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All_IGES\5thPhase\MM\Climate Data Base\IGESデータベース\IGES Review and Rejected CDM Database\2017年\"/>
    </mc:Choice>
  </mc:AlternateContent>
  <bookViews>
    <workbookView xWindow="3105" yWindow="660" windowWidth="27540" windowHeight="10545" tabRatio="690" activeTab="2"/>
  </bookViews>
  <sheets>
    <sheet name="Guidance" sheetId="8" r:id="rId1"/>
    <sheet name="Review Category" sheetId="15" r:id="rId2"/>
    <sheet name="Reg Review Request" sheetId="23" r:id="rId3"/>
    <sheet name="CER Review Request" sheetId="18" r:id="rId4"/>
    <sheet name="Annex 1" sheetId="20" r:id="rId5"/>
  </sheets>
  <externalReferences>
    <externalReference r:id="rId6"/>
    <externalReference r:id="rId7"/>
  </externalReferences>
  <definedNames>
    <definedName name="_xlnm._FilterDatabase" localSheetId="3" hidden="1">'CER Review Request'!$A$3:$AV$704</definedName>
    <definedName name="_xlnm._FilterDatabase" localSheetId="2" hidden="1">'Reg Review Request'!$A$3:$CW$1717</definedName>
    <definedName name="_PDD2000">'[1]Requested &amp; Registered'!$CK$250:$CK$2740</definedName>
    <definedName name="_PDD2001">'[1]Requested &amp; Registered'!$CL$250:$CL$2740</definedName>
    <definedName name="_PDD2002">'[1]Requested &amp; Registered'!$CM$250:$CM$2740</definedName>
    <definedName name="_PDD2003">'[1]Requested &amp; Registered'!$CN$250:$CN$2740</definedName>
    <definedName name="_PDD2004">'[1]Requested &amp; Registered'!$CO$250:$CO$2740</definedName>
    <definedName name="_PDD2005">'[1]Requested &amp; Registered'!$CP$250:$CP$2740</definedName>
    <definedName name="_PDD2006">'[1]Requested &amp; Registered'!$CQ$250:$CQ$2740</definedName>
    <definedName name="_PDD2007">'[1]Requested &amp; Registered'!$CR$250:$CR$2740</definedName>
    <definedName name="_PDD2008">'[1]Requested &amp; Registered'!$CS$250:$CS$2740</definedName>
    <definedName name="_PDD2009">'[1]Requested &amp; Registered'!$CT$250:$CT$2740</definedName>
    <definedName name="_PDD2010">'[1]Requested &amp; Registered'!$CU$250:$CU$2740</definedName>
    <definedName name="_Ref2">#REF!</definedName>
    <definedName name="CERNum">[2]Issued!#REF!</definedName>
    <definedName name="CERVol">#REF!</definedName>
    <definedName name="_xlnm.Print_Area" localSheetId="3">'CER Review Request'!$A$1:$AV$706</definedName>
    <definedName name="_xlnm.Print_Area" localSheetId="2">'Reg Review Request'!$A$1:$CV$1719</definedName>
    <definedName name="Ref">'[1]Requested &amp; Registered'!$C$250:$C$2740</definedName>
  </definedNames>
  <calcPr calcId="152511"/>
  <fileRecoveryPr autoRecover="0"/>
</workbook>
</file>

<file path=xl/calcChain.xml><?xml version="1.0" encoding="utf-8"?>
<calcChain xmlns="http://schemas.openxmlformats.org/spreadsheetml/2006/main">
  <c r="P4" i="18" l="1"/>
  <c r="P5" i="18"/>
  <c r="BU35" i="23" l="1"/>
  <c r="BT35" i="23"/>
  <c r="BU14" i="23"/>
  <c r="BT14" i="23"/>
  <c r="BT107" i="23" l="1"/>
  <c r="BU107" i="23"/>
  <c r="BU9" i="23"/>
  <c r="S8" i="18" l="1"/>
  <c r="AS8" i="18" s="1"/>
  <c r="AS7" i="18"/>
  <c r="AS6" i="18"/>
  <c r="AP7" i="18" l="1"/>
  <c r="AQ7" i="18"/>
  <c r="AP8" i="18"/>
  <c r="AQ8" i="18"/>
  <c r="AQ6" i="18"/>
  <c r="AP6" i="18"/>
  <c r="P6" i="18"/>
  <c r="P7" i="18"/>
  <c r="AS18" i="18" l="1"/>
  <c r="AS17" i="18"/>
  <c r="AS13" i="18"/>
  <c r="AS12" i="18"/>
  <c r="AS10" i="18"/>
  <c r="AS9" i="18"/>
  <c r="AQ18" i="18"/>
  <c r="AP18" i="18"/>
  <c r="AQ17" i="18"/>
  <c r="AP17" i="18"/>
  <c r="AQ13" i="18"/>
  <c r="AP13" i="18"/>
  <c r="AQ12" i="18"/>
  <c r="AP12" i="18"/>
  <c r="AQ10" i="18"/>
  <c r="AP10" i="18"/>
  <c r="AQ9" i="18"/>
  <c r="AP9" i="18"/>
  <c r="BU17" i="23" l="1"/>
  <c r="BT17" i="23"/>
  <c r="BU12" i="23"/>
  <c r="BT12" i="23"/>
  <c r="BU10" i="23"/>
  <c r="BT10" i="23"/>
  <c r="BU13" i="23"/>
  <c r="BT13" i="23"/>
  <c r="BU16" i="23"/>
  <c r="BT16" i="23"/>
  <c r="BU11" i="23"/>
  <c r="BT11" i="23"/>
  <c r="AS704" i="18" l="1"/>
  <c r="AP704" i="18"/>
  <c r="AS703" i="18"/>
  <c r="AP703" i="18"/>
  <c r="AS700" i="18"/>
  <c r="AP700" i="18"/>
  <c r="AS699" i="18"/>
  <c r="AQ699" i="18"/>
  <c r="AP699" i="18"/>
  <c r="AS698" i="18"/>
  <c r="AQ698" i="18"/>
  <c r="AP698" i="18"/>
  <c r="AS697" i="18"/>
  <c r="AQ697" i="18"/>
  <c r="AP697" i="18"/>
  <c r="AS696" i="18"/>
  <c r="AQ696" i="18"/>
  <c r="AP696" i="18"/>
  <c r="AS695" i="18"/>
  <c r="AQ695" i="18"/>
  <c r="AP695" i="18"/>
  <c r="AS694" i="18"/>
  <c r="AQ694" i="18"/>
  <c r="AP694" i="18"/>
  <c r="AS693" i="18"/>
  <c r="AQ693" i="18"/>
  <c r="AP693" i="18"/>
  <c r="AS692" i="18"/>
  <c r="AQ692" i="18"/>
  <c r="AP692" i="18"/>
  <c r="AS691" i="18"/>
  <c r="AQ691" i="18"/>
  <c r="AP691" i="18"/>
  <c r="AS690" i="18"/>
  <c r="AQ690" i="18"/>
  <c r="AP690" i="18"/>
  <c r="AS689" i="18"/>
  <c r="AQ689" i="18"/>
  <c r="AP689" i="18"/>
  <c r="AS688" i="18"/>
  <c r="AQ688" i="18"/>
  <c r="AP688" i="18"/>
  <c r="AS687" i="18"/>
  <c r="AQ687" i="18"/>
  <c r="AP687" i="18"/>
  <c r="AS686" i="18"/>
  <c r="AQ686" i="18"/>
  <c r="AP686" i="18"/>
  <c r="AS685" i="18"/>
  <c r="AQ685" i="18"/>
  <c r="AP685" i="18"/>
  <c r="AS684" i="18"/>
  <c r="AQ684" i="18"/>
  <c r="AP684" i="18"/>
  <c r="AS683" i="18"/>
  <c r="AQ683" i="18"/>
  <c r="AP683" i="18"/>
  <c r="AS682" i="18"/>
  <c r="AQ682" i="18"/>
  <c r="AP682" i="18"/>
  <c r="AS681" i="18"/>
  <c r="AQ681" i="18"/>
  <c r="AP681" i="18"/>
  <c r="AS680" i="18"/>
  <c r="AQ680" i="18"/>
  <c r="AP680" i="18"/>
  <c r="AS679" i="18"/>
  <c r="AQ679" i="18"/>
  <c r="AP679" i="18"/>
  <c r="AS678" i="18"/>
  <c r="AQ678" i="18"/>
  <c r="AP678" i="18"/>
  <c r="AS677" i="18"/>
  <c r="AQ677" i="18"/>
  <c r="AP677" i="18"/>
  <c r="AS676" i="18"/>
  <c r="AQ676" i="18"/>
  <c r="AP676" i="18"/>
  <c r="AS675" i="18"/>
  <c r="AQ675" i="18"/>
  <c r="AP675" i="18"/>
  <c r="AS674" i="18"/>
  <c r="AQ674" i="18"/>
  <c r="AP674" i="18"/>
  <c r="AS673" i="18"/>
  <c r="AQ673" i="18"/>
  <c r="AP673" i="18"/>
  <c r="AS672" i="18"/>
  <c r="AQ672" i="18"/>
  <c r="AP672" i="18"/>
  <c r="AS671" i="18"/>
  <c r="AQ671" i="18"/>
  <c r="AP671" i="18"/>
  <c r="AS670" i="18"/>
  <c r="AQ670" i="18"/>
  <c r="AP670" i="18"/>
  <c r="AS669" i="18"/>
  <c r="AQ669" i="18"/>
  <c r="AP669" i="18"/>
  <c r="AS668" i="18"/>
  <c r="AQ668" i="18"/>
  <c r="AP668" i="18"/>
  <c r="AS667" i="18"/>
  <c r="AQ667" i="18"/>
  <c r="AP667" i="18"/>
  <c r="AS666" i="18"/>
  <c r="AQ666" i="18"/>
  <c r="AP666" i="18"/>
  <c r="AS665" i="18"/>
  <c r="AQ665" i="18"/>
  <c r="AP665" i="18"/>
  <c r="AS664" i="18"/>
  <c r="AQ664" i="18"/>
  <c r="AP664" i="18"/>
  <c r="AS663" i="18"/>
  <c r="AQ663" i="18"/>
  <c r="AP663" i="18"/>
  <c r="AS662" i="18"/>
  <c r="AQ662" i="18"/>
  <c r="AP662" i="18"/>
  <c r="AS661" i="18"/>
  <c r="AQ661" i="18"/>
  <c r="AP661" i="18"/>
  <c r="AS660" i="18"/>
  <c r="AQ660" i="18"/>
  <c r="AP660" i="18"/>
  <c r="AS659" i="18"/>
  <c r="AQ659" i="18"/>
  <c r="AP659" i="18"/>
  <c r="AS658" i="18"/>
  <c r="AQ658" i="18"/>
  <c r="AP658" i="18"/>
  <c r="AS657" i="18"/>
  <c r="AQ657" i="18"/>
  <c r="AP657" i="18"/>
  <c r="AS656" i="18"/>
  <c r="AQ656" i="18"/>
  <c r="AP656" i="18"/>
  <c r="AS655" i="18"/>
  <c r="AQ655" i="18"/>
  <c r="AP655" i="18"/>
  <c r="AS653" i="18"/>
  <c r="AQ653" i="18"/>
  <c r="AP653" i="18"/>
  <c r="AS652" i="18"/>
  <c r="AQ652" i="18"/>
  <c r="AP652" i="18"/>
  <c r="AS651" i="18"/>
  <c r="AQ651" i="18"/>
  <c r="AP651" i="18"/>
  <c r="AS649" i="18"/>
  <c r="AQ649" i="18"/>
  <c r="AP649" i="18"/>
  <c r="AS648" i="18"/>
  <c r="AQ648" i="18"/>
  <c r="AP648" i="18"/>
  <c r="AS647" i="18"/>
  <c r="AQ647" i="18"/>
  <c r="AP647" i="18"/>
  <c r="AS645" i="18"/>
  <c r="AQ645" i="18"/>
  <c r="AP645" i="18"/>
  <c r="AS644" i="18"/>
  <c r="AQ644" i="18"/>
  <c r="AP644" i="18"/>
  <c r="AS643" i="18"/>
  <c r="AQ643" i="18"/>
  <c r="AP643" i="18"/>
  <c r="AS642" i="18"/>
  <c r="AQ642" i="18"/>
  <c r="AP642" i="18"/>
  <c r="AS641" i="18"/>
  <c r="AQ641" i="18"/>
  <c r="AP641" i="18"/>
  <c r="AS640" i="18"/>
  <c r="AQ640" i="18"/>
  <c r="AP640" i="18"/>
  <c r="AS639" i="18"/>
  <c r="AQ639" i="18"/>
  <c r="AP639" i="18"/>
  <c r="AS638" i="18"/>
  <c r="AQ638" i="18"/>
  <c r="AP638" i="18"/>
  <c r="AS637" i="18"/>
  <c r="AQ637" i="18"/>
  <c r="AP637" i="18"/>
  <c r="AS636" i="18"/>
  <c r="AQ636" i="18"/>
  <c r="AP636" i="18"/>
  <c r="AS635" i="18"/>
  <c r="AQ635" i="18"/>
  <c r="AP635" i="18"/>
  <c r="AS634" i="18"/>
  <c r="AQ634" i="18"/>
  <c r="AP634" i="18"/>
  <c r="AS633" i="18"/>
  <c r="AQ633" i="18"/>
  <c r="AP633" i="18"/>
  <c r="AS632" i="18"/>
  <c r="AQ632" i="18"/>
  <c r="AP632" i="18"/>
  <c r="AS631" i="18"/>
  <c r="AQ631" i="18"/>
  <c r="AP631" i="18"/>
  <c r="AS630" i="18"/>
  <c r="AQ630" i="18"/>
  <c r="AP630" i="18"/>
  <c r="AS629" i="18"/>
  <c r="AQ629" i="18"/>
  <c r="AP629" i="18"/>
  <c r="AS628" i="18"/>
  <c r="AQ628" i="18"/>
  <c r="AP628" i="18"/>
  <c r="AS627" i="18"/>
  <c r="AQ627" i="18"/>
  <c r="AP627" i="18"/>
  <c r="AS626" i="18"/>
  <c r="AQ626" i="18"/>
  <c r="AP626" i="18"/>
  <c r="AS625" i="18"/>
  <c r="AQ625" i="18"/>
  <c r="AP625" i="18"/>
  <c r="AS624" i="18"/>
  <c r="AQ624" i="18"/>
  <c r="AP624" i="18"/>
  <c r="AS623" i="18"/>
  <c r="AQ623" i="18"/>
  <c r="AP623" i="18"/>
  <c r="AS622" i="18"/>
  <c r="AQ622" i="18"/>
  <c r="AP622" i="18"/>
  <c r="AS621" i="18"/>
  <c r="AQ621" i="18"/>
  <c r="AP621" i="18"/>
  <c r="AS620" i="18"/>
  <c r="AQ620" i="18"/>
  <c r="AP620" i="18"/>
  <c r="AS619" i="18"/>
  <c r="AQ619" i="18"/>
  <c r="AP619" i="18"/>
  <c r="AS618" i="18"/>
  <c r="AQ618" i="18"/>
  <c r="AP618" i="18"/>
  <c r="AS617" i="18"/>
  <c r="AQ617" i="18"/>
  <c r="AP617" i="18"/>
  <c r="AS615" i="18"/>
  <c r="AQ615" i="18"/>
  <c r="AP615" i="18"/>
  <c r="AS614" i="18"/>
  <c r="AQ614" i="18"/>
  <c r="AP614" i="18"/>
  <c r="AS613" i="18"/>
  <c r="AQ613" i="18"/>
  <c r="AP613" i="18"/>
  <c r="AS612" i="18"/>
  <c r="AQ612" i="18"/>
  <c r="AP612" i="18"/>
  <c r="AS611" i="18"/>
  <c r="AQ611" i="18"/>
  <c r="AP611" i="18"/>
  <c r="AS609" i="18"/>
  <c r="AQ609" i="18"/>
  <c r="AP609" i="18"/>
  <c r="AS608" i="18"/>
  <c r="AQ608" i="18"/>
  <c r="AP608" i="18"/>
  <c r="AS607" i="18"/>
  <c r="AQ607" i="18"/>
  <c r="AP607" i="18"/>
  <c r="AS606" i="18"/>
  <c r="AQ606" i="18"/>
  <c r="AP606" i="18"/>
  <c r="AS605" i="18"/>
  <c r="AQ605" i="18"/>
  <c r="AP605" i="18"/>
  <c r="AS604" i="18"/>
  <c r="AQ604" i="18"/>
  <c r="AP604" i="18"/>
  <c r="AS603" i="18"/>
  <c r="AQ603" i="18"/>
  <c r="AP603" i="18"/>
  <c r="AS602" i="18"/>
  <c r="AQ602" i="18"/>
  <c r="AP602" i="18"/>
  <c r="AS601" i="18"/>
  <c r="AQ601" i="18"/>
  <c r="AP601" i="18"/>
  <c r="AS600" i="18"/>
  <c r="AQ600" i="18"/>
  <c r="AP600" i="18"/>
  <c r="AS599" i="18"/>
  <c r="AQ599" i="18"/>
  <c r="AP599" i="18"/>
  <c r="AS598" i="18"/>
  <c r="AQ598" i="18"/>
  <c r="AP598" i="18"/>
  <c r="AS597" i="18"/>
  <c r="AQ597" i="18"/>
  <c r="AP597" i="18"/>
  <c r="AS596" i="18"/>
  <c r="AQ596" i="18"/>
  <c r="AP596" i="18"/>
  <c r="AS595" i="18"/>
  <c r="AQ595" i="18"/>
  <c r="AP595" i="18"/>
  <c r="AS593" i="18"/>
  <c r="AQ593" i="18"/>
  <c r="AP593" i="18"/>
  <c r="AS592" i="18"/>
  <c r="AQ592" i="18"/>
  <c r="AP592" i="18"/>
  <c r="AS591" i="18"/>
  <c r="AQ591" i="18"/>
  <c r="AP591" i="18"/>
  <c r="AS590" i="18"/>
  <c r="AQ590" i="18"/>
  <c r="AP590" i="18"/>
  <c r="AS589" i="18"/>
  <c r="AQ589" i="18"/>
  <c r="AP589" i="18"/>
  <c r="AS588" i="18"/>
  <c r="AQ588" i="18"/>
  <c r="AP588" i="18"/>
  <c r="AS587" i="18"/>
  <c r="AQ587" i="18"/>
  <c r="AP587" i="18"/>
  <c r="AS586" i="18"/>
  <c r="AQ586" i="18"/>
  <c r="AP586" i="18"/>
  <c r="AS585" i="18"/>
  <c r="AQ585" i="18"/>
  <c r="AP585" i="18"/>
  <c r="AS584" i="18"/>
  <c r="AQ584" i="18"/>
  <c r="AP584" i="18"/>
  <c r="AS582" i="18"/>
  <c r="AQ582" i="18"/>
  <c r="AP582" i="18"/>
  <c r="AS581" i="18"/>
  <c r="AQ581" i="18"/>
  <c r="AP581" i="18"/>
  <c r="AS580" i="18"/>
  <c r="AQ580" i="18"/>
  <c r="AP580" i="18"/>
  <c r="AS579" i="18"/>
  <c r="AQ579" i="18"/>
  <c r="AP579" i="18"/>
  <c r="AS577" i="18"/>
  <c r="AQ577" i="18"/>
  <c r="AP577" i="18"/>
  <c r="AS576" i="18"/>
  <c r="AQ576" i="18"/>
  <c r="AP576" i="18"/>
  <c r="AS575" i="18"/>
  <c r="AQ575" i="18"/>
  <c r="AP575" i="18"/>
  <c r="AS573" i="18"/>
  <c r="AQ573" i="18"/>
  <c r="AP573" i="18"/>
  <c r="AS572" i="18"/>
  <c r="AQ572" i="18"/>
  <c r="AP572" i="18"/>
  <c r="AS571" i="18"/>
  <c r="AQ571" i="18"/>
  <c r="AP571" i="18"/>
  <c r="AS570" i="18"/>
  <c r="AQ570" i="18"/>
  <c r="AP570" i="18"/>
  <c r="AS569" i="18"/>
  <c r="AQ569" i="18"/>
  <c r="AP569" i="18"/>
  <c r="AS568" i="18"/>
  <c r="AQ568" i="18"/>
  <c r="AP568" i="18"/>
  <c r="AS567" i="18"/>
  <c r="AQ567" i="18"/>
  <c r="AP567" i="18"/>
  <c r="AS566" i="18"/>
  <c r="AQ566" i="18"/>
  <c r="AP566" i="18"/>
  <c r="AS565" i="18"/>
  <c r="AQ565" i="18"/>
  <c r="AP565" i="18"/>
  <c r="AS564" i="18"/>
  <c r="AQ564" i="18"/>
  <c r="AP564" i="18"/>
  <c r="AS563" i="18"/>
  <c r="AQ563" i="18"/>
  <c r="AP563" i="18"/>
  <c r="AS562" i="18"/>
  <c r="AQ562" i="18"/>
  <c r="AP562" i="18"/>
  <c r="AS561" i="18"/>
  <c r="AQ561" i="18"/>
  <c r="AP561" i="18"/>
  <c r="AS560" i="18"/>
  <c r="AQ560" i="18"/>
  <c r="AP560" i="18"/>
  <c r="AS559" i="18"/>
  <c r="AQ559" i="18"/>
  <c r="AP559" i="18"/>
  <c r="AS558" i="18"/>
  <c r="AQ558" i="18"/>
  <c r="AP558" i="18"/>
  <c r="AS557" i="18"/>
  <c r="AQ557" i="18"/>
  <c r="AP557" i="18"/>
  <c r="AS556" i="18"/>
  <c r="AQ556" i="18"/>
  <c r="AP556" i="18"/>
  <c r="AS555" i="18"/>
  <c r="AQ555" i="18"/>
  <c r="AP555" i="18"/>
  <c r="AS552" i="18"/>
  <c r="AQ552" i="18"/>
  <c r="AP552" i="18"/>
  <c r="AS551" i="18"/>
  <c r="AQ551" i="18"/>
  <c r="AP551" i="18"/>
  <c r="AS550" i="18"/>
  <c r="AQ550" i="18"/>
  <c r="AP550" i="18"/>
  <c r="AS549" i="18"/>
  <c r="AQ549" i="18"/>
  <c r="AP549" i="18"/>
  <c r="AS548" i="18"/>
  <c r="AQ548" i="18"/>
  <c r="AP548" i="18"/>
  <c r="AS547" i="18"/>
  <c r="AQ547" i="18"/>
  <c r="AP547" i="18"/>
  <c r="AS546" i="18"/>
  <c r="AQ546" i="18"/>
  <c r="AP546" i="18"/>
  <c r="AS545" i="18"/>
  <c r="AQ545" i="18"/>
  <c r="AP545" i="18"/>
  <c r="AS544" i="18"/>
  <c r="AQ544" i="18"/>
  <c r="AP544" i="18"/>
  <c r="AS543" i="18"/>
  <c r="AQ543" i="18"/>
  <c r="AP543" i="18"/>
  <c r="AS542" i="18"/>
  <c r="AQ542" i="18"/>
  <c r="AP542" i="18"/>
  <c r="AS541" i="18"/>
  <c r="AQ541" i="18"/>
  <c r="AP541" i="18"/>
  <c r="AS540" i="18"/>
  <c r="AQ540" i="18"/>
  <c r="AP540" i="18"/>
  <c r="AS539" i="18"/>
  <c r="AQ539" i="18"/>
  <c r="AP539" i="18"/>
  <c r="AS537" i="18"/>
  <c r="AQ537" i="18"/>
  <c r="AP537" i="18"/>
  <c r="AS536" i="18"/>
  <c r="AQ536" i="18"/>
  <c r="AP536" i="18"/>
  <c r="AS535" i="18"/>
  <c r="AQ535" i="18"/>
  <c r="AP535" i="18"/>
  <c r="AS534" i="18"/>
  <c r="AQ534" i="18"/>
  <c r="AP534" i="18"/>
  <c r="AS532" i="18"/>
  <c r="AQ532" i="18"/>
  <c r="AP532" i="18"/>
  <c r="AS530" i="18"/>
  <c r="AQ530" i="18"/>
  <c r="AP530" i="18"/>
  <c r="AS529" i="18"/>
  <c r="AQ529" i="18"/>
  <c r="AP529" i="18"/>
  <c r="AS528" i="18"/>
  <c r="AQ528" i="18"/>
  <c r="AP528" i="18"/>
  <c r="AS527" i="18"/>
  <c r="AQ527" i="18"/>
  <c r="AP527" i="18"/>
  <c r="AS526" i="18"/>
  <c r="AQ526" i="18"/>
  <c r="AP526" i="18"/>
  <c r="AS525" i="18"/>
  <c r="AQ525" i="18"/>
  <c r="AP525" i="18"/>
  <c r="AS524" i="18"/>
  <c r="AQ524" i="18"/>
  <c r="AP524" i="18"/>
  <c r="AS523" i="18"/>
  <c r="AQ523" i="18"/>
  <c r="AP523" i="18"/>
  <c r="AS522" i="18"/>
  <c r="AQ522" i="18"/>
  <c r="AP522" i="18"/>
  <c r="AS521" i="18"/>
  <c r="AQ521" i="18"/>
  <c r="AP521" i="18"/>
  <c r="AS520" i="18"/>
  <c r="AQ520" i="18"/>
  <c r="AP520" i="18"/>
  <c r="AS519" i="18"/>
  <c r="AQ519" i="18"/>
  <c r="AP519" i="18"/>
  <c r="AS517" i="18"/>
  <c r="AQ517" i="18"/>
  <c r="AP517" i="18"/>
  <c r="AS516" i="18"/>
  <c r="AQ516" i="18"/>
  <c r="AP516" i="18"/>
  <c r="AS515" i="18"/>
  <c r="AQ515" i="18"/>
  <c r="AP515" i="18"/>
  <c r="AS513" i="18"/>
  <c r="AQ513" i="18"/>
  <c r="AP513" i="18"/>
  <c r="AS512" i="18"/>
  <c r="AQ512" i="18"/>
  <c r="AP512" i="18"/>
  <c r="AS511" i="18"/>
  <c r="AQ511" i="18"/>
  <c r="AP511" i="18"/>
  <c r="AS510" i="18"/>
  <c r="AQ510" i="18"/>
  <c r="AP510" i="18"/>
  <c r="AS509" i="18"/>
  <c r="AQ509" i="18"/>
  <c r="AP509" i="18"/>
  <c r="AS508" i="18"/>
  <c r="AQ508" i="18"/>
  <c r="AP508" i="18"/>
  <c r="AS507" i="18"/>
  <c r="AQ507" i="18"/>
  <c r="AP507" i="18"/>
  <c r="AS506" i="18"/>
  <c r="AQ506" i="18"/>
  <c r="AP506" i="18"/>
  <c r="AS505" i="18"/>
  <c r="AQ505" i="18"/>
  <c r="AP505" i="18"/>
  <c r="AS504" i="18"/>
  <c r="AQ504" i="18"/>
  <c r="AP504" i="18"/>
  <c r="AS503" i="18"/>
  <c r="AQ503" i="18"/>
  <c r="AP503" i="18"/>
  <c r="AS502" i="18"/>
  <c r="AQ502" i="18"/>
  <c r="AP502" i="18"/>
  <c r="AS501" i="18"/>
  <c r="AQ501" i="18"/>
  <c r="AP501" i="18"/>
  <c r="AS500" i="18"/>
  <c r="AQ500" i="18"/>
  <c r="AP500" i="18"/>
  <c r="AS498" i="18"/>
  <c r="AQ498" i="18"/>
  <c r="AP498" i="18"/>
  <c r="AS497" i="18"/>
  <c r="AQ497" i="18"/>
  <c r="AP497" i="18"/>
  <c r="AS496" i="18"/>
  <c r="AQ496" i="18"/>
  <c r="AP496" i="18"/>
  <c r="AS495" i="18"/>
  <c r="AQ495" i="18"/>
  <c r="AP495" i="18"/>
  <c r="AS494" i="18"/>
  <c r="AQ494" i="18"/>
  <c r="AP494" i="18"/>
  <c r="AS493" i="18"/>
  <c r="AQ493" i="18"/>
  <c r="AP493" i="18"/>
  <c r="AS492" i="18"/>
  <c r="AQ492" i="18"/>
  <c r="AP492" i="18"/>
  <c r="AS491" i="18"/>
  <c r="AQ491" i="18"/>
  <c r="AP491" i="18"/>
  <c r="AS490" i="18"/>
  <c r="AQ490" i="18"/>
  <c r="AP490" i="18"/>
  <c r="AS489" i="18"/>
  <c r="AQ489" i="18"/>
  <c r="AP489" i="18"/>
  <c r="AS488" i="18"/>
  <c r="AQ488" i="18"/>
  <c r="AP488" i="18"/>
  <c r="AS487" i="18"/>
  <c r="AQ487" i="18"/>
  <c r="AP487" i="18"/>
  <c r="AS486" i="18"/>
  <c r="AQ486" i="18"/>
  <c r="AP486" i="18"/>
  <c r="AS485" i="18"/>
  <c r="AQ485" i="18"/>
  <c r="AP485" i="18"/>
  <c r="AS483" i="18"/>
  <c r="AQ483" i="18"/>
  <c r="AP483" i="18"/>
  <c r="AS482" i="18"/>
  <c r="AQ482" i="18"/>
  <c r="AP482" i="18"/>
  <c r="AS481" i="18"/>
  <c r="AQ481" i="18"/>
  <c r="AP481" i="18"/>
  <c r="AS480" i="18"/>
  <c r="AQ480" i="18"/>
  <c r="AP480" i="18"/>
  <c r="AS479" i="18"/>
  <c r="AQ479" i="18"/>
  <c r="AP479" i="18"/>
  <c r="AS478" i="18"/>
  <c r="AQ478" i="18"/>
  <c r="AP478" i="18"/>
  <c r="AS477" i="18"/>
  <c r="AQ477" i="18"/>
  <c r="AP477" i="18"/>
  <c r="AS476" i="18"/>
  <c r="AQ476" i="18"/>
  <c r="AP476" i="18"/>
  <c r="AS475" i="18"/>
  <c r="AQ475" i="18"/>
  <c r="AP475" i="18"/>
  <c r="AS474" i="18"/>
  <c r="AQ474" i="18"/>
  <c r="AP474" i="18"/>
  <c r="AS473" i="18"/>
  <c r="AQ473" i="18"/>
  <c r="AP473" i="18"/>
  <c r="AS472" i="18"/>
  <c r="AQ472" i="18"/>
  <c r="AP472" i="18"/>
  <c r="AS471" i="18"/>
  <c r="AQ471" i="18"/>
  <c r="AP471" i="18"/>
  <c r="AS470" i="18"/>
  <c r="AQ470" i="18"/>
  <c r="AP470" i="18"/>
  <c r="AS469" i="18"/>
  <c r="AQ469" i="18"/>
  <c r="AP469" i="18"/>
  <c r="AS468" i="18"/>
  <c r="AQ468" i="18"/>
  <c r="AP468" i="18"/>
  <c r="AS467" i="18"/>
  <c r="AQ467" i="18"/>
  <c r="AP467" i="18"/>
  <c r="AS465" i="18"/>
  <c r="AQ465" i="18"/>
  <c r="AP465" i="18"/>
  <c r="AS464" i="18"/>
  <c r="AQ464" i="18"/>
  <c r="AP464" i="18"/>
  <c r="AS463" i="18"/>
  <c r="AQ463" i="18"/>
  <c r="AP463" i="18"/>
  <c r="AS462" i="18"/>
  <c r="AQ462" i="18"/>
  <c r="AP462" i="18"/>
  <c r="AS461" i="18"/>
  <c r="AQ461" i="18"/>
  <c r="AP461" i="18"/>
  <c r="AS460" i="18"/>
  <c r="AQ460" i="18"/>
  <c r="AP460" i="18"/>
  <c r="AS459" i="18"/>
  <c r="AQ459" i="18"/>
  <c r="AP459" i="18"/>
  <c r="AS458" i="18"/>
  <c r="AQ458" i="18"/>
  <c r="AP458" i="18"/>
  <c r="AS457" i="18"/>
  <c r="AQ457" i="18"/>
  <c r="AP457" i="18"/>
  <c r="AS456" i="18"/>
  <c r="AQ456" i="18"/>
  <c r="AP456" i="18"/>
  <c r="AS455" i="18"/>
  <c r="AQ455" i="18"/>
  <c r="AP455" i="18"/>
  <c r="AS454" i="18"/>
  <c r="AQ454" i="18"/>
  <c r="AP454" i="18"/>
  <c r="AS453" i="18"/>
  <c r="AQ453" i="18"/>
  <c r="AP453" i="18"/>
  <c r="AS452" i="18"/>
  <c r="AQ452" i="18"/>
  <c r="AP452" i="18"/>
  <c r="AS451" i="18"/>
  <c r="AQ451" i="18"/>
  <c r="AP451" i="18"/>
  <c r="AS450" i="18"/>
  <c r="AQ450" i="18"/>
  <c r="AP450" i="18"/>
  <c r="AS449" i="18"/>
  <c r="AQ449" i="18"/>
  <c r="AP449" i="18"/>
  <c r="AS448" i="18"/>
  <c r="AQ448" i="18"/>
  <c r="AP448" i="18"/>
  <c r="AS446" i="18"/>
  <c r="AQ446" i="18"/>
  <c r="AP446" i="18"/>
  <c r="AS444" i="18"/>
  <c r="AQ444" i="18"/>
  <c r="AP444" i="18"/>
  <c r="AS443" i="18"/>
  <c r="AQ443" i="18"/>
  <c r="AP443" i="18"/>
  <c r="AS442" i="18"/>
  <c r="AQ442" i="18"/>
  <c r="AP442" i="18"/>
  <c r="AS441" i="18"/>
  <c r="AQ441" i="18"/>
  <c r="AP441" i="18"/>
  <c r="AS440" i="18"/>
  <c r="AQ440" i="18"/>
  <c r="AP440" i="18"/>
  <c r="AS439" i="18"/>
  <c r="AQ439" i="18"/>
  <c r="AP439" i="18"/>
  <c r="AS438" i="18"/>
  <c r="AQ438" i="18"/>
  <c r="AP438" i="18"/>
  <c r="AS436" i="18"/>
  <c r="AQ436" i="18"/>
  <c r="AP436" i="18"/>
  <c r="AS435" i="18"/>
  <c r="AQ435" i="18"/>
  <c r="AP435" i="18"/>
  <c r="AS434" i="18"/>
  <c r="AQ434" i="18"/>
  <c r="AP434" i="18"/>
  <c r="AS433" i="18"/>
  <c r="AQ433" i="18"/>
  <c r="AP433" i="18"/>
  <c r="AS432" i="18"/>
  <c r="AQ432" i="18"/>
  <c r="AP432" i="18"/>
  <c r="AS431" i="18"/>
  <c r="AQ431" i="18"/>
  <c r="AP431" i="18"/>
  <c r="AS430" i="18"/>
  <c r="AQ430" i="18"/>
  <c r="AP430" i="18"/>
  <c r="AS428" i="18"/>
  <c r="AQ428" i="18"/>
  <c r="AP428" i="18"/>
  <c r="AS427" i="18"/>
  <c r="AQ427" i="18"/>
  <c r="AP427" i="18"/>
  <c r="AS426" i="18"/>
  <c r="AQ426" i="18"/>
  <c r="AP426" i="18"/>
  <c r="AS425" i="18"/>
  <c r="AQ425" i="18"/>
  <c r="AP425" i="18"/>
  <c r="AS424" i="18"/>
  <c r="AQ424" i="18"/>
  <c r="AP424" i="18"/>
  <c r="AS423" i="18"/>
  <c r="AQ423" i="18"/>
  <c r="AP423" i="18"/>
  <c r="AS422" i="18"/>
  <c r="AQ422" i="18"/>
  <c r="AP422" i="18"/>
  <c r="AS421" i="18"/>
  <c r="AQ421" i="18"/>
  <c r="AP421" i="18"/>
  <c r="AS420" i="18"/>
  <c r="AQ420" i="18"/>
  <c r="AP420" i="18"/>
  <c r="AS419" i="18"/>
  <c r="AQ419" i="18"/>
  <c r="AP419" i="18"/>
  <c r="AS418" i="18"/>
  <c r="AQ418" i="18"/>
  <c r="AP418" i="18"/>
  <c r="AS417" i="18"/>
  <c r="AQ417" i="18"/>
  <c r="AP417" i="18"/>
  <c r="AS416" i="18"/>
  <c r="AQ416" i="18"/>
  <c r="AP416" i="18"/>
  <c r="AS414" i="18"/>
  <c r="AQ414" i="18"/>
  <c r="AP414" i="18"/>
  <c r="AS413" i="18"/>
  <c r="AQ413" i="18"/>
  <c r="AP413" i="18"/>
  <c r="AS412" i="18"/>
  <c r="AQ412" i="18"/>
  <c r="AP412" i="18"/>
  <c r="AS411" i="18"/>
  <c r="AQ411" i="18"/>
  <c r="AP411" i="18"/>
  <c r="AS410" i="18"/>
  <c r="AQ410" i="18"/>
  <c r="AP410" i="18"/>
  <c r="AS409" i="18"/>
  <c r="AQ409" i="18"/>
  <c r="AP409" i="18"/>
  <c r="AS408" i="18"/>
  <c r="AQ408" i="18"/>
  <c r="AP408" i="18"/>
  <c r="AS407" i="18"/>
  <c r="AQ407" i="18"/>
  <c r="AP407" i="18"/>
  <c r="AS406" i="18"/>
  <c r="AQ406" i="18"/>
  <c r="AP406" i="18"/>
  <c r="AS404" i="18"/>
  <c r="AQ404" i="18"/>
  <c r="AP404" i="18"/>
  <c r="AS403" i="18"/>
  <c r="AQ403" i="18"/>
  <c r="AP403" i="18"/>
  <c r="AS402" i="18"/>
  <c r="AQ402" i="18"/>
  <c r="AP402" i="18"/>
  <c r="AS400" i="18"/>
  <c r="AQ400" i="18"/>
  <c r="AP400" i="18"/>
  <c r="AS399" i="18"/>
  <c r="AQ399" i="18"/>
  <c r="AP399" i="18"/>
  <c r="AS398" i="18"/>
  <c r="AQ398" i="18"/>
  <c r="AP398" i="18"/>
  <c r="AS397" i="18"/>
  <c r="AQ397" i="18"/>
  <c r="AP397" i="18"/>
  <c r="AS396" i="18"/>
  <c r="AQ396" i="18"/>
  <c r="AP396" i="18"/>
  <c r="AS395" i="18"/>
  <c r="AQ395" i="18"/>
  <c r="AP395" i="18"/>
  <c r="AS394" i="18"/>
  <c r="AQ394" i="18"/>
  <c r="AP394" i="18"/>
  <c r="AS393" i="18"/>
  <c r="AQ393" i="18"/>
  <c r="AP393" i="18"/>
  <c r="AS392" i="18"/>
  <c r="AQ392" i="18"/>
  <c r="AP392" i="18"/>
  <c r="AS391" i="18"/>
  <c r="AQ391" i="18"/>
  <c r="AP391" i="18"/>
  <c r="AS390" i="18"/>
  <c r="AQ390" i="18"/>
  <c r="AP390" i="18"/>
  <c r="AS389" i="18"/>
  <c r="AQ389" i="18"/>
  <c r="AP389" i="18"/>
  <c r="AS388" i="18"/>
  <c r="AQ388" i="18"/>
  <c r="AP388" i="18"/>
  <c r="AS386" i="18"/>
  <c r="AQ386" i="18"/>
  <c r="AP386" i="18"/>
  <c r="AS385" i="18"/>
  <c r="AQ385" i="18"/>
  <c r="AP385" i="18"/>
  <c r="AS384" i="18"/>
  <c r="AQ384" i="18"/>
  <c r="AP384" i="18"/>
  <c r="AS383" i="18"/>
  <c r="AQ383" i="18"/>
  <c r="AP383" i="18"/>
  <c r="AS382" i="18"/>
  <c r="AQ382" i="18"/>
  <c r="AP382" i="18"/>
  <c r="AS380" i="18"/>
  <c r="AQ380" i="18"/>
  <c r="AP380" i="18"/>
  <c r="AS379" i="18"/>
  <c r="AQ379" i="18"/>
  <c r="AP379" i="18"/>
  <c r="AS378" i="18"/>
  <c r="AQ378" i="18"/>
  <c r="AP378" i="18"/>
  <c r="AS377" i="18"/>
  <c r="AQ377" i="18"/>
  <c r="AP377" i="18"/>
  <c r="AS376" i="18"/>
  <c r="AQ376" i="18"/>
  <c r="AP376" i="18"/>
  <c r="AS375" i="18"/>
  <c r="AQ375" i="18"/>
  <c r="AP375" i="18"/>
  <c r="AS374" i="18"/>
  <c r="AQ374" i="18"/>
  <c r="AP374" i="18"/>
  <c r="AS373" i="18"/>
  <c r="AQ373" i="18"/>
  <c r="AP373" i="18"/>
  <c r="AS372" i="18"/>
  <c r="AQ372" i="18"/>
  <c r="AP372" i="18"/>
  <c r="AS371" i="18"/>
  <c r="AQ371" i="18"/>
  <c r="AP371" i="18"/>
  <c r="AS369" i="18"/>
  <c r="AQ369" i="18"/>
  <c r="AP369" i="18"/>
  <c r="AS368" i="18"/>
  <c r="AQ368" i="18"/>
  <c r="AP368" i="18"/>
  <c r="AS367" i="18"/>
  <c r="AQ367" i="18"/>
  <c r="AP367" i="18"/>
  <c r="AS366" i="18"/>
  <c r="AQ366" i="18"/>
  <c r="AP366" i="18"/>
  <c r="AS365" i="18"/>
  <c r="AQ365" i="18"/>
  <c r="AP365" i="18"/>
  <c r="AS364" i="18"/>
  <c r="AQ364" i="18"/>
  <c r="AP364" i="18"/>
  <c r="AS363" i="18"/>
  <c r="AQ363" i="18"/>
  <c r="AP363" i="18"/>
  <c r="AS362" i="18"/>
  <c r="AQ362" i="18"/>
  <c r="AP362" i="18"/>
  <c r="AS361" i="18"/>
  <c r="AQ361" i="18"/>
  <c r="AP361" i="18"/>
  <c r="AS360" i="18"/>
  <c r="AQ360" i="18"/>
  <c r="AP360" i="18"/>
  <c r="AS359" i="18"/>
  <c r="AQ359" i="18"/>
  <c r="AP359" i="18"/>
  <c r="AS357" i="18"/>
  <c r="AQ357" i="18"/>
  <c r="AP357" i="18"/>
  <c r="AS356" i="18"/>
  <c r="AQ356" i="18"/>
  <c r="AP356" i="18"/>
  <c r="AS355" i="18"/>
  <c r="AQ355" i="18"/>
  <c r="AP355" i="18"/>
  <c r="AS354" i="18"/>
  <c r="AQ354" i="18"/>
  <c r="AP354" i="18"/>
  <c r="AS353" i="18"/>
  <c r="AQ353" i="18"/>
  <c r="AP353" i="18"/>
  <c r="AS352" i="18"/>
  <c r="AQ352" i="18"/>
  <c r="AP352" i="18"/>
  <c r="AS351" i="18"/>
  <c r="AQ351" i="18"/>
  <c r="AP351" i="18"/>
  <c r="AS350" i="18"/>
  <c r="AQ350" i="18"/>
  <c r="AP350" i="18"/>
  <c r="AS349" i="18"/>
  <c r="AQ349" i="18"/>
  <c r="AP349" i="18"/>
  <c r="AS348" i="18"/>
  <c r="AQ348" i="18"/>
  <c r="AP348" i="18"/>
  <c r="AS347" i="18"/>
  <c r="AQ347" i="18"/>
  <c r="AP347" i="18"/>
  <c r="AS346" i="18"/>
  <c r="AQ346" i="18"/>
  <c r="AP346" i="18"/>
  <c r="AS345" i="18"/>
  <c r="AQ345" i="18"/>
  <c r="AP345" i="18"/>
  <c r="AS344" i="18"/>
  <c r="AQ344" i="18"/>
  <c r="AP344" i="18"/>
  <c r="AS343" i="18"/>
  <c r="AQ343" i="18"/>
  <c r="AP343" i="18"/>
  <c r="AS342" i="18"/>
  <c r="AQ342" i="18"/>
  <c r="AP342" i="18"/>
  <c r="AS341" i="18"/>
  <c r="AQ341" i="18"/>
  <c r="AP341" i="18"/>
  <c r="AS340" i="18"/>
  <c r="AQ340" i="18"/>
  <c r="AP340" i="18"/>
  <c r="AS338" i="18"/>
  <c r="AQ338" i="18"/>
  <c r="AP338" i="18"/>
  <c r="AS337" i="18"/>
  <c r="AQ337" i="18"/>
  <c r="AP337" i="18"/>
  <c r="AS335" i="18"/>
  <c r="AQ335" i="18"/>
  <c r="AP335" i="18"/>
  <c r="AS334" i="18"/>
  <c r="AQ334" i="18"/>
  <c r="AP334" i="18"/>
  <c r="AS333" i="18"/>
  <c r="AQ333" i="18"/>
  <c r="AP333" i="18"/>
  <c r="AS331" i="18"/>
  <c r="AQ331" i="18"/>
  <c r="AP331" i="18"/>
  <c r="AS330" i="18"/>
  <c r="AQ330" i="18"/>
  <c r="AP330" i="18"/>
  <c r="AQ329" i="18" l="1"/>
  <c r="AP329" i="18"/>
  <c r="AS328" i="18"/>
  <c r="AQ328" i="18"/>
  <c r="AP328" i="18"/>
  <c r="AS327" i="18"/>
  <c r="AQ327" i="18"/>
  <c r="AP327" i="18"/>
  <c r="AS326" i="18"/>
  <c r="AQ326" i="18"/>
  <c r="AP326" i="18"/>
  <c r="AS325" i="18"/>
  <c r="AQ325" i="18"/>
  <c r="AP325" i="18"/>
  <c r="AS324" i="18"/>
  <c r="AQ324" i="18"/>
  <c r="AP324" i="18"/>
  <c r="AS323" i="18"/>
  <c r="AQ323" i="18"/>
  <c r="AP323" i="18"/>
  <c r="AS322" i="18"/>
  <c r="AQ322" i="18"/>
  <c r="AP322" i="18"/>
  <c r="AS321" i="18"/>
  <c r="AQ321" i="18"/>
  <c r="AP321" i="18"/>
  <c r="AS320" i="18"/>
  <c r="AQ320" i="18"/>
  <c r="AP320" i="18"/>
  <c r="AS319" i="18"/>
  <c r="AQ319" i="18"/>
  <c r="AP319" i="18"/>
  <c r="AS318" i="18"/>
  <c r="AQ318" i="18"/>
  <c r="AP318" i="18"/>
  <c r="AS317" i="18"/>
  <c r="AQ317" i="18"/>
  <c r="AP317" i="18"/>
  <c r="AS316" i="18"/>
  <c r="AQ316" i="18"/>
  <c r="AP316" i="18"/>
  <c r="AS315" i="18"/>
  <c r="AQ315" i="18"/>
  <c r="AP315" i="18"/>
  <c r="AS314" i="18"/>
  <c r="AQ314" i="18"/>
  <c r="AP314" i="18"/>
  <c r="AS312" i="18"/>
  <c r="AQ312" i="18"/>
  <c r="AP312" i="18"/>
  <c r="AS311" i="18"/>
  <c r="AQ311" i="18"/>
  <c r="AP311" i="18"/>
  <c r="AS310" i="18"/>
  <c r="AQ310" i="18"/>
  <c r="AP310" i="18"/>
  <c r="AS309" i="18"/>
  <c r="AQ309" i="18"/>
  <c r="AP309" i="18"/>
  <c r="AS308" i="18"/>
  <c r="AQ308" i="18"/>
  <c r="AP308" i="18"/>
  <c r="AS307" i="18"/>
  <c r="AQ307" i="18"/>
  <c r="AP307" i="18"/>
  <c r="AS306" i="18"/>
  <c r="AQ306" i="18"/>
  <c r="AP306" i="18"/>
  <c r="AS304" i="18"/>
  <c r="AQ304" i="18"/>
  <c r="AP304" i="18"/>
  <c r="AS303" i="18"/>
  <c r="AQ303" i="18"/>
  <c r="AP303" i="18"/>
  <c r="AS302" i="18"/>
  <c r="AQ302" i="18"/>
  <c r="AP302" i="18"/>
  <c r="AS301" i="18"/>
  <c r="AQ301" i="18"/>
  <c r="AP301" i="18"/>
  <c r="AS300" i="18"/>
  <c r="AQ300" i="18"/>
  <c r="AP300" i="18"/>
  <c r="AS299" i="18"/>
  <c r="AQ299" i="18"/>
  <c r="AP299" i="18"/>
  <c r="AS298" i="18"/>
  <c r="AQ298" i="18"/>
  <c r="AP298" i="18"/>
  <c r="AS296" i="18"/>
  <c r="AQ296" i="18"/>
  <c r="AP296" i="18"/>
  <c r="AS294" i="18"/>
  <c r="AQ294" i="18"/>
  <c r="AP294" i="18"/>
  <c r="AS293" i="18"/>
  <c r="AQ293" i="18"/>
  <c r="AP293" i="18"/>
  <c r="AS292" i="18"/>
  <c r="AQ292" i="18"/>
  <c r="AP292" i="18"/>
  <c r="AS289" i="18"/>
  <c r="AQ289" i="18"/>
  <c r="AP289" i="18"/>
  <c r="AS288" i="18"/>
  <c r="AQ288" i="18"/>
  <c r="AP288" i="18"/>
  <c r="AS287" i="18"/>
  <c r="AQ287" i="18"/>
  <c r="AP287" i="18"/>
  <c r="AS286" i="18"/>
  <c r="AQ286" i="18"/>
  <c r="AP286" i="18"/>
  <c r="AS285" i="18"/>
  <c r="AQ285" i="18"/>
  <c r="AP285" i="18"/>
  <c r="AS284" i="18"/>
  <c r="AQ284" i="18"/>
  <c r="AP284" i="18"/>
  <c r="AS283" i="18"/>
  <c r="AQ283" i="18"/>
  <c r="AP283" i="18"/>
  <c r="AS282" i="18"/>
  <c r="AQ282" i="18"/>
  <c r="AP282" i="18"/>
  <c r="AS281" i="18"/>
  <c r="AQ281" i="18"/>
  <c r="AP281" i="18"/>
  <c r="AS280" i="18"/>
  <c r="AQ280" i="18"/>
  <c r="AP280" i="18"/>
  <c r="AS279" i="18"/>
  <c r="AQ279" i="18"/>
  <c r="AP279" i="18"/>
  <c r="AS277" i="18"/>
  <c r="AQ277" i="18"/>
  <c r="AP277" i="18"/>
  <c r="AS276" i="18"/>
  <c r="AQ276" i="18"/>
  <c r="AP276" i="18"/>
  <c r="AS274" i="18"/>
  <c r="AQ274" i="18"/>
  <c r="AP274" i="18"/>
  <c r="AS273" i="18"/>
  <c r="AQ273" i="18"/>
  <c r="AP273" i="18"/>
  <c r="AS272" i="18"/>
  <c r="AQ272" i="18"/>
  <c r="AP272" i="18"/>
  <c r="AS270" i="18"/>
  <c r="AQ270" i="18"/>
  <c r="AP270" i="18"/>
  <c r="AS269" i="18"/>
  <c r="AQ269" i="18"/>
  <c r="AP269" i="18"/>
  <c r="AS268" i="18"/>
  <c r="AQ268" i="18"/>
  <c r="AP268" i="18"/>
  <c r="AS267" i="18"/>
  <c r="AQ267" i="18"/>
  <c r="AP267" i="18"/>
  <c r="AS266" i="18"/>
  <c r="AQ266" i="18"/>
  <c r="AP266" i="18"/>
  <c r="AS265" i="18"/>
  <c r="AQ265" i="18"/>
  <c r="AP265" i="18"/>
  <c r="AS264" i="18"/>
  <c r="AQ264" i="18"/>
  <c r="AP264" i="18"/>
  <c r="AS262" i="18"/>
  <c r="AQ262" i="18"/>
  <c r="AP262" i="18"/>
  <c r="AS261" i="18"/>
  <c r="AQ261" i="18"/>
  <c r="AP261" i="18"/>
  <c r="AS260" i="18"/>
  <c r="AQ260" i="18"/>
  <c r="AP260" i="18"/>
  <c r="AS259" i="18"/>
  <c r="AQ259" i="18"/>
  <c r="AP259" i="18"/>
  <c r="AS258" i="18"/>
  <c r="AQ258" i="18"/>
  <c r="AP258" i="18"/>
  <c r="AS257" i="18"/>
  <c r="AQ257" i="18"/>
  <c r="AP257" i="18"/>
  <c r="AS256" i="18"/>
  <c r="AQ256" i="18"/>
  <c r="AP256" i="18"/>
  <c r="AS255" i="18"/>
  <c r="AQ255" i="18"/>
  <c r="AP255" i="18"/>
  <c r="AS254" i="18"/>
  <c r="AQ254" i="18"/>
  <c r="AP254" i="18"/>
  <c r="AS252" i="18"/>
  <c r="AQ252" i="18"/>
  <c r="AP252" i="18"/>
  <c r="AS250" i="18"/>
  <c r="AQ250" i="18"/>
  <c r="AP250" i="18"/>
  <c r="AS249" i="18"/>
  <c r="AQ249" i="18"/>
  <c r="AP249" i="18"/>
  <c r="AS248" i="18"/>
  <c r="AQ248" i="18"/>
  <c r="AP248" i="18"/>
  <c r="AS247" i="18"/>
  <c r="AQ247" i="18"/>
  <c r="AP247" i="18"/>
  <c r="AS246" i="18"/>
  <c r="AQ246" i="18"/>
  <c r="AP246" i="18"/>
  <c r="AS245" i="18"/>
  <c r="AQ245" i="18"/>
  <c r="AP245" i="18"/>
  <c r="AS244" i="18"/>
  <c r="AQ244" i="18"/>
  <c r="AP244" i="18"/>
  <c r="AS243" i="18"/>
  <c r="AQ243" i="18"/>
  <c r="AP243" i="18"/>
  <c r="AS241" i="18"/>
  <c r="AQ241" i="18"/>
  <c r="AP241" i="18"/>
  <c r="AS240" i="18"/>
  <c r="AQ240" i="18"/>
  <c r="AP240" i="18"/>
  <c r="AS239" i="18"/>
  <c r="AQ239" i="18"/>
  <c r="AP239" i="18"/>
  <c r="AS237" i="18"/>
  <c r="AQ237" i="18"/>
  <c r="AP237" i="18"/>
  <c r="AS236" i="18"/>
  <c r="AQ236" i="18"/>
  <c r="AP236" i="18"/>
  <c r="AS235" i="18"/>
  <c r="AQ235" i="18"/>
  <c r="AP235" i="18"/>
  <c r="AS234" i="18"/>
  <c r="AQ234" i="18"/>
  <c r="AP234" i="18"/>
  <c r="AS233" i="18"/>
  <c r="AQ233" i="18"/>
  <c r="AP233" i="18"/>
  <c r="AS232" i="18"/>
  <c r="AQ232" i="18"/>
  <c r="AP232" i="18"/>
  <c r="AS230" i="18"/>
  <c r="AQ230" i="18"/>
  <c r="AP230" i="18"/>
  <c r="AS228" i="18"/>
  <c r="AQ228" i="18"/>
  <c r="AP228" i="18"/>
  <c r="AS225" i="18"/>
  <c r="AQ225" i="18"/>
  <c r="AP225" i="18"/>
  <c r="AS224" i="18"/>
  <c r="AQ224" i="18"/>
  <c r="AP224" i="18"/>
  <c r="AS222" i="18"/>
  <c r="AQ222" i="18"/>
  <c r="AP222" i="18"/>
  <c r="AS219" i="18"/>
  <c r="AQ219" i="18"/>
  <c r="AP219" i="18"/>
  <c r="AS218" i="18"/>
  <c r="AQ218" i="18"/>
  <c r="AP218" i="18"/>
  <c r="AS217" i="18"/>
  <c r="AQ217" i="18"/>
  <c r="AP217" i="18"/>
  <c r="AS216" i="18"/>
  <c r="AQ216" i="18"/>
  <c r="AP216" i="18"/>
  <c r="AS214" i="18"/>
  <c r="AQ214" i="18"/>
  <c r="AP214" i="18"/>
  <c r="AS213" i="18"/>
  <c r="AQ213" i="18"/>
  <c r="AP213" i="18"/>
  <c r="AS207" i="18"/>
  <c r="AQ207" i="18"/>
  <c r="AP207" i="18"/>
  <c r="AS206" i="18"/>
  <c r="AQ206" i="18"/>
  <c r="AP206" i="18"/>
  <c r="AS205" i="18"/>
  <c r="AQ205" i="18"/>
  <c r="AP205" i="18"/>
  <c r="AS204" i="18"/>
  <c r="AQ204" i="18"/>
  <c r="AP204" i="18"/>
  <c r="AS202" i="18"/>
  <c r="AQ202" i="18"/>
  <c r="AP202" i="18"/>
  <c r="AS201" i="18"/>
  <c r="AQ201" i="18"/>
  <c r="AP201" i="18"/>
  <c r="AS198" i="18"/>
  <c r="AQ198" i="18"/>
  <c r="AP198" i="18"/>
  <c r="AS197" i="18"/>
  <c r="AQ197" i="18"/>
  <c r="AP197" i="18"/>
  <c r="AS194" i="18"/>
  <c r="AQ194" i="18"/>
  <c r="AP194" i="18"/>
  <c r="AS192" i="18"/>
  <c r="AQ192" i="18"/>
  <c r="AP192" i="18"/>
  <c r="AS191" i="18"/>
  <c r="AQ191" i="18"/>
  <c r="AP191" i="18"/>
  <c r="AS190" i="18"/>
  <c r="AQ190" i="18"/>
  <c r="AP190" i="18"/>
  <c r="AS189" i="18"/>
  <c r="AQ189" i="18"/>
  <c r="AP189" i="18"/>
  <c r="AS188" i="18"/>
  <c r="AQ188" i="18"/>
  <c r="AP188" i="18"/>
  <c r="AS187" i="18"/>
  <c r="AQ187" i="18"/>
  <c r="AP187" i="18"/>
  <c r="AS186" i="18"/>
  <c r="AQ186" i="18"/>
  <c r="AP186" i="18"/>
  <c r="AS185" i="18"/>
  <c r="AQ185" i="18"/>
  <c r="AP185" i="18"/>
  <c r="AS184" i="18"/>
  <c r="AQ184" i="18"/>
  <c r="AP184" i="18"/>
  <c r="AS183" i="18"/>
  <c r="AQ183" i="18"/>
  <c r="AP183" i="18"/>
  <c r="AS182" i="18"/>
  <c r="AQ182" i="18"/>
  <c r="AP182" i="18"/>
  <c r="AS180" i="18"/>
  <c r="AQ180" i="18"/>
  <c r="AP180" i="18"/>
  <c r="AS178" i="18"/>
  <c r="AQ178" i="18"/>
  <c r="AP178" i="18"/>
  <c r="AS177" i="18"/>
  <c r="AQ177" i="18"/>
  <c r="AP177" i="18"/>
  <c r="AS176" i="18"/>
  <c r="AQ176" i="18"/>
  <c r="AP176" i="18"/>
  <c r="AS175" i="18"/>
  <c r="AQ175" i="18"/>
  <c r="AP175" i="18"/>
  <c r="AS174" i="18"/>
  <c r="AQ174" i="18"/>
  <c r="AP174" i="18"/>
  <c r="AS173" i="18"/>
  <c r="AQ173" i="18"/>
  <c r="AP173" i="18"/>
  <c r="AS172" i="18"/>
  <c r="AQ172" i="18"/>
  <c r="AP172" i="18"/>
  <c r="AS171" i="18"/>
  <c r="AQ171" i="18"/>
  <c r="AP171" i="18"/>
  <c r="AS170" i="18"/>
  <c r="AQ170" i="18"/>
  <c r="AP170" i="18"/>
  <c r="AS169" i="18"/>
  <c r="AQ169" i="18"/>
  <c r="AP169" i="18"/>
  <c r="AS168" i="18"/>
  <c r="AQ168" i="18"/>
  <c r="AP168" i="18"/>
  <c r="AS166" i="18"/>
  <c r="AQ166" i="18"/>
  <c r="AP166" i="18"/>
  <c r="AS165" i="18"/>
  <c r="AQ165" i="18"/>
  <c r="AP165" i="18"/>
  <c r="AS163" i="18"/>
  <c r="AQ163" i="18"/>
  <c r="AP163" i="18"/>
  <c r="AS160" i="18"/>
  <c r="AQ160" i="18"/>
  <c r="AP160" i="18"/>
  <c r="AS159" i="18"/>
  <c r="AQ159" i="18"/>
  <c r="AP159" i="18"/>
  <c r="AS156" i="18"/>
  <c r="AQ156" i="18"/>
  <c r="AP156" i="18"/>
  <c r="AS154" i="18"/>
  <c r="AQ154" i="18"/>
  <c r="AP154" i="18"/>
  <c r="AS152" i="18"/>
  <c r="AQ152" i="18"/>
  <c r="AP152" i="18"/>
  <c r="AS145" i="18"/>
  <c r="AQ145" i="18"/>
  <c r="AP145" i="18"/>
  <c r="AS143" i="18"/>
  <c r="AQ143" i="18"/>
  <c r="AP143" i="18"/>
  <c r="AS141" i="18"/>
  <c r="AQ141" i="18"/>
  <c r="AP141" i="18"/>
  <c r="AS138" i="18"/>
  <c r="AQ138" i="18"/>
  <c r="AP138" i="18"/>
  <c r="AS137" i="18"/>
  <c r="AQ137" i="18"/>
  <c r="AP137" i="18"/>
  <c r="AS136" i="18"/>
  <c r="AQ136" i="18"/>
  <c r="AP136" i="18"/>
  <c r="AS135" i="18"/>
  <c r="AQ135" i="18"/>
  <c r="AP135" i="18"/>
  <c r="AS133" i="18"/>
  <c r="AQ133" i="18"/>
  <c r="AP133" i="18"/>
  <c r="AS132" i="18"/>
  <c r="AQ132" i="18"/>
  <c r="AP132" i="18"/>
  <c r="AS129" i="18"/>
  <c r="AQ129" i="18"/>
  <c r="AP129" i="18"/>
  <c r="AS127" i="18"/>
  <c r="AQ127" i="18"/>
  <c r="AP127" i="18"/>
  <c r="AS126" i="18"/>
  <c r="AQ126" i="18"/>
  <c r="AP126" i="18"/>
  <c r="AS122" i="18"/>
  <c r="AQ122" i="18"/>
  <c r="AP122" i="18"/>
  <c r="AS121" i="18"/>
  <c r="AQ121" i="18"/>
  <c r="AP121" i="18"/>
  <c r="AS120" i="18"/>
  <c r="AQ120" i="18"/>
  <c r="AP120" i="18"/>
  <c r="AS119" i="18"/>
  <c r="AQ119" i="18"/>
  <c r="AP119" i="18"/>
  <c r="AS117" i="18"/>
  <c r="AQ117" i="18"/>
  <c r="AP117" i="18"/>
  <c r="AS116" i="18"/>
  <c r="AQ116" i="18"/>
  <c r="AP116" i="18"/>
  <c r="AS115" i="18"/>
  <c r="AQ115" i="18"/>
  <c r="AP115" i="18"/>
  <c r="AS113" i="18"/>
  <c r="AQ113" i="18"/>
  <c r="AP113" i="18"/>
  <c r="AS111" i="18"/>
  <c r="AQ111" i="18"/>
  <c r="AP111" i="18"/>
  <c r="AS110" i="18"/>
  <c r="AQ110" i="18"/>
  <c r="AP110" i="18"/>
  <c r="AS108" i="18"/>
  <c r="AQ108" i="18"/>
  <c r="AP108" i="18"/>
  <c r="AS107" i="18"/>
  <c r="AQ107" i="18"/>
  <c r="AP107" i="18"/>
  <c r="AS106" i="18"/>
  <c r="AQ106" i="18"/>
  <c r="AP106" i="18"/>
  <c r="AS104" i="18"/>
  <c r="AQ104" i="18"/>
  <c r="AP104" i="18"/>
  <c r="AS102" i="18"/>
  <c r="AQ102" i="18"/>
  <c r="AP102" i="18"/>
  <c r="AS101" i="18"/>
  <c r="AQ101" i="18"/>
  <c r="AP101" i="18"/>
  <c r="AS99" i="18"/>
  <c r="AQ99" i="18"/>
  <c r="AP99" i="18"/>
  <c r="AS98" i="18"/>
  <c r="AQ98" i="18"/>
  <c r="AP98" i="18"/>
  <c r="AS96" i="18"/>
  <c r="AQ96" i="18"/>
  <c r="AP96" i="18"/>
  <c r="AS94" i="18"/>
  <c r="AQ94" i="18"/>
  <c r="AP94" i="18"/>
  <c r="AS93" i="18"/>
  <c r="AQ93" i="18"/>
  <c r="AP93" i="18"/>
  <c r="AS91" i="18"/>
  <c r="AQ91" i="18"/>
  <c r="AP91" i="18"/>
  <c r="AS90" i="18"/>
  <c r="AQ90" i="18"/>
  <c r="AP90" i="18"/>
  <c r="AS88" i="18"/>
  <c r="AQ88" i="18"/>
  <c r="AP88" i="18"/>
  <c r="AS86" i="18"/>
  <c r="AQ86" i="18"/>
  <c r="AP86" i="18"/>
  <c r="AS85" i="18"/>
  <c r="AQ85" i="18"/>
  <c r="AP85" i="18"/>
  <c r="AS84" i="18"/>
  <c r="AQ84" i="18"/>
  <c r="AP84" i="18"/>
  <c r="AS83" i="18"/>
  <c r="AQ83" i="18"/>
  <c r="AP83" i="18"/>
  <c r="AS82" i="18"/>
  <c r="AQ82" i="18"/>
  <c r="AP82" i="18"/>
  <c r="AS81" i="18"/>
  <c r="AQ81" i="18"/>
  <c r="AP81" i="18"/>
  <c r="AS79" i="18"/>
  <c r="AQ79" i="18"/>
  <c r="AP79" i="18"/>
  <c r="AS78" i="18"/>
  <c r="AQ78" i="18"/>
  <c r="AP78" i="18"/>
  <c r="AS77" i="18"/>
  <c r="AQ77" i="18"/>
  <c r="AP77" i="18"/>
  <c r="AS75" i="18"/>
  <c r="AQ75" i="18"/>
  <c r="AP75" i="18"/>
  <c r="AS74" i="18"/>
  <c r="AQ74" i="18"/>
  <c r="AP74" i="18"/>
  <c r="AS73" i="18"/>
  <c r="AQ73" i="18"/>
  <c r="AP73" i="18"/>
  <c r="AS72" i="18"/>
  <c r="AQ72" i="18"/>
  <c r="AP72" i="18"/>
  <c r="AS71" i="18"/>
  <c r="AQ71" i="18"/>
  <c r="AP71" i="18"/>
  <c r="AS70" i="18"/>
  <c r="AQ70" i="18"/>
  <c r="AP70" i="18"/>
  <c r="AS69" i="18"/>
  <c r="AQ69" i="18"/>
  <c r="AP69" i="18"/>
  <c r="AS68" i="18"/>
  <c r="AQ68" i="18"/>
  <c r="AP68" i="18"/>
  <c r="AS67" i="18"/>
  <c r="AQ67" i="18"/>
  <c r="AP67" i="18"/>
  <c r="AS66" i="18"/>
  <c r="AQ66" i="18"/>
  <c r="AP66" i="18"/>
  <c r="AS64" i="18"/>
  <c r="AQ64" i="18"/>
  <c r="AP64" i="18"/>
  <c r="AS62" i="18"/>
  <c r="AQ62" i="18"/>
  <c r="AP62" i="18"/>
  <c r="AS61" i="18"/>
  <c r="AQ61" i="18"/>
  <c r="AP61" i="18"/>
  <c r="AS60" i="18"/>
  <c r="AQ60" i="18"/>
  <c r="AP60" i="18"/>
  <c r="AS59" i="18"/>
  <c r="AQ59" i="18"/>
  <c r="AP59" i="18"/>
  <c r="AS58" i="18"/>
  <c r="AQ58" i="18"/>
  <c r="AP58" i="18"/>
  <c r="AS56" i="18"/>
  <c r="AQ56" i="18"/>
  <c r="AP56" i="18"/>
  <c r="AS55" i="18"/>
  <c r="AQ55" i="18"/>
  <c r="AP55" i="18"/>
  <c r="AS54" i="18"/>
  <c r="AQ54" i="18"/>
  <c r="AP54" i="18"/>
  <c r="AS53" i="18"/>
  <c r="AQ53" i="18"/>
  <c r="AP53" i="18"/>
  <c r="AS52" i="18"/>
  <c r="AQ52" i="18"/>
  <c r="AP52" i="18"/>
  <c r="AS50" i="18"/>
  <c r="AQ50" i="18"/>
  <c r="AP50" i="18"/>
  <c r="AS49" i="18"/>
  <c r="AQ49" i="18"/>
  <c r="AP49" i="18"/>
  <c r="AS48" i="18"/>
  <c r="AQ48" i="18"/>
  <c r="AP48" i="18"/>
  <c r="AS47" i="18"/>
  <c r="AQ47" i="18"/>
  <c r="AP47" i="18"/>
  <c r="AS46" i="18"/>
  <c r="AQ46" i="18"/>
  <c r="AP46" i="18"/>
  <c r="AS45" i="18"/>
  <c r="AQ45" i="18"/>
  <c r="AP45" i="18"/>
  <c r="AS44" i="18"/>
  <c r="AQ44" i="18"/>
  <c r="AP44" i="18"/>
  <c r="AS43" i="18"/>
  <c r="AQ43" i="18"/>
  <c r="AP43" i="18"/>
  <c r="AS41" i="18"/>
  <c r="AQ41" i="18"/>
  <c r="AP41" i="18"/>
  <c r="AS40" i="18"/>
  <c r="AQ40" i="18"/>
  <c r="AP40" i="18"/>
  <c r="AS39" i="18"/>
  <c r="AQ39" i="18"/>
  <c r="AP39" i="18"/>
  <c r="AS38" i="18"/>
  <c r="AQ38" i="18"/>
  <c r="AP38" i="18"/>
  <c r="AS37" i="18"/>
  <c r="AQ37" i="18"/>
  <c r="AP37" i="18"/>
  <c r="AS36" i="18"/>
  <c r="AQ36" i="18"/>
  <c r="AP36" i="18"/>
  <c r="AS35" i="18"/>
  <c r="AQ35" i="18"/>
  <c r="AP35" i="18"/>
  <c r="AS34" i="18"/>
  <c r="AQ34" i="18"/>
  <c r="AP34" i="18"/>
  <c r="AS33" i="18"/>
  <c r="AQ33" i="18"/>
  <c r="AP33" i="18"/>
  <c r="AS32" i="18"/>
  <c r="AQ32" i="18"/>
  <c r="AP32" i="18"/>
  <c r="AS31" i="18"/>
  <c r="AQ31" i="18"/>
  <c r="AP31" i="18"/>
  <c r="AS30" i="18"/>
  <c r="AQ30" i="18"/>
  <c r="AP30" i="18"/>
  <c r="AS25" i="18"/>
  <c r="AQ25" i="18"/>
  <c r="AP25" i="18"/>
  <c r="AS22" i="18"/>
  <c r="AQ22" i="18"/>
  <c r="AP22" i="18"/>
  <c r="AS21" i="18"/>
  <c r="AQ21" i="18"/>
  <c r="AP21" i="18"/>
  <c r="AS19" i="18"/>
  <c r="AQ19" i="18"/>
  <c r="AP19" i="18"/>
  <c r="BT1379" i="23"/>
  <c r="BT1377" i="23"/>
  <c r="BT1376" i="23"/>
  <c r="BT1367" i="23"/>
  <c r="BT1368" i="23"/>
  <c r="BT1374" i="23"/>
  <c r="BT1375" i="23"/>
  <c r="BT1371" i="23"/>
  <c r="BT1366" i="23"/>
  <c r="BT1372" i="23"/>
  <c r="BT1160" i="23"/>
  <c r="BT1295" i="23"/>
  <c r="BT1378" i="23"/>
  <c r="BU1353" i="23"/>
  <c r="BT1353" i="23"/>
  <c r="BU1364" i="23"/>
  <c r="BT1364" i="23"/>
  <c r="BU1356" i="23"/>
  <c r="BT1356" i="23"/>
  <c r="BU1365" i="23"/>
  <c r="BT1365" i="23"/>
  <c r="BU1349" i="23"/>
  <c r="BT1349" i="23"/>
  <c r="BU1361" i="23"/>
  <c r="BT1361" i="23"/>
  <c r="BU1354" i="23"/>
  <c r="BT1354" i="23"/>
  <c r="BU1355" i="23"/>
  <c r="BT1355" i="23"/>
  <c r="BU1357" i="23"/>
  <c r="BT1357" i="23"/>
  <c r="BU1359" i="23"/>
  <c r="BT1359" i="23"/>
  <c r="BU1344" i="23"/>
  <c r="BT1344" i="23"/>
  <c r="BU1358" i="23"/>
  <c r="BT1358" i="23"/>
  <c r="BU1351" i="23"/>
  <c r="BT1351" i="23"/>
  <c r="BU1339" i="23"/>
  <c r="BT1339" i="23"/>
  <c r="BU1360" i="23"/>
  <c r="BT1360" i="23"/>
  <c r="BU1362" i="23"/>
  <c r="BT1362" i="23"/>
  <c r="BU1369" i="23"/>
  <c r="BT1369" i="23"/>
  <c r="BU1346" i="23"/>
  <c r="BT1346" i="23"/>
  <c r="BU1345" i="23"/>
  <c r="BT1345" i="23"/>
  <c r="BU1340" i="23"/>
  <c r="BT1340" i="23"/>
  <c r="BU1343" i="23"/>
  <c r="BT1343" i="23"/>
  <c r="BU1341" i="23"/>
  <c r="BT1341" i="23"/>
  <c r="BU1352" i="23"/>
  <c r="BT1352" i="23"/>
  <c r="BU1348" i="23"/>
  <c r="BT1348" i="23"/>
  <c r="BU1347" i="23"/>
  <c r="BT1347" i="23"/>
  <c r="BU1373" i="23"/>
  <c r="BT1373" i="23"/>
  <c r="BU1342" i="23"/>
  <c r="BT1342" i="23"/>
  <c r="BU1336" i="23"/>
  <c r="BT1336" i="23"/>
  <c r="BU1337" i="23"/>
  <c r="BT1337" i="23"/>
  <c r="BU1338" i="23"/>
  <c r="BT1338" i="23"/>
  <c r="BU1350" i="23"/>
  <c r="BT1350" i="23"/>
  <c r="BU1332" i="23"/>
  <c r="BT1332" i="23"/>
  <c r="BU1334" i="23"/>
  <c r="BT1334" i="23"/>
  <c r="BU1321" i="23"/>
  <c r="BT1321" i="23"/>
  <c r="BU1328" i="23"/>
  <c r="BT1328" i="23"/>
  <c r="BU1333" i="23"/>
  <c r="BT1333" i="23"/>
  <c r="BU1330" i="23"/>
  <c r="BT1330" i="23"/>
  <c r="BU1326" i="23"/>
  <c r="BT1326" i="23"/>
  <c r="BU1325" i="23"/>
  <c r="BT1325" i="23"/>
  <c r="BU1315" i="23"/>
  <c r="BT1315" i="23"/>
  <c r="BU1314" i="23"/>
  <c r="BT1314" i="23"/>
  <c r="BU1331" i="23"/>
  <c r="BT1331" i="23"/>
  <c r="BU1329" i="23"/>
  <c r="BT1329" i="23"/>
  <c r="BU1316" i="23"/>
  <c r="BT1316" i="23"/>
  <c r="BU1335" i="23"/>
  <c r="BT1335" i="23"/>
  <c r="BU1313" i="23"/>
  <c r="BT1313" i="23"/>
  <c r="BU1319" i="23"/>
  <c r="BT1319" i="23"/>
  <c r="BU1323" i="23"/>
  <c r="BT1323" i="23"/>
  <c r="BU1320" i="23"/>
  <c r="BT1320" i="23"/>
  <c r="BU1322" i="23"/>
  <c r="BT1322" i="23"/>
  <c r="BU1318" i="23"/>
  <c r="BT1318" i="23"/>
  <c r="BU1324" i="23"/>
  <c r="BT1324" i="23"/>
  <c r="BU1370" i="23"/>
  <c r="BT1370" i="23"/>
  <c r="BU1327" i="23"/>
  <c r="BT1327" i="23"/>
  <c r="BU1317" i="23"/>
  <c r="BT1317" i="23"/>
  <c r="BU1306" i="23"/>
  <c r="BT1306" i="23"/>
  <c r="BU1305" i="23"/>
  <c r="BT1305" i="23"/>
  <c r="BU1307" i="23"/>
  <c r="BT1307" i="23"/>
  <c r="BU1308" i="23"/>
  <c r="BT1308" i="23"/>
  <c r="BU1311" i="23"/>
  <c r="BT1311" i="23"/>
  <c r="BU1310" i="23"/>
  <c r="BT1310" i="23"/>
  <c r="BU1312" i="23"/>
  <c r="BT1312" i="23"/>
  <c r="BU1309" i="23"/>
  <c r="BT1309" i="23"/>
  <c r="BU1134" i="23"/>
  <c r="BT1134" i="23"/>
  <c r="BU1297" i="23"/>
  <c r="BT1297" i="23"/>
  <c r="BU1298" i="23"/>
  <c r="BT1298" i="23"/>
  <c r="BU1299" i="23"/>
  <c r="BT1299" i="23"/>
  <c r="BU1304" i="23"/>
  <c r="BT1304" i="23"/>
  <c r="BU1302" i="23"/>
  <c r="BT1302" i="23"/>
  <c r="BU1301" i="23"/>
  <c r="BT1301" i="23"/>
  <c r="BU1300" i="23"/>
  <c r="BT1300" i="23"/>
  <c r="BU1296" i="23"/>
  <c r="BT1296" i="23"/>
  <c r="BU1287" i="23"/>
  <c r="BT1287" i="23"/>
  <c r="BU1289" i="23"/>
  <c r="BT1289" i="23"/>
  <c r="BU1277" i="23"/>
  <c r="BT1277" i="23"/>
  <c r="BU1279" i="23"/>
  <c r="BT1279" i="23"/>
  <c r="BU1286" i="23"/>
  <c r="BT1286" i="23"/>
  <c r="BU1291" i="23"/>
  <c r="BT1291" i="23"/>
  <c r="BU1293" i="23"/>
  <c r="BT1293" i="23"/>
  <c r="BU1284" i="23"/>
  <c r="BT1284" i="23"/>
  <c r="BU1282" i="23"/>
  <c r="BT1282" i="23"/>
  <c r="BU1276" i="23"/>
  <c r="BT1276" i="23"/>
  <c r="BU1278" i="23"/>
  <c r="BT1278" i="23"/>
  <c r="BU1281" i="23"/>
  <c r="BT1281" i="23"/>
  <c r="BU1292" i="23"/>
  <c r="BT1292" i="23"/>
  <c r="BU1288" i="23"/>
  <c r="BT1288" i="23"/>
  <c r="BU1272" i="23"/>
  <c r="BT1272" i="23"/>
  <c r="BU1273" i="23"/>
  <c r="BT1273" i="23"/>
  <c r="BU1280" i="23"/>
  <c r="BT1280" i="23"/>
  <c r="BU1274" i="23"/>
  <c r="BT1274" i="23"/>
  <c r="BU1303" i="23"/>
  <c r="BT1303" i="23"/>
  <c r="BU1260" i="23"/>
  <c r="BT1260" i="23"/>
  <c r="BU1259" i="23"/>
  <c r="BT1259" i="23"/>
  <c r="BU1256" i="23"/>
  <c r="BT1256" i="23"/>
  <c r="BU1270" i="23"/>
  <c r="BT1270" i="23"/>
  <c r="BU1268" i="23"/>
  <c r="BT1268" i="23"/>
  <c r="BU1265" i="23"/>
  <c r="BT1265" i="23"/>
  <c r="BU1285" i="23"/>
  <c r="BT1285" i="23"/>
  <c r="BU1254" i="23"/>
  <c r="BT1254" i="23"/>
  <c r="BU1271" i="23"/>
  <c r="BT1271" i="23"/>
  <c r="BU1266" i="23"/>
  <c r="BT1266" i="23"/>
  <c r="BU1264" i="23"/>
  <c r="BT1264" i="23"/>
  <c r="BU1263" i="23"/>
  <c r="BT1263" i="23"/>
  <c r="BU1294" i="23"/>
  <c r="BT1294" i="23"/>
  <c r="BU1255" i="23"/>
  <c r="BT1255" i="23"/>
  <c r="BU1258" i="23"/>
  <c r="BT1258" i="23"/>
  <c r="BU1262" i="23"/>
  <c r="BT1262" i="23"/>
  <c r="BU1267" i="23"/>
  <c r="BT1267" i="23"/>
  <c r="BU1290" i="23"/>
  <c r="BT1290" i="23"/>
  <c r="BU1261" i="23"/>
  <c r="BT1261" i="23"/>
  <c r="BU1233" i="23"/>
  <c r="BT1233" i="23"/>
  <c r="BU1253" i="23"/>
  <c r="BT1253" i="23"/>
  <c r="BU1251" i="23"/>
  <c r="BT1251" i="23"/>
  <c r="BU1283" i="23"/>
  <c r="BT1283" i="23"/>
  <c r="BU1252" i="23"/>
  <c r="BT1252" i="23"/>
  <c r="BU1245" i="23"/>
  <c r="BT1245" i="23"/>
  <c r="BU1250" i="23"/>
  <c r="BT1250" i="23"/>
  <c r="BU1240" i="23"/>
  <c r="BT1240" i="23"/>
  <c r="BU1228" i="23"/>
  <c r="BT1228" i="23"/>
  <c r="BU1225" i="23"/>
  <c r="BT1225" i="23"/>
  <c r="BU1269" i="23"/>
  <c r="BT1269" i="23"/>
  <c r="BU1241" i="23"/>
  <c r="BT1241" i="23"/>
  <c r="BU1237" i="23"/>
  <c r="BT1237" i="23"/>
  <c r="BU1239" i="23"/>
  <c r="BT1239" i="23"/>
  <c r="BU1246" i="23"/>
  <c r="BT1246" i="23"/>
  <c r="BU1235" i="23"/>
  <c r="BT1235" i="23"/>
  <c r="BU1229" i="23"/>
  <c r="BT1229" i="23"/>
  <c r="BU1227" i="23"/>
  <c r="BT1227" i="23"/>
  <c r="BU1222" i="23"/>
  <c r="BT1222" i="23"/>
  <c r="BU1220" i="23"/>
  <c r="BT1220" i="23"/>
  <c r="BU1219" i="23"/>
  <c r="BT1219" i="23"/>
  <c r="BU1218" i="23"/>
  <c r="BT1218" i="23"/>
  <c r="BU1217" i="23"/>
  <c r="BT1217" i="23"/>
  <c r="BU1216" i="23"/>
  <c r="BT1216" i="23"/>
  <c r="BU1215" i="23"/>
  <c r="BT1215" i="23"/>
  <c r="BU1213" i="23"/>
  <c r="BT1213" i="23"/>
  <c r="BU1236" i="23"/>
  <c r="BT1236" i="23"/>
  <c r="BU1223" i="23"/>
  <c r="BT1223" i="23"/>
  <c r="BU1214" i="23"/>
  <c r="BT1214" i="23"/>
  <c r="BU1247" i="23"/>
  <c r="BT1247" i="23"/>
  <c r="BU1248" i="23"/>
  <c r="BT1248" i="23"/>
  <c r="BU1202" i="23"/>
  <c r="BT1202" i="23"/>
  <c r="BU1257" i="23"/>
  <c r="BT1257" i="23"/>
  <c r="BU1201" i="23"/>
  <c r="BT1201" i="23"/>
  <c r="BU1207" i="23"/>
  <c r="BT1207" i="23"/>
  <c r="BU1242" i="23"/>
  <c r="BT1242" i="23"/>
  <c r="BU1243" i="23"/>
  <c r="BT1243" i="23"/>
  <c r="BU1197" i="23"/>
  <c r="BT1197" i="23"/>
  <c r="BU1206" i="23"/>
  <c r="BT1206" i="23"/>
  <c r="BU1232" i="23"/>
  <c r="BT1232" i="23"/>
  <c r="BU1275" i="23"/>
  <c r="BT1275" i="23"/>
  <c r="BU1211" i="23"/>
  <c r="BT1211" i="23"/>
  <c r="BU1184" i="23"/>
  <c r="BT1184" i="23"/>
  <c r="BU1210" i="23"/>
  <c r="BT1210" i="23"/>
  <c r="BU1209" i="23"/>
  <c r="BT1209" i="23"/>
  <c r="BU1204" i="23"/>
  <c r="BT1204" i="23"/>
  <c r="BU1164" i="23"/>
  <c r="BT1164" i="23"/>
  <c r="BU1234" i="23"/>
  <c r="BT1234" i="23"/>
  <c r="BU1249" i="23"/>
  <c r="BT1249" i="23"/>
  <c r="BU1208" i="23"/>
  <c r="BT1208" i="23"/>
  <c r="BU1205" i="23"/>
  <c r="BT1205" i="23"/>
  <c r="BU1203" i="23"/>
  <c r="BT1203" i="23"/>
  <c r="BU1195" i="23"/>
  <c r="BT1195" i="23"/>
  <c r="BU1198" i="23"/>
  <c r="BT1198" i="23"/>
  <c r="BU1187" i="23"/>
  <c r="BT1187" i="23"/>
  <c r="BU1188" i="23"/>
  <c r="BT1188" i="23"/>
  <c r="BU1180" i="23"/>
  <c r="BT1180" i="23"/>
  <c r="BU1183" i="23"/>
  <c r="BT1183" i="23"/>
  <c r="BU1199" i="23"/>
  <c r="BT1199" i="23"/>
  <c r="BU1186" i="23"/>
  <c r="BT1186" i="23"/>
  <c r="BU1182" i="23"/>
  <c r="BT1182" i="23"/>
  <c r="BU1230" i="23"/>
  <c r="BT1230" i="23"/>
  <c r="BU1167" i="23"/>
  <c r="BT1167" i="23"/>
  <c r="BU1196" i="23"/>
  <c r="BT1196" i="23"/>
  <c r="BU1226" i="23"/>
  <c r="BT1226" i="23"/>
  <c r="BU1194" i="23"/>
  <c r="BT1194" i="23"/>
  <c r="BU1190" i="23"/>
  <c r="BT1190" i="23"/>
  <c r="BU1173" i="23"/>
  <c r="BT1173" i="23"/>
  <c r="BU1175" i="23"/>
  <c r="BT1175" i="23"/>
  <c r="BU1212" i="23"/>
  <c r="BT1212" i="23"/>
  <c r="BU1200" i="23"/>
  <c r="BT1200" i="23"/>
  <c r="BU1176" i="23"/>
  <c r="BT1176" i="23"/>
  <c r="BU1221" i="23"/>
  <c r="BT1221" i="23"/>
  <c r="BU1174" i="23"/>
  <c r="BT1174" i="23"/>
  <c r="BU1172" i="23"/>
  <c r="BT1172" i="23"/>
  <c r="BU1179" i="23"/>
  <c r="BT1179" i="23"/>
  <c r="BU1189" i="23"/>
  <c r="BT1189" i="23"/>
  <c r="BU1193" i="23"/>
  <c r="BT1193" i="23"/>
  <c r="BU1238" i="23"/>
  <c r="BT1238" i="23"/>
  <c r="BU1165" i="23"/>
  <c r="BT1165" i="23"/>
  <c r="BU1168" i="23"/>
  <c r="BT1168" i="23"/>
  <c r="BU1185" i="23"/>
  <c r="BT1185" i="23"/>
  <c r="BU1170" i="23"/>
  <c r="BT1170" i="23"/>
  <c r="BU1166" i="23"/>
  <c r="BT1166" i="23"/>
  <c r="BU1231" i="23"/>
  <c r="BT1231" i="23"/>
  <c r="BU1181" i="23"/>
  <c r="BT1181" i="23"/>
  <c r="BU1163" i="23"/>
  <c r="BT1163" i="23"/>
  <c r="BU1244" i="23"/>
  <c r="BT1244" i="23"/>
  <c r="BU1169" i="23"/>
  <c r="BT1169" i="23"/>
  <c r="BU1178" i="23"/>
  <c r="BT1178" i="23"/>
  <c r="BU1146" i="23"/>
  <c r="BT1146" i="23"/>
  <c r="BU1162" i="23"/>
  <c r="BT1162" i="23"/>
  <c r="BU1140" i="23"/>
  <c r="BT1140" i="23"/>
  <c r="BU1224" i="23"/>
  <c r="BT1224" i="23"/>
  <c r="BU1154" i="23"/>
  <c r="BT1154" i="23"/>
  <c r="BU1153" i="23"/>
  <c r="BT1153" i="23"/>
  <c r="BU1151" i="23"/>
  <c r="BT1151" i="23"/>
  <c r="BU1150" i="23"/>
  <c r="BT1150" i="23"/>
  <c r="BU1159" i="23"/>
  <c r="BT1159" i="23"/>
  <c r="BU1158" i="23"/>
  <c r="BT1158" i="23"/>
  <c r="BU1155" i="23"/>
  <c r="BT1155" i="23"/>
  <c r="BU1171" i="23"/>
  <c r="BT1171" i="23"/>
  <c r="BU1161" i="23"/>
  <c r="BT1161" i="23"/>
  <c r="BU1156" i="23"/>
  <c r="BT1156" i="23"/>
  <c r="BU1149" i="23"/>
  <c r="BT1149" i="23"/>
  <c r="BU1137" i="23"/>
  <c r="BT1137" i="23"/>
  <c r="BU1157" i="23"/>
  <c r="BT1157" i="23"/>
  <c r="BU1148" i="23"/>
  <c r="BT1148" i="23"/>
  <c r="BU1144" i="23"/>
  <c r="BT1144" i="23"/>
  <c r="BU1139" i="23"/>
  <c r="BT1139" i="23"/>
  <c r="BU1129" i="23"/>
  <c r="BT1129" i="23"/>
  <c r="BU1152" i="23"/>
  <c r="BT1152" i="23"/>
  <c r="BU1147" i="23"/>
  <c r="BT1147" i="23"/>
  <c r="BU1145" i="23"/>
  <c r="BT1145" i="23"/>
  <c r="BU1132" i="23"/>
  <c r="BT1132" i="23"/>
  <c r="BU1141" i="23"/>
  <c r="BT1141" i="23"/>
  <c r="BU1192" i="23"/>
  <c r="BT1192" i="23"/>
  <c r="BU1114" i="23"/>
  <c r="BT1114" i="23"/>
  <c r="BU1130" i="23"/>
  <c r="BT1130" i="23"/>
  <c r="BU1123" i="23"/>
  <c r="BT1123" i="23"/>
  <c r="BU1117" i="23"/>
  <c r="BT1117" i="23"/>
  <c r="BU1127" i="23"/>
  <c r="BT1127" i="23"/>
  <c r="BU1143" i="23"/>
  <c r="BT1143" i="23"/>
  <c r="BU1138" i="23"/>
  <c r="BT1138" i="23"/>
  <c r="BU1125" i="23"/>
  <c r="BT1125" i="23"/>
  <c r="BU1121" i="23"/>
  <c r="BT1121" i="23"/>
  <c r="BU1119" i="23"/>
  <c r="BT1119" i="23"/>
  <c r="BU1128" i="23"/>
  <c r="BT1128" i="23"/>
  <c r="BU1113" i="23"/>
  <c r="BT1113" i="23"/>
  <c r="BU1131" i="23"/>
  <c r="BT1131" i="23"/>
  <c r="BU1115" i="23"/>
  <c r="BT1115" i="23"/>
  <c r="BU1118" i="23"/>
  <c r="BT1118" i="23"/>
  <c r="BU1177" i="23"/>
  <c r="BT1177" i="23"/>
  <c r="BU1135" i="23"/>
  <c r="BT1135" i="23"/>
  <c r="BU1122" i="23"/>
  <c r="BT1122" i="23"/>
  <c r="BU1105" i="23"/>
  <c r="BT1105" i="23"/>
  <c r="BU1102" i="23"/>
  <c r="BT1102" i="23"/>
  <c r="BU1101" i="23"/>
  <c r="BT1101" i="23"/>
  <c r="BU1120" i="23"/>
  <c r="BT1120" i="23"/>
  <c r="BU1116" i="23"/>
  <c r="BT1116" i="23"/>
  <c r="BU1099" i="23"/>
  <c r="BT1099" i="23"/>
  <c r="BU1084" i="23"/>
  <c r="BT1084" i="23"/>
  <c r="BU1091" i="23"/>
  <c r="BT1091" i="23"/>
  <c r="BU1094" i="23"/>
  <c r="BT1094" i="23"/>
  <c r="BU1092" i="23"/>
  <c r="BT1092" i="23"/>
  <c r="BU1133" i="23"/>
  <c r="BT1133" i="23"/>
  <c r="BU1191" i="23"/>
  <c r="BT1191" i="23"/>
  <c r="BU1124" i="23"/>
  <c r="BT1124" i="23"/>
  <c r="BU1109" i="23"/>
  <c r="BT1109" i="23"/>
  <c r="BU1087" i="23"/>
  <c r="BT1087" i="23"/>
  <c r="BU1107" i="23"/>
  <c r="BT1107" i="23"/>
  <c r="BU1058" i="23"/>
  <c r="BT1058" i="23"/>
  <c r="BU1065" i="23"/>
  <c r="BT1065" i="23"/>
  <c r="BU1112" i="23"/>
  <c r="BT1112" i="23"/>
  <c r="BU1086" i="23"/>
  <c r="BT1086" i="23"/>
  <c r="BU1106" i="23"/>
  <c r="BT1106" i="23"/>
  <c r="BU1095" i="23"/>
  <c r="BT1095" i="23"/>
  <c r="BU1085" i="23"/>
  <c r="BT1085" i="23"/>
  <c r="BU1111" i="23"/>
  <c r="BT1111" i="23"/>
  <c r="BU1081" i="23"/>
  <c r="BT1081" i="23"/>
  <c r="BU1082" i="23"/>
  <c r="BT1082" i="23"/>
  <c r="BU1096" i="23"/>
  <c r="BT1096" i="23"/>
  <c r="BU1079" i="23"/>
  <c r="BT1079" i="23"/>
  <c r="BU1104" i="23"/>
  <c r="BT1104" i="23"/>
  <c r="BU1098" i="23"/>
  <c r="BT1098" i="23"/>
  <c r="BU1097" i="23"/>
  <c r="BT1097" i="23"/>
  <c r="BU1108" i="23"/>
  <c r="BT1108" i="23"/>
  <c r="BU1110" i="23"/>
  <c r="BT1110" i="23"/>
  <c r="BU1088" i="23"/>
  <c r="BT1088" i="23"/>
  <c r="BU1062" i="23"/>
  <c r="BT1062" i="23"/>
  <c r="BU1136" i="23"/>
  <c r="BT1136" i="23"/>
  <c r="BU1078" i="23"/>
  <c r="BT1078" i="23"/>
  <c r="BU1074" i="23"/>
  <c r="BT1074" i="23"/>
  <c r="BU1103" i="23"/>
  <c r="BT1103" i="23"/>
  <c r="BU1093" i="23"/>
  <c r="BT1093" i="23"/>
  <c r="BU1069" i="23"/>
  <c r="BT1069" i="23"/>
  <c r="BU1072" i="23"/>
  <c r="BT1072" i="23"/>
  <c r="BU1071" i="23"/>
  <c r="BT1071" i="23"/>
  <c r="BU1064" i="23"/>
  <c r="BT1064" i="23"/>
  <c r="BU1100" i="23"/>
  <c r="BT1100" i="23"/>
  <c r="BU1083" i="23"/>
  <c r="BT1083" i="23"/>
  <c r="BU1066" i="23"/>
  <c r="BT1066" i="23"/>
  <c r="BU1057" i="23"/>
  <c r="BT1057" i="23"/>
  <c r="BU1053" i="23"/>
  <c r="BT1053" i="23"/>
  <c r="BU1061" i="23"/>
  <c r="BT1061" i="23"/>
  <c r="BU1052" i="23"/>
  <c r="BT1052" i="23"/>
  <c r="BU1059" i="23"/>
  <c r="BT1059" i="23"/>
  <c r="BU1054" i="23"/>
  <c r="BT1054" i="23"/>
  <c r="BU1063" i="23"/>
  <c r="BT1063" i="23"/>
  <c r="BU1060" i="23"/>
  <c r="BT1060" i="23"/>
  <c r="BU1051" i="23"/>
  <c r="BT1051" i="23"/>
  <c r="BU1070" i="23"/>
  <c r="BT1070" i="23"/>
  <c r="BU1056" i="23"/>
  <c r="BT1056" i="23"/>
  <c r="BU1047" i="23"/>
  <c r="BT1047" i="23"/>
  <c r="BU1697" i="23"/>
  <c r="BT1697" i="23"/>
  <c r="BU1046" i="23"/>
  <c r="BT1046" i="23"/>
  <c r="BU1035" i="23"/>
  <c r="BT1035" i="23"/>
  <c r="BU1025" i="23"/>
  <c r="BT1025" i="23"/>
  <c r="BU1037" i="23"/>
  <c r="BT1037" i="23"/>
  <c r="BU1020" i="23"/>
  <c r="BT1020" i="23"/>
  <c r="BU1068" i="23"/>
  <c r="BT1068" i="23"/>
  <c r="BU1024" i="23"/>
  <c r="BT1024" i="23"/>
  <c r="BU1005" i="23"/>
  <c r="BT1005" i="23"/>
  <c r="BU1142" i="23"/>
  <c r="BT1142" i="23"/>
  <c r="BU1067" i="23"/>
  <c r="BT1067" i="23"/>
  <c r="BU1034" i="23"/>
  <c r="BT1034" i="23"/>
  <c r="BU1090" i="23"/>
  <c r="BT1090" i="23"/>
  <c r="BU977" i="23"/>
  <c r="BT977" i="23"/>
  <c r="BU1000" i="23"/>
  <c r="BT1000" i="23"/>
  <c r="BU1044" i="23"/>
  <c r="BT1044" i="23"/>
  <c r="BU1010" i="23"/>
  <c r="BT1010" i="23"/>
  <c r="BU1009" i="23"/>
  <c r="BT1009" i="23"/>
  <c r="BU995" i="23"/>
  <c r="BT995" i="23"/>
  <c r="BU1016" i="23"/>
  <c r="BT1016" i="23"/>
  <c r="BU992" i="23"/>
  <c r="BT992" i="23"/>
  <c r="BU1015" i="23"/>
  <c r="BT1015" i="23"/>
  <c r="BU1048" i="23"/>
  <c r="BT1048" i="23"/>
  <c r="BU1008" i="23"/>
  <c r="BT1008" i="23"/>
  <c r="BU1030" i="23"/>
  <c r="BT1030" i="23"/>
  <c r="BU1029" i="23"/>
  <c r="BT1029" i="23"/>
  <c r="BU993" i="23"/>
  <c r="BT993" i="23"/>
  <c r="BU1012" i="23"/>
  <c r="BT1012" i="23"/>
  <c r="BU1076" i="23"/>
  <c r="BT1076" i="23"/>
  <c r="BU1073" i="23"/>
  <c r="BT1073" i="23"/>
  <c r="BU997" i="23"/>
  <c r="BT997" i="23"/>
  <c r="BU1126" i="23"/>
  <c r="BT1126" i="23"/>
  <c r="BU1040" i="23"/>
  <c r="BT1040" i="23"/>
  <c r="BU1041" i="23"/>
  <c r="BT1041" i="23"/>
  <c r="BU991" i="23"/>
  <c r="BT991" i="23"/>
  <c r="BU1042" i="23"/>
  <c r="BT1042" i="23"/>
  <c r="BU990" i="23"/>
  <c r="BT990" i="23"/>
  <c r="BU976" i="23"/>
  <c r="BT976" i="23"/>
  <c r="BU1018" i="23"/>
  <c r="BT1018" i="23"/>
  <c r="BU1028" i="23"/>
  <c r="BT1028" i="23"/>
  <c r="BU1017" i="23"/>
  <c r="BT1017" i="23"/>
  <c r="BU998" i="23"/>
  <c r="BT998" i="23"/>
  <c r="BU1055" i="23"/>
  <c r="BT1055" i="23"/>
  <c r="BU1014" i="23"/>
  <c r="BT1014" i="23"/>
  <c r="BU972" i="23"/>
  <c r="BT972" i="23"/>
  <c r="BU1043" i="23"/>
  <c r="BT1043" i="23"/>
  <c r="BU1027" i="23"/>
  <c r="BT1027" i="23"/>
  <c r="BU985" i="23"/>
  <c r="BT985" i="23"/>
  <c r="BU978" i="23"/>
  <c r="BT978" i="23"/>
  <c r="BU973" i="23"/>
  <c r="BT973" i="23"/>
  <c r="BU1026" i="23"/>
  <c r="BT1026" i="23"/>
  <c r="BU988" i="23"/>
  <c r="BT988" i="23"/>
  <c r="BU975" i="23"/>
  <c r="BT975" i="23"/>
  <c r="BU974" i="23"/>
  <c r="BT974" i="23"/>
  <c r="BU1039" i="23"/>
  <c r="BT1039" i="23"/>
  <c r="BU1038" i="23"/>
  <c r="BT1038" i="23"/>
  <c r="BU960" i="23"/>
  <c r="BT960" i="23"/>
  <c r="BU1022" i="23"/>
  <c r="BT1022" i="23"/>
  <c r="BU1006" i="23"/>
  <c r="BT1006" i="23"/>
  <c r="BU982" i="23"/>
  <c r="BT982" i="23"/>
  <c r="BU989" i="23"/>
  <c r="BT989" i="23"/>
  <c r="BU984" i="23"/>
  <c r="BT984" i="23"/>
  <c r="BU980" i="23"/>
  <c r="BT980" i="23"/>
  <c r="BU964" i="23"/>
  <c r="BT964" i="23"/>
  <c r="BU1033" i="23"/>
  <c r="BT1033" i="23"/>
  <c r="BU963" i="23"/>
  <c r="BT963" i="23"/>
  <c r="BU1049" i="23"/>
  <c r="BT1049" i="23"/>
  <c r="BU1032" i="23"/>
  <c r="BT1032" i="23"/>
  <c r="BU987" i="23"/>
  <c r="BT987" i="23"/>
  <c r="BU983" i="23"/>
  <c r="BT983" i="23"/>
  <c r="BU996" i="23"/>
  <c r="BT996" i="23"/>
  <c r="BU1031" i="23"/>
  <c r="BT1031" i="23"/>
  <c r="BU950" i="23"/>
  <c r="BT950" i="23"/>
  <c r="BU981" i="23"/>
  <c r="BT981" i="23"/>
  <c r="BU1002" i="23"/>
  <c r="BT1002" i="23"/>
  <c r="BU994" i="23"/>
  <c r="BT994" i="23"/>
  <c r="BU966" i="23"/>
  <c r="BT966" i="23"/>
  <c r="BU946" i="23"/>
  <c r="BT946" i="23"/>
  <c r="BU945" i="23"/>
  <c r="BT945" i="23"/>
  <c r="BU986" i="23"/>
  <c r="BT986" i="23"/>
  <c r="BU953" i="23"/>
  <c r="BT953" i="23"/>
  <c r="BU962" i="23"/>
  <c r="BT962" i="23"/>
  <c r="BU961" i="23"/>
  <c r="BT961" i="23"/>
  <c r="BU940" i="23"/>
  <c r="BT940" i="23"/>
  <c r="BU979" i="23"/>
  <c r="BT979" i="23"/>
  <c r="BU969" i="23"/>
  <c r="BT969" i="23"/>
  <c r="BU970" i="23"/>
  <c r="BT970" i="23"/>
  <c r="BU959" i="23"/>
  <c r="BT959" i="23"/>
  <c r="BU884" i="23"/>
  <c r="BT884" i="23"/>
  <c r="BU999" i="23"/>
  <c r="BT999" i="23"/>
  <c r="BU956" i="23"/>
  <c r="BT956" i="23"/>
  <c r="BU954" i="23"/>
  <c r="BT954" i="23"/>
  <c r="BU951" i="23"/>
  <c r="BT951" i="23"/>
  <c r="BU934" i="23"/>
  <c r="BT934" i="23"/>
  <c r="BU936" i="23"/>
  <c r="BT936" i="23"/>
  <c r="BU920" i="23"/>
  <c r="BT920" i="23"/>
  <c r="BU1089" i="23"/>
  <c r="BT1089" i="23"/>
  <c r="BU949" i="23"/>
  <c r="BT949" i="23"/>
  <c r="BU933" i="23"/>
  <c r="BT933" i="23"/>
  <c r="BU955" i="23"/>
  <c r="BT955" i="23"/>
  <c r="BU935" i="23"/>
  <c r="BT935" i="23"/>
  <c r="BU923" i="23"/>
  <c r="BT923" i="23"/>
  <c r="BU1004" i="23"/>
  <c r="BT1004" i="23"/>
  <c r="BU937" i="23"/>
  <c r="BT937" i="23"/>
  <c r="BU915" i="23"/>
  <c r="BT915" i="23"/>
  <c r="BU947" i="23"/>
  <c r="BT947" i="23"/>
  <c r="BU909" i="23"/>
  <c r="BT909" i="23"/>
  <c r="BU943" i="23"/>
  <c r="BT943" i="23"/>
  <c r="BU952" i="23"/>
  <c r="BT952" i="23"/>
  <c r="BU930" i="23"/>
  <c r="BT930" i="23"/>
  <c r="BU948" i="23"/>
  <c r="BT948" i="23"/>
  <c r="BU938" i="23"/>
  <c r="BT938" i="23"/>
  <c r="BU924" i="23"/>
  <c r="BT924" i="23"/>
  <c r="BU928" i="23"/>
  <c r="BT928" i="23"/>
  <c r="BU908" i="23"/>
  <c r="BT908" i="23"/>
  <c r="BU901" i="23"/>
  <c r="BT901" i="23"/>
  <c r="BU939" i="23"/>
  <c r="BT939" i="23"/>
  <c r="BU967" i="23"/>
  <c r="BT967" i="23"/>
  <c r="BU942" i="23"/>
  <c r="BT942" i="23"/>
  <c r="BU911" i="23"/>
  <c r="BT911" i="23"/>
  <c r="BU925" i="23"/>
  <c r="BT925" i="23"/>
  <c r="BU867" i="23"/>
  <c r="BT867" i="23"/>
  <c r="BU929" i="23"/>
  <c r="BT929" i="23"/>
  <c r="BU860" i="23"/>
  <c r="BT860" i="23"/>
  <c r="BU917" i="23"/>
  <c r="BT917" i="23"/>
  <c r="BU895" i="23"/>
  <c r="BT895" i="23"/>
  <c r="BU932" i="23"/>
  <c r="BT932" i="23"/>
  <c r="BU1011" i="23"/>
  <c r="BT1011" i="23"/>
  <c r="BU826" i="23"/>
  <c r="BT826" i="23"/>
  <c r="BU916" i="23"/>
  <c r="BT916" i="23"/>
  <c r="BU958" i="23"/>
  <c r="BT958" i="23"/>
  <c r="BU903" i="23"/>
  <c r="BT903" i="23"/>
  <c r="BU886" i="23"/>
  <c r="BT886" i="23"/>
  <c r="BU1023" i="23"/>
  <c r="BT1023" i="23"/>
  <c r="BU944" i="23"/>
  <c r="BT944" i="23"/>
  <c r="BU931" i="23"/>
  <c r="BT931" i="23"/>
  <c r="BU912" i="23"/>
  <c r="BT912" i="23"/>
  <c r="BU819" i="23"/>
  <c r="BT819" i="23"/>
  <c r="BU808" i="23"/>
  <c r="BT808" i="23"/>
  <c r="BU919" i="23"/>
  <c r="BT919" i="23"/>
  <c r="BU882" i="23"/>
  <c r="BT882" i="23"/>
  <c r="BU1021" i="23"/>
  <c r="BT1021" i="23"/>
  <c r="BU914" i="23"/>
  <c r="BT914" i="23"/>
  <c r="BU913" i="23"/>
  <c r="BT913" i="23"/>
  <c r="BU918" i="23"/>
  <c r="BT918" i="23"/>
  <c r="BU907" i="23"/>
  <c r="BT907" i="23"/>
  <c r="BU894" i="23"/>
  <c r="BT894" i="23"/>
  <c r="BU847" i="23"/>
  <c r="BT847" i="23"/>
  <c r="BU904" i="23"/>
  <c r="BT904" i="23"/>
  <c r="BU965" i="23"/>
  <c r="BT965" i="23"/>
  <c r="BU891" i="23"/>
  <c r="BT891" i="23"/>
  <c r="BU889" i="23"/>
  <c r="BT889" i="23"/>
  <c r="BU851" i="23"/>
  <c r="BT851" i="23"/>
  <c r="BU890" i="23"/>
  <c r="BT890" i="23"/>
  <c r="BU861" i="23"/>
  <c r="BT861" i="23"/>
  <c r="BU806" i="23"/>
  <c r="BT806" i="23"/>
  <c r="BU885" i="23"/>
  <c r="BT885" i="23"/>
  <c r="BU883" i="23"/>
  <c r="BT883" i="23"/>
  <c r="BU820" i="23"/>
  <c r="BT820" i="23"/>
  <c r="BU816" i="23"/>
  <c r="BT816" i="23"/>
  <c r="BU906" i="23"/>
  <c r="BT906" i="23"/>
  <c r="BU879" i="23"/>
  <c r="BT879" i="23"/>
  <c r="BU875" i="23"/>
  <c r="BT875" i="23"/>
  <c r="BU859" i="23"/>
  <c r="BT859" i="23"/>
  <c r="BU852" i="23"/>
  <c r="BT852" i="23"/>
  <c r="BU811" i="23"/>
  <c r="BT811" i="23"/>
  <c r="BU957" i="23"/>
  <c r="BT957" i="23"/>
  <c r="BU892" i="23"/>
  <c r="BT892" i="23"/>
  <c r="BU905" i="23"/>
  <c r="BT905" i="23"/>
  <c r="BU881" i="23"/>
  <c r="BT881" i="23"/>
  <c r="BU838" i="23"/>
  <c r="BT838" i="23"/>
  <c r="BU837" i="23"/>
  <c r="BT837" i="23"/>
  <c r="BU877" i="23"/>
  <c r="BT877" i="23"/>
  <c r="BU865" i="23"/>
  <c r="BT865" i="23"/>
  <c r="BU856" i="23"/>
  <c r="BT856" i="23"/>
  <c r="BU823" i="23"/>
  <c r="BT823" i="23"/>
  <c r="BU814" i="23"/>
  <c r="BT814" i="23"/>
  <c r="BU902" i="23"/>
  <c r="BT902" i="23"/>
  <c r="BU900" i="23"/>
  <c r="BT900" i="23"/>
  <c r="BU870" i="23"/>
  <c r="BT870" i="23"/>
  <c r="BU869" i="23"/>
  <c r="BT869" i="23"/>
  <c r="BU843" i="23"/>
  <c r="BT843" i="23"/>
  <c r="BU809" i="23"/>
  <c r="BT809" i="23"/>
  <c r="BU893" i="23"/>
  <c r="BT893" i="23"/>
  <c r="BU835" i="23"/>
  <c r="BT835" i="23"/>
  <c r="BU833" i="23"/>
  <c r="BT833" i="23"/>
  <c r="BU887" i="23"/>
  <c r="BT887" i="23"/>
  <c r="BU897" i="23"/>
  <c r="BT897" i="23"/>
  <c r="BU872" i="23"/>
  <c r="BT872" i="23"/>
  <c r="BU862" i="23"/>
  <c r="BT862" i="23"/>
  <c r="BU821" i="23"/>
  <c r="BT821" i="23"/>
  <c r="BU878" i="23"/>
  <c r="BT878" i="23"/>
  <c r="BU871" i="23"/>
  <c r="BT871" i="23"/>
  <c r="BU863" i="23"/>
  <c r="BT863" i="23"/>
  <c r="BU842" i="23"/>
  <c r="BT842" i="23"/>
  <c r="BU830" i="23"/>
  <c r="BT830" i="23"/>
  <c r="BU829" i="23"/>
  <c r="BT829" i="23"/>
  <c r="BU921" i="23"/>
  <c r="BT921" i="23"/>
  <c r="BU880" i="23"/>
  <c r="BT880" i="23"/>
  <c r="BU858" i="23"/>
  <c r="BT858" i="23"/>
  <c r="BU836" i="23"/>
  <c r="BT836" i="23"/>
  <c r="BU815" i="23"/>
  <c r="BT815" i="23"/>
  <c r="BU1363" i="23"/>
  <c r="BT1363" i="23"/>
  <c r="BU927" i="23"/>
  <c r="BT927" i="23"/>
  <c r="BU807" i="23"/>
  <c r="BT807" i="23"/>
  <c r="BU831" i="23"/>
  <c r="BT831" i="23"/>
  <c r="BU854" i="23"/>
  <c r="BT854" i="23"/>
  <c r="BU896" i="23"/>
  <c r="BT896" i="23"/>
  <c r="BU812" i="23"/>
  <c r="BT812" i="23"/>
  <c r="BU874" i="23"/>
  <c r="BT874" i="23"/>
  <c r="BU850" i="23"/>
  <c r="BT850" i="23"/>
  <c r="BU813" i="23"/>
  <c r="BT813" i="23"/>
  <c r="BU810" i="23"/>
  <c r="BT810" i="23"/>
  <c r="BU864" i="23"/>
  <c r="BT864" i="23"/>
  <c r="BU827" i="23"/>
  <c r="BT827" i="23"/>
  <c r="BU818" i="23"/>
  <c r="BT818" i="23"/>
  <c r="BU800" i="23"/>
  <c r="BT800" i="23"/>
  <c r="BU828" i="23"/>
  <c r="BT828" i="23"/>
  <c r="BU853" i="23"/>
  <c r="BT853" i="23"/>
  <c r="BU898" i="23"/>
  <c r="BT898" i="23"/>
  <c r="BU888" i="23"/>
  <c r="BT888" i="23"/>
  <c r="BU873" i="23"/>
  <c r="BT873" i="23"/>
  <c r="BU855" i="23"/>
  <c r="BT855" i="23"/>
  <c r="BU846" i="23"/>
  <c r="BT846" i="23"/>
  <c r="BU840" i="23"/>
  <c r="BT840" i="23"/>
  <c r="BU839" i="23"/>
  <c r="BT839" i="23"/>
  <c r="BU832" i="23"/>
  <c r="BT832" i="23"/>
  <c r="BU866" i="23"/>
  <c r="BT866" i="23"/>
  <c r="BU876" i="23"/>
  <c r="BT876" i="23"/>
  <c r="BU849" i="23"/>
  <c r="BT849" i="23"/>
  <c r="BU899" i="23"/>
  <c r="BT899" i="23"/>
  <c r="BU824" i="23"/>
  <c r="BT824" i="23"/>
  <c r="BU868" i="23"/>
  <c r="BT868" i="23"/>
  <c r="BU798" i="23"/>
  <c r="BT798" i="23"/>
  <c r="BU789" i="23"/>
  <c r="BT789" i="23"/>
  <c r="BU822" i="23"/>
  <c r="BT822" i="23"/>
  <c r="BU805" i="23"/>
  <c r="BT805" i="23"/>
  <c r="BU797" i="23"/>
  <c r="BT797" i="23"/>
  <c r="BU799" i="23"/>
  <c r="BT799" i="23"/>
  <c r="BU795" i="23"/>
  <c r="BT795" i="23"/>
  <c r="BU780" i="23"/>
  <c r="BT780" i="23"/>
  <c r="BU834" i="23"/>
  <c r="BT834" i="23"/>
  <c r="BU782" i="23"/>
  <c r="BT782" i="23"/>
  <c r="BU788" i="23"/>
  <c r="BT788" i="23"/>
  <c r="BU785" i="23"/>
  <c r="BT785" i="23"/>
  <c r="BU784" i="23"/>
  <c r="BT784" i="23"/>
  <c r="BU781" i="23"/>
  <c r="BT781" i="23"/>
  <c r="BU791" i="23"/>
  <c r="BT791" i="23"/>
  <c r="BU1001" i="23"/>
  <c r="BT1001" i="23"/>
  <c r="BU783" i="23"/>
  <c r="BT783" i="23"/>
  <c r="BU792" i="23"/>
  <c r="BT792" i="23"/>
  <c r="BU793" i="23"/>
  <c r="BT793" i="23"/>
  <c r="BU778" i="23"/>
  <c r="BT778" i="23"/>
  <c r="BU796" i="23"/>
  <c r="BT796" i="23"/>
  <c r="BU786" i="23"/>
  <c r="BT786" i="23"/>
  <c r="BU790" i="23"/>
  <c r="BT790" i="23"/>
  <c r="BU801" i="23"/>
  <c r="BT801" i="23"/>
  <c r="BU787" i="23"/>
  <c r="BT787" i="23"/>
  <c r="BU770" i="23"/>
  <c r="BT770" i="23"/>
  <c r="BU775" i="23"/>
  <c r="BT775" i="23"/>
  <c r="BU1036" i="23"/>
  <c r="BT1036" i="23"/>
  <c r="BU773" i="23"/>
  <c r="BT773" i="23"/>
  <c r="BU794" i="23"/>
  <c r="BT794" i="23"/>
  <c r="BU779" i="23"/>
  <c r="BT779" i="23"/>
  <c r="BU777" i="23"/>
  <c r="BT777" i="23"/>
  <c r="BU968" i="23"/>
  <c r="BT968" i="23"/>
  <c r="BU776" i="23"/>
  <c r="BT776" i="23"/>
  <c r="BU771" i="23"/>
  <c r="BT771" i="23"/>
  <c r="BU766" i="23"/>
  <c r="BT766" i="23"/>
  <c r="BU1080" i="23"/>
  <c r="BT1080" i="23"/>
  <c r="BU765" i="23"/>
  <c r="BT765" i="23"/>
  <c r="BU758" i="23"/>
  <c r="BT758" i="23"/>
  <c r="BU760" i="23"/>
  <c r="BT760" i="23"/>
  <c r="BU748" i="23"/>
  <c r="BT748" i="23"/>
  <c r="BU764" i="23"/>
  <c r="BT764" i="23"/>
  <c r="BU761" i="23"/>
  <c r="BT761" i="23"/>
  <c r="BU817" i="23"/>
  <c r="BT817" i="23"/>
  <c r="BU774" i="23"/>
  <c r="BT774" i="23"/>
  <c r="BU803" i="23"/>
  <c r="BT803" i="23"/>
  <c r="BU769" i="23"/>
  <c r="BT769" i="23"/>
  <c r="BU763" i="23"/>
  <c r="BT763" i="23"/>
  <c r="BU1077" i="23"/>
  <c r="BT1077" i="23"/>
  <c r="BU762" i="23"/>
  <c r="BT762" i="23"/>
  <c r="BU747" i="23"/>
  <c r="BT747" i="23"/>
  <c r="BU857" i="23"/>
  <c r="BT857" i="23"/>
  <c r="BU731" i="23"/>
  <c r="BT731" i="23"/>
  <c r="BU728" i="23"/>
  <c r="BT728" i="23"/>
  <c r="BU757" i="23"/>
  <c r="BT757" i="23"/>
  <c r="BU759" i="23"/>
  <c r="BT759" i="23"/>
  <c r="BU754" i="23"/>
  <c r="BT754" i="23"/>
  <c r="BU753" i="23"/>
  <c r="BT753" i="23"/>
  <c r="BU825" i="23"/>
  <c r="BT825" i="23"/>
  <c r="BU740" i="23"/>
  <c r="BT740" i="23"/>
  <c r="BU756" i="23"/>
  <c r="BT756" i="23"/>
  <c r="BU772" i="23"/>
  <c r="BT772" i="23"/>
  <c r="BU743" i="23"/>
  <c r="BT743" i="23"/>
  <c r="BU741" i="23"/>
  <c r="BT741" i="23"/>
  <c r="BU755" i="23"/>
  <c r="BT755" i="23"/>
  <c r="BU746" i="23"/>
  <c r="BT746" i="23"/>
  <c r="BU971" i="23"/>
  <c r="BT971" i="23"/>
  <c r="BU737" i="23"/>
  <c r="BT737" i="23"/>
  <c r="BU844" i="23"/>
  <c r="BT844" i="23"/>
  <c r="BU744" i="23"/>
  <c r="BT744" i="23"/>
  <c r="BU739" i="23"/>
  <c r="BT739" i="23"/>
  <c r="BU745" i="23"/>
  <c r="BT745" i="23"/>
  <c r="BU804" i="23"/>
  <c r="BT804" i="23"/>
  <c r="BU752" i="23"/>
  <c r="BT752" i="23"/>
  <c r="BU734" i="23"/>
  <c r="BT734" i="23"/>
  <c r="BU749" i="23"/>
  <c r="BT749" i="23"/>
  <c r="BU841" i="23"/>
  <c r="BT841" i="23"/>
  <c r="BU717" i="23"/>
  <c r="BT717" i="23"/>
  <c r="BU722" i="23"/>
  <c r="BT722" i="23"/>
  <c r="BU724" i="23"/>
  <c r="BT724" i="23"/>
  <c r="BU738" i="23"/>
  <c r="BT738" i="23"/>
  <c r="BU751" i="23"/>
  <c r="BT751" i="23"/>
  <c r="BU733" i="23"/>
  <c r="BT733" i="23"/>
  <c r="BU767" i="23"/>
  <c r="BT767" i="23"/>
  <c r="BU723" i="23"/>
  <c r="BT723" i="23"/>
  <c r="BU712" i="23"/>
  <c r="BT712" i="23"/>
  <c r="BU1003" i="23"/>
  <c r="BT1003" i="23"/>
  <c r="BU732" i="23"/>
  <c r="BT732" i="23"/>
  <c r="BU714" i="23"/>
  <c r="BT714" i="23"/>
  <c r="BU720" i="23"/>
  <c r="BT720" i="23"/>
  <c r="BU941" i="23"/>
  <c r="BT941" i="23"/>
  <c r="BU736" i="23"/>
  <c r="BT736" i="23"/>
  <c r="BU729" i="23"/>
  <c r="BT729" i="23"/>
  <c r="BU721" i="23"/>
  <c r="BT721" i="23"/>
  <c r="BU719" i="23"/>
  <c r="BT719" i="23"/>
  <c r="BU711" i="23"/>
  <c r="BT711" i="23"/>
  <c r="BU709" i="23"/>
  <c r="BT709" i="23"/>
  <c r="BU701" i="23"/>
  <c r="BT701" i="23"/>
  <c r="BU703" i="23"/>
  <c r="BT703" i="23"/>
  <c r="BU702" i="23"/>
  <c r="BT702" i="23"/>
  <c r="BU668" i="23"/>
  <c r="BT668" i="23"/>
  <c r="BU750" i="23"/>
  <c r="BT750" i="23"/>
  <c r="BU653" i="23"/>
  <c r="BT653" i="23"/>
  <c r="BU687" i="23"/>
  <c r="BT687" i="23"/>
  <c r="BU679" i="23"/>
  <c r="BT679" i="23"/>
  <c r="BU690" i="23"/>
  <c r="BT690" i="23"/>
  <c r="BU676" i="23"/>
  <c r="BT676" i="23"/>
  <c r="BU673" i="23"/>
  <c r="BT673" i="23"/>
  <c r="BU708" i="23"/>
  <c r="BT708" i="23"/>
  <c r="BU768" i="23"/>
  <c r="BT768" i="23"/>
  <c r="BU726" i="23"/>
  <c r="BT726" i="23"/>
  <c r="BU848" i="23"/>
  <c r="BT848" i="23"/>
  <c r="BU678" i="23"/>
  <c r="BT678" i="23"/>
  <c r="BU675" i="23"/>
  <c r="BT675" i="23"/>
  <c r="BU682" i="23"/>
  <c r="BT682" i="23"/>
  <c r="BU674" i="23"/>
  <c r="BT674" i="23"/>
  <c r="BU672" i="23"/>
  <c r="BT672" i="23"/>
  <c r="BU671" i="23"/>
  <c r="BT671" i="23"/>
  <c r="BU669" i="23"/>
  <c r="BT669" i="23"/>
  <c r="BU802" i="23"/>
  <c r="BT802" i="23"/>
  <c r="BU713" i="23"/>
  <c r="BT713" i="23"/>
  <c r="BU742" i="23"/>
  <c r="BT742" i="23"/>
  <c r="BU706" i="23"/>
  <c r="BT706" i="23"/>
  <c r="BU705" i="23"/>
  <c r="BT705" i="23"/>
  <c r="BU735" i="23"/>
  <c r="BT735" i="23"/>
  <c r="BU845" i="23"/>
  <c r="BT845" i="23"/>
  <c r="BU926" i="23"/>
  <c r="BT926" i="23"/>
  <c r="BU1013" i="23"/>
  <c r="BT1013" i="23"/>
  <c r="BU710" i="23"/>
  <c r="BT710" i="23"/>
  <c r="BU685" i="23"/>
  <c r="BT685" i="23"/>
  <c r="BU696" i="23"/>
  <c r="BT696" i="23"/>
  <c r="BU692" i="23"/>
  <c r="BT692" i="23"/>
  <c r="BU657" i="23"/>
  <c r="BT657" i="23"/>
  <c r="BU910" i="23"/>
  <c r="BT910" i="23"/>
  <c r="BU686" i="23"/>
  <c r="BT686" i="23"/>
  <c r="BU651" i="23"/>
  <c r="BT651" i="23"/>
  <c r="BU699" i="23"/>
  <c r="BT699" i="23"/>
  <c r="BU677" i="23"/>
  <c r="BT677" i="23"/>
  <c r="BU707" i="23"/>
  <c r="BT707" i="23"/>
  <c r="BU698" i="23"/>
  <c r="BT698" i="23"/>
  <c r="BU697" i="23"/>
  <c r="BT697" i="23"/>
  <c r="BU688" i="23"/>
  <c r="BT688" i="23"/>
  <c r="BU684" i="23"/>
  <c r="BT684" i="23"/>
  <c r="BU666" i="23"/>
  <c r="BT666" i="23"/>
  <c r="BU695" i="23"/>
  <c r="BT695" i="23"/>
  <c r="BU689" i="23"/>
  <c r="BT689" i="23"/>
  <c r="BU683" i="23"/>
  <c r="BT683" i="23"/>
  <c r="BU730" i="23"/>
  <c r="BT730" i="23"/>
  <c r="BU659" i="23"/>
  <c r="BT659" i="23"/>
  <c r="BU700" i="23"/>
  <c r="BT700" i="23"/>
  <c r="BU649" i="23"/>
  <c r="BT649" i="23"/>
  <c r="BU665" i="23"/>
  <c r="BT665" i="23"/>
  <c r="BU662" i="23"/>
  <c r="BT662" i="23"/>
  <c r="BU1007" i="23"/>
  <c r="BT1007" i="23"/>
  <c r="BU663" i="23"/>
  <c r="BT663" i="23"/>
  <c r="BU643" i="23"/>
  <c r="BT643" i="23"/>
  <c r="BU628" i="23"/>
  <c r="BT628" i="23"/>
  <c r="BU660" i="23"/>
  <c r="BT660" i="23"/>
  <c r="BU658" i="23"/>
  <c r="BT658" i="23"/>
  <c r="BU922" i="23"/>
  <c r="BT922" i="23"/>
  <c r="BU670" i="23"/>
  <c r="BT670" i="23"/>
  <c r="BU727" i="23"/>
  <c r="BT727" i="23"/>
  <c r="BU652" i="23"/>
  <c r="BT652" i="23"/>
  <c r="BU648" i="23"/>
  <c r="BT648" i="23"/>
  <c r="BU636" i="23"/>
  <c r="BT636" i="23"/>
  <c r="BU631" i="23"/>
  <c r="BT631" i="23"/>
  <c r="BU593" i="23"/>
  <c r="BT593" i="23"/>
  <c r="BU667" i="23"/>
  <c r="BT667" i="23"/>
  <c r="BU693" i="23"/>
  <c r="BT693" i="23"/>
  <c r="BU680" i="23"/>
  <c r="BT680" i="23"/>
  <c r="BU661" i="23"/>
  <c r="BT661" i="23"/>
  <c r="BU633" i="23"/>
  <c r="BT633" i="23"/>
  <c r="BU704" i="23"/>
  <c r="BT704" i="23"/>
  <c r="BU647" i="23"/>
  <c r="BT647" i="23"/>
  <c r="BU646" i="23"/>
  <c r="BT646" i="23"/>
  <c r="BU655" i="23"/>
  <c r="BT655" i="23"/>
  <c r="BU664" i="23"/>
  <c r="BT664" i="23"/>
  <c r="BU623" i="23"/>
  <c r="BT623" i="23"/>
  <c r="BU615" i="23"/>
  <c r="BT615" i="23"/>
  <c r="BU691" i="23"/>
  <c r="BT691" i="23"/>
  <c r="BU619" i="23"/>
  <c r="BT619" i="23"/>
  <c r="BU583" i="23"/>
  <c r="BT583" i="23"/>
  <c r="BU618" i="23"/>
  <c r="BT618" i="23"/>
  <c r="BU645" i="23"/>
  <c r="BT645" i="23"/>
  <c r="BU639" i="23"/>
  <c r="BT639" i="23"/>
  <c r="BU622" i="23"/>
  <c r="BT622" i="23"/>
  <c r="BU609" i="23"/>
  <c r="BT609" i="23"/>
  <c r="BU635" i="23"/>
  <c r="BT635" i="23"/>
  <c r="BU637" i="23"/>
  <c r="BT637" i="23"/>
  <c r="BU1075" i="23"/>
  <c r="BT1075" i="23"/>
  <c r="BU638" i="23"/>
  <c r="BT638" i="23"/>
  <c r="BU604" i="23"/>
  <c r="BT604" i="23"/>
  <c r="BU591" i="23"/>
  <c r="BT591" i="23"/>
  <c r="BU629" i="23"/>
  <c r="BT629" i="23"/>
  <c r="BU642" i="23"/>
  <c r="BT642" i="23"/>
  <c r="BU608" i="23"/>
  <c r="BT608" i="23"/>
  <c r="BU614" i="23"/>
  <c r="BT614" i="23"/>
  <c r="BU640" i="23"/>
  <c r="BT640" i="23"/>
  <c r="BU694" i="23"/>
  <c r="BT694" i="23"/>
  <c r="BU627" i="23"/>
  <c r="BT627" i="23"/>
  <c r="BU602" i="23"/>
  <c r="BT602" i="23"/>
  <c r="BU578" i="23"/>
  <c r="BT578" i="23"/>
  <c r="BU588" i="23"/>
  <c r="BT588" i="23"/>
  <c r="BU584" i="23"/>
  <c r="BT584" i="23"/>
  <c r="BU621" i="23"/>
  <c r="BT621" i="23"/>
  <c r="BU632" i="23"/>
  <c r="BT632" i="23"/>
  <c r="BU617" i="23"/>
  <c r="BT617" i="23"/>
  <c r="BU590" i="23"/>
  <c r="BT590" i="23"/>
  <c r="BU579" i="23"/>
  <c r="BT579" i="23"/>
  <c r="BU644" i="23"/>
  <c r="BT644" i="23"/>
  <c r="BU1050" i="23"/>
  <c r="BT1050" i="23"/>
  <c r="BU634" i="23"/>
  <c r="BT634" i="23"/>
  <c r="BU626" i="23"/>
  <c r="BT626" i="23"/>
  <c r="BU594" i="23"/>
  <c r="BT594" i="23"/>
  <c r="BU630" i="23"/>
  <c r="BT630" i="23"/>
  <c r="BU598" i="23"/>
  <c r="BT598" i="23"/>
  <c r="BU595" i="23"/>
  <c r="BT595" i="23"/>
  <c r="BU613" i="23"/>
  <c r="BT613" i="23"/>
  <c r="BU577" i="23"/>
  <c r="BT577" i="23"/>
  <c r="BU610" i="23"/>
  <c r="BT610" i="23"/>
  <c r="BU596" i="23"/>
  <c r="BT596" i="23"/>
  <c r="BU624" i="23"/>
  <c r="BT624" i="23"/>
  <c r="BU589" i="23"/>
  <c r="BT589" i="23"/>
  <c r="BU586" i="23"/>
  <c r="BT586" i="23"/>
  <c r="BU650" i="23"/>
  <c r="BT650" i="23"/>
  <c r="BU641" i="23"/>
  <c r="BT641" i="23"/>
  <c r="BU592" i="23"/>
  <c r="BT592" i="23"/>
  <c r="BU603" i="23"/>
  <c r="BT603" i="23"/>
  <c r="BU587" i="23"/>
  <c r="BT587" i="23"/>
  <c r="BU607" i="23"/>
  <c r="BT607" i="23"/>
  <c r="BU606" i="23"/>
  <c r="BT606" i="23"/>
  <c r="BU599" i="23"/>
  <c r="BT599" i="23"/>
  <c r="BU570" i="23"/>
  <c r="BT570" i="23"/>
  <c r="BU585" i="23"/>
  <c r="BT585" i="23"/>
  <c r="BU559" i="23"/>
  <c r="BT559" i="23"/>
  <c r="BU600" i="23"/>
  <c r="BT600" i="23"/>
  <c r="BU576" i="23"/>
  <c r="BT576" i="23"/>
  <c r="BU605" i="23"/>
  <c r="BT605" i="23"/>
  <c r="BU563" i="23"/>
  <c r="BT563" i="23"/>
  <c r="BU715" i="23"/>
  <c r="BT715" i="23"/>
  <c r="BU553" i="23"/>
  <c r="BT553" i="23"/>
  <c r="BU718" i="23"/>
  <c r="BT718" i="23"/>
  <c r="BU575" i="23"/>
  <c r="BT575" i="23"/>
  <c r="BU558" i="23"/>
  <c r="BT558" i="23"/>
  <c r="BU625" i="23"/>
  <c r="BT625" i="23"/>
  <c r="BU601" i="23"/>
  <c r="BT601" i="23"/>
  <c r="BU656" i="23"/>
  <c r="BT656" i="23"/>
  <c r="BU573" i="23"/>
  <c r="BT573" i="23"/>
  <c r="BU564" i="23"/>
  <c r="BT564" i="23"/>
  <c r="BU562" i="23"/>
  <c r="BT562" i="23"/>
  <c r="BU545" i="23"/>
  <c r="BT545" i="23"/>
  <c r="BU681" i="23"/>
  <c r="BT681" i="23"/>
  <c r="BU612" i="23"/>
  <c r="BT612" i="23"/>
  <c r="BU565" i="23"/>
  <c r="BT565" i="23"/>
  <c r="BU561" i="23"/>
  <c r="BT561" i="23"/>
  <c r="BU568" i="23"/>
  <c r="BT568" i="23"/>
  <c r="BU566" i="23"/>
  <c r="BT566" i="23"/>
  <c r="BU555" i="23"/>
  <c r="BT555" i="23"/>
  <c r="BU580" i="23"/>
  <c r="BT580" i="23"/>
  <c r="BU620" i="23"/>
  <c r="BT620" i="23"/>
  <c r="BU569" i="23"/>
  <c r="BT569" i="23"/>
  <c r="BU616" i="23"/>
  <c r="BT616" i="23"/>
  <c r="BU582" i="23"/>
  <c r="BT582" i="23"/>
  <c r="BU554" i="23"/>
  <c r="BT554" i="23"/>
  <c r="BU524" i="23"/>
  <c r="BT524" i="23"/>
  <c r="BU544" i="23"/>
  <c r="BT544" i="23"/>
  <c r="BU507" i="23"/>
  <c r="BT507" i="23"/>
  <c r="BU611" i="23"/>
  <c r="BT611" i="23"/>
  <c r="BU556" i="23"/>
  <c r="BT556" i="23"/>
  <c r="BU557" i="23"/>
  <c r="BT557" i="23"/>
  <c r="BU549" i="23"/>
  <c r="BT549" i="23"/>
  <c r="BU521" i="23"/>
  <c r="BT521" i="23"/>
  <c r="BU716" i="23"/>
  <c r="BT716" i="23"/>
  <c r="BU543" i="23"/>
  <c r="BT543" i="23"/>
  <c r="BU536" i="23"/>
  <c r="BT536" i="23"/>
  <c r="BU535" i="23"/>
  <c r="BT535" i="23"/>
  <c r="BU537" i="23"/>
  <c r="BT537" i="23"/>
  <c r="BU531" i="23"/>
  <c r="BT531" i="23"/>
  <c r="BU533" i="23"/>
  <c r="BT533" i="23"/>
  <c r="BU502" i="23"/>
  <c r="BT502" i="23"/>
  <c r="BU501" i="23"/>
  <c r="BT501" i="23"/>
  <c r="BU551" i="23"/>
  <c r="BT551" i="23"/>
  <c r="BU525" i="23"/>
  <c r="BT525" i="23"/>
  <c r="BU504" i="23"/>
  <c r="BT504" i="23"/>
  <c r="BU499" i="23"/>
  <c r="BT499" i="23"/>
  <c r="BU552" i="23"/>
  <c r="BT552" i="23"/>
  <c r="BU522" i="23"/>
  <c r="BT522" i="23"/>
  <c r="BU512" i="23"/>
  <c r="BT512" i="23"/>
  <c r="BU572" i="23"/>
  <c r="BT572" i="23"/>
  <c r="BU540" i="23"/>
  <c r="BT540" i="23"/>
  <c r="BU513" i="23"/>
  <c r="BT513" i="23"/>
  <c r="BU508" i="23"/>
  <c r="BT508" i="23"/>
  <c r="BU548" i="23"/>
  <c r="BT548" i="23"/>
  <c r="BU487" i="23"/>
  <c r="BT487" i="23"/>
  <c r="BU488" i="23"/>
  <c r="BT488" i="23"/>
  <c r="BU534" i="23"/>
  <c r="BT534" i="23"/>
  <c r="BU1019" i="23"/>
  <c r="BT1019" i="23"/>
  <c r="BU514" i="23"/>
  <c r="BT514" i="23"/>
  <c r="BU467" i="23"/>
  <c r="BT467" i="23"/>
  <c r="BU542" i="23"/>
  <c r="BT542" i="23"/>
  <c r="BU482" i="23"/>
  <c r="BT482" i="23"/>
  <c r="BU469" i="23"/>
  <c r="BT469" i="23"/>
  <c r="BU517" i="23"/>
  <c r="BT517" i="23"/>
  <c r="BU520" i="23"/>
  <c r="BT520" i="23"/>
  <c r="BU444" i="23"/>
  <c r="BT444" i="23"/>
  <c r="BU443" i="23"/>
  <c r="BT443" i="23"/>
  <c r="BU516" i="23"/>
  <c r="BT516" i="23"/>
  <c r="BU560" i="23"/>
  <c r="BT560" i="23"/>
  <c r="BU475" i="23"/>
  <c r="BT475" i="23"/>
  <c r="BU471" i="23"/>
  <c r="BT471" i="23"/>
  <c r="BU464" i="23"/>
  <c r="BT464" i="23"/>
  <c r="BU462" i="23"/>
  <c r="BT462" i="23"/>
  <c r="BU547" i="23"/>
  <c r="BT547" i="23"/>
  <c r="BU505" i="23"/>
  <c r="BT505" i="23"/>
  <c r="BU497" i="23"/>
  <c r="BT497" i="23"/>
  <c r="BU440" i="23"/>
  <c r="BT440" i="23"/>
  <c r="BU550" i="23"/>
  <c r="BT550" i="23"/>
  <c r="BU529" i="23"/>
  <c r="BT529" i="23"/>
  <c r="BU509" i="23"/>
  <c r="BT509" i="23"/>
  <c r="BU496" i="23"/>
  <c r="BT496" i="23"/>
  <c r="BU454" i="23"/>
  <c r="BT454" i="23"/>
  <c r="BU453" i="23"/>
  <c r="BT453" i="23"/>
  <c r="BU448" i="23"/>
  <c r="BT448" i="23"/>
  <c r="BU500" i="23"/>
  <c r="BT500" i="23"/>
  <c r="BU515" i="23"/>
  <c r="BT515" i="23"/>
  <c r="BU574" i="23"/>
  <c r="BT574" i="23"/>
  <c r="BU485" i="23"/>
  <c r="BT485" i="23"/>
  <c r="BU498" i="23"/>
  <c r="BT498" i="23"/>
  <c r="BU490" i="23"/>
  <c r="BT490" i="23"/>
  <c r="BU474" i="23"/>
  <c r="BT474" i="23"/>
  <c r="BU461" i="23"/>
  <c r="BT461" i="23"/>
  <c r="BU486" i="23"/>
  <c r="BT486" i="23"/>
  <c r="BU458" i="23"/>
  <c r="BT458" i="23"/>
  <c r="BU654" i="23"/>
  <c r="BT654" i="23"/>
  <c r="BU446" i="23"/>
  <c r="BT446" i="23"/>
  <c r="BU445" i="23"/>
  <c r="BT445" i="23"/>
  <c r="BU473" i="23"/>
  <c r="BT473" i="23"/>
  <c r="BU465" i="23"/>
  <c r="BT465" i="23"/>
  <c r="BU456" i="23"/>
  <c r="BT456" i="23"/>
  <c r="BU438" i="23"/>
  <c r="BT438" i="23"/>
  <c r="BU539" i="23"/>
  <c r="BT539" i="23"/>
  <c r="BU426" i="23"/>
  <c r="BT426" i="23"/>
  <c r="BU459" i="23"/>
  <c r="BT459" i="23"/>
  <c r="BU420" i="23"/>
  <c r="BT420" i="23"/>
  <c r="BU414" i="23"/>
  <c r="BT414" i="23"/>
  <c r="BU546" i="23"/>
  <c r="BT546" i="23"/>
  <c r="BU526" i="23"/>
  <c r="BT526" i="23"/>
  <c r="BU422" i="23"/>
  <c r="BT422" i="23"/>
  <c r="BU395" i="23"/>
  <c r="BT395" i="23"/>
  <c r="BU423" i="23"/>
  <c r="BT423" i="23"/>
  <c r="BU399" i="23"/>
  <c r="BT399" i="23"/>
  <c r="BU405" i="23"/>
  <c r="BT405" i="23"/>
  <c r="BU401" i="23"/>
  <c r="BT401" i="23"/>
  <c r="BU394" i="23"/>
  <c r="BT394" i="23"/>
  <c r="BU392" i="23"/>
  <c r="BT392" i="23"/>
  <c r="BU403" i="23"/>
  <c r="BT403" i="23"/>
  <c r="BU384" i="23"/>
  <c r="BT384" i="23"/>
  <c r="BU388" i="23"/>
  <c r="BT388" i="23"/>
  <c r="BU425" i="23"/>
  <c r="BT425" i="23"/>
  <c r="BU382" i="23"/>
  <c r="BT382" i="23"/>
  <c r="BU381" i="23"/>
  <c r="BT381" i="23"/>
  <c r="BU379" i="23"/>
  <c r="BT379" i="23"/>
  <c r="BU376" i="23"/>
  <c r="BT376" i="23"/>
  <c r="BU389" i="23"/>
  <c r="BT389" i="23"/>
  <c r="BU424" i="23"/>
  <c r="BT424" i="23"/>
  <c r="BU380" i="23"/>
  <c r="BT380" i="23"/>
  <c r="BU372" i="23"/>
  <c r="BT372" i="23"/>
  <c r="BU353" i="23"/>
  <c r="BT353" i="23"/>
  <c r="BU386" i="23"/>
  <c r="BT386" i="23"/>
  <c r="BU375" i="23"/>
  <c r="BT375" i="23"/>
  <c r="BU371" i="23"/>
  <c r="BT371" i="23"/>
  <c r="BU447" i="23"/>
  <c r="BT447" i="23"/>
  <c r="BU374" i="23"/>
  <c r="BT374" i="23"/>
  <c r="BU364" i="23"/>
  <c r="BT364" i="23"/>
  <c r="BU494" i="23"/>
  <c r="BT494" i="23"/>
  <c r="BU373" i="23"/>
  <c r="BT373" i="23"/>
  <c r="BU362" i="23"/>
  <c r="BT362" i="23"/>
  <c r="BU493" i="23"/>
  <c r="BT493" i="23"/>
  <c r="BU391" i="23"/>
  <c r="BT391" i="23"/>
  <c r="BU484" i="23"/>
  <c r="BT484" i="23"/>
  <c r="BU483" i="23"/>
  <c r="BT483" i="23"/>
  <c r="BU472" i="23"/>
  <c r="BT472" i="23"/>
  <c r="BU528" i="23"/>
  <c r="BT528" i="23"/>
  <c r="BU567" i="23"/>
  <c r="BT567" i="23"/>
  <c r="BU437" i="23"/>
  <c r="BT437" i="23"/>
  <c r="BU369" i="23"/>
  <c r="BT369" i="23"/>
  <c r="BU366" i="23"/>
  <c r="BT366" i="23"/>
  <c r="BU365" i="23"/>
  <c r="BT365" i="23"/>
  <c r="BU363" i="23"/>
  <c r="BT363" i="23"/>
  <c r="BU359" i="23"/>
  <c r="BT359" i="23"/>
  <c r="BU360" i="23"/>
  <c r="BT360" i="23"/>
  <c r="BU370" i="23"/>
  <c r="BT370" i="23"/>
  <c r="BU450" i="23"/>
  <c r="BT450" i="23"/>
  <c r="BU421" i="23"/>
  <c r="BT421" i="23"/>
  <c r="BU519" i="23"/>
  <c r="BT519" i="23"/>
  <c r="BU356" i="23"/>
  <c r="BT356" i="23"/>
  <c r="BU442" i="23"/>
  <c r="BT442" i="23"/>
  <c r="BU489" i="23"/>
  <c r="BT489" i="23"/>
  <c r="BU532" i="23"/>
  <c r="BT532" i="23"/>
  <c r="BU530" i="23"/>
  <c r="BT530" i="23"/>
  <c r="BU527" i="23"/>
  <c r="BT527" i="23"/>
  <c r="BU503" i="23"/>
  <c r="BT503" i="23"/>
  <c r="BU597" i="23"/>
  <c r="BT597" i="23"/>
  <c r="BU358" i="23"/>
  <c r="BT358" i="23"/>
  <c r="BU367" i="23"/>
  <c r="BT367" i="23"/>
  <c r="BU428" i="23"/>
  <c r="BT428" i="23"/>
  <c r="BU581" i="23"/>
  <c r="BT581" i="23"/>
  <c r="BU506" i="23"/>
  <c r="BT506" i="23"/>
  <c r="BU481" i="23"/>
  <c r="BT481" i="23"/>
  <c r="BU361" i="23"/>
  <c r="BT361" i="23"/>
  <c r="BU416" i="23"/>
  <c r="BT416" i="23"/>
  <c r="BU452" i="23"/>
  <c r="BT452" i="23"/>
  <c r="BU510" i="23"/>
  <c r="BT510" i="23"/>
  <c r="BU457" i="23"/>
  <c r="BT457" i="23"/>
  <c r="BU427" i="23"/>
  <c r="BT427" i="23"/>
  <c r="BU355" i="23"/>
  <c r="BT355" i="23"/>
  <c r="BU351" i="23"/>
  <c r="BT351" i="23"/>
  <c r="BU347" i="23"/>
  <c r="BT347" i="23"/>
  <c r="BU538" i="23"/>
  <c r="BT538" i="23"/>
  <c r="BU402" i="23"/>
  <c r="BT402" i="23"/>
  <c r="BU340" i="23"/>
  <c r="BT340" i="23"/>
  <c r="BU495" i="23"/>
  <c r="BT495" i="23"/>
  <c r="BU439" i="23"/>
  <c r="BT439" i="23"/>
  <c r="BU352" i="23"/>
  <c r="BT352" i="23"/>
  <c r="BU338" i="23"/>
  <c r="BT338" i="23"/>
  <c r="BU337" i="23"/>
  <c r="BT337" i="23"/>
  <c r="BU523" i="23"/>
  <c r="BT523" i="23"/>
  <c r="BU476" i="23"/>
  <c r="BT476" i="23"/>
  <c r="BU463" i="23"/>
  <c r="BT463" i="23"/>
  <c r="BU460" i="23"/>
  <c r="BT460" i="23"/>
  <c r="BU466" i="23"/>
  <c r="BT466" i="23"/>
  <c r="BU345" i="23"/>
  <c r="BT345" i="23"/>
  <c r="BU344" i="23"/>
  <c r="BT344" i="23"/>
  <c r="BU341" i="23"/>
  <c r="BT341" i="23"/>
  <c r="BU339" i="23"/>
  <c r="BT339" i="23"/>
  <c r="BU336" i="23"/>
  <c r="BT336" i="23"/>
  <c r="BU415" i="23"/>
  <c r="BT415" i="23"/>
  <c r="BU335" i="23"/>
  <c r="BT335" i="23"/>
  <c r="BU432" i="23"/>
  <c r="BT432" i="23"/>
  <c r="BU430" i="23"/>
  <c r="BT430" i="23"/>
  <c r="BU334" i="23"/>
  <c r="BT334" i="23"/>
  <c r="BU308" i="23"/>
  <c r="BT308" i="23"/>
  <c r="BU441" i="23"/>
  <c r="BT441" i="23"/>
  <c r="BU434" i="23"/>
  <c r="BT434" i="23"/>
  <c r="BU433" i="23"/>
  <c r="BT433" i="23"/>
  <c r="BU431" i="23"/>
  <c r="BT431" i="23"/>
  <c r="BU479" i="23"/>
  <c r="BT479" i="23"/>
  <c r="BU478" i="23"/>
  <c r="BT478" i="23"/>
  <c r="BU436" i="23"/>
  <c r="BT436" i="23"/>
  <c r="BU435" i="23"/>
  <c r="BT435" i="23"/>
  <c r="BU429" i="23"/>
  <c r="BT429" i="23"/>
  <c r="BU329" i="23"/>
  <c r="BT329" i="23"/>
  <c r="BU324" i="23"/>
  <c r="BT324" i="23"/>
  <c r="BU333" i="23"/>
  <c r="BT333" i="23"/>
  <c r="BU396" i="23"/>
  <c r="BT396" i="23"/>
  <c r="BU410" i="23"/>
  <c r="BT410" i="23"/>
  <c r="BU326" i="23"/>
  <c r="BT326" i="23"/>
  <c r="BU327" i="23"/>
  <c r="BT327" i="23"/>
  <c r="BU412" i="23"/>
  <c r="BT412" i="23"/>
  <c r="BU455" i="23"/>
  <c r="BT455" i="23"/>
  <c r="BU368" i="23"/>
  <c r="BT368" i="23"/>
  <c r="BU321" i="23"/>
  <c r="BT321" i="23"/>
  <c r="BU409" i="23"/>
  <c r="BT409" i="23"/>
  <c r="BU408" i="23"/>
  <c r="BT408" i="23"/>
  <c r="BU397" i="23"/>
  <c r="BT397" i="23"/>
  <c r="BU398" i="23"/>
  <c r="BT398" i="23"/>
  <c r="BU323" i="23"/>
  <c r="BT323" i="23"/>
  <c r="BU383" i="23"/>
  <c r="BT383" i="23"/>
  <c r="BU319" i="23"/>
  <c r="BT319" i="23"/>
  <c r="BU310" i="23"/>
  <c r="BT310" i="23"/>
  <c r="BU309" i="23"/>
  <c r="BT309" i="23"/>
  <c r="BU518" i="23"/>
  <c r="BT518" i="23"/>
  <c r="BU417" i="23"/>
  <c r="BT417" i="23"/>
  <c r="BU313" i="23"/>
  <c r="BT313" i="23"/>
  <c r="BU332" i="23"/>
  <c r="BT332" i="23"/>
  <c r="BU477" i="23"/>
  <c r="BT477" i="23"/>
  <c r="BU492" i="23"/>
  <c r="BT492" i="23"/>
  <c r="BU411" i="23"/>
  <c r="BT411" i="23"/>
  <c r="BU343" i="23"/>
  <c r="BT343" i="23"/>
  <c r="BU317" i="23"/>
  <c r="BT317" i="23"/>
  <c r="BU318" i="23"/>
  <c r="BT318" i="23"/>
  <c r="BU314" i="23"/>
  <c r="BT314" i="23"/>
  <c r="BU312" i="23"/>
  <c r="BT312" i="23"/>
  <c r="BU571" i="23"/>
  <c r="BT571" i="23"/>
  <c r="BU306" i="23"/>
  <c r="BT306" i="23"/>
  <c r="BU354" i="23"/>
  <c r="BT354" i="23"/>
  <c r="BU511" i="23"/>
  <c r="BT511" i="23"/>
  <c r="BU406" i="23"/>
  <c r="BT406" i="23"/>
  <c r="BU316" i="23"/>
  <c r="BT316" i="23"/>
  <c r="BU304" i="23"/>
  <c r="BT304" i="23"/>
  <c r="BU303" i="23"/>
  <c r="BT303" i="23"/>
  <c r="BU302" i="23"/>
  <c r="BT302" i="23"/>
  <c r="BU307" i="23"/>
  <c r="BT307" i="23"/>
  <c r="BU300" i="23"/>
  <c r="BT300" i="23"/>
  <c r="BU301" i="23"/>
  <c r="BT301" i="23"/>
  <c r="BU299" i="23"/>
  <c r="BT299" i="23"/>
  <c r="BU390" i="23"/>
  <c r="BT390" i="23"/>
  <c r="BU297" i="23"/>
  <c r="BT297" i="23"/>
  <c r="BU298" i="23"/>
  <c r="BT298" i="23"/>
  <c r="BU480" i="23"/>
  <c r="BT480" i="23"/>
  <c r="BU295" i="23"/>
  <c r="BT295" i="23"/>
  <c r="BU320" i="23"/>
  <c r="BT320" i="23"/>
  <c r="BU451" i="23"/>
  <c r="BT451" i="23"/>
  <c r="BU1045" i="23"/>
  <c r="BT1045" i="23"/>
  <c r="BU290" i="23"/>
  <c r="BT290" i="23"/>
  <c r="BU349" i="23"/>
  <c r="BT349" i="23"/>
  <c r="BU348" i="23"/>
  <c r="BT348" i="23"/>
  <c r="BU294" i="23"/>
  <c r="BT294" i="23"/>
  <c r="BU291" i="23"/>
  <c r="BT291" i="23"/>
  <c r="BU293" i="23"/>
  <c r="BT293" i="23"/>
  <c r="BU292" i="23"/>
  <c r="BT292" i="23"/>
  <c r="BU328" i="23"/>
  <c r="BT328" i="23"/>
  <c r="BU287" i="23"/>
  <c r="BT287" i="23"/>
  <c r="BU285" i="23"/>
  <c r="BT285" i="23"/>
  <c r="BU387" i="23"/>
  <c r="BT387" i="23"/>
  <c r="BU289" i="23"/>
  <c r="BT289" i="23"/>
  <c r="BU385" i="23"/>
  <c r="BT385" i="23"/>
  <c r="BU288" i="23"/>
  <c r="BT288" i="23"/>
  <c r="BU282" i="23"/>
  <c r="BT282" i="23"/>
  <c r="BU357" i="23"/>
  <c r="BT357" i="23"/>
  <c r="BU311" i="23"/>
  <c r="BT311" i="23"/>
  <c r="BU281" i="23"/>
  <c r="BT281" i="23"/>
  <c r="BU277" i="23"/>
  <c r="BT277" i="23"/>
  <c r="BU322" i="23"/>
  <c r="BT322" i="23"/>
  <c r="BU275" i="23"/>
  <c r="BT275" i="23"/>
  <c r="BU266" i="23"/>
  <c r="BT266" i="23"/>
  <c r="BU283" i="23"/>
  <c r="BT283" i="23"/>
  <c r="BU268" i="23"/>
  <c r="BT268" i="23"/>
  <c r="BU267" i="23"/>
  <c r="BT267" i="23"/>
  <c r="BU273" i="23"/>
  <c r="BT273" i="23"/>
  <c r="BU407" i="23"/>
  <c r="BT407" i="23"/>
  <c r="BU271" i="23"/>
  <c r="BT271" i="23"/>
  <c r="BU263" i="23"/>
  <c r="BT263" i="23"/>
  <c r="BU400" i="23"/>
  <c r="BT400" i="23"/>
  <c r="BU278" i="23"/>
  <c r="BT278" i="23"/>
  <c r="BU286" i="23"/>
  <c r="BT286" i="23"/>
  <c r="BU418" i="23"/>
  <c r="BT418" i="23"/>
  <c r="BU276" i="23"/>
  <c r="BT276" i="23"/>
  <c r="BU274" i="23"/>
  <c r="BT274" i="23"/>
  <c r="BU259" i="23"/>
  <c r="BT259" i="23"/>
  <c r="BU305" i="23"/>
  <c r="BT305" i="23"/>
  <c r="BU256" i="23"/>
  <c r="BT256" i="23"/>
  <c r="BU296" i="23"/>
  <c r="BT296" i="23"/>
  <c r="BU254" i="23"/>
  <c r="BT254" i="23"/>
  <c r="BU413" i="23"/>
  <c r="BT413" i="23"/>
  <c r="BU331" i="23"/>
  <c r="BT331" i="23"/>
  <c r="BU280" i="23"/>
  <c r="BT280" i="23"/>
  <c r="BU470" i="23"/>
  <c r="BT470" i="23"/>
  <c r="BU315" i="23"/>
  <c r="BT315" i="23"/>
  <c r="BU325" i="23"/>
  <c r="BT325" i="23"/>
  <c r="BU251" i="23"/>
  <c r="BT251" i="23"/>
  <c r="BU247" i="23"/>
  <c r="BT247" i="23"/>
  <c r="BU491" i="23"/>
  <c r="BT491" i="23"/>
  <c r="BU404" i="23"/>
  <c r="BT404" i="23"/>
  <c r="BU249" i="23"/>
  <c r="BT249" i="23"/>
  <c r="BU245" i="23"/>
  <c r="BT245" i="23"/>
  <c r="BU468" i="23"/>
  <c r="BT468" i="23"/>
  <c r="BU272" i="23"/>
  <c r="BT272" i="23"/>
  <c r="BU243" i="23"/>
  <c r="BT243" i="23"/>
  <c r="BU241" i="23"/>
  <c r="BT241" i="23"/>
  <c r="BU449" i="23"/>
  <c r="BT449" i="23"/>
  <c r="BU240" i="23"/>
  <c r="BT240" i="23"/>
  <c r="BU244" i="23"/>
  <c r="BT244" i="23"/>
  <c r="BU248" i="23"/>
  <c r="BT248" i="23"/>
  <c r="BU541" i="23"/>
  <c r="BT541" i="23"/>
  <c r="BU242" i="23"/>
  <c r="BT242" i="23"/>
  <c r="BU238" i="23"/>
  <c r="BT238" i="23"/>
  <c r="BU237" i="23"/>
  <c r="BT237" i="23"/>
  <c r="BU236" i="23"/>
  <c r="BT236" i="23"/>
  <c r="BU233" i="23"/>
  <c r="BT233" i="23"/>
  <c r="BU258" i="23"/>
  <c r="BT258" i="23"/>
  <c r="BU377" i="23"/>
  <c r="BT377" i="23"/>
  <c r="BU378" i="23"/>
  <c r="BT378" i="23"/>
  <c r="BU232" i="23"/>
  <c r="BT232" i="23"/>
  <c r="BU230" i="23"/>
  <c r="BT230" i="23"/>
  <c r="BU279" i="23"/>
  <c r="BT279" i="23"/>
  <c r="BU393" i="23"/>
  <c r="BT393" i="23"/>
  <c r="BU284" i="23"/>
  <c r="BT284" i="23"/>
  <c r="BU234" i="23"/>
  <c r="BT234" i="23"/>
  <c r="BU419" i="23"/>
  <c r="BT419" i="23"/>
  <c r="BU235" i="23"/>
  <c r="BT235" i="23"/>
  <c r="BU226" i="23"/>
  <c r="BT226" i="23"/>
  <c r="BU227" i="23"/>
  <c r="BT227" i="23"/>
  <c r="BU225" i="23"/>
  <c r="BT225" i="23"/>
  <c r="BU350" i="23"/>
  <c r="BT350" i="23"/>
  <c r="BU219" i="23"/>
  <c r="BT219" i="23"/>
  <c r="BU246" i="23"/>
  <c r="BT246" i="23"/>
  <c r="BU229" i="23"/>
  <c r="BT229" i="23"/>
  <c r="BU223" i="23"/>
  <c r="BT223" i="23"/>
  <c r="BU216" i="23"/>
  <c r="BT216" i="23"/>
  <c r="BU253" i="23"/>
  <c r="BT253" i="23"/>
  <c r="BU215" i="23"/>
  <c r="BT215" i="23"/>
  <c r="BU231" i="23"/>
  <c r="BT231" i="23"/>
  <c r="BU346" i="23"/>
  <c r="BT346" i="23"/>
  <c r="BU261" i="23"/>
  <c r="BT261" i="23"/>
  <c r="BU255" i="23"/>
  <c r="BT255" i="23"/>
  <c r="BU250" i="23"/>
  <c r="BT250" i="23"/>
  <c r="BU220" i="23"/>
  <c r="BT220" i="23"/>
  <c r="BU212" i="23"/>
  <c r="BT212" i="23"/>
  <c r="BU221" i="23"/>
  <c r="BT221" i="23"/>
  <c r="BU217" i="23"/>
  <c r="BT217" i="23"/>
  <c r="BU202" i="23"/>
  <c r="BT202" i="23"/>
  <c r="BU207" i="23"/>
  <c r="BT207" i="23"/>
  <c r="BU265" i="23"/>
  <c r="BT265" i="23"/>
  <c r="BU260" i="23"/>
  <c r="BT260" i="23"/>
  <c r="BU257" i="23"/>
  <c r="BT257" i="23"/>
  <c r="BU264" i="23"/>
  <c r="BT264" i="23"/>
  <c r="BU342" i="23"/>
  <c r="BT342" i="23"/>
  <c r="BU206" i="23"/>
  <c r="BT206" i="23"/>
  <c r="BU270" i="23"/>
  <c r="BT270" i="23"/>
  <c r="BU210" i="23"/>
  <c r="BT210" i="23"/>
  <c r="BU330" i="23"/>
  <c r="BT330" i="23"/>
  <c r="BU198" i="23"/>
  <c r="BT198" i="23"/>
  <c r="BU252" i="23"/>
  <c r="BT252" i="23"/>
  <c r="BU224" i="23"/>
  <c r="BT224" i="23"/>
  <c r="BU195" i="23"/>
  <c r="BT195" i="23"/>
  <c r="BU194" i="23"/>
  <c r="BT194" i="23"/>
  <c r="BU193" i="23"/>
  <c r="BT193" i="23"/>
  <c r="BU191" i="23"/>
  <c r="BT191" i="23"/>
  <c r="BU184" i="23"/>
  <c r="BT184" i="23"/>
  <c r="BU176" i="23"/>
  <c r="BT176" i="23"/>
  <c r="BU180" i="23"/>
  <c r="BT180" i="23"/>
  <c r="BU181" i="23"/>
  <c r="BT181" i="23"/>
  <c r="BU189" i="23"/>
  <c r="BT189" i="23"/>
  <c r="BU200" i="23"/>
  <c r="BT200" i="23"/>
  <c r="BU213" i="23"/>
  <c r="BT213" i="23"/>
  <c r="BU228" i="23"/>
  <c r="BT228" i="23"/>
  <c r="BU205" i="23"/>
  <c r="BT205" i="23"/>
  <c r="BU211" i="23"/>
  <c r="BT211" i="23"/>
  <c r="BU214" i="23"/>
  <c r="BT214" i="23"/>
  <c r="BU262" i="23"/>
  <c r="BT262" i="23"/>
  <c r="BU190" i="23"/>
  <c r="BT190" i="23"/>
  <c r="BU161" i="23"/>
  <c r="BT161" i="23"/>
  <c r="BU164" i="23"/>
  <c r="BT164" i="23"/>
  <c r="BU165" i="23"/>
  <c r="BT165" i="23"/>
  <c r="BU168" i="23"/>
  <c r="BT168" i="23"/>
  <c r="BU171" i="23"/>
  <c r="BT171" i="23"/>
  <c r="BU172" i="23"/>
  <c r="BT172" i="23"/>
  <c r="BU158" i="23"/>
  <c r="BT158" i="23"/>
  <c r="BU203" i="23"/>
  <c r="BT203" i="23"/>
  <c r="BU167" i="23"/>
  <c r="BT167" i="23"/>
  <c r="BU178" i="23"/>
  <c r="BT178" i="23"/>
  <c r="BU185" i="23"/>
  <c r="BT185" i="23"/>
  <c r="BU196" i="23"/>
  <c r="BT196" i="23"/>
  <c r="BU239" i="23"/>
  <c r="BT239" i="23"/>
  <c r="BU218" i="23"/>
  <c r="BT218" i="23"/>
  <c r="BU197" i="23"/>
  <c r="BT197" i="23"/>
  <c r="BU182" i="23"/>
  <c r="BT182" i="23"/>
  <c r="BU179" i="23"/>
  <c r="BT179" i="23"/>
  <c r="BU166" i="23"/>
  <c r="BT166" i="23"/>
  <c r="BU163" i="23"/>
  <c r="BT163" i="23"/>
  <c r="BU156" i="23"/>
  <c r="BT156" i="23"/>
  <c r="BU151" i="23"/>
  <c r="BT151" i="23"/>
  <c r="BU150" i="23"/>
  <c r="BT150" i="23"/>
  <c r="BU149" i="23"/>
  <c r="BT149" i="23"/>
  <c r="BU199" i="23"/>
  <c r="BT199" i="23"/>
  <c r="BU174" i="23"/>
  <c r="BT174" i="23"/>
  <c r="BU155" i="23"/>
  <c r="BT155" i="23"/>
  <c r="BU152" i="23"/>
  <c r="BT152" i="23"/>
  <c r="BU145" i="23"/>
  <c r="BT145" i="23"/>
  <c r="BU187" i="23"/>
  <c r="BT187" i="23"/>
  <c r="BU186" i="23"/>
  <c r="BT186" i="23"/>
  <c r="BU177" i="23"/>
  <c r="BT177" i="23"/>
  <c r="BU162" i="23"/>
  <c r="BT162" i="23"/>
  <c r="BU269" i="23"/>
  <c r="BT269" i="23"/>
  <c r="BU208" i="23"/>
  <c r="BT208" i="23"/>
  <c r="BU169" i="23"/>
  <c r="BT169" i="23"/>
  <c r="BU188" i="23"/>
  <c r="BT188" i="23"/>
  <c r="BU183" i="23"/>
  <c r="BT183" i="23"/>
  <c r="BU173" i="23"/>
  <c r="BT173" i="23"/>
  <c r="BU160" i="23"/>
  <c r="BT160" i="23"/>
  <c r="BU143" i="23"/>
  <c r="BT143" i="23"/>
  <c r="BU142" i="23"/>
  <c r="BT142" i="23"/>
  <c r="BU137" i="23"/>
  <c r="BT137" i="23"/>
  <c r="BU135" i="23"/>
  <c r="BT135" i="23"/>
  <c r="BU134" i="23"/>
  <c r="BT134" i="23"/>
  <c r="BU132" i="23"/>
  <c r="BT132" i="23"/>
  <c r="BU130" i="23"/>
  <c r="BT130" i="23"/>
  <c r="BU129" i="23"/>
  <c r="BT129" i="23"/>
  <c r="BU127" i="23"/>
  <c r="BT127" i="23"/>
  <c r="BU133" i="23"/>
  <c r="BT133" i="23"/>
  <c r="BU139" i="23"/>
  <c r="BT139" i="23"/>
  <c r="BU170" i="23"/>
  <c r="BT170" i="23"/>
  <c r="BU159" i="23"/>
  <c r="BT159" i="23"/>
  <c r="BU157" i="23"/>
  <c r="BT157" i="23"/>
  <c r="BU153" i="23"/>
  <c r="BT153" i="23"/>
  <c r="BU201" i="23"/>
  <c r="BT201" i="23"/>
  <c r="BU125" i="23"/>
  <c r="BT125" i="23"/>
  <c r="BU123" i="23"/>
  <c r="BT123" i="23"/>
  <c r="BU725" i="23"/>
  <c r="BT725" i="23"/>
  <c r="BU154" i="23"/>
  <c r="BT154" i="23"/>
  <c r="BU147" i="23"/>
  <c r="BT147" i="23"/>
  <c r="BU112" i="23"/>
  <c r="BT112" i="23"/>
  <c r="BU122" i="23"/>
  <c r="BT122" i="23"/>
  <c r="BU141" i="23"/>
  <c r="BT141" i="23"/>
  <c r="BU144" i="23"/>
  <c r="BT144" i="23"/>
  <c r="BU108" i="23"/>
  <c r="BT108" i="23"/>
  <c r="BU109" i="23"/>
  <c r="BT109" i="23"/>
  <c r="BU110" i="23"/>
  <c r="BT110" i="23"/>
  <c r="BU111" i="23"/>
  <c r="BT111" i="23"/>
  <c r="BU124" i="23"/>
  <c r="BT124" i="23"/>
  <c r="BU136" i="23"/>
  <c r="BT136" i="23"/>
  <c r="BU138" i="23"/>
  <c r="BT138" i="23"/>
  <c r="BU140" i="23"/>
  <c r="BT140" i="23"/>
  <c r="BU146" i="23"/>
  <c r="BT146" i="23"/>
  <c r="BU209" i="23"/>
  <c r="BT209" i="23"/>
  <c r="BU98" i="23"/>
  <c r="BT98" i="23"/>
  <c r="BU101" i="23"/>
  <c r="BT101" i="23"/>
  <c r="BU102" i="23"/>
  <c r="BT102" i="23"/>
  <c r="BU103" i="23"/>
  <c r="BT103" i="23"/>
  <c r="BU106" i="23"/>
  <c r="BT106" i="23"/>
  <c r="BU114" i="23"/>
  <c r="BT114" i="23"/>
  <c r="BU121" i="23"/>
  <c r="BT121" i="23"/>
  <c r="BU192" i="23"/>
  <c r="BT192" i="23"/>
  <c r="BU113" i="23"/>
  <c r="BT113" i="23"/>
  <c r="BU115" i="23"/>
  <c r="BT115" i="23"/>
  <c r="BU116" i="23"/>
  <c r="BT116" i="23"/>
  <c r="BU118" i="23"/>
  <c r="BT118" i="23"/>
  <c r="BU222" i="23"/>
  <c r="BT222" i="23"/>
  <c r="BU204" i="23"/>
  <c r="BT204" i="23"/>
  <c r="BU175" i="23"/>
  <c r="BT175" i="23"/>
  <c r="BU148" i="23"/>
  <c r="BT148" i="23"/>
  <c r="BU131" i="23"/>
  <c r="BT131" i="23"/>
  <c r="BU128" i="23"/>
  <c r="BT128" i="23"/>
  <c r="BU126" i="23"/>
  <c r="BT126" i="23"/>
  <c r="BU120" i="23"/>
  <c r="BT120" i="23"/>
  <c r="BU119" i="23"/>
  <c r="BT119" i="23"/>
  <c r="BU117" i="23"/>
  <c r="BT117" i="23"/>
  <c r="BU105" i="23"/>
  <c r="BT105" i="23"/>
  <c r="BU104" i="23"/>
  <c r="BT104" i="23"/>
  <c r="BU100" i="23"/>
  <c r="BT100" i="23"/>
  <c r="BU99" i="23"/>
  <c r="BT99" i="23"/>
  <c r="BU97" i="23"/>
  <c r="BT97" i="23"/>
  <c r="BU96" i="23"/>
  <c r="BT96" i="23"/>
  <c r="BU95" i="23"/>
  <c r="BT95" i="23"/>
  <c r="BT94" i="23"/>
  <c r="BU93" i="23"/>
  <c r="BT93" i="23"/>
  <c r="BU92" i="23"/>
  <c r="BT92" i="23"/>
  <c r="BT91" i="23"/>
  <c r="BU90" i="23"/>
  <c r="BT90" i="23"/>
  <c r="BT88" i="23"/>
  <c r="BU87" i="23"/>
  <c r="BT87" i="23"/>
  <c r="BU86" i="23"/>
  <c r="BT86" i="23"/>
  <c r="BU85" i="23"/>
  <c r="BT85" i="23"/>
  <c r="BU84" i="23"/>
  <c r="BT84" i="23"/>
  <c r="BU83" i="23"/>
  <c r="BT83" i="23"/>
  <c r="BU82" i="23"/>
  <c r="BT82" i="23"/>
  <c r="BU81" i="23"/>
  <c r="BT81" i="23"/>
  <c r="BU80" i="23"/>
  <c r="BT80" i="23"/>
  <c r="BU79" i="23"/>
  <c r="BT79" i="23"/>
  <c r="BU78" i="23"/>
  <c r="BT78" i="23"/>
  <c r="BU77" i="23"/>
  <c r="BT77" i="23"/>
  <c r="BU76" i="23"/>
  <c r="BT76" i="23"/>
  <c r="BU75" i="23"/>
  <c r="BT75" i="23"/>
  <c r="BU74" i="23"/>
  <c r="BT74" i="23"/>
  <c r="BU73" i="23"/>
  <c r="BT73" i="23"/>
  <c r="BT72" i="23"/>
  <c r="BU71" i="23"/>
  <c r="BT71" i="23"/>
  <c r="BT70" i="23"/>
  <c r="BU69" i="23"/>
  <c r="BT69" i="23"/>
  <c r="BU68" i="23"/>
  <c r="BT68" i="23"/>
  <c r="BU67" i="23"/>
  <c r="BT67" i="23"/>
  <c r="BT66" i="23"/>
  <c r="BU65" i="23"/>
  <c r="BT65" i="23"/>
  <c r="BT64" i="23"/>
  <c r="BU63" i="23"/>
  <c r="BT63" i="23"/>
  <c r="BU62" i="23"/>
  <c r="BT62" i="23"/>
  <c r="BU61" i="23"/>
  <c r="BT61" i="23"/>
  <c r="BU60" i="23"/>
  <c r="BT60" i="23"/>
  <c r="BU59" i="23"/>
  <c r="BT59" i="23"/>
  <c r="BU58" i="23"/>
  <c r="BT58" i="23"/>
  <c r="BU57" i="23"/>
  <c r="BT57" i="23"/>
  <c r="BU56" i="23"/>
  <c r="BT56" i="23"/>
  <c r="BU55" i="23"/>
  <c r="BT55" i="23"/>
  <c r="BU54" i="23"/>
  <c r="BT54" i="23"/>
  <c r="BU53" i="23"/>
  <c r="BT53" i="23"/>
  <c r="BU52" i="23"/>
  <c r="BT52" i="23"/>
  <c r="BT50" i="23" l="1"/>
  <c r="BU49" i="23"/>
  <c r="BT49" i="23"/>
  <c r="BU48" i="23"/>
  <c r="BT48" i="23"/>
  <c r="BT47" i="23"/>
  <c r="BU46" i="23"/>
  <c r="BT46" i="23"/>
  <c r="BU44" i="23"/>
  <c r="BT44" i="23"/>
  <c r="BU43" i="23"/>
  <c r="BT43" i="23"/>
  <c r="BU42" i="23"/>
  <c r="BT42" i="23"/>
  <c r="BT41" i="23"/>
  <c r="BU40" i="23"/>
  <c r="BT40" i="23"/>
  <c r="BU39" i="23"/>
  <c r="BT39" i="23"/>
  <c r="BU38" i="23"/>
  <c r="BT38" i="23"/>
  <c r="BU37" i="23"/>
  <c r="BT37" i="23"/>
  <c r="BU36" i="23"/>
  <c r="BT36" i="23"/>
  <c r="BU34" i="23"/>
  <c r="BT34" i="23"/>
  <c r="BU33" i="23"/>
  <c r="BT33" i="23"/>
  <c r="BU32" i="23"/>
  <c r="BT32" i="23"/>
  <c r="BU31" i="23"/>
  <c r="BT31" i="23"/>
  <c r="BU30" i="23"/>
  <c r="BT30" i="23"/>
  <c r="BU29" i="23"/>
  <c r="BT29" i="23"/>
  <c r="BU28" i="23"/>
  <c r="BT28" i="23"/>
  <c r="BU27" i="23"/>
  <c r="BT27" i="23"/>
  <c r="BU26" i="23"/>
  <c r="BT26" i="23"/>
  <c r="BU25" i="23"/>
  <c r="BT25" i="23"/>
  <c r="BU24" i="23"/>
  <c r="BT24" i="23"/>
  <c r="BU23" i="23"/>
  <c r="BT23" i="23"/>
  <c r="BU20" i="23"/>
  <c r="BT20" i="23"/>
  <c r="BU19" i="23"/>
  <c r="BT19" i="23"/>
</calcChain>
</file>

<file path=xl/comments1.xml><?xml version="1.0" encoding="utf-8"?>
<comments xmlns="http://schemas.openxmlformats.org/spreadsheetml/2006/main">
  <authors>
    <author>nishimura</author>
    <author>torii</author>
  </authors>
  <commentList>
    <comment ref="O510" authorId="0" shapeId="0">
      <text>
        <r>
          <rPr>
            <sz val="9"/>
            <color indexed="81"/>
            <rFont val="ＭＳ Ｐゴシック"/>
            <family val="3"/>
            <charset val="128"/>
          </rPr>
          <t xml:space="preserve">Date is not available.
</t>
        </r>
      </text>
    </comment>
    <comment ref="O523" authorId="0" shapeId="0">
      <text>
        <r>
          <rPr>
            <b/>
            <sz val="9"/>
            <color indexed="81"/>
            <rFont val="ＭＳ Ｐゴシック"/>
            <family val="3"/>
            <charset val="128"/>
          </rPr>
          <t>nishimura:</t>
        </r>
        <r>
          <rPr>
            <sz val="9"/>
            <color indexed="81"/>
            <rFont val="ＭＳ Ｐゴシック"/>
            <family val="3"/>
            <charset val="128"/>
          </rPr>
          <t xml:space="preserve">
</t>
        </r>
      </text>
    </comment>
    <comment ref="BS1363" authorId="1" shapeId="0">
      <text>
        <r>
          <rPr>
            <b/>
            <sz val="9"/>
            <color indexed="81"/>
            <rFont val="ＭＳ Ｐゴシック"/>
            <family val="3"/>
            <charset val="128"/>
          </rPr>
          <t>Renewal Date</t>
        </r>
      </text>
    </comment>
  </commentList>
</comments>
</file>

<file path=xl/comments2.xml><?xml version="1.0" encoding="utf-8"?>
<comments xmlns="http://schemas.openxmlformats.org/spreadsheetml/2006/main">
  <authors>
    <author>n-ito</author>
  </authors>
  <commentList>
    <comment ref="AL3" authorId="0" shapeId="0">
      <text>
        <r>
          <rPr>
            <b/>
            <sz val="12"/>
            <color indexed="81"/>
            <rFont val="ＭＳ Ｐゴシック"/>
            <family val="3"/>
            <charset val="128"/>
          </rPr>
          <t>EB report date</t>
        </r>
      </text>
    </comment>
  </commentList>
</comments>
</file>

<file path=xl/comments3.xml><?xml version="1.0" encoding="utf-8"?>
<comments xmlns="http://schemas.openxmlformats.org/spreadsheetml/2006/main">
  <authors>
    <author>Administrator</author>
  </authors>
  <commentList>
    <comment ref="C3" authorId="0" shapeId="0">
      <text>
        <r>
          <rPr>
            <b/>
            <sz val="9"/>
            <color indexed="81"/>
            <rFont val="ＭＳ Ｐゴシック"/>
            <family val="3"/>
            <charset val="128"/>
          </rPr>
          <t>Administrator:</t>
        </r>
        <r>
          <rPr>
            <sz val="9"/>
            <color indexed="81"/>
            <rFont val="ＭＳ Ｐゴシック"/>
            <family val="3"/>
            <charset val="128"/>
          </rPr>
          <t xml:space="preserve">
Listed from only registered projects</t>
        </r>
      </text>
    </comment>
  </commentList>
</comments>
</file>

<file path=xl/sharedStrings.xml><?xml version="1.0" encoding="utf-8"?>
<sst xmlns="http://schemas.openxmlformats.org/spreadsheetml/2006/main" count="35838" uniqueCount="13227">
  <si>
    <t>Hydro power</t>
  </si>
  <si>
    <t>Mexico</t>
  </si>
  <si>
    <t>Latin America</t>
  </si>
  <si>
    <t>Spain</t>
  </si>
  <si>
    <t>Methane recovery &amp; utilization</t>
  </si>
  <si>
    <t>Fuel switch to natural gas</t>
  </si>
  <si>
    <t>South Africa</t>
  </si>
  <si>
    <t>Armenia</t>
  </si>
  <si>
    <t>Hydro power</t>
    <phoneticPr fontId="8"/>
  </si>
  <si>
    <t>Honduras</t>
  </si>
  <si>
    <t>ACM0002</t>
    <phoneticPr fontId="8"/>
  </si>
  <si>
    <t>x</t>
  </si>
  <si>
    <t>Biogas</t>
  </si>
  <si>
    <t>Bagasse</t>
  </si>
  <si>
    <t>Bagasse</t>
    <phoneticPr fontId="8"/>
  </si>
  <si>
    <t>Factory</t>
  </si>
  <si>
    <t>Factory</t>
    <phoneticPr fontId="8"/>
  </si>
  <si>
    <t>EFB</t>
    <phoneticPr fontId="8"/>
  </si>
  <si>
    <t>Fuel switch</t>
  </si>
  <si>
    <t>SGS</t>
  </si>
  <si>
    <t>Biomass</t>
  </si>
  <si>
    <t>Cement</t>
  </si>
  <si>
    <t>Waste gas/heat utilization</t>
  </si>
  <si>
    <t>Wind power</t>
  </si>
  <si>
    <t>Asia</t>
  </si>
  <si>
    <t>Landfill gas flaring</t>
  </si>
  <si>
    <t>Landfill gas recovery &amp; utilization</t>
  </si>
  <si>
    <t>Hydro Power</t>
  </si>
  <si>
    <t>Run of River</t>
  </si>
  <si>
    <t>India</t>
  </si>
  <si>
    <t>Brazil</t>
  </si>
  <si>
    <t>Argentina</t>
  </si>
  <si>
    <t>Chile</t>
  </si>
  <si>
    <t>Panama</t>
  </si>
  <si>
    <t>Equatorial Guinea</t>
  </si>
  <si>
    <t>Bolivia</t>
  </si>
  <si>
    <t>Malaysia</t>
  </si>
  <si>
    <t xml:space="preserve">Bagasse based power project at Jamkhandi Sugars Limited, Bagalkot, Karnataka </t>
  </si>
  <si>
    <t>Switzerland</t>
  </si>
  <si>
    <t>Sri Lanka</t>
  </si>
  <si>
    <t>N2O decomposition</t>
  </si>
  <si>
    <t>Wastewater treatment</t>
  </si>
  <si>
    <t>EB39</t>
  </si>
  <si>
    <t>Animal waste</t>
  </si>
  <si>
    <t>Indonesia</t>
  </si>
  <si>
    <t>ACM0001</t>
  </si>
  <si>
    <t>Nicaragua</t>
  </si>
  <si>
    <t>Egypt</t>
  </si>
  <si>
    <t>Spain
France</t>
  </si>
  <si>
    <t>Blended cement</t>
  </si>
  <si>
    <t>Run of river</t>
  </si>
  <si>
    <t>Exsting reservoir</t>
  </si>
  <si>
    <t>New reservoir</t>
  </si>
  <si>
    <t>Geothermal power</t>
  </si>
  <si>
    <t>Solar power</t>
  </si>
  <si>
    <t>Tidal power</t>
  </si>
  <si>
    <t>Rice husk</t>
  </si>
  <si>
    <t>Alternative fuels</t>
  </si>
  <si>
    <t>Methane avoidance</t>
  </si>
  <si>
    <t>CMM/CBM</t>
  </si>
  <si>
    <t>Energy efficiency</t>
  </si>
  <si>
    <t>Commercial &amp; household</t>
  </si>
  <si>
    <t>Supply side</t>
  </si>
  <si>
    <t>EB42</t>
    <phoneticPr fontId="8"/>
  </si>
  <si>
    <t>France</t>
  </si>
  <si>
    <t>DNV</t>
  </si>
  <si>
    <t>Sweden</t>
  </si>
  <si>
    <t>UK
Switzerland</t>
  </si>
  <si>
    <t>Japan
Germany</t>
  </si>
  <si>
    <t>EB47</t>
    <phoneticPr fontId="8"/>
  </si>
  <si>
    <t>15 MW Wind Energy Project in Maharashtra</t>
    <phoneticPr fontId="8"/>
  </si>
  <si>
    <t>Waste Heat Recovery and Utilisation for Power Generation Project of Jiande Conch Cement Company Limited</t>
    <phoneticPr fontId="8"/>
  </si>
  <si>
    <t>Landfill gas recovery &amp; utilization</t>
    <phoneticPr fontId="8"/>
  </si>
  <si>
    <t>Methane avoidance</t>
    <phoneticPr fontId="8"/>
  </si>
  <si>
    <t>Agcert do Brasil Soluções Ambientais Ltda.</t>
  </si>
  <si>
    <t xml:space="preserve">Republic of Macedonia </t>
  </si>
  <si>
    <t>AM0036</t>
  </si>
  <si>
    <t>Controlled combustion of municipal solid waste (MSW) and energy generation in Linyi City, Shandong, China</t>
  </si>
  <si>
    <t>Sichuan Liangtan Hydropower Station Second Phase Project</t>
  </si>
  <si>
    <t>73 MW Tonghua Iron &amp; Steel Waste Gas and Heat Power Generation Project</t>
  </si>
  <si>
    <t xml:space="preserve">UK </t>
  </si>
  <si>
    <t>Cement production line</t>
  </si>
  <si>
    <t>Tianjin Zhenxing Cement Waste Heat Recovery for Power Generation Project</t>
  </si>
  <si>
    <t>Methane Recovery Project of Fuyu Huihai Alcohol Co., Ltd.</t>
  </si>
  <si>
    <t>Project JBS S/A – Slaughterhouse Wastewater Aerobic Treatment – Vilhena Unit</t>
  </si>
  <si>
    <t>Heilongjiang Fujin 48MW Wind Power Project</t>
  </si>
  <si>
    <t>Inner Mongolia Jingneng Saihan Wind Farm Phase I Project</t>
  </si>
  <si>
    <t>The Netherlands</t>
  </si>
  <si>
    <t>Controlled combustion of municipal solid waste and sewage sludge and energy generation in Shaoxing City, People’s Republic of China</t>
  </si>
  <si>
    <t>Liaoning Faku Heping Wind Power Project</t>
  </si>
  <si>
    <t>Hebei Shangyi Manjing North Wind Farm Project</t>
  </si>
  <si>
    <t>The Philippines</t>
  </si>
  <si>
    <t>The Netherlands
Finland</t>
  </si>
  <si>
    <t>AM0021</t>
  </si>
  <si>
    <t>0.75MW x 66units</t>
  </si>
  <si>
    <t>ACM0002</t>
  </si>
  <si>
    <t>China</t>
  </si>
  <si>
    <t>Yichun xiaochengshan wind power Project</t>
  </si>
  <si>
    <t>0.85MW x 58units</t>
  </si>
  <si>
    <t>Austria</t>
  </si>
  <si>
    <t>1.5MW x 33units</t>
  </si>
  <si>
    <t>UK</t>
  </si>
  <si>
    <t>Huadian Kulun 201MW Wind Farm Project</t>
  </si>
  <si>
    <t>Inner Mongolia Huitengliang Phase II Wind Power Project</t>
  </si>
  <si>
    <t xml:space="preserve">Inner Mongolia Ximeng Zheligentu Wind Farm Phase I Project </t>
  </si>
  <si>
    <t>Japan</t>
  </si>
  <si>
    <t>Jiangsu Dongling Wind Farm Project</t>
  </si>
  <si>
    <t>Hebei Fengning Luotuogou 1st Phase Wind Power Project</t>
  </si>
  <si>
    <t xml:space="preserve">Liaoning Faku 1st phase Wind Power Project </t>
  </si>
  <si>
    <t>Enercon Wind Farm (Hindustan) Ltd in Rajasthan</t>
  </si>
  <si>
    <t>Wind Power</t>
  </si>
  <si>
    <t>Biomass based Power Plant in Polakpalli Village, Gulbarga District, Karnataka</t>
  </si>
  <si>
    <t>31 MW Wind energy project in, India by Grace Infrastructure Pvt Ltd</t>
  </si>
  <si>
    <t>AMS-III.B.</t>
  </si>
  <si>
    <t>ACM0012</t>
  </si>
  <si>
    <t>Sichuan Xiba Small Hydro Power Project</t>
  </si>
  <si>
    <t>AM0024</t>
  </si>
  <si>
    <t xml:space="preserve">Jilin Shuangliao 2nd Phase Wind Power Project </t>
  </si>
  <si>
    <t>Gansu Yumen Diwopu Wind Power Project</t>
  </si>
  <si>
    <t>ACM0008</t>
  </si>
  <si>
    <t>13
9</t>
  </si>
  <si>
    <t xml:space="preserve">The Netherlands </t>
  </si>
  <si>
    <t>Utilization of the heat content of tail gas at PT Cabot Indonesia, Cilegon</t>
  </si>
  <si>
    <t>Others</t>
  </si>
  <si>
    <t>AGA FANO Liquid CO2 production using CO2 from a fermentation plant at Ingenio Providencia</t>
  </si>
  <si>
    <t>ICONTEC</t>
  </si>
  <si>
    <t>Lixo Zero Composting Project</t>
  </si>
  <si>
    <t>Composting</t>
  </si>
  <si>
    <t>AM0025</t>
  </si>
  <si>
    <t>Project JBS S/A – Slaughterhouse Wastewater Aerobic Treatment – Barra do Garças Unit</t>
  </si>
  <si>
    <t xml:space="preserve">AMS-III.I. </t>
  </si>
  <si>
    <t>Hainan Danzhou Eman Wind Power Project</t>
  </si>
  <si>
    <t>Fujian Zhangpu Liuao 3rd phase Wind Power Project</t>
  </si>
  <si>
    <t>2MW x 13units</t>
  </si>
  <si>
    <t>Jilin Da’an Dagangzi Wind Power Project Phase II</t>
  </si>
  <si>
    <t>Shandong Dongying 1st phase Wind Power Project</t>
  </si>
  <si>
    <t>ACM0006</t>
  </si>
  <si>
    <t>Inner Mongolia Wuliji Wind Farm Project</t>
  </si>
  <si>
    <t>1.25MW x 40units</t>
  </si>
  <si>
    <t>Liaoning Faku Wanghaisi East Wind Power Project</t>
  </si>
  <si>
    <t>0.85MW x 26units</t>
  </si>
  <si>
    <t>Heilongjiang Daqing Ruihao Wind Farm Project</t>
  </si>
  <si>
    <t>Italy</t>
  </si>
  <si>
    <t>Existing reservoir</t>
  </si>
  <si>
    <t>The Netherlands 
Finland</t>
  </si>
  <si>
    <t>Mozambique</t>
  </si>
  <si>
    <t>Rice husk
Others</t>
  </si>
  <si>
    <t>Eryuan Huian Hydropower Station</t>
  </si>
  <si>
    <t>Yangxin Huaxin Cement 18MW Waste Heat Recovery as Power Project</t>
  </si>
  <si>
    <t xml:space="preserve">4.5 MW Biomass (low density Crop Residues) based Power Generation unit of Malavalli Power Plant Pvt Ltd. </t>
  </si>
  <si>
    <t>Others</t>
    <phoneticPr fontId="8"/>
  </si>
  <si>
    <t>Methane recovery &amp; utilization</t>
    <phoneticPr fontId="8"/>
  </si>
  <si>
    <t>An assessment of the tariff applied in the investment analysis, as there are concerns whether the applied tariff can be
considered appropriate to assess the additionality of the proposed CDM project activity. Additional information will therefore be sought regarding the tariffs applicable to similar projects, based on available information sources such as national or local guide prices and tariff notifications, and the reasons for the reductions in tariff where reductions have occurred, in particular, whether any reduction reflects a change in the costs of investing in and operating such projects and other changes or whether it impacts the economic viability of such projects.</t>
    <phoneticPr fontId="8"/>
  </si>
  <si>
    <t>Biogas</t>
    <phoneticPr fontId="8"/>
  </si>
  <si>
    <t>(a) Benchmark, as the DOE has not sufficiently clarified: (i) the calculation of the applied benchmark (WACC) of 21.57% and the cost of equity is based on the input values that represent the standard returns in the market and not the returns corresponding to the risk profile of this project and represent the timing of the investment decision; (ii) the application of the country risk premium of 8.4%, differential inflation of 4.92%, levered debt premium of 5% and a beta value of 1 is appropriate for the underlying project activity; and (iii) the explanation to the review question asked regarding the suitability of the benchmark as compared to the other similar CDM projects (such as projects 2393 from the same developer and 2362, etc.) in Brazil. (b) Investment barrier, as the response has not sufficiently validated the application of the sensitivity analysis on the investment cost and the plant load factor; and (c) Common practice barrier, as the response has considered the hydropower plant additions between 2004-07 and not before year 2004 while conducting the common practice analysis.</t>
    <phoneticPr fontId="8"/>
  </si>
  <si>
    <t>Rice husk</t>
    <phoneticPr fontId="8"/>
  </si>
  <si>
    <t>Cement</t>
    <phoneticPr fontId="8"/>
  </si>
  <si>
    <t>Alternative fuels</t>
    <phoneticPr fontId="8"/>
  </si>
  <si>
    <t>Run of river</t>
    <phoneticPr fontId="8"/>
  </si>
  <si>
    <t>Significant and additional technological and market acceptability barriers to increasing the level of additives in the production of blended cement above the baseline level.</t>
    <phoneticPr fontId="8"/>
  </si>
  <si>
    <t>COG</t>
  </si>
  <si>
    <t>BVCH</t>
  </si>
  <si>
    <t>Ningguo Cement Plant 9100KW Waste Heat Recovery and Utilisation for Power Generation Project of Anhui Conch Cement Co. Ltd</t>
  </si>
  <si>
    <t>Investment Analysis</t>
  </si>
  <si>
    <t>Other Reasons</t>
  </si>
  <si>
    <t>Republic of Korea</t>
  </si>
  <si>
    <t>PFC reduction</t>
  </si>
  <si>
    <t>Yunnan Province Luxi City Wanma River 2nd Level Hydropower Station</t>
  </si>
  <si>
    <t>Jidong Cement Jilin Co., Ltd 6 MW Cement Waste Heat Recovery Project</t>
  </si>
  <si>
    <t>Republic of Cameroon</t>
  </si>
  <si>
    <t>Liaoning Kangping Furaoshan Wind Power Project</t>
  </si>
  <si>
    <t>Shenyang Faku Wanghaisi Wind Power Project</t>
  </si>
  <si>
    <t>Egyptian Brick Factory GHG Reduction Project</t>
  </si>
  <si>
    <t>Shandong Kenli Biomass Generation Project</t>
  </si>
  <si>
    <t>Sichuan Heishui Zhawo No.1 Hydropower Project</t>
  </si>
  <si>
    <t>Power Prospect 9.9MW Rice Husk Power Plant</t>
  </si>
  <si>
    <t>Thailand</t>
  </si>
  <si>
    <t>KUNAK BIO ENERGY PROJECT</t>
  </si>
  <si>
    <t>Shimian Haiyang Hydropower Project</t>
  </si>
  <si>
    <t>Sichuan Lushan Dachuan River Cascade Hydropower Bundle Project</t>
  </si>
  <si>
    <t>Decha Bio Green Rice Husk Power Generation 7.5MW</t>
  </si>
  <si>
    <t>Emission free electricity generation at Harihar, Karnataka</t>
  </si>
  <si>
    <t>Yunnan Saizhu Hydropower Project</t>
  </si>
  <si>
    <t>Chibi Huaxin Cement 7.5MW Waste Heat Recovery as Power Project</t>
  </si>
  <si>
    <t>Waste Heat Recovery Based Power generation at Vision Sponge Iron Private Ltd, West Bengal, India</t>
  </si>
  <si>
    <t>Ningxia Federal Solar Cooker Project</t>
  </si>
  <si>
    <t>Finland</t>
  </si>
  <si>
    <t>Yunnan Lincang City Nanlinghe 1st level Small-scale Hydropower Project</t>
  </si>
  <si>
    <t>Hunan Yongzhou Hydro Bundled Project</t>
  </si>
  <si>
    <t xml:space="preserve">Heilongjiang Fuyuan Wind Power Project </t>
  </si>
  <si>
    <t>51 MW wind power project of ONGC at Surajbari, Gujarat in India</t>
  </si>
  <si>
    <t>Conversion of existing open cycle gas turbine to combined cycle at Guaracachi power station, Santa Cruz, Bolivia</t>
  </si>
  <si>
    <t>Heilongjiang Mudanjiang Xiaoguokui Wind Power Project</t>
  </si>
  <si>
    <t xml:space="preserve">Bagasse based cogeneration project of Nizam Deccan Sugars Limited (NDSL) </t>
  </si>
  <si>
    <t>Hunan Sanjiangkou 50MW Hydropower Expansion Project</t>
  </si>
  <si>
    <t>340 MW Gas based combined cycle power project expansion at Hazira</t>
  </si>
  <si>
    <t>Hebei Chengde Yudaokou Windfarm 48MW project</t>
  </si>
  <si>
    <t>Huade Daditaihong 49.5MW Wind Power Project</t>
  </si>
  <si>
    <t>20 MW Biomass Power Project in Tamilnadu</t>
  </si>
  <si>
    <t>Hefei Longquanshan Landfill Gas Power Generation Project</t>
  </si>
  <si>
    <t>Sidehe 24.8MW Hydropower Project in Yunnan Province</t>
  </si>
  <si>
    <t>Tarim Oilfield Associated Gas Recovery and Utilization Project</t>
  </si>
  <si>
    <t>Fenglin Hydropower Project</t>
  </si>
  <si>
    <t>Fujian Cement 4# and 5# kilns Waste Heat Recovery for Power Generation Project</t>
  </si>
  <si>
    <t>Changning Kawan 18.9MW Hydroelectric Project</t>
  </si>
  <si>
    <t>24 MW Bhilangana - III Hydro Power Project</t>
  </si>
  <si>
    <t>Yunnan Sinanjiang Hydropower Project</t>
  </si>
  <si>
    <t>Saiwuduo Hydropower Project in Gansu Province</t>
  </si>
  <si>
    <t>Zequ River Gakong 30MW Hydropower Project in Henan County of Qinghai Province, China</t>
  </si>
  <si>
    <t>Shuanghekou 16.6MW Hydropower Project in Chongqing City, P.R. China</t>
  </si>
  <si>
    <t>Guangdong Zhanjiang Yangqian 49.5MW Wind Power Project</t>
  </si>
  <si>
    <t>Germany</t>
  </si>
  <si>
    <t>Hunan Shatian Hydroelectric Project</t>
  </si>
  <si>
    <t>Guangxi Baise Tianlin Baile Hydropower Station</t>
  </si>
  <si>
    <t>China Chalinhe Hydropower Project</t>
  </si>
  <si>
    <t>Hunan Laopokou Hydropower Project</t>
  </si>
  <si>
    <t>Jidong Cement Panshi Co., ltd. 15 MW Cement Waste heat Recovery Project</t>
  </si>
  <si>
    <t>Heilongjiang Dabaishan Wind Power Project</t>
  </si>
  <si>
    <t>Gansu Jingtai 45MW Wind Power Project</t>
  </si>
  <si>
    <t>Composting of Organic Content of Municipal Solid Waste in Lahore</t>
  </si>
  <si>
    <t>Pakistan</t>
  </si>
  <si>
    <t>Denmark</t>
  </si>
  <si>
    <t>Yunnan Kunming Dongchuan Xiaoqing River 7th Level Hydropower Station</t>
  </si>
  <si>
    <t>Zafarana KfW IV Wind Farm Project, Arab Republic of Egypt</t>
  </si>
  <si>
    <t>Jinping Ladeng River Hydropower Station</t>
  </si>
  <si>
    <t>Sichuan Kangding Huashangou 72MW Hydropower Project</t>
  </si>
  <si>
    <t>Sichuan Muli River Dashawan Hydropower Station</t>
  </si>
  <si>
    <t>Weiyuan River 72MW Hydropower Project in Jinggu County Simao District Yunnan Province, China</t>
  </si>
  <si>
    <t>Liaoning Changtu Shihu Wind Power Project</t>
  </si>
  <si>
    <t>Dagachhu Hydropower Project, Bhutan</t>
  </si>
  <si>
    <t>Bionersis project on La Duquesa landfill, Dominican Republic</t>
  </si>
  <si>
    <t>Guangxi Jingxi County Yuexu Hydropower Station</t>
  </si>
  <si>
    <t>Xinjiang Dabancheng Sanchang Phase III Wind Power Project</t>
  </si>
  <si>
    <t>Chongqing Zhongliang Hydroelectric Project</t>
  </si>
  <si>
    <t>Shandong Rushan Luneng Wind Farm</t>
  </si>
  <si>
    <t>Guangdong Chaonan Chengtian Wind Power Project</t>
  </si>
  <si>
    <t>China Qinghai 42MW Jiangyuan hydropower project</t>
  </si>
  <si>
    <t>Fujian Shouning Liuchai 20MW Hydropower Project</t>
  </si>
  <si>
    <t>Sichuan Tianshengqiao 12MW Hydropower Project</t>
  </si>
  <si>
    <t>Hydro Electric Power Project of Celerity Power Pvt. Ltd</t>
  </si>
  <si>
    <t>5.5 MW Bundled Wind Power Project by WMI Cranes Ltd.</t>
  </si>
  <si>
    <t>Mokpo Landfill Gas Recovery Project for Electricity Generation</t>
  </si>
  <si>
    <t>Liaoning Beipiao Beitazi I Wind Farm Project</t>
  </si>
  <si>
    <t>Dalian Tuoshan Wafangdian Wind Farm Project</t>
  </si>
  <si>
    <t>Inner Mongolia Chifeng Yihegong Windfarm Project</t>
  </si>
  <si>
    <t>Yantai Dongyuan Laizhou 48.5 MW Wind Farm Project Phase I</t>
  </si>
  <si>
    <t>Material use</t>
  </si>
  <si>
    <t>Hubei Wufeng Tangjia River Hydropower Bundled Project</t>
  </si>
  <si>
    <t>1.5 MW Grid connected Wind Electricity Generation at Tirunelveli District, Tamilnadu, India by Kallam Agro Products and Oils Private Limited</t>
  </si>
  <si>
    <t>Hubei Jiugongshan Wind Farm CDM Project</t>
  </si>
  <si>
    <t>Luodu Small Hydropower Project</t>
  </si>
  <si>
    <t>Santana I SHP CDM Project (JUN 1118)</t>
  </si>
  <si>
    <t>3.00 MW bundled Wind Power Project by Shree Jai Ambe Associates at Brahmanvel, Dist. Dhule (Maharashtra), India</t>
  </si>
  <si>
    <t>ENERGY EFFICIENCY MEASURES AT CEMENT PRODUCTION PLANT IN CENTRAL INDIA</t>
  </si>
  <si>
    <t>Enercon Wind Farms in Karnataka Bundled Project - 73.60 MW</t>
  </si>
  <si>
    <t>Enercon Wind Farms in Karnataka Bundled Project – 30.40 MW</t>
  </si>
  <si>
    <t>Enercon Wind Farms in Karnataka Bundled Project – 33 MW</t>
  </si>
  <si>
    <t>CGN Inner Mongolia Zhurihe Phase I Wind Farm Project</t>
  </si>
  <si>
    <t>Landfill Gas Management Project Puerto Vallarta Landfill site, Mexico</t>
  </si>
  <si>
    <t>Cambodia</t>
  </si>
  <si>
    <t>AMS-I.D.</t>
  </si>
  <si>
    <t>Yunnan Yingjiang Wakuhe Hydropower Station</t>
  </si>
  <si>
    <t>Henan Nanyang Zhenping Cement Waste Heat Recovery and Utilization for Power Generation Project</t>
  </si>
  <si>
    <t>Heilongjiang Yilan Hezuolinchang Phase II Wind Power Project</t>
  </si>
  <si>
    <t>Guohua Hebei Huanghua 49.5 MW Wind Farm Project (Phase I)</t>
  </si>
  <si>
    <t>Guatemala</t>
  </si>
  <si>
    <t>Inno-Abedon - Palm Oil Mill Waste Recycle Scheme, Malaysia</t>
  </si>
  <si>
    <t>Other renewable energies</t>
  </si>
  <si>
    <t>Cyprus</t>
  </si>
  <si>
    <t>Heilongjiang Yilan Jiguanlazishan Wind Farm Project</t>
  </si>
  <si>
    <t>Heilongjiang Dongning Dajiazishan and Xidagang Wind Farm Project</t>
  </si>
  <si>
    <t>GHG emission reductions through waste gas based power generation at Visa Steel Limited</t>
  </si>
  <si>
    <t>So Lo hydropower project</t>
  </si>
  <si>
    <t>Salto Small Hydro Power Plant Project – A Brascan Energética S/A Project Activity</t>
  </si>
  <si>
    <t>Fuerza Eolica del Istmo Wind Farm</t>
  </si>
  <si>
    <t>Angelina Small Hydro Power Plant Project – A Brascan Energética S/A Project Activity.</t>
  </si>
  <si>
    <t>Quimobásicos HFC Recovery and Destruction Project (plant 2)</t>
  </si>
  <si>
    <t>AM0001</t>
  </si>
  <si>
    <t>Leak Reduction in Above Ground Gas Distribution Equipment in the KazTransgaz-Tbilisi Gas Distribution System- Tbilisi, Georgia</t>
  </si>
  <si>
    <t>Hubei Yihua Fertilizers Company Waste Heat Recovery and Utilization Project</t>
  </si>
  <si>
    <t>Tianfu Coalmine Methane Project</t>
  </si>
  <si>
    <t>Inner Mongolia Keshiketeng County Wutaohai South Wind Farm 49.5 MW Project</t>
  </si>
  <si>
    <t xml:space="preserve">Soroosh &amp; Nowrooz Early Gas Gathering and Utilization Project (S&amp;N project) </t>
  </si>
  <si>
    <t>Iran</t>
  </si>
  <si>
    <t>El Salvador</t>
  </si>
  <si>
    <t>El Platanal Hydropower Plant</t>
  </si>
  <si>
    <t>Peru</t>
  </si>
  <si>
    <t>Jiangxi Gongge 15MW Hydropower Project, China</t>
  </si>
  <si>
    <t xml:space="preserve">Methane recovery from wastewater generated at Paper manufacturing unit of Sree Sakthi Paper Mills Ltd., Kerala </t>
  </si>
  <si>
    <t>Jilin Xijingou Hydropower Project</t>
  </si>
  <si>
    <t>Skopje Cogeneration Project</t>
  </si>
  <si>
    <t>Zhangjiagang Nature Gas Power Generation Project</t>
  </si>
  <si>
    <t>Shanxi Wulushan 1st phase Wind Power Project</t>
  </si>
  <si>
    <t>Zhejiang Wenling Donghaitang Wind Power Project</t>
  </si>
  <si>
    <t>Xilinguole Huitengliang Wind Power Project Guotai Phase I</t>
  </si>
  <si>
    <t xml:space="preserve">Hubei Yichang Qilinguan Daquan River Hydropower Station </t>
  </si>
  <si>
    <t>Jordan</t>
  </si>
  <si>
    <t>The DOE is requested to further substantiate: (a) how 36.1 MW (CFBC: 25.4 MW + WHRB: 10.7 MW) power can be generated in the project scenario with 34 MW steam turbines, and</t>
  </si>
  <si>
    <t>The PP/DOE shall clarify how prior CDM consideration was validated, including relevant evidence.</t>
  </si>
  <si>
    <t>The DOE should further substantiate elimination of alternative; waste heat is sold as an energy source.</t>
  </si>
  <si>
    <t>The PP/DOE shall upload readable version of appendix 1 (Appendix 1 is not in English).</t>
  </si>
  <si>
    <t xml:space="preserve">The DOE is requested to substantiate that the alternatives considered will provide the similar level of output/services as that of the project activity. </t>
  </si>
  <si>
    <t xml:space="preserve">The means of calculation of fcap is not in accordance with ACM0012 version 2. The DOE is requested to clarify why a Corrective Action Request was not raised during the validation. </t>
  </si>
  <si>
    <t>The PP/DOE are requested to justify why the fourth campaign conducted between December 2005 and April 2006 was excluded from the determination of the normal campaign length after an accident which occurred in October 2003 (PDD page 22).</t>
  </si>
  <si>
    <t xml:space="preserve">Quimobásicos HFC Recovery and Decomposition Project </t>
  </si>
  <si>
    <t xml:space="preserve">4.5 MW Biomass (Agricultural Residue) Based Power Generation Unit of M/s Matrix Power Pvt. Ltd. (MPPL) </t>
  </si>
  <si>
    <t xml:space="preserve">Generation of Electricity through combustion of waste gases from Blast furnace and Corex units at JSW Steel Limited (in JPL unit 1), at Torangallu in Karnataka, India </t>
  </si>
  <si>
    <t xml:space="preserve">AWMS GHG Mitigation Project BR05-B-03, Brazil </t>
  </si>
  <si>
    <t>Cogeneration system based on biomass (rice-husk) replacing oil fired boiler</t>
  </si>
  <si>
    <t xml:space="preserve">Use of waste gas use for electricity generation at JSW Energy Limited </t>
  </si>
  <si>
    <t>In the PDD and validation report it is said that this is the only and the first project in India using this new technology. It is not forbidden to have similar projects but the information about the uniqueness is not correct.</t>
  </si>
  <si>
    <t xml:space="preserve">Angkor Bio Cogen Rice Husk Power Project </t>
  </si>
  <si>
    <t>The project activities cannot claim the displacement of the diesel oil used for the generation of additional power due to the project activities. As long as there is no evidence that the capacity increase of the rice production is not related to the project activities, only the diesel oil used for the generation of the initial 380 kW electricity power should be considered as displaced.</t>
  </si>
  <si>
    <t xml:space="preserve">Kina Biopower 11.5MW EFB Power Plant </t>
  </si>
  <si>
    <t xml:space="preserve">Seguntor Bioenergy 11.5MW EFB Power Plant </t>
  </si>
  <si>
    <t>The Validation Report states that "two CDM projects have been proposed by the same project participants, using the same techonology and small-scale methodology, i.e., the "Kina Biopower 11.5MW EFB power Plant" and the "Seguntor Bioenergy 11.5MW EFB Power Plant" projects. It has been verified that these two projects will be located at least 1 km apart. As such, the project cannot be considered a debundled component of a larger project activity". For transparency purpose the Validation Report should state in clear terms the distance between the two projects. Using a statement that at least is as if it is impossible to measure the actual distance.</t>
  </si>
  <si>
    <t xml:space="preserve">Waste heat recovery project based on technology up-gradation at Apollo Tyres, Vadodara, India </t>
  </si>
  <si>
    <t xml:space="preserve">MNA Biomass 9.7 MWe Condensing Steam Turbine Project </t>
  </si>
  <si>
    <t xml:space="preserve">Solar steam for cooking and other applications </t>
  </si>
  <si>
    <t xml:space="preserve">PetroSA Biogas to Energy Project </t>
  </si>
  <si>
    <t>Efficient utilisation of waste heat and natural gas at Dahej complex of GACL</t>
  </si>
  <si>
    <t>Onyx Alexandria Landfill Gas Capture and Flaring Project</t>
  </si>
  <si>
    <t xml:space="preserve">AWMS Methane Recovery Project MX06-S-35, Jalisco and Michoacán, México </t>
  </si>
  <si>
    <t xml:space="preserve">AWMS Methane Recovery Project MX06-S-42, Guanajuato, Michoacán, and Querétaro, México </t>
  </si>
  <si>
    <t xml:space="preserve">Durban Landfill-gas-to-electricity project – Mariannhill and La Mercy Landfills </t>
  </si>
  <si>
    <t xml:space="preserve">MAHARASHTRA, INDIA- Kurkumbh, 1.5 MW Biomass / Bagasse Based Co-generation Power Project </t>
  </si>
  <si>
    <t>Installation of Additional Urea Trays in Urea Reactors (11/21- R01)</t>
  </si>
  <si>
    <t xml:space="preserve"> 6 MW Renewable energy generation project by Varam Power Projects in India</t>
  </si>
  <si>
    <t>India-FaL-G Brick and Blocks Project No.1</t>
  </si>
  <si>
    <t>The Netherlands
Italy</t>
  </si>
  <si>
    <t>Switching fossil fuels in an industrial facility by Indorama Cement Ltd</t>
  </si>
  <si>
    <t>Omnia Fertilizer Limited Nitrous Oxide (N2O) Reduction Project</t>
  </si>
  <si>
    <t>Al-Shaheen Oil Field Gas Recovery and Utilization Project</t>
  </si>
  <si>
    <t>HFC23 Decomposition Project at Zhonghao Chenguang Research Institute of Chemical Industry, Zigong, SiChuan Province, China</t>
  </si>
  <si>
    <t>Durgun Hydropower Project in Mongolia</t>
  </si>
  <si>
    <t>Methane Capture and use as fuel at Rajaram Maize Products</t>
  </si>
  <si>
    <t>Demand side energy efficiency projects at RIL-PG.</t>
  </si>
  <si>
    <t>Energy Efficiency through Alteration of fuel oil atomizing media in coal-fired thermal power plant</t>
  </si>
  <si>
    <t>Pakarab Fertiliser Co-generation Power Project</t>
  </si>
  <si>
    <t>The DOE is requested to justify how it has validated that boilers and turbines should be replaced by 2020.</t>
  </si>
  <si>
    <t>VN08-WWS-03, Methane Recovery and Biogas Utilization Project, Yen Bai Province, Vietnam</t>
  </si>
  <si>
    <t>El Chaparral Hydroelectric Project (El Salvador)</t>
  </si>
  <si>
    <t>Grid connected energy efficient power generation</t>
  </si>
  <si>
    <t>ACM0013</t>
  </si>
  <si>
    <t>The DOE should explain why a site visit was not conducted, in line with VVM paragraphs 59-62.</t>
  </si>
  <si>
    <t>Generation of electricity from 3.3 MW installed capacity wind mills by Mission Biofuels India Private Limited (MBIPL), in Sangli District, Maharashtra, India</t>
  </si>
  <si>
    <t>1.65MW x 2units</t>
  </si>
  <si>
    <t>The PP/DOE are requested to confirm the measurement points for the electricity exported and imported.</t>
  </si>
  <si>
    <t>The DOE is requested to further clarify how it has cross-checked the input values in line with the guidance of the Validation and Verification Manual paragraph 111 (c).</t>
  </si>
  <si>
    <t>13
13
11</t>
  </si>
  <si>
    <t>The PP/DOE are requested to amend the kWproject parameter’s name from kW to kWh.</t>
  </si>
  <si>
    <t>The DOE should ensure that the value of the NCVfuel applied is suitable for the project activity.</t>
  </si>
  <si>
    <t>The DOE should further substantiate the evidence that the project activity is the first of its kind in the host country.</t>
  </si>
  <si>
    <t>The DOE shall further clarify how it has validated the application of a coefficient of effective electricity of 85% is appropriate to the project activity.</t>
  </si>
  <si>
    <t>The DOE shall further substantiate how it has validated the project has been completely stopped prior to its construction re-starting on 18 July 2005. In doing so, the DOE shall submit further reliable evidences, such as the project suspension notice issued by the local authority, or suspension of the equipment purchase agreement.</t>
  </si>
  <si>
    <t xml:space="preserve">The DOE shall further clarify the suitability of assumed annual operational hours in accordance with the EB 38 paragraph 54 (c). </t>
  </si>
  <si>
    <t>Further clarification is sought how the DOE has validated that the project activity is not a de-bundled component of a larger project, in particular, the distance between the project activity and the other hydropower project owned by the same project participants.</t>
  </si>
  <si>
    <t>Guizhou Kaiyang Nanjiang Hydropower Station Project</t>
  </si>
  <si>
    <t xml:space="preserve">The DOE is requested to clarify how they have validated the plant load factor and the net electricity supplied to the grid to be appropriate. </t>
  </si>
  <si>
    <t>Yunnan Shangri-La Shiwang River Hydropower Station</t>
  </si>
  <si>
    <t>Hebei Chengde Fengze Wind Farm Project</t>
  </si>
  <si>
    <t>Fujian Pingnan Liyudang Hydropower Project</t>
  </si>
  <si>
    <t>ID08-WWP-11, Methane Recovery in Wastewater Treatment, Jambi, Indonesia</t>
  </si>
  <si>
    <t>Srijaroen Palm Oil Wastewater Treatment Project in Krabi Province, Thailand</t>
  </si>
  <si>
    <t xml:space="preserve">The PP/DOE are requested to correct the blank tables contained in the PDD (Sec. B.5 and B.6) </t>
  </si>
  <si>
    <t>Changzhou Panshi Cement Waste Heat Recovery for Power Generation Project</t>
  </si>
  <si>
    <t>The DOE needs to clarify how it has validated the elimination of alternatives to the project activity.</t>
  </si>
  <si>
    <t xml:space="preserve">The DOE should clarify why "KOE Environmental Consultancy, Inc" is mentioned as a PP in VR p.10, whereas in the PDD, MoC and in the LoA for Japan the PP is cited as "Electric Power Development. Co., Ltd". </t>
  </si>
  <si>
    <t>0.85MW * 58 units</t>
  </si>
  <si>
    <t>Santa Rosa Hydropower Plant Project</t>
  </si>
  <si>
    <t>Further clarification is requested from the DOE on how it has validated that continuing and real actions were taken to secure CDM status in parallel with its implementation, in accordance with EB41 (Annex 46, paragraph 5).</t>
  </si>
  <si>
    <t>PV</t>
  </si>
  <si>
    <t>Further clarification is required how the DOE has validated the sufficient availability of the natural gas in the region to avoid any leakage by confirming the existing and projected supply and demand balance in the region.</t>
  </si>
  <si>
    <t>Further clarification is required how the DOE has validated that continuing and real actions were undertaken to secure the CDM status as per EB 41, annex 46 (paragraph b).</t>
  </si>
  <si>
    <t>Further substantiation is required on how the DOE has validated the existence of the presented barriers with the reliable and credible evidence.</t>
  </si>
  <si>
    <t>The DOE is requested to clarify how it has validated that the difference between the annual designed maximum power generation (51,280 MWh) and annual on-grid electricity supply (41,024MWh) is appropriate in the context of the underlying project activity.</t>
  </si>
  <si>
    <t>The PP/DOE should clarify the response made to CAR 5 (VR, p51): ‘ the date of FSR approval of the three hydropower stations is the same, but the dates of PDR approval of three stages hydropower stations is different separately’, as it is not clear how the PDR was approved separately for each plant.</t>
  </si>
  <si>
    <t>The DOE should validate if there are more hydropower stations connected to the project sub-station.</t>
  </si>
  <si>
    <t>The operational lifetime in Section C of the PDD should be corrected to be consistent with the operational lifetime indicated in the rest of the PDD.</t>
  </si>
  <si>
    <t>The DOE is requested to clarify how it has validated the input values used in the energy savings calculations.</t>
  </si>
  <si>
    <t>The DOE is requested to confirm (a) the number of similar hydropower plants above 30 MW that are not built by state-owned entities and (b) the essential distinction between them and the project activity.</t>
  </si>
  <si>
    <t>The DOE should clarify how it has validated the actions taken by the PP to secure the CDM status in parallel with the project’s implementation, in line with EB 41, Annex 46, paragraph 5b and taking into account the timegap from</t>
  </si>
  <si>
    <t>September 2006 (last action indicated in the PDD and VR) and September 2008 (commencement of validation).</t>
  </si>
  <si>
    <t>The DOE should further confirm that continuing and real actions were taken to secure the CDM status of project activity in parallel with its implementation (EB 41, Annex 46, paragraph 5.b).</t>
  </si>
  <si>
    <t xml:space="preserve">The DOE should clarify the statement (PDD, p3) which says that the wind turbines are part of Suzlon wind farms in Dhule and Sangle districts as this contradicts to the validation on de-bundling (VR, p9). This should include details such as owners of Suzlon turbines, turbines in the two districts, etc. </t>
  </si>
  <si>
    <t>The PP/DOE should clarify if the assessment of the surplus of biomass in the region includes the total quantity of biomass utilised, by the project activity and others, as stated in paragraph 18 of the General guidance on leakage in biomass project activities (Version 02).</t>
  </si>
  <si>
    <t>The data used to calculate the grid emission factor in the PDD submitted for registration was not available at the commencement of validation (May 2007). The PP and DOE are therefore requested to amend the grid emission factor using data which was available at this date.</t>
  </si>
  <si>
    <t>The DOE is requested to clarify how the residual value and the operational lifetime has been validated as the validation report mentions 25 years operational lifetime according to FSR.</t>
  </si>
  <si>
    <t>The DOE is requested to clarify how the reported values of annual electricity generation and annual electricity supply to the grid are appropriate in the context of the underlying project activity.</t>
  </si>
  <si>
    <t>The DOE is requested to provide further evidence of continuing and real actions taken to secure CDM status for the project activity in parallel with its implementation as per Annex 46, EB 41 para. 5b.</t>
  </si>
  <si>
    <t xml:space="preserve">The DOE is requested to provide reliable evidence that continuing and real actions were taken to secure the CDM status for the project activity in parallel with its implementation, following the guidelines from paragraph 5(b), EB 41, Annex 46. The response should provide a detailed timeline of project implementation. </t>
  </si>
  <si>
    <t xml:space="preserve">The PP/DOE should provide a revised LoA indicating that the DNA is aware that the CDM project activity taking place in China is part of the bundle as per the ‘Guideline for completing the form for submission of bundled small-scale CDM project activities’ paragraph 15. </t>
  </si>
  <si>
    <t>The PDD states that the expected annual power generation is 59.84 million kWh. However the net export to the grid is expected to be 50.56 million kWh. This loss of in excess of 15% of power  generation should be further explained.</t>
  </si>
  <si>
    <t xml:space="preserve">The DOE is requested to further demonstrate that continuing and real actions were taken to secure the CDM status for the project activity, in line with the requirements of EB 41, Annex 46, paragraph 5(b) guidance. </t>
  </si>
  <si>
    <t>As CAR6 notes that the project had been two-third’s completed according to the Board of the project developer, the DOE is requested to confirm what additional evidence was assessed to reach a conclusion that the project had not been substantially concluded before the suspension of construction, and how this evidence was determined to be more authentic and reliable than the minutes of the Board of the project developer.</t>
  </si>
  <si>
    <t>The DOE should explain how the CDM prior consideration for the project activity has been validated in line with EB 41 Annex 46, para. 5.</t>
  </si>
  <si>
    <t>The PP/DOE is requested to clarify how the reported values of annual electricity generation and power supply to grid are appropriate in the context of the underlying project activity.</t>
  </si>
  <si>
    <t>The PP/DOE is requested to clarify how the reported power loss of 25% is appropriate in the context of the underlying project activity.</t>
  </si>
  <si>
    <t xml:space="preserve">The PP/DOE shall further explain how the measurement procedures, calculations and assumptions used to determine ‘w’ was carried out as per AM0001, version 5.2, page 6. </t>
  </si>
  <si>
    <t xml:space="preserve">The DOE is requested to explain how it has validated that use of natural gas use for the project activity will not constrain future natural gas capacity additions as required by the methodology. </t>
  </si>
  <si>
    <t>The PP/DOE should provide reliable evidence that continuing and real actions were taken to secure CDM status for the project in parallel with its implementation, following EB41, Annex 46, paragraph 5.b.</t>
  </si>
  <si>
    <t>The DOE is requested to explain how the non-viability of flaring of CMM has been validated.</t>
  </si>
  <si>
    <t>The DOE shall further clarify how the quantity of coalmine methane to be generated from the project are estimated and verified.</t>
  </si>
  <si>
    <t>The PP/DOE is requested to clarify the overlapping of the project boundary with the other two proposed CDM projects by the same PP. The DOE is requested to further confirm how they have validated that there is no double counting of the energy savings between all the CDM projects in the unit.</t>
  </si>
  <si>
    <t>The PP/DOE are requested to explain and substantiate how the measured EFburning, CH4, k,y of the project can be representative for the whole year given that the measurement was taken only within one week.</t>
  </si>
  <si>
    <t xml:space="preserve">The DOE shall confirm how the applicability of the methodology has been validated, in particular that the implementation of the project will not limit natural gas based power capacity additions in the region. </t>
  </si>
  <si>
    <t>The DOE should provide details regarding how the applicability of the methodology has been validated, in particular the installed clinker production capacity and the surplus availability of biomass.</t>
  </si>
  <si>
    <t>The DOE shall explain how cross-checks with the Host Party DNA is considered a suitable means of validation to determine that no similar projects are occurring without CDM.</t>
  </si>
  <si>
    <t>The PP/DOE is requested to clarify how the reported parasitic power loss of 18% is appropriate in the context of the underlying project activity.</t>
  </si>
  <si>
    <t>The DOE should clarify the changes between the PDD published for GSC and the PDD submitted for registration, in particular (a) the project name, (b) location, (c) China grid which will receive the power to be generated, and whether the China DNA has been informed of all these changes.</t>
  </si>
  <si>
    <t>The PDD should indicate whether an open or enclosed flare will be employed.</t>
  </si>
  <si>
    <t xml:space="preserve">The DOE is requested to explain how it has validated that the CDM complies with the CDM glossary of terms. </t>
  </si>
  <si>
    <t xml:space="preserve">The DOE is requested to provide reliable evidence to demonstrate that CDM was considered prior to the project start date and that continuing and real actions were taken to secure CDM status for the project activity in parallel with its implementation following the EB41 guidelines, Annex 46, paragraph 5. </t>
  </si>
  <si>
    <t xml:space="preserve">Further clarification is required how the DOE has validated the additionality of the project activity, in particular that the project is first-of-its-kind in Israel. </t>
  </si>
  <si>
    <t xml:space="preserve">Further clarification is required how the plant load factor and the discount factor (7.67%, 17.6%) in appendix IV has been validated. </t>
  </si>
  <si>
    <t xml:space="preserve">The DOE is requested to provide further explanation for the delay in submitting the project for validation to show that CDM revenues were considered essential in the decision to invest in the project activity. The response should provide a detailed timeline of project implementation with relevant, preferably third-party evidences. </t>
  </si>
  <si>
    <t xml:space="preserve">Further clarification is required on how the DOE has validated the suitability of the input values, as per the guidance of EB 38 paragraph 54(c). </t>
  </si>
  <si>
    <t xml:space="preserve">Further clarification is required on how the DOE has validated the suitability of the input values, as per the guidance of EB 38 paragraph 54. </t>
  </si>
  <si>
    <t xml:space="preserve">Further clarification is required on how the DOE has validated the electricity consumption in pre-project scenario and current status of the waste gas based captive power plant. </t>
  </si>
  <si>
    <t>Further clarification is required on how the DOE has validated the suitability of the input values, as per the guidance of EB 38 paragraph 54 (c).</t>
  </si>
  <si>
    <t>The PP/DOE is requested to provide evidence that continuing and real actions were taken to secure CDM status (EB41, Annex 46, para 5 (b)).</t>
  </si>
  <si>
    <t>The DOE is requested to provide further explanation for the delay in submitting the project for validation to show that CDM revenues were considered essential in the decision to invest in the project activity. The response should provide a detailed timeline of project implementation with relevant credible evidences.</t>
  </si>
  <si>
    <t xml:space="preserve">The PP and DOE are requested to explain why the uncertainty in crude supply from oilfields, leading to lower capacity utilization, would be relevant for this CDM project only and not to the entire refinery. </t>
  </si>
  <si>
    <t xml:space="preserve">Further justification is required to explain how exactly the DOE has validated that this project activity is first of its kind.  </t>
  </si>
  <si>
    <t xml:space="preserve">Further clarification is required how the DOE has validated the start date of the project activity.  </t>
  </si>
  <si>
    <t xml:space="preserve">The DOE is requested to explain the essential distinction between the technology used by the project activity and the traditional WHRS used by the four other plants in line with the additionality tool. </t>
  </si>
  <si>
    <t xml:space="preserve">The PP/DOE are required to justify the time gap of two years and eight months between start of the project activity (September 2004) and submission for validation (May 2007).  </t>
  </si>
  <si>
    <t xml:space="preserve">Further clarification is required how the DOE has validated the prior consideration of CDM. </t>
  </si>
  <si>
    <t xml:space="preserve">The DOE should clarify how it has validated the obstacles for AISG to obtain loan from bank for new built-projects, especially for this proposed project (page 16 PDD).   </t>
  </si>
  <si>
    <t xml:space="preserve">Further clarification is needed on the actual other use of BFG and COG in any production proces, power production or other heating purposes inside or outside the proposed project boundary. </t>
  </si>
  <si>
    <t>The PP should justify why it took nearly two years to start validating the project activity (July 2007) if CDM was considered in September 2005.</t>
  </si>
  <si>
    <t xml:space="preserve">It should be further clarified that the existing cogeneration plant would have operated throughout the proposed crediting period and that the cane crushing capacity of the sugar mill has not been increased. </t>
  </si>
  <si>
    <t xml:space="preserve">The DOE should clarify how it has validated that the project activity complies with the requirement of scenario 16 of ACM0006 v4 as: a) the bagasse is assumed to be left to decay without use despite having a sale value, and b) the scenario requires that the existing units continue to operate in the same manner after installation of the new power unit. </t>
  </si>
  <si>
    <t xml:space="preserve">Version 2 of the additionality tool is no longer applicable. </t>
  </si>
  <si>
    <t xml:space="preserve">As the 1st loan agreement letter is dated 20 December 2000 and CDM consideration was discussed in a meeting on 23 April 2004, further clarification on how additionality has been validated is required. </t>
  </si>
  <si>
    <t xml:space="preserve">Further clarification is required on the date of the board meeting to consider CDM as the PDD (pg.21) mentions August 2004 while the validation report (pg.10) mentions 23 April 2004. </t>
  </si>
  <si>
    <t>Justification and validation of the PLF is required in the context of this specific project activity.</t>
  </si>
  <si>
    <t>The additionality of the project should be demonstrated using version 3 of the additionality tool.</t>
  </si>
  <si>
    <t>Further clarification is requested form the DOE on the level of assurance with which it has validated the CDM consideration, in particular with regard to the means of validating the closure of CAR5.</t>
  </si>
  <si>
    <t>Clarification is required on how the DOE has validated that the project activity meets the energy savings threshold for small-scale projects.</t>
  </si>
  <si>
    <t xml:space="preserve">The project participant is requested to explain why it did not apply for CDM registration at an earlier point if the revenues from the CDM were considered to be necessary to ensure the viability of the project.  </t>
  </si>
  <si>
    <t xml:space="preserve">The DOE should provide details of how the comments received during the global stakeholder consultation have been taken into account in the finalization of the validation report. </t>
  </si>
  <si>
    <t>It should be validated how the simple OM approach has been considered appropriate for this project and the DOE should provide further details regarding how the calculation of the EF has been undertaken.</t>
  </si>
  <si>
    <t>Further clarification is required on the quantity of clinker production/day.</t>
  </si>
  <si>
    <t>Considering the time gap between start of the project activity and the submission for validation, further clarification is required on how the DOE has validated that the CDM was seriously considered before implementation.</t>
  </si>
  <si>
    <t xml:space="preserve">The DOE is requested to provided further information regarding how it has validated that the gas has been flared for the previous three years and not vented. </t>
  </si>
  <si>
    <t xml:space="preserve">Further information is required regarding what steps will be taken if the monthly analyses of carbon content indicate significant variations. </t>
  </si>
  <si>
    <t xml:space="preserve">The project was conceived in 2003 and submitted for validation only in 2006; so given that the CDM was considered necessary to overcome the barriers, further clarification is required on the delay in submission. </t>
  </si>
  <si>
    <t>Version 3 of the Tool for the demonstration and assessment of additionality should be applied.</t>
  </si>
  <si>
    <t xml:space="preserve">Further clarification is required if the validated technological problems could not have been predicted when the project was being planned and whether expected costs due to downtime and repairs were higher than cost savings from waste gas power generation vs. coal captive power. </t>
  </si>
  <si>
    <t xml:space="preserve">Further substantiation of the claim that most of the ferrochrome industries in India are in the Eastern region is required. </t>
  </si>
  <si>
    <t>Further information is required to confirm whether or not the AFBC boiler which is supplying steam to the same turbine as the project activity would have been installed in the absence of this CDM project activity, and in addition why this AFBC boiler has not been included in the project boundary.</t>
  </si>
  <si>
    <t>Further justification is required on the applicability of this methodology.</t>
  </si>
  <si>
    <t>Clarification is required if fuel testing to determine fuel-related parameters is being observed.</t>
  </si>
  <si>
    <t>Further substantiation of additionality and CDM consideration by senior management to undertake the project activity is required.</t>
  </si>
  <si>
    <t>Version 3 of the Additionality Tool should be used to demonstrate additionality.</t>
  </si>
  <si>
    <t>The additionality of the project should be demonstrated using version 3 of the “Tool for the demonstration and assessment of additionality”</t>
  </si>
  <si>
    <t>Clarification is sought to explain the inconsistency in the average annual emission figure that is stated in the project view page (24,640 tCO2 ) from the PDD (24,742 tCO2.).</t>
  </si>
  <si>
    <t>The PP shall further demonstrate the additionality of the project activity.</t>
  </si>
  <si>
    <t>As the applied methodology relates to “renewable energy technologies that supply individual households or users with thermal energy that displaces fossil fuels…..”, the applicability of the methodology should be further justified.</t>
  </si>
  <si>
    <t>As the applied methodology also refers to “…energy derived from renewable biomass….”, further clarification is required if the animal tallow fulfils the definition of renewable biomass as per the guidelines from EB 20, paragraph 2a.</t>
  </si>
  <si>
    <t>Further clarification is required in relation with the maximum amount of renewable energy that can be generated as declared by the PP.</t>
  </si>
  <si>
    <t>Further details and evidence regarding the consideration of the CDM in the decision to proceed with the project activity are required.</t>
  </si>
  <si>
    <t>Clarification is required regarding how many boilers are to be retrofitted, how many burners are to be installed and whether the burners are of sufficient capacity for the amount of natural gas to be consumed.</t>
  </si>
  <si>
    <t xml:space="preserve">It should be clarified why, if the power plant was taken over by Velcan Renewable Energy Private Limited in 2006 as stated in the PDD, the only authorized participant is the original owner of the plant Rithwik Power Projects Limited. </t>
  </si>
  <si>
    <t xml:space="preserve">The PP/DOE shall provide further information, in a clear and transparent manner, on the application of the combined margin and its calculations.  </t>
  </si>
  <si>
    <t>Further clarification is required regarding the method to be employed for calculation of the animal population.</t>
  </si>
  <si>
    <t>Further evidence is required regarding how the issue of potential debundling between this and similar projects, both registered and requesting registration, has been validated.</t>
  </si>
  <si>
    <t>As the AFBC boiler will only be installed as a result of the project activity, it should be confirmed how any net increase in emissions resulting from the operation of this boiler will be accounted for.</t>
  </si>
  <si>
    <t>The project activity commenced in December 2005 and the PDD was only published for public comment in November 2006. As required by the guidelines for completing section B5 of the PDD it should be clearly validated that “incentive from the CDM was seriously considered in the decision to proceed with the project activity”.</t>
  </si>
  <si>
    <t>Evidence should be provided to support the suitability of the assumed sale price of hot water.</t>
  </si>
  <si>
    <t>Further information is required to substantiate how the proposed 5% adjustment factor is in accordance with the approved methodology.</t>
  </si>
  <si>
    <t>It should be clearly justified why the methodology is applicable to the project activity.</t>
  </si>
  <si>
    <t>The calculation of parameters EGy, EGGEN and EGAUX should be transparently described in the PDD.</t>
  </si>
  <si>
    <t>It should be clearly stated whether there are any deviations from the methodology.</t>
  </si>
  <si>
    <t>The PDD should clearly and transparently describe the project boundary, which components and fuels are included in the project activity, and which components and fuels are not included.</t>
  </si>
  <si>
    <t>The calculations related to the NPV have not been provided as required by paragraph 90 of EB26.</t>
  </si>
  <si>
    <t>Justification is required as to why the project participant used the environmental impact assessment and environmental license consultation process in the PDD instead of conducting a CDM project activity specific local stakeholder consultation process.</t>
  </si>
  <si>
    <t>The thermal firing capacity at the site before and after the project activity should be clearly stated. On this basis it should be transparently justified how the requirement of scenario 14 of the approved methodology that the project should increase the power generation capacity, while the thermal firing capacity is maintained has been met.</t>
  </si>
  <si>
    <t>Further evidence should be provided to support the use of electricity consumption in the year 2000 as the baseline, particularly given the mandatory reductions required in 2001.</t>
  </si>
  <si>
    <t>Section B.6.1 of the PDD should clearly state whether the build margin has been calculated using the five power plants that have been built most recently, or the power plant capacity additions in the electricity system that comprise 20% of the system generation and that have been built most recently.</t>
  </si>
  <si>
    <t>With respect to the efficiency of the project and reference plants ACM0006 requires the participant to “document relevant source of information and justify a choice”. Further data and evidence is required regarding the documentation of the relevant source of input values used in the calculations in the PDD.</t>
  </si>
  <si>
    <t>Calculation of EG project plant should be submitted and the efficiency of new plant with regard to electricity production should be clearly shown in the PDD and validated by the DOE.</t>
  </si>
  <si>
    <t>The generation of methane from landfilled biomass should commence one year subsequent to the land-filling. Therefore more information should be provided as to why the methane avoidance is estimated to occur in year one of the project activity.</t>
  </si>
  <si>
    <t>It should be clarified if the project meets the small scale criteria (the sum of the size of the technology applied being above the 45 MWthermal limit suggest it is not).</t>
  </si>
  <si>
    <t>The evidence that the incentive from the CDM was seriously considered in the decision to proceed with the project activity should be also provided.</t>
  </si>
  <si>
    <t>The documentation containing comprehensive information on market and educational barriers and planned efforts should be made available to the EB members. So far only on the basis of statement that such documentation was provided to the DOE and that the information is publicly available, it cannot be confirmed that para. 43 and 44 of the CDM modalities and procedures are met.</t>
  </si>
  <si>
    <t>Application of methodology- AMS III B “switching fossil fuels” is not an appropriate methodology for the fuel switch measure ‘natural gas to hydrogen’, as hydrogen is not a fossil fuel but simply represents an energy carrier that is normally produced by means of natural gas or fuel oil.</t>
  </si>
  <si>
    <t>The eligibility of the project activity for CDM should be clarified, since the project activity start date - and start of the crediting period - is stated as 17.01.2000, which is said to be the date of commercial operation of the project activity.</t>
  </si>
  <si>
    <t>The proposed methodology is potentially not applicable to this project activity because the project activity is meant to supply electricity for "captive consumption" (p.3 PDD) or "100% self consumption" (p.9 PDD). For that reason, the project may have to use AMS-I.A. ("Electricity generation by the user").</t>
  </si>
  <si>
    <t>At page 10 of the PDD it is mentioned that no transmission and distribution losses have been considered. However, in Enclosure I, transmission and distribution losses are accounted for  with 2% per year.</t>
  </si>
  <si>
    <t>kWh should be used instead of "Unit". And million should  be used for 10 lakh.</t>
  </si>
  <si>
    <t>The PDD mentions version 5 of SSC methodology I.D; this version was only valid up to 11 October 2006. The PDD has to be adjusted to current version 8.</t>
  </si>
  <si>
    <t>Since the methodology does not provide for the switch to biogas, there is no provision for calculating leakage during its production.</t>
  </si>
  <si>
    <t>The PDD has to be updated according to the Validation Report findings.</t>
  </si>
  <si>
    <t>There is a submission of a “preliminary validation report” that is not final and therefore not in accordance with decision 17/CP.7</t>
  </si>
  <si>
    <t xml:space="preserve">The DOE should clarify how it has validated that continuing and real actions were taken to secure CDM status for the project activity, as per the guidance of EB 41 Annex 46 paragraph 5 (b). </t>
  </si>
  <si>
    <t xml:space="preserve">The PP/DOE shall clarify the 15 April 2005 as project starting date according to the ‘CDM glossary of terms’. </t>
    <phoneticPr fontId="8"/>
  </si>
  <si>
    <t xml:space="preserve">Laowuhe Erji 10 MW Hydropower Project in Yunnan Province </t>
    <phoneticPr fontId="8"/>
  </si>
  <si>
    <t>The DOE is required to justify the appropriateness of the 0.18 RMB/kWh tariff applied throughout the IRR calculation.</t>
    <phoneticPr fontId="8"/>
  </si>
  <si>
    <t xml:space="preserve">The DOE is requested to explain the discrepancy in the grid emission factor between the PDD submitted with the request for registration and the PDD submitted for validation. </t>
  </si>
  <si>
    <t xml:space="preserve">The DOE is requested to justify the suitability of the 10% benchmark, in particular, the appropriateness of a benchmark of year 1995 when assessing the additionality with investment decision made in 2006. </t>
    <phoneticPr fontId="8"/>
  </si>
  <si>
    <t>The project boundary is not described in the PDD section B.3 and the DOE is requested to clarify why a CAR was not raised.</t>
  </si>
  <si>
    <t xml:space="preserve">Hubei Laifeng Najitan Hydropower Station </t>
    <phoneticPr fontId="8"/>
  </si>
  <si>
    <t xml:space="preserve">The PP/DOE should provide reliable evidence that continuing and real actions were taken to secure CDM status for the project in parallel with its implementation (EB41, Annex 46, paragraph 5.b). </t>
  </si>
  <si>
    <t xml:space="preserve">Fujian Pingnan Daixi 50MW Hydropower Project </t>
    <phoneticPr fontId="8"/>
  </si>
  <si>
    <t>The DOE should explain how Dalong 2 and 4 stations were developed in 2003 and 2004 without the support of CDM.</t>
  </si>
  <si>
    <t xml:space="preserve">Further clarification is required on how the DOE has validated: a) the input values for the investment analysis as per EB 38 paragraph 54(c) guidance; and b) the suitability of the 10% benchmark (1995) when assessing the additionality with investment decision made in 2006. </t>
    <phoneticPr fontId="8"/>
  </si>
  <si>
    <t xml:space="preserve">Hebei Haixing 49.5MW Wind Farm Project </t>
    <phoneticPr fontId="8"/>
  </si>
  <si>
    <t xml:space="preserve">Inner Mongolia Bayannaoer Chuanjingsumu 49.3MW Wind Power Project </t>
    <phoneticPr fontId="8"/>
  </si>
  <si>
    <t xml:space="preserve">The DOE should provide further evidence of serious actions taken to secure CDM status, in line with the guidance of EB 41 Annex 46 paragraph 5 (b). </t>
  </si>
  <si>
    <t xml:space="preserve">Further clarification is required on how the DOE has validated: a) the input values for the investment analysis as per EB 38 paragraph 54 (c) guidance; and b) the suitability of the 10% benchmark (1995) when assessing the additionality with investment decision made in 2006. </t>
    <phoneticPr fontId="8"/>
  </si>
  <si>
    <t xml:space="preserve">Fugong Mukeji Hydropower Project </t>
    <phoneticPr fontId="8"/>
  </si>
  <si>
    <t xml:space="preserve">The DOE shall justify the suitability of the 10% benchmark specifically the appropriateness of a 1995 benchmark when assessing investment decisions made in 2005. </t>
    <phoneticPr fontId="8"/>
  </si>
  <si>
    <t xml:space="preserve">The DOE is requested to clarify how it has validated the investment analysis, in particular the appropriateness of the 10% benchmark (1995) while assessing the additionality of an investment decision that was made in 2007.
</t>
    <phoneticPr fontId="8"/>
  </si>
  <si>
    <t xml:space="preserve">The DOE should clarify how it has validated the common practice analysis, in particular, the capacity range of 15~50 MW, as the project activity consists of two 10 MW turbines. </t>
    <phoneticPr fontId="8"/>
  </si>
  <si>
    <t xml:space="preserve">The DOE is requested to explain the discrepancy in the grid emission factor between the PDD submitted with the request for registration and the PDD submitted for validation. </t>
    <phoneticPr fontId="8"/>
  </si>
  <si>
    <t>The PP/DOE are requested to further clarify that continuing and real actions were taken to secure the CDM status for the project activity in parallel with its implementation.</t>
  </si>
  <si>
    <t>The DOE should explain how it has validated the common practice analysis, in particular the essential distinction between the project activity and the eight similar projects as the latter were developed with better natural conditions and have lower investment costs per kWh.</t>
    <phoneticPr fontId="8"/>
  </si>
  <si>
    <t>The DOE is requested to clarify how the reported values of annual electricity generation and annual grid-connected electricity are appropriate in the context of the underlying project activity.</t>
  </si>
  <si>
    <t>The PP/DOE should further clarify how the key input values for the project are selected and confirmed, in particular the adoption of the cost of 0.1 RMB/ m3 of 100% CH4 for the CMM.</t>
  </si>
  <si>
    <t>The DOE should further clarify how it has validated the suitability of the benchmark selected for the project.</t>
    <phoneticPr fontId="8"/>
  </si>
  <si>
    <t xml:space="preserve">The DOE shall submit a correct information reference list for the project activity. </t>
  </si>
  <si>
    <t xml:space="preserve">Dachunhe 50 MW Hydropower Project in Yunnan Province </t>
    <phoneticPr fontId="8"/>
  </si>
  <si>
    <t>The PP/DOE should provide reliable evidence that continuing and real actions were taken to secure CDM status for the project in parallel with its implementation, following EB41, Annex 46, parag. 5(b)</t>
  </si>
  <si>
    <t>The DOE/PP are requested to explain how it has validated the common practice analysis, including: (a) the selection of similar activities considering that the total capacity of the project activity is 50 MW; and (b) the essential distinction between the project activity and one similar project as the latter has lower “unit investment” and higher “operating hours”.</t>
    <phoneticPr fontId="8"/>
  </si>
  <si>
    <t xml:space="preserve">Further clarification is required how the DOE has validated the identification of similar projects, in particular, criteria for selecting the similar project activities. </t>
  </si>
  <si>
    <t>The DOE is requested to clarify: (a) how it has validated the conversion of the data used to calculate the OM and BM from GCV to NCV; and (b) the reference to the resolution of this issue in the validation protocol.</t>
  </si>
  <si>
    <t xml:space="preserve">Sichuan Cong'en 8MW Hydropower Project </t>
    <phoneticPr fontId="8"/>
  </si>
  <si>
    <t xml:space="preserve">Sichuan Greenleaf (Lvye) 60MW Hydropower Project </t>
    <phoneticPr fontId="8"/>
  </si>
  <si>
    <t xml:space="preserve">The DOE should clarify how it has validated the common practice analysis in particular, the capacity chosen (45~70 MW), as the project activity consists of two 30 MW turbines. </t>
    <phoneticPr fontId="8"/>
  </si>
  <si>
    <t xml:space="preserve">The DOE is requested to further explain how it has considered that the load factor is unlikely to increase and that the reassessment of the financial viability of the project is part of the verification process. </t>
  </si>
  <si>
    <t xml:space="preserve">As the use of the 16% return on equity based on the KERC is no longer acceptable as per guidance issued at EB 40, paragraph 40, further validation opinion is required on (a) the choice of the benchmark and (b) whether 16% return on equity is applicable for renewable energy and/or non-renewable energy projects or not. The PP/DOE is further requested to provide the spreadsheet with the formulae readable to enable replication of the investment and sensitivity analyses. </t>
    <phoneticPr fontId="8"/>
  </si>
  <si>
    <t>0.85MW x 36units</t>
    <phoneticPr fontId="8"/>
  </si>
  <si>
    <t>Further clarification is required on how the DOE has validated the suitability of the input values to the investment analysis as per the guidance of EB 38 paragraph 54(c).</t>
    <phoneticPr fontId="8"/>
  </si>
  <si>
    <t>Wind power project by HZL in Gujarat</t>
    <phoneticPr fontId="8"/>
  </si>
  <si>
    <t>PV</t>
    <phoneticPr fontId="8"/>
  </si>
  <si>
    <t xml:space="preserve">As per the methodology, the electricity supplied to the grid must be crosschecked against the sales invoice. </t>
  </si>
  <si>
    <t>The PP/DOE is requested to provide evidence that continuing and real actions were taken to secure CDM status for the project activity in parallel with its implementation (EB41, Annex 46, paragraph 5 (b)).</t>
  </si>
  <si>
    <t xml:space="preserve">The PP/DOE are requested to provide relevant evidence of actions taken to secure CDM status for the project activity in parallel with its implementation, under EB 41 guidance, Annex 42, paragraphs 5 and 6. </t>
  </si>
  <si>
    <t xml:space="preserve">The DOE is requested to further clarify how the plant load factor has been validated. </t>
  </si>
  <si>
    <t xml:space="preserve">The DOE should confirm the project start date and provide evidence of continuing and real actions taken to secure CDM status for the project activity in parallel with its implementation (EB41, Annex 46, para. 5(b) guidance). </t>
  </si>
  <si>
    <t>Clarification on validation of the baseline determination in particular how electricity imports and venting of waste heat is a more economically attractive alternative to the project without CDM.</t>
  </si>
  <si>
    <t>The DOE is requested to explain how it has validated that the input values in the investment analysis were considered appropriate in the context of: (a) EB 38 paragraph 54 (c) guidance; b) the assumption that the tariff and O&amp;M costs will be fixed throughout the 20-year period of analysis.</t>
    <phoneticPr fontId="8"/>
  </si>
  <si>
    <t>Sweden
The Netherlands</t>
  </si>
  <si>
    <t xml:space="preserve">The DOE is requested to explain how it has validated that the range of variations of the parameters in the sensitivity analysis is reasonable, as per EB41, Annex 45, paragraph 17. 
The DOE is requested to provide reliable evidence that the benefits of the CDM were a decisive factor in the PP’s decision to proceed with the project activity and that continuing and real actions were taken to secure CDM status for the project activity in parallel with its implementation following the guidelines from EB 41, Annex 46, paragraph 5. </t>
    <phoneticPr fontId="8"/>
  </si>
  <si>
    <t>The PP/DOE are requested to provide a detailed timeline of events carried out for implementing the project activity, including the events on CDM consideration.</t>
  </si>
  <si>
    <t>The DOE should validate that the project activity complies with the requirement of scenario 14 of ACM0006 v4 that the existing power plant would continue to operate without significant changes, until it would need to be replaced at the end of its technical lifetime, in particular that the end of the technical lifetime is not within the proposed crediting period.</t>
  </si>
  <si>
    <t>As the quantity of biomass consumed is to be reported on a wet basis, the NCV reporting should be done in a consistent manner.</t>
  </si>
  <si>
    <t xml:space="preserve">The DOE should render a validation opinion on whether the input values are appropriate in the context of the project activity. </t>
  </si>
  <si>
    <t xml:space="preserve">The DOE should clarify how it can be assured that the efficiency of methane oxidation in vocsidizer (EffHEAT) will be maintained at the manufacturers specifications throughout the crediting period. </t>
  </si>
  <si>
    <t xml:space="preserve">Further explanation is required on how the incremental quantity of bagasse, BFPJ,k,y, has been calculated. </t>
  </si>
  <si>
    <t xml:space="preserve">Given the technology to be employed, the DOE should clarify how it can be assured that the efficiency of methane oxidation in vocsidizer (EffHEAT) will be maintained at the manufacturers specifications throughout the crediting period. </t>
  </si>
  <si>
    <t xml:space="preserve">Further explanation for the delay in submitting the project for validation is required. DOE should provide a detailed timeline of project implementation and evidence of actions taken to register the project as CDM. </t>
  </si>
  <si>
    <t xml:space="preserve">The DOE should be requested to confirm how it has complied with the guidelines under paragraph 54 of  EB 38 pertaining to the use of government-approved FSRs. </t>
  </si>
  <si>
    <t xml:space="preserve">The DOE should provide a clear validation opinion of how it has determined that the CDM was seriously considered, and required by the project participant in the decision to proceed with this project activity. </t>
  </si>
  <si>
    <t xml:space="preserve">The PP/DOE are required to explain how they have validated that the CDM was necessary to go ahead with the project activity considering the gap of three years between the start of validation (February 2007) and the decision to go ahead with the project activity (April 2004). </t>
  </si>
  <si>
    <t xml:space="preserve">As project construction started 2 years prior to the validation, further clarification is required on how the DOE has validated that the CDM was necessary to go ahead with the project activity. </t>
  </si>
  <si>
    <t>Further details on the nature of the evidence of prior consideration of the CDM and describe how this evidence was validated</t>
  </si>
  <si>
    <t>The DOE should confirm how the appropriateness of the 20% adjustment factor being applied in this project activity has been validated.</t>
  </si>
  <si>
    <t xml:space="preserve">Biomass generation project, in Sheyang county, Jiangsu province, P.R. China </t>
  </si>
  <si>
    <t xml:space="preserve">Zhejiang Provincial Energy Group Zhenhai Natural Gas Power Generation Co., Ltd.’s NG Power Generation Project </t>
  </si>
  <si>
    <t xml:space="preserve">Xiaoshan Power Plant’s NG Power Generation Project of Zhejiang Southeast Electric Power Co., Ltd. </t>
  </si>
  <si>
    <t>Further information is required to clarify how a 600MW coal fired plant could be considered capable of delivering similar services as the project activity.</t>
  </si>
  <si>
    <t xml:space="preserve">Shandong Gaotang 30MW Biomass Power Generation Project </t>
  </si>
  <si>
    <t xml:space="preserve">Yunnan Dali Yang_er 49.8MW Hydropower Project </t>
  </si>
  <si>
    <t xml:space="preserve">Jaroensompong Corporation Rachathewa Landfill Gas to Energy Project </t>
  </si>
  <si>
    <t>Power Generation by Waste Heat Recovery Project in Henglai Building Materials Co. Ltd., Yixing City, Jiangsu Province, P. R. China</t>
  </si>
  <si>
    <t xml:space="preserve">As the CDM was considered in April 2006, further clarification is required why it was not mentioned in the initial loan application to the Yixing Bank. </t>
  </si>
  <si>
    <t xml:space="preserve">Jorethang Loop Hydroelectric Project, India </t>
  </si>
  <si>
    <t xml:space="preserve">Further  justification  is  needed  on  the  essential differences between the project activity and the existing similar projects, following sub-step 4b of the additionality tool. </t>
  </si>
  <si>
    <t>MEN-Tangerang 13.6MW Natural Gas Co-generation Project</t>
  </si>
  <si>
    <t xml:space="preserve">Durango – EcoMethane Landfill Gas to Energy Project </t>
  </si>
  <si>
    <t>Further explanation is required regarding how the DOE has validated the appropriateness of an adjustment factor of 0%. In particular it should be confirmed that no uncontrolled flaring was occurring in the baseline at any of the sixty wellheads at the closed landfill site.</t>
  </si>
  <si>
    <t xml:space="preserve">Shanxi Coal Transport Market Co., Ltd. Yangquan Branch CMM Utilization Project </t>
  </si>
  <si>
    <t>Power Generation (20MW) by utilizing Coke Oven Gas of China Coal and Coke Jiuxin Limited in Lingshi, Shanxi, P. R. China</t>
  </si>
  <si>
    <t>The DOE should clearly state how the applicability condition that “no fuel switch is done in the process” has been validated.</t>
  </si>
  <si>
    <t>Changshu Haike HFC 23 Decomposition Project</t>
  </si>
  <si>
    <t>Hunan Dongping 72MW Hydropower Project</t>
  </si>
  <si>
    <t>Further clarification is required on the value adopted for the efficiency e. In addition, further clarification is required on how this value was validated by the DOE</t>
  </si>
  <si>
    <t>The data on which calculations on key elements for the Annex 3, i.e. CERs, OM, BM and Combined Margin, shall be provided .</t>
  </si>
  <si>
    <t xml:space="preserve">Baxianyuan 27 MW Hydropower Project </t>
  </si>
  <si>
    <t>The Validation report states that “The State Development and Reform Commission (the Chinese DNA) as issued the Letter of Approval declaring the project complies with the permission requirements provided for in the Measures for the Operation and Management of CDM Project in China, and assists China in achieving sustainable development”.</t>
  </si>
  <si>
    <t xml:space="preserve">China Guanmenyan Hydropower Project </t>
  </si>
  <si>
    <t xml:space="preserve">Quezon City Controlled Disposal Facility Biogas Emission Reduction Project </t>
  </si>
  <si>
    <t xml:space="preserve">7.2 MW Wind Project at Chitradurga, Karnataka </t>
  </si>
  <si>
    <t xml:space="preserve">Greenfield power project at Dwarikesh Dham </t>
  </si>
  <si>
    <t xml:space="preserve">San José del Tambo Hydroelectric Project </t>
  </si>
  <si>
    <t xml:space="preserve">Sandaowan Hydropower Project in Gansu Province, P.R. China </t>
  </si>
  <si>
    <t>PROBIOGAS-JP – João Pessoa Landfill Gas Project</t>
  </si>
  <si>
    <t>20MW Waste gas based captive power project based at Kharagpur, West Bengal</t>
  </si>
  <si>
    <t>BFG
Waste gas from DRI kiln</t>
  </si>
  <si>
    <t>Shandong Changdao 27.2 MW Wind Power Project</t>
  </si>
  <si>
    <t>Version 3 of the Tool for the demonstration and assessment of additionality should be applied.</t>
  </si>
  <si>
    <t>Hua'an Xipi Hydropower Project</t>
  </si>
  <si>
    <t>NSSM – Narkatiaganj Biomass Power Project</t>
  </si>
  <si>
    <t xml:space="preserve">Biomass thermal energy plant – Hartalega Sdn.Bhd, Malaysia </t>
  </si>
  <si>
    <t>The required documentation on the typical average technical lifetime of boilers in the country/sector should be provided.</t>
  </si>
  <si>
    <t xml:space="preserve">Waste Gas based Captive Power Plant in Liangang Group </t>
  </si>
  <si>
    <t xml:space="preserve">Wahei Hydroelectric Project </t>
  </si>
  <si>
    <t xml:space="preserve">Fujian Pingtan Changjiang’ao 100 MW Wind Power Project </t>
  </si>
  <si>
    <t xml:space="preserve">Shandong Wudi Biomass Generation Project </t>
  </si>
  <si>
    <t>Further substantiation of additionality is required.</t>
  </si>
  <si>
    <t xml:space="preserve">Ningxia Yinyi 49.50MW Wind-farm Project </t>
  </si>
  <si>
    <t>Coronel landfill gas capture project</t>
  </si>
  <si>
    <t xml:space="preserve">Further information is required to substantiate the conservativeness of the selection of 2.5% as an adjustment factor. </t>
  </si>
  <si>
    <t xml:space="preserve">The  DOE  shall  further  clarify  how  they  have  validated  the  additionality  of  the  project  by  crosschecking  the information provided, besides reiterating the data made available by the PP.  </t>
  </si>
  <si>
    <t>Inversiones Hondurenas Cogeneration Project</t>
  </si>
  <si>
    <t xml:space="preserve">Shanxi Yangcheng Coal Mine Methane Utilization Project </t>
  </si>
  <si>
    <t xml:space="preserve">Clarification is required as to how the gas supplied to households will be cross checked by the information from the consumer side and the frequency and procedure to collect this data. </t>
  </si>
  <si>
    <t>The PDD does not provide strong evidence that CDM has been seriously considered in the decision to undertake the project activity.</t>
  </si>
  <si>
    <t xml:space="preserve">Power capacity expansion project at Dwarikesh Puram </t>
  </si>
  <si>
    <t xml:space="preserve">Tultitlan – EcoMethane Landfill Gas to Energy Project </t>
  </si>
  <si>
    <t xml:space="preserve">Berlin Binary Cycle power plant </t>
  </si>
  <si>
    <t>Geothermal power</t>
    <phoneticPr fontId="8"/>
  </si>
  <si>
    <t xml:space="preserve">Waste heat power generation project at Hunan Anshi Xingyuan Power Generation Co., Ltd. </t>
  </si>
  <si>
    <t xml:space="preserve">Figure 3 on Page 10 of the PDD does not correctly represent the project boundary as ACM0004 version 2 stipulates that the spatial extent of the project boundary must include the waste heat or gas sources. Therefore, the clean type coke oven should be included in the project boundary. </t>
  </si>
  <si>
    <t xml:space="preserve">The Wulabo 30 MW Wind-Farm Project in Urumqi, Xinjiang of China </t>
  </si>
  <si>
    <t xml:space="preserve">N2O decomposition project of PetroChina Company Limited Liaoyang Petrochemical Company </t>
  </si>
  <si>
    <t>K water Wind Power Plant Project in Bang-a muri</t>
  </si>
  <si>
    <t>Further evidence of how the assumed plant load factor of 23.9 % has been validated is required.</t>
  </si>
  <si>
    <t xml:space="preserve">OULJA Landfill gas recovery and flaring </t>
  </si>
  <si>
    <t xml:space="preserve">2.5 MW BEL grid-connected wind power project at Davanagere district, Karnataka, India </t>
  </si>
  <si>
    <t xml:space="preserve">Further evidence of how the assumed plant load factor has been validated is required. </t>
  </si>
  <si>
    <t xml:space="preserve">Bandar Baru Serting Biomass Project </t>
  </si>
  <si>
    <t xml:space="preserve">7.25 MW wind energy project of Aruppukottai Sri Jayavilas Ltd, Tamilnadu, India </t>
  </si>
  <si>
    <t>Further clarification is required to explain how the gross electricity generated by the project activity, the electricity imported by the project activity, and the net electricity displaced by the project activity will be measured or calculated. The deduction of wheeling charges and the location of all the meters and wind turbines should be clearly explained. A diagram should also be provided.</t>
  </si>
  <si>
    <t xml:space="preserve">Transalloys Manganese Alloy Smelter Energy Efficiency Project </t>
  </si>
  <si>
    <t xml:space="preserve">Hangyeong second phase SS-wind power Project </t>
  </si>
  <si>
    <t xml:space="preserve">Yunnan Yingjiang Nandihe Hydro Power Project </t>
  </si>
  <si>
    <t xml:space="preserve">Jiangxi Fengcheng Mining Administration CMM Utilization Project </t>
  </si>
  <si>
    <t xml:space="preserve">Guangzhou Xingfeng Landfill Gas Recovery and Electricity Generation CDM Project </t>
  </si>
  <si>
    <t xml:space="preserve">10MW Waste Heat Recovery based Captive Power Project at Vikash Metal and Power Limited </t>
  </si>
  <si>
    <t xml:space="preserve">SSML – Simbhaoli Biomass Power Project </t>
  </si>
  <si>
    <t xml:space="preserve">Manasi River Stage I Hydropower Project of Hongshanzui Hydropower Plant, Xinjiang Tianfu Thermoelectric Co., Ltd. </t>
  </si>
  <si>
    <t>The output of the project activity will be increased by the creation of a reservoir upriver and the PDD refers to a storage capacity of 0.85 million m3. However, the approved methodology is applicable to “Run-of-river hydro power plants; hydro power projects with existing reservoirs where the volume of the reservoir is not increased.” It should be more clearly demonstrated that the project activity complies with the applicability criteria of the approved methodology.</t>
  </si>
  <si>
    <t xml:space="preserve">GEEA-SBS Biomass Treatment Project in Alegrete, Rio Grande do Sul, Brazil </t>
  </si>
  <si>
    <t>In the spreadsheet of appendix 2 of the PDD, the daily amount of biomass is 168t. However, the capacity of the husk treatment reactor is 90 t/d and the boiler is 66 t/d. Clarification is required.</t>
  </si>
  <si>
    <t>How the measurement of biomass supplied by the Pilecco Rice Mill using a flow meter will be converted into mass units so that the total biomass supplied to the project activity can be calculated should be clarified. The amount of rice husks used in the project activity will be measured by a scale. The reason for this and the procedure to be followed if there are differing amounts should be clarified.</t>
  </si>
  <si>
    <t>Jiangsu Qidong 91.5 MW Wind Power Project</t>
  </si>
  <si>
    <t xml:space="preserve">ESTRE Itapevi Landfill Gas Project (EILGP) </t>
  </si>
  <si>
    <t xml:space="preserve">Garganta da Jararaca Small Hydroelectric Power Plant (SHP) </t>
  </si>
  <si>
    <t>Laizhou Diaolongzui Wind Farm</t>
  </si>
  <si>
    <t>Fujian Dongshan Wujiaobay 30MW Wind Power Project</t>
  </si>
  <si>
    <t>Metrogas Watt’s Alimentos Package Cogeneration Project</t>
  </si>
  <si>
    <t>Grid-connected electricity generation from renewable sources at Kadavakallu, Putluru Mandal, Dist.</t>
  </si>
  <si>
    <t>Electricity generation by utilization of waste heat from calcined petroleum coke production process</t>
  </si>
  <si>
    <t xml:space="preserve">Lianghekou 15MW Small Hydropower Project, Gansu Province </t>
  </si>
  <si>
    <t>The maximum output capacity of the project activity has not been transparently shown to conform to the small scale threshold of 15MW.</t>
  </si>
  <si>
    <t>Zhoubai Hydroelectric Project</t>
  </si>
  <si>
    <t>The PDD does not present any evidence that CDM was seriously considered in the decision to proceed with the project activity.</t>
  </si>
  <si>
    <t xml:space="preserve">8.0 MW Biomass Based Power Project at Mahasamund, India </t>
  </si>
  <si>
    <t>The PDD does not specify the exact location of the project activity and the map is not in English.</t>
  </si>
  <si>
    <t>Zafarana Wind Power Plant Project</t>
  </si>
  <si>
    <t>Also, IPCC default values are used throughout but there is no explanation why local, or country specific values are not used. Alsot is not clear why the CEF for crude oil is used instead of for fuel oil.</t>
  </si>
  <si>
    <t>Santa Terezinha – Tapejara Cogeneration Project. (Usina de Açúcar Santa Terezinha Ltda.)</t>
  </si>
  <si>
    <t>It should be clearly described how the requirement of scenario 14 of ACM0006 that the project activity will not result in an increase in thermal firing capacity has been complied with.</t>
  </si>
  <si>
    <t>Energas Varadero Conversion from Open Cycle to Combined Cycle Project</t>
  </si>
  <si>
    <t>Cuba</t>
  </si>
  <si>
    <t>Canada</t>
  </si>
  <si>
    <t>No information is provided concerning the temperature of the recovered waste heat, the pressure of the HRSG. Also no information is provided concerning the energy flow rate at the inlet of the HRSG related to the waste gas recovery.</t>
  </si>
  <si>
    <t>Hainan Province Diaoluohe Hydropower Project</t>
  </si>
  <si>
    <t xml:space="preserve">20MW Samal Grid-connected Hydroelectric Project in Orissa, India </t>
  </si>
  <si>
    <t>Yangquan Coal Mine Methane (CMM) Utilization for Power Generation Project, Shanxi Province, China</t>
  </si>
  <si>
    <t>Allain Duhangan Hydroelectric Project (ADHP)</t>
  </si>
  <si>
    <t>Furthermore information on the hydro reservoirs and its capacity are missing in the PDD.</t>
  </si>
  <si>
    <t>Shenzhen Xiaping Landfill Gas Collection and Utilization Project</t>
  </si>
  <si>
    <t>Ecofren Power 8 MW Renewable Sources Biomass Power Project</t>
  </si>
  <si>
    <t xml:space="preserve">Methane Recovery and Electricity Generation Project GCM 14 </t>
  </si>
  <si>
    <t>Clarification is requested with regards to debundling, as this project is one of 29 in the same country. There are no maps showing the location of the project.</t>
  </si>
  <si>
    <t xml:space="preserve">Methane Recovery and Electricity Generation Project GCM 8 </t>
  </si>
  <si>
    <t xml:space="preserve">Methane Recovery and Electricity Generation Project GCM 20 </t>
  </si>
  <si>
    <t xml:space="preserve">Methane Recovery and Electricity Generation Project GCM 4 </t>
  </si>
  <si>
    <t>Sesa-Waste Heat Recovery Based Power Generation</t>
  </si>
  <si>
    <t>Korea South-East Power Co. (KOSEP) small scale hydroelectric power plants project</t>
  </si>
  <si>
    <t>Yanling Shendu Hydropower Project</t>
  </si>
  <si>
    <t>Shalivahana Non-Conventional Renewable Sources Biomass Power Project</t>
  </si>
  <si>
    <t xml:space="preserve">10.6 MW wind farm at Village Badabagh, District Jaisalmer, Rajasthan. </t>
  </si>
  <si>
    <t xml:space="preserve">Saihanba North 45.05 MW Windfarm Project </t>
  </si>
  <si>
    <t xml:space="preserve">Anaconda Landfill Gas Project </t>
  </si>
  <si>
    <t xml:space="preserve">12MW Captive Power Project based on Waste Heat Recovery of Industrial Waste Gases </t>
  </si>
  <si>
    <t xml:space="preserve">Saihanba East 45.05 MW Windfarm Project </t>
  </si>
  <si>
    <t xml:space="preserve">11.35 MW Grid Connected Wind Electricity Project at Pohra (Rajasthan) in India </t>
  </si>
  <si>
    <t xml:space="preserve">OSIL - Waste Heat Recovery Based Captive Power Project </t>
  </si>
  <si>
    <t xml:space="preserve">Imbituva Biomass Project </t>
  </si>
  <si>
    <t xml:space="preserve">7.5 MW wind farm of REI Agro Ltd. at Soda village in the state of Rajasthan, India. </t>
  </si>
  <si>
    <t xml:space="preserve">Methane recovery and power generation in a distillery plant </t>
  </si>
  <si>
    <t xml:space="preserve">Rickli Biomass electricity generation project </t>
  </si>
  <si>
    <t xml:space="preserve">Tarucani I (“the project”) </t>
  </si>
  <si>
    <t xml:space="preserve">Inácio Martins Biomass Project </t>
  </si>
  <si>
    <t>AWMS GHG Mitigation Project BR05-B-01, Minas Gerais, Brazil</t>
  </si>
  <si>
    <t xml:space="preserve">Ganpati co-generation project at Medak, Andhra Pradesh </t>
  </si>
  <si>
    <t xml:space="preserve">Jilin Taobei Huaneng 49.3MW Wind Power Project </t>
  </si>
  <si>
    <t>The details of the project location do not appear to be sufficient for identifying the unique location of the project site as is required in the PDD. The map provided is only in Chinese and does not clearly illustrate the project site.</t>
  </si>
  <si>
    <t xml:space="preserve">Bagasse Based cogeneration power project of Rana Sugars Limited, Amritsar District, Punjab; </t>
  </si>
  <si>
    <t xml:space="preserve">Project for HFC23 Decomposition at Changshu 3F Zhonghao New Chemical Materials Co. Ltd, Changshu, Jiangsu Province, China </t>
  </si>
  <si>
    <t>The Netherlands
Spain
Italy</t>
  </si>
  <si>
    <t xml:space="preserve">Guangdong Nan’ao Huaneng 45.05MW Wind Power Project </t>
  </si>
  <si>
    <t xml:space="preserve">Manal, Chandni and Timbi Small Hydroelectric Projects of HCPL </t>
  </si>
  <si>
    <t xml:space="preserve">Trupan Biomass Power Plant in Chile </t>
  </si>
  <si>
    <t>Vajra and Chaskaman small hydro projects of Vindhyachal Hydro Power Ltd., Maharashtra, India.</t>
  </si>
  <si>
    <t>The validation report does not give sufficient information on the date(s) of stakeholder consultation and the participants.</t>
  </si>
  <si>
    <t xml:space="preserve">The DOE is requested to provide reliable evidence that CDM was considered prior to the project start date and that continuing and real actions were taken to secure CDM status for the project activity in parallel with its implementation, following the guidelines from paragraph 5, EB 41, Annex 46. </t>
    <phoneticPr fontId="8"/>
  </si>
  <si>
    <t xml:space="preserve">The DOE is requested to clarify how it has validated the input values used in the IRR calculation following EB 38, paragraph 54. </t>
    <phoneticPr fontId="8"/>
  </si>
  <si>
    <t xml:space="preserve">The DOE should confirm if the project start date is consistent with the CDM Glossary of Terms. </t>
    <phoneticPr fontId="8"/>
  </si>
  <si>
    <t xml:space="preserve">If the barriers to the project activity cannot be further substantiated, an economic comparison of the 
proposed baseline and the project activity without CDM must be conducted to determine the baseline. </t>
    <phoneticPr fontId="8"/>
  </si>
  <si>
    <t>Further clarification is required how the DOE has validated the common practice analysis. 
If the barriers to the project activity cannot be further substantiated, an economic comparison of the proposed baseline and the project activity without CDM must be conducted to determine the baseline.</t>
    <phoneticPr fontId="8"/>
  </si>
  <si>
    <t xml:space="preserve">The DOE is requested to clarify how it has validated the efficiency of the baseline coal-fired boiler to be in line with the paragraph 13 of the methodolo gy AMS-I.C (version10). </t>
    <phoneticPr fontId="8"/>
  </si>
  <si>
    <t xml:space="preserve">The DOE is requested to provide further details regarding how it has been validated that the reported start date of the project activity complies with the .Glossary of CDM terms.
The DOE is requested to describe how the prior consideration of the CDM for this project activity has been validated in light of; the actual start date, the evidence provided and the gap between this start date and the commencement of validation. In doing so the DOE should provide a detailed timeline of the project development and the consideration of the CDM. </t>
    <phoneticPr fontId="8"/>
  </si>
  <si>
    <t xml:space="preserve">Further clarification is required how the DOE has validated the emission factor, in particular, CO2 emissions factor of coal used in captive power generation. </t>
    <phoneticPr fontId="8"/>
  </si>
  <si>
    <t xml:space="preserve">Further clarification is required on how the DOE has validated the baseline determination, in particular that the continuation of current situation - import of power from a captive power plant is a more economically attractive alternative than the project activity undertaken without CDM. </t>
    <phoneticPr fontId="8"/>
  </si>
  <si>
    <t xml:space="preserve">The DOE shall confirm how it has validated the input values of the investment analysis as per the guidance of EB 38 paragraph 54. 
Further clarification is required on the time line of the investment(s) and duration of the suspension of the project construction, in particular whether investments made prior to the stop of construction have been included. </t>
    <phoneticPr fontId="8"/>
  </si>
  <si>
    <t xml:space="preserve">The DOE is requested to validate the sensitivity analysis, the choice and trends of parameters, and explain further why natural gas prices would not increase, and to provide the spreadsheet with the detailed IRR calculation without CDM benefits. </t>
    <phoneticPr fontId="8"/>
  </si>
  <si>
    <t>Further clarification is required on why projects before 1996 have been excluded from the common practice analysis.</t>
    <phoneticPr fontId="8"/>
  </si>
  <si>
    <t xml:space="preserve">Further justification is required for selecting the baseline alternatives for: (a) power (P3 &amp; P4) and heat (H6) generation; and (b) biomass residues (B1 &amp; B3) which should also be identified for each type of biomass used (ACM0006 v4, p5).  </t>
    <phoneticPr fontId="8"/>
  </si>
  <si>
    <t>1. The DOE is required to clarify how it verified that the calibration of all measurement instruments, except for the HFC23 flow-meter, was done according with the requirements from the methodology (i.e., monthly frequency).</t>
  </si>
  <si>
    <t>Japan
France</t>
  </si>
  <si>
    <t>Germany
UK</t>
  </si>
  <si>
    <t>Morocco</t>
  </si>
  <si>
    <t>AENOR</t>
  </si>
  <si>
    <t>JACO</t>
  </si>
  <si>
    <t>Japan
UK
The Netherlands</t>
  </si>
  <si>
    <t>EFB</t>
  </si>
  <si>
    <t xml:space="preserve">Canada </t>
  </si>
  <si>
    <t>1.65MW x 20units</t>
  </si>
  <si>
    <t>Afrcia/Middle and Near East</t>
  </si>
  <si>
    <t>AM0006</t>
  </si>
  <si>
    <t>Japan
Canada</t>
  </si>
  <si>
    <t>Fiji</t>
  </si>
  <si>
    <t>The DOE/PP are requested to clarify how the difference in the measured weights before and after the calibration of the scale, which is used for measuring adipic acid slurry, was taken into account while calculating the baseline emissions.</t>
  </si>
  <si>
    <t>ACM0005</t>
  </si>
  <si>
    <t>AM0008</t>
  </si>
  <si>
    <t xml:space="preserve">Landfill gas flaring </t>
  </si>
  <si>
    <t>1.65MW x 24units</t>
  </si>
  <si>
    <t>AM0016</t>
  </si>
  <si>
    <t>8
1</t>
  </si>
  <si>
    <t>BFG
Corex gas</t>
  </si>
  <si>
    <t>ACM0004</t>
  </si>
  <si>
    <t>BFG
COG</t>
  </si>
  <si>
    <t>4
2</t>
  </si>
  <si>
    <t>0.225MW-1.65MW 
Total: 467.81MW</t>
  </si>
  <si>
    <t>AM0034</t>
  </si>
  <si>
    <t>Colombia</t>
  </si>
  <si>
    <t xml:space="preserve">The DOE raised a CL regarding the load factors for June and July 2008 which 111% and 118% higher than the installed capacity respectively and closed it because the capacity of turbines can reach 9.75MW during the flood season such as June and July, which is 30% higher than the design capacity. Further clarification is required of how the DOE verified 9.75MW against the validated output capacity in the validation report considering the fact that the thresholds of the small and large scale is 15MW and 2 units of 9.75MW are above the small scale. </t>
  </si>
  <si>
    <t xml:space="preserve">The PP/DOE is required to incorporate the updated calibration dates of the meters located at the power plant, as table "Meters Description" on Pg 6 of the monitoring report was not updated with the information sent by the PP to the DOE in order to close CAR Q1. </t>
  </si>
  <si>
    <t>Tanzania</t>
  </si>
  <si>
    <t>0.8MW x 12units</t>
  </si>
  <si>
    <t>1.5MW x 30units</t>
  </si>
  <si>
    <t>0.8MW x 16units</t>
  </si>
  <si>
    <t>6
1</t>
  </si>
  <si>
    <t>AMS-I.C.</t>
  </si>
  <si>
    <t>2MW x 50units</t>
  </si>
  <si>
    <t>Costa Rica</t>
  </si>
  <si>
    <t xml:space="preserve">2. The DOE shall confirm whether the project is interconnected with steam or heat sources other than the waste gases. </t>
  </si>
  <si>
    <t>AM0028</t>
  </si>
  <si>
    <t>Waste gas from DRI kiln</t>
  </si>
  <si>
    <t>6
3</t>
  </si>
  <si>
    <t>Israel</t>
  </si>
  <si>
    <t>9
4</t>
  </si>
  <si>
    <t>ACM0003</t>
  </si>
  <si>
    <t>Uruguay</t>
  </si>
  <si>
    <t>According to the PDD, the installed capacity of the urea plant is 864,600 tonnes/year; however, the reported urea production for the years 2004-05,2005-06, and 2006-07 are 969,307 tons, 960,113 tons, and 1,011,339 tons respectively. The DOE states in the verification report that the increase in the urea production above the installed capacity is with the sanction of the Ministry of Fertilisers. Clarification is required on how the DOE verified that the project is implemented as per the PDD.</t>
  </si>
  <si>
    <t>0.75MW x 12units
0.95MW x 7units
1.5MW x 1unit</t>
  </si>
  <si>
    <t>The DOE is requested to clarify how it verified that there is no double counting of CMM for claiming the emission reduction due to the methane avoidance as it has been noted that Mine 5 of Yangquan Coal Mine supplied CMM to both PA 0892 and PA0902. Further, the DOE shall provide a schematic diagram with location of the flow meters covering both projects.</t>
  </si>
  <si>
    <t>4
9</t>
  </si>
  <si>
    <t>4
6</t>
  </si>
  <si>
    <t>0.75MW x 40units</t>
  </si>
  <si>
    <t>Canada
Japan
UK</t>
  </si>
  <si>
    <t>0.85MW x 19units</t>
  </si>
  <si>
    <t>Ecuador</t>
  </si>
  <si>
    <t>1.25MW x 7units</t>
  </si>
  <si>
    <t xml:space="preserve">The DOE is required to verify that the common meters at the substations measure electricity exported from WTGs belonging to this project activity only to ensure the pro-rata calculation approach is accurate to estimate emission reductions attributable to this project, since there is no information showing that the common meters at the substation do not measure electricity generated from other WTGs not belonging to this project activity. </t>
  </si>
  <si>
    <t>Corex gas</t>
  </si>
  <si>
    <t>0.35MW x 44units</t>
  </si>
  <si>
    <t xml:space="preserve">The DOE shall clarify on how it has verified that the methodological requirement of daily calculation of emission reductions, steam savings and the specific steam consumption after eliminating the data for those batch/shifts when production is beyond ± 5% of the nameplate capacity has been met. </t>
  </si>
  <si>
    <t>9
7</t>
  </si>
  <si>
    <t>1.25MW x 2units
1.0MW x 6units
0.35MW x 6units</t>
  </si>
  <si>
    <t>AMS-III.D.</t>
  </si>
  <si>
    <t>The electricity generation for the calculation of the emission reduction in the monitoring report included the generation from 25 November 2006 to 24 November 2007 while this monitoring period starts from 1 December 2006 to 24 November 2007. Further clarification is required on how the DOE verified the emission reductions in accordance with the respective monitoring period.</t>
  </si>
  <si>
    <t>Household</t>
  </si>
  <si>
    <t>0.6MW x 2units</t>
  </si>
  <si>
    <t>0.6MW x 15units</t>
  </si>
  <si>
    <t>BFG</t>
  </si>
  <si>
    <t xml:space="preserve">1.25MW x 5units </t>
  </si>
  <si>
    <t xml:space="preserve">2. Corrections shall be made throughout the verification and certification reports: the ending date of the monitoring period should be 31 August 2007, instead of 30 September 2008.  </t>
  </si>
  <si>
    <t>0.225MW x 250units</t>
  </si>
  <si>
    <t>8
8
1
1</t>
  </si>
  <si>
    <t>8
2</t>
  </si>
  <si>
    <t xml:space="preserve">The monitoring data is provided for nine sites whereas the registered PDD covered only eight sites. The DOE is requested to provide an evidence on the basis of which it verified that the project has been implemented and operated as described in the PDD. </t>
  </si>
  <si>
    <t>0.6MW x 8units</t>
  </si>
  <si>
    <t xml:space="preserve">The verification report mentions that the calibration of energy meter was conducted first on 3rd February 2006 and then second on 29th April 2008. The DOE is requested to clarify how it has verified that the annual calibration requirement for this meter as mentioned on page 19 of the PDD was met. </t>
  </si>
  <si>
    <t xml:space="preserve"> 2. Other issue: The calibration dates for all measuring instruments are required to be provided.</t>
  </si>
  <si>
    <t>1. The monitoring report stated that the cement grinding capacity is being upgraded to 3 million tonnes/year in Devapur Unit and to 2.22 million tonnes/year in Jalgaon Unit. However, the capacity stated in the registered PDD is 1.7 and 0.7 million tonnes/ year for the two Units respectively. Further clarification is required on how the DOE verified that the project was implemented in accordance with the PDD.</t>
  </si>
  <si>
    <t>AMS-II.D.</t>
  </si>
  <si>
    <t>1. In the spreadsheet the emission reduction was calculated based on the electricity export rather than the net electricity export (export minus import). The DOE identified this issue as the Corrective Action Request (CAR) 1 but closed the issue without correction in the monitoring report and the spreadsheet.</t>
  </si>
  <si>
    <t>Japan
The Netherlands</t>
  </si>
  <si>
    <t>OCL India Limited</t>
  </si>
  <si>
    <t>AM0018</t>
  </si>
  <si>
    <t xml:space="preserve">58.2MW </t>
  </si>
  <si>
    <t xml:space="preserve">Papua New Guinea </t>
  </si>
  <si>
    <t>The DOE is requested to clarify how it verified that the estimation of LFG flow based on average of past seven days for the period when the flow meters were not working is in accordance with the methodology.</t>
  </si>
  <si>
    <t>LDG</t>
  </si>
  <si>
    <t>1.25MW x 4units</t>
  </si>
  <si>
    <t>1. The verification report mentions that quantity of feed water used for emission reduction calculation was measured using flow meter. However, the emission reduction spread sheet has used a factor of 1.03, estimated from blow down test, for calculating the feed water quantity;</t>
  </si>
  <si>
    <t xml:space="preserve">2. The PDD has mentioned that the steam demand of the process in the crediting period would remain same. However, the quantity of steam increased considerably from 42,287 tons in base year 2000-01 to 74,392 tons in 2005-06. </t>
  </si>
  <si>
    <t>The DOE is requested to clarify the reason for the increase in emission reduction from 8,513 (for 12 months) as estimated in PDD to 15,629 (also for 12 months excluding March 2007) during this monitoring period, in particular, the changes in the gross electricity generation from the project, electricity supplied for consumption in the mill and net electricity supplied to the grid.</t>
  </si>
  <si>
    <t>1.3MW x 15units</t>
  </si>
  <si>
    <t xml:space="preserve"> 2.  The monitoring report stated that the commission and commercial operation dates of the wind turbines are 30/01/2004 - 31/07/2004 and 19/07/2004 respectively. However the verification report stated the commission and commercial operation dates of the wind turbines are 10/10/2003 - 10/04/2004 and 18/01/2004 - 16/04/2004 respectively. Further clarification is required.. </t>
  </si>
  <si>
    <t>The baseline emission (methane emissions due to uncontrolled burning of biomass) has been calculated using ‘additional biomass’ rather than from the quantity of biomass used as fuel in the project plant and net quantity of heat generated in the plant and boiler efficiency as prescribed by Equation 24,ACM0006v1 for Scenario 3 applied by the project activity. Further, the project emission (methane emissions from combustion of biomass) also considers only the quantity of the ‘additional biomass’. Clarification is required on how the calculations of emission reductions, including the use of biomass power generation factor fixed for the whole crediting period, have been conducted in accordance with the methodology.</t>
  </si>
  <si>
    <t>0.9MW x 23units</t>
  </si>
  <si>
    <t>Jamaica</t>
  </si>
  <si>
    <t>Japan
UK</t>
  </si>
  <si>
    <t>The verification report mentions that during this monitoring period there were 21 short stops of the HFC23 incineration, for which the analysis of HFC23 in tail gas at the time of each stop and restart was done as per the monitoring plan. Clarification is required whether the HCFC22 was still being produced when the HFC23 incinerator stopped operating, and how the quantity HCFC22 produced during these periods have been taken into account in the subsequent calculation of emission reductions.</t>
  </si>
  <si>
    <t>The plant expanded the annual brick output from 73 million to 80 million in this monitoring period and the PP claimed the emission reductions only for the baseline output of 73 million bricks by using a
production conversion factor. However, the methodology requires that the project activity does not increase the capacity of final outputs. CAR 7 was raised in this regard and it was closed because according to the DOE, the approach was conservative. Further clarification is required on how the DOE verified that the monitoring report is in line with the methodology and how it verified the
conservativeness of the project emissions associated with this approach.</t>
  </si>
  <si>
    <t>The monitoring plan does not specify the requirement for monitoring of the fossil fuel used within the project boundary, but the monitoring methodology applied to this project activity stipulates this requirement. The DOE should have verified that no emissions from the consumption of the fossil fuel have been generated by the project activity in accordance with the approved methodology.</t>
  </si>
  <si>
    <t>1. The registered monitoring plan stipulates that the grid emission factor needs to be monitored “yearly after registration” however, neither the monitoring report nor the verification report indicates how this requirement has been met.
2. The DOE has not provided sufficient information on the outcome of FAR 1 &amp; 2 raised in the previous
monitoring period related to emission reductions, calibration, personnel responsibilities, commercial invoices for electricity sales, QA procedures, emergencies, preparation of monitoring report, etc.
3. The project activity is claiming zero project emissions in the monitoring report since it is indicated in the PDD that no fossil fuel will be consumed. However, it is unclear from the verification report how the DOE has verified that no fossil fuel has been consumed and thus confirming zero project emissions. Although the monitoring plan does not specify the requirement for monitoring of the fossil fuel used within the project boundary, the monitoring methodology applied to this project activity stipulates this requirement.</t>
  </si>
  <si>
    <t xml:space="preserve">As indicated in the validated PDD, the installed capacity for the project activity is 2.86MW. However, the installed capacity has been verified by the DOE as 3.217 MW. In addition, the emission reduction claimed during this monitoring period is significantly higher (7.5 times) than the estimation in the PDD. Clarification is required on how the DOE verified that the project was implemented according to the registered PDD. </t>
  </si>
  <si>
    <t>The DOE states that "Different from the approved methodology, the flare efficiency is not measured, but is taken from the manufacturers specification guarantee supported by a certificate of an independent Third Party accredited to perform such studies .(…)". This is clearly not in accordance with ACM 0001 and would only be acceptable if the deviation from the approved methodology was submitted and accepted by the EB, which is not the case.</t>
  </si>
  <si>
    <t>1.25MW x 5units</t>
  </si>
  <si>
    <t xml:space="preserve"> 2. The DOE closed the Corrective Action Request (CAR) 1 raised regarding the over capacity electricity generation based on the  onfirmation from the supplier of the turbine stating that the turbine was designed and manufactured with a 10% overload capacity above rated capacity and the excess generation is within the 10% overload. However, the electricity generated in December 2007 was found to be 12% above the rated capacity.</t>
  </si>
  <si>
    <t>Oilfield associated gas</t>
  </si>
  <si>
    <t>AM0009</t>
  </si>
  <si>
    <t xml:space="preserve">The project participant calculated the CO2 emissions of the digester auxiliary equipment based on a captive emission factor of 1.25 tCO2/MWh, which was not indicated in the PDD. Further clarification is required on how the DOE has verified this emission factor. </t>
  </si>
  <si>
    <t>0.66MW x 16units</t>
  </si>
  <si>
    <t>Nepal</t>
  </si>
  <si>
    <t xml:space="preserve"> At least the following data, which are listed in the monitoring report, must be provided by site:• Total animal population • Metered biogas flow • Measured CO2 or Methane content</t>
  </si>
  <si>
    <t>For the transparency purpose, biogas flared must be presented by site. Methane (or CO2, as the biogas is assumed to contain methane and CO2) contents of the biogas flared, and flaring efficiency should be presented by sites. The monitoring plan (Table 33, PDD, Table D.2.3.1) lists “Electricity production through captured methane” as one item to be monitored. Table B10 (Page 12) of the Monitoring Report also highlights this item (ID 19, Energy Production). Since the project activity considers only flaring of the captured methane, it is hard to understand why the electricity production is included in the list of items to be monitored and why it is also highlighted in the monitoring report.</t>
  </si>
  <si>
    <t>The Netherlands
France</t>
  </si>
  <si>
    <t xml:space="preserve">The PDD states that in Phase 1A, 1B and 2 the installed capacities will be 485 kW, 785 kW, and 11.5  MW, respectively. The DOE verified that the actual nameplate capacities for the respective phases are 500kW, 900 kW, and 11.5 MW while the monitoring report states that the installed capacities are 500kW, 1MW, and 12MW. Clarification is required as to the reason for these changes from the PDD  and the inconsistencies in the description of the capacity. </t>
  </si>
  <si>
    <t xml:space="preserve"> 2) The project annual emissions verified are only 23% of the project annual emissions expected in the PDD while baseline annual emissions calculated are 66% of those expected in the PDD. Two facts should have been noted and commented by the DOE: the fact that both, baseline a project emissions, are lower than expected and the fact that project emissions proportionally are much lower. What was the reason for that?</t>
  </si>
  <si>
    <t>0.9MW x 10units
1.5MW x 12units</t>
  </si>
  <si>
    <t>4. The amount of CERs requested is much higher than the estimation.</t>
  </si>
  <si>
    <t xml:space="preserve">Power Prospect 9.9MW Rice Husk Power Plant (the “Project” or “project activity”) </t>
    <phoneticPr fontId="8"/>
  </si>
  <si>
    <t>Waste Heat Recovery and Utilisation for Power Generation Project of Zongyang Conch Cement Company Limited</t>
    <phoneticPr fontId="8"/>
  </si>
  <si>
    <t xml:space="preserve">20MW Bagasse based Cogeneration power project at Bannari Amman Sugars Limited Sathyamangalam, Tamil Nadu </t>
    <phoneticPr fontId="8"/>
  </si>
  <si>
    <t>16 MW Bagasse based cogeneration plant by GMR Industries Ltd. (GIDL)</t>
    <phoneticPr fontId="8"/>
  </si>
  <si>
    <t>The PP/DOE should clarify the existence of a power purchase agreement signed with a project participant in 2001 and validate its relevance for the current PA.</t>
    <phoneticPr fontId="8"/>
  </si>
  <si>
    <t>PP/DOE should further explain how it has validated the common practice analysis and should justify the criteria applied.</t>
    <phoneticPr fontId="8"/>
  </si>
  <si>
    <t>Applicability</t>
  </si>
  <si>
    <t>ERs Calculations</t>
  </si>
  <si>
    <t>Emission Factor/Grid EF</t>
  </si>
  <si>
    <t>Leakage</t>
  </si>
  <si>
    <t>Monitoring Methodology</t>
    <phoneticPr fontId="8"/>
  </si>
  <si>
    <t>Monitoring Plan Compliance</t>
  </si>
  <si>
    <t>Implementation of the plan</t>
  </si>
  <si>
    <t>E+-Policy Clarification</t>
  </si>
  <si>
    <t>Project Boundary</t>
  </si>
  <si>
    <t>Project Description</t>
  </si>
  <si>
    <t>Debundling</t>
  </si>
  <si>
    <t>Project Participants/LOA/Stakeholder Consultation</t>
  </si>
  <si>
    <t>Compliance of Monitoring Plan</t>
  </si>
  <si>
    <t>Guidelines/Guidance</t>
  </si>
  <si>
    <t>Verification of Data</t>
  </si>
  <si>
    <t>Procedure</t>
  </si>
  <si>
    <t>Monitoring Systems</t>
  </si>
  <si>
    <t>Different Data in the Monitoring Plan</t>
  </si>
  <si>
    <t>Difference in PDD and Monitoring/Verification Report</t>
  </si>
  <si>
    <t>Differences in Emission Reductions</t>
  </si>
  <si>
    <t>Description of the Categories that Trigger a Registration Request for Review</t>
    <phoneticPr fontId="8"/>
  </si>
  <si>
    <r>
      <t>PDD</t>
    </r>
    <r>
      <rPr>
        <sz val="11"/>
        <rFont val="Arial"/>
        <family val="2"/>
      </rPr>
      <t xml:space="preserve"> requirement</t>
    </r>
    <phoneticPr fontId="8"/>
  </si>
  <si>
    <r>
      <t>Additionality</t>
    </r>
    <r>
      <rPr>
        <sz val="11"/>
        <rFont val="Arial"/>
        <family val="2"/>
      </rPr>
      <t xml:space="preserve"> requirement</t>
    </r>
    <phoneticPr fontId="8"/>
  </si>
  <si>
    <r>
      <t>Monitoring Methodology</t>
    </r>
    <r>
      <rPr>
        <sz val="11"/>
        <rFont val="Arial"/>
        <family val="2"/>
      </rPr>
      <t xml:space="preserve"> requirement</t>
    </r>
    <phoneticPr fontId="8"/>
  </si>
  <si>
    <r>
      <t>Monitoring Methodology</t>
    </r>
    <r>
      <rPr>
        <sz val="11"/>
        <rFont val="Arial"/>
        <family val="2"/>
      </rPr>
      <t xml:space="preserve"> requirement</t>
    </r>
    <phoneticPr fontId="8"/>
  </si>
  <si>
    <r>
      <t>Verification</t>
    </r>
    <r>
      <rPr>
        <sz val="11"/>
        <rFont val="Arial"/>
        <family val="2"/>
      </rPr>
      <t xml:space="preserve"> requirement</t>
    </r>
    <phoneticPr fontId="8"/>
  </si>
  <si>
    <t>Deviations</t>
    <phoneticPr fontId="8"/>
  </si>
  <si>
    <t>Description of the Categories that Trigger a CER Issuance Request for Review</t>
    <phoneticPr fontId="8"/>
  </si>
  <si>
    <t>Typical Cases</t>
    <phoneticPr fontId="8"/>
  </si>
  <si>
    <t>Guidelines/guidance/VVM Applied</t>
    <phoneticPr fontId="8"/>
  </si>
  <si>
    <t>Requirements</t>
    <phoneticPr fontId="8"/>
  </si>
  <si>
    <t>Emission reduction calculations/parameters</t>
    <phoneticPr fontId="8"/>
  </si>
  <si>
    <t xml:space="preserve">Measurement/Calibration </t>
    <phoneticPr fontId="8"/>
  </si>
  <si>
    <t>The DOE is requested to clarify how the calculation of the “energy produced due to the biogas displacement of fossil fuel” complies with the requirement of methodology AMS-I.C. v13.</t>
  </si>
  <si>
    <t>The means of calculation of fcap for waste heat based power plants is not in line with ACM0012 v2. The DOE shall clarify why a Corrective Action Request was not raised during validation.</t>
  </si>
  <si>
    <t>VVM Para. 117-119, Addtionality Tool</t>
    <phoneticPr fontId="8"/>
  </si>
  <si>
    <t>Applicability conditions of methodology, revision or deviation from approved methodology</t>
    <phoneticPr fontId="8"/>
  </si>
  <si>
    <t>VVM Para. 68-75, Deviation at registration &amp; methodology revision procedures</t>
    <phoneticPr fontId="8"/>
  </si>
  <si>
    <t>Parameters correctly applied, justification of the choice of data &amp; input values applied</t>
    <phoneticPr fontId="8"/>
  </si>
  <si>
    <t>VVM Para. 88-92</t>
    <phoneticPr fontId="8"/>
  </si>
  <si>
    <t>Correct delineation of project boundary &amp; requirements</t>
    <phoneticPr fontId="8"/>
  </si>
  <si>
    <t>Approved methodologies (AM, ACM, AMS)</t>
    <phoneticPr fontId="8"/>
  </si>
  <si>
    <t>Substantiation of barriers, investment barriers that does not involve financial and economic, technological barriers, prevailing practice</t>
    <phoneticPr fontId="8"/>
  </si>
  <si>
    <t>Start date substantiated, CDM benefits were considered, real &amp; continuing actions</t>
    <phoneticPr fontId="8"/>
  </si>
  <si>
    <t>Extent of similar &amp; operational non-CDM projects in region, distinctions between CDM project &amp; other similar activities</t>
    <phoneticPr fontId="8"/>
  </si>
  <si>
    <t>VVM Para 117-119, Additionality Tool</t>
    <phoneticPr fontId="8"/>
  </si>
  <si>
    <t xml:space="preserve">Additionality Tool </t>
    <phoneticPr fontId="8"/>
  </si>
  <si>
    <t>Feasibility of monitoring arrangements, means of implementation for ex-post reporting &amp; verification</t>
    <phoneticPr fontId="8"/>
  </si>
  <si>
    <t>Not a debundling of large scale project</t>
    <phoneticPr fontId="8"/>
  </si>
  <si>
    <t>VVM Para 58-64</t>
    <phoneticPr fontId="8"/>
  </si>
  <si>
    <t xml:space="preserve">Eligibility of project participants, validity of letter of approval from host country DNA, </t>
    <phoneticPr fontId="8"/>
  </si>
  <si>
    <t>The PP/DOE shall further clarify whether a reservoir is present for the project activity and hence whether project emission should be considered.</t>
    <phoneticPr fontId="8"/>
  </si>
  <si>
    <t xml:space="preserve">The DOE is requested to clarify how the project emission has been validated in absence of historical data for other lines (except Jiande line), as required by the methodology, and to confirm that the project activity will not lead to an increase in fuel consumption from the normal operation of the plant. </t>
    <phoneticPr fontId="8"/>
  </si>
  <si>
    <t>The means of emission reductions calculation, clarification on data</t>
    <phoneticPr fontId="8"/>
  </si>
  <si>
    <t xml:space="preserve">Tool to determine grid emission factors </t>
    <phoneticPr fontId="8"/>
  </si>
  <si>
    <t xml:space="preserve">Correctness of the data source used to calculate emission factors, Suitability of grid emission factors applied, </t>
    <phoneticPr fontId="8"/>
  </si>
  <si>
    <t>Further information and appropriateness of leakage assessment</t>
    <phoneticPr fontId="8"/>
  </si>
  <si>
    <t>Guideline on the demonstration and assessment of prior consideration of the CDM</t>
    <phoneticPr fontId="8"/>
  </si>
  <si>
    <t>Guideline on the investment analysis
VVM Para. 109-112, EB41 Annex 46</t>
    <phoneticPr fontId="8"/>
  </si>
  <si>
    <t>Guidelines on the Consideration of National and/or Sectoral Policies and Circumstances in Baseline Scenarios</t>
    <phoneticPr fontId="8"/>
  </si>
  <si>
    <t xml:space="preserve">Correctness of the project description </t>
    <phoneticPr fontId="8"/>
  </si>
  <si>
    <t>PDD, Glossary of Terms</t>
    <phoneticPr fontId="8"/>
  </si>
  <si>
    <t>Approved methodology, PDD, Glossary of Terms</t>
    <phoneticPr fontId="8"/>
  </si>
  <si>
    <t>The DOE should clarify the starting date of the project activity, as per the CDM Glossary of Terms.</t>
    <phoneticPr fontId="8"/>
  </si>
  <si>
    <t xml:space="preserve">Further clarification is required regarding how it has been confirmed that the project activity start date (1 January 2007) complies with the definition in the Glossary of CDM terms. </t>
    <phoneticPr fontId="8"/>
  </si>
  <si>
    <t xml:space="preserve">The DOE is required to clarify how it has validated the appropriateness of a full 10 year crediting period in the context of the operational life of the project equipment (CFL bulbs). </t>
    <phoneticPr fontId="8"/>
  </si>
  <si>
    <t>Appropriateness of the crediting period selected</t>
    <phoneticPr fontId="8"/>
  </si>
  <si>
    <t>Different data applied, uncertaintly of data quality as per the methodology</t>
    <phoneticPr fontId="8"/>
  </si>
  <si>
    <t>Compliance with monitoring methodology</t>
    <phoneticPr fontId="8"/>
  </si>
  <si>
    <t>VVM Para 158</t>
    <phoneticPr fontId="8"/>
  </si>
  <si>
    <t xml:space="preserve">Clarification on the method to calculate emission reductions, </t>
    <phoneticPr fontId="8"/>
  </si>
  <si>
    <t>Clarification with regard to guidelines and guidance provided</t>
    <phoneticPr fontId="8"/>
  </si>
  <si>
    <t>Clarification regarding the measurement and calibration of monitoring equipment</t>
    <phoneticPr fontId="8"/>
  </si>
  <si>
    <t xml:space="preserve">Clarification on how the monitoring was implemented.  </t>
    <phoneticPr fontId="8"/>
  </si>
  <si>
    <t>Clarification on the monitoring system</t>
    <phoneticPr fontId="8"/>
  </si>
  <si>
    <t>Insufficient information on how to verify that the requirement of the monitoring plan</t>
    <phoneticPr fontId="8"/>
  </si>
  <si>
    <t>Requirements on the monitoring equipement</t>
    <phoneticPr fontId="8"/>
  </si>
  <si>
    <t>Incomplete data</t>
    <phoneticPr fontId="8"/>
  </si>
  <si>
    <t>Changes from registered PDD, insufficient/inconsistent information on the project activity</t>
    <phoneticPr fontId="8"/>
  </si>
  <si>
    <t>Baseline scenario applied, credibility of identified alternatives</t>
    <phoneticPr fontId="8"/>
  </si>
  <si>
    <t>The PP/DOE should clarify why the equation provided in the methodology (#10) was not applied to determine the amount of methane used for power generation.</t>
  </si>
  <si>
    <t>The DOE shall further clarify how the means of calculation of fcap is in line with the ACM0012 v3.1, in particular, use of data of another similar clinker production line (Sanyou 1) to calculate the theoretical recoverable energy.</t>
  </si>
  <si>
    <t>The DOE is requested to confirm how they have validated that the methodology is applicable to the project activity and meets the requirements of the paragraph 3 of AMS-I.D. (version 12).</t>
    <phoneticPr fontId="8"/>
  </si>
  <si>
    <t>The DOE is requested to clarify how they have validated that the rice husk supplied to the project, from the neighbouring rice mill (NLRM), will not result in the diversion of biomass from another biomass based renewable project.</t>
    <phoneticPr fontId="8"/>
  </si>
  <si>
    <t xml:space="preserve">The DOE should clarify how AMS-I.D v12 has been determined to be valid for this project activity as the global stakeholder consultation was undertaken with AMS-I.D v9. </t>
  </si>
  <si>
    <t xml:space="preserve">The DOE is requested to clarify how it has validated that the efficiency of boiler used in absence of the project activity is 90% and is in line with para graph 10 and 13 of AMS-I.C.(version 12). </t>
    <phoneticPr fontId="8"/>
  </si>
  <si>
    <t xml:space="preserve">PP/ DOE is requested to clarify how the modified version of the formula mentioned in AMS-II.C v9 has been applied without requesting for a deviation. </t>
    <phoneticPr fontId="8"/>
  </si>
  <si>
    <t>Clarification is required from the DOE how it has validated that the determination of EFBL,upstream,CH4 is in line with the methodology AM0029, version 01.</t>
  </si>
  <si>
    <t>Version 3 of the Tool for the demonstration and assessment of additionality should be correctly applied.</t>
  </si>
  <si>
    <t>As required by the methodology the adjustment factor applied should be justified.</t>
  </si>
  <si>
    <t xml:space="preserve">According to the PDD, the effect of pressure drop in operation of NAN2 would be compensated by reducing flow air and increasing the ammonia input. Clarification is required as to how the leakage emissions associated with the increase in ammonia production would be addressed. </t>
  </si>
  <si>
    <t>The validation report indicates that the validation has been conducted in accordance with the small scale criteria even though the project is applying a methodology for a large scale project.</t>
  </si>
  <si>
    <t>Methodology specific requirement and clarification</t>
    <phoneticPr fontId="8"/>
  </si>
  <si>
    <t>Input Values/Parameters</t>
    <phoneticPr fontId="8"/>
  </si>
  <si>
    <r>
      <t>Baseline Methodology</t>
    </r>
    <r>
      <rPr>
        <sz val="11"/>
        <rFont val="Arial"/>
        <family val="2"/>
      </rPr>
      <t xml:space="preserve"> requirement</t>
    </r>
    <phoneticPr fontId="8"/>
  </si>
  <si>
    <t>Major Triggers</t>
    <phoneticPr fontId="8"/>
  </si>
  <si>
    <t>Methodological Requirement</t>
    <phoneticPr fontId="8"/>
  </si>
  <si>
    <t>In section B.3. of the PDD, the PP/DOE should provide the detailed specification of the existing lagoons</t>
  </si>
  <si>
    <t xml:space="preserve">No data on the existing lagoon has been given. The default value for Methane Correction Factor (MCF) may differ depends upon the depth of the anaerobic lagoon according to the table III.1 of AMS-III.H. </t>
  </si>
  <si>
    <t>LFG aeration</t>
  </si>
  <si>
    <t>COG (CDQ)</t>
  </si>
  <si>
    <t>Compliance of monitoring plan, correct application of parameters, applicability</t>
    <phoneticPr fontId="8"/>
  </si>
  <si>
    <t>Clarification on the tariff in relation to the E- Policy, wind project</t>
    <phoneticPr fontId="8"/>
  </si>
  <si>
    <t>Suitability of benchmark applied, Accuracy of financial calculations, sensitivity analysis, VAT (Value Added Tax)</t>
    <phoneticPr fontId="8"/>
  </si>
  <si>
    <t>Baseline Scenario</t>
    <phoneticPr fontId="8"/>
  </si>
  <si>
    <t>Crediting Period/Project Start Date/Life time</t>
    <phoneticPr fontId="8"/>
  </si>
  <si>
    <t xml:space="preserve">The DOE should confirm that the surface area at full reservoir level is to be recorded at the start of the project as required by the methodology. </t>
    <phoneticPr fontId="8"/>
  </si>
  <si>
    <t>The DOE should clarify how they have validated that the project activity will not constrain natural gas supply in the region in accordance with the methodology.</t>
    <phoneticPr fontId="8"/>
  </si>
  <si>
    <t>The DOE is requested to explain how it has validated that the project activity will not constrain future natural gas capacity additions as required by the methodology.</t>
    <phoneticPr fontId="8"/>
  </si>
  <si>
    <t>Methodology Version/Validity</t>
    <phoneticPr fontId="8"/>
  </si>
  <si>
    <t>Specific version of methodology, validity of methodology</t>
    <phoneticPr fontId="8"/>
  </si>
  <si>
    <t>Region</t>
    <phoneticPr fontId="8"/>
  </si>
  <si>
    <t>Other Parties Involved</t>
    <phoneticPr fontId="8"/>
  </si>
  <si>
    <t>Project Participants 
(Authorized by other Parties involved)</t>
    <phoneticPr fontId="8"/>
  </si>
  <si>
    <t>The additionality of the proposed project activity, through an assessment of the investment analysis as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 The highest tariff applied in the province since 2002 was 0.61 Yuan/kWh (including VAT) and if this is applied throughout the whole project lifetime, the project IRR would be 8.3%, crossing the benchmark.</t>
    <phoneticPr fontId="8"/>
  </si>
  <si>
    <t>Relevant Guidelines/Terms/VVM Applied</t>
    <phoneticPr fontId="8"/>
  </si>
  <si>
    <t>Monitoring Equipement</t>
    <phoneticPr fontId="8"/>
  </si>
  <si>
    <t>Data Quality</t>
    <phoneticPr fontId="8"/>
  </si>
  <si>
    <t>Difference in Data</t>
    <phoneticPr fontId="8"/>
  </si>
  <si>
    <t>Prior Consideration in decision</t>
    <phoneticPr fontId="8"/>
  </si>
  <si>
    <t>Investment Analysis</t>
    <phoneticPr fontId="8"/>
  </si>
  <si>
    <t>Barrier Analysis</t>
    <phoneticPr fontId="8"/>
  </si>
  <si>
    <t>Common Practice Analysis</t>
    <phoneticPr fontId="8"/>
  </si>
  <si>
    <t>Withdrawn</t>
    <phoneticPr fontId="8"/>
  </si>
  <si>
    <t>Issued</t>
    <phoneticPr fontId="8"/>
  </si>
  <si>
    <t>The Netherlands 
Spain
Italy</t>
  </si>
  <si>
    <t>EB56</t>
    <phoneticPr fontId="8"/>
  </si>
  <si>
    <t>Trang Palm Oil Wastewater Treatment Project in Trang Province, Thailand</t>
    <phoneticPr fontId="8"/>
  </si>
  <si>
    <t>AMS-I.D. 
AMS-III.H.</t>
    <phoneticPr fontId="8"/>
  </si>
  <si>
    <t>15
13</t>
    <phoneticPr fontId="8"/>
  </si>
  <si>
    <t>Other renewable energies</t>
    <phoneticPr fontId="8"/>
  </si>
  <si>
    <t>CMM/CBM</t>
    <phoneticPr fontId="8"/>
  </si>
  <si>
    <t>CMM</t>
  </si>
  <si>
    <t>Fuel switch to natural gas</t>
    <phoneticPr fontId="8"/>
  </si>
  <si>
    <t>Composting</t>
    <phoneticPr fontId="8"/>
  </si>
  <si>
    <t>Blended cement</t>
    <phoneticPr fontId="8"/>
  </si>
  <si>
    <t>Decisions on the Reasons for CER Issuance Undertaking review by the CDM executive board</t>
    <phoneticPr fontId="8"/>
  </si>
  <si>
    <t>Energy efficiency</t>
    <phoneticPr fontId="8"/>
  </si>
  <si>
    <t>Uttar Pradesh Lighting Energy Efficiency  Project (ULEEP) in Cess Divisions of L.E.S.A. Lucknow  Zone, Uttar Pradesh, India</t>
  </si>
  <si>
    <t>New reservoir
Run of river</t>
  </si>
  <si>
    <t>Waste incineration</t>
  </si>
  <si>
    <t>Transportation</t>
  </si>
  <si>
    <t>Uzbekistan</t>
  </si>
  <si>
    <t>Leak reduction</t>
  </si>
  <si>
    <t>SF6 replacement</t>
  </si>
  <si>
    <t>1. The DOE shall further substantiate that the CDM real and continuing actions were undertaken to secure the CDM status of the project activity, as per Annex 22, paragraphs 6.b and 8.b, EB 49, in particular what specific CDM deliverables and/or actions were carried out under the 2nd and 3rd CDM consultancy cooperation agreements, without which the gap between the project start date (29/12/2004) and Letter of Intent with CER buyer (15/05/2008) could be more than 3 years.</t>
  </si>
  <si>
    <t>Existing reservoir</t>
    <phoneticPr fontId="8"/>
  </si>
  <si>
    <t>Fuel Switching Project of the Aqaba Thermal Power Station (ATPS)</t>
    <phoneticPr fontId="8"/>
  </si>
  <si>
    <t>Japan</t>
    <phoneticPr fontId="33"/>
  </si>
  <si>
    <t xml:space="preserve">Mitsubishi Corporation </t>
    <phoneticPr fontId="33"/>
  </si>
  <si>
    <t>AMS-III.B.</t>
    <phoneticPr fontId="8"/>
  </si>
  <si>
    <t xml:space="preserve">EcoSecurities Group PLC </t>
    <phoneticPr fontId="33"/>
  </si>
  <si>
    <t>BVCH</t>
    <phoneticPr fontId="33"/>
  </si>
  <si>
    <t>BFG</t>
    <phoneticPr fontId="33"/>
  </si>
  <si>
    <t>SGS</t>
    <phoneticPr fontId="33"/>
  </si>
  <si>
    <t xml:space="preserve">RWE Power AG </t>
    <phoneticPr fontId="33"/>
  </si>
  <si>
    <t xml:space="preserve">Datang Chifeng Danianzi Wind Power Project </t>
    <phoneticPr fontId="8"/>
  </si>
  <si>
    <t xml:space="preserve">Climate Cent Foundation </t>
    <phoneticPr fontId="33"/>
  </si>
  <si>
    <t>Norway</t>
    <phoneticPr fontId="33"/>
  </si>
  <si>
    <t xml:space="preserve">The office of Jeju special self-governing province </t>
    <phoneticPr fontId="33"/>
  </si>
  <si>
    <t xml:space="preserve">10.8 MW Wind Power Project by Ruchi Infrastructure Ltd </t>
    <phoneticPr fontId="8"/>
  </si>
  <si>
    <t xml:space="preserve">Ruchi Infrastructure Ltd </t>
    <phoneticPr fontId="33"/>
  </si>
  <si>
    <t xml:space="preserve">EDF Trading Limited </t>
    <phoneticPr fontId="33"/>
  </si>
  <si>
    <t>JCI</t>
    <phoneticPr fontId="33"/>
  </si>
  <si>
    <t xml:space="preserve">South Pole Carbon Asset Management Ltd. </t>
    <phoneticPr fontId="33"/>
  </si>
  <si>
    <t>JACO</t>
    <phoneticPr fontId="33"/>
  </si>
  <si>
    <t>Brazil</t>
    <phoneticPr fontId="33"/>
  </si>
  <si>
    <t xml:space="preserve">1. The DOE shall further explain how it has validated the investment analysis in line with the paragraph 109 (a) and 111 (c) of VVM v1.1,in particular: ( i) the assumed PLF (EB48 Annex 11); (ii) why the interest payment was not included in the income tax calculation (EB 51, Annex 58 Para 11); (iii) why avoided cost, if any, due to the import/demand charge has not been considered as savings in the project activity; (iv) sub-components of the O&amp;M cost including repair costs and (v) income tax from first year of operation. </t>
    <phoneticPr fontId="8"/>
  </si>
  <si>
    <t>Germany</t>
    <phoneticPr fontId="33"/>
  </si>
  <si>
    <t>France</t>
    <phoneticPr fontId="33"/>
  </si>
  <si>
    <t>AMS-III.D.</t>
    <phoneticPr fontId="8"/>
  </si>
  <si>
    <t>4. The DOE is requested to substantiate how it has validated the monitored parameters against the applied methodology, in particular: (a) frequency of monitoring/measurement of parameters; and (b) monitoring of parameter ndy (number of days in year “y” where the treatment plant was operational), in line with para 29 of the methodology.
5. The DOE is requested to substantiate how it has validated the calibration requirements (frequency, accuracy) of used measurement instruments in accordance with the para 27 of the applied methodology.</t>
    <phoneticPr fontId="8"/>
  </si>
  <si>
    <t xml:space="preserve">First Climate (Switzerland) AG </t>
    <phoneticPr fontId="33"/>
  </si>
  <si>
    <t xml:space="preserve">Carbon Asset Management Sweden AB </t>
    <phoneticPr fontId="33"/>
  </si>
  <si>
    <t xml:space="preserve">6. The DOE shall further clarify, in line with paragraph 121, b (i&amp;ii), VVM v1.1, how the following parameters will be monitored: auxiliary consumption and electricity export to captive consumers. auxiliary </t>
    <phoneticPr fontId="8"/>
  </si>
  <si>
    <t>0.75MW x 66units</t>
    <phoneticPr fontId="8"/>
  </si>
  <si>
    <t>KEMCO</t>
    <phoneticPr fontId="33"/>
  </si>
  <si>
    <t>AM0023</t>
    <phoneticPr fontId="8"/>
  </si>
  <si>
    <t>1. The DOE is requested to provide further details on the validation of the parameters used in the determination of the benchmark of 14.65% and the calculation of the benchmark. In doing so, please refer to VVM ver. 1.1 paragraph 111. 
2. The DOE is requested to further substantiate how it validated the suitability of the total investment costs, in particular, to further justify the difference from MERC recommendation of INR 40 million/ MW, in line with VVM ver.1.1 paragraph 110.
3. The DOE is requested to further substantiate the sensitivity analysis, in particular, the variation in the total investment cost. In doing so, please refer to Guidelines on the Assessment of Investment Analysis ver. 3.0 paragraphs 17 and 18 and VVM ver. 1.1 paragraph 110 (e).</t>
    <phoneticPr fontId="8"/>
  </si>
  <si>
    <t xml:space="preserve">Vitol S.A. </t>
    <phoneticPr fontId="33"/>
  </si>
  <si>
    <t>UK
Switzerland</t>
    <phoneticPr fontId="33"/>
  </si>
  <si>
    <t>Spain</t>
    <phoneticPr fontId="33"/>
  </si>
  <si>
    <t xml:space="preserve">Smart Energy Co., Ltd. </t>
    <phoneticPr fontId="33"/>
  </si>
  <si>
    <t xml:space="preserve">Sumitomo Corporation </t>
    <phoneticPr fontId="33"/>
  </si>
  <si>
    <t>New reservoir</t>
    <phoneticPr fontId="8"/>
  </si>
  <si>
    <t>AM0083</t>
    <phoneticPr fontId="8"/>
  </si>
  <si>
    <t>Biomass</t>
    <phoneticPr fontId="8"/>
  </si>
  <si>
    <t>Supply side</t>
    <phoneticPr fontId="8"/>
  </si>
  <si>
    <t>Wastewater treatment</t>
    <phoneticPr fontId="8"/>
  </si>
  <si>
    <t>Fuel switch</t>
    <phoneticPr fontId="8"/>
  </si>
  <si>
    <t>AM0030</t>
    <phoneticPr fontId="8"/>
  </si>
  <si>
    <t>Landfill gas flaring</t>
    <phoneticPr fontId="8"/>
  </si>
  <si>
    <t>Afforestation &amp; reforestation</t>
    <phoneticPr fontId="8"/>
  </si>
  <si>
    <t>1.5MW x 20units</t>
    <phoneticPr fontId="8"/>
  </si>
  <si>
    <t>N2O decomposition</t>
    <phoneticPr fontId="8"/>
  </si>
  <si>
    <t>Animal waste</t>
    <phoneticPr fontId="8"/>
  </si>
  <si>
    <t xml:space="preserve">Straw-fired Power Generation Project in Chuzhou District, Huaian City, Jiangsu Province </t>
    <phoneticPr fontId="8"/>
  </si>
  <si>
    <t>The DOE is requested to further substantiate the suitability of the benchmark applied in the context of this specific project activity and its risk profile.
The DOE is requested to further substantiate the difference in IRR calculation between global stakeholder consultation-PDD and the PDD submitted for registration. The IRR value at the time of investment decision should be clearly explained.
The DOE should clarify how it has validated the investment analysis, in particular: (a) the suitability of a 15 year investment analysis in the context of 21 year project lifetime; and (b) the conservativeness of the fixed steam price and if the steam price has a realistic market value.</t>
    <phoneticPr fontId="8"/>
  </si>
  <si>
    <t>The monitoring plan should include the monitoring of the recovered gas used for electricity generation.</t>
    <phoneticPr fontId="8"/>
  </si>
  <si>
    <t>The PP/DOE are requested to further substantiate that the capture and utilization of gas that would otherwise be flared is not commonly done in Iran or Middle East.</t>
    <phoneticPr fontId="8"/>
  </si>
  <si>
    <t xml:space="preserve">Hubei Yunlonghe Hydropower Project of Enshi City, Enshi Prefecture, Hubei Province, P.R. China </t>
    <phoneticPr fontId="8"/>
  </si>
  <si>
    <t>Further clarification is required on how the DOE has validated the suitability of the input values to the investment analysis, as per the guidance of EB 38 paragraph 54(c).
Further clarification is sought on the type of investment analysis conducted in the PDR preparation (i.e. project
IRR or equity IRR) and whether the benchmark applied is applicable to the project IRR presented in the PDD.</t>
    <phoneticPr fontId="8"/>
  </si>
  <si>
    <t>2MW x 15units
1.8MW x 10units</t>
    <phoneticPr fontId="8"/>
  </si>
  <si>
    <t>The PP/DOE are requested to clarify why the value of the plant load factor has been changed between the PDD submitted for validation and the PDD submitted for registration.</t>
    <phoneticPr fontId="8"/>
  </si>
  <si>
    <t>Further clarification is requested on the validation of the method/procedure followed to determine the benchmark and the suitability of the benchmark as compared to other similar CDM projects in Brazil.
The DOE is requested to clarify further how it has validated that all the input values to the investment analysis are appropriate for the underlying project activity, in particular the investment cost and the electricity tariff. In doing so, DOE shall validate and cross check, based on reliable and credible evidence, the appropriateness of the input values and the application of sensitivity analysis on the plant load factor and the electricity generations from the project.</t>
    <phoneticPr fontId="8"/>
  </si>
  <si>
    <t>The DOE should clarify how the applicability condition of AM0001 v.5 regarding the operating history of the plant has been validated, in particular in the context of the Board’s decision with regard to project 151.</t>
    <phoneticPr fontId="8"/>
  </si>
  <si>
    <t xml:space="preserve">The DOE should clarify the update in the OM EF from 1.2404 tCO2/MWh, which is found in the PDD made available for public consultation, to 1.2561 tCO2/MWh. </t>
    <phoneticPr fontId="8"/>
  </si>
  <si>
    <t>The DOE shall clarify why an incorrect LoA of China has been uploaded for the project activity.</t>
    <phoneticPr fontId="8"/>
  </si>
  <si>
    <t>2.5MW x 20 units</t>
    <phoneticPr fontId="8"/>
  </si>
  <si>
    <t>Further clarification is required on how the DOE has validated that the applied start date of the project (29 August 2007) is the earliest date when the funds were committed to the project as required by the guidance provided by EB41 (paragraph 67).</t>
    <phoneticPr fontId="8"/>
  </si>
  <si>
    <t>Leak reduction</t>
    <phoneticPr fontId="8"/>
  </si>
  <si>
    <t>The DOE should further substantiate on how the equipment replacement approach followed by the project participant complies with the AM0023 version 02.</t>
    <phoneticPr fontId="8"/>
  </si>
  <si>
    <t>COG
Waste gas from DRI kiln
BFG</t>
    <phoneticPr fontId="8"/>
  </si>
  <si>
    <t>Further clarification is required on how the DOE has validated that the project activity (waste heat recovery based power generation) is not a feasible baseline alternative and how the 115MW coal based captive power plant is a plausible baseline alternative for the project activity.</t>
    <phoneticPr fontId="8"/>
  </si>
  <si>
    <t xml:space="preserve">Municipal Solid Waste based Composting at Kolhapur, Maharashtra </t>
    <phoneticPr fontId="8"/>
  </si>
  <si>
    <t>The DOE is requested to confirm the information that the Gaohe station was previously submitted as a CDM project activity and rejected as this information is not available in the UNFCCC database.</t>
    <phoneticPr fontId="8"/>
  </si>
  <si>
    <t xml:space="preserve">The DOE is requested to clarify how it has validated that the project start date complies with the CDM Glossary of terms and to confirm that continuing and real actions were taken to secure CDM status for the project activity in parallel with its implementation in line with EB41, Annex 46, para. 5(b) guidance.
</t>
    <phoneticPr fontId="8"/>
  </si>
  <si>
    <t>Further clarification is required how the DOE has validated the stop of construction, reason for stop of
construction and the decrease in IRR (15.7% to 7.59%).
The DOE is requested to further clarify the suitability of the input values to the investment analysis as per the
requirements of EB 38 paragraph 54(c) guidance, including, the appropriateness of reported values of annual
electricity generation and power supply to grid.</t>
    <phoneticPr fontId="8"/>
  </si>
  <si>
    <t>The data used to calculate the grid emission factor in the PDD submitted for registration was not available at the commencement of validation (May 2007). The PP and DOE are therefore requested to amend the grid emission factor using data which was available at this date.</t>
    <phoneticPr fontId="8"/>
  </si>
  <si>
    <t xml:space="preserve">The DOE is requested to clarify how they have validated that the price differential between the HFO and the NG
has been considered in the selection of the baseline scenario and that this price differential is not the main driver to
implement the project activity.
</t>
    <phoneticPr fontId="8"/>
  </si>
  <si>
    <t>The DOE is requested to confirm the common practice analysis, in particular the essential distinctions between the project activity and similar projects as cited in the PDD.</t>
    <phoneticPr fontId="8"/>
  </si>
  <si>
    <t>The monitoring plan should include the monitoring of the electricity transaction with each transformer stations (sub stations) separately.</t>
    <phoneticPr fontId="8"/>
  </si>
  <si>
    <t xml:space="preserve">The DOE/PP shall further justify the prior consideration of the CDM for each of the six stations as per EB 41, Annex 46, paragraph 5 and 6, the response should include relevant evidence. </t>
    <phoneticPr fontId="8"/>
  </si>
  <si>
    <t xml:space="preserve">Animal Manure Management System (AMMS) GHG Mitigation Project , Shandong Minhe Livestock Co. Ltd., Penglai, Shandong Province, P.R. of China </t>
    <phoneticPr fontId="8"/>
  </si>
  <si>
    <t>The PP/DOE shall clarify: a) the action taken in 24 November 2006, project start date, refering to the ‘CDM Glossary’ and b) the prior consideration of the CDM as per EB 41, Annex 46 guidance.</t>
    <phoneticPr fontId="8"/>
  </si>
  <si>
    <t>The DOE is requested to clarify how the parameters proposed for monitoring, particularly those related to monitoring of emissions from transportation of biomass residues, are validated and confirmed.</t>
    <phoneticPr fontId="8"/>
  </si>
  <si>
    <t xml:space="preserve">Abatement of Green House Gas (GHG) emissions through biomass residue based cogeneration at Claris Lifesciences Limited </t>
    <phoneticPr fontId="8"/>
  </si>
  <si>
    <t>The parameter “DATEBaselineRetrofit” should be clearly established in the PDD and the determination of this parameter should be validated by the DOE.</t>
    <phoneticPr fontId="8"/>
  </si>
  <si>
    <t>nThe DOE is requested to explain how the methodological choices related to the efficiency of the pre-project power plant and the default value for fugitive emissions from natural gas have been validated.</t>
    <phoneticPr fontId="8"/>
  </si>
  <si>
    <t>Household</t>
    <phoneticPr fontId="8"/>
  </si>
  <si>
    <t xml:space="preserve">Energy efficiency measures in "Technopolis". </t>
    <phoneticPr fontId="8"/>
  </si>
  <si>
    <t>Waste gas/heat utilization</t>
    <phoneticPr fontId="8"/>
  </si>
  <si>
    <t xml:space="preserve">The PP should substantiate the use of cement industry benchmark IRR for power generation industry and the DOE should validate the substantiation; </t>
    <phoneticPr fontId="8"/>
  </si>
  <si>
    <t xml:space="preserve">Considering that the investment being made is in the power industry, further substantiation is required to confirm that the benchmark reflects the risk profile of this project activity. 
The DOE shall confirm how it has validated the input values used in the investment analysis, taking note of the guidance provided in EB 38 paragraph 54. </t>
    <phoneticPr fontId="8"/>
  </si>
  <si>
    <t xml:space="preserve">Further clarification is required on how the DOE has validated the  appropriateness of the input values used in the calculation of the cost of electricity production from 32 MW coal based power plant,  to compare with 17 MW project activity. 
Given the time gap between the decision to invest in the project activity and the commencement of validation the DOE should substantiate the additionality of this project namely that this project would not have been implemented without CDM. </t>
    <phoneticPr fontId="8"/>
  </si>
  <si>
    <t xml:space="preserve">Further clarification is required on how the DOE has validated the technological barriers, in particular it should be clarified which credible third party evidence has been assessed to determine the prohibitive nature of the barriers. </t>
    <phoneticPr fontId="8"/>
  </si>
  <si>
    <t xml:space="preserve">Further clarification is required on how the DOE has validated the baseline determination, in particular the use of coal based captive power plants is more economically attractive alternative than the continuation of grid electricity imports .  </t>
    <phoneticPr fontId="8"/>
  </si>
  <si>
    <t xml:space="preserve">Monitoring plan should include monitoring of the electricity export to the grid and import from the grid </t>
    <phoneticPr fontId="8"/>
  </si>
  <si>
    <t xml:space="preserve">Further clarification is required on how the DOE has validated  that the economic comparison of the cost of electricity production from a 25 MW coal based power plant  with that of the 15 MW project activity is appropriate.   
Given the time gap between the decision to invest in the project activity and the commencement of validation, the DOE should state with what level of assurance it considers that this project activity would not have been implemented without the CDM. </t>
    <phoneticPr fontId="8"/>
  </si>
  <si>
    <t xml:space="preserve">If the barriers to the project activity cannot be further substantiated, an economic comparison of the proposed baseline and the project activity without CDM must be conducted to determine the baseline scenario.  </t>
    <phoneticPr fontId="8"/>
  </si>
  <si>
    <t xml:space="preserve">The DOE should be requested to validate the input values to the IRR calculation in line with para. 54 (c) of EB 38 and confirm how it has validated that the project is additional based on the results of the investment analysis.  
Since parts of the sensitivity analysis on the IRR shows an increase of the IRR close to or beyond the proposed benchmark, the DOE should validate - accoring to para. 16 of annex 35 to the EB 39 report - the likelyhood of an annual electricity supply increase by 10% or more. In conjuction with this and while the project has already started operation, the DOE should also assess the combined impact on the IRR of a possible increase of annual electricity supply and possible changes in the final investment costs, which is relevant while the sensitivity analysis shows an increase of IRR with decreased investment costs. </t>
    <phoneticPr fontId="8"/>
  </si>
  <si>
    <t xml:space="preserve">The evidence to support the stated barriers is generic and anecdotal, the barriers must be supported by credible third party evidence.  </t>
    <phoneticPr fontId="8"/>
  </si>
  <si>
    <t>The PP/DOE should clarify the inclusion of the fuel costs in the investment analysis as the waste gas could have been flared in the absence of the project activity.
The DOE shall confirm how it has validated the input values used in the investment analysis, taking note of the guidance provided in EB 38 paragraph 54.</t>
    <phoneticPr fontId="8"/>
  </si>
  <si>
    <t xml:space="preserve">Shibeishan Wind Power Generation Project in Huilai County, Guangdong Province </t>
    <phoneticPr fontId="8"/>
  </si>
  <si>
    <t xml:space="preserve">Further clarification is required on how the DOE  has validated that the CDM was considered necessary to overcome the barriers to the development of this project activity, particularly in context to the delay by one year and eight months to initiate validation. </t>
    <phoneticPr fontId="8"/>
  </si>
  <si>
    <t xml:space="preserve"> Further clarification is required how the DOE has validated the start date of the project activity. </t>
    <phoneticPr fontId="8"/>
  </si>
  <si>
    <t xml:space="preserve">The DOE shall confirm how it has validated that the input values of the IRR meet the  requirements of EB 38 paragraph 54 (c). </t>
    <phoneticPr fontId="8"/>
  </si>
  <si>
    <t>Further clarification is required to demonstrate the prior consideration of the CDM before the start date of the project activity, particularly in context of: a) the methodology AM0029 v1 was approved on 19 May 2006, after the start date of the project activity and b) the soil and water conservation plan of the project was approved in September 2004, before the date of CDM consideration.
 2. The DOE is requested to provide further details regarding how it has been validated that the reported start date of the project activity complies with the Glossary of CDM terms.. In doing so the DOE should provide a detailed timeline of the project development and the consideration of the CDM.</t>
    <phoneticPr fontId="8"/>
  </si>
  <si>
    <t xml:space="preserve">Further clarification is required on how the DOE has validated the prior consideration of the CDM.  
 Further clarification is required regarding the treatment of costs incurred prior to the recommencement  of  construction, as such sunk costs should not have an impact on the decision to proceed with the project activity. </t>
    <phoneticPr fontId="8"/>
  </si>
  <si>
    <t xml:space="preserve">Qinghai Qinggangxia 43.8MW Hydropower Project </t>
    <phoneticPr fontId="8"/>
  </si>
  <si>
    <t xml:space="preserve">Clarification is required on how the DOE has validated the IRR calculation, including how it   complies with the EB guidance that the investment analysis should not be limited to the   crediting period. 2.  Further clarification is required on how the DOE has validated the prohibitive nature of the technological barriers claimed. </t>
    <phoneticPr fontId="8"/>
  </si>
  <si>
    <t xml:space="preserve">Pingdingshan Coal (Group) Co., Ltd. Methane Utilization Project, Henan Province, China </t>
    <phoneticPr fontId="8"/>
  </si>
  <si>
    <t xml:space="preserve">The DOE should provide a validation of the input values to the IRR calculation. 
The investment analysis, which indicates that the project activity is not attractive, the decision to proceed with the project activity and the start date of construction are all prior to the consideration of the CDM. Therefore the DOE should confirm with what level of assurance it is stated that this project activity is additional. </t>
    <phoneticPr fontId="8"/>
  </si>
  <si>
    <t xml:space="preserve">Further clarification is required on how the DOE has validated that the input values in the investment analysis reflect the economic situation of the project activity. </t>
    <phoneticPr fontId="8"/>
  </si>
  <si>
    <t xml:space="preserve">Minor issue: The DOE should provide an independent validation opinion of the input values used in the investment analysis. </t>
    <phoneticPr fontId="8"/>
  </si>
  <si>
    <t xml:space="preserve">Enhancing energy efficiency by replacing batch smelter by continuous smelter at Karaikal, Pondicherry </t>
    <phoneticPr fontId="8"/>
  </si>
  <si>
    <t xml:space="preserve">The DOE is requested to provide additional details regarding how the proposed adjustment factor  has been validated, in particular it should be confirmed that no flaring was occurring at the project site prior to the implementation of the project activity. </t>
    <phoneticPr fontId="8"/>
  </si>
  <si>
    <t xml:space="preserve">The DOE is requested to clarify why the IRR quoted in the validation report differs from that quoted in the PDD and how the input values used in this calculation have been independently validated. </t>
    <phoneticPr fontId="8"/>
  </si>
  <si>
    <t xml:space="preserve">Further clarification is required on how the DOE has validated that the input values used in the investment analysis reflect the actual economic situation of the underlying project activity. 
DOE should provide an opinion on how the natural gas restriction from Argentina has affected the investment decision in the project activity as claimed in the PDD.  
</t>
    <phoneticPr fontId="8"/>
  </si>
  <si>
    <t xml:space="preserve">The DOE should provide further details regarding how the assumptions used in the calculation of  revelized electricity generation cost (EGC) and the IRR have been validated. Further clarification is required regarding how it has been validated that changes in key input values which result in an increase in the IRR beyond the benchmark are not likely to occur e.g. natural gas price, annual O&amp;M cost and bus-bar tariff. </t>
    <phoneticPr fontId="8"/>
  </si>
  <si>
    <t>Further details are required regarding how the DOE has undertaken an independent assessment to confirm that the input values used in the investment and sensitivity analyses adequately reflect the true economic situation of the project activity.</t>
    <phoneticPr fontId="8"/>
  </si>
  <si>
    <t xml:space="preserve">Furthermore, the PDD states that “All the finances and economics of the plant were planned based on the returns calculated as per the expected tariffs from KPTCL.”. Further clarification is required on how this evidence was assessed by the DOE when validating additionality.
</t>
    <phoneticPr fontId="8"/>
  </si>
  <si>
    <t>AM0037</t>
    <phoneticPr fontId="8"/>
  </si>
  <si>
    <t xml:space="preserve">Further clarification is required on the common practice analysis and how it has been validated. </t>
    <phoneticPr fontId="8"/>
  </si>
  <si>
    <t>Further clarification is required regarding why a natural gas fired plant using a different technology and the importation of electricity from other grids have not been considered as plausible alternatives.</t>
    <phoneticPr fontId="8"/>
  </si>
  <si>
    <t>Further clarification is required on how the DOE has validated the investment analysis, in particular why the utilization hours was not considered as a parameter in the sensitivity analysis since it was claimed to be a major factor why other similar projects have higher IRRs.
The sensitivity analysis includes variation in three variables and the resulting IRRs are still below the benchmark.
However, there is no calculation on the combination of those variations that might result in an IRR above the benchmark. Further clarification and substantiation is required.
In addition, the PDD states “But the proposed project has poorer financial indicators and isn’t financially attractive, it would be very difficult for the developer of the proposed project to obtain a bank’s loan without CDM support.
Therefore, there is a severe financing difficulty for the proposed project, moreover, the developer of the proposed project doesn’t have enough capital…”. Further clarification is required 
on how the project is to be finalized.
The PDD states that “Other activities implemented previously or currently underway that are similar to the proposed project activity are listed in Table 7. These projects are in the same region (Hunan Province), rely on a broadly similar technology, are of a similar scale, and take place in a comparable environment with respect to regulatory framework, investment climate, access to technology, access to financing”. Further clarification is required on why the IRR of the project activity is below the IRR of those projects taking into account the above mentioned similarities and why all of them have been implemented without CDM support while the project activity does require CDM benefits to be implemented.</t>
    <phoneticPr fontId="8"/>
  </si>
  <si>
    <t>The PDD has applied investment analysis in order to demonstrate that project IRR (6.01 %) without CDM revenue do not exceed benchmark rate of return (8 %) and the project would have not happened in absence of the CDM benefits. However, further clarification is required on the IRR analysis, particularly on:  a. the assumptions regarding natural gas prices and load hours; and b. the 20-year period of analysis. 
In addition, further clarification and justification is required regarding how DOE has assessed and validated: a. The assumptions in the feasibility study report (FSR), in particular regarding lifetime of the project activity. Section C.1.2 of the PDD mentions lifetime of the project as 30 years, whereas IRR for the project has been calculated using 20 years as the operation period. b. Sensitivity analysis in the PDD states that changes in the gas prices and electricity generation would strongly impact IRR of the project. The DOE shall further clarify how it has validated that such variations are not possible. 3. The DOE shall further clarify why and by whom an IRR of 8% is regarded as benchmark for investment in fossil fuel fired power plants. 4. The DOE shall further clarify why this project applies the benchmark for electrical engineering retrofit projects as the project activity will comprise the installation of a 780 MW natural gas fired combined cycle power generation system which is a newly built gas fired combined cycle. 5. The DOE shall further clarify why the IRR of 8% is acceptable as a benchmark if the Interim Rules used in this case were issued by the former State Power Corporation of China and which is the current status of that corporation. 6. The DOE shall further clarify why the sensitivity analysis does not include variation in prices of net electricity generated as this variable is included in the revenue stream. 7. Further justification is required on why the project activity is not a common practice. 8. Further clarification is required on how DOE has validated the common practice analysis.
9. Further justification is required regarding the technological risk mentioned in the PDD. 10. The DOE shall further clarify if the construction of the newly built Shaanjing Number 2 line for the provision of natural gas does not create the conditions for a CCGT as a business as usual activity. 11. The DOE shall further clarify if during the process of consultations with local stakeholders the same stakeholders participated of the four different meetings, as there is a reference to a final unanimous support of the construction of the project, and why the number of participants in the survey changed over time. 12. Approved methodology AM0029, version 01 has been applied to prepare the PDD. As per the methodology baseline scenario should be identified as the most economical plausible alternative scenario. Based on financial analysis of levelised cost, construction of a new 2x600 MW sub critical coal fired power plant has been selected as the plausible baseline scenario. As specified in the methodology baseline emission factor should be selected as the lowest value of following three options (a) Build Margin (b) Combined Margin (c) Emission factor of technology and fuel identified as
the baseline scenario. Calculations in the PDD assume that option (c) gives the lowest value 0.8731 tCO2/Mwh. However further clarification is required on following points: a. The PDD has included assumptions and parameters to calculate the levelised cost of electricity production. Further justification is required on how DOE has validated assumptions about various parameters of FSR.
b. How DOE has validated the coal prices mentioned in Table 5 on page 12 of the PDD which has been used in the levelized cost analysis. PDD mentions that this has been taken from FSR of Shanxi Zhongshan. c. Further clarification is required on how the DOE has validated the assumptions on the various parameters for the levelized cost analysis including coal and gas prices and currency exchange rate.
13. In addition, the DOE shall further clarify how they have verified the statistics published by the Chinese DNA regarding thermal power plants, that are used to determine the levelized cost analysis and whether the DNA is the only source of official statistics. 14. The monitoring plan should specify the means of determining the natural gas and diesel consumption.</t>
    <phoneticPr fontId="8"/>
  </si>
  <si>
    <t>-</t>
    <phoneticPr fontId="8"/>
  </si>
  <si>
    <t>Commercial &amp; household</t>
    <phoneticPr fontId="8"/>
  </si>
  <si>
    <t xml:space="preserve">The DOE needs to further explain how it has validated the suitability of the input values to the investment analysis, in particular: (a) the revenue from exporting the electricity considered as saving in fuel consumption, given that the methodology requires both revenue from exporting the electricity and efficiency of equipment, taking into account any differences between fuels, to be considered; and (b) how the investment cost and O&amp;M cost of each alternative have been crosschecked in line with the VVM version 01 paragraph 109. </t>
  </si>
  <si>
    <t xml:space="preserve">2. The DOE is requested to further substantiate the common practice analysis, as the essential distinctions between the project activity and the other similar hydro projects identified have not been sufficiently substantiated in accordance with VVM version 01 paragraph 118. In particular, the DOE shall justify the appropriateness of applying the operational hours and unit of investment cost as the means of comparison. </t>
  </si>
  <si>
    <t>1. The DOE shall further validate the appropriateness of applying the coefficient of effective electricity for a 168 MW project as the DOE confirmed its appropriateness based on document Economic Evaluation Code for Small Hydropower Project (SL16-95) which appears to be applicable for small scale hydro projects only.</t>
  </si>
  <si>
    <t xml:space="preserve">Further substantiation is required on how the DOE has validated the suitability of the input values to the investment analysis to be in line with paragraph 111 of VVM version 01, in particular: (a) O&amp;M cost; and (b) electricity production in the first year. Please notice that each element of the O&amp;M cost should be separately validated. </t>
  </si>
  <si>
    <t xml:space="preserve">2. The DOE is requested to further substantiate how the sensitivity analysis has been validated in line with the EB51 Annex 58 paragraph 17 given that O&amp;M cost, contributing more than 20% of the project revenue, was not considered as a key parameter. </t>
  </si>
  <si>
    <t>1. The DOE shall further substantiate that the prior consideration of the CDM and real and continuing actions were undertaken by the project participant to secure the CDM status of the project activity, as per Annex 22, paragraphs 6 and 8.b, EB 49, in particular: (a) the prior awareness of CDM; (b) what specific CDM deliverables and/or actions were carried out under the 2nd consultancy cooperation agreements (18/09/2005), given that similar agreement was in place on 02/03/2004, before the start date of the project activity; and (c) the first Letter of Intent (15/08/2006) as it appears to be an action taken by the consultant, and it is not clear whether it was intended for the project activity.</t>
  </si>
  <si>
    <t xml:space="preserve">2. The DOE needs to explain why project emissions from reservoir were not considered given that the PDD and VR indicate a construction of reservoir. </t>
  </si>
  <si>
    <t>2. The DOE is requested to explain how it has validated the prior consideration of the CDM, in particular to provide the date on which the project participant notified the Chinese DNA of their commitment in CDM in line with EB 41 Annex 46 paragraph 3.</t>
  </si>
  <si>
    <t>5. The DOE is requested to explain how it has validated the ex-ante grid emission factor, in particular to explain if it was the most recent value available at the start of the validation, December 2008. In doing so, please refer to EB 50 Annex 12 page 5.</t>
  </si>
  <si>
    <t>4. The PP/DOE shall provide separate monitoring plans for each sub-project included in the project activity and section B.7.1 of the PDD should be revised accordingly.</t>
  </si>
  <si>
    <t>3. The DOE is requested to further validate the common practice analysis in accordance with VVM version 1.2 paragraph 121, as it is not clear what are the essential distinctions between the project activity and other projects that are reported with higher operating hours and lower investment costs.</t>
  </si>
  <si>
    <t xml:space="preserve">The DOE is requested to further substantiate how the proposed tariff for the project activity has been considered suitable as with the application of the highest tariff issued for similar projects in the province (0.599 Yuan/kWh excl. VAT), the IRR crosses the benchmark. In addition, the DOE should clarify when the policy decision to apply a higher tariff for the first 30,000 hours was implemented. When responding to this issue, the DOE is requested to refer to EB 53, Annex 32. </t>
  </si>
  <si>
    <t>5. The DOE shall confirm how it has validated the project description in line with paragraph 58, VVM v1.1, in particular, the final consumers of the energy generated by the project activity, their demand for both heat and electricity, the ex-ante projection of thermal energy demand in the absence of the project activity, use of the existing fossil fuel based boilers after implementation of project activity and its lifetime, the plant load factor, auxiliary consumption and gross energy generation.</t>
  </si>
  <si>
    <t>6. The DOE shall confirm whether all sources of GHGs required by the methodology have been included within the project boundary, in compliance to paragraph 78, VVM v.1.1, in particular the inclusion of the heat consuming facility within the project boundary.</t>
  </si>
  <si>
    <t xml:space="preserve">9. The DOE shall further clarify the appropriateness of the monitoring plan in line with paragraph 121, b (i&amp;ii) of VVM v1.1, in particular (i) whether the quantity of steam and energy content in the steam is measured at the generation end or at the consumers end, and (ii) whether or not any condensate recovery is envisaged in this project activity, if so how both facilities are connected to each other. </t>
  </si>
  <si>
    <t>The DOE shall further validate the input values; in particular the investment cost in line with VVM v1.1 paragraphs 109 a-c &amp; 111 c. In doing so, the DOE should clarify why the investment cost was based on supplemental report and how it compares with the investment cost in the PDR.</t>
  </si>
  <si>
    <t>The DOE is requested to further validate the appropriateness of the fixed tariff used in the investment analysis (i.e., 106.45 Won/kWh) and the likelihood of a +10% variation in the tariff in the sensitivity analysis. In doing so, the DOE should consider that an average annual increasing rate of 13.6% during 2003-2007 has been applied, as stated in the Validation Report (p.16).</t>
  </si>
  <si>
    <t xml:space="preserve">The DOE is requested to clarify how it has validated that the use of the “CO2 Baseline Database for Indian Power Sector” version 5.0 (published in Nov. 2009) for the calculation of the grid emission factor is in line with the requirements, as the data used has been available after validation started. </t>
  </si>
  <si>
    <t>1. The DOE shall further substantiate how it has validated the mass balance of the water/steam circuit in line with the paragraphs 109 (a) and 111 (c) of VVM v1.1 as in the PDD the water input is indicated at 108.6 t/h, whereas the total steam generated amounts to 75.6 t/h.</t>
  </si>
  <si>
    <t>2. The DOE shall further substantiate how it has validated the net revenue in line with the paragraphs 109 (a) and 111 (c) of VVM v1.1 as the PP has installed a 18 MW steam turbine and it is not clear whether the net revenue considered corresponds to 15 MW steam turbine capacity or 18 MW steam turbine capacity. Further, the DOE shall substantiate the reasoning on how it accepted the PP’s response while closing the clarification request CL4 (2).</t>
  </si>
  <si>
    <t xml:space="preserve">1. The DOE shall further justify the suitability of the input values to the investment analysis in line with the paragraphs 109 (a) and 111 (c) of VVM v1.1, in particular: (a) assumed PLF, in particular the quantity of the tail gas fed to power generator (EB48, Annex 11) as total gas available (67,125 Nm3/hr) is higher than considered for power generation (45,000 Nm3/hr), (b) applied tariff, (c) income tax calculation from first year of operation and whether any preferential policies exists for waste gas based projects in the host country, and (d) the appropriateness of using data from another seven CDM cement project and one CDQ project to substantiate the suitability of input values for a project at carbon black manufacturing facility. </t>
  </si>
  <si>
    <t>1. The DOE shall further validate the determination of the project starting date in line with VVM (v01.1), para.98, in particular whether a construction contract was executed prior to the issuance of a construction permit from the local construction supervision company.</t>
  </si>
  <si>
    <t xml:space="preserve">2. The DOE shall further validate suitability of the input values used in the investment analysis in line with VVM (v01.1), para. 110 (a) - (c) and 112, in particular (a) the feed-in tariff considering that the tariff applied is lower than the range for similar registered CDM projects; and (b) the biomass price and consumption, as the biomass price is sourced from the FSR, while the types of biomass used have been changed from the original design in the FSR. In doing so, the DOE should also provide the source of input values used and confirm whether they are available when the investment decision was made. </t>
  </si>
  <si>
    <t xml:space="preserve">1. The DOE is requested to report how it has validated that the prior consideration of the CDM was based on the document Developing the Carbon Mitigation Potential of PT Karya Makmur Bahagia, 22 January 2007, and that this document demonstrate that the CDM benefits were considered necessary in the decision to undertake the project as a proposed CDM project activity, in accordance with the VVM ver1.1 paragraphs 97 and 101 (a). </t>
  </si>
  <si>
    <t xml:space="preserve">2. The DOE is requested to explain how it has validated the ratio of POME and EFB used to calculate the amount of compost assumed in the investment analysis, IRR, calculation. </t>
  </si>
  <si>
    <t>1. The DOE shall further substantiate how it has validated the suitability of input values to the investment analysis, in particular, annual O&amp;M cost (each element of the annual O&amp;M cost should be separately validated), in line with the paragraph 113 (c) of VVM v1.2.</t>
  </si>
  <si>
    <t xml:space="preserve">2. The DOE shall further substantiate the project emissions from the use of fossil fuel or electricity for the operation of the installed facilities in line with paragraph 17-21 of AMS III D v16. </t>
  </si>
  <si>
    <t>2. The DOE is requested to explain how it has validated the technical lifetime of the baseline equipment in line with paragraph 6 of the methodology.</t>
  </si>
  <si>
    <t xml:space="preserve">3. The DOE is requested to explain how it has validated the applied monitoring methodology has been correctly applied, as the energy use and hence the energy savings of the equipments installed has not been metered in accordance with paragraphs 9 &amp; 10 of the methodology. </t>
  </si>
  <si>
    <t>1. The DOE is requested to further substantiate how the proposed tariff for the project activity has been considered suitable as with the application of the highest tariff issued for similar projects in the province, the IRR crosses the benchmark. In addition, the DOE should clarify when the policy decision to apply a higher tariff for the first 30,000 hours was implemented. When responding to this issue, the DOE is requested to refer to EB 53, Annex 32.</t>
  </si>
  <si>
    <t>2. The DOE is requested to further validate the common practice analysis in compliance with VVM version 1.2 paragraph 121.</t>
  </si>
  <si>
    <t xml:space="preserve">The DOE should further justify the reliability and credibility of the evidence on real and continuing actions to secure CDM status as per paragraph 6.b of EB 48 guidelines on the demonstration and assessment of prior consideration of the CDM, in particular what specific deliverables were obtained with the first and second CDM consultancy contracts signed in January 2005 and December 2006 and why the second contract has been signed with the same company as the first one. </t>
  </si>
  <si>
    <t>1.The DOE should further justify the reliability and credibility of the evidence on real and continuing actions to secure CDM status as per paragraph 6.b of EB 48 guidelines on the demonstration and assessment of prior consideration of the CDM, in particular what specific deliverables were obtained with the first CDM consultancy contract signed in March 2006.</t>
  </si>
  <si>
    <t xml:space="preserve">2.The DOE should validate the essential distinctions between the proposed CDM project activity and the similar projects in the common practice analysis, in particular it should explain why the proposed project has a higher investment cost and/or lower load factor, in line with the requirements of VVM v1.02 para. 121 (c). </t>
  </si>
  <si>
    <t xml:space="preserve">3. The PP shall monitor the quantity of WECM /Waste Gas used for energy generation (QWCM,y/QWG,y), quantity of electricity supplied to the cement plant by the project activity (EGj,y) and the electricity import from the grid (ECPJ,import i,y) in accordance with the ACM0012 v3. </t>
  </si>
  <si>
    <t>1. The DOE is requested to further validate the input values in compliance with VVM version 1.2 paragraph 111.</t>
  </si>
  <si>
    <t>2. The DOE should validate the common practice analysis in line with VVM paragraph 121, considering that the viability of the project activity was assessed as a 44 MW plant, as highlighted in the Validation Report p17.</t>
  </si>
  <si>
    <t xml:space="preserve">5. The DOE is requested to substantiate how it has validated the monitoring plan, taking into account that the variable NCV for each consumed fuel and/or WECM is not listed and, that the NCV figures used for each waste gas (BFG, COG and LDG) are not disclosed neither in the PDD nor in the validation report. </t>
  </si>
  <si>
    <t>3. The DOE is requested to further substantiate the choice of data and parameters used in the baseline equations (VVM ver 1.1, paragraph 91), in particular: (a) the determination of the historical energy output for the boilers of the “Woongjin” industrial facility based on the so called “loss calorie method”, and (b) the inconsistency of the annual historical operating data provided for the “Dachan paper Co” boiler as the annual historical output energy is more than twice the input energy level provided in the excel enclosure to the PDD.</t>
  </si>
  <si>
    <t xml:space="preserve">Canada
UK </t>
  </si>
  <si>
    <r>
      <t xml:space="preserve">IGES CDM </t>
    </r>
    <r>
      <rPr>
        <b/>
        <sz val="20"/>
        <rFont val="Arial"/>
        <family val="2"/>
      </rPr>
      <t>Review and Rejected Project Database</t>
    </r>
    <phoneticPr fontId="8"/>
  </si>
  <si>
    <t>Definitions and Instructions for Use</t>
    <phoneticPr fontId="8"/>
  </si>
  <si>
    <t>EB Reference Number</t>
    <phoneticPr fontId="8"/>
  </si>
  <si>
    <t xml:space="preserve">This reference number is provided by the EB Secretariat when a proposed project activity is submitted for validation.  </t>
    <phoneticPr fontId="8"/>
  </si>
  <si>
    <t>Status</t>
    <phoneticPr fontId="8"/>
  </si>
  <si>
    <t xml:space="preserve">This refers to the Board meeting number where request for review was decided. </t>
    <phoneticPr fontId="8"/>
  </si>
  <si>
    <t>Name of CDM Project Activity</t>
    <phoneticPr fontId="8"/>
  </si>
  <si>
    <t>The name of the project activity was taken from the original source from the UNFCCC CDM.</t>
    <phoneticPr fontId="8"/>
  </si>
  <si>
    <t>Project type</t>
    <phoneticPr fontId="8"/>
  </si>
  <si>
    <t>Supplemental Info</t>
    <phoneticPr fontId="8"/>
  </si>
  <si>
    <t>Methodology</t>
    <phoneticPr fontId="8"/>
  </si>
  <si>
    <t>The ‘Methodology’ refers to the baseline and monitoring methodologies applied to each of project activity.  In the case that one project activity used more than one methodology, the column contains all of the methodologies used.</t>
    <phoneticPr fontId="8"/>
  </si>
  <si>
    <t>Ver.</t>
    <phoneticPr fontId="8"/>
  </si>
  <si>
    <t>The ‘Ver.’ refers to methodology version.  In the case that one project activity used more than one methodology, each column contains all the methodologies used.</t>
    <phoneticPr fontId="8"/>
  </si>
  <si>
    <r>
      <t>The 'Emission Reduction (tCO</t>
    </r>
    <r>
      <rPr>
        <vertAlign val="subscript"/>
        <sz val="12"/>
        <rFont val="Arial"/>
        <family val="2"/>
      </rPr>
      <t>2</t>
    </r>
    <r>
      <rPr>
        <sz val="12"/>
        <rFont val="Arial"/>
        <family val="2"/>
      </rPr>
      <t>/y)' is the annual average over the crediting period of estimated emission reductions appeared in the section A of the project design document (PDD).</t>
    </r>
    <phoneticPr fontId="8"/>
  </si>
  <si>
    <t>Region</t>
    <phoneticPr fontId="8"/>
  </si>
  <si>
    <t>The 'Region' is defined based on the Host Country's location.</t>
    <phoneticPr fontId="8"/>
  </si>
  <si>
    <t>Host Party</t>
    <phoneticPr fontId="8"/>
  </si>
  <si>
    <t>The ‘Host Party’ refers to name of Parties, not included in Annex I to the Convention. The Party's name appears as the project participant under section A on the PDD.</t>
    <phoneticPr fontId="8"/>
  </si>
  <si>
    <t>Other Parties Involved</t>
    <phoneticPr fontId="8"/>
  </si>
  <si>
    <t>The 'Other Parties' are project participant(s) from the Annex-I countries.</t>
    <phoneticPr fontId="8"/>
  </si>
  <si>
    <t>Project Participants (Authorized by Host Party)</t>
    <phoneticPr fontId="8"/>
  </si>
  <si>
    <t>The 'Project Participants' authorized by host country are taken from section A of PDD.</t>
    <phoneticPr fontId="8"/>
  </si>
  <si>
    <t xml:space="preserve">Project Participants (Authorized by other Parties involved) 
</t>
    <phoneticPr fontId="8"/>
  </si>
  <si>
    <t>DOE (Validator)</t>
    <phoneticPr fontId="8"/>
  </si>
  <si>
    <t>This refers to the name of Designated Operational Entity (DOE) as confirmed by corresponding validation report</t>
    <phoneticPr fontId="8"/>
  </si>
  <si>
    <t>Request for Registration (date)</t>
    <phoneticPr fontId="8"/>
  </si>
  <si>
    <t>This refers to the date when the DOE has submitted the registration request form (F-CDM-REG).</t>
    <phoneticPr fontId="8"/>
  </si>
  <si>
    <t>Requested for Review (date)</t>
    <phoneticPr fontId="8"/>
  </si>
  <si>
    <t>Date at which 3rd requet for review form was received by the UNFCCC secretariat.</t>
    <phoneticPr fontId="8"/>
  </si>
  <si>
    <t>Monitoring period (from)</t>
    <phoneticPr fontId="8"/>
  </si>
  <si>
    <t>The monitoring period and the total duration of the period are provided in according to the verification report from the DOE.</t>
    <phoneticPr fontId="8"/>
  </si>
  <si>
    <t>Monitoring period (to)</t>
    <phoneticPr fontId="8"/>
  </si>
  <si>
    <t>Monitoring period (Days)</t>
    <phoneticPr fontId="8"/>
  </si>
  <si>
    <t>DOEs (Verifier)</t>
    <phoneticPr fontId="8"/>
  </si>
  <si>
    <t>The decision of the Board for the review of issuance of CER.</t>
    <phoneticPr fontId="8"/>
  </si>
  <si>
    <t xml:space="preserve">Rejected (date) </t>
    <phoneticPr fontId="8"/>
  </si>
  <si>
    <t>This refers to the date when the Board agreed not to register the proposed projects after a review process.</t>
    <phoneticPr fontId="8"/>
  </si>
  <si>
    <t>Registered (date)</t>
    <phoneticPr fontId="8"/>
  </si>
  <si>
    <t>This refers to the date when the Board registers after a review process.</t>
    <phoneticPr fontId="8"/>
  </si>
  <si>
    <t>Number of days required from the date of request for registration to registration.</t>
    <phoneticPr fontId="8"/>
  </si>
  <si>
    <t>Request for issuance date</t>
    <phoneticPr fontId="8"/>
  </si>
  <si>
    <t>This refers to the date when the DOE has submitted the request for issuance of CERs.</t>
    <phoneticPr fontId="8"/>
  </si>
  <si>
    <t>CERs requested (Before review)</t>
    <phoneticPr fontId="8"/>
  </si>
  <si>
    <t>The initial request for issuance based on the verification report.</t>
    <phoneticPr fontId="8"/>
  </si>
  <si>
    <t>Request for Review (date)</t>
    <phoneticPr fontId="8"/>
  </si>
  <si>
    <t>The date at which the reviewed CER have been issued.</t>
    <phoneticPr fontId="8"/>
  </si>
  <si>
    <t>This refers to the days required from request for issuance to the actual issued date.</t>
    <phoneticPr fontId="8"/>
  </si>
  <si>
    <t>This refers to the days required from a request for review of CER issuance to the actual issued date.</t>
    <phoneticPr fontId="8"/>
  </si>
  <si>
    <t>CER issued (After review)</t>
    <phoneticPr fontId="8"/>
  </si>
  <si>
    <t>The CER issued after the review process.</t>
    <phoneticPr fontId="8"/>
  </si>
  <si>
    <t>CER Rejected</t>
    <phoneticPr fontId="8"/>
  </si>
  <si>
    <t>This refers to the date at which the Board decided not to issue CERs.</t>
    <phoneticPr fontId="8"/>
  </si>
  <si>
    <t>CER
Adjusted (After review)</t>
    <phoneticPr fontId="8"/>
  </si>
  <si>
    <t>The volumes of CERs adjusted (either reduced or increased) after the review process.</t>
    <phoneticPr fontId="8"/>
  </si>
  <si>
    <t>HFC reduction/avoidance</t>
    <phoneticPr fontId="8"/>
  </si>
  <si>
    <t>AM0001, AMS-III.N., AMS-III.X.</t>
    <phoneticPr fontId="8"/>
  </si>
  <si>
    <t>AM0021, AM0028, AM0034</t>
    <phoneticPr fontId="8"/>
  </si>
  <si>
    <t>PFC reduction</t>
    <phoneticPr fontId="8"/>
  </si>
  <si>
    <t>Transportation</t>
    <phoneticPr fontId="8"/>
  </si>
  <si>
    <t>AM0031, AMS-III.C., AMS-III.U.</t>
    <phoneticPr fontId="8"/>
  </si>
  <si>
    <t>BRT</t>
    <phoneticPr fontId="8"/>
  </si>
  <si>
    <t>ACM0016</t>
    <phoneticPr fontId="8"/>
  </si>
  <si>
    <t>AR-AM0001, AR-AM0004, AR-AM0005, AR-AMS0001, AR-ACM0001, AR-ACM0002</t>
    <phoneticPr fontId="8"/>
  </si>
  <si>
    <t>AM0026, AMS-I.A., AMS-I.D.</t>
    <phoneticPr fontId="8"/>
  </si>
  <si>
    <t>ACM0002, AM0005, AMS-I.D.</t>
    <phoneticPr fontId="8"/>
  </si>
  <si>
    <t>ACM0002, AMS-I.D.</t>
    <phoneticPr fontId="8"/>
  </si>
  <si>
    <t>AM0052</t>
    <phoneticPr fontId="8"/>
  </si>
  <si>
    <t>ACM0002, AM0072</t>
    <phoneticPr fontId="8"/>
  </si>
  <si>
    <t>AMS-I.A., AMS-I.C., AMS-I.D.</t>
    <phoneticPr fontId="8"/>
  </si>
  <si>
    <t>ACM0009, AM0008, AM0014, AM0029, AM0049, AM0050, AMS-III.B. AMS-III.G.</t>
    <phoneticPr fontId="8"/>
  </si>
  <si>
    <t>AM0048, AMS-III.B., AMS-III.AH.</t>
    <phoneticPr fontId="8"/>
  </si>
  <si>
    <t>ACM0006, AM0015, AMS-I.B., AMS-I.C., AMS-I.D.</t>
    <phoneticPr fontId="8"/>
  </si>
  <si>
    <t xml:space="preserve">ACM0006, AMS-I.A.,  AMS-I.B., AMS-I.C., AMS-I.D., AMS-III.E. </t>
    <phoneticPr fontId="8"/>
  </si>
  <si>
    <t>AM0036,  AMS-I.C., AMS-I.D., AMS-III.E.</t>
    <phoneticPr fontId="8"/>
  </si>
  <si>
    <t>AM0042, ACM0002, ACM0003, ACM0006, ACM0018, AM0004, AM0036, AMS-I.A., AMS-I.C., AMS-I.D., AMS-III.E.</t>
    <phoneticPr fontId="8"/>
  </si>
  <si>
    <t>ACM0002, AM0005, AMS-I.A., AMS-I.D.</t>
    <phoneticPr fontId="8"/>
  </si>
  <si>
    <t>ACM0003, ACM0015</t>
    <phoneticPr fontId="8"/>
  </si>
  <si>
    <t>AM0033, AM0040, ACM0005, AMS-III.AD.</t>
    <phoneticPr fontId="8"/>
  </si>
  <si>
    <t>ACM0010, AM0006, AM0016, AM0073, AMS-III.D.</t>
    <phoneticPr fontId="8"/>
  </si>
  <si>
    <t>AM0013, AM0022, ACM0014, AMS-III.D., AMS-III.H., AMS-III.I., AM0069, AM0080</t>
    <phoneticPr fontId="8"/>
  </si>
  <si>
    <t>Non-renewable biomass</t>
    <phoneticPr fontId="8"/>
  </si>
  <si>
    <t>AMS-I.E.</t>
    <phoneticPr fontId="8"/>
  </si>
  <si>
    <t>AMS-III.R.</t>
    <phoneticPr fontId="8"/>
  </si>
  <si>
    <t>AM0025, AM0039, AMS-III.F.</t>
    <phoneticPr fontId="8"/>
  </si>
  <si>
    <t>Waste incineration</t>
    <phoneticPr fontId="8"/>
  </si>
  <si>
    <t>LFG aeration</t>
    <phoneticPr fontId="8"/>
  </si>
  <si>
    <t>AM0041, AMS-III.E., AMS-III.I., AMS-III.F.. AMS-III.K.</t>
    <phoneticPr fontId="8"/>
  </si>
  <si>
    <t>ACM0001, AM0003, AM0010</t>
    <phoneticPr fontId="8"/>
  </si>
  <si>
    <t>ACM0001, AM0011, AMS-III.G.</t>
    <phoneticPr fontId="8"/>
  </si>
  <si>
    <t>ACM0002, ACM0008</t>
    <phoneticPr fontId="8"/>
  </si>
  <si>
    <t xml:space="preserve">AMS-II.C., AMS-II.D., AMS-II.E., AMS-II.G., AMS-II.J., AM0046, </t>
    <phoneticPr fontId="8"/>
  </si>
  <si>
    <t>AM0018, AM0038, AM0044, AMS-II.C., AMS-II.D., AMS-II.H., AMS-III.M., AMS-III.Z.</t>
    <phoneticPr fontId="8"/>
  </si>
  <si>
    <t xml:space="preserve">ACM0007, ACM0013, AM0045, AM0058, AM0061, AM0062, AMS-II.A., AMS-II.B. </t>
    <phoneticPr fontId="8"/>
  </si>
  <si>
    <t>AMS-II.G.</t>
    <phoneticPr fontId="8"/>
  </si>
  <si>
    <t>BFG (Blast Furnace Gas), LDG, COG (Coke Oven Gas), Waste gas from Direct Reduction Iron (DRI) kiln, Cement production line, COG (CDQ), Electric arc furnace gas, Oilfield associated gas, Smelter Furnace</t>
    <phoneticPr fontId="8"/>
  </si>
  <si>
    <t>ACM0004, ACM0008, ACM0012, 
AM0009, AM0018, AM0024, AM0032, AM0037, AM0055, AM0066, AM0074,
AMS-III.P., AMS-III.Q.</t>
    <phoneticPr fontId="8"/>
  </si>
  <si>
    <t>SF6 replacement</t>
    <phoneticPr fontId="8"/>
  </si>
  <si>
    <t>AM0035, AM0065, AM0078, AM0079</t>
    <phoneticPr fontId="8"/>
  </si>
  <si>
    <t>Material use</t>
    <phoneticPr fontId="8"/>
  </si>
  <si>
    <t>CO2 recovery</t>
    <phoneticPr fontId="8"/>
  </si>
  <si>
    <r>
      <t>AM0027</t>
    </r>
    <r>
      <rPr>
        <sz val="10"/>
        <color theme="1"/>
        <rFont val="ＭＳ Ｐゴシック"/>
        <family val="3"/>
        <charset val="128"/>
      </rPr>
      <t>、</t>
    </r>
    <r>
      <rPr>
        <sz val="10"/>
        <color theme="1"/>
        <rFont val="Arial"/>
        <family val="2"/>
      </rPr>
      <t>AMS-III.J.</t>
    </r>
    <phoneticPr fontId="8"/>
  </si>
  <si>
    <t>Biofuels</t>
    <phoneticPr fontId="8"/>
  </si>
  <si>
    <t>AM0047, ACM0017, AMS-II.F., AMS-III.T.</t>
    <phoneticPr fontId="8"/>
  </si>
  <si>
    <t>Annex 1: Project type and its additional information</t>
    <phoneticPr fontId="8"/>
  </si>
  <si>
    <t>The 'Project Type' and the 'Supplemental Info' are categorised according to the definition of the IGES CDM Project Database.  This is defined in the Annex 1</t>
    <phoneticPr fontId="8"/>
  </si>
  <si>
    <t>Type of Project</t>
    <phoneticPr fontId="8"/>
  </si>
  <si>
    <t>Supplemental Information</t>
    <phoneticPr fontId="8"/>
  </si>
  <si>
    <t xml:space="preserve">Methodological Choice </t>
    <phoneticPr fontId="8"/>
  </si>
  <si>
    <t>Energy Efficiency</t>
  </si>
  <si>
    <t>1.5MW x 33units</t>
    <phoneticPr fontId="8"/>
  </si>
  <si>
    <t>0.85MW x 58units</t>
    <phoneticPr fontId="8"/>
  </si>
  <si>
    <t>Further clarification is required on how the DOE has validated the credibility and appropriateness of the investment analysis, in particular, the discrepancy of the assumed tariff in the FSR (0.6176 RMB/kWh, excluded VAT) versus the tariff applied in the investment analysis (0.5622 RMB/kWh, excluded VAT).
The DOE is requested to further clarify the suitability of the input values to the investment analysis as per the requirements of EB 38 paragraph 54(c) guidance.
The DOE is further requested to clarify how it has validated the investment analysis, in particular, the inflation rate applied to the O&amp;M costs, at the same time that the tariff is fixed throughout the 20-year investment analysis period.</t>
    <phoneticPr fontId="8"/>
  </si>
  <si>
    <t>The DOE should clarify how it has validated the investment analysis, in particular: (a) the inflation rate applied to
the O&amp;M costs, at the same time that the tariff is fixed throughout the 30-year period and; (b) the applicability of the
chosen benchmark to the project activity.
The DOE should clarify how the sensitivity analysis has been validated as appropriate and the basis for excluding
the tariff in such analysis.</t>
    <phoneticPr fontId="8"/>
  </si>
  <si>
    <t xml:space="preserve">Rural Education for Development Society (REDS) CDM Photovoltaic Lighting Project </t>
    <phoneticPr fontId="8"/>
  </si>
  <si>
    <t>The DOE shall further clarify how it has been validated the baseline emission calculation, as the PDD (p15)
assumed five CFL solar powered lamps to replace five kerosene lamps in each of the households, i.e. the DOE
should describe how a baseline of five kerosene lamps per household are established.
 The DOE shall further justify how a sample of 98 households (VR, p13), which represents 0.16% of the 60,000
households is considered sufficient to establish the baseline.</t>
    <phoneticPr fontId="8"/>
  </si>
  <si>
    <t>The start date of the project activity should be in accordance with the CDM Glossary and terms. Detailed time line of the project activity should also be provided.</t>
    <phoneticPr fontId="8"/>
  </si>
  <si>
    <t>The DOE is requested to provide details regarding how it has been confirmed that the emission factor calculation complies with the requirements of the approved methodology and applicable tools. In doing so the methodological choices made, the correctness of these choices and the value of the emission factor of the grid should be described and documented.</t>
    <phoneticPr fontId="8"/>
  </si>
  <si>
    <t>Further clarification is required on how the DOE has validated the start date of the project activity as 29 October
2008 as the validation report mentions that the investment decision was made on 15 August 2005. In this context,
further clarification is also required on how the DOE has validated that real and continuing actions were undertaken
to attain the CDM status of project activity.
Further clarification is required on how the DOE has validated the suitability of the input values to the investment
analysis, as per the guidance of EB 38 paragraph 54.</t>
    <phoneticPr fontId="8"/>
  </si>
  <si>
    <t>1.25MW x 4units
1.5MW x 6units</t>
    <phoneticPr fontId="8"/>
  </si>
  <si>
    <t xml:space="preserve">Siliping Small-Scale Hydro Power Project </t>
    <phoneticPr fontId="8"/>
  </si>
  <si>
    <t>The DOE shall clarify how AM0022 v4 applies to this project activity considering that all power generated will be exported to the grid (PDD p28) and the methodology indicates that the biogas recovered from the anaerobic system is flared and/or used on-site for heat/power generation in page 1.</t>
    <phoneticPr fontId="8"/>
  </si>
  <si>
    <t>The DOE is requested to clarify how it has validated the investment analysis, in particular the sitivity analysis, which should apply a ±10% variation of key input values, in line with the requirements of paragraph 17 of EB 41, Annex 45 guidance on investment analysis.</t>
    <phoneticPr fontId="8"/>
  </si>
  <si>
    <t xml:space="preserve">The DOE is requested to explain how it has validated the investment analysis, in particular: a) the appropriateness of a benchmark of year 1995 when assessing the additionality with investment decision made in 2005; b) that the IRR calculation is in line with EB 41, Annex 45, in particular para. 7; c) the conservativeness of the average electricity tariff used as the ratio of electricity delivered to each sub-grid is not fix; and d) the suitability of the load factor applied. </t>
    <phoneticPr fontId="8"/>
  </si>
  <si>
    <t>The DOE is requested to clarify how it has validated the suitability of the 10% benchmark for investment analysis, specifically the appropriateness of a 1995 benchmark when assessing an investment decision made in 2007.</t>
    <phoneticPr fontId="8"/>
  </si>
  <si>
    <t xml:space="preserve">Inner Mongolia Baotou Bayin Wind Power Project </t>
    <phoneticPr fontId="8"/>
  </si>
  <si>
    <t xml:space="preserve">Yunnan Nujiang Fugong Guquan River Hydropower Station </t>
    <phoneticPr fontId="8"/>
  </si>
  <si>
    <t>The PP/DOE are requested to confirm whether the start date quoted in the PDD (18 January 2006) complies with the CDM glossary of terms, in particular as the PDD made available for global stakeholder consultation listed the start date as being May 2005.</t>
    <phoneticPr fontId="8"/>
  </si>
  <si>
    <t xml:space="preserve">Yunnan Guangnan Duimen River Hydropower Station </t>
    <phoneticPr fontId="8"/>
  </si>
  <si>
    <t>Malaysia</t>
    <phoneticPr fontId="8"/>
  </si>
  <si>
    <t xml:space="preserve">Sichuan Jiulong Shaping Hydropower Project </t>
    <phoneticPr fontId="8"/>
  </si>
  <si>
    <t xml:space="preserve">The DOE should validate the starting date of the project activity as per the CDM Glossary of Terms; the DOE is also requested to explain how it has validated the prior consideration of CDM benefits, in line with the guidance of EB 41 Annex 46 paragraph 5 (a), as the project start date has been updated from 01 January 2006 to 28 December 2006. </t>
    <phoneticPr fontId="8"/>
  </si>
  <si>
    <t xml:space="preserve">Sichuan provincial Longchi &amp; Caoyuan 9 MW Small-scale Hydro Power Bundle Project </t>
    <phoneticPr fontId="8"/>
  </si>
  <si>
    <t>The pressure and temperature of the biogas should be monitored in accordance with paragraph 11 of AMS-III.D
v13.</t>
    <phoneticPr fontId="8"/>
  </si>
  <si>
    <t>The DOE is requested to provide reliable evidence that CDM was considered prior to the project start date and that
continuing and real actions were taken to secure CDM status for the project activity in parallel with its
implementation, following the guidelines from paragraph 5, Annex 46, EB 41.</t>
    <phoneticPr fontId="8"/>
  </si>
  <si>
    <t>Methane capture from POME for electricity generation in Batu Pahat</t>
    <phoneticPr fontId="8"/>
  </si>
  <si>
    <t>Armenia</t>
    <phoneticPr fontId="8"/>
  </si>
  <si>
    <t>The baseline of the proposed project activity is not very clear. It is not clear if the use of waste gas is only under the project activity of if was being used before the start of the project activity. Ther are no figures supporting any of these statements in term of proportion of each of the referred gases or coal consumption.</t>
    <phoneticPr fontId="8"/>
  </si>
  <si>
    <t xml:space="preserve">The DOE did not reproduce the stakeholders comments but only the DOE's response to it.
</t>
    <phoneticPr fontId="8"/>
  </si>
  <si>
    <t>The PDD mentions that Ecosecurities and the project developer addressed questions raised by stakeholders. But section G.2 mentions that no comments were received which is validated by the DOE as well. This issue needs clarification.
The Letter of Approval which was uploaded is an outdated version. The DOE states in the request for registration from that the revised DNA approval from Brazil Government is yet to be obtained.</t>
    <phoneticPr fontId="8"/>
  </si>
  <si>
    <t xml:space="preserve">Secondly, related to leakage, the project states they may have to procure biomass from farther away to ensure a continuous supply - the leakage discussion ignores transport, stating that as coal is also emissions per unit of fuel - biomass is delivered truck by truck to small facilities, while coal is delivered by ship and train in massive quantities, such that the per joule transport emission is likely to be much lower for coal than for biomass.
</t>
    <phoneticPr fontId="8"/>
  </si>
  <si>
    <t xml:space="preserve">The investment analysis used to demonstrate additionality is not complete and it is inconsistent. The PDD mentions that transportation costs are not considered for both diesel (baseline) and PK Shell (project), however investment analysis presented in Appendix 1 accounts for US$18/MT as transportation costs of PK Shell. Also, the main variable used to compare the scenarios is the payback period, which would not be enough for investment decision (IRR should be also calculated). Moreover, the project used the North Sumatra Grid average emission factor (0.66kgCO2/kWh) to estimate GHG reduction. But while estimationg project's payback period under the CDM, the emission factor of diesel (0.9kgCO2/kWh) was applied. This is inconsistent. If the North Sumatra Grid average emission factor (0.66kgCO2/kWh) were used in this calculation. the payback period would be higher (5.8 years) than that determined in the PDD (5.2 years). </t>
    <phoneticPr fontId="8"/>
  </si>
  <si>
    <t>Crediting Period - The validation report states that the crediting period is a fixed ten year crediting period; however the PDD identifies the crediting period as a renewable 7 year crediting period, and all calculations are based on a total crediting period of 21 years (3 x 7). The issue of crediting period is not completely clear in the PDD either, as section C.2.1 Renewable Crediting Period, is filled in as Not applicable.</t>
    <phoneticPr fontId="8"/>
  </si>
  <si>
    <t>The argumentation regarding the investment barrier analysis is not sufficient for demonstration of additionality of the project, as is based only on the comparison of the IRR of the project with the average IRR in the sector, showing however that the difference is quite small.
The DOE has pointed out the need to correct the aditionality arguments, but hasn't stated that the project participant have done so.</t>
    <phoneticPr fontId="8"/>
  </si>
  <si>
    <t>6
6</t>
    <phoneticPr fontId="8"/>
  </si>
  <si>
    <t>I am requesting for a review of the above project activity submitted for registration on the ground that the Project Participant overestimated the emissions reductions from the proposed CDM project activity.</t>
    <phoneticPr fontId="8"/>
  </si>
  <si>
    <t>The validator has failed to check the barrier test due to private involvement prior to the Electricity Act 2003 and Maharashtra hydropower policy in 2002.</t>
    <phoneticPr fontId="8"/>
  </si>
  <si>
    <t xml:space="preserve">Tunlan Coal Mine Methane Utilization Project, Shanxi Province, People’s Republic of China </t>
    <phoneticPr fontId="8"/>
  </si>
  <si>
    <t>1.5 MW x 33units</t>
    <phoneticPr fontId="8"/>
  </si>
  <si>
    <t>A  review to assess the additionality of the proposed project activity, through an assessment of the investment analysis, in particular, the appropriateness of the tariff considered in the investment analysis as for instance with the application of the highest tariff known to the Board to have been issued for a similar project in the province since 11 November 2001, the IRR would cross the benchmark.</t>
    <phoneticPr fontId="8"/>
  </si>
  <si>
    <t>Additionality of the project activity through an assessment of: (a)  The sensitivity analysis in line with EB 41 Annex 45 para. 16 and 17; (b) Whether the readjustment considered in the baseline scenario ensures a volumetric loading rate of COD above 0.1 kg COD m3 per day in line with the requirements of the applicable methodology; and (c)  The approach to validation of the investment analysis, as no detailed description of the changes made to the investment analysis and baseline assumptions between the GSC PDD and the PDD submitted for registration, or their impact on the corresponding calculations, has been provided in the validation report.</t>
    <phoneticPr fontId="8"/>
  </si>
  <si>
    <t>The additionality of the project activity through an assessment of demonstration of the investment barrier as the evidence presented suggests that the barrier relates to the project owners inability to obtain a loan due to its poor financial situation and not due to project being considered too risky to be granted a loan. This is not in accordance with the additionality tool.</t>
    <phoneticPr fontId="8"/>
  </si>
  <si>
    <t>The additionality of the proposed project activity, through an assessment of the investment analysis as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 The highest tariff applied in the province in 2006 was 0.579 Yuan/kWh (including VAT), if this is applied throughout the whole project lifetime the project IRR would be 8.64%, crossing the benchmark.</t>
    <phoneticPr fontId="8"/>
  </si>
  <si>
    <t>The additionality of the proposed project activity, through an assessment of the investment analysis as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 The highest tariff applied in the province in 2006 was 0.579 Yuan/kWh (including VAT), if this is applied throughout the whole project lifetime the project IRR would be 8.22%, crossing the benchmark.</t>
    <phoneticPr fontId="8"/>
  </si>
  <si>
    <t>0.6MW x 25 Units</t>
    <phoneticPr fontId="8"/>
  </si>
  <si>
    <t>6
3</t>
    <phoneticPr fontId="8"/>
  </si>
  <si>
    <t>ACM0007</t>
  </si>
  <si>
    <t>ACM0009</t>
  </si>
  <si>
    <t>ACM0010</t>
  </si>
  <si>
    <t>AM0010</t>
  </si>
  <si>
    <t>AM0014</t>
  </si>
  <si>
    <t>AM0022</t>
  </si>
  <si>
    <t>AM0023</t>
  </si>
  <si>
    <t>AM0026</t>
  </si>
  <si>
    <t>AM0029</t>
  </si>
  <si>
    <t>AM0030</t>
  </si>
  <si>
    <t>AM0031</t>
  </si>
  <si>
    <t>AM0032</t>
  </si>
  <si>
    <t>AM0033</t>
  </si>
  <si>
    <t>AM0037</t>
  </si>
  <si>
    <t>AM0039</t>
  </si>
  <si>
    <t>AM0041</t>
  </si>
  <si>
    <t>AM0083</t>
  </si>
  <si>
    <t>AMS-II.J.</t>
  </si>
  <si>
    <t>AMS-I.C. 
AMS-III.H.</t>
    <phoneticPr fontId="8"/>
  </si>
  <si>
    <t>AMS-I.C. 
AMS-II.D.</t>
    <phoneticPr fontId="8"/>
  </si>
  <si>
    <t>AMS-I.D. 
AMS-II.E.</t>
    <phoneticPr fontId="8"/>
  </si>
  <si>
    <t>AMS-II.C. 
AMS-II.D. 
AMS-III.B.</t>
    <phoneticPr fontId="8"/>
  </si>
  <si>
    <t>AMS-III.H. 
AMS-I.C.</t>
    <phoneticPr fontId="8"/>
  </si>
  <si>
    <t>AMS-I.D. 
ACM0001</t>
    <phoneticPr fontId="8"/>
  </si>
  <si>
    <t>AMS-I.D. 
AMS-III.E.</t>
    <phoneticPr fontId="8"/>
  </si>
  <si>
    <t>AMS-I.A. 
AMS-III.E.</t>
    <phoneticPr fontId="8"/>
  </si>
  <si>
    <t>ACM0001 
AMS-I.D.</t>
    <phoneticPr fontId="8"/>
  </si>
  <si>
    <t>ACM0001 
ACM0004</t>
    <phoneticPr fontId="8"/>
  </si>
  <si>
    <t xml:space="preserve">EDF Trading Ltd. </t>
    <phoneticPr fontId="33"/>
  </si>
  <si>
    <t xml:space="preserve">Sindicatum Carbon Capital Ltd. </t>
    <phoneticPr fontId="33"/>
  </si>
  <si>
    <t xml:space="preserve">JGC Corporation </t>
    <phoneticPr fontId="33"/>
  </si>
  <si>
    <t xml:space="preserve">Sindicatum Carbon Capital Ltd </t>
    <phoneticPr fontId="33"/>
  </si>
  <si>
    <t xml:space="preserve">Agrinergy Ltd </t>
    <phoneticPr fontId="33"/>
  </si>
  <si>
    <t xml:space="preserve">RWE Power Aktiengesellschaft </t>
    <phoneticPr fontId="33"/>
  </si>
  <si>
    <t xml:space="preserve">AES Carbon Exchange Ltd. </t>
    <phoneticPr fontId="33"/>
  </si>
  <si>
    <t xml:space="preserve">Datang International Power Generation Co., Ltd </t>
    <phoneticPr fontId="33"/>
  </si>
  <si>
    <t xml:space="preserve">Energy Initiative Japan Inc. </t>
    <phoneticPr fontId="33"/>
  </si>
  <si>
    <t xml:space="preserve">China Carbon N.V. </t>
    <phoneticPr fontId="33"/>
  </si>
  <si>
    <t xml:space="preserve">Energy Systems International B.V. </t>
    <phoneticPr fontId="33"/>
  </si>
  <si>
    <t xml:space="preserve">Shanxi Datang International Zuoyun Wind Power Generation Co., Ltd </t>
    <phoneticPr fontId="33"/>
  </si>
  <si>
    <t xml:space="preserve">Suoi Tan Hydropower Joint Stock Company </t>
    <phoneticPr fontId="33"/>
  </si>
  <si>
    <t xml:space="preserve">Hidromaule S.A. </t>
    <phoneticPr fontId="33"/>
  </si>
  <si>
    <t xml:space="preserve">KazTransGaz-Tbilisi </t>
    <phoneticPr fontId="33"/>
  </si>
  <si>
    <t xml:space="preserve">Climate Change Capital Fund II s.a.r.l </t>
    <phoneticPr fontId="33"/>
  </si>
  <si>
    <t xml:space="preserve">Fuerza Eolica del Istmo S.A de C.V </t>
    <phoneticPr fontId="33"/>
  </si>
  <si>
    <t xml:space="preserve">Sree Sakthi Paper Mills Limited </t>
    <phoneticPr fontId="33"/>
  </si>
  <si>
    <t xml:space="preserve">Comisión Ejecutiva Hidroeléctrica </t>
    <phoneticPr fontId="33"/>
  </si>
  <si>
    <t xml:space="preserve">Visa Steel Limited </t>
    <phoneticPr fontId="33"/>
  </si>
  <si>
    <t xml:space="preserve">Hidroeléctrica Santa Cruz S.A.C. </t>
    <phoneticPr fontId="33"/>
  </si>
  <si>
    <t xml:space="preserve">Asin Carbono S.L. </t>
    <phoneticPr fontId="33"/>
  </si>
  <si>
    <t xml:space="preserve">Tamil Nadu Electricity Board </t>
    <phoneticPr fontId="33"/>
  </si>
  <si>
    <t xml:space="preserve">Chennai Water Desalination Ltd. </t>
    <phoneticPr fontId="33"/>
  </si>
  <si>
    <t xml:space="preserve">Zero Emissions Technologies, S.A </t>
    <phoneticPr fontId="33"/>
  </si>
  <si>
    <t xml:space="preserve">Jiangsu Huadian Wangting Natural Gas Power Generation Co., Ltd </t>
    <phoneticPr fontId="33"/>
  </si>
  <si>
    <t xml:space="preserve">EcoSecurities Group PLC 
Deutsche Bank AG, London Branch </t>
    <phoneticPr fontId="33"/>
  </si>
  <si>
    <t xml:space="preserve">M/s Shah Promoters &amp; Developers </t>
    <phoneticPr fontId="33"/>
  </si>
  <si>
    <t xml:space="preserve">SITRADE </t>
    <phoneticPr fontId="33"/>
  </si>
  <si>
    <t xml:space="preserve">Green Hercules Trading Limited-C/O Cargill PLC </t>
    <phoneticPr fontId="33"/>
  </si>
  <si>
    <t xml:space="preserve">Panzhihua Reshuihe Electric Power Development Co., Ltd </t>
    <phoneticPr fontId="33"/>
  </si>
  <si>
    <t>Viceministry for Land and Environmental Planning ; Compañía Boliviana de Energía Eléctrica S.A.</t>
    <phoneticPr fontId="33"/>
  </si>
  <si>
    <t xml:space="preserve">SwissRe Global Markets Limited </t>
    <phoneticPr fontId="33"/>
  </si>
  <si>
    <t xml:space="preserve"> Zhouning Qianping Hydropower Development Co., Ltd. </t>
    <phoneticPr fontId="33"/>
  </si>
  <si>
    <t xml:space="preserve">Farma Andreou &amp; Costi Ltd. </t>
    <phoneticPr fontId="33"/>
  </si>
  <si>
    <t xml:space="preserve">BGP Engineers B.V. </t>
    <phoneticPr fontId="33"/>
  </si>
  <si>
    <t xml:space="preserve">Jinlin CGN Wind Power Co. Ltd. </t>
    <phoneticPr fontId="33"/>
  </si>
  <si>
    <t xml:space="preserve">Wuzhou Jiuyuan Electricity Investment Development Co., Ltd. </t>
    <phoneticPr fontId="33"/>
  </si>
  <si>
    <t xml:space="preserve">The DOE is further requested to describe how the 12 monthly measurements from this plant have been validated to confirm the accuracy of the applied LOI of 35.56%. </t>
    <phoneticPr fontId="8"/>
  </si>
  <si>
    <t xml:space="preserve">Fujian Shunchang Yangkou Hydro Power Co., Ltd. </t>
    <phoneticPr fontId="33"/>
  </si>
  <si>
    <t xml:space="preserve">KfW Carbon Fund </t>
    <phoneticPr fontId="33"/>
  </si>
  <si>
    <t xml:space="preserve">Fugong Jiacheng Hydropower Development Co. Ltd. </t>
    <phoneticPr fontId="33"/>
  </si>
  <si>
    <t xml:space="preserve">Jincheng City Fengrun CMM Utilization Co.Ltd China </t>
    <phoneticPr fontId="33"/>
  </si>
  <si>
    <t xml:space="preserve">Guizhou Huiming Electronics Taijiang Co., Ltd. </t>
    <phoneticPr fontId="33"/>
  </si>
  <si>
    <t xml:space="preserve">Yingjiang County Kaiyuan Limited Company </t>
    <phoneticPr fontId="33"/>
  </si>
  <si>
    <t xml:space="preserve">Guangxi Xijiang Navigation Construction Development Co., Ltd. </t>
    <phoneticPr fontId="33"/>
  </si>
  <si>
    <t xml:space="preserve">Yangbi Puping Electric Power Generation Co., Ltd </t>
    <phoneticPr fontId="33"/>
  </si>
  <si>
    <t xml:space="preserve">Shaanxi Hengfa Hydropower Development Co., Ltd </t>
    <phoneticPr fontId="33"/>
  </si>
  <si>
    <t xml:space="preserve">Xinjiang Ili River Basin Development and Construction Management Centre </t>
    <phoneticPr fontId="33"/>
  </si>
  <si>
    <t xml:space="preserve">Taurian Iron &amp; Steel Company Private Limited </t>
    <phoneticPr fontId="33"/>
  </si>
  <si>
    <t xml:space="preserve">DONRE (Department of Nature Resources and Environment) ; KMDK Vietnam Co., Ltd. </t>
    <phoneticPr fontId="33"/>
  </si>
  <si>
    <t xml:space="preserve">Electro Sureste S.A.A. </t>
    <phoneticPr fontId="33"/>
  </si>
  <si>
    <t xml:space="preserve">Guangdong Huizhou LNG Power Co., Ltd. </t>
    <phoneticPr fontId="33"/>
  </si>
  <si>
    <t xml:space="preserve">The International Bank for Reconstruction and Development (IBRD) as trustee of Community Development Carbon Fund </t>
    <phoneticPr fontId="33"/>
  </si>
  <si>
    <t xml:space="preserve">Integrated Energy Ltd. ; EcoTraders Ltd. </t>
    <phoneticPr fontId="33"/>
  </si>
  <si>
    <t xml:space="preserve">Yixing Shuanglong Cement Co. Ltd. </t>
    <phoneticPr fontId="33"/>
  </si>
  <si>
    <t xml:space="preserve">Korea Land Corporation </t>
    <phoneticPr fontId="33"/>
  </si>
  <si>
    <t>Japan
UK</t>
    <phoneticPr fontId="33"/>
  </si>
  <si>
    <t xml:space="preserve">Shanxi Jincheng Anthracite Mining Group Co., Ltd. </t>
    <phoneticPr fontId="33"/>
  </si>
  <si>
    <t xml:space="preserve">Fujian Tongda Hydropower Co., Ltd. </t>
    <phoneticPr fontId="33"/>
  </si>
  <si>
    <t xml:space="preserve">Fugong Fangyuan Hydropower Development Co., Ltd. </t>
    <phoneticPr fontId="33"/>
  </si>
  <si>
    <t xml:space="preserve">Agricola Super Limitada </t>
    <phoneticPr fontId="33"/>
  </si>
  <si>
    <t xml:space="preserve">Alimentos Euroagro SL 
Coöperatieve Centrale Raiffeisen-Boerenleenbank B.A </t>
    <phoneticPr fontId="33"/>
  </si>
  <si>
    <t xml:space="preserve">Jiangsu Jiaoqiao Cement Co. Ltd. </t>
    <phoneticPr fontId="33"/>
  </si>
  <si>
    <t xml:space="preserve">Jincheng City Fengrun CMM Utilization Co., Ltd. </t>
    <phoneticPr fontId="33"/>
  </si>
  <si>
    <t xml:space="preserve">Pingshan Zhongxing Electrometallurgy Co.,Ltd. </t>
    <phoneticPr fontId="33"/>
  </si>
  <si>
    <t xml:space="preserve">Hi – Tech Carbon (HTC) </t>
    <phoneticPr fontId="33"/>
  </si>
  <si>
    <t xml:space="preserve">CNOOC Fujian Gas Power Co., Ltd </t>
    <phoneticPr fontId="33"/>
  </si>
  <si>
    <t xml:space="preserve">Electrotherm India Limited </t>
    <phoneticPr fontId="33"/>
  </si>
  <si>
    <t xml:space="preserve">Hidroluz Centrais Elétricas Ltda. </t>
    <phoneticPr fontId="33"/>
  </si>
  <si>
    <t xml:space="preserve">Listrindo Kencana, PT
Sawindo Kencana, PT </t>
    <phoneticPr fontId="33"/>
  </si>
  <si>
    <t xml:space="preserve">Clean Energy Finance Committee, Mitsubishi UFJ Securities </t>
    <phoneticPr fontId="33"/>
  </si>
  <si>
    <t xml:space="preserve">CERAN (Companhia Energética Rio das Antas) ; C-Trade Comercializadora de Carbono Ltda </t>
    <phoneticPr fontId="33"/>
  </si>
  <si>
    <t>AES AgriVerde Ltd.</t>
    <phoneticPr fontId="33"/>
  </si>
  <si>
    <t xml:space="preserve">Krishi Rasayan Private Limited </t>
    <phoneticPr fontId="33"/>
  </si>
  <si>
    <t xml:space="preserve">Hindustan Zinc Limited </t>
    <phoneticPr fontId="33"/>
  </si>
  <si>
    <t xml:space="preserve">Jiangxi Province Ruijin city Liujinba Hydro Development Co., Ltd. </t>
    <phoneticPr fontId="33"/>
  </si>
  <si>
    <t xml:space="preserve">Daiwa Securities SMBC Principal Investment Co., Ltd </t>
    <phoneticPr fontId="33"/>
  </si>
  <si>
    <t xml:space="preserve">Yunnan Dianneng Chuxiong Hydropower Development Co., Ltd. </t>
    <phoneticPr fontId="33"/>
  </si>
  <si>
    <t xml:space="preserve">AmBev – Agudos Branch ; AmBev – Teresina Branch ; Apsis Consultoria Empresarial S/C Ltda (Apsis Consulting) </t>
    <phoneticPr fontId="33"/>
  </si>
  <si>
    <t xml:space="preserve">Maanshan Iron &amp; Steel Co. Ltd </t>
    <phoneticPr fontId="33"/>
  </si>
  <si>
    <t xml:space="preserve">Climate Change Capital Carbon Fund II s.á r.l ;
Climate Change Capital Carbon Managed Account Limited </t>
    <phoneticPr fontId="33"/>
  </si>
  <si>
    <t xml:space="preserve">SMC Power Generation Ltd </t>
    <phoneticPr fontId="33"/>
  </si>
  <si>
    <t xml:space="preserve">Jiangsu Huaerrun Group Co., Ltd. </t>
    <phoneticPr fontId="33"/>
  </si>
  <si>
    <t xml:space="preserve">Shimen Tiande Hydropower Exploitation Co., Ltd. </t>
    <phoneticPr fontId="33"/>
  </si>
  <si>
    <t xml:space="preserve">Sree Metaliks Ltd </t>
    <phoneticPr fontId="33"/>
  </si>
  <si>
    <t xml:space="preserve">Garg Casteels Private Limited </t>
    <phoneticPr fontId="33"/>
  </si>
  <si>
    <t xml:space="preserve">Jiangxi Jingdezhen Kaimenzi Ceramics Chemical Industry Group Limited Company </t>
    <phoneticPr fontId="33"/>
  </si>
  <si>
    <t>Orbeo</t>
    <phoneticPr fontId="33"/>
  </si>
  <si>
    <t xml:space="preserve">Maanshan Iron &amp; Steel Co., Ltd </t>
    <phoneticPr fontId="33"/>
  </si>
  <si>
    <t xml:space="preserve">Climate Change Capital Carbon Fund II s.à ; Climate Change Capital Carbon Managed Account Limited (''C4MA) </t>
    <phoneticPr fontId="33"/>
  </si>
  <si>
    <t xml:space="preserve">Taiyuan City Wanguang Coal and Coking Co., Ltd </t>
    <phoneticPr fontId="33"/>
  </si>
  <si>
    <t xml:space="preserve">Climate Change Capital Carbon Fund II S.à r.l. </t>
    <phoneticPr fontId="33"/>
  </si>
  <si>
    <t xml:space="preserve">Singhal Enterprises Pvt. Ltd </t>
    <phoneticPr fontId="33"/>
  </si>
  <si>
    <t xml:space="preserve">SHYAM DRI Power Ltd </t>
    <phoneticPr fontId="33"/>
  </si>
  <si>
    <t xml:space="preserve">Anhui Chizhou Conch Cement Company limited </t>
    <phoneticPr fontId="33"/>
  </si>
  <si>
    <t xml:space="preserve">U.S.J. – Açúcar e Álcool S/A ; Ecoinvest Carbon Brasil Ltda. </t>
    <phoneticPr fontId="33"/>
  </si>
  <si>
    <t>The DOE should be requested to explain how it has determined that the parameters used in the sensitivity analysis are the most critical and that the ranges of variations are appropriate.</t>
    <phoneticPr fontId="8"/>
  </si>
  <si>
    <t xml:space="preserve">Jinan Iron and Steel Group Corporation (JIGANG) </t>
    <phoneticPr fontId="33"/>
  </si>
  <si>
    <t xml:space="preserve">Nippon Steel Corporation (NSC) </t>
    <phoneticPr fontId="33"/>
  </si>
  <si>
    <t xml:space="preserve">Salasar Steel and Power Limited </t>
    <phoneticPr fontId="33"/>
  </si>
  <si>
    <t xml:space="preserve">Henan Yuhe Tongli Cement Co., Ltd </t>
    <phoneticPr fontId="33"/>
  </si>
  <si>
    <t>Bhoruka Power Corporation Limited.</t>
    <phoneticPr fontId="33"/>
  </si>
  <si>
    <t xml:space="preserve">Hubei Province Nanzhang Xiakou Power Company, Ltd. </t>
    <phoneticPr fontId="33"/>
  </si>
  <si>
    <t xml:space="preserve">Arreon Carbon UK, Ltd. </t>
    <phoneticPr fontId="33"/>
  </si>
  <si>
    <t xml:space="preserve">Gaungxi Yizhou Changmao Power Co., Ltd. </t>
    <phoneticPr fontId="33"/>
  </si>
  <si>
    <t xml:space="preserve">Daiwa Securities SMBC Principal Investments Co., Ltd </t>
    <phoneticPr fontId="33"/>
  </si>
  <si>
    <t xml:space="preserve">Neijiang Xingming Energy Co.,Ltd. </t>
    <phoneticPr fontId="33"/>
  </si>
  <si>
    <t xml:space="preserve">Qinghai Datonghe Hydropower Development Co., Ltd </t>
    <phoneticPr fontId="33"/>
  </si>
  <si>
    <t xml:space="preserve">POSCO </t>
    <phoneticPr fontId="33"/>
  </si>
  <si>
    <t xml:space="preserve">Sun-n-Sand Hotels Pvt. Ltd. </t>
    <phoneticPr fontId="33"/>
  </si>
  <si>
    <t xml:space="preserve">Magallanes Bio-Energy Corporation </t>
    <phoneticPr fontId="33"/>
  </si>
  <si>
    <t xml:space="preserve">Jindal Aluminium Ltd. </t>
    <phoneticPr fontId="33"/>
  </si>
  <si>
    <t xml:space="preserve">Nujiang Guoli Hydropower Development Co., Ltd. </t>
    <phoneticPr fontId="33"/>
  </si>
  <si>
    <t xml:space="preserve">CEMEX Mexico, S.A. de C.V. </t>
    <phoneticPr fontId="33"/>
  </si>
  <si>
    <t xml:space="preserve">Khivraj Motors Private Limited </t>
    <phoneticPr fontId="33"/>
  </si>
  <si>
    <t xml:space="preserve">Zhejiang Southeast Electric Power Co., Ltd. </t>
    <phoneticPr fontId="33"/>
  </si>
  <si>
    <t xml:space="preserve">Yichang Yihua Pacific Cogen Co., Ltd </t>
    <phoneticPr fontId="33"/>
  </si>
  <si>
    <t xml:space="preserve">Changshu Haike Chemical Co. Ltd. </t>
    <phoneticPr fontId="33"/>
  </si>
  <si>
    <t>EDF TRADING Limited</t>
    <phoneticPr fontId="33"/>
  </si>
  <si>
    <t xml:space="preserve">Kohinoor Steel Private Limited </t>
    <phoneticPr fontId="33"/>
  </si>
  <si>
    <t xml:space="preserve">Tradewinds Plantation Management Sdn Bhd ; BioX Carbon Malaysia Sdn Bhd </t>
    <phoneticPr fontId="33"/>
  </si>
  <si>
    <t xml:space="preserve">BioX Carbon BV </t>
    <phoneticPr fontId="33"/>
  </si>
  <si>
    <t xml:space="preserve">Astha Projects (India) Limited, Hyderabad </t>
    <phoneticPr fontId="33"/>
  </si>
  <si>
    <t xml:space="preserve">Vallibel Power Erathna Limited (VPEL) </t>
    <phoneticPr fontId="33"/>
  </si>
  <si>
    <t xml:space="preserve">CASREN E.I.R.L. </t>
    <phoneticPr fontId="33"/>
  </si>
  <si>
    <t xml:space="preserve">Biogas Technology Ltd. 
EcoSecurities Group Plc </t>
    <phoneticPr fontId="33"/>
  </si>
  <si>
    <t xml:space="preserve">Ramgarh Chini Mills, proprietor Dalmia Cement (B) Ltd </t>
    <phoneticPr fontId="33"/>
  </si>
  <si>
    <t xml:space="preserve">Compañía Azucarera Salvadoreña, S.A. de C.V. (CASSA) </t>
    <phoneticPr fontId="33"/>
  </si>
  <si>
    <t xml:space="preserve">Ricoh Company, Ltd. </t>
    <phoneticPr fontId="33"/>
  </si>
  <si>
    <t xml:space="preserve">Beta San Miguel </t>
    <phoneticPr fontId="33"/>
  </si>
  <si>
    <t xml:space="preserve">Plantar S/A </t>
    <phoneticPr fontId="33"/>
  </si>
  <si>
    <t xml:space="preserve">International Bank for Reconstruction and Development </t>
    <phoneticPr fontId="33"/>
  </si>
  <si>
    <t xml:space="preserve">KPR Mill Pvt. Ltd. </t>
    <phoneticPr fontId="33"/>
  </si>
  <si>
    <t>BVQI</t>
    <phoneticPr fontId="33"/>
  </si>
  <si>
    <t xml:space="preserve">Balrampur Chini Mills Limited </t>
    <phoneticPr fontId="33"/>
  </si>
  <si>
    <t xml:space="preserve">the Netherlands represented by its Ministry of Housing, Spatial Planning and the Environment acting through International Finance Corporation, in its individual capacity and as Trustee of the ICF-Netherlands Carbon Facility (INCaF) </t>
    <phoneticPr fontId="33"/>
  </si>
  <si>
    <t>Metrogas S.A. Private entity.Project Developer.</t>
    <phoneticPr fontId="33"/>
  </si>
  <si>
    <t xml:space="preserve">Climate Cent Foundation 
EDF Trading Limited </t>
    <phoneticPr fontId="33"/>
  </si>
  <si>
    <t>Compañía Uruguaya de Cementos Portland S.A.</t>
    <phoneticPr fontId="33"/>
  </si>
  <si>
    <t xml:space="preserve">CESC Limited </t>
    <phoneticPr fontId="33"/>
  </si>
  <si>
    <t xml:space="preserve">Kalinda Power &amp; Steel Limited </t>
    <phoneticPr fontId="33"/>
  </si>
  <si>
    <t xml:space="preserve">Gansu Zhouqu County Linghekou Hydropower development Co., Ltd </t>
    <phoneticPr fontId="33"/>
  </si>
  <si>
    <t>Zhonghao Chenguang Research Institute of Chemical Industry</t>
    <phoneticPr fontId="33"/>
  </si>
  <si>
    <t>Enel Trade S.p.A.</t>
    <phoneticPr fontId="33"/>
  </si>
  <si>
    <t>Qatar Petroleum</t>
    <phoneticPr fontId="33"/>
  </si>
  <si>
    <t xml:space="preserve">Cargill International S.A. , EcoSecurities Ltd. </t>
    <phoneticPr fontId="33"/>
  </si>
  <si>
    <t>Agritech Marketing Co., Ltd.;Mitsubishi UFJ Securities Co., Ltd.</t>
    <phoneticPr fontId="33"/>
  </si>
  <si>
    <t>Kina Biopower Sdn. Bhd.</t>
    <phoneticPr fontId="33"/>
  </si>
  <si>
    <t xml:space="preserve">Essar Steel Limited (ESTL), Bhander Power Limited (BPL) </t>
    <phoneticPr fontId="33"/>
  </si>
  <si>
    <t>Quimobásicos S.A. de C.V.</t>
    <phoneticPr fontId="33"/>
  </si>
  <si>
    <t>Matrix Power Pvt Ltd</t>
    <phoneticPr fontId="33"/>
  </si>
  <si>
    <t xml:space="preserve">Ingenio Eldorado, S.A. de C.V. </t>
    <phoneticPr fontId="33"/>
  </si>
  <si>
    <t xml:space="preserve">Ecosecurities, Ltd. Cargill </t>
    <phoneticPr fontId="33"/>
  </si>
  <si>
    <t xml:space="preserve">Ingenio Lázaro Cárdenas, S.A. de C.V. </t>
    <phoneticPr fontId="33"/>
  </si>
  <si>
    <t xml:space="preserve">Ecosecurities Ltd. Cargill </t>
    <phoneticPr fontId="33"/>
  </si>
  <si>
    <t xml:space="preserve">Bajaj Auto Ltd., Pune,Maharashtra </t>
    <phoneticPr fontId="33"/>
  </si>
  <si>
    <t xml:space="preserve">Bajaj Auto Ltd., Pune, Maharashtra </t>
    <phoneticPr fontId="33"/>
  </si>
  <si>
    <t>Switzerland
Netherlands
UK</t>
    <phoneticPr fontId="33"/>
  </si>
  <si>
    <t>BK Energia Itacoatiara Ltda.</t>
    <phoneticPr fontId="33"/>
  </si>
  <si>
    <t xml:space="preserve">Precious Woods Holding Ltd. 
Gasper Funding Corporation 
Carbon Capital Markets Ltd. </t>
    <phoneticPr fontId="33"/>
  </si>
  <si>
    <t>Santa Cândida Açúcar e Álcool Ltda; Econergy Brasil Ltda (Brazil)</t>
    <phoneticPr fontId="33"/>
  </si>
  <si>
    <t>Fuel switch to natural gas</t>
    <phoneticPr fontId="33"/>
  </si>
  <si>
    <t>Cement production line</t>
    <phoneticPr fontId="33"/>
  </si>
  <si>
    <t>CMM/CBM</t>
    <phoneticPr fontId="33"/>
  </si>
  <si>
    <t>0.6MW x 18units</t>
    <phoneticPr fontId="33"/>
  </si>
  <si>
    <t>AM0029</t>
    <phoneticPr fontId="8"/>
  </si>
  <si>
    <t>ACM0006</t>
    <phoneticPr fontId="8"/>
  </si>
  <si>
    <t>The additionality of the project activity through an assessment of the assumed electricity supply to the grid in the investment analysis, as it has not been demonstrated that the coefficient of effective electricity is an accurate assumption in the context of this project activity or how the DOE has validated this value.</t>
    <phoneticPr fontId="8"/>
  </si>
  <si>
    <t>The additionality of the project activity, through an assessment of the investment analysis, in particular: (a) the assumptions related to the tariff applicable to the project activity, as these are not consistent with the feasibility study report and therefore the Board wishes to assess the suitability of the tariff assumption contained in the PDD submitted for registration; (b) the sensitivity analysis, as with a 2.2% decrease in the total investment costs the IRR is reached and the DOE has not provided any new justification that this variation is not likely to occur, as it happened with the turbine cost (actually verified to have decreased by 0.66%).</t>
    <phoneticPr fontId="8"/>
  </si>
  <si>
    <t>The assumed power exported to the grid in the investment analysis, as it has not been demonstrated that the effective power generation is an accurate assumption.</t>
    <phoneticPr fontId="8"/>
  </si>
  <si>
    <t>The PP/DOE have not substantiated that the barriers presented are specific to the increase in blending rates achievable in the baseline.</t>
    <phoneticPr fontId="8"/>
  </si>
  <si>
    <t>Fuel Switch</t>
    <phoneticPr fontId="8"/>
  </si>
  <si>
    <t>Additionality: (a) Barrier analysis and if the barriers can not be further substantiated, it is recommended to conduct an investment analysis; and (b) Serious prior consideration of the CDM, in particular, for the first boiler as it became operational more than three years before start of validation.</t>
    <phoneticPr fontId="8"/>
  </si>
  <si>
    <t>Additionality of the project activity, through an assessment of the validation of the barrier analysis.</t>
    <phoneticPr fontId="8"/>
  </si>
  <si>
    <t>Additionality of the project activity through an assessment of the application of the refurbishment costs on generators, the exchange rate adjustment and treatment of income tax in the investment analysis.</t>
    <phoneticPr fontId="8"/>
  </si>
  <si>
    <t>Additionality: the validation of the input values used in the investment analysis.</t>
    <phoneticPr fontId="8"/>
  </si>
  <si>
    <t>Application: validation of the baseline emission factor, in particular the data vintage for calculating the operating margin emission factor and the suitability of the simple operating margin approach.</t>
    <phoneticPr fontId="8"/>
  </si>
  <si>
    <t>ACM0002 
ACM0004</t>
    <phoneticPr fontId="8"/>
  </si>
  <si>
    <t>Additionality:a) investment analysis, in particular, implications for the IRR calculation of tax benefits for renewable energy, if any, and if these were granted prior to November 2001; and b) prior consideration of the CDM in the light of the new project start date.</t>
    <phoneticPr fontId="8"/>
  </si>
  <si>
    <t>Indonesia</t>
    <phoneticPr fontId="8"/>
  </si>
  <si>
    <t>The serious prior consideration of the CDM. The applicability of scenario 14 of ACM0006 version4.</t>
    <phoneticPr fontId="8"/>
  </si>
  <si>
    <t xml:space="preserve">The independent validation of input values to the IRR in line with the requirements of EB 38 paragraph 54.
Application of the baseline methodology. Conservativeness of applied grid emission factor.
</t>
    <phoneticPr fontId="8"/>
  </si>
  <si>
    <t>The principal means of establishing the additionality of the project activity. The investment barrier and the input values used in the investment analysis.</t>
    <phoneticPr fontId="8"/>
  </si>
  <si>
    <t>The investment and barrier analysis.</t>
    <phoneticPr fontId="8"/>
  </si>
  <si>
    <t>AMS-III.B is applicable to the project activity AMS-III.B is correctly applied to the project activity. The demonstration of the investment barrier.</t>
    <phoneticPr fontId="8"/>
  </si>
  <si>
    <t>UK
Switzerland</t>
    <phoneticPr fontId="8"/>
  </si>
  <si>
    <t>The Host Party approval. The crediting period with respect to the remaining lifetime of the existing equipment.
The impact of fuel prices on the outcome of the investment analysis as it relates to the additionality.</t>
    <phoneticPr fontId="8"/>
  </si>
  <si>
    <t>ACM0001</t>
    <phoneticPr fontId="8"/>
  </si>
  <si>
    <t>An assessment of the application of the methodology, in particular application of ACM0001 as opposed to two combined methodologies</t>
    <phoneticPr fontId="8"/>
  </si>
  <si>
    <t>TÜV SÜD</t>
  </si>
  <si>
    <t xml:space="preserve">The Norwegian Ministry of Finance </t>
    <phoneticPr fontId="33"/>
  </si>
  <si>
    <t>HFC reduction/avoidance</t>
  </si>
  <si>
    <t>EcoSecurities Group Ltd.</t>
  </si>
  <si>
    <t>Monnet Ispat Limited</t>
  </si>
  <si>
    <t xml:space="preserve">Noble Carbon Credits Limited </t>
  </si>
  <si>
    <t>Kalyani Steels Limited</t>
  </si>
  <si>
    <t>Lanco Industries Limited</t>
  </si>
  <si>
    <t xml:space="preserve">EDF Trading Ltd. </t>
  </si>
  <si>
    <t>Aquarius Energetica S.A.</t>
  </si>
  <si>
    <t xml:space="preserve">Electric Power Development Co., Ltd. </t>
  </si>
  <si>
    <t>Wuxi Tianshun Environmental Technology Co. Ltd.</t>
  </si>
  <si>
    <t>Toyota Tsusho Corporation</t>
  </si>
  <si>
    <t>D.S.M City Council, Consorzio Stabile Globus</t>
  </si>
  <si>
    <t>K M Sugar Mills Ltd</t>
  </si>
  <si>
    <t xml:space="preserve">AES AgriVerde Ltd. </t>
  </si>
  <si>
    <t xml:space="preserve">Henan Zhongyuan Gas Power Company Ltd. </t>
  </si>
  <si>
    <t xml:space="preserve">GEPIC Darong Electric Power Company Ltd </t>
  </si>
  <si>
    <t xml:space="preserve">N.V. Nuon Energy Trade &amp; Wholesale </t>
  </si>
  <si>
    <t>*</t>
    <phoneticPr fontId="33"/>
  </si>
  <si>
    <t>Commencement of Review</t>
    <phoneticPr fontId="8"/>
  </si>
  <si>
    <t>The date on which review process is started</t>
    <phoneticPr fontId="8"/>
  </si>
  <si>
    <t>The EB meeting considers the projects for which the assessments of the secretariat and the RIT Team contained different proposed decisions or the same proposed decision which received an objection from a member of the Board.</t>
    <phoneticPr fontId="8"/>
  </si>
  <si>
    <t xml:space="preserve">Projects where the new process was adopted at EB55.  </t>
    <phoneticPr fontId="8"/>
  </si>
  <si>
    <t>Trading Emissions PLC</t>
  </si>
  <si>
    <t>Afforestation &amp; reforestation</t>
  </si>
  <si>
    <t>Solvay Fluor Korea Co. Ltd</t>
  </si>
  <si>
    <t xml:space="preserve">CGN Jilin Daan 49.5MW Wind Power Project </t>
    <phoneticPr fontId="8"/>
  </si>
  <si>
    <t>Bundled Wind power project in Tamilnadu, India co-ordinated by the TamilNadu Spinning Mills Association (TASMA)</t>
  </si>
  <si>
    <t>Tamilnadu Spinning Mills Association</t>
  </si>
  <si>
    <t>Carbon Asset Services Sweden AB</t>
  </si>
  <si>
    <t>Bundled wind energy power projects (2003 policy) in Rajasthan</t>
    <phoneticPr fontId="8"/>
  </si>
  <si>
    <t>Wind power</t>
    <phoneticPr fontId="8"/>
  </si>
  <si>
    <t>KFQ</t>
    <phoneticPr fontId="33"/>
  </si>
  <si>
    <t xml:space="preserve">Climate Change Capital Carbon Fund II s.à r.l. ; Climate Change Capital Carbon Managed Account Limited </t>
    <phoneticPr fontId="33"/>
  </si>
  <si>
    <t>New reservoir</t>
    <phoneticPr fontId="33"/>
  </si>
  <si>
    <t xml:space="preserve">Green Hercules Trading Limited </t>
    <phoneticPr fontId="33"/>
  </si>
  <si>
    <t xml:space="preserve">SSE Energy Supply Ltd </t>
    <phoneticPr fontId="33"/>
  </si>
  <si>
    <t xml:space="preserve">ENEL Trade SpA </t>
    <phoneticPr fontId="33"/>
  </si>
  <si>
    <t xml:space="preserve">Datang China-Japan (Chifeng) New Energy Co.,Ltd </t>
    <phoneticPr fontId="33"/>
  </si>
  <si>
    <t xml:space="preserve">Biomass Generation Project in Xun county, Henan province, P.R. China </t>
    <phoneticPr fontId="8"/>
  </si>
  <si>
    <t xml:space="preserve">National Bio Energy Company Limited </t>
    <phoneticPr fontId="33"/>
  </si>
  <si>
    <t>Orissa Lighting Energy Efficiency Project (OLEEP) in Aska Division Ganjam District, Orissa, India</t>
    <phoneticPr fontId="8"/>
  </si>
  <si>
    <t>AMS-II.J.</t>
    <phoneticPr fontId="8"/>
  </si>
  <si>
    <t xml:space="preserve">Banyan Environmental Innovations Private Limited, India. </t>
    <phoneticPr fontId="33"/>
  </si>
  <si>
    <t xml:space="preserve">Jeju special self-governing province Wind Power Project </t>
    <phoneticPr fontId="8"/>
  </si>
  <si>
    <t xml:space="preserve">Hebei Shiren II Wind Power Project </t>
    <phoneticPr fontId="8"/>
  </si>
  <si>
    <t xml:space="preserve">Longyuan (Zhangjiakou) Wind Power Co., Ltd. </t>
    <phoneticPr fontId="33"/>
  </si>
  <si>
    <t xml:space="preserve"> Norwegian Ministry of Finance </t>
    <phoneticPr fontId="33"/>
  </si>
  <si>
    <t xml:space="preserve">Fujian Putian Nanri Phase III Wind Power Project </t>
    <phoneticPr fontId="8"/>
  </si>
  <si>
    <t xml:space="preserve"> Longyuan (Putian) Wind Power Co. Ltd. </t>
    <phoneticPr fontId="33"/>
  </si>
  <si>
    <t xml:space="preserve">Yunnan Province, Tengchong County, XiShanHe Hydropower Station Project </t>
    <phoneticPr fontId="8"/>
  </si>
  <si>
    <t>Tengchong County Qinghe Hydropower Development Co., Ltd.</t>
    <phoneticPr fontId="33"/>
  </si>
  <si>
    <t xml:space="preserve">International Clean Fund LLC, Lewes, Mendrisio Branch </t>
    <phoneticPr fontId="33"/>
  </si>
  <si>
    <t xml:space="preserve">Shanghai Waigaoqiao coal-fired power project using a less GHG intensive technology </t>
    <phoneticPr fontId="8"/>
  </si>
  <si>
    <t xml:space="preserve">Shenergy Company Ltd. </t>
    <phoneticPr fontId="33"/>
  </si>
  <si>
    <t>Wugang Waste Gas Recovery and Power Generation Project</t>
    <phoneticPr fontId="8"/>
  </si>
  <si>
    <t>Italy</t>
    <phoneticPr fontId="33"/>
  </si>
  <si>
    <t xml:space="preserve">Wuhan Iron and Steel (Group) Co. </t>
    <phoneticPr fontId="33"/>
  </si>
  <si>
    <t xml:space="preserve">Heiluohe Cascade Hydro Project </t>
    <phoneticPr fontId="8"/>
  </si>
  <si>
    <t xml:space="preserve">Yongzhou Jingyuan Integrated Development Co., Ltd </t>
    <phoneticPr fontId="33"/>
  </si>
  <si>
    <t xml:space="preserve">SK E&amp;S fuel switching CDM bundling project </t>
    <phoneticPr fontId="8"/>
  </si>
  <si>
    <t>Fuel switch</t>
    <phoneticPr fontId="33"/>
  </si>
  <si>
    <t>SK E&amp;S ; Woongjin Chemical Co., Ltd. ; Jinyang Co., ltd ; SUNG KWANG Co., Ltd. ; Daehan Pulp Co., Ltd. ; Daehan Paper Co., Ltd.</t>
    <phoneticPr fontId="33"/>
  </si>
  <si>
    <t>Liusha River First Cascade 12.6MW Hydropower Project</t>
    <phoneticPr fontId="8"/>
  </si>
  <si>
    <t xml:space="preserve">Xishuangbanna Tianshengqiao Hydropower Development Co., Ltd. </t>
    <phoneticPr fontId="33"/>
  </si>
  <si>
    <t xml:space="preserve">Standard Bank Plc </t>
    <phoneticPr fontId="33"/>
  </si>
  <si>
    <t>Liaoning Chaoyang Waste Gas Recovery for Electricity Generation</t>
    <phoneticPr fontId="8"/>
  </si>
  <si>
    <t xml:space="preserve">Germany </t>
    <phoneticPr fontId="33"/>
  </si>
  <si>
    <t xml:space="preserve">Chaoyang Black Cat Wuxingqi Carbon Black Co., LTD </t>
    <phoneticPr fontId="33"/>
  </si>
  <si>
    <t xml:space="preserve">HANWHA Europe GmbH </t>
    <phoneticPr fontId="33"/>
  </si>
  <si>
    <t>EMC</t>
    <phoneticPr fontId="33"/>
  </si>
  <si>
    <t>15MW Waste Heat Recovery and Power Generation Project in Jiangsu Helin Cement Co., Ltd.</t>
    <phoneticPr fontId="8"/>
  </si>
  <si>
    <t xml:space="preserve">Jiangsu Helin Cement Co., Ltd. </t>
    <phoneticPr fontId="33"/>
  </si>
  <si>
    <t xml:space="preserve">Carbon Capital Management, Inc. </t>
    <phoneticPr fontId="33"/>
  </si>
  <si>
    <t>Biomass based Cogeneration Project activity taken up by India Glycols Limited at Gorakhpur, U.P.</t>
    <phoneticPr fontId="8"/>
  </si>
  <si>
    <t xml:space="preserve"> M/s India Glycols Limited </t>
    <phoneticPr fontId="33"/>
  </si>
  <si>
    <t>Waste Heat Recovery and Utilisation for Power Generation Project of Yingde Conch Cement Company Limited</t>
    <phoneticPr fontId="8"/>
  </si>
  <si>
    <t xml:space="preserve">Yingde Conch Cement Company Limited </t>
    <phoneticPr fontId="33"/>
  </si>
  <si>
    <t xml:space="preserve">Lanhua Daning Coal Mine Methane Power Generation Project, Shanxi Province, P. R. China </t>
    <phoneticPr fontId="8"/>
  </si>
  <si>
    <t xml:space="preserve">Shanxi Lanhua Daning Power Generation Co.,Ltd </t>
    <phoneticPr fontId="33"/>
  </si>
  <si>
    <t xml:space="preserve">Arreon Carbon UK Ltd ; Credit Suisse International </t>
    <phoneticPr fontId="33"/>
  </si>
  <si>
    <t>Organoeste Dourados &amp; Andradina Composting Project</t>
    <phoneticPr fontId="8"/>
  </si>
  <si>
    <t xml:space="preserve">Organoeste Franchising Ltda. </t>
    <phoneticPr fontId="33"/>
  </si>
  <si>
    <t xml:space="preserve"> EcoSecurities International Limited </t>
    <phoneticPr fontId="33"/>
  </si>
  <si>
    <t xml:space="preserve">Fujian Fuqing Gaoshan Phase I Wind Power Project </t>
    <phoneticPr fontId="8"/>
  </si>
  <si>
    <t xml:space="preserve">Longyuan Hero Asia (Fuqing) Wind Power Co., Ltd. </t>
    <phoneticPr fontId="33"/>
  </si>
  <si>
    <t xml:space="preserve">Essent Trading International S.A. </t>
    <phoneticPr fontId="33"/>
  </si>
  <si>
    <t>Nicaragua</t>
    <phoneticPr fontId="33"/>
  </si>
  <si>
    <t xml:space="preserve">Asociación de Trabajadores de Desarrollo Rural - Benjamín Linder (ATDERBL) </t>
    <phoneticPr fontId="33"/>
  </si>
  <si>
    <t>ICONTEC</t>
    <phoneticPr fontId="33"/>
  </si>
  <si>
    <t xml:space="preserve">Jiangxi Huichang Bai’e 21MW Hydro Power Project </t>
    <phoneticPr fontId="8"/>
  </si>
  <si>
    <t xml:space="preserve">Huichang Bai’exia Hydro Power Co., Ltd. </t>
    <phoneticPr fontId="33"/>
  </si>
  <si>
    <t xml:space="preserve">Jiangxi Jinjia Biomass Generation Project </t>
    <phoneticPr fontId="8"/>
  </si>
  <si>
    <t xml:space="preserve">Jiangxi Jinjia Cereal Co., Ltd </t>
    <phoneticPr fontId="33"/>
  </si>
  <si>
    <t>Hebei Weichang Guangfayong Wind power project</t>
    <phoneticPr fontId="8"/>
  </si>
  <si>
    <t xml:space="preserve">Longyuan Construction Investment (Chengde Weichang) Wind Power Co. Limited </t>
    <phoneticPr fontId="33"/>
  </si>
  <si>
    <t xml:space="preserve">Total Gas &amp; Power Limited </t>
    <phoneticPr fontId="33"/>
  </si>
  <si>
    <t xml:space="preserve">Zhejiang Tonglu Bipu Hydropower Station </t>
    <phoneticPr fontId="8"/>
  </si>
  <si>
    <t>Run of river</t>
    <phoneticPr fontId="33"/>
  </si>
  <si>
    <t>Tonglu Hydropower Engineering Development Co., Ltd.</t>
    <phoneticPr fontId="33"/>
  </si>
  <si>
    <t xml:space="preserve">Wugang Gas-Steam Combined Cycle Power Plant (CCPP) Project </t>
    <phoneticPr fontId="8"/>
  </si>
  <si>
    <t>COG, BFG, LDG</t>
    <phoneticPr fontId="33"/>
  </si>
  <si>
    <t>ACM0012</t>
    <phoneticPr fontId="8"/>
  </si>
  <si>
    <t>Qitaihe District Heating Project</t>
    <phoneticPr fontId="8"/>
  </si>
  <si>
    <t>Supply side</t>
    <phoneticPr fontId="33"/>
  </si>
  <si>
    <t>AM0058</t>
    <phoneticPr fontId="8"/>
  </si>
  <si>
    <t xml:space="preserve">Datang Qitaihe Power Generation Ltd. </t>
    <phoneticPr fontId="33"/>
  </si>
  <si>
    <t xml:space="preserve">Yunnan Ma’er Hydro Power Project </t>
    <phoneticPr fontId="8"/>
  </si>
  <si>
    <t>Finland</t>
    <phoneticPr fontId="33"/>
  </si>
  <si>
    <t xml:space="preserve">Nujiang Zhedian Hydropower Development Co., Ltd </t>
    <phoneticPr fontId="33"/>
  </si>
  <si>
    <t xml:space="preserve">Fine Carbon Fund Ky </t>
    <phoneticPr fontId="33"/>
  </si>
  <si>
    <t xml:space="preserve">SANIA fuel switching from natural gas to renewable biomass Project </t>
    <phoneticPr fontId="8"/>
  </si>
  <si>
    <t>Palm Oil</t>
    <phoneticPr fontId="33"/>
  </si>
  <si>
    <t>AMS-I.C.</t>
    <phoneticPr fontId="8"/>
  </si>
  <si>
    <t>Africa/Middle and Near East</t>
    <phoneticPr fontId="8"/>
  </si>
  <si>
    <t>Sweden</t>
    <phoneticPr fontId="33"/>
  </si>
  <si>
    <t xml:space="preserve">SANIA CIE </t>
    <phoneticPr fontId="33"/>
  </si>
  <si>
    <t xml:space="preserve">Tricorona Carbon Asset Management Pte Ltd. </t>
    <phoneticPr fontId="33"/>
  </si>
  <si>
    <t>DNV</t>
    <phoneticPr fontId="33"/>
  </si>
  <si>
    <t xml:space="preserve">Fundo Las Cruces Landfill Gas Recovery Project </t>
    <phoneticPr fontId="8"/>
  </si>
  <si>
    <t>Landfill gas recovery &amp; utilization</t>
    <phoneticPr fontId="33"/>
  </si>
  <si>
    <t>Latin America</t>
    <phoneticPr fontId="8"/>
  </si>
  <si>
    <t>UK</t>
    <phoneticPr fontId="33"/>
  </si>
  <si>
    <t xml:space="preserve">HERA Ecobio S.A. </t>
    <phoneticPr fontId="33"/>
  </si>
  <si>
    <t xml:space="preserve">MGM Carbon Portfolio, S.a.r.l. </t>
    <phoneticPr fontId="33"/>
  </si>
  <si>
    <t xml:space="preserve">Rincon Verde LFGTE Project </t>
    <phoneticPr fontId="8"/>
  </si>
  <si>
    <t>Mexico</t>
    <phoneticPr fontId="33"/>
  </si>
  <si>
    <t xml:space="preserve">Tú Transformas - Energías Renovables de México S.A. de C.V. ; Tú Transformas - Energías Renovables, S.L. </t>
    <phoneticPr fontId="33"/>
  </si>
  <si>
    <t xml:space="preserve">Jincheng Chengzhuang 18 MW coal mine methane power generation project </t>
    <phoneticPr fontId="8"/>
  </si>
  <si>
    <t xml:space="preserve">Shanxi Jinju Meidianhua (Joint Stock) Co. Ltd. </t>
    <phoneticPr fontId="33"/>
  </si>
  <si>
    <t xml:space="preserve">Climate Change Capital Carbon Fund II S.à r.l. ; Climate Change Capital Carbon Managed Account Limited </t>
    <phoneticPr fontId="33"/>
  </si>
  <si>
    <t xml:space="preserve">“Biogas-based Cogeneration Project at Shakarganj Mills Ltd., Jhang, Pakistan” </t>
    <phoneticPr fontId="8"/>
  </si>
  <si>
    <t>Bagasse</t>
    <phoneticPr fontId="33"/>
  </si>
  <si>
    <t>Pakistan</t>
    <phoneticPr fontId="33"/>
  </si>
  <si>
    <t>Carbon Services (Private) Ltd.</t>
    <phoneticPr fontId="33"/>
  </si>
  <si>
    <t xml:space="preserve">SDIC Xiyang Huangyanhui CMM to Power Generation Project </t>
    <phoneticPr fontId="8"/>
  </si>
  <si>
    <t>CMM</t>
    <phoneticPr fontId="33"/>
  </si>
  <si>
    <t xml:space="preserve">SDIC Xiyang Energy Co., Ltd. </t>
    <phoneticPr fontId="33"/>
  </si>
  <si>
    <t xml:space="preserve">Camco Carbon Limited </t>
    <phoneticPr fontId="33"/>
  </si>
  <si>
    <t xml:space="preserve">Reduced gas leakage at compressor stations </t>
    <phoneticPr fontId="8"/>
  </si>
  <si>
    <t xml:space="preserve">JSC UzTransGas </t>
    <phoneticPr fontId="33"/>
  </si>
  <si>
    <t>SQS</t>
    <phoneticPr fontId="33"/>
  </si>
  <si>
    <t xml:space="preserve">SF6 recycling project of North China Grid </t>
    <phoneticPr fontId="8"/>
  </si>
  <si>
    <t>AM0035</t>
    <phoneticPr fontId="8"/>
  </si>
  <si>
    <t xml:space="preserve">North China International Power Economic &amp; Trade Corporation </t>
    <phoneticPr fontId="33"/>
  </si>
  <si>
    <t xml:space="preserve">Arreon Carbon UK Ltd </t>
    <phoneticPr fontId="33"/>
  </si>
  <si>
    <t xml:space="preserve">Hebei Weichang Zhuzixia Wind Power Project </t>
    <phoneticPr fontId="8"/>
  </si>
  <si>
    <t>1.5MW x 33units</t>
    <phoneticPr fontId="33"/>
  </si>
  <si>
    <t xml:space="preserve">Longyuan Construction Investment (Chengde) Wind Power Co. Ltd </t>
    <phoneticPr fontId="33"/>
  </si>
  <si>
    <t>CEC</t>
    <phoneticPr fontId="33"/>
  </si>
  <si>
    <t xml:space="preserve">Liaoning Xingcheng Liutaizi Wind Farm Project </t>
    <phoneticPr fontId="8"/>
  </si>
  <si>
    <t>1.25MW x12units</t>
    <phoneticPr fontId="33"/>
  </si>
  <si>
    <t xml:space="preserve">Suma Shilp Limited </t>
    <phoneticPr fontId="33"/>
  </si>
  <si>
    <t xml:space="preserve">Tianxin Waste Heat Recovery Project </t>
    <phoneticPr fontId="8"/>
  </si>
  <si>
    <t>COG</t>
    <phoneticPr fontId="33"/>
  </si>
  <si>
    <t xml:space="preserve">Wuhai Tianxin Washed Coal Co. Ltd. </t>
    <phoneticPr fontId="33"/>
  </si>
  <si>
    <t>Camco Carbon Ltd.
Camco International Ltd.</t>
    <phoneticPr fontId="33"/>
  </si>
  <si>
    <t xml:space="preserve">Biomass based thermal energy generation at M/s. Ester Industries limited, Khatima, Uttarakhand, India </t>
    <phoneticPr fontId="8"/>
  </si>
  <si>
    <t>Rice husk</t>
    <phoneticPr fontId="33"/>
  </si>
  <si>
    <t>Ester India Limited</t>
    <phoneticPr fontId="33"/>
  </si>
  <si>
    <t xml:space="preserve">Sichuan Songxin 20MW Hydropower Project </t>
    <phoneticPr fontId="8"/>
  </si>
  <si>
    <t xml:space="preserve">Ningnan County Hongyan Electric Power Co., Ltd. </t>
    <phoneticPr fontId="33"/>
  </si>
  <si>
    <t xml:space="preserve">Hebei Weichang Zhangjiawan Wind Power Project </t>
    <phoneticPr fontId="8"/>
  </si>
  <si>
    <t>Hebei Weichang Longyuan Construction Investment Wind Power Co. Ltd.</t>
    <phoneticPr fontId="33"/>
  </si>
  <si>
    <t>EDF Trading Ltd.</t>
    <phoneticPr fontId="33"/>
  </si>
  <si>
    <t xml:space="preserve">Yicheng Biomass Cogeneration Project in Hubei Province, China </t>
    <phoneticPr fontId="8"/>
  </si>
  <si>
    <t>Rice husk
Others</t>
    <phoneticPr fontId="33"/>
  </si>
  <si>
    <t xml:space="preserve">Anneng (Yicheng) Biomass Thermo-Electricity Co. Ltd </t>
    <phoneticPr fontId="33"/>
  </si>
  <si>
    <t xml:space="preserve">Emissionshandels Gesellschaft Bavaria GmbH </t>
    <phoneticPr fontId="33"/>
  </si>
  <si>
    <t xml:space="preserve">Sichuan Baoxing Dengchigou Second Level Hydropower Station </t>
    <phoneticPr fontId="8"/>
  </si>
  <si>
    <t>Sichuan Baoxing Fengtongzhai Hydropower Co., Ltd.</t>
    <phoneticPr fontId="33"/>
  </si>
  <si>
    <t xml:space="preserve">Dak Srong 2 Hydropower Project </t>
    <phoneticPr fontId="8"/>
  </si>
  <si>
    <t xml:space="preserve">Hoang Anh Giai Lai Hydropower Joint Stock Company </t>
    <phoneticPr fontId="33"/>
  </si>
  <si>
    <t xml:space="preserve"> Bunge Emissions Holdings Sarl </t>
    <phoneticPr fontId="33"/>
  </si>
  <si>
    <t xml:space="preserve">Yunnan Yongchanghe 9.6MW Hydropower Project </t>
    <phoneticPr fontId="33"/>
  </si>
  <si>
    <t xml:space="preserve">Wuding County Fawo Hydropower Development Co., Ltd </t>
    <phoneticPr fontId="33"/>
  </si>
  <si>
    <t xml:space="preserve">Yunnan Province Yingjiang County Nandan River 3rd Level Hydropower Station </t>
    <phoneticPr fontId="8"/>
  </si>
  <si>
    <t xml:space="preserve">Yingjiang County Nandan River Hydropower Exploring Co., Ltd. </t>
    <phoneticPr fontId="33"/>
  </si>
  <si>
    <t xml:space="preserve"> </t>
    <phoneticPr fontId="8"/>
  </si>
  <si>
    <t xml:space="preserve">Shaanxi Tiefo Guanyuan 10.0MW Hydropower Project, P.R.China </t>
    <phoneticPr fontId="8"/>
  </si>
  <si>
    <t>The Netherlands</t>
    <phoneticPr fontId="33"/>
  </si>
  <si>
    <t>Shaanxi Langao Shanshui Industry Development Co. Ltd.</t>
    <phoneticPr fontId="33"/>
  </si>
  <si>
    <t xml:space="preserve">Shandong Luli Blast Furnace Gas Cogeneration Project </t>
    <phoneticPr fontId="8"/>
  </si>
  <si>
    <t xml:space="preserve">Luli Group Co.,Ltd. </t>
    <phoneticPr fontId="33"/>
  </si>
  <si>
    <t xml:space="preserve">Methane Recovery and Utilisation at PT Pinago Utama Sugihwaras Palm Oil Mill, Sumatera, Indonesia. 
</t>
    <phoneticPr fontId="8"/>
  </si>
  <si>
    <t>Wastewater treatment</t>
    <phoneticPr fontId="33"/>
  </si>
  <si>
    <t>13
16</t>
    <phoneticPr fontId="33"/>
  </si>
  <si>
    <t>Indonesia</t>
    <phoneticPr fontId="33"/>
  </si>
  <si>
    <t>Denmark</t>
    <phoneticPr fontId="33"/>
  </si>
  <si>
    <t xml:space="preserve">PT Pinago Utama </t>
    <phoneticPr fontId="33"/>
  </si>
  <si>
    <t xml:space="preserve">Ministry of Climate and Energy </t>
    <phoneticPr fontId="33"/>
  </si>
  <si>
    <t xml:space="preserve">Bekasi Power CCPP project in Indonesia </t>
    <phoneticPr fontId="8"/>
  </si>
  <si>
    <t xml:space="preserve">PT Bekasi Power </t>
    <phoneticPr fontId="33"/>
  </si>
  <si>
    <t xml:space="preserve">Agrinergy Pte Ltd </t>
    <phoneticPr fontId="33"/>
  </si>
  <si>
    <t xml:space="preserve">18 MW Waste Heat Recovery for Power Generation Project in Tongling Shangfeng Cement Co., Ltd </t>
    <phoneticPr fontId="8"/>
  </si>
  <si>
    <t xml:space="preserve">Tongling Shangfeng Cement Co., Ltd. </t>
    <phoneticPr fontId="33"/>
  </si>
  <si>
    <t xml:space="preserve">Hengmen NG-fired Power Generation Project </t>
    <phoneticPr fontId="8"/>
  </si>
  <si>
    <t xml:space="preserve">Zhongshan Jiaming Power Co., Ltd. </t>
    <phoneticPr fontId="33"/>
  </si>
  <si>
    <t>TOTAL Gas &amp; Power Ltd.</t>
    <phoneticPr fontId="33"/>
  </si>
  <si>
    <t xml:space="preserve">Changjiang Huasheng Tianya Cement Waste Heat Recovery Project </t>
    <phoneticPr fontId="8"/>
  </si>
  <si>
    <t>AM0024</t>
    <phoneticPr fontId="8"/>
  </si>
  <si>
    <t xml:space="preserve">Changjiang Huasheng Tianya Cement Co. Ltd. </t>
    <phoneticPr fontId="33"/>
  </si>
  <si>
    <t xml:space="preserve">CCIL - Waste Gas based Electricity Generation Project </t>
    <phoneticPr fontId="8"/>
  </si>
  <si>
    <t xml:space="preserve">Others </t>
    <phoneticPr fontId="33"/>
  </si>
  <si>
    <t>AMS-III.Q.</t>
    <phoneticPr fontId="8"/>
  </si>
  <si>
    <t xml:space="preserve">Continental Carbon India Limited </t>
    <phoneticPr fontId="33"/>
  </si>
  <si>
    <t xml:space="preserve">Hebei Shangyi Longyuan Wind Power Project </t>
    <phoneticPr fontId="8"/>
  </si>
  <si>
    <t>1.5MW x 100units</t>
    <phoneticPr fontId="8"/>
  </si>
  <si>
    <t>Switzerland</t>
    <phoneticPr fontId="33"/>
  </si>
  <si>
    <t xml:space="preserve">Sichuan Baoxing Liuheba Small Scale Hydropower Project </t>
    <phoneticPr fontId="8"/>
  </si>
  <si>
    <t xml:space="preserve">Sichuan Ya’an Yuyuan Electric Power Co., Ltd </t>
    <phoneticPr fontId="33"/>
  </si>
  <si>
    <t xml:space="preserve"> Equity + Environmental Assets Ireland Ltd </t>
    <phoneticPr fontId="33"/>
  </si>
  <si>
    <t xml:space="preserve">Shenmu County Jieneng Multipurpose Use Power Co. Ltd. 100MW Semi-coke Waste Gas for Power Generation Project 
</t>
    <phoneticPr fontId="8"/>
  </si>
  <si>
    <t>Luxembourg
UK</t>
    <phoneticPr fontId="33"/>
  </si>
  <si>
    <t xml:space="preserve">Shenmu County Jieneng Multipurpose Use Power Co., Ltd. </t>
    <phoneticPr fontId="33"/>
  </si>
  <si>
    <t>Climate Change Investment II S.A. SICAR 
Macquarie Bank Ltd.</t>
    <phoneticPr fontId="33"/>
  </si>
  <si>
    <t xml:space="preserve">Sichuan Mabian River Zhouba Hydropower Station </t>
    <phoneticPr fontId="8"/>
  </si>
  <si>
    <t xml:space="preserve">Sichuan Haineng Electric Utility Co., Ltd. </t>
    <phoneticPr fontId="33"/>
  </si>
  <si>
    <t xml:space="preserve">J.P. Morgan Ventures Energy Corporation </t>
    <phoneticPr fontId="33"/>
  </si>
  <si>
    <t xml:space="preserve">Jiangsu Guoxin Siyang Biomass Power Generation Project </t>
    <phoneticPr fontId="8"/>
  </si>
  <si>
    <t xml:space="preserve">Jiangsu Guoxin Siyang Biomass Power Co., Ltd </t>
    <phoneticPr fontId="33"/>
  </si>
  <si>
    <t xml:space="preserve">BRASCARBON Methane Recovery Project BCA-BRA-08, Brazil. </t>
    <phoneticPr fontId="8"/>
  </si>
  <si>
    <t>Portugal</t>
    <phoneticPr fontId="33"/>
  </si>
  <si>
    <t xml:space="preserve">Brascarbon Consultoria, Projetos e Representação Ltda. </t>
    <phoneticPr fontId="33"/>
  </si>
  <si>
    <t xml:space="preserve">Luso Carbon Fund – Fundo Especial de Investimento Fechado </t>
    <phoneticPr fontId="33"/>
  </si>
  <si>
    <t xml:space="preserve">BRASCARBON Methane Recovery Project BCA-BRA-02, Brazil. </t>
    <phoneticPr fontId="8"/>
  </si>
  <si>
    <t xml:space="preserve">Brascarbon Consultoria, Projetos e Representação Ltda </t>
    <phoneticPr fontId="33"/>
  </si>
  <si>
    <t xml:space="preserve">Luso Carbon Fund </t>
    <phoneticPr fontId="33"/>
  </si>
  <si>
    <t xml:space="preserve">Zhuhai Hongwan Natural Gas Power Generation Project </t>
    <phoneticPr fontId="8"/>
  </si>
  <si>
    <t xml:space="preserve">Zhuhai Shenneng Hongwan Power Generation Co., Ltd. </t>
    <phoneticPr fontId="33"/>
  </si>
  <si>
    <t xml:space="preserve">Carbon Resource Management S.A. </t>
    <phoneticPr fontId="33"/>
  </si>
  <si>
    <t>Methane Recovery and Power Generation Project in High-concentrated Organic Wastewater Treatment in Hubei, China</t>
    <phoneticPr fontId="8"/>
  </si>
  <si>
    <t>14
12</t>
    <phoneticPr fontId="33"/>
  </si>
  <si>
    <t xml:space="preserve">Huangshi Xinghua Biochemical Ltd. </t>
    <phoneticPr fontId="33"/>
  </si>
  <si>
    <t>Climate Bridge Ltd. ; Noble Carbon Credits Ltd.</t>
    <phoneticPr fontId="33"/>
  </si>
  <si>
    <t xml:space="preserve">Lubanshan North and South Coal Mine Methane Utilization Project </t>
    <phoneticPr fontId="8"/>
  </si>
  <si>
    <t xml:space="preserve">11.4 MW Bundled Small Hydropower Project in Shanjunyan and Liaoli, Guizhou Province, P. R. China 
</t>
    <phoneticPr fontId="8"/>
  </si>
  <si>
    <t xml:space="preserve">Rongjiang County Lirong Hydropower Development Co.,Ltd. </t>
    <phoneticPr fontId="33"/>
  </si>
  <si>
    <t xml:space="preserve">Xinjiang Aksu Tumuxiuke Hydropower Project </t>
    <phoneticPr fontId="8"/>
  </si>
  <si>
    <t xml:space="preserve">Guodian Aksu River Valley Hydropower Development Co., Ltd </t>
    <phoneticPr fontId="33"/>
  </si>
  <si>
    <t xml:space="preserve">Electrabel NV/SA </t>
    <phoneticPr fontId="33"/>
  </si>
  <si>
    <t xml:space="preserve">Shaqu Coal mine CMM to power generation Phase 2 Project </t>
    <phoneticPr fontId="8"/>
  </si>
  <si>
    <t xml:space="preserve">Huajin Coking Coal Co., Ltd. </t>
    <phoneticPr fontId="33"/>
  </si>
  <si>
    <t>Noble Carbon Credits Ltd.
Camco Carbon Ltd.</t>
    <phoneticPr fontId="33"/>
  </si>
  <si>
    <t xml:space="preserve">Orissa Lighting Energy Efficiency Project (OLEEP) in Baripada Circle, Mayurbhanj District Orissa, India </t>
    <phoneticPr fontId="8"/>
  </si>
  <si>
    <t xml:space="preserve">Banyan Environmental Innovations Private Limited </t>
    <phoneticPr fontId="33"/>
  </si>
  <si>
    <t>2. The DOE is requested to clarify how it has validated compliance with paragraph 7 of the methodology about double counting of emission reductions, as per VVM ver. 1.2 paragraphs 31 and 76.</t>
    <phoneticPr fontId="8"/>
  </si>
  <si>
    <t xml:space="preserve">1. The PP/DOE are requested to explain the inconsistency between the figures mentioned for the ex-ante operating hours (i.e., 3.5 hours in the validation report and PDD versus 5 hours in the submitted spreadsheet), and confirm the correctness of the amount of emission reductions reported. </t>
    <phoneticPr fontId="8"/>
  </si>
  <si>
    <t xml:space="preserve">Ekurhuleni Landfill Gas Recovery Project – South Africa </t>
    <phoneticPr fontId="8"/>
  </si>
  <si>
    <t>South Africa</t>
    <phoneticPr fontId="33"/>
  </si>
  <si>
    <t xml:space="preserve">Ekurhuleni Metropolitan Municipality </t>
    <phoneticPr fontId="33"/>
  </si>
  <si>
    <t xml:space="preserve">Endesa Generación S.A. </t>
    <phoneticPr fontId="33"/>
  </si>
  <si>
    <t xml:space="preserve">The DOE is requested to explain why a combined investment analysis for all four landfill sites was undertaken to demonstrate additionality considering that the four sites appear to be independent in terms of operation and generation of electricity. </t>
    <phoneticPr fontId="8"/>
  </si>
  <si>
    <t xml:space="preserve">Hebei Chicheng Stage I Windfarm Project </t>
    <phoneticPr fontId="8"/>
  </si>
  <si>
    <t xml:space="preserve">Guohua(Chicheng)Wind Power Co., Ltd </t>
    <phoneticPr fontId="33"/>
  </si>
  <si>
    <t>The DOE is requested to further substantiate how the proposed tariff for the project activity has been considered suitable as with the application of the highest tariff issued for similar projects in the province, the IRR crosses the benchmark. When responding to this issue, the DOE is requested to refer to EB 53, Annex 32.</t>
    <phoneticPr fontId="8"/>
  </si>
  <si>
    <t xml:space="preserve">Greenhouse Gas Emission Reductions Through Super-Critical Technology - Sasan Power Ltd. 
</t>
    <phoneticPr fontId="33"/>
  </si>
  <si>
    <t xml:space="preserve">Sasan Power Ltd. (A subsidiary of Reliance Power Ltd.) </t>
    <phoneticPr fontId="33"/>
  </si>
  <si>
    <t xml:space="preserve">5. The DOE should further validate the elimination of alternative 3.1: “Power generation using Natural gas as fuel and Advanced Class combined cycle turbine technology” and alternative 3.2: “Power generation using Natural Gas as fuel with E-Class combined cycle technology” based on natural gas availability, given that there are natural gas based CDM project activities in the country which have established a surplus in natural gas supply. </t>
    <phoneticPr fontId="8"/>
  </si>
  <si>
    <t xml:space="preserve">Sorang Hydro Electric Project </t>
    <phoneticPr fontId="33"/>
  </si>
  <si>
    <t xml:space="preserve">Himachal Sorang Power Private Limited </t>
    <phoneticPr fontId="33"/>
  </si>
  <si>
    <t xml:space="preserve">The DOE is requested to further validate the input values; in particular the net power generated in line with VVM ver 1.1 paragraphs 110 and 112 c. In doing so the DOE should further substantiate how it has validated the free power to the state discount assumed in the IRR calculation. </t>
    <phoneticPr fontId="8"/>
  </si>
  <si>
    <t xml:space="preserve">Sichuan Jialingjiang River Fengyi Hydropower Project </t>
    <phoneticPr fontId="33"/>
  </si>
  <si>
    <t xml:space="preserve">Sichuan Jialingjiang Fengyi Hydroelectric Power Development Co., Ltd </t>
    <phoneticPr fontId="33"/>
  </si>
  <si>
    <t xml:space="preserve">The DOE is requested to further substantiate how it has validated the suitability of the input values at the time of investment decision, in particular the investment cost assumed in the IRR calculations as it is not clear if the reduction in the cost of turbine and generator were considered as per EB 41, para 6 guidance. </t>
    <phoneticPr fontId="8"/>
  </si>
  <si>
    <t xml:space="preserve">BRT Chongqing Lines 1-4, China </t>
    <phoneticPr fontId="33"/>
  </si>
  <si>
    <t>BRT</t>
    <phoneticPr fontId="33"/>
  </si>
  <si>
    <t xml:space="preserve">Chongqing Bus Rapid Transit Development Co., Ltd. </t>
    <phoneticPr fontId="33"/>
  </si>
  <si>
    <t xml:space="preserve">Grütter Consulting AG </t>
    <phoneticPr fontId="33"/>
  </si>
  <si>
    <t xml:space="preserve">The DOE is requested to explain how it has validated barriers are appropriate, in particular: 
(a) whether the investment barrier is in line with the requirements of the methodology (p.4), as it is not clear whether the public funding has other competing uses, such as other public projects; 
(b) the operational cost barrier, as the DOE has not validated that the calculation errors in the FSR as reported in the PDD (p.24 &amp; 25), and it is not clear how the assumptions used in the pilot lane can be applied to the other lanes. Moreover, as the barrier considers the operating cost and revenue obtained by the project activity, it should be considered in the framework of investment analysis (EB50 Annex 13) and the DOE should validate the input values; and 
(c) the prevailing practice barrier, as the DOE has not sufficiently explained how it has confirmed that the project activity is the first-of-its kind.
</t>
    <phoneticPr fontId="8"/>
  </si>
  <si>
    <t xml:space="preserve">Sichuan Tiexi Hydro Project </t>
    <phoneticPr fontId="8"/>
  </si>
  <si>
    <t xml:space="preserve">Sichuan Hongyang Hydropower Co., Ltd. </t>
    <phoneticPr fontId="33"/>
  </si>
  <si>
    <t xml:space="preserve">2. The DOE is requested to further validate the coefficient of effective power used in the investment analysis, in line with the requirements of the VVM v.1.01 paragraphs 110 (a) and (b) and 112 (c ).
3. The DOE is requested to further substantiate how the proposed tariff for the project activity has been considered suitable as with the application of the highest tariff issued for similar projects in the province for the entire assessment period, the IRR crosses the benchmark. When responding to this issue, the DOE is requested to refer to EB 53, Annex 32. </t>
    <phoneticPr fontId="8"/>
  </si>
  <si>
    <t>1. The DOE should further validate the project start date and cessation in line with Glossary of CDM terms, v.05. It should also clarify if any equipment purchase agreement/order has been signed before 20 Aug. 2006.</t>
    <phoneticPr fontId="8"/>
  </si>
  <si>
    <t xml:space="preserve">Micro-hydro Promotion </t>
    <phoneticPr fontId="8"/>
  </si>
  <si>
    <t>AMS-I.A.</t>
    <phoneticPr fontId="8"/>
  </si>
  <si>
    <t xml:space="preserve">Alternative Energy Promotion Centre (AEPC), Nepal </t>
    <phoneticPr fontId="33"/>
  </si>
  <si>
    <t xml:space="preserve">International Bank for Reconstruction and Development (IBRD) as the Trustee for the Community Development Carbon Fund (CDCF) 
Managing company: Community Development Carbon Fund (CDCF) 
</t>
    <phoneticPr fontId="33"/>
  </si>
  <si>
    <t xml:space="preserve">The PDD should include a sampling plan on how the micro hydro plants will be selected for checking the monitored data (General guidelines for sampling and surveys for small-scale cdm project activities, EB 50, Annex 30, paragraph 2). </t>
    <phoneticPr fontId="8"/>
  </si>
  <si>
    <t xml:space="preserve">Guodian Xingcheng Wind Power Co., Ltd </t>
    <phoneticPr fontId="33"/>
  </si>
  <si>
    <t xml:space="preserve">1.The DOE is requested to further substantiate how the proposed tariff for the project activity has been considered suitable as with the application of the highest tariff issued for similar projects in the province for the entire assessment period, the IRR crosses the benchmark. When responding to this issue, the DOE is requested to refer to EB 53, Annex 32. </t>
    <phoneticPr fontId="8"/>
  </si>
  <si>
    <t xml:space="preserve">Rice husk based power generation project by MECBL at Raigarh </t>
    <phoneticPr fontId="33"/>
  </si>
  <si>
    <t xml:space="preserve">Mahavir Energy and Coal Benefication Ltd </t>
    <phoneticPr fontId="33"/>
  </si>
  <si>
    <t xml:space="preserve">The DOE is requested to further explain how it has crosschecked the input values, in particular the escalation rate of 5% applied to the biomass cost and repair&amp;maintenance costs, the biomass cost, and the specific fuel consumption, in compliance with the Validation and Verification Manual paragraph 111 b). In doing so, the DOE should clarify whether, in the specific context of the project activity, the Tariff Order is appropriate as a source of input values and as a means of cross-checking the input values. </t>
    <phoneticPr fontId="8"/>
  </si>
  <si>
    <t xml:space="preserve">Yunnan Hongta Cement Waste Heat Recovery Power Generation Project </t>
    <phoneticPr fontId="8"/>
  </si>
  <si>
    <t xml:space="preserve">Yunnan Hongta Dianxi Cement Co., Ltd. </t>
    <phoneticPr fontId="33"/>
  </si>
  <si>
    <t>British Gas Trading Ltd.</t>
    <phoneticPr fontId="33"/>
  </si>
  <si>
    <t>1. The DOE is requested to substantiate how it has validated that the project activity meets the applicability condition of the methodology (para 6(c)), in particular, ‘The waste gas/heat or waste pressure utilized in the project activity would have been flared or released into the atmosphere in the absence of the project activity’.</t>
    <phoneticPr fontId="8"/>
  </si>
  <si>
    <t xml:space="preserve">Biogas Plant at United Plantations Berhad, ULU BASIR Palm Oil Mill </t>
    <phoneticPr fontId="8"/>
  </si>
  <si>
    <t>AMS-III.H.</t>
    <phoneticPr fontId="8"/>
  </si>
  <si>
    <t xml:space="preserve">United Plantations Berhad </t>
    <phoneticPr fontId="33"/>
  </si>
  <si>
    <t xml:space="preserve">2. The DOE shall further justify how it has validated the project activity meets the requirements of paragraphs 18 and 19 of the AMS-III.H v13.
</t>
    <phoneticPr fontId="8"/>
  </si>
  <si>
    <t>3. The DOE shall further explain how it has validated that no biomass waste is replaced and left to decay due to the combustion of biogas. In doing so refer to paragraph 27, AMS-III.H v13 (p11).</t>
    <phoneticPr fontId="8"/>
  </si>
  <si>
    <t>1. The DOE is requested to further validate how the technological barriers are of prohibitive nature; in particular: (i) the need for transportation as biogas is combusted on-site in an existing boiler; and (ii) how the CDM would mitigate risks associated to explosions for biogas projects.</t>
    <phoneticPr fontId="8"/>
  </si>
  <si>
    <t xml:space="preserve">Ningxia Taiyangshan 45MW Wind Farm Project </t>
    <phoneticPr fontId="8"/>
  </si>
  <si>
    <t>0.75MW x 60units</t>
    <phoneticPr fontId="8"/>
  </si>
  <si>
    <t xml:space="preserve">Ningxia Electric Power Group Co., Ltd. </t>
    <phoneticPr fontId="33"/>
  </si>
  <si>
    <t xml:space="preserve">Mitsubishi Heavy Industries, Ltd. </t>
    <phoneticPr fontId="33"/>
  </si>
  <si>
    <t xml:space="preserve">The DOE is requested to further substantiate how the proposed tariff for the project activity has been considered suitable as with the application of the highest tariff in the province the IRR crosses the benchmark. In addition, the DOE should clarify when the policy decision to apply a higher tariff for the first 30,000 hours was implemented. When responding to this issue, the DOE is requested to refer to EB 
53, Annex 32. </t>
    <phoneticPr fontId="8"/>
  </si>
  <si>
    <t xml:space="preserve">Sichuan Longdong 30MW Hydropower Project of China </t>
    <phoneticPr fontId="8"/>
  </si>
  <si>
    <t xml:space="preserve">Minxing Industry Co., Ltd of Baoxing County, Sichuan Province </t>
    <phoneticPr fontId="33"/>
  </si>
  <si>
    <t xml:space="preserve">1. The DOE is requested to further validate the input values to the investment analysis in line with VVM version 1.1 paragraph 112 (c), in particular, the 83.17% coefficient of effective electricity.
2. The DOE is requested to explain the suitability of the applied electricity tariff (0.236 RMB/kWh, excl. VAT), considering that with the application of the highest tariff from the "Information Note on the Highest Tariffs Applied by the Executive Board in its Decisions on Registration of Projects in the People's Republic of China" (version 01- EB54) corresponding to small scale (&lt;50MW) run-of-river projects (0.274RMB/kWh - excl. VAT) the project IRR crosses the 8% benchmark. </t>
    <phoneticPr fontId="8"/>
  </si>
  <si>
    <t xml:space="preserve">Expansion of Nature and Waste Bhalaswa Composting Plant at Delhi </t>
    <phoneticPr fontId="8"/>
  </si>
  <si>
    <t>Nature and Waste Management (P) Ltd.</t>
    <phoneticPr fontId="33"/>
  </si>
  <si>
    <t xml:space="preserve">Climate Change Capital Carbon Fund II s.a.r.l. </t>
    <phoneticPr fontId="33"/>
  </si>
  <si>
    <t>4. The DOE shall further explain how it has validated the elimination of three baseline alternatives,namely, (a) capture of the landfill gas and generation of electricity; b) capture of the landfill gas and supply to industry for heat generation, and c) capture of landfill gas and flaring, in line with the VVM v1.1, para. 80-87.</t>
    <phoneticPr fontId="8"/>
  </si>
  <si>
    <t xml:space="preserve">5. The DOE should further clarify how it has validated the monitoring plan, in particular whether the density and emission factor for diesel fuel will be monitored ex-post or ex-ante determined values will be used. </t>
    <phoneticPr fontId="8"/>
  </si>
  <si>
    <t>1. The DOE shall further explain how it has validated the prior consideration of the CDM, as it appears that the 600 TPD capacity was in place before the project start date.</t>
    <phoneticPr fontId="8"/>
  </si>
  <si>
    <t>2. The DOE shall further explain how it has validated the investment analysis, in particular, (a) the reference for the benchmark used; (b) the capital expenditures, given that according to the PDD the plant civil works were built with capacity to treat waste up to 600 tons per day, and the type and cost of equipment required for each of the two phases of the project activity against the capacity increase; and (c) the sales revenue assumptions, including the 25% discount factor applied on the compost price for 80% of the compost sold, the additional revenues from recyclables and demonstration plot crops,royalty paid to MCD, the share of fertilizer to be given away for marketing and the waste-to-fertilizer ratio.</t>
    <phoneticPr fontId="8"/>
  </si>
  <si>
    <t xml:space="preserve">3. The DOE shall explain how it has validated the technological and market barriers in line with the VVM v1.1, para. 114-117.
</t>
    <phoneticPr fontId="8"/>
  </si>
  <si>
    <t xml:space="preserve">Nam Chien 2 Hydropower Project </t>
    <phoneticPr fontId="8"/>
  </si>
  <si>
    <t xml:space="preserve">North-western Power Investment and Development Joint Stock Company
Energy and Environment Consultancy Joint Stock Company </t>
    <phoneticPr fontId="33"/>
  </si>
  <si>
    <t xml:space="preserve">Trading International Limited </t>
    <phoneticPr fontId="33"/>
  </si>
  <si>
    <t>1. The DOE is requested to further validate the suitability of the input values to the investment analysis, in particular, appropriateness of the comparison of the total investment cost to Chinese projects as a means of validation. In doing so, refer to VVM version 1.1 paragraph 112 (c).</t>
    <phoneticPr fontId="8"/>
  </si>
  <si>
    <t>2. The DOE is requested to provide basis of its validation opinion on the common practice analysis. In doing so, refer to VVM version 1.1 paragraphs 118 and 119.</t>
    <phoneticPr fontId="8"/>
  </si>
  <si>
    <t xml:space="preserve">Sichuan Jialingjiang River Cangxi Hydropower Project </t>
    <phoneticPr fontId="8"/>
  </si>
  <si>
    <t xml:space="preserve">Sichuan Jialingjiang Cangxi Hydroelectric Power Development Co., Ltd </t>
    <phoneticPr fontId="33"/>
  </si>
  <si>
    <t xml:space="preserve">The DOE is requested to further substantiate the suitability of input values to the investment analysis, in particular, the PLF as PDD (page 5) and VR (page 29) contradicts each other with regard to meeting the requirements of EB 48, Annex 11, paragraph 3. Further, the DOE is requested to substantiate why the plant load factor corresponding to 4603 hrs/year provided to banks and/or equity financers while applying the project activity for project financing was not considered in the investment analysis, in line with VVM version 1.2, paragraph 110. </t>
    <phoneticPr fontId="8"/>
  </si>
  <si>
    <t xml:space="preserve">Siam Cement (Thung Song) Waste Heat Power Generation Project (TS46 Project) </t>
    <phoneticPr fontId="8"/>
  </si>
  <si>
    <t xml:space="preserve">Cementhai Energy Conservation Co., Ltd. </t>
    <phoneticPr fontId="33"/>
  </si>
  <si>
    <t>5. The DOE is requested to further substantiate why not all possible options of baseline scenarios are considered and assessed in the PDD, in particular, the option requested by the applied methodology in case of ex-ante projected increase in electricity consumption (Step 1.B, second bullet (iii), page 4), which is installation of captive power with different fuel options.</t>
    <phoneticPr fontId="8"/>
  </si>
  <si>
    <t>6. The DOE is requested to substantiate: (a) the conservativeness of approach applied for calculation of fuel EF (COEFfuel,y) when 12 different types of fuels are combusted in one facility in the pre-project scenario, in line with VVM 1.2., para 92(d); and (b) why a clarification was not requested from the Board on the approach followed by the project participants (Annex 12, EB 31). 
7. DOE is requested to: (a) substantiate how it has validated the appropriateness of grid (external vs. internal), (b) grid EF (VVM 1.2, para 91); and (c) provide the excel file for calculations of grid EF.</t>
    <phoneticPr fontId="8"/>
  </si>
  <si>
    <t xml:space="preserve">8. The DOE is requested to substantiate: (a) how it has validated that “annual production of clinker after implementation of project, Oclinker,y” is monitored in accordance with the applied methodology; and (b) if clinker output assessment approach is not in accordance with the approved methodology why the request for deviation has not been submitted, to the Board in accordance with Annex 12, EB 31. 
9. The DOE is requested to substantiate how it has validated the monitoring parameters of the monitoring plan, in line with the applied methodology. </t>
    <phoneticPr fontId="8"/>
  </si>
  <si>
    <t>1. The DOE is requested to further substantiate the appropriateness of input values to the investment analysis, in particular, the beta coefficient for benchmark IRR calculation, total static investment, PLF (Kiln utilization factor), electricity tariff and annual O&amp;M costs and its component, in line with the requirements of VVM/ver.1.2. para.110 &amp; 111. 
2. The DOE is requested to further substantiate how it has validated that equity IRR calculation is in accordance with the EB 51, Annex 58, para.10.
3. The DOE is requested to further substantiate how it has validated the sensitivity analysis in line with VVM/ver.1.2 para 111(e), in particular, the kiln utilization factor, which is forecasted to be 86% by 2020 in the PDD (p.17) and 89% by the same year in the excel sheet.</t>
    <phoneticPr fontId="8"/>
  </si>
  <si>
    <t xml:space="preserve">4. DOE is requested to further substantiate the appropriateness of the project boundary and facilities included in the boundary, in particular the Kiln 5 and internal grid, in line with the requirements of VVM/ver.1.2, para. 78-80. </t>
    <phoneticPr fontId="8"/>
  </si>
  <si>
    <t>EB58</t>
    <phoneticPr fontId="8"/>
  </si>
  <si>
    <t xml:space="preserve">Huaneng Binhai Wind Farm Project </t>
    <phoneticPr fontId="8"/>
  </si>
  <si>
    <t>1.5MW x33units</t>
    <phoneticPr fontId="8"/>
  </si>
  <si>
    <t xml:space="preserve">Huaneng New Energy Industrial Co., Ltd. </t>
    <phoneticPr fontId="33"/>
  </si>
  <si>
    <t xml:space="preserve">Carbon Resource Management Ltd. </t>
    <phoneticPr fontId="33"/>
  </si>
  <si>
    <t xml:space="preserve">The DOE is requested to further substantiate the applied electricity tariff considering that similar project activities in the province have applied higher tariffs with which the benchmark is crossed. </t>
    <phoneticPr fontId="8"/>
  </si>
  <si>
    <t xml:space="preserve">Papaloate Hydroelectric Project </t>
    <phoneticPr fontId="8"/>
  </si>
  <si>
    <t xml:space="preserve">Sociedad Hidroelectrica Papaloate S.A. de C.V. </t>
    <phoneticPr fontId="33"/>
  </si>
  <si>
    <t>The DOE is requested to further validate the suitability of the input values, in particular:
a) the pre-tax benchmark, as it appears that it was compared to a post-tax project IRR; and 
b) the tariff, explaining why a flat tariff was used in the calculations since the annual increase rate of 2.8% was already known at the time of investment decision.</t>
    <phoneticPr fontId="8"/>
  </si>
  <si>
    <t xml:space="preserve">Gansu Datang Changma Wind Power Project </t>
    <phoneticPr fontId="8"/>
  </si>
  <si>
    <t xml:space="preserve">Datang Yumen Changma Wind Power Generation Co., Ltd </t>
    <phoneticPr fontId="33"/>
  </si>
  <si>
    <t xml:space="preserve">Shell Trading International Limited (UK) </t>
    <phoneticPr fontId="33"/>
  </si>
  <si>
    <t xml:space="preserve">The DOE is requested to further substantiate how the proposed tariff for the project activity has been considered suitable, as with the application of the highest tariff issued in accordance with EB 54 Para. 53 for the similar project in the province throughout the investment period, the IRR crosses the benchmark. In doing so, the DOE should clarify when the policy decision to apply a higher tariff for the first 30,000 hours was implemented. When responding to this issue, the DOE is requested to refer to EB 53, Annex 32. </t>
    <phoneticPr fontId="8"/>
  </si>
  <si>
    <t xml:space="preserve">10.0 MW Biomass based power plant project at Bankura, India </t>
    <phoneticPr fontId="8"/>
  </si>
  <si>
    <t xml:space="preserve">Amrit Bio Energy &amp; Industries Ltd. </t>
    <phoneticPr fontId="33"/>
  </si>
  <si>
    <t xml:space="preserve">The DOE shall explain the validation of the continuing and real actions taken to secure CDM status, in line with VVM v1.1 para. 101 (b) and EB 49, Annex 22, paragraphs 6(b), 7 and 8, taking into account the timegap between the project start date (January 2006) and the next CDM related action (“May 2008”). Furthermore, it should be noted that the PDD mentions “March 2008” as the date of reappointment of CDM consultant whereas the Validation Report refers to “May 2008”. </t>
    <phoneticPr fontId="8"/>
  </si>
  <si>
    <t xml:space="preserve">Jiaoziding Small Hydropower Project in Gulin County, Sichuan Province, China </t>
    <phoneticPr fontId="8"/>
  </si>
  <si>
    <t xml:space="preserve">Sichuan Gulin Minshu Hydropower </t>
    <phoneticPr fontId="33"/>
  </si>
  <si>
    <t xml:space="preserve">The DOE shall further validate the suitability of hydrologic data used to determine the annual operating hours of the project activity in line with VVM v 01.1, paragraph 110 (a) - (c), considering that the historical period referred to (1959 - 1991) is about 15 years earlier than the project start date. </t>
    <phoneticPr fontId="8"/>
  </si>
  <si>
    <t>Zhejiang Wencheng Baiwanshan Small-Scale Hydropower Project</t>
    <phoneticPr fontId="8"/>
  </si>
  <si>
    <t>Wencheng County Baiwanshan
Hydropower Co Ltd.</t>
    <phoneticPr fontId="33"/>
  </si>
  <si>
    <t xml:space="preserve">The DOE is requested to further validate the investment analysis, in particular, whether the interest payment were considered in calculating the income tax, in line with the requirement of “Guidelines on the assessment of investment analysis”, version 3.1, para 11. </t>
    <phoneticPr fontId="8"/>
  </si>
  <si>
    <t xml:space="preserve">Zafarana 8 - Wind Power Plant Project, Arab Republic of Egypt </t>
    <phoneticPr fontId="8"/>
  </si>
  <si>
    <t>0.85MW x142units</t>
    <phoneticPr fontId="8"/>
  </si>
  <si>
    <t xml:space="preserve">New and Renewable Energy Authority (NREA) </t>
    <phoneticPr fontId="33"/>
  </si>
  <si>
    <t xml:space="preserve">Danish Ministry of Climate and Energy, Danish Energy Agency (DEA) ; Ministry of Foreign Affairs of Denmark (DANIDA) </t>
    <phoneticPr fontId="33"/>
  </si>
  <si>
    <t xml:space="preserve">5. The DOE is requested to further substantiate the elimination of baseline scenario (d) in line with the requirements of VVM/ver.1.2, para. 83. 
</t>
    <phoneticPr fontId="8"/>
  </si>
  <si>
    <t>4. The DOE is requested to further substantiate the application of the approved baseline methodology (new installation vs. capacity addition) in line with the requirements of VVM/ver.1.2, para. 66(b) and 67(b) as it appears that the project activity is a capacity addition and not a new installation.</t>
    <phoneticPr fontId="8"/>
  </si>
  <si>
    <t xml:space="preserve">8. The DOE is requested to substantiate how it has validated the project emission as Annex 4 of the PDD refers to fuel reports.
</t>
    <phoneticPr fontId="8"/>
  </si>
  <si>
    <t>6. The DOE is requested to: (a) substantiate how it has validated the grid EF (VVM 1.2, para 91); and (b) provide the excel file for calculations of grid EF.
9. The DOE is requested to substantiate the appropriateness of data units of ex-ante parameters (NCV and EF) for calculation of grid EF (VVM 1.2, para 123)</t>
    <phoneticPr fontId="8"/>
  </si>
  <si>
    <t xml:space="preserve">7. The DOE is requested to substantiate how it has validated the accuracy of electricity meters as it is differently reported in the PDD (0.5%, p.38) and VR (0.2%, p.15). </t>
    <phoneticPr fontId="8"/>
  </si>
  <si>
    <t xml:space="preserve">1. The DOE is requested to further substantiate how it has validated the prior consideration of the CDM for the project activity in line with the requirements of VVM/ver.1.2 para 102(a) as the VR (pages 11 and 12) and the PDD (page 16) states that the final investment decision for the project activity was taken during late 2004. </t>
    <phoneticPr fontId="8"/>
  </si>
  <si>
    <t xml:space="preserve">2. The DOE is requested to further substantiate the appropriateness of input values for investment analysis and particularly the breakdown of initial investment, O&amp;M costs and the PLF in line with the requirements of VVM/ver.1.2. para.109-111. </t>
    <phoneticPr fontId="8"/>
  </si>
  <si>
    <t xml:space="preserve">3. The DOE is requested to further elaborate how it has validated the common practice analysis in line with the requirements of VVM.1.2, para120(c). </t>
    <phoneticPr fontId="8"/>
  </si>
  <si>
    <t xml:space="preserve">Caojie Hydropower Project on Jiangling River in Chongqing City </t>
    <phoneticPr fontId="8"/>
  </si>
  <si>
    <t xml:space="preserve">Chongqing Navigation Construction and Development Co. Ltd. </t>
    <phoneticPr fontId="33"/>
  </si>
  <si>
    <t>TECO</t>
    <phoneticPr fontId="33"/>
  </si>
  <si>
    <t xml:space="preserve">3. The DOE should further substantiate how it has eliminated the baseline alternative of a coal based power plant, as per VVM 1.2 para 83. </t>
    <phoneticPr fontId="8"/>
  </si>
  <si>
    <t xml:space="preserve">2. Further clarification is sought how the DOE has validated the common practice analysis as per VVM 1.2 para 120 (c), in particular, the justification for not considering Nianpanshan, Pankou and Jiangpinghe projects in the analysis. </t>
    <phoneticPr fontId="8"/>
  </si>
  <si>
    <t xml:space="preserve">1. Further clarification is sought how the DOE has validated as per VVM 1.2 para 113 (c): (a) the construction timeline of the project activity, with reference to the revenues being generated only from the 6th year onwards and further justify the lower income in the 6th year from the remaining period and (b) the effective coefficient. </t>
    <phoneticPr fontId="8"/>
  </si>
  <si>
    <t xml:space="preserve">Wind Power Project of CCL </t>
    <phoneticPr fontId="8"/>
  </si>
  <si>
    <t>1.5MW x 3units</t>
    <phoneticPr fontId="8"/>
  </si>
  <si>
    <t xml:space="preserve">Ckoramaandel Cements Ltd. </t>
    <phoneticPr fontId="33"/>
  </si>
  <si>
    <t>The DOE shall further validate the input values of the IRR calculation, in particular the investment costs, tariff, O&amp;M cost and PLF; and confirm whether these values are applicable at the time of investment decision, in July 2007, when the first purchase order was placed. In doing so, please refer to paragraph 6 of the EB41 Guidance on the Assessment of Investment Analysis and paragraph 110.b of the VVM</t>
    <phoneticPr fontId="8"/>
  </si>
  <si>
    <t xml:space="preserve">Wind Power Project by M/s Chhotabhai Jethabhai Patel &amp; Co. (CJP) at Sinnar, Maharashtra </t>
    <phoneticPr fontId="8"/>
  </si>
  <si>
    <t>1.5MW x 1unit</t>
    <phoneticPr fontId="8"/>
  </si>
  <si>
    <t xml:space="preserve">M/s Chhotabhai Jethabhai Patel &amp; Co. (CJP) </t>
    <phoneticPr fontId="33"/>
  </si>
  <si>
    <t>RINA</t>
    <phoneticPr fontId="33"/>
  </si>
  <si>
    <t xml:space="preserve">The DOE is requested to further validate the input values, in particular the investment and O&amp;M costs as it is not clear how they been crosschecked. In doing so please refer to VVM v1.1 paragraphs 110.b and c </t>
    <phoneticPr fontId="8"/>
  </si>
  <si>
    <t xml:space="preserve">Inner Mongolia Bayannaoer Chuanjingsumu ( III ) Wind Power Project </t>
    <phoneticPr fontId="8"/>
  </si>
  <si>
    <t xml:space="preserve">Longyuan (Bayannaoer) Wind Power Co., Ltd. </t>
    <phoneticPr fontId="33"/>
  </si>
  <si>
    <t xml:space="preserve">1. The DOE is requested to further validate the applied input values, in particular the (a) O&amp;M cost; and (b) other fee in line with VVM version 1.1 paragraph 112(c), as both the figures applied in the investment analysis are at the upper end in comparison to similar projects in the region. 
2. The DOE is requested to further substantiate how the proposed tariff for the project activity has been considered suitable, as with the application of the highest tariff issued in accordance with EB 54 Para. 53 for similar projects in the province throughout the investment period, the IRR crosses the benchmark. In doing so, the DOE should clarify when the policy decision to apply a higher tariff for the first 30,000 hours was implemented. When responding to this issue, the DOE is requested to refer to EB 53, Annex 32.
</t>
    <phoneticPr fontId="8"/>
  </si>
  <si>
    <t xml:space="preserve">Jilin Nongan 50MW Biomass Power Plant Project </t>
    <phoneticPr fontId="8"/>
  </si>
  <si>
    <t xml:space="preserve">Jilin Luneng Biomass Power Generation CO., Ltd. </t>
    <phoneticPr fontId="33"/>
  </si>
  <si>
    <t xml:space="preserve">Trading Emissions PLC </t>
    <phoneticPr fontId="33"/>
  </si>
  <si>
    <t>1. The DOE is requested to further validate the electricity tariff, according to paragraphs 111 b) and 113 c) of the Validation and Verification Manual, as the tariff of 0.51795 yuan/kWh excl. VAT does not fit in the range of similar projects, i.e. 0.57 to 0.64 RMB/kWh excl VAT.
2. The DOE is requested to clarify if revenues from selling ash as fertilizer were considered.</t>
    <phoneticPr fontId="8"/>
  </si>
  <si>
    <t xml:space="preserve">Dehydration and incineration of sewage sludge in Singapore </t>
    <phoneticPr fontId="8"/>
  </si>
  <si>
    <t>Singapore</t>
    <phoneticPr fontId="8"/>
  </si>
  <si>
    <t xml:space="preserve">ECO Special Waste Management Pte. Ltd. </t>
    <phoneticPr fontId="33"/>
  </si>
  <si>
    <t xml:space="preserve">Sumitomo Mitsui Banking Corporation
Kajima Corporation </t>
    <phoneticPr fontId="33"/>
  </si>
  <si>
    <t>1. The DOE is requested to further validate the investment analysis; in particular it should:
a) clarify the appropriateness of the assessment period of 10 years;
b) clarify whether the equipment residual value was included as cash inflow at the end of the assessment period; and
c) validate the sludge treatment fee and the likelihood of an increase of that fee on the project IRR, considering, for example, the inflation rate applied to the landfill disposal cost.</t>
    <phoneticPr fontId="8"/>
  </si>
  <si>
    <t xml:space="preserve">2. The DOE is requested to validate that excluding emissions from increased transport is in compliance with the methodology. </t>
    <phoneticPr fontId="8"/>
  </si>
  <si>
    <t xml:space="preserve">Liaoning Faku Ciensi Wind Power Project </t>
    <phoneticPr fontId="8"/>
  </si>
  <si>
    <t>0.85MW x58units</t>
    <phoneticPr fontId="8"/>
  </si>
  <si>
    <t xml:space="preserve">Longyuan Shenyang Wind Power Co., Ltd. </t>
    <phoneticPr fontId="33"/>
  </si>
  <si>
    <t xml:space="preserve"> Essent Trading International S.A. </t>
    <phoneticPr fontId="33"/>
  </si>
  <si>
    <t xml:space="preserve">The DOE shall further explain the basis for validating the PLF of 25.5% as: a) the third party engineering report uses data from 39 years (1978-2007) while the project activity started in August 2009; and b) the changes of the PLF on the sensitivity analysis are not sufficiently justified. In doing this please refer to VVM version 1.1, paragraphs 109 and 110. </t>
    <phoneticPr fontId="8"/>
  </si>
  <si>
    <t xml:space="preserve">2. The PP/DOE are requested to explain the inconsistency between the figures mentioned for the ex-ante operating hours (i.e., 3.5 hours in the validation report and PDD versus 5 hours in the submitted spreadsheet), and confirm the correctness of the amount of emission reductions reported. </t>
    <phoneticPr fontId="8"/>
  </si>
  <si>
    <t xml:space="preserve">1. The PP/DOE are requested to explain the inconsistency between the figures mentioned for the weighted average cost of CFLs (i.e., 129.32 INR in the validation report and PDD versus 103.9 INR in the submitted spreadsheet).
</t>
    <phoneticPr fontId="8"/>
  </si>
  <si>
    <t xml:space="preserve">Inner Mongolia Mangniuhai II Wind Power Project </t>
    <phoneticPr fontId="8"/>
  </si>
  <si>
    <t xml:space="preserve">Longyuan (Xing’anmeng) Wind Power Co., Ltd. </t>
    <phoneticPr fontId="33"/>
  </si>
  <si>
    <t xml:space="preserve">1.The DOE shall further explain the basis for validating the PLF of 26% as: a) the third party engineering report uses data from 35 years (1972-2007) while the project activity started in 2009; and b) the comparison of 20-40% average PLF refers to the country and not the particular region. In doing so please refer to VVM version 1.1 paragraphs 109 and 110.
2.The DOE is requested to further substantiate how the proposed tariff for the project activity has been considered suitable as with the application of the highest tariff issued for similar projects in the region the IRR crosses the benchmark. In addition, the DOE should clarify when the policy decision to apply a higher tariff for the first 30,000 hours was implemented. When responding to this issue, the DOE is requested to refer to EB 53, Annex 32. </t>
    <phoneticPr fontId="8"/>
  </si>
  <si>
    <t xml:space="preserve">Monjolinho Energética S.A. ; Enerbio Consultoria Ltda </t>
    <phoneticPr fontId="33"/>
  </si>
  <si>
    <t xml:space="preserve">Comment from Brazilian DNA: 
-The PDD has been submitted for registration as version 4 and dated as May 10th 2010. This version is distinct from the one contained in the letter of approval issued by the Brazilian DNA (the LOA refer to the PDD dated as October 27th 2009 and identified as Version 3).
-There is reference to PDD version 3 instead of version 4 in the Validation Report: "The validation findings presented in this report relate to the project as described in the PDD version 03". </t>
    <phoneticPr fontId="8"/>
  </si>
  <si>
    <t xml:space="preserve">Trang Palm Oil Co., Ltd. </t>
    <phoneticPr fontId="33"/>
  </si>
  <si>
    <t xml:space="preserve">Mitsubishi UFJ Securities Co., Ltd. </t>
    <phoneticPr fontId="33"/>
  </si>
  <si>
    <t>JQA</t>
    <phoneticPr fontId="33"/>
  </si>
  <si>
    <t xml:space="preserve">3. The DOE is requested to further validate the appropriateness of the baseline scenario in the event of a production increase, as the lagoons capacity may then be exceeded. </t>
    <phoneticPr fontId="8"/>
  </si>
  <si>
    <t>1. The DOE is requested to further validate the investment analysis in line with paragraphs 109 to 111 of the Validation and Verification Manual, in particular: 
a) the benchmark as it was only compared to another project activity; and
b) the investment, O&amp;M costs and parasitic load, as no cross-checking was presented.</t>
    <phoneticPr fontId="8"/>
  </si>
  <si>
    <t>2. The DOE is requested to further validate the project start date, as no information is provided on the procurement dates of the digester.</t>
    <phoneticPr fontId="8"/>
  </si>
  <si>
    <t xml:space="preserve">Inner Mongolia Chifeng Gaofeng Wind Power Project </t>
    <phoneticPr fontId="8"/>
  </si>
  <si>
    <t>2MW  x 25units</t>
    <phoneticPr fontId="8"/>
  </si>
  <si>
    <t xml:space="preserve">Chifeng Xinsheng Wind Power Co., Ltd. </t>
    <phoneticPr fontId="33"/>
  </si>
  <si>
    <t xml:space="preserve">1. The DOE shall provide further details on validation of the O&amp;M costs as it is not clear why the value is in the upper range when compared to other projects. In doing so please refer to the VVM ver. 1.1 paragraph 110 b.
2. The DOE shall provide a further detailed assessment on the variation of the O&amp;M costs and PLF values used in the sensitivity analysis, according to the VVM version 1.1 paragraph 110 c., and EB 41, Annex 45, paragraph 17. </t>
    <phoneticPr fontId="8"/>
  </si>
  <si>
    <t>LRQA</t>
    <phoneticPr fontId="33"/>
  </si>
  <si>
    <t xml:space="preserve">EcoSecurities International Limited </t>
    <phoneticPr fontId="33"/>
  </si>
  <si>
    <t xml:space="preserve">UK </t>
    <phoneticPr fontId="33"/>
  </si>
  <si>
    <t>AENOR</t>
    <phoneticPr fontId="33"/>
  </si>
  <si>
    <t>Austria</t>
    <phoneticPr fontId="33"/>
  </si>
  <si>
    <t xml:space="preserve">TSH Bio-Energy Sdn Bhd </t>
    <phoneticPr fontId="33"/>
  </si>
  <si>
    <t>Direct Reduction Iron (DRI)</t>
    <phoneticPr fontId="8"/>
  </si>
  <si>
    <t xml:space="preserve">Noble Carbon Credits Limited </t>
    <phoneticPr fontId="33"/>
  </si>
  <si>
    <t xml:space="preserve">Power Prospect Company Limited </t>
    <phoneticPr fontId="33"/>
  </si>
  <si>
    <t>Mitsubishi UFJ Securities Co., Ltd.</t>
    <phoneticPr fontId="33"/>
  </si>
  <si>
    <t>The Netherlands
Sweden</t>
    <phoneticPr fontId="33"/>
  </si>
  <si>
    <t xml:space="preserve">MGM Carbon Portfolio, S.a.r.l </t>
    <phoneticPr fontId="33"/>
  </si>
  <si>
    <t xml:space="preserve">Edison Spa </t>
    <phoneticPr fontId="33"/>
  </si>
  <si>
    <t>Solar power</t>
    <phoneticPr fontId="8"/>
  </si>
  <si>
    <t xml:space="preserve">Ningxia Federal Intertrade Co. </t>
    <phoneticPr fontId="33"/>
  </si>
  <si>
    <t xml:space="preserve">Vitol S.A </t>
    <phoneticPr fontId="33"/>
  </si>
  <si>
    <t xml:space="preserve">EcoSecurities Group Plc </t>
    <phoneticPr fontId="33"/>
  </si>
  <si>
    <t xml:space="preserve">EcoSecurities Group Plc. </t>
    <phoneticPr fontId="33"/>
  </si>
  <si>
    <t xml:space="preserve">KfW </t>
    <phoneticPr fontId="33"/>
  </si>
  <si>
    <t>Coke Dry Quenching (CDQ)</t>
    <phoneticPr fontId="8"/>
  </si>
  <si>
    <t xml:space="preserve">Anyang Iron &amp; Steel Co., Ltd. </t>
    <phoneticPr fontId="33"/>
  </si>
  <si>
    <t xml:space="preserve">Noble Carbon Credits Limited ; Camco International Limited </t>
    <phoneticPr fontId="33"/>
  </si>
  <si>
    <t xml:space="preserve">Gansu Mingzhu Hydropower Development Co., Ltd. </t>
    <phoneticPr fontId="33"/>
  </si>
  <si>
    <t xml:space="preserve">Cargill International SA </t>
    <phoneticPr fontId="33"/>
  </si>
  <si>
    <t xml:space="preserve">Carbon Resource Management Ltd </t>
    <phoneticPr fontId="33"/>
  </si>
  <si>
    <t>Colombia</t>
    <phoneticPr fontId="8"/>
  </si>
  <si>
    <t xml:space="preserve">Credit Suisse International </t>
    <phoneticPr fontId="33"/>
  </si>
  <si>
    <t>ACM0002 
ACM0006</t>
    <phoneticPr fontId="8"/>
  </si>
  <si>
    <t xml:space="preserve">CEZ a.s. </t>
    <phoneticPr fontId="33"/>
  </si>
  <si>
    <t xml:space="preserve">Essent Energy Trading B.V. </t>
    <phoneticPr fontId="33"/>
  </si>
  <si>
    <t>Cement production line</t>
    <phoneticPr fontId="8"/>
  </si>
  <si>
    <t>LDG</t>
    <phoneticPr fontId="8"/>
  </si>
  <si>
    <t xml:space="preserve">Yilan Longyuan Wind Power Co., Ltd. </t>
    <phoneticPr fontId="33"/>
  </si>
  <si>
    <t xml:space="preserve">New Energy and Industrial Technology Development Organization </t>
    <phoneticPr fontId="33"/>
  </si>
  <si>
    <t xml:space="preserve">Further clarification is required on how the DOE has validated the suitability of the input values to the investment analysis, as per the guidance of EB 38 paragraph 54(c). </t>
    <phoneticPr fontId="8"/>
  </si>
  <si>
    <t xml:space="preserve">Arreon Carbon UK Ltd. 
Credit Suisse International </t>
    <phoneticPr fontId="33"/>
  </si>
  <si>
    <t xml:space="preserve">EcoSecurities Group plc </t>
    <phoneticPr fontId="33"/>
  </si>
  <si>
    <t xml:space="preserve">Merrill Lynch Commodities (Europe) Limited </t>
    <phoneticPr fontId="33"/>
  </si>
  <si>
    <t>The DOE should clarify whether the electricity tariff for the proposed project activity is in line with the general trend for similar projects exporting electricity to the same grid, which commenced after 2002. Should there be a general decrease in tariffs that resulted from the tendering process, the DOE should confirm that the reduction in applicable tariffs in recent years have not resulted in a reduction of the incentive for investment in wind power generation, i.e. it should be confirmed that, excluding the CDM revenues, the return on investment has not been substantially lowered as a result of the reduction in the tariffs resulted from the tendering process.</t>
    <phoneticPr fontId="8"/>
  </si>
  <si>
    <t xml:space="preserve">Energetski Institute </t>
    <phoneticPr fontId="33"/>
  </si>
  <si>
    <t xml:space="preserve">Camco International Ltd </t>
    <phoneticPr fontId="33"/>
  </si>
  <si>
    <t xml:space="preserve">The DOE should explain how it has validated the applicability of the methodology, in particular, that natural gas is sufficiently available in the region or country. 
</t>
    <phoneticPr fontId="8"/>
  </si>
  <si>
    <t>The DOE should clarify how it has validated the appropriateness of the benchmark used.
The DOE should clarify how it has validated the sensitivity analysis, i.e., the variation in the natural gas prices and production of electricity, heat and steam that would make the IRR cross the benchmark.
The DOE should further explain how it has validated the baseline determination, including (a) whether the alternatives deliver similar outputs (heat and power) and services (e.g., peak vs. baseload power)and that they 
include all relevant power technologies that have recently been constructed, or are under construction or are being planned, and (b) the calculation of the electricity generation costs and input values.</t>
    <phoneticPr fontId="8"/>
  </si>
  <si>
    <t xml:space="preserve">Tianfu Mining Limited Liability Company </t>
    <phoneticPr fontId="33"/>
  </si>
  <si>
    <t>The DOE should further substantiate elimination of alternatives IV (grid electricity generation) and V (captive power generation).
6. The DOE should clarify how they have validated the amount of gas supplied to gas supply network in pre-project scenario.
The PP/DOE should clarify how the PP makes sure that the pre-existing users received same amount of gas that they received in pre-project scenario or more.</t>
    <phoneticPr fontId="8"/>
  </si>
  <si>
    <t xml:space="preserve">The DOE should justify the suitability of the data vintage used in calculating the combined margin emission factor at the time of publishing the PDD for second global stake holder process. </t>
    <phoneticPr fontId="8"/>
  </si>
  <si>
    <t xml:space="preserve">The DOE should substantiate the suitability of input values to the investment analysis in line with the requirements of EB 38, para 54(c).
The DOE is requested to substantiate the suitability of the input values applied in calculating project IRRs of alternatives that do not face prohibitive barriers in accordance with applied methodology. 
</t>
    <phoneticPr fontId="8"/>
  </si>
  <si>
    <t>The DOE should justify the suitability of criteria used to identify the similar projects in common practice analysis and how these criteria have been deployed in identifying the similar projects.</t>
    <phoneticPr fontId="8"/>
  </si>
  <si>
    <t>Whether: (a) the coal mine methane is supplied through the gas supply network to employees of Sanhui No.1, 2 and 3 mines and Moxinpo mine living in the project boundary or not, (b) electricity and heat generation are used for captive consumption or not.</t>
    <phoneticPr fontId="8"/>
  </si>
  <si>
    <t xml:space="preserve">Qingxi 28MW Hydropower Project in Guizhou Province, China </t>
    <phoneticPr fontId="8"/>
  </si>
  <si>
    <t xml:space="preserve">Guizhou Beiyuan Power Generation Co Ltd </t>
    <phoneticPr fontId="33"/>
  </si>
  <si>
    <t xml:space="preserve">Further clarification is required on how the DOE has validated the suitability of the input values to the investment analysis, as per the requirement of EB 38 paragraph 54(c) guidance; in particular: (a) the total investment and the increase in the total static investment of the project activity, (b) the PLF applied; and (c) the other costs assumed for the project activity.
</t>
    <phoneticPr fontId="8"/>
  </si>
  <si>
    <t>The DOE should further clarify how it has validated the suitability of the electricity tariff and the investment cost per MW assumed, considering that they are less favorable than that of the other similar activity cited in the common practice analysis.</t>
    <phoneticPr fontId="8"/>
  </si>
  <si>
    <t xml:space="preserve">The DOE is requested to further substantiate how the proposed tariff for the project activity has been determined, as with the application of the highest tariff issued for similar projects in the province the IRR crosses the benchmark, in accordance with EB 54 Para. 53. When responding to this issue, the DOE is requested to refer to EB 53, Annex 32. </t>
    <phoneticPr fontId="8"/>
  </si>
  <si>
    <t>1. The DOE is requested to further explain how it has validated the leakage from the shipping machine in particular how the DOE confirmed the assumed operational hours of the machine are conservative.</t>
    <phoneticPr fontId="8"/>
  </si>
  <si>
    <t xml:space="preserve">2. The fossil fuel consumption in the project activity needs to be monitored in line with “Tool to calculate project or leakage CO2 emissions from fossil fuel combustion”. </t>
    <phoneticPr fontId="8"/>
  </si>
  <si>
    <t xml:space="preserve">The DOE is requested to validate whether the monitoring plan is completed as per the methdology and the "tool to determine methane emissions avoided from disposal of waste at a solid waste disposal site". </t>
    <phoneticPr fontId="8"/>
  </si>
  <si>
    <t>1. The DOE shall explain how it has validated the suitability of input values to the investment analysis, in particular the wheeling costs (roughly 50% of the tariff), the reference for the electricity tariff and distribution losses (30%) in line with VVM v1.1 paragraph 113 (a) and (c).</t>
    <phoneticPr fontId="8"/>
  </si>
  <si>
    <t xml:space="preserve">2. The DOE shall explain how it has validated that the prevailing practice barrier claimed would prevent the implementation of the project activity, in line with VVM v1.1 paragraph 114 (a). </t>
    <phoneticPr fontId="8"/>
  </si>
  <si>
    <t xml:space="preserve">6. The DOE is requested to justify the elimination of the baseline alternatives that are facing prohibitive barriers, in particular the CMM flaring and heat generation considering that it is not clear: (a) why flaring is considered a prohibitive barrier while many CMM projects have flare facilities, and (b) why there is no additional heat demand in the region. In doing so please refer to baseline methodology procedure, ACM0008 version 6 steps 4 and 5 (pages 7 and 8). </t>
    <phoneticPr fontId="8"/>
  </si>
  <si>
    <t>1. The DOE is requested to confirm if all applicable government subsidies have been considered, such as tax exemptions as income tax holiday, in line with VVM version 1.1 paragraph 112 c.
2. The DOE is requested to further validate the IRR input values, in particular the O&amp;M costs in line with VVM version 1.1 paragraph 112c considering that (a) the validation report (pages 22 &amp; 27) assumes a
O&amp;M to investment of 12.8% while the IRR spreadsheet uses 23%; (b) the validation report focuses on CMM price and payroll expenses while the equipment maintenance fee and miscellaneous costs have not been validated; and (c) the O&amp;M costs includes grid backup fee while the project owner/participant is an independent power producer.
3. The DOE is requested to further justify the CMM price applied in the IRR calculation; providing evidence and a validation opinion as per VVM version 1.1 paragraph 112c.
4. The DOE is requested to further validate the suitability of the applied grid electricity tariff as the PPA was signed (August 2008) after the investment decision was made (March 2007) and it is not clear how the grid tariff is lower than the tariff for the coal mine. In doing so please refer to EB51 Annex 58 paragraph 6.
5. The DOE is requested to explain how it has validated the amount of CMM utilized for heating and cooking in the baseline and the amount of CMM to be utilized by the project activity in line with VVM ver. 1.1 paragraph 83.</t>
    <phoneticPr fontId="8"/>
  </si>
  <si>
    <t xml:space="preserve">2. The DOE is requested to explain how it has validated that the bagasse consumption during the project activity implementation will not lead to any leakage related to the competing uses for the biomass (i.e., bagasse) in line with the requirements of the “General Guidance on Leakage in biomass project activities” (Attachment C to Appendix B of 4/CMP.1 Annex II) EB 47, Annex 28, para. 4 (c). </t>
    <phoneticPr fontId="8"/>
  </si>
  <si>
    <t>1. The DOE shall clarify how it has validated the suitability of: (a) the barriers due to the prevailing practice, in particular, whether there are industries with similar or comparable technologies to the project activity that have installed similar technologies in the country/region and how the application of the technology differs between such industries and the sugar/distillery sector; and (b) the technological barrier in line with the VVM (version 01.1) para. 115, and with the “Guidelines for Objective Demonstration and Assessment of Barriers” EB50, Annex 13 Guideline 1, i.e., whether the training cost associated with the operation of the desulphurization plant could have a direct impact on the financial returns of the project activity and should therefore be assessed by investment analysis.</t>
    <phoneticPr fontId="8"/>
  </si>
  <si>
    <t xml:space="preserve">3. The DOE is requested to further justify how it has validated the determination of the baseline scenario considering the foreseen enforcement of the national regulation (Emission Standard of Coalbed Methane/Coal Mine Gas (GB 21522-2008), Ministry of Environmental Protection) published in April 2008 and applicable to the project activity from 1 January 2010, to utilize CMM. In doing so, please refer to VVM ver. 1.1 paragraph 83. </t>
    <phoneticPr fontId="8"/>
  </si>
  <si>
    <t>2. The DOE is requested to explain how it has validated the amount of heat provided by the project activity and the parameters used to determine heat tariff such as the thermal efficiency of heat generating facility in the baseline, calorific value of the coal, and the suitability of the coal cost in line with VVM version 1.1 paragraph 110 and 112 (c).</t>
    <phoneticPr fontId="8"/>
  </si>
  <si>
    <t>1. The DOE is requested to further explain how it has validated the suitability of the 10% benchmark as the project activity exports 100% of the generated power to the grid and it is observed that the power sector benchmark in the host country is 8%. In doing so, please refer to VVM ver. 1.1 paragraph 111.</t>
    <phoneticPr fontId="8"/>
  </si>
  <si>
    <t xml:space="preserve">2. The DOE should further explain how it has validated the ex-ante calculation of emission reductions for the project activity, in line with VVM (v01.1), para. 92, in particular how the emission reduction has been arrived at based on the baseline survey for Akchalok compressor station and the PP's estimates for the rest of the compressor stations. In doing so, a transparent spreadsheet for the detailed emission reduction calculation of the project activity should be provided. </t>
    <phoneticPr fontId="8"/>
  </si>
  <si>
    <t>1. The DOE should further explain how it has validated compliance with the requirement for notification about the commencement of the project activity to the DNA and UNFCCC, in line with EB 41, Annex46, taking into account that the PDD (v 2.08) re-submitted after the enhanced completeness check mentioned that notification of "CDM prior consideration" was sent to DNA and UNFCCC on 27 March 2009.</t>
    <phoneticPr fontId="8"/>
  </si>
  <si>
    <t xml:space="preserve">The DOE should validate the compliance of the monitoring plan with the requirements of the methodology (pages 7 and 9) related to the order of magnitude check. </t>
    <phoneticPr fontId="8"/>
  </si>
  <si>
    <t>2. The DOE is requested to further substantiate how the proposed tariff for the project activity has been determined as with the application of the highest tariff issued for similar projects in the province the IRR crosses the benchmark. In addition, the DOE should clarify when the policy decision to apply a higher tariff for the first 30,000 hours was implemented. When responding to this issue, the DOE is requested to refer to EB 53, Annex 32.</t>
    <phoneticPr fontId="8"/>
  </si>
  <si>
    <t>1. The DOE shall explain how it has validated the start date in line with VVM v1.1 para. 100, in particular how it has confirmed that the PP has informed the host Party DNA in writing of the commencement of the project activity and of their intention to seek CDM status within six months of the project start date.</t>
    <phoneticPr fontId="8"/>
  </si>
  <si>
    <t xml:space="preserve">1. The DOE should futher clarify how it has validated the suitability of the benchmark as per VVM 1.1. para 112 (a) considering the power sector benchmark referred to by similar project activities is 8%. 
2. The DOE should futher clarify how it has validated the suitability of the O &amp; M costs as per VVM 1.1. para 113 (c). </t>
    <phoneticPr fontId="8"/>
  </si>
  <si>
    <t>1. The DOE should further clarify how it has validated the additionality of the project activity considering: (a) the thermal cost generation validated shows the project activity is more economically attractive and efficient (1,446.47 kcal/INR) than the pre-project scenario i.e. use of furnace oil (602.65 kcal/INR) and (b) the pre-project scenario is furnace oil based thermic fluid heater, whereas a coal based thermic fluid heater was considered as a credible baseline alternative to demonstrate additionality</t>
    <phoneticPr fontId="8"/>
  </si>
  <si>
    <t xml:space="preserve">4. The DOE should further clarify how it has validated the surplus availability of the biomass as per the “General guidance on leakage in biomass project activities”, v03, para. 18. </t>
    <phoneticPr fontId="8"/>
  </si>
  <si>
    <t xml:space="preserve">2. The DOE should clarify why the sensitivity analysis did not include the parameters related to the use of furnace oil. </t>
    <phoneticPr fontId="8"/>
  </si>
  <si>
    <t>3. The DOE should clarify how it has validated the barriers due to the prevailing practice, in particular, whether there are industries with similar or comparable technologies to the project activity that have installed similar technologies in the country/region and how the application of this technology differs between such industries and the polyester film industry.</t>
    <phoneticPr fontId="8"/>
  </si>
  <si>
    <t>1. The DOE is requested to further substantiate how the proposed tariff for the project activity has been considered suitable, as with the application of the highest tariff issued in accordance with EB 54 paragraph 53 for the similar projects in the province the project IRR crosses the benchmark.</t>
    <phoneticPr fontId="8"/>
  </si>
  <si>
    <t xml:space="preserve">2. The DOE is requested to further substantiate common practice analysis, as the essential distinctions between the project activity and the other similar hydro projects identified have not been sufficiently substantiated in accordance with VVM paragraph 118. </t>
    <phoneticPr fontId="8"/>
  </si>
  <si>
    <t xml:space="preserve">The DOE is required to further validate the sensitivity analysis in line with the VVM version 01 para 109 (e), in particular the DOE should: (a) assess the unlikelihood of the variations of the key parameters which bring the IRR to cross the benchmark; and (b) explain why the heat price was not considered as a key parameter given that the revenue from the heat constitutes more than 20% of the project revenue, in line with EB51 Annex 58 para 17. </t>
    <phoneticPr fontId="8"/>
  </si>
  <si>
    <t>1. The DOE should clarify how it has validated the reliability and credibility of the evidences related to the continuing and real actions taken to secure the CDM status of the project activity in parallel with its implementation, in particular, what specific CDM deliverables and/or actions were carried out under the 2nd and 3rd CDM consultancy cooperation agreements, dated February 2006 and April 2007, respectively, without which the gap between the project start date (18/11/2004) and the ERPA with the CER buyer (03/03/2008) would be more than 3 years, in line with para. 8 (b) and (c) of the EB 49, Annex 22 guidelines on the demonstration and assessment of the prior consideration of the CDM.</t>
    <phoneticPr fontId="8"/>
  </si>
  <si>
    <t>2. The DOE is requested to further substantiate how the proposed tariff for the project activity has been considered suitable as with the application of the highest tariff issued for similar projects in the province, published following EB 54, the IRR crosses the benchmark. When responding to this issue, the DOE is requested to refer to EB 53, Annex 32.</t>
    <phoneticPr fontId="8"/>
  </si>
  <si>
    <t xml:space="preserve">The DOE is requested to clarify how it has validated the appropriateness of the grid emission factor considering that another project activity (PA 3711) calculated a lower grid emission factor with 2005-2007 data vintage. </t>
    <phoneticPr fontId="8"/>
  </si>
  <si>
    <t xml:space="preserve">The DOE is requested to further substantiate how the proposed tariff for the project activity has been considered suitable, as with the application of the highest tariff issued in accordance with EB 54 Para. 53 for similar projects in the province throughout the investment period, the IRR crosses the benchmark. When responding to this issue, the DOE is requested to refer to EB 53, Annex 32. </t>
    <phoneticPr fontId="8"/>
  </si>
  <si>
    <t>2. The DOE is requested to further substantiate how the proposed tariff for the project activity has been considered suitable, as with the application of the highest tariff issued in accordance with EB 54 paragraph 53 for the similar projects in the province the project IRR crosses the benchmark.Furthermore, the DOE shall provide further information on the change in the tariff from 0.372 RMB/kWh (VAT incl.) to 0.167 RMB/kWh (incl. VAT).</t>
    <phoneticPr fontId="8"/>
  </si>
  <si>
    <t>3. The DOE is requested to further validate the investment analysis as it is not clear why the cross-checking of input values was limited to the comparison with project activities validated by DNV.</t>
    <phoneticPr fontId="8"/>
  </si>
  <si>
    <t>1. The DOE should further validate the project start date considering the equipment contract signed in 2003 with deposit payment.
2. The DOE is requested to clarify how the agreement with the grid company of October 2005 and the Notice on Power Tariff issued in June 2005 could delay the project implementation when the an equipment purchase contract was signed in 2003.</t>
    <phoneticPr fontId="8"/>
  </si>
  <si>
    <t xml:space="preserve">4. The DOE shall further substantiate the applicability and determination of the selected baseline scenario as the baseline selected is “the power and thermal demand will be satisfied by new built/existing on-site coal fired cogeneration plant“ and “the waste gas will be released into atmosphere after incineration” (VR, page 14); while the methodology, page 12, determines the baseline scenario as “The electricity and/or heat are generated by a fossil fuel based existing/new cogeneration plant. ….All the recipient of project energy would have been provided energy from a common fossil fuel based cogeneration source in absence of the project activity.” </t>
    <phoneticPr fontId="8"/>
  </si>
  <si>
    <t xml:space="preserve">1. The DOE shall further justify the suitability of the input values to the investment analysis in line with the paragraph 109 (a), (e) and 111 (c) of VVM v1.1, in particular: (i) assumed PLF (EB48, Annex 11), (ii) repayment of interest payment (EB 51, Annex 58, Para 11), (iii) clarify the inclusion of the import/demand charge in the calculations (iv) applied tariff for electricity generated above the baseline capacity of 24 MW and exported to grid, (v) income tax calculation from first year of operation, whether or not any preferential policies exist for waste gas based projects such as reducing or waiving taxes and charges, and (vi) cost of the fuels (Coal &amp; BFG) and its impact on sensitivity analysis, in particular selection of BFG gas from FSR without comparing it with other similar projects in the region and also applying a fixed cost to coal for next 15 years, even after observing that there is an increase in coal price up to 40% during the last 3 years.
2. The DOE should substantiate how it has validated the suitability of cost of the BFG in the investment analysis as in the baseline, the waste gas would have been released to the atmosphere after incineration. 
3. The DOE shall further substantiate the suitability of the selection of investment comparison analysis to prove the additionality of the project activity in line with paragraph 107, VVM V.1.1, considering that significant amount of generated electricity is exported to the grid. </t>
    <phoneticPr fontId="8"/>
  </si>
  <si>
    <t xml:space="preserve">5. The DOE shall ensure that the project description clearly states the differences resulting from the project activity compared to the pre-project situation in compliance to the paragraph 63, VVM v.1.1, in particular, detail information on the final consumers, their demand for both heat and electricity; the ex-ante projection of thermal energy demand in the absence of the project activity, in particular the number of end users serviced by the existing co-generation plant; post implementation energy demand of the project activity; what would happen to the existing co-generation facility in the project activity scenario; whether the consumers included in the project boundary are new or existing ones; and what would be the excess energy expected to be supplied to the grid. </t>
    <phoneticPr fontId="8"/>
  </si>
  <si>
    <t>2. The DOE is requested to clarify how it has validated:
a) the appropriateness of the baseline scenario in the event of a production increase, as the lagoons capacity may then be exceeded;
b) that historical data were not available for the determination of the COD removal efficiency, considering that historical values of COD in discharged water were presented for the period 2007-2008; and
c) the lifetime of the diesel boilers used in the baseline.</t>
    <phoneticPr fontId="8"/>
  </si>
  <si>
    <t>1. The DOE is requested to validate the appropriateness and conservativeness of applying a flat diesel price over the assessment period, in line with VVM ver 1.2 paragraphs 95 and 111.</t>
    <phoneticPr fontId="8"/>
  </si>
  <si>
    <t xml:space="preserve">1. The DOE should further validate the compliance with the applicability condition of the methodology regarding the sufficient availability of natural gas within the region or country. In doing so, the DOE should validate the supply/demand balance for natural gas, and whether future natural gas based power capacity additions are not constrained by the use of natural gas in the project activity, in line with ACM0029, v03. 
</t>
    <phoneticPr fontId="8"/>
  </si>
  <si>
    <t xml:space="preserve">2. The DOE should further validate the suitability of assumptions and input values used in the levelized cost analysis for coal fired power plant and oil fired power plant, in line with VVM (v01.1), para. 86. </t>
    <phoneticPr fontId="8"/>
  </si>
  <si>
    <t xml:space="preserve">3. The DOE should explain how CAR3 resolution has been deemed satisfactory by the DOE, considering that the grid emission factor was updated based on data published by the DNA in July 2009, which was not available at the time of commencement of validation (June 2009). </t>
    <phoneticPr fontId="8"/>
  </si>
  <si>
    <t xml:space="preserve">1. The DOE should further validate the investment barrier used to demonstrate the additionality of the project activity in line with the VVM (version 01.1) para. 116, in particular, the DOE should explain the reason for the bank loan rejections for the project activity not implemented as CDM. Moreover, the DOE is requested to validate whether similar activities have only been implemented with grants or other non-commercial finance terms and to confirm that private capital is not available from domestic or international capital markets due to real or perceived risks associated with investment in the country, in line with sub-step 3a of the “Tool for the demonstration and assessment of additionality”. </t>
    <phoneticPr fontId="8"/>
  </si>
  <si>
    <t xml:space="preserve">2. The DOE is requested to further substantiate the common practice analysis in line with the requirements of the VVM (version 01.1) para. 119 (c), in particular, the reason why the proposed project could not benefit from the government support provided to the other similar activities which are part of the “861 key projects”.
</t>
    <phoneticPr fontId="8"/>
  </si>
  <si>
    <t xml:space="preserve">1. The DOE is requested to further validate the suitability of the natural gas price and the power consumption rate used in the investment analysis, in line with the VVM v.01.2 paragraphs 111 (a), (b) and (c) and 113 (c).
3. The DOE is requested to further validate that the variations of the key parameters in the sensitivity analysis that would make the IRR cross the benchmark are unlikely to occur, in line with VVM para 110 (e), in particular, (a) that the electricity tariff is unlikely to increase and; (b) that the natural gas price is unlikely to decrease. </t>
    <phoneticPr fontId="8"/>
  </si>
  <si>
    <t>2. The DOE is requested to further validate: (a) the lifetime of the proposed project activity in line with the EB 50 Annex 15; and (b) the residual value applied in the investment analysis, in line with the EB 51 Annex 58 paragraph 4.</t>
    <phoneticPr fontId="8"/>
  </si>
  <si>
    <t xml:space="preserve">2. The DOE shall substantiate how it has validated the correctness of the monitoring plan with regard to the parameter ‘Annual energy consumption of clinker making process after project implementation’ (FP,y), in line with the applied methodology, as the methodology requires FP,y to be measured continuously, whereas the PDD states that it will be calculated from FCfuel,y (quantity of the fuel consumed in the calcinations process) and NCVfuel,y. </t>
    <phoneticPr fontId="8"/>
  </si>
  <si>
    <t>1. The DOE is requested to substantiate how it has validated the capacity utilization factor for the proposed project as 89% and consequently the equity IRR at 8.28% as a 9 MW power plant generating 63,063 MWh of electricity in a year corresponds to a PLF of 80%. Further, the DOE is requested to substantiate how the sensitivity of the IRR to the PLF is validated.</t>
    <phoneticPr fontId="8"/>
  </si>
  <si>
    <t xml:space="preserve">The DOE is requested to further validate the barrier analysis in line with the guidance of EB 50 Annex 13 as it is not clear:
a) why the institutional barrier cannot be expressed in monetary terms with a reasonable certainty, the relation between the uncertainty in the regulatory regime with the tariff and why the proposed barrier has been considered project specific;
b) why the investment barrier cannot be expressed in monetary terms with a reasonable certainty, in line with EB50 Annex 13 paragraph 9 and why the proposed barrier has been considered project specific;
c) how the technological risk presents a barrier as there are other privately owned generation projects already in operation, facing similar constraints, and how this barrier can be considered project specific;
d) how the prevailing practice barrier is prohibitive to the proposed project activity, given that there already exist privately owned generation projects in the state delivering electricity to the grid.
As per paragraph 7 of the above guidance, the PP/DOE might want to consider the barriers in the framework of investment analysis. In doing so, the DOE should also validate how potential savings resulting from increased steam exports would be accounted for. </t>
    <phoneticPr fontId="8"/>
  </si>
  <si>
    <t xml:space="preserve">The DOE is requested to further substantiate how the proposed tariff for the project activity has been considered suitable, as with the application of the highest tariff issued in accordance with EB 54 Para. 53 for similar projects in the province throughout the investment period, the IRR crosses the benchmark. In doing so, the DOE should clarify when the policy decision to apply a higher tariff for the first 30,000 hours was implemented. When responding to this issue, the DOE is requested to refer to EB 53, Annex 32. </t>
    <phoneticPr fontId="8"/>
  </si>
  <si>
    <t xml:space="preserve">The DOE is requested to further substantiate how the proposed tariff for the project activity has been considered suitable, as with the application of the highest tariff issued in accordance with EB 54 Para. 53 for the similar projects in the province the project IRR crosses the benchmark. </t>
    <phoneticPr fontId="8"/>
  </si>
  <si>
    <t>2. The DOE is requested to further validate the common practice analysis, in particular the essential difference between the project activity and other coke plants in line with paragraph 118 (b) of the VVM v.1.1</t>
    <phoneticPr fontId="8"/>
  </si>
  <si>
    <t xml:space="preserve">3. The PDD should include all the monitoring parameters as listed and reported in validation report i.e. measurement of waste gas generation at the semi coke oven battery end and flare during exigencies. </t>
    <phoneticPr fontId="8"/>
  </si>
  <si>
    <t xml:space="preserve">2. The DOE shall further validate the appropriateness of: (a) the exclusion of the residual value in the investment analysis given the assessment period is 28 years and the lifetime of turbine and power generation can reach 50 years (VR page 12); and (b) the coefficient of effective electricity as it was cross-checked with SL16-95 which is applicable for small scale hydro projects. </t>
    <phoneticPr fontId="8"/>
  </si>
  <si>
    <t xml:space="preserve">
2. The DOE needs to clarify whether the calculation of the grid emission factor was based on the latest available data, given that the validation started on 08/04/2009. </t>
    <phoneticPr fontId="8"/>
  </si>
  <si>
    <t>1. The DOE needs to further validate the type of biomass to be used in the project activity and the baseline scenario for each type of the biomass, as the VR page 13 indicates that there will be other type of biomass to be used other than rice straw and wheat straw;</t>
    <phoneticPr fontId="8"/>
  </si>
  <si>
    <t>2. The DOE has to clarify how it has validated the project emission (PEpower,y), in particular the power consumption by the stationary pumps, in line with VVM ver 1.2 para 87 (c) and 92-93.</t>
    <phoneticPr fontId="8"/>
  </si>
  <si>
    <t xml:space="preserve">3. The DOE is requested to substantiate how it has validated that the monitoring plan meets the requirement as outlined in paragraph 22 of the methodology i.e. emission reductions achieved in any year are the lowest of calculated value. 
6. The DOE has to clarify how it has validated the flare efficiency monitoring method in line with para 26 of the applied methodology. </t>
    <phoneticPr fontId="8"/>
  </si>
  <si>
    <t xml:space="preserve">1. The DOE is requested to substantiate how it has validated that the defined project boundary is in line with para 8 of the applied methodology as for the project activity, the application of final sludge or effluent or treated water is not considered as part of project boundary.
</t>
    <phoneticPr fontId="8"/>
  </si>
  <si>
    <t>1. The DOE is requested to substantiate how it has validated that the monitoring plan meets the requirement as outlined in paragraph 22 of the methodology i.e. emission reductions achieved in any year are the lowest of calculated value.</t>
    <phoneticPr fontId="8"/>
  </si>
  <si>
    <t xml:space="preserve">2. The DOE is requested to substantiate how it has validated the monitored parameters against the applied methodology, in particular monitoring of parameter ndy (number of days in year “y”, where the treatment plant was operational), in line with paragraph 29 of the methodology.
3. The DOE is requested to substantiate how it has validated the calibration requirements (frequency and accuracy) of used measurement instruments in accordance with the paragraph 27 of the applied methodology.
4. The DOE has to clarify how it has validated the flare efficiency monitoring method in line with paragraph 26 of the applied methodology.
</t>
    <phoneticPr fontId="8"/>
  </si>
  <si>
    <t xml:space="preserve">1.The DOE should further validate the suitability of input values used in the investment analysis in line with VVM (v1.1), para. 110, in particular the annual operation hours, the gas price, electricity tariff and the O&amp;M costs. In doing so, the DOE should further validate why the variations in the parameters that would make the IRR cross the benchmark are unlikely to occur, in particular, (a) the decrease in gas price by 3.06%, i.e. whether the gas price is fixed in the gas purchase agreement; (b) the increase in electricity tariff by 2%, i.e. whether the tariff is fixed in the PPA; and (c) the increase of the annual operation hours by 7.5%, i.e. whether it is not possible for the PP to secure additional gas beyond the referenced take or pay contract.
2. The DOE should further validate the suitability of assumptions and input values used in the levelized cost analysis, in particular the fuel price, the discount rate, construction period and the total investment. By doing so, the DOE should a) compare the input values with price index or values of similar projects, and b) further explain the appropriateness of the data source used. </t>
    <phoneticPr fontId="8"/>
  </si>
  <si>
    <t>2. The DOE is requested to explain how it has validated compliance of the project activity with AMS-III.H version 12, para. 9, and para. 16 of the “General Guidance for SSC methodologies” version 12 (EB 41, Annex 20) i.e., whether the baseline proposed is the most plausible baseline scenario in view of the projected increase in citric acid processing capacity.</t>
    <phoneticPr fontId="8"/>
  </si>
  <si>
    <t>3. The DOE is requested to confirm that the data used to calculate the grid emission factor was available at the time of commencement of validation. In doing so, the DOE should indicate the data vintage used in the calculation and the date on which the DNA published such data.</t>
    <phoneticPr fontId="8"/>
  </si>
  <si>
    <t>1. The DOE shall clarify how it has validated the suitability of: (a) the investment barrier in accordance with the VVM (version 01.1) para. 116, specifically, the need for the loan requiring CDM revenues considering that it was finally granted to the project participant after the project start date (signing of EIC service agreement) and whether the reason for the loan rejection is project-specific or due to the project participant’s financial situation; (b) the technological barrier in line with the VVM (version 01.1) para. 115, and with the “Guidelines for Objective Demonstration and Assessment of Barriers” EB50, Annex 13 Guideline 1, i.e., whether the training cost have a direct impact on the financial returns of the project activity and should therefore be assessed by investment analysis; and (c) the barriers due to the prevailing practice, in particular, whether there are industries with similar or comparable technologies to the project activity that have installed similar technologies in the country/region and how the application of the technology differs between such industries and the citric sector.</t>
    <phoneticPr fontId="8"/>
  </si>
  <si>
    <t xml:space="preserve">7.The DOE shall further justify the elimination of alternative scenario to utilise CMM for: a) additional captive power generation; and b) heat supply, including the annual heat consumption in the baseline scenario. Please refer ACM0008 v6, pp 7-8. </t>
    <phoneticPr fontId="8"/>
  </si>
  <si>
    <t xml:space="preserve">8.The DOE is requested to include the procedures taken to validate the combined margin grid emission factor according to EB 43, paragraph 64.a. Also, the DOE is requested to confirm the source of data used in the calculation as the validation report does not indicate the value or publication date.
</t>
    <phoneticPr fontId="8"/>
  </si>
  <si>
    <t>1.The DOE is requested to clarify the discrepancy of the net electricity generation as it is not clear whether the generation 465GWh/year is totally meant to be exported to the grid or not as the amount of power assumed in the IRR calculation is 323GWh/year.
2.The DOE is requested to validate the suitability of the tariff assumed in the IRR calculation as: a) the FSR assumed a tariff of 0.45RMB/kWh and the IRR calculation, 0.3478 RMB/kWh; and b) it is unclear whether the applied tariff in the IRR calculation was available at the time of investment decision. In doing so please refer to paragraph 6 of EB51.
3.The DOE is requested to justify the suitability of the benchmark as the project activity is designed to export electricity to the grid.
4.The DOE is requested to further validate the heating costs, boiler efficiency, coal price, methane concentration in the CMM, and the net calorific values of coal, in line with VVM version 1.1 paragraph 112 c. In doing so the DOE is requested to report each of the figures of the IRR input values.  
5.The DOE is requested to further explain how CAR 7 -lifetime of the coal fired boilers- has been closed, considering that after 11 years the avoided costs for the boilers have not been accounted for in the IRR calculation. Please refer to VVM version 1.1 paragraph 198.
6.The DOE is requested to confirm if all applicable government subsidies have been considered, such as tax exemptions as income tax holiday, in line with VVM version 1.1 paragraph 112 c.</t>
    <phoneticPr fontId="8"/>
  </si>
  <si>
    <t xml:space="preserve">The DOE is requested to further validate the suitability of the electricity tariff used in line with the VVM v1.1, para. 110, as it has been observed that there are higher tariffs issued in the province (0.24 RMB/kWh, incl. VAT), and with the application of this tariff, the IRR crosses the benchmark for the Shanjunyan project. </t>
    <phoneticPr fontId="8"/>
  </si>
  <si>
    <t xml:space="preserve">The DOE is requested to further validate the input values; in particular the O&amp;M cost in line with VVM ver 1.1 paragraphs 109 c and 111 b. In doing so, the DOE should mention the annual O&amp;M cost and its consistency within the validation report, PDD and FSR. </t>
    <phoneticPr fontId="8"/>
  </si>
  <si>
    <t xml:space="preserve">5. The DOE shall further justify the elimination of alternative scenario to utilise CMM for additional heat supply in line with ACM0008 v6, pages 7-8. In doing so, specifically indicate the prohibitive barriers or apply investment comparison.  </t>
    <phoneticPr fontId="8"/>
  </si>
  <si>
    <t>1. The DOE is requested to further substantiate how it validated the benchmark of 10%, as the observed benchmark for power sector in China is 8%, in line with VVM v1.1 paragraph 111.
2. The DOE is requested to further substantiate: a) the suitability of the O&amp;M cost as it only crosschecked one component of the cost (water); and b) the suitability of the electricity tariff as it is not clear whether it considered the tariff subsidy of 0.25RMB/kWh, applicable to power generated from CMM. In doing so, please refer to VVM v1.1 paragraph 112 c. 
3. The DOE is requested to confirm if all applicable government subsidies have been considered such as tax exemptions (income tax holiday) in line with VVM v1.1 paragraph 112 c. 
4. The DOE is requested to further explain how it validated the continuation of CMM venting to be appropriate as the baseline scenario considering the enforcement of the national regulation to utilise CMM from January 2010 (Emission Standard of Coalbed Methane/Coal Mine Gas, 2008). In doing so please refer to VVM v1.1 paragraph 83 and ACM 0008 v6, page 6.</t>
    <phoneticPr fontId="8"/>
  </si>
  <si>
    <t>Compliance of Monitoring Plan</t>
    <phoneticPr fontId="8"/>
  </si>
  <si>
    <t>Guidelines/Guidance</t>
    <phoneticPr fontId="8"/>
  </si>
  <si>
    <t xml:space="preserve">Measurement
Calibration </t>
    <phoneticPr fontId="8"/>
  </si>
  <si>
    <t>Procedure</t>
    <phoneticPr fontId="8"/>
  </si>
  <si>
    <t>Monitoring Systems</t>
    <phoneticPr fontId="8"/>
  </si>
  <si>
    <t>Different Data in the Monitoring Plan</t>
    <phoneticPr fontId="8"/>
  </si>
  <si>
    <t>Monitoring equipement</t>
    <phoneticPr fontId="8"/>
  </si>
  <si>
    <t>Data quality</t>
    <phoneticPr fontId="8"/>
  </si>
  <si>
    <t>Difference in PDD and Monitoring/Verification Report</t>
    <phoneticPr fontId="8"/>
  </si>
  <si>
    <t>Differences in Emission Reductions</t>
    <phoneticPr fontId="8"/>
  </si>
  <si>
    <t>Others</t>
    <phoneticPr fontId="33"/>
  </si>
  <si>
    <t>6
4</t>
    <phoneticPr fontId="8"/>
  </si>
  <si>
    <t>COG</t>
    <phoneticPr fontId="8"/>
  </si>
  <si>
    <t>BFG</t>
    <phoneticPr fontId="8"/>
  </si>
  <si>
    <t>ACM0011</t>
    <phoneticPr fontId="8"/>
  </si>
  <si>
    <t>ACM0001 
ACM0002</t>
    <phoneticPr fontId="8"/>
  </si>
  <si>
    <t>5
6</t>
    <phoneticPr fontId="8"/>
  </si>
  <si>
    <t>AMS-III.F.</t>
    <phoneticPr fontId="8"/>
  </si>
  <si>
    <t xml:space="preserve">Duerping Coal Mine Methane Utilization Project </t>
    <phoneticPr fontId="8"/>
  </si>
  <si>
    <t xml:space="preserve">Ma Steel (old plant) CDQ and waste heat utilization project </t>
    <phoneticPr fontId="8"/>
  </si>
  <si>
    <t>COG (CDQ)</t>
    <phoneticPr fontId="8"/>
  </si>
  <si>
    <t>1.25MW x 39units</t>
    <phoneticPr fontId="8"/>
  </si>
  <si>
    <t xml:space="preserve">Nantong Coalmine Methane </t>
    <phoneticPr fontId="8"/>
  </si>
  <si>
    <t>ACM0002 
ACM0008</t>
    <phoneticPr fontId="8"/>
  </si>
  <si>
    <t>AMS-I.D. 
AMS-II.D.</t>
    <phoneticPr fontId="8"/>
  </si>
  <si>
    <t>11
5</t>
    <phoneticPr fontId="8"/>
  </si>
  <si>
    <t>5
10</t>
    <phoneticPr fontId="8"/>
  </si>
  <si>
    <t>AM0028 
AM0034</t>
    <phoneticPr fontId="8"/>
  </si>
  <si>
    <t>4
2</t>
    <phoneticPr fontId="8"/>
  </si>
  <si>
    <t>La Esperanza Hydroelectric Project</t>
    <phoneticPr fontId="8"/>
  </si>
  <si>
    <t xml:space="preserve">Generation of electricity from 9.6 MW capacity wind mills by Sun-n-Sand Hotels Pvt. Ltd. at Bhambarwadi, Maharashtra </t>
    <phoneticPr fontId="8"/>
  </si>
  <si>
    <t xml:space="preserve">4.5 MW Industrial Waste based Grid-connected Power Project </t>
    <phoneticPr fontId="8"/>
  </si>
  <si>
    <t xml:space="preserve">Partial substitution of fossil fuels with biomass in cement manufacture </t>
    <phoneticPr fontId="8"/>
  </si>
  <si>
    <t xml:space="preserve">Electricity generation at 8 MW captive power plant using enthalpy of flue gases from blast furnace </t>
    <phoneticPr fontId="8"/>
  </si>
  <si>
    <t>Beijing Taiyanggong CCGT Trigeneration Project</t>
    <phoneticPr fontId="8"/>
  </si>
  <si>
    <t>ACM0002 
AM0029</t>
    <phoneticPr fontId="8"/>
  </si>
  <si>
    <t>AM0013</t>
    <phoneticPr fontId="8"/>
  </si>
  <si>
    <t xml:space="preserve">Shanxi Coking Coal Group Company Ltd. </t>
    <phoneticPr fontId="33"/>
  </si>
  <si>
    <t xml:space="preserve">Tangshan Jidong Cement Co., Ltd. </t>
    <phoneticPr fontId="33"/>
  </si>
  <si>
    <t xml:space="preserve">Climate Change Capital Carbon Managed Account Limited
Climate Change Capital Carbon Fund II s.à.r.l. </t>
    <phoneticPr fontId="33"/>
  </si>
  <si>
    <t xml:space="preserve">25.5MW Xinnali Hydropower Project </t>
    <phoneticPr fontId="8"/>
  </si>
  <si>
    <t xml:space="preserve">Guangxi Shenghui Haihe Hydroelectric Development Co., Ltd. </t>
    <phoneticPr fontId="33"/>
  </si>
  <si>
    <t xml:space="preserve">MGM Carbon Portfolio, S. a r. l. </t>
    <phoneticPr fontId="33"/>
  </si>
  <si>
    <t>The DOE is requested to clarify how it has validated the investment analysis, in particular, the appropriateness of a benchmark issued in 1995 when assessing the additionality of a project with investment decision made in 2005.
The DOE is requested to further clarify and provide evidence on the suitability of the input values to the investment analysis as per the requirement of EB 38 paragraph 54(c) guideline.</t>
    <phoneticPr fontId="8"/>
  </si>
  <si>
    <t xml:space="preserve">China Shaibeitan Hydropower Project </t>
    <phoneticPr fontId="8"/>
  </si>
  <si>
    <t xml:space="preserve">Qiyang Yangguang Hydroelectric Co., Ltd </t>
    <phoneticPr fontId="33"/>
  </si>
  <si>
    <t>The DOE is requested to clarify how it has validated the investment analysis including the suitability of the input values as per the requirements of EB 38 guidance, paragraph 54, and also the appropriateness of the benchmark applied.</t>
    <phoneticPr fontId="8"/>
  </si>
  <si>
    <t xml:space="preserve">24 MW Perla Mini Hydel Project, Karnataka, India </t>
    <phoneticPr fontId="8"/>
  </si>
  <si>
    <t xml:space="preserve">AMR Power Private Limited, Hyderabad </t>
    <phoneticPr fontId="33"/>
  </si>
  <si>
    <t xml:space="preserve">The DOE should clarify how it has validated the investment analysis, in line with EB 41, Annex 45, 
including: (a) the benchmark, in particular the appropriateness of the country risk premium of 8.2% 
and a 2000 report as a reference for an investment decision taken in 2006; (b) the method applied to account for the salvage value in line with the operational lifetime; and (c) the exclusion of tariff and O&amp;M costs among the parameters for the sensitivity analysis. 
</t>
    <phoneticPr fontId="8"/>
  </si>
  <si>
    <t xml:space="preserve">Further clarification is required on how the DOE has validated the barrier analysis. </t>
    <phoneticPr fontId="8"/>
  </si>
  <si>
    <t xml:space="preserve">The DOE should clarify how it has validated the common practice analysis, in particular the (a) 
selection of similar activities considering that the total capacity of the project activity is 24 MW; and (b) the essential distinction between the project activity and the remaining similar project activities that are constructed after 2000 but not registered or being requested for registration as CDM. </t>
    <phoneticPr fontId="8"/>
  </si>
  <si>
    <t xml:space="preserve">Hunan Sangzhi Jinzang Hydropower Co., Ltd. </t>
    <phoneticPr fontId="33"/>
  </si>
  <si>
    <t xml:space="preserve">The DOE is requested to justify the appropriateness of the 10 % benchmark, which was issued in 1995 in assessing the additionality of an investment decision made in 2005. </t>
    <phoneticPr fontId="8"/>
  </si>
  <si>
    <t xml:space="preserve">Yunnan New View Power Co., Ltd. </t>
    <phoneticPr fontId="33"/>
  </si>
  <si>
    <t xml:space="preserve">Japan Carbon Finance, Ltd. </t>
    <phoneticPr fontId="33"/>
  </si>
  <si>
    <t xml:space="preserve">The DOE is requested to clarify how the monitoring of each part (Yiji and Erji) of the project activity will be undertaken. </t>
    <phoneticPr fontId="8"/>
  </si>
  <si>
    <t>The DOE is requested to explain the suitability of the 10% benchmark, which was issued in 1995 when assessing the additionality with an investment decision made in 2005.</t>
    <phoneticPr fontId="8"/>
  </si>
  <si>
    <t xml:space="preserve">Sichuan Kangding Sandaoqiao Hydropower Station </t>
    <phoneticPr fontId="8"/>
  </si>
  <si>
    <t>Switzerland
Austria</t>
    <phoneticPr fontId="33"/>
  </si>
  <si>
    <t xml:space="preserve">Kangding Jineng Hydropower Exploitation Co., Ltd. </t>
    <phoneticPr fontId="33"/>
  </si>
  <si>
    <t>The DOE is requested to clarify how it has validated the investment analysis, in particular, the appropriateness of
a benchmark issued in 1995 when assessing the additionality of a project with investment decision made in 2005.
The DOE is requested to further clarify the suitability of the input values to the investment analysis as per the
requirements of EB 38 paragraph 54(c) guidance.</t>
    <phoneticPr fontId="8"/>
  </si>
  <si>
    <t xml:space="preserve">Ceran's 14 de Julho Hydro Power Plant CDM Project Activity </t>
    <phoneticPr fontId="8"/>
  </si>
  <si>
    <t xml:space="preserve">CERAN Companhia Energética Rio das Antas
Lumina Engenharia e Consultoria Ltda </t>
    <phoneticPr fontId="33"/>
  </si>
  <si>
    <t>The DOE should justify why the sensitivity of the investment cost to the IRR, which is a key parameter to the investment analysis, has not been carried out in the sensitivity analysis.</t>
    <phoneticPr fontId="8"/>
  </si>
  <si>
    <t>Further clarification is required on how the DOE has validated the common practice analysis, in particular, the selection of similar project activities.</t>
    <phoneticPr fontId="8"/>
  </si>
  <si>
    <t>The DOE is requested to provide reliable evidence that the CDM was considered prior to the project start date and that continuing and real actions were taken to secure the CDM status for the project activity in parallel with its implementation (EB 41, Annex 46, paragraph 5). The response should provide a detailed timeline of project implementation.
The start date of the project activity should be as per the CDM glossary of terms.</t>
    <phoneticPr fontId="8"/>
  </si>
  <si>
    <t xml:space="preserve">Siam Quality Starch Wastewater Treatment and Energy Generation Project in Chaiyaphum, Thailand </t>
    <phoneticPr fontId="8"/>
  </si>
  <si>
    <t xml:space="preserve">AM0013 
AMS-I.C. </t>
    <phoneticPr fontId="8"/>
  </si>
  <si>
    <t>4
12</t>
    <phoneticPr fontId="8"/>
  </si>
  <si>
    <t xml:space="preserve">Siam Quality Starch Co., Ltd </t>
    <phoneticPr fontId="33"/>
  </si>
  <si>
    <t xml:space="preserve"> Mitsubishi UFJ Securities Co.Ltd. </t>
    <phoneticPr fontId="33"/>
  </si>
  <si>
    <t xml:space="preserve">The DOE is requested to provide reliable evidence to demonstrate that continuing and real actions were taken to secure CDM status for the project activity in parallel with its implementation following the guidelines from paragraph 5, Annex 46, EB 41.
</t>
    <phoneticPr fontId="8"/>
  </si>
  <si>
    <t>The DOE is requested to clarify how they have validated that the project is not a common practice.</t>
    <phoneticPr fontId="8"/>
  </si>
  <si>
    <t xml:space="preserve">China Hunan Yuzitang Small Hydropower Project </t>
    <phoneticPr fontId="8"/>
  </si>
  <si>
    <t xml:space="preserve">Shaoyang Triumph Billion Yuzitang Power station Development Ltd., Co. </t>
    <phoneticPr fontId="33"/>
  </si>
  <si>
    <t>1.5MW×33units</t>
    <phoneticPr fontId="8"/>
  </si>
  <si>
    <t xml:space="preserve">Hebei Construction Investment Zhongxing Wind Energy Co., Ltd </t>
    <phoneticPr fontId="33"/>
  </si>
  <si>
    <t xml:space="preserve">The Chugoku Electric Power Co., Inc. </t>
    <phoneticPr fontId="33"/>
  </si>
  <si>
    <t xml:space="preserve">The DOE/PP are requested to justify the basis for changing the ex-ante emission factor from the original PDD submitted for stakeholder consultation to 1.0755 tCO2/MWh. </t>
    <phoneticPr fontId="8"/>
  </si>
  <si>
    <t xml:space="preserve">Further clarification is required on how the DOE has validated the suitability of the input values to the investment analysis as per the guidance of EB 38 paragraph 54, in particular paragraph 54 (c).
</t>
    <phoneticPr fontId="8"/>
  </si>
  <si>
    <t>The DOE/PP are requested to justify the selection of “similar activities” in the common practice analysis considering that the total capacity of the project activity is 49.5 MW.</t>
    <phoneticPr fontId="8"/>
  </si>
  <si>
    <t xml:space="preserve">Guangdong Shaoguan Yizhou Hydro Power Station </t>
    <phoneticPr fontId="8"/>
  </si>
  <si>
    <t xml:space="preserve">Shaoguan Yizhou Hydropower Station Co., Ltd. </t>
    <phoneticPr fontId="33"/>
  </si>
  <si>
    <t xml:space="preserve">The DOE is requested to provide reliable evidence that continuing and real actions were taken to secure the CDM status for the project activity in parallel with its implementation (EB 41, Annex 46, paragraph 5b).
</t>
    <phoneticPr fontId="8"/>
  </si>
  <si>
    <t>The DOE is requested to clarify how it has validated the investment analysis, in particular the appropriateness of a benchmark issued in 1995 when assessing the additionality of a project with investment decision made in 2006.
The DOE is requested to further clarify the suitability of the input values to the investment analysis as per the requirements of EB 38 paragraph 54(c) guidance, in particular, suitability of annual electricity generation and annual power supplied to the grid.</t>
    <phoneticPr fontId="8"/>
  </si>
  <si>
    <t xml:space="preserve">FEDEPALMA SECTORAL CDM UMBRELLA PROJECT FOR METHANE CAPTURE, FOSSIL FUEL DISPLACEMENT AND COGENERATION OF RENEWABLE ENERGY </t>
    <phoneticPr fontId="8"/>
  </si>
  <si>
    <t xml:space="preserve">FEDEPALMA ; Andean Center for Economics in the Environment </t>
    <phoneticPr fontId="33"/>
  </si>
  <si>
    <t>The DOE should clarify the technological choice for each plant and validate the applicability of the baseline methodology for each plant.</t>
    <phoneticPr fontId="8"/>
  </si>
  <si>
    <t xml:space="preserve">The DOE should further clarify the monitoring plan for each plant. </t>
    <phoneticPr fontId="8"/>
  </si>
  <si>
    <t>The PP/DOE should further clarify the additionality of the project activity, in particular, the financial analysis conducted for: a) 16 plants rather than 32 plants, and b) a 10-year period whereas the project lifetime is of 30 years.</t>
    <phoneticPr fontId="8"/>
  </si>
  <si>
    <t>The PP/DOE should clarify the starting date of the project activity, as per CDM glossary of terms.</t>
    <phoneticPr fontId="8"/>
  </si>
  <si>
    <t xml:space="preserve">Laifeng Najitan Hydro-electric Development Co., Ltd. </t>
    <phoneticPr fontId="33"/>
  </si>
  <si>
    <t xml:space="preserve">Further clarification is required on how the DOE has validated the common practice analysis, in particular, (a) the range of capacity chosen for selecting similar projects; and (b) the exclusion of similar projects under construction. </t>
    <phoneticPr fontId="8"/>
  </si>
  <si>
    <t xml:space="preserve">Guizhou Taijiang Yanzhai Hydropower Station </t>
    <phoneticPr fontId="8"/>
  </si>
  <si>
    <t>The DOE is requested to clarify how it has validated the investment analysis, in particular the appropriateness of a benchmark issued 1995 when assessing the additionality of a project with investment decision made in 2005.
The DOE is requested to further clarify the suitability of the input values to the investment analysis as per the requirements of EB 38 paragraph 54 (c) guidance, in particular, suitability of tariff applied and the conservativeness of the net annual electricity supplied to the grid.</t>
    <phoneticPr fontId="8"/>
  </si>
  <si>
    <t xml:space="preserve">Coke Dry Quenching (CDQ) Waste Heat Recovery for Power Generation Project of Wugang No. 9 and 10 Coke Ovens </t>
    <phoneticPr fontId="8"/>
  </si>
  <si>
    <t>Coke Dry Quenching</t>
    <phoneticPr fontId="8"/>
  </si>
  <si>
    <t>The DOE should provide evidence of continuing and real actions taken to secure CDM status for the project activity in parallel with its implementation (EB41, Annex 46, para. 5(b) guidance).</t>
    <phoneticPr fontId="8"/>
  </si>
  <si>
    <t>Further clarification is required on how the DOE has validated the investment barriers.</t>
    <phoneticPr fontId="8"/>
  </si>
  <si>
    <t xml:space="preserve">Jiadu River Zhentong Power Plant Project </t>
    <phoneticPr fontId="8"/>
  </si>
  <si>
    <t xml:space="preserve">Guangxi Youjiang Naji Navigation and Power Generation Project </t>
    <phoneticPr fontId="8"/>
  </si>
  <si>
    <t xml:space="preserve">The DOE is requested to further clarify and provide evidence on the suitability of the input values to the investment analysis as per the guidance of EB 38 paragraph 54 (c).
</t>
    <phoneticPr fontId="8"/>
  </si>
  <si>
    <t xml:space="preserve">Further clarification is required on: (i) why the common practice analysis has been limited to projects: a) with capacity above 33 MW, and b) commissioned within last five years; and (ii) how the project activity and similar projects have been differentiated. </t>
    <phoneticPr fontId="8"/>
  </si>
  <si>
    <t xml:space="preserve">Puping Hydro Power Project </t>
    <phoneticPr fontId="8"/>
  </si>
  <si>
    <t>The DOE is requested to justify the suitability of the 10% benchmark, in particular, the appropriateness of a benchmark of year 1995 when assessing the additionality with investment decision made in 2005. In particular the DOE should also justify why an 8% benchmark was accepted for previous project activities submitted for registration (e.g. 1875, 2159, etc).</t>
    <phoneticPr fontId="8"/>
  </si>
  <si>
    <t xml:space="preserve">Shaanxi Baiguoshu 13MW Hydropower Project </t>
    <phoneticPr fontId="8"/>
  </si>
  <si>
    <t xml:space="preserve">Equity + Environmental Assets Ireland Limited </t>
    <phoneticPr fontId="33"/>
  </si>
  <si>
    <t>The DOE is requested to justify the suitability of the 10% benchmark, in particular, the appropriateness of a benchmark of year 1995 when assessing the additionality with investment decision made in 2006. In particular the DOE should justify why an 8% benchmark was accepted for previous project activities submitted for registration (e.g. 1875).
The DOE should further demonstrate that CDM benefits were a decisive factor in the decision to proceed with the project, as per guidance of EB 41, Annex 46, paragraph 5 a).</t>
    <phoneticPr fontId="8"/>
  </si>
  <si>
    <t xml:space="preserve">Xinjiang Uygur Autonomous Region Tekesi River Shankou Hydropower Station </t>
    <phoneticPr fontId="8"/>
  </si>
  <si>
    <t>The DOE is requested to further clarify and provide evidence on the suitability of the input values to the investment analysis as per the guidance of EB 38 paragraph 54 (c).</t>
    <phoneticPr fontId="8"/>
  </si>
  <si>
    <t>The DOE should clarify how they have validated that electricity imports from the Shankou line, if any, will not be exported to Qingnian line and that corresponding CERs will not be claimed.</t>
    <phoneticPr fontId="8"/>
  </si>
  <si>
    <t>Further clarification is required on how the DOE has validated the common practice analysis, in particular the exclusion of hydropower plants consisting of installed capacities below 50 MW.</t>
    <phoneticPr fontId="8"/>
  </si>
  <si>
    <t xml:space="preserve">8.75 MW Wind Power Project by Taurian Iron &amp; Steel Company Private Limited in District </t>
    <phoneticPr fontId="8"/>
  </si>
  <si>
    <t>1,250MW x 7 units</t>
    <phoneticPr fontId="8"/>
  </si>
  <si>
    <t xml:space="preserve">Further clarification is required on the validation of the appropriateness of the benchmark (WACC), in particular
the higher beta value of 2.04% as compared to other similar CDM projects in India.
The DOE is requested to clarify how it has validated that the input values are appropriate for the underlying
project activity, in particular the electricity tariff for the period after year 13 and onwards and the PLF.
</t>
    <phoneticPr fontId="8"/>
  </si>
  <si>
    <t>Further clarification is required on how the DOE has validated that the CDM was considered necessary to
overcome the barriers to the development of this project activity, considering that the validation of the project
started one year after the commissioning of the project and is in line with the guidance provided by EB41 (paragraph
5, Annex 46).]</t>
    <phoneticPr fontId="8"/>
  </si>
  <si>
    <t xml:space="preserve">Electricity grid interconnection San Gabán – Mazuko – Puerto Maldonado </t>
    <phoneticPr fontId="8"/>
  </si>
  <si>
    <t>ACM0002 
AM0045</t>
    <phoneticPr fontId="8"/>
  </si>
  <si>
    <t>6
1</t>
    <phoneticPr fontId="8"/>
  </si>
  <si>
    <t>Peru</t>
    <phoneticPr fontId="8"/>
  </si>
  <si>
    <t>The DOE is required to explain how it has validated the value of leakage emissions due to deforestation and the
conservativeness of the directly measured SF6 value.</t>
    <phoneticPr fontId="8"/>
  </si>
  <si>
    <t>The DOE is requested to provide reliable evidence that CDM was considered prior to the project start date and
that continuing and real actions were taken to secure CDM status for the project activity in parallel with its
implementation, following the guidelines from paragraph 5, EB 41, Annex 46. The response should provide a
detailed timeline of project implementation.</t>
    <phoneticPr fontId="8"/>
  </si>
  <si>
    <t>A clear investment comparison analysis between the proposed project activity and the selected alternative should
be presented. Spreadsheets of the investment analysis and sensitivity analysis that allow replication of the
calculations should also be provided.</t>
    <phoneticPr fontId="8"/>
  </si>
  <si>
    <t>The DOE is requested to further explain how it has validated the common practice analysis, in particular: a) the
fundamental differences between the proposed project activity and other complementary transmission systems and;
b) the exclusion of similar projects under construction.</t>
    <phoneticPr fontId="8"/>
  </si>
  <si>
    <t xml:space="preserve">Guangdong Huizhou LNG Power Generation Project </t>
    <phoneticPr fontId="8"/>
  </si>
  <si>
    <t xml:space="preserve">The International Bank for Reconstruction and Development (IBRD) as trustee of the Netherlands Clean Development Mechanism Facility </t>
    <phoneticPr fontId="33"/>
  </si>
  <si>
    <t>The DOE should give a positive validation opinion on the elimination of baseline alternatives and levelized cost comparison of remaining alternatives.</t>
    <phoneticPr fontId="8"/>
  </si>
  <si>
    <t xml:space="preserve">The DOE should further clarify how it has validated that gas price and tariffs are unlikely to increase.
</t>
    <phoneticPr fontId="8"/>
  </si>
  <si>
    <t xml:space="preserve">Installation of Wind power project by Kilburn Chemicals Ltd </t>
    <phoneticPr fontId="8"/>
  </si>
  <si>
    <t>1.25MW x 2 units</t>
    <phoneticPr fontId="8"/>
  </si>
  <si>
    <t xml:space="preserve">Kilburn Chemicals Ltd </t>
    <phoneticPr fontId="33"/>
  </si>
  <si>
    <t xml:space="preserve">The DOE shall explain why the ex-ante grid baseline emission factor (0.92864 tCO2/MWh, 0.75 OM: 0.25 BM) is different from the one in the PDD submitted for validation, noting that the factor should be based on the latest available data at the date of validation. </t>
    <phoneticPr fontId="8"/>
  </si>
  <si>
    <t xml:space="preserve">The DOE is requested to further clarify that prior consideration of benefits from CDM has been made according to EB 41, Annex 45 paragraphs 5 and 6. In particular, the DOE shall clarify how the project can be commissioned within 1.5 month after signing of the turbine purchase agreement. 
The DOE is requested to further clarify why the sensitivity analysis was carried out for the generated power only, but not for other key input values. </t>
    <phoneticPr fontId="8"/>
  </si>
  <si>
    <t>The barriers to the project activity without the CDM should be further substantiated and if the barriers cannot be further substantiated, an economic comparison of the proposed baseline and the project activity without the CDM must be conducted. 
The DOE is requested to further clarify how the prevailing practice barrier is validated and confirmed.</t>
    <phoneticPr fontId="8"/>
  </si>
  <si>
    <t xml:space="preserve">Nimoo-Bazgo Hydroelectric Project </t>
    <phoneticPr fontId="8"/>
  </si>
  <si>
    <t xml:space="preserve">National Hydroelectric Power </t>
    <phoneticPr fontId="33"/>
  </si>
  <si>
    <t>The DOE is requested to clarify: (a) the change in the combined margin emission factor from the PDD made available for public consultation; and (b) how the grid emission factor was validated in line with the requirements of the methodology.</t>
    <phoneticPr fontId="8"/>
  </si>
  <si>
    <t xml:space="preserve">The DOE should clarify how it has validated the input values in the investment analysis in line with EB 41, Annex 45, paragraph 6. 
The DOE is requested to clarify how it has validated: (a) that the electricity tariff applied in the investment analysis is in line with the PPA signed in October 2005; and (b) the benchmark of 10.25%, in line with the data provided in the spreadsheet, which mentions an 8% interest on loan rate. </t>
    <phoneticPr fontId="8"/>
  </si>
  <si>
    <t xml:space="preserve">The DOE is requested to clarify how similar activities were included in the common practice analysis.
</t>
    <phoneticPr fontId="8"/>
  </si>
  <si>
    <t xml:space="preserve">Guangnan Shangshilong Power Plant Company </t>
    <phoneticPr fontId="33"/>
  </si>
  <si>
    <t xml:space="preserve">Yeong Yang 61.5MW Wind Farm Project </t>
    <phoneticPr fontId="8"/>
  </si>
  <si>
    <t xml:space="preserve">Yeong Yang Wind Technology Private Entity </t>
    <phoneticPr fontId="33"/>
  </si>
  <si>
    <t>The Validation Report, when indicating the Validation Team Conclusions states that “it was not clear here which footnotes. I have checked the PDD and found the footnote on page 6 and 8 are considered when deciding the baseline. AMN: Not clear. Please elaborate The Pp has added the cross link in the PPD and this table 5. Please give the conclusion of the validation team”. Further clarification is required on the scope and meaning of this conclusion.</t>
    <phoneticPr fontId="8"/>
  </si>
  <si>
    <t xml:space="preserve">The DOE is required to further clarify how they have assessed and validated the benchmark applied and its validity.
The DOE is required to further clarify the appropriateness of the sensitivity analysis and the pertinence of its conclusions and how the said analysis was validated.
The PDD states that detailed IRR calculation process will be provided in an additional document without specific reference. Further clarification is required.
The Validation Report, when indicating he Validation Team Conclusions states that “The IRR in excel has been offered on mail of 13/04. But as you know, there is a little difficult to find a qualified financial expert, the excel document is attached to you. A financial training is arranged on her. The financial expert has checked the calculation of IRR. No problems were found”. Further clarification is required on this conclusion.
</t>
    <phoneticPr fontId="8"/>
  </si>
  <si>
    <t>The DOE is requested to provide further details and evidence to support its validation of the common practice analysis.
In doing so the DOE is requested to recall the requirements of sub-step 4b of the Tool for the demonstration and assessment of additionality.</t>
    <phoneticPr fontId="8"/>
  </si>
  <si>
    <t>The DOE is also requested to provide a detailed description of the steps taken and evidence examined to determine that the benefits of the CDM were seriously considered prior to the start date.</t>
    <phoneticPr fontId="8"/>
  </si>
  <si>
    <t>Further clarification is required on the summary of the stakeholders comments received.
The DOE shall further clarify whether the report is a draft version, as typographical errors in this and following paragraphs suggest, or a final report. A final Validation report shall be submitted.</t>
    <phoneticPr fontId="8"/>
  </si>
  <si>
    <t xml:space="preserve">China Coal and Coke Jiuxin Limited </t>
    <phoneticPr fontId="33"/>
  </si>
  <si>
    <t>Carbon Asset Management Sweden AB</t>
    <phoneticPr fontId="33"/>
  </si>
  <si>
    <t>The DOE should explain in detail what steps it has taken to determine that the benchmark proposed by the project participants is the most suitable indicator against which to assess the financial viability of this project activity.
The DOE should provide information regarding how the key input values of the investment analysis have been validated and determined to reflect the true situation facing the underlying project activity.</t>
    <phoneticPr fontId="8"/>
  </si>
  <si>
    <t>The methodology requires that “among the alternatives that do not face any prohibitive barriers, the most economically attractive alternative should be considered as the baseline scenario”. No such comparison has been conducted in the determination of the baseline.</t>
    <phoneticPr fontId="8"/>
  </si>
  <si>
    <t>Sweden
The Netherlands</t>
    <phoneticPr fontId="33"/>
  </si>
  <si>
    <t xml:space="preserve">Hunan Caishi Hydroelectric Co., Ltd </t>
    <phoneticPr fontId="33"/>
  </si>
  <si>
    <t>Further information is requested on how the surface area of the reservoir at full reservoir level will be monitored during the implementation of the project activity.</t>
    <phoneticPr fontId="8"/>
  </si>
  <si>
    <t>The DOE is requested to provide further details and evidence to support its validation of the common practice analysis, in particular, the difference in utilization hours between the project activity and similar hydro projects, and whether such distinction is appropriate to the requirements of sub-step 4b of the Tool for the demonstration and assessment of additionality.</t>
    <phoneticPr fontId="8"/>
  </si>
  <si>
    <t>The PDD states that “the proposed project has poor natural conditions: firstly, the water head of the project is lower and the annual utilization is only 3033 hours which are obviously less than that of the projects in Table 7; secondly, the area where the proposed project is located belongs to topical karst topography, the geographical condition is much more complicated, the costs for the foundation treatment is higher; thirdly, the equipments of hydropower generation were just the most expensive in China at the stages of the feasibility study and preliminary design of the proposed project”. These conditions indicate that the project might not be technically and economically feasible. Further evidence is required on the feasibility of the project to ensure sustainable emission reductions.
The DOE is requested to provide further clarification on how the sustainability of the project activity was assessed and validated.
Validation Report states on page 10 under “project description” that the project is a new run of river hydro plant whereas PDD mentioned it as a new hydro power project with a reservoir. Further clarification and correction is required.</t>
    <phoneticPr fontId="8"/>
  </si>
  <si>
    <t xml:space="preserve">Zhejiang Provincial Energy Group Zhenhai Natural Gas Power Generation Co., Ltd. </t>
    <phoneticPr fontId="33"/>
  </si>
  <si>
    <t xml:space="preserve">Trading Emissions PLC. </t>
    <phoneticPr fontId="33"/>
  </si>
  <si>
    <t>Further clarification is required as to whether and how all relevant power plant technologies that have recently been constructed or are under construction or are being planned, including those of other investors, were considered as additional baseline scenario candidates.</t>
    <phoneticPr fontId="8"/>
  </si>
  <si>
    <t>Further clarification is required on the nature of incentives availed of by a multinational corporation that invested in a project similar to the project activity without CDM.</t>
    <phoneticPr fontId="8"/>
  </si>
  <si>
    <t xml:space="preserve">Dwarikesh Sugar Industries Limited (DSIL) </t>
    <phoneticPr fontId="33"/>
  </si>
  <si>
    <t>The baseline should be clearly established by providing more detailed information on the technical specifications of the reference plant.</t>
    <phoneticPr fontId="8"/>
  </si>
  <si>
    <t>As per the applied methodology, the monitoring plan should include the consumption of bagasse continuously with an energy balance prepared annually, net quantity of heat generated in GJ and on site electricity consumption attributable to the project activity.
The net calorific value of the bagasse should be monitored every six months, taking at least three samples for each measurement.</t>
    <phoneticPr fontId="8"/>
  </si>
  <si>
    <t>Further clarification is required on the timeline of the project activity and how the prior consideration of the CDM has been validated.</t>
    <phoneticPr fontId="8"/>
  </si>
  <si>
    <t>Further clarification is required on how the barriers listed affect the additionality of this specific project activity and how the common practice analysis has been validated.</t>
    <phoneticPr fontId="8"/>
  </si>
  <si>
    <t>Jiangsu Qingshi Cement Plant’s Low Temperature Waste Heat Power Generation Project</t>
    <phoneticPr fontId="8"/>
  </si>
  <si>
    <t>Cement Production Line</t>
    <phoneticPr fontId="8"/>
  </si>
  <si>
    <t xml:space="preserve">Jiangsu Qingshi Cement Co. Ltd. </t>
    <phoneticPr fontId="33"/>
  </si>
  <si>
    <t xml:space="preserve">Marubeni Corporation </t>
    <phoneticPr fontId="33"/>
  </si>
  <si>
    <t>The methodology requires that “among the alternatives that do not face any prohibitive barriers, the most economically attractive alternative should be considered as the baseline scenario”. No suchcomparison has been conducted in the determination of the baseline.</t>
    <phoneticPr fontId="8"/>
  </si>
  <si>
    <t>The DOE is requested to provide information to confirm how it will be ensured that the project activity will not lead to a diversion of waste heat from use in the preheating process.</t>
    <phoneticPr fontId="8"/>
  </si>
  <si>
    <t xml:space="preserve">The DOE should explain in detail what steps it has taken to determine that the benchmark proposed by the project participants is the most suitable indicator against which to assess the financial viability of this project activity.
The DOE should provide information regarding how the key input values of the investment analysis have been validated and determined to reflect the true situation facing the underlying project activity.
</t>
    <phoneticPr fontId="8"/>
  </si>
  <si>
    <t xml:space="preserve">China Changniping Hydropower Project </t>
    <phoneticPr fontId="8"/>
  </si>
  <si>
    <t xml:space="preserve">Zhenghe Hydropower Development of Zhijiang County Co., Ltd. </t>
    <phoneticPr fontId="33"/>
  </si>
  <si>
    <t>The validation report indicates that the power will be supplied to the southern grid, while the PDD indicates the central grid. This issue should be clarified.</t>
    <phoneticPr fontId="8"/>
  </si>
  <si>
    <t>Further clarification is required on how the DOE has validated that the investment analysis reflects the actual economic situation of the underlying project activity.</t>
    <phoneticPr fontId="8"/>
  </si>
  <si>
    <t>The DOE is requested to provide further details and evidence to support its validation of the common practice analysis. In doing so the DOE is requested to recall the requirements of sub-step 4b of the Tool for the demonstration and assessment of additionality.</t>
    <phoneticPr fontId="8"/>
  </si>
  <si>
    <t>Zhongzhou 16.5 MW Hydropower Project</t>
    <phoneticPr fontId="8"/>
  </si>
  <si>
    <t xml:space="preserve">Hunan Zhongzhou Hydropower Development Co., Ltd. </t>
    <phoneticPr fontId="33"/>
  </si>
  <si>
    <t>The DOE shall further clarify how the data to determine an ex ante emission factor for the regional grid was validated.
According to the footnote on page 6, emissions reductions are estimated as of Sept. 2007 even though the start of crediting date is given as ¨¨12/11/2007 or date of registration¨. Further corrections are required.
The PDD should clearly state which years were used for the calculation of the OM.</t>
    <phoneticPr fontId="8"/>
  </si>
  <si>
    <t>Further clarification is required on how the DOE has validated the investment analysis and how it has verified and validated the assumptions that are input for the calculations.
In addition, the DOE shall further clarify how it has checked and validated the applicability of the benchmark and how the values of the parameters noted in the PDD (p. 10) were applied in the IRR calculations.</t>
    <phoneticPr fontId="8"/>
  </si>
  <si>
    <t xml:space="preserve"> Further clarification is required on how the DOE has validated the common practice analysis, in particular, as to how the assumptions and parameters used in calculating the IRR for the other hydro projects were compared with those that were used for the project activity.</t>
    <phoneticPr fontId="8"/>
  </si>
  <si>
    <t xml:space="preserve"> Wuling Power Corporation, Ltd. </t>
    <phoneticPr fontId="33"/>
  </si>
  <si>
    <t>Kommunalkredit PublicConsulting GmbH</t>
    <phoneticPr fontId="33"/>
  </si>
  <si>
    <t xml:space="preserve">Further clarification is required on how the P (power) output of 72 MW was calculated and the information should be shown in the PDD.
The DOE shall further clarify how it has cross-checked and validated the calculation of the value of P (power).
</t>
    <phoneticPr fontId="8"/>
  </si>
  <si>
    <t>Further clarification is required on how the input values in the investment analysis have been validated.</t>
    <phoneticPr fontId="8"/>
  </si>
  <si>
    <t>Further clarification is required on how the common practice analysis has been validated.</t>
    <phoneticPr fontId="8"/>
  </si>
  <si>
    <t>Bundled Wind Power Project of JeJu Special Self-Governing Province in Korea</t>
    <phoneticPr fontId="8"/>
  </si>
  <si>
    <t>0.75WM x 3
0.66MW x 3</t>
    <phoneticPr fontId="8"/>
  </si>
  <si>
    <t>ACM0002 
AMS-I.D.</t>
    <phoneticPr fontId="8"/>
  </si>
  <si>
    <t>6
11</t>
    <phoneticPr fontId="8"/>
  </si>
  <si>
    <t xml:space="preserve">Jeju Special Self Governing Province ; Korea Energy Management Corporation </t>
    <phoneticPr fontId="33"/>
  </si>
  <si>
    <t>The start date of the project activity should be reported in accordance with the definition in the glossary of terms and the DOE should provide information regarding how the prior consideration of the CDM has been validated.</t>
    <phoneticPr fontId="8"/>
  </si>
  <si>
    <t>The DOE should provide a detailed description of how the NPV calculation has been validated and how the discount rate applied has been considered appropriate.
As the PP in this project activity use the investment analysis, the PLF factor of the 3 sites has to be shown independently using the restrictions of each site. There is no indication of the wind availability to reduce the uncertainty of reductions generation and the effect in the financial analysis. Further substantiation is required.
The financial analysis is applying a very low discount factor, has flat values over all the crediting period which is not rationale, and does not show a sensitivity based on the price in real terms. Further clarification is required.</t>
    <phoneticPr fontId="8"/>
  </si>
  <si>
    <t>0.6MW x 9units
1.2MW x 4units
1.8MW x 1unit
21MW x 1unit</t>
    <phoneticPr fontId="8"/>
  </si>
  <si>
    <t xml:space="preserve">Enercon (India) Ltd </t>
    <phoneticPr fontId="33"/>
  </si>
  <si>
    <t xml:space="preserve">Japan Carbon Finance Ltd. </t>
    <phoneticPr fontId="33"/>
  </si>
  <si>
    <t xml:space="preserve">As the land for the wind mills was allotted in 2000 and the wind mills were ordered from January 2003, four years before submission as a CDM project, the need for the CDM incentive requires further substantiation and clarification. </t>
    <phoneticPr fontId="8"/>
  </si>
  <si>
    <t xml:space="preserve">It is required to provide calculations of a project IRR, which should be confirmed to a suitable benchmark following sub-step 2b of the additionality tool. 
The plant load factors assumed for this project activity are unrealistically low. Sensitivity analysis should include the values achieved by similar wind farms in the Chitradurga region, as e.g. the Reliance wind farm with a PLF of over 35%. Further clarification is required. 
The answers in the stakeholder consultation twice refer to wind turbines of 0.8 MW, whereas the rest of the PDD refers to 0.6 MW. Further clarification is required on which turbine size has really been used in the project activity.
The DOE shall further clarify how they have cross checked and validated the assumptions regarding the investment analysis.
Further clarification and validation are required on the decrease in the electricity tariff after 10 years of operation.
Further clarification is required regarding the determination and appropriateness of the benchmark and how it was verified and validated by the DOE. </t>
    <phoneticPr fontId="8"/>
  </si>
  <si>
    <t xml:space="preserve">Further justification and validation of the essential distinctions between the project activity and the other projects are required following sub-step 4b of the additionality tool. </t>
    <phoneticPr fontId="8"/>
  </si>
  <si>
    <t>Someshwara small hydropower project (24.75 MW) in Karnataka, India</t>
    <phoneticPr fontId="8"/>
  </si>
  <si>
    <t>Pioneer Genco Limited</t>
    <phoneticPr fontId="33"/>
  </si>
  <si>
    <t>Further clarification is required on how the input values for the investment analysis have been validated.
Further clarification is required on whether the salvage value assumed on the 10th year represents the projected cash flows for the remainder of the life of the project.
 Further clarification is required as to how the calculation of the weighted average cost of capital (WACC) has been validated.</t>
    <phoneticPr fontId="8"/>
  </si>
  <si>
    <t>Further clarification is required on how the barriers have been validated to be consistent with the common practice analysis.</t>
    <phoneticPr fontId="8"/>
  </si>
  <si>
    <t>PT Manunggal Energi Nusantara</t>
    <phoneticPr fontId="33"/>
  </si>
  <si>
    <t xml:space="preserve">Mitsubishi UFJ Securities Co. Ltd. </t>
    <phoneticPr fontId="33"/>
  </si>
  <si>
    <t>Further clarification is required on how the evidence of prior consideration of the CDM has been
validated and considered satisfactory.</t>
    <phoneticPr fontId="8"/>
  </si>
  <si>
    <t xml:space="preserve">Biogas Technology S.A. de C.V. </t>
    <phoneticPr fontId="33"/>
  </si>
  <si>
    <t xml:space="preserve">Biogas Technology Ltd ; EcoSecurities Group PLC </t>
    <phoneticPr fontId="33"/>
  </si>
  <si>
    <t>Henan Zhengzhou Grid Connected Natural Gas Combined Cycle Power Plant</t>
    <phoneticPr fontId="8"/>
  </si>
  <si>
    <t xml:space="preserve">Zhengzhou Combined Cycle Power Co., Ltd </t>
    <phoneticPr fontId="33"/>
  </si>
  <si>
    <t>TOTAL Gas &amp; Power Limited</t>
    <phoneticPr fontId="33"/>
  </si>
  <si>
    <t>Further clarification is required on whether all relevant power plant technologies that have recently been constructed or are under construction or are being planned, including those of other investors, were considered as additional baseline scenarios.</t>
    <phoneticPr fontId="8"/>
  </si>
  <si>
    <t xml:space="preserve">Further explanation is required on how the 8% benchmark as indicated by the Economic Assessment of Electrical Engineering Retrofit Projects, which has been validated by the DOE, is applicable to this project activity. 
The DOE shall further clarify whether the income tax and depreciation stipulations in China were verified and how they were applied and then validated in the investment analysis.
The DOE shall further clarify how they have assessed and validated the sensitivity analysis and why other relevant variables were not considered in the sensitivity analysis. 
</t>
    <phoneticPr fontId="8"/>
  </si>
  <si>
    <t xml:space="preserve">The DOE shall further clarify how they have validated the common practice analysis and provide further evidence that the only other similar project is also considering the CDM. </t>
    <phoneticPr fontId="8"/>
  </si>
  <si>
    <t xml:space="preserve">DANS Energy Private Limited </t>
    <phoneticPr fontId="33"/>
  </si>
  <si>
    <t xml:space="preserve">Further justification is required on how the DOE has validated the Prime Lending Rate as an appropriate benchmark for the project activity. 
The investment and sensitivity analyses should be presented in a transparent manner to allow reproducing the analyses 
and obtaining the same results as provided for in paragraph 6 of the additionality tool. </t>
    <phoneticPr fontId="8"/>
  </si>
  <si>
    <t xml:space="preserve">Further  explanation  is  required  on  how  the DOE has validated the alternatives presented under sub-step 1.a of the additionality tool. </t>
    <phoneticPr fontId="8"/>
  </si>
  <si>
    <t>Power generation from waste heat of submerged arc furnaces</t>
    <phoneticPr fontId="8"/>
  </si>
  <si>
    <t xml:space="preserve">Jindal Stainless Limited (JSL) </t>
    <phoneticPr fontId="33"/>
  </si>
  <si>
    <t xml:space="preserve">Further substantiation  is required on the consideration of CDM to proceed with the project activity given the time lag 
between the start date of operation and submission for CDM registration. </t>
    <phoneticPr fontId="8"/>
  </si>
  <si>
    <t>Beijing Taiyanggong Gas-fired Thermal Power Co.</t>
    <phoneticPr fontId="33"/>
  </si>
  <si>
    <t>Macquarie Bank Limited, Camco International Limited</t>
    <phoneticPr fontId="33"/>
  </si>
  <si>
    <t xml:space="preserve">Shanxi Coal Transport Market Head Quarter Co., Ltd. 
Yangquan Branch Co., Ltd. </t>
    <phoneticPr fontId="33"/>
  </si>
  <si>
    <t>Further clarification is required as to how the DOE has validated the evidence of prior consideration of the CDM to proceed with the project activity.</t>
    <phoneticPr fontId="8"/>
  </si>
  <si>
    <t>Further clarification is required as to how the DOE has validated the applicability of the benchmark, and the input values in the investment analysis, in particular, the callback of capital assets on the 14th year of the analysis, i.e. whether it is the terminal value of the asset and fully accounts for the present value of the cash flow for the remainder of the life of the project.</t>
    <phoneticPr fontId="8"/>
  </si>
  <si>
    <t xml:space="preserve">Tambun LPG Associated Gas Recovery and Utilization Project </t>
    <phoneticPr fontId="8"/>
  </si>
  <si>
    <t xml:space="preserve">PT Odira Energy Persada </t>
    <phoneticPr fontId="33"/>
  </si>
  <si>
    <t>Further clarification is required on the implication for the emission reduction calculation of the huge variation between the forecast ratio of LPG to gas fed (8.33 tonnes/mmscfd) and the actual value achieved (3.7 tonnes/ mmscfd), and the consequent reduction of the forecast to 5 tonnes/mmscfd as stated in p. 34 of the PDD .</t>
    <phoneticPr fontId="8"/>
  </si>
  <si>
    <t xml:space="preserve">Further clarification is required as to how the DOE has validated the evidence of prior consideration of the CDM to proceed with the project activity.  </t>
    <phoneticPr fontId="8"/>
  </si>
  <si>
    <t>Further clarification is required as to how the DOE has validated the investment analysis, including the hurdle rate and input values, the 10-year period of analysis that does not account for the terminal value of the investment, the appropriateness of a market price for gas that was previously flared, the suitability of the parameters used for the sensitivity analysis and the assumed CER price.</t>
    <phoneticPr fontId="8"/>
  </si>
  <si>
    <t>The validation report stated that the PP has signed contract for utilization of associated gas from Tambun oil field only at the time of PDD writing. (The earliest version of the PDD is March 2007.) However, the PDD on p. 2 indicates that contracts for the purchase of Tambun gas were signed on 11 Nov. 2004. Further clarification is required.</t>
    <phoneticPr fontId="8"/>
  </si>
  <si>
    <t>5 MW renewable energy project for a grid system” at Rohru Tehsil, Shimla District in Himachal, India</t>
    <phoneticPr fontId="8"/>
  </si>
  <si>
    <t>Gowthami Hydro Electric Company (P) Limited</t>
    <phoneticPr fontId="33"/>
  </si>
  <si>
    <t>Further clarification is required on how the DOE has validated that the salvage value in the IRR calculation accurately reflects the costs and benefits that would accrue after the 10th year of the project.</t>
    <phoneticPr fontId="8"/>
  </si>
  <si>
    <t>Clarification is required on how the common practice analysis can be considered a barrier which prevents the implementation of this specific project activity.</t>
    <phoneticPr fontId="8"/>
  </si>
  <si>
    <t>Ecuador</t>
    <phoneticPr fontId="8"/>
  </si>
  <si>
    <t xml:space="preserve">Hidrotambo S.A. </t>
    <phoneticPr fontId="33"/>
  </si>
  <si>
    <t xml:space="preserve">Further justification is required to demonstrate additionality, in particular 
(a)  the investment barriers, as the letter issued by the bank is dated March 2007, while the 
project was conceived in 2005, and 
(b)  validation of the institutional barrier. </t>
    <phoneticPr fontId="8"/>
  </si>
  <si>
    <t>0.8MW x 9units</t>
    <phoneticPr fontId="8"/>
  </si>
  <si>
    <t xml:space="preserve">Mysore Mercantile Company Limited </t>
    <phoneticPr fontId="33"/>
  </si>
  <si>
    <t>Further clarification is required on the validation of the input values in the IRR calculations, in particular the higher investment costs than other similar projects, related to the distribution lines.</t>
    <phoneticPr fontId="8"/>
  </si>
  <si>
    <t xml:space="preserve">Gansu Xixing Energy Investment Co., Ltd </t>
    <phoneticPr fontId="33"/>
  </si>
  <si>
    <t>The monitoring plan should clearly outline the monitoring of the net electricity generated by each of the three hydro plants, and the number and location of meters.</t>
    <phoneticPr fontId="8"/>
  </si>
  <si>
    <t xml:space="preserve">Further information is required to show how the investment analysis has been validated.
</t>
    <phoneticPr fontId="8"/>
  </si>
  <si>
    <t>Further substantiation of the common practice analysis should also be provided e.g., what other differences exist between the project activity and the existing projects and what is the total hydro capacity in Gansu Province.</t>
    <phoneticPr fontId="8"/>
  </si>
  <si>
    <t>Fundão-Santa Clara Energetic Complex Project (FSCECP)</t>
    <phoneticPr fontId="8"/>
  </si>
  <si>
    <t xml:space="preserve">Elejor Centrais Elétricas do Rio Jordão </t>
    <phoneticPr fontId="33"/>
  </si>
  <si>
    <t>The monitoring plan should clearly outline the monitoring of the net electricity generated by each of the six hydro plants, the number and location of meters, the reservoir area and the electricity losses.</t>
    <phoneticPr fontId="8"/>
  </si>
  <si>
    <t>Further information is required to show how the benchmark and investment analysis have been validated.</t>
    <phoneticPr fontId="8"/>
  </si>
  <si>
    <t>The common practice analysis should be conducted in accordance with step 4 of the additionality tool by detailing similar projects in the region and explaining the differences between this activity and those similar projects. In this context, further substantiation of the barriers should also be provided.</t>
    <phoneticPr fontId="8"/>
  </si>
  <si>
    <t>The monitoring plan should include the monitoring of two (2) important parameters as prescribed in the monitoring methodology: the quantity of HFC23 generated in each HCFC22 production line, and hourly HCFC22 production capacity.</t>
    <phoneticPr fontId="8"/>
  </si>
  <si>
    <t>Waste Heat Recovery project" at Saraikela, Kharsavan, Jharkhand by M/s Kohinoor Steel Private Limited</t>
    <phoneticPr fontId="8"/>
  </si>
  <si>
    <t>Further explanation is required regarding how the method for calculating EGy described in section B.6.3 of the PDD is consistent with the requirements of the approved methodology, and the monitoring plan proposed for this project activity.</t>
    <phoneticPr fontId="8"/>
  </si>
  <si>
    <t>Tradewinds Methane Extraction and Power Generation Project"</t>
    <phoneticPr fontId="8"/>
  </si>
  <si>
    <t xml:space="preserve"> Further clarification is required as to how the prior consideration of the CDM was validated by the DOE as required by the guidelines for completing Sec. B.5 of the CDM-PDD.
Justification is required as to why the Rlagoon was not determined through a series of biochemical tests prior to project implementation as the methodology requires.</t>
    <phoneticPr fontId="8"/>
  </si>
  <si>
    <t>Clarification is required on how the DOE has validated the methodological requirement of scoring barriers for potential baseline options including the provision of documentary evidence to substantiate the technical and financial barriers as identified in the barrier test framework in the methodology.</t>
    <phoneticPr fontId="8"/>
  </si>
  <si>
    <t xml:space="preserve">Quezon City Government ; Pangea Green Energy Philippines, Incorporated </t>
    <phoneticPr fontId="33"/>
  </si>
  <si>
    <t xml:space="preserve">Pangea Green Energy S.r.l. </t>
    <phoneticPr fontId="33"/>
  </si>
  <si>
    <t>Further substantiation is required regarding the choice of a 10 year assessment period for the investment analysis.
Further explanation should be provided regarding why tax is assumed to be paid in years when there is no net income from the project activity, and the DOE should confirm by what process the input values used in the investment analysis have been validated.</t>
    <phoneticPr fontId="8"/>
  </si>
  <si>
    <t xml:space="preserve">Terrestre Ambiental Landfill Gás Project </t>
    <phoneticPr fontId="8"/>
  </si>
  <si>
    <t xml:space="preserve">Terrestre Ambiental Ltda ; Econergy Brasil Ltda. </t>
    <phoneticPr fontId="33"/>
  </si>
  <si>
    <t>As per the tool to determine project emissions from flaring gases containing methane, the type of flare and the approach to determine its efficiency should be documented and validated.</t>
    <phoneticPr fontId="8"/>
  </si>
  <si>
    <t>To apply the simple cost analysis the PDD merely states that “As already mentioned before, there is a high investment cost related to biogas collection in Brazil. If a project implements only the biogas collection and flaring system, a rough cost estimate is around USD 1,000,000.00 (or about € 775,000.00) for a similar project” and adds a table with equipment costs. Further evidence and substantiation is required.
In order to provide evidence of the additionality of the project activity, the PDD states that “In addition, there is a lack of funding in Brazil. CNI says that “…the bank loans are expensive; the payments are in short terms and not enough to supply the market. The capital market is not very developed, restricting the shares sells and others bonds directly to investors. And external financing, in the last years, has been oscillating in payment terms and costs, also being an unstable resource”. Furthermore, to get the loans, companies underwent through lot of bureaucracy, and the whole process could last months”. However this supporting evidence is a statement by the Confederação Nacional da Indústria dated 2003. Further evidence is requested.</t>
    <phoneticPr fontId="8"/>
  </si>
  <si>
    <t>The evidence provided in the common practice analysis is dated in 2000. Updated information is required.</t>
    <phoneticPr fontId="8"/>
  </si>
  <si>
    <t>Version 3 of the Tool for the demonstration and assessment of additionality should be applied.
The PDD states that “One reason for the small quantity of landfill power generation is the lack of technical expertise in
the country. As there was so far just little research on this subject in Brazil, the companies that decide to use this kind of technology, will preferably buy the equipments from companies based in US or EU, and train the work labor to operate the system”. The DOE shall further clarify how they have verified and then validated the accuracy of this statement against other large scale project activities in Brazil that precisely use the technical expertise that is lacking according to the argument in the paragraph.</t>
    <phoneticPr fontId="8"/>
  </si>
  <si>
    <t>Fuel switchover from higher carbon intensive fuels to Natural Gas (NG) at Indian Farmers Fertiliser Cooperative Ltd (IFFCO) in Phulpur Village, Allahabad, Uttar Pradesh by M/s Indian Farmers Fertiliser Cooperative Ltd (IFFCO)</t>
    <phoneticPr fontId="8"/>
  </si>
  <si>
    <t xml:space="preserve">Indian Farmers Fertiliser Cooperative Ltd. (IFFCO) </t>
    <phoneticPr fontId="33"/>
  </si>
  <si>
    <t xml:space="preserve">Fondo de Carbono de la Empresa Española (FC2E) </t>
    <phoneticPr fontId="33"/>
  </si>
  <si>
    <t xml:space="preserve"> Further clarification is required as to how the prior consideration of the CDM was validated by the DOE as required by the guidelines for completing Sec. B.5 of the CDM-PDD.</t>
    <phoneticPr fontId="8"/>
  </si>
  <si>
    <t>Further clarification is required as to how the DOE validated the investment analysis, particularly with respect to:
a) the treatment of depreciation, a non-cash item, in the NPV analysis;
b) the relevance of the CER price as a parameter for the sensitivity analysis; and
c) the exclusion of the cost differential between natural gas and naphtha, as the subsidy appears to be based
on an assumed rather than actual production cost and therefore it is unclear whether the participant will indeed not benefit from actual fuel price differences.</t>
    <phoneticPr fontId="8"/>
  </si>
  <si>
    <t>“Rio Grande do Sul Cooperatives Small Hydro Power Plants”</t>
    <phoneticPr fontId="8"/>
  </si>
  <si>
    <t>New Reservoir
Run of River</t>
    <phoneticPr fontId="8"/>
  </si>
  <si>
    <t xml:space="preserve">Cooperativa Regional de Eletrificação Rural do Alto Uruguai Ltda. (CRERAL) ; Cooperativa Eletrificação Rural Fronteira Noroeste Ltda. (COOPERLUZ) ; Cooperativa Regional de Energia e Desenvolvimento Ijuí Ltda. (CERILUZ) ; Ecoinvest Carbon Brasil Ltda. </t>
    <phoneticPr fontId="33"/>
  </si>
  <si>
    <t>The calculation of the emission reductions should clearly demonstrate how the net electricity generated by the project activity was determined.</t>
    <phoneticPr fontId="8"/>
  </si>
  <si>
    <t>The monitoring plan should clearly outline how the net electricity generated by the project activity will be monitored, the number and location of meters and how losses will be accounted for.</t>
    <phoneticPr fontId="8"/>
  </si>
  <si>
    <t>Further substantiation is required regarding how the barriers prevent the implementation of this specific project activity and do not impact the baseline. If the main argument to demonstrate the additionality of the project activity is the low IRR, this should be demonstrated in accordance with step 2 of the additionality tool.</t>
    <phoneticPr fontId="8"/>
  </si>
  <si>
    <t>Further details regarding the common practice should be provided in accordance with the requirements of step 4 of the additionality tool, i.e. similar project activities should be described and the differences between each of these activities and the project should be clearly indicated.</t>
    <phoneticPr fontId="8"/>
  </si>
  <si>
    <t>Hua'an Xipi Hydropower Co., Ltd</t>
    <phoneticPr fontId="33"/>
  </si>
  <si>
    <t>Further information is required to show how the electricity tariff has been validated and why it is not incorporated in the sensitivity analysis presented in Step 2d (p9 of the PDD).</t>
    <phoneticPr fontId="8"/>
  </si>
  <si>
    <t>The common practice analysis, sub-step 4a.1 of the Additionality Tool version 3, requires to ‘provide an analysis of any other activities implemented previously or currently underway that are similar to the proposed project activity’. Hence, further information is requested to demonstrate whether or not similar hydro projects have been diffused in Fujian Province. If they are diffused further information needs to be provided showing that the project activity is different, following sub step 4b of the Additionality Tool.</t>
    <phoneticPr fontId="8"/>
  </si>
  <si>
    <t xml:space="preserve">Yangcheng Minsheng Gas Co., Ltd. </t>
    <phoneticPr fontId="33"/>
  </si>
  <si>
    <t xml:space="preserve">Individual monitoring and QA/QC procedures for each site should be presented in the PDD. 
In accordance with the methodology the parameter PCCH4 should be measured on a wet basis. </t>
    <phoneticPr fontId="8"/>
  </si>
  <si>
    <t xml:space="preserve">Since the project activity started prior to validation, clarification is required regarding whether the CDM was considered before the project activity was implemented. </t>
    <phoneticPr fontId="8"/>
  </si>
  <si>
    <t xml:space="preserve">Clarification is required regarding how the DOE has validated the appropriateness of the benchmark in accordance with sub-step 2b of the Tool for the demonstration and assessment of additionality - Version 3. </t>
    <phoneticPr fontId="8"/>
  </si>
  <si>
    <t>-</t>
    <phoneticPr fontId="8"/>
  </si>
  <si>
    <t xml:space="preserve">In accordance with sub-step 2b of the additionality tool, project IRR should be calculated for the investment analysis. This project IRR should be compared to an appropriately justified benchmark.
Further justification and validation of the plant load factor and electricity tariff are required. </t>
    <phoneticPr fontId="8"/>
  </si>
  <si>
    <t xml:space="preserve">The additionality of the project activity should be demonstrated using version 3 of the additionality tool. </t>
    <phoneticPr fontId="8"/>
  </si>
  <si>
    <t>0.8MW x 10units
1.6MW x 6units
4.0MW x 1unit
8.8MW x 1unit</t>
    <phoneticPr fontId="8"/>
  </si>
  <si>
    <t>In accordance with sub-step 2b of the additionality tool, a project IRR should be calculated for the investment analysis. This project IRR should be compared to an appropriately justified benchmark. 
Further justification and validation of the plant load factor and electricity tariff are required.</t>
    <phoneticPr fontId="8"/>
  </si>
  <si>
    <t xml:space="preserve">The additionality of the project activity should be demonstrated using version 3 of the additionality tool. 
</t>
    <phoneticPr fontId="8"/>
  </si>
  <si>
    <t>Fuel oil to animal tallow switching at Companhia de Fiação e Tecidos Santo Antônio</t>
    <phoneticPr fontId="8"/>
  </si>
  <si>
    <t xml:space="preserve">Companhia de Fiação e Tecidos Santo Antônio ; Ecoinvest Carbon Brasil Ltda. </t>
    <phoneticPr fontId="33"/>
  </si>
  <si>
    <t>Further substantiation is required regarding why the substitution to tallow cannot be implemented without the benefits of the CDM.</t>
    <phoneticPr fontId="8"/>
  </si>
  <si>
    <t xml:space="preserve">Lianyuan Iron and Steel Group Co., Ltd. </t>
    <phoneticPr fontId="33"/>
  </si>
  <si>
    <t xml:space="preserve">Further clarification is requested as to the exact description of the steel plant, the project activity, the baseline, and the 
project boundary. A diagram should also be provided. 
Further clarification is required to confirm whether the DOE validated that the blast furnace gas was  flared  and electricity was supplied from the grid in the baseline.  
Further  clarification  is  requested  as  to  why  the CO2 emissions from the coal based captive power plant are not inccluded  in the baseline,  as the methodology  requires that the CO2  emissions  from  fossil fired captive power plants supplying the project site facility be included. 
</t>
    <phoneticPr fontId="8"/>
  </si>
  <si>
    <t>Canada
UK</t>
    <phoneticPr fontId="33"/>
  </si>
  <si>
    <t xml:space="preserve">PetroChina Company Limited Liaoyang Petrochemical Company </t>
    <phoneticPr fontId="33"/>
  </si>
  <si>
    <t xml:space="preserve">Natsource Asset Management Corp 
Goldman Sachs International </t>
    <phoneticPr fontId="33"/>
  </si>
  <si>
    <t>The step-by-step application of the methodology for calculating emissions should be documented in a transparent manner to show how the formulae were applied.</t>
    <phoneticPr fontId="8"/>
  </si>
  <si>
    <t>The discount rate applied in the NPV calculation is not what was quoted in the PDD. The DOE should therefore further substantiate the statement that figures presented in the PDD for the calculation for NPV has been provided for verification  and are found to be correct.</t>
    <phoneticPr fontId="8"/>
  </si>
  <si>
    <t>Shree Chhatrapati Shahu RE Project</t>
    <phoneticPr fontId="8"/>
  </si>
  <si>
    <t xml:space="preserve">Shree Chhatrapati Shahu Co-operative Sugar Factory Ltd </t>
    <phoneticPr fontId="33"/>
  </si>
  <si>
    <t>Editorial corrections should be made to PDD:
a. It is not explained in the PDD what is Rs lacs and reader is forced to find definition of this term (Rs lacs means 100,000 rupee).
b. In the PDD (pages 18-19) the monitored parameter Plant name and relevant table is given twice, moreover first table is filled incorrectly;
c. Explanation of parameters PETy, Ny and EFkm,CO2,y is given twice (page 12 and page 14), parameter AVDy used on both pages is explained only on page 14.</t>
    <phoneticPr fontId="8"/>
  </si>
  <si>
    <t>Further substantiation should be provided regarding the limiting of the period of assessment for the investment analysis to seven years, as non-CDM benefits will continue to accrue beyond this period.
The DOE shall further clarify how they have assessed and validated the following issues:
a. The operational lifetime of the project is 20 years and consequently the financial analysis should be undertaken for 20 years and not for 7 years;
b. According to the PDD investment needed for project implementation equals to 5034 Rs lacs. In Appendix 1 (excel sheet) bank loan is 80%, i.e. 4027 Rs lacs, while in the validation report (page 40, response to CAR 13) other value was presented: “Bank loan documents have been provided which mentions the loan of 3000 lacs.”
c. In calculations of the IRR, loan conditions (loan interest and repayment period) are not reflected.
d. Based on the assumptions and figures presented by PPs, the project IRR is 7.89% without CER revenues, and 12.47% (i.e. more than the benchmark IRR=11,5%) when CER revenues are included. However, with adjustements the real estimated IRR for 20 years time period is about 19% without CERs and about 23% with CERs revenues, much more than benchmark IRR.</t>
    <phoneticPr fontId="8"/>
  </si>
  <si>
    <t xml:space="preserve">Guodian Technology &amp; Environment Group Co., Ltd. </t>
    <phoneticPr fontId="33"/>
  </si>
  <si>
    <t xml:space="preserve">Shell Trading International Limited </t>
    <phoneticPr fontId="33"/>
  </si>
  <si>
    <t>Further clarification is required regarding the calculation of the baseline emission factor for the biomass, in particular whether the values used in table B.6.3.1 have been validated in accordance with the approved methodology.</t>
    <phoneticPr fontId="8"/>
  </si>
  <si>
    <t>The PP shall clarify their understanding in the PDD that The estimated emission reduction will be 117,520 CERs per year.</t>
    <phoneticPr fontId="8"/>
  </si>
  <si>
    <t>Further clarification is required regarding the benchmark analysis applied. The DOE shall further clarify how they have assessed and validated the values of the parameters utilized and the IRR calculation, including detailed explanation of, inter alia, the following issues:
a. Reduction of 42% in the Power Price in year 18 of the financial projections.
b. Whether the IRR calculation is before or after taxes. The calculation seems to be after taxes while the Excel sheet indicates differently.
c. Treatment of depreciation and amortization, as non tax charges.
d. Income tax calculation, Education Tax" rates and "Public Welfare Fund rate, and the treatment of past losses (in China it is accepted to include the five last years in the consolidation of loses).
e. Projected energy prices which are considered fixed, while the Chinese economy shows an inter-annual increase in producer prices of approximately 3%.
The DOE shall further clarify how they have assessed and validated the sensitivity analysis and the range of fluctuations for the key parameters, in particular those related to tariffs, inputs and investment costs. All the cost variables in the sensitivity analysis as practiced are tied to the same projection basis, precluding an analysis of the whole set of cost items and their individual trends.
The DOE shall clarify how they have validated the financial benchmark adopted by project proponents.</t>
    <phoneticPr fontId="8"/>
  </si>
  <si>
    <t>The PP shall further clarify the reference to technology risks in investment barriers that seems to be contradictory to the statement in the PDD that The boiler is the key part project adopts the biomass technology of Taishan Group Co. Ltd, which is advanced domestically manufacturer  and Taishan Group Co. Ltd. has experiences in manufacturing traditional fossil fuel combustion boilers and could well control the risk of safety issues.
The PP/DOE shall further demonstrate the conclusions of the barrier analysis. The investment barriers should be further substantiated as they are generic; i.e. the statement in the PDD that Despite the fact that China possesses rich biomass residues and is facing high demand for electricity, biomass generation power is not considered to be an attractive power generation technology in China comparing to dominated coal fired power generation.
The technology risks referred to should be further substantiated. Technology development of the boiler is not part of the project and biomass collection is a management issue rather than technology related.</t>
    <phoneticPr fontId="8"/>
  </si>
  <si>
    <t>Effective utilization of waste heat by installing vacuum pre-concentrator in urea section at Indo Gulf Fertilisers (A Unit of Aditya Birla Group), Jagdishpur</t>
    <phoneticPr fontId="8"/>
  </si>
  <si>
    <t xml:space="preserve">Indo Gulf Fertilisers (IGF), (A Unit of Aditya Birla Group) </t>
    <phoneticPr fontId="33"/>
  </si>
  <si>
    <t>Clarification is required if the monitoring method for urea production rate is not a deviation from the prescribed method and on its implication for the accuracy of emission reduction calculation.</t>
    <phoneticPr fontId="8"/>
  </si>
  <si>
    <t>Clarification is required on the risks of technological failure, e.g., by benchmarking specific energy consumption and performance for similar processes, and on the essential distinction between the project activity and other VPC projects (Steps 3a and 4, respectively, of Additionality Tool, v3).</t>
    <phoneticPr fontId="8"/>
  </si>
  <si>
    <t xml:space="preserve">Ningxia Yinyi Wind Power Generation Co., Ltd. (NYWP) </t>
    <phoneticPr fontId="33"/>
  </si>
  <si>
    <t xml:space="preserve">Clarification is required regarding why the 7.09% IRR in the PDD did not change during validation when the tariff used for calculating the IRR was increased. 
Clarification is required regarding why the lifetime of the investment analysis was decreased during validation from 25 to 21 years. 
Clarification is required as to whether the DOE validated the sensitivity analysis since a +5% variation in electricity output in the sensitivity analysis will result in a financially attractive IRR. </t>
    <phoneticPr fontId="8"/>
  </si>
  <si>
    <t xml:space="preserve">Clarification is required as to whether documentary evidence was provided for the DOE to validate the common practice analysis. </t>
    <phoneticPr fontId="8"/>
  </si>
  <si>
    <t xml:space="preserve">Hunan Anshi Xingyuan Power Generation Co., Ltd. </t>
    <phoneticPr fontId="33"/>
  </si>
  <si>
    <t xml:space="preserve">Table 3 on page 10 of the PDD lists the baseline as a fossil fuel-fired power generation plant whereas the grid has been determined as the baseline. </t>
    <phoneticPr fontId="8"/>
  </si>
  <si>
    <t>Ramswarup Loh Udyog Limited</t>
    <phoneticPr fontId="33"/>
  </si>
  <si>
    <t>ACM0004 v2 states that, Among the alternatives that do not face any prohibitive barriers, the most economically attractive alternative should be considered as the baseline scenario. The PDD should be revised to clearly state that the baseline is the alternative which is the most economically attractive.
The baseline emission factor does not appear to be consistent with Central Electricity Authority of India published data.</t>
    <phoneticPr fontId="8"/>
  </si>
  <si>
    <t>Section B.7.1 of the PDD should include all monitored parameters, e.g. steam output of each boiler.</t>
    <phoneticPr fontId="8"/>
  </si>
  <si>
    <t>LaGeo S.A. de C.V.</t>
    <phoneticPr fontId="33"/>
  </si>
  <si>
    <t>The comments by the DOE in the validation report, “The development of the Emergency plan is the responsibility of the contractor. This will be handled over to LaGeo according to the contract. Remark: unintended emissions N/A.”, require clarification.
In addition, the issue of safety and specific training of the staff on isopentane handling and on related emergency procedures requires further clarification.</t>
    <phoneticPr fontId="8"/>
  </si>
  <si>
    <t>Rumos Construções Ambientais Ltda ; Econergy Brasil Ltda</t>
    <phoneticPr fontId="33"/>
  </si>
  <si>
    <t>The DOE should confirm how the appropriateness of the 10% adjustment factor being applied in this project activity has been validated.</t>
    <phoneticPr fontId="8"/>
  </si>
  <si>
    <t>The PP should further clarify whether the project activity will receive income from the sale of electricity or methane, as stated in Sub-step 2b. – Option I. Apply simple cost analysis (“As the baseline scenario is in accordance with national laws and regulations and as the project activity will receive income from the sale of electricity or methane, the implementation of the project activity will have no other benefits than the CDM revenues” page 12 of 38 of PPD) or not, as stated in Sub-step 2a. Determine appropriate analysis method (same page, previous paragraph).
The DOE should confirm whether and how the additionality of the project has been validated, as the current validation report appears to be in draft format. (i.e. “Please have a look, it seems that there is some double wording here.
Question: What has been checked to confirm that the investment analysis has been correctly undertaken? This is just a summary of what the project is facing but not what you have done to check their assumptions. I need to see references here.” Page 9 of 37 of Validation Report).</t>
    <phoneticPr fontId="8"/>
  </si>
  <si>
    <t>DSM-Asmoli Bagasse Cogeneration Project</t>
    <phoneticPr fontId="8"/>
  </si>
  <si>
    <t xml:space="preserve">The Dhampur Sugar Mills Ltd., DSCL Energy Services Company Ltd. </t>
    <phoneticPr fontId="33"/>
  </si>
  <si>
    <t>Scenario 12 of the approved methodology requires that “biomass residues would in the absence of the project activity be used for heat generation in boilers at the project site”. Further conformation of how this requirement has been complied with is required. In particular it should be confirmed whether the new equipment will be used to supply heat demand at the project site, what would have happened to the biomass used in the project activity in the baseline, and the effect of this on the operation of the existing equipment.</t>
    <phoneticPr fontId="8"/>
  </si>
  <si>
    <t>The additionality section of the validation report states that “the most economically attractive alternative among the alternatives mentioned above has been selected as the baseline scenario”. However no economic analysis has been provided or referenced to support this statement.</t>
    <phoneticPr fontId="8"/>
  </si>
  <si>
    <t>Further confirmation is required regarding how the barriers presented in the PDD have been validated and how it has been concluded that they would prevent the implementation of this specific project activity.</t>
    <phoneticPr fontId="8"/>
  </si>
  <si>
    <t>Tungabhadra wind power project in Karnataka</t>
    <phoneticPr fontId="8"/>
  </si>
  <si>
    <t>0.6MW x 38 units</t>
    <phoneticPr fontId="8"/>
  </si>
  <si>
    <t>5 MW Upper Awa small hydroelectric project, Himachal Pradesh, India</t>
    <phoneticPr fontId="8"/>
  </si>
  <si>
    <t xml:space="preserve">The DOE should further validate the input values used in the investment analysis, in particular the assumptions regarding interest payments. 
Further clarification is required on how the DOE has validated the suitability of the benchmark. </t>
    <phoneticPr fontId="8"/>
  </si>
  <si>
    <t xml:space="preserve">Clarification is required on how the common practice analysis can be considered a barrier which prevents the implementation of this specific project activity. </t>
    <phoneticPr fontId="8"/>
  </si>
  <si>
    <t>AWMS Methane Recovery Project MX06-S-48, Jalisco, México</t>
    <phoneticPr fontId="8"/>
  </si>
  <si>
    <t xml:space="preserve">AgCert International plc ; AgCert México Servicios Ambientales, S. de R.L. de C.V. </t>
    <phoneticPr fontId="33"/>
  </si>
  <si>
    <t>Clarification is required as to how the use of animal weights to determine values for volatile solids (VS) were considered appropriate, in accordance with the methodology, and validated by the DOE.</t>
    <phoneticPr fontId="8"/>
  </si>
  <si>
    <t xml:space="preserve">Clarification is required as to whether the emission factor used for electricity consumption is calculated ex-ante and how the DOE validated its appropriateness. </t>
    <phoneticPr fontId="8"/>
  </si>
  <si>
    <t xml:space="preserve">The monitoring plan should include the more frequent monitoring of the methane content if significant deviations from the previous observations are observed. </t>
    <phoneticPr fontId="8"/>
  </si>
  <si>
    <t xml:space="preserve">AWMS Methane Recovery Project BR06-S-23, Mato Grosso and Goias, Brazil </t>
    <phoneticPr fontId="8"/>
  </si>
  <si>
    <t xml:space="preserve">AgCert Do Brasil Solucoes Ambientais Ltda. </t>
    <phoneticPr fontId="33"/>
  </si>
  <si>
    <t xml:space="preserve">The PP shall further clarify what is their understanding of the reference to regulatory impetus in this sector. </t>
    <phoneticPr fontId="8"/>
  </si>
  <si>
    <t xml:space="preserve">The PP shall further explain their understanding of the current technological barriers as the argument provided is essentially economic in nature. 
The PP shall further clarify the purported legal barriers.
6. The PP shall further clarify which is the fraction of producers that do not possess the capacity of investment for a new AWMS, as stated by Professor Dr. Carlos Claúdio Perdomo, a swine and poultry researcher from EMBRAPA. </t>
    <phoneticPr fontId="8"/>
  </si>
  <si>
    <t xml:space="preserve">The PP shall further demonstrate the additionality of the project activity. 
4. The PP shall further clarify their statement that This treatment approach is considered one of the most advanced AWMS systems in the world. </t>
    <phoneticPr fontId="8"/>
  </si>
  <si>
    <t xml:space="preserve">The PP shall further clarify in what way their references in the PDD to technical studies related to seepage in Manitoba and Kansas are pertinent for a project in Mato Grosso and Goias. </t>
    <phoneticPr fontId="8"/>
  </si>
  <si>
    <t>Yuyao Electricity Generation Project using Natural Gas</t>
    <phoneticPr fontId="8"/>
  </si>
  <si>
    <t>Zhejiang Guohua Yuyao Fuel Gas Power Generation Co., Ltd</t>
    <phoneticPr fontId="33"/>
  </si>
  <si>
    <t>2. The East China Sea Chunxiao gas field production capacity will be 2-2.5/Gm3/a from 2007 onwards. Expected consumption of the project activity of approximately 0.570 Gm3/a., represents about 22.8 to 28.5% of the total production of the gas field. Further clarification is required regarding how much of the field production will be used for power generation besides the amount used in the proposed project activity. If a significant amount of the gas produced in the field (more than 50%) will be supplied for power generation, the project activity is part of a much bigger regional power initiative that necessarily includes the development of the gas field (and natural gas was made available in the region or country because of the project activity).</t>
    <phoneticPr fontId="8"/>
  </si>
  <si>
    <t xml:space="preserve">Amurang Biomass Cogeneration Project </t>
    <phoneticPr fontId="8"/>
  </si>
  <si>
    <t>9
10</t>
    <phoneticPr fontId="8"/>
  </si>
  <si>
    <t>Switzerland
UK</t>
    <phoneticPr fontId="33"/>
  </si>
  <si>
    <t xml:space="preserve">PT Cargill Indonesia </t>
    <phoneticPr fontId="33"/>
  </si>
  <si>
    <t xml:space="preserve">Cargill International SA 
EcoSecurities Group plc. </t>
    <phoneticPr fontId="33"/>
  </si>
  <si>
    <t>Under this methodology the baseline is the fuel consumption of the technologies that would have been used in the absence of the project activity times an emission coefficient for the fossil fuel displaced. The project activity determines baseline emissions assuming that diesel fuel was used in the absence of the project activity, and under this assumption the methodology is applied correctly, using default emission coefficients for diesel, and both for heat and for electricity (according to AMS I.D). However, if the facility has not been operating in recent years, and no fossil fuel was being used in the absence of the project activity, then no fossil fuel is in fact being displaced, and the baseline is actually zero emissions. 6. Information should be provided regarding when the facility ceased to operate and for what reasons, as well as if there were plans to restart operations using fossil fuel.
As the baseline plant was not operational prior to the project activity, further clarification is required on how the baseline has been validated with reference to paragraph 6 of the applied methodology, including clarification that the diesel generators would continue to operate in the absence of the project activity. 
The DOE shall further clarify under what rationale and how they have validated the fact that the plant is not being perational.</t>
    <phoneticPr fontId="8"/>
  </si>
  <si>
    <t>Since the thermal capacity of the boiler is less than the 45 MW thermal threshold for cogeneration systems, the application of small-scale methodology I.C is appropriate.</t>
    <phoneticPr fontId="8"/>
  </si>
  <si>
    <t xml:space="preserve">Further, a barrier is claimed related to the risk associated with the long term supply of biomass since there is no guarantee of a long term supply. Page 9 of the PDD claims that there is a continued risk of shortage of the supply of biomass residues due to uncontrollable circumstances such as natural disasters or pests. However, it is also claimed that there is a surplus of supply of biomass so that potential leakage from competing uses of biomass can be neglected. In the validation report (page 12) the DOE states that: the analysis of the quantity of available biomass in the region (e.g. 50 km radius) has shown that there is a surplus of at least 50,000 tonne/year of biomass from the two regions where the copra will be sought, that is at least 25% larger than the quantity of biomass that is utilized including the project activity. Further clarification is required on these inconsistencies, including the statement that when there is a scarcity of supply the diesel generator will be used as a back-up. </t>
    <phoneticPr fontId="8"/>
  </si>
  <si>
    <t xml:space="preserve">The PP shall further demonstrate the additionality of the project activity.
3. In addition, as the plant was not operating at the time the project activity began, no fossil fuel was being consumed and therefore the project activity would not bring about any real emissions reductions. Furthermore, no information is provided as to when the existing facility ceased operations and what the plans were to start it up again. The only additional information given is that the previous owners of the plant had financial difficulties. There is no indication that the new owner, Cargill, ever planned to operate the plant using diesel. </t>
    <phoneticPr fontId="8"/>
  </si>
  <si>
    <t>Sichuan Mabian Xianjiapuhe Power Generation Co., Ltd.</t>
    <phoneticPr fontId="33"/>
  </si>
  <si>
    <t xml:space="preserve">EcoSecurities Ltd </t>
    <phoneticPr fontId="33"/>
  </si>
  <si>
    <t>Clarification is required on the monitoring plan, as the methodology requires the electricity to be measured hourly and recorded monthly.</t>
    <phoneticPr fontId="8"/>
  </si>
  <si>
    <t>Nava Bharat RE Bagasse Project</t>
    <phoneticPr fontId="8"/>
  </si>
  <si>
    <t xml:space="preserve">Nava Bharat Ventures Ltd </t>
    <phoneticPr fontId="33"/>
  </si>
  <si>
    <t xml:space="preserve">Further information regarding the date on which the baseline equipment would have been replaced is also required.
</t>
    <phoneticPr fontId="8"/>
  </si>
  <si>
    <t>Further information is required to confirm how the calculation of electricity generation attributable to the project activity will be conducted in accordance with paragraph 11 of the approved methodology.</t>
    <phoneticPr fontId="8"/>
  </si>
  <si>
    <t>The monitoring plan states that electricity exports will be monitored however the methodology requires that “monitoring shall consist of metering the electricity generated by the renewable technology”.</t>
    <phoneticPr fontId="8"/>
  </si>
  <si>
    <t>The IRR should be calculated for the lifetime of the project activity and not just for the crediting period. It should be confirmed that the revised IRR is lower than the prime lending rate.</t>
    <phoneticPr fontId="8"/>
  </si>
  <si>
    <t xml:space="preserve">ESTRE Pedreira Landfill Gás Project (EPLGP) </t>
    <phoneticPr fontId="8"/>
  </si>
  <si>
    <t xml:space="preserve">CDR Pedreira CENTRO DE DISPOSIÇÃO DE RESÍDUOS LTDA ; Econergy Brasil Ltda. </t>
    <phoneticPr fontId="33"/>
  </si>
  <si>
    <t>Demand side energy efficiency project at IPCL-Vadodara Complex</t>
    <phoneticPr fontId="8"/>
  </si>
  <si>
    <t xml:space="preserve">Reliance Industries Limited </t>
    <phoneticPr fontId="33"/>
  </si>
  <si>
    <t>Further information is required to confirm that the project activity will comply with the monitoring conditions of the approved methodology.</t>
    <phoneticPr fontId="8"/>
  </si>
  <si>
    <t xml:space="preserve">Further justification is required to substantiate how the common practice in the region can be considered a barrier which would prevent the implementation of this specific project activity. </t>
    <phoneticPr fontId="8"/>
  </si>
  <si>
    <t xml:space="preserve">The CECIC Wind Power (Xinjiang) Co. Ltd. </t>
    <phoneticPr fontId="33"/>
  </si>
  <si>
    <t xml:space="preserve">The Tokyo Electric Power Company Inc. </t>
    <phoneticPr fontId="33"/>
  </si>
  <si>
    <t xml:space="preserve">Landfill gas flaring </t>
    <phoneticPr fontId="8"/>
  </si>
  <si>
    <t xml:space="preserve">Inversiones Biogas Chile </t>
    <phoneticPr fontId="33"/>
  </si>
  <si>
    <t xml:space="preserve">The PP shall further demonstrate the additionality of the project activity and provide, inter alia, further evidence and information related to the simple cost analysis, as applied, and data on extra investments in an efficient gas collection 
system and flaring equipment. </t>
    <phoneticPr fontId="8"/>
  </si>
  <si>
    <t xml:space="preserve">The PP shall provide further information regarding the common practice analysis to substantiate their statement in the PDD that the current practice in Chile is either no flaring at all or the unmanaged flaring of some of the gas. </t>
    <phoneticPr fontId="8"/>
  </si>
  <si>
    <t>0.8MW x 3units</t>
    <phoneticPr fontId="8"/>
  </si>
  <si>
    <t xml:space="preserve">Eólica San Cristóbal S.A. </t>
    <phoneticPr fontId="33"/>
  </si>
  <si>
    <t>RWE Power AG / e7</t>
    <phoneticPr fontId="33"/>
  </si>
  <si>
    <t>Emissions from leakage due to the project activity should be included according to paragraph 12 of AMS-I.D. v10 methodology.</t>
    <phoneticPr fontId="8"/>
  </si>
  <si>
    <t>Clarification on the crediting period renewals is required as the project activity lifetime is 20 years.</t>
    <phoneticPr fontId="8"/>
  </si>
  <si>
    <t xml:space="preserve">The start date of the project activity should be revised in the PDD to the earliest of the dates at which the implementation or construction or real action of the project activity began. </t>
    <phoneticPr fontId="8"/>
  </si>
  <si>
    <t>Enercon Wind Farm (Hindustan) Ltd in Karnataka</t>
    <phoneticPr fontId="8"/>
  </si>
  <si>
    <t>0.8MW x 86 units</t>
    <phoneticPr fontId="8"/>
  </si>
  <si>
    <t>Further evidence validating the appropriateness of the benchmark is required.
Further justification and validation of the PLF is required.</t>
    <phoneticPr fontId="8"/>
  </si>
  <si>
    <t>The additionality of the project should be demonstrated using version 3 of the additionality tool.</t>
    <phoneticPr fontId="8"/>
  </si>
  <si>
    <t xml:space="preserve">Biogas Technology Ltd. 
EcoSecurities Group PLC </t>
    <phoneticPr fontId="33"/>
  </si>
  <si>
    <t>The DOE should validate that no flaring of landfill gas is occurring in the baseline in order to confirm that appropriateness of using an AF of 0.</t>
    <phoneticPr fontId="8"/>
  </si>
  <si>
    <t>Further clarification is required regarding the use of a 10 year period for the calculation of the IRR.
Further clarification is required regarding the timing of the investment in electricity generation equipment given the stated uncertainty of this element of the project.
Further clarification is required regarding the benchmark applied and its appropriateness.</t>
    <phoneticPr fontId="8"/>
  </si>
  <si>
    <t xml:space="preserve">Sulige Natural Gas based Power Generation Project </t>
    <phoneticPr fontId="8"/>
  </si>
  <si>
    <t xml:space="preserve">Sulige Fuel Gas Power Generation Co., Ltd. of Inner Mongolia </t>
    <phoneticPr fontId="33"/>
  </si>
  <si>
    <t xml:space="preserve">Chubu Electric Power Co., Inc. </t>
    <phoneticPr fontId="33"/>
  </si>
  <si>
    <t xml:space="preserve">Further clarification is required as to whether and how all relevant power plant technologies that have recently been constructed or are under construction or are being planned, including those of other investors, were considered as additional baseline scenario candidates. </t>
    <phoneticPr fontId="8"/>
  </si>
  <si>
    <t>The DOE shall further clarify how they validated that the CDM was considered prior to the decision to cary on the project activity.</t>
    <phoneticPr fontId="8"/>
  </si>
  <si>
    <t xml:space="preserve">Oil and Natural Gas Corporation Limited </t>
    <phoneticPr fontId="33"/>
  </si>
  <si>
    <t xml:space="preserve">Stronger evidence of CDM influence in the decision to proceed with the project should be provided. </t>
    <phoneticPr fontId="8"/>
  </si>
  <si>
    <t xml:space="preserve">The additionality of the project should be demonstrated using version 3 of the additionality tool. </t>
    <phoneticPr fontId="8"/>
  </si>
  <si>
    <t>Nobrecel fuel switch in black liquor boiler Project</t>
    <phoneticPr fontId="8"/>
  </si>
  <si>
    <t xml:space="preserve">Nobrecel Celulose e Papel </t>
    <phoneticPr fontId="33"/>
  </si>
  <si>
    <t xml:space="preserve">EcoSecurities Ltd. </t>
    <phoneticPr fontId="33"/>
  </si>
  <si>
    <t>As per paragraph 12.b of the Indicative simplified baseline and monitoring methodologies for selected small-scale CDM project activity categories v.10, data variables such as quantity of fuel inputs should be measured continuously and data elements such as emission factors, calorific value should be measured or calculated at least once in year.</t>
    <phoneticPr fontId="8"/>
  </si>
  <si>
    <t xml:space="preserve">In the context of the above start date, the appropriateness of the benchmark should be justified. </t>
    <phoneticPr fontId="8"/>
  </si>
  <si>
    <t xml:space="preserve">Further clarification is required on how the start date of the project activity has been validated. 
</t>
    <phoneticPr fontId="8"/>
  </si>
  <si>
    <t>DSM-Dhampur Bagasse Cogeneration Project</t>
    <phoneticPr fontId="8"/>
  </si>
  <si>
    <t xml:space="preserve">Agrinergy Ltd. </t>
    <phoneticPr fontId="33"/>
  </si>
  <si>
    <t xml:space="preserve">Hartalega Sdn. Bhd. </t>
    <phoneticPr fontId="33"/>
  </si>
  <si>
    <t xml:space="preserve">EDF TRADING Limited </t>
    <phoneticPr fontId="33"/>
  </si>
  <si>
    <t>BHL Palia Kalan Project”</t>
    <phoneticPr fontId="8"/>
  </si>
  <si>
    <t xml:space="preserve">Bajaj Hindusthan Ltd </t>
    <phoneticPr fontId="33"/>
  </si>
  <si>
    <t>Further justification is required regarding why data from the period 2005/2006 has not been used in the calculation of the baseline emission factor.</t>
    <phoneticPr fontId="8"/>
  </si>
  <si>
    <t>As the main barrier presented to support the additionality of the project activity is the low tariff paid in the state, it should be demonstrated that this project activity is not economically attractive at the current or expected tariff.</t>
    <phoneticPr fontId="8"/>
  </si>
  <si>
    <t xml:space="preserve">Longyuan Pingtan Wind Power Co., Ltd. </t>
    <phoneticPr fontId="33"/>
  </si>
  <si>
    <t>Clarification is sought regarding why electricity is not measured on hourly basis as required by the methodology.</t>
    <phoneticPr fontId="8"/>
  </si>
  <si>
    <t xml:space="preserve">GIPPL Waste Heat based 11.5 MW Captive Power Project </t>
    <phoneticPr fontId="8"/>
  </si>
  <si>
    <t>Waste gas from DRI kiln</t>
    <phoneticPr fontId="8"/>
  </si>
  <si>
    <t xml:space="preserve">Gopani Iron and Power (India) Pvt Ltd ; Lloyds Steel Industries Limited </t>
    <phoneticPr fontId="33"/>
  </si>
  <si>
    <t>The validation reports states that the project activity will displace electricity from the Western regional grid however, the PDD states that in the absence of the project activity, coal based power would have been used. Clarification is required, and the levelized cost of electricity from both potential sources should be calculated to confirm the likely baseline scenario for the project activity.</t>
    <phoneticPr fontId="8"/>
  </si>
  <si>
    <t>0.85MW x 32units</t>
    <phoneticPr fontId="8"/>
  </si>
  <si>
    <t xml:space="preserve">Huaneng Zhongdian Changdao Wind Power Co. Ltd </t>
    <phoneticPr fontId="33"/>
  </si>
  <si>
    <t xml:space="preserve">Endesa Generación, S.A </t>
    <phoneticPr fontId="33"/>
  </si>
  <si>
    <t>Shandong Weihai 69 MW Wind Power Project</t>
    <phoneticPr fontId="8"/>
  </si>
  <si>
    <t>1.5MW x 46units</t>
    <phoneticPr fontId="8"/>
  </si>
  <si>
    <t xml:space="preserve">Huaneng Zhongdian Weihai Wind Power Co. Ltd. </t>
    <phoneticPr fontId="33"/>
  </si>
  <si>
    <t xml:space="preserve">Endesa Generacion , S.A. </t>
    <phoneticPr fontId="33"/>
  </si>
  <si>
    <t>The annual average emission reductions are 130,300 tCO2 however, the PDD and project view page state that they are 145,704 tCO2. Clarification is requested.</t>
    <phoneticPr fontId="8"/>
  </si>
  <si>
    <t xml:space="preserve">The Oudh Sugar Mills Ltd. ; DSCL Energy Services Company Ltd. </t>
    <phoneticPr fontId="33"/>
  </si>
  <si>
    <t>The monitoring plan does not include the annual evaluation of whether there is a surplus of biomass in the region and any leakage that may need to be estimated and deducted from the emission reductions in accordance with the Boards General guidance on leakage in biomass project activities (ver.2).</t>
    <phoneticPr fontId="8"/>
  </si>
  <si>
    <t>6.0 MW Biomass based cogeneration power plant of Rama Paper Mills Limited, Kiratpur, Uttar Pradesh</t>
    <phoneticPr fontId="8"/>
  </si>
  <si>
    <t>Bagasse
Rice husk</t>
    <phoneticPr fontId="8"/>
  </si>
  <si>
    <t xml:space="preserve">Rama Paper Mills Limited </t>
    <phoneticPr fontId="33"/>
  </si>
  <si>
    <t>0.8MW x 75units</t>
    <phoneticPr fontId="8"/>
  </si>
  <si>
    <t xml:space="preserve">Coöperatieve Centrale </t>
    <phoneticPr fontId="33"/>
  </si>
  <si>
    <t>The Emission Reduction Purchase Agreement mentioned in section B.5 of the PDD, p7, has not been validated by the DOE. The proof of CDM consideration as required by the guidelines for completing section B.5 of the PDD should be validated.</t>
    <phoneticPr fontId="8"/>
  </si>
  <si>
    <t xml:space="preserve">Further validation of the appropriateness of the benchmark used is required. 
Justification and validation of the PLF is required in the context of this specific project activity.
</t>
    <phoneticPr fontId="8"/>
  </si>
  <si>
    <t>5. Enercon initiative in 2000, CERUPT participation and Enercon activities with customers mentioned as evidence of CDM consideration have not been validated. The proof of CDM consideration as required by the guidelines for completing section B.5 of the PDD should be validated.</t>
    <phoneticPr fontId="8"/>
  </si>
  <si>
    <t xml:space="preserve">Further validation of the appropriateness of the benchmark used is required.
Justification and validation of the PLF is required in the context of this specific project activity.
Clarification of the capacity, cost per MW, total cost and crediting period assumptions for the investment analysis (Sub-step 2c) is required. </t>
    <phoneticPr fontId="8"/>
  </si>
  <si>
    <t>Baragran Hydro Electric Project, 3.0 MW (being expanded to 4.9 MW)</t>
    <phoneticPr fontId="8"/>
  </si>
  <si>
    <t xml:space="preserve">KKK Hydro Power </t>
    <phoneticPr fontId="33"/>
  </si>
  <si>
    <t xml:space="preserve">Further evidence is required to support the benchmark used and how this was validated by the DOE. </t>
    <phoneticPr fontId="8"/>
  </si>
  <si>
    <t>Bundled wind energy power projects (2004 policy) in Rajasthan</t>
    <phoneticPr fontId="8"/>
  </si>
  <si>
    <t>0.8MW x 31 Units</t>
    <phoneticPr fontId="8"/>
  </si>
  <si>
    <t xml:space="preserve">Japan Carbon Finance Limited </t>
    <phoneticPr fontId="33"/>
  </si>
  <si>
    <t>The Memorandum of Understanding dated 01/07/05, prior to the project start date (24/11/05), was not validated by the DOE.</t>
    <phoneticPr fontId="8"/>
  </si>
  <si>
    <t>Further validation of the appropriateness of the benchmark used is required. Justification and validation of the PLF is required in the context of this specific project activity.</t>
    <phoneticPr fontId="8"/>
  </si>
  <si>
    <t xml:space="preserve">Golden Hope Composting Project - Lavang </t>
    <phoneticPr fontId="8"/>
  </si>
  <si>
    <t xml:space="preserve">Golden Hope Plantations Berhad </t>
    <phoneticPr fontId="33"/>
  </si>
  <si>
    <t xml:space="preserve">Danish Ministry of Foreign Affairs </t>
    <phoneticPr fontId="33"/>
  </si>
  <si>
    <t xml:space="preserve">Project activity emissions from diesel consumption should be accounted for when calculating the emission reductions. </t>
    <phoneticPr fontId="8"/>
  </si>
  <si>
    <t xml:space="preserve">Clarification is required as to why diesel consumption is included in Annex 5 of the PDD but not in the table of data to be monitored in D.3.  </t>
    <phoneticPr fontId="8"/>
  </si>
  <si>
    <t xml:space="preserve">The  PP/DOE  shall  further  demonstrate  the  additionality  of  the  project  activity  by  adequately  substantiating  the benchmark utilized. </t>
    <phoneticPr fontId="8"/>
  </si>
  <si>
    <t>0.75MW x 6</t>
    <phoneticPr fontId="8"/>
  </si>
  <si>
    <t>M/s. Hyderabad Chemicals Limited</t>
    <phoneticPr fontId="33"/>
  </si>
  <si>
    <t xml:space="preserve">Further justification is required of the use of the 2006 tariff in the investment analysis as the investment decision was taken in 2004/2005. </t>
    <phoneticPr fontId="8"/>
  </si>
  <si>
    <t xml:space="preserve">Kalani Industries Ltd. </t>
    <phoneticPr fontId="33"/>
  </si>
  <si>
    <t xml:space="preserve">As version 10 of the methodology AMS-I.D is used corrections in the PDD, section B.6.1 Explanation of methodological choices, should be made. Further, the DOE should confirm that version 10 of the methodology AMS-I.D has been correctly applied and validated. </t>
    <phoneticPr fontId="8"/>
  </si>
  <si>
    <t xml:space="preserve">The PDD indicates electricity generation of 6,000 MWh/annum, however the emission reduction calculations are based on 5,476 MWh/annum. This should be clarified. </t>
    <phoneticPr fontId="8"/>
  </si>
  <si>
    <t>9.8 MW Renewable Energy Generation for the grid at South Asian Agro Industries Limited in Raipur District, Chattisgarh</t>
    <phoneticPr fontId="8"/>
  </si>
  <si>
    <t xml:space="preserve">South Asian Agro Industries Limited (SAAIL), Hyderabad </t>
    <phoneticPr fontId="33"/>
  </si>
  <si>
    <t xml:space="preserve">Ecoinvest Carbon S.A. </t>
    <phoneticPr fontId="33"/>
  </si>
  <si>
    <t>Further evidence is required to support the benchmark calculation.
Further evidence is required regarding how the DOE has validated the input values, such as biomass price and interest payments, used in the calculation of the project IRR.
Further evidence regarding the current practice of construction of biomass plants in the region is required to substantiate the prevailing practice barrier, as the PDD indicates that biomass prices have risen in response to demand.</t>
    <phoneticPr fontId="8"/>
  </si>
  <si>
    <t xml:space="preserve">Further evidence is required regarding the difficulty in obtaining finance, in particular it should be validated that the loan could not be obtained without the CDM. 
As the other barriers listed in the PDD are purely economic, it should be indicated that the project activity is not financially attractive given the financial assumptions made at the time of the decision to proceed with the project activity. </t>
    <phoneticPr fontId="8"/>
  </si>
  <si>
    <t xml:space="preserve">Didul Private Limited (DPL) – Private Entity </t>
    <phoneticPr fontId="33"/>
  </si>
  <si>
    <t xml:space="preserve">Further validation of the suitability of the benchmark rate chosen is required, in particular in relation to the use of equity IRR rather than project IRR. 
The assumptions on the electricity tariff, the electricity generation and the number of years used for the IRR calculation should be substantiated. 
A revision of the financial analysis with justified assumptions should be submitted.
Further evidence is required regarding the difficulty in obtaining finance, in particular it should be validated that the loan could not be obtained without the CDM. </t>
    <phoneticPr fontId="8"/>
  </si>
  <si>
    <t xml:space="preserve">Biomass based renewable energy project in a Solvent Extraction Plant, India </t>
    <phoneticPr fontId="8"/>
  </si>
  <si>
    <t xml:space="preserve">M/s. Ambika Solvex Ltd. </t>
    <phoneticPr fontId="33"/>
  </si>
  <si>
    <t xml:space="preserve">The remaining lifetime of the existing boiler should be validated to confirm that it would not be required to be replaced during the crediting period of the project. </t>
    <phoneticPr fontId="8"/>
  </si>
  <si>
    <t>The Monitoring Plan does not include the annual evaluation of whether there is a surplus of biomass in the region and any leakage that may need to be estimated and deducted from the emission reductions in accordance with the Boards General guidance on leakage in biomass project activities (Ver.2)</t>
    <phoneticPr fontId="8"/>
  </si>
  <si>
    <t>The validation report should clearly state how the barriers listed in the PDD have been validated and on which basis the DOE considered the project to be additional.</t>
    <phoneticPr fontId="8"/>
  </si>
  <si>
    <t xml:space="preserve">Golden Hope Composting Project - Kerdau </t>
    <phoneticPr fontId="8"/>
  </si>
  <si>
    <t xml:space="preserve">The methodology requires the volume of the run off water to be monitored. </t>
    <phoneticPr fontId="8"/>
  </si>
  <si>
    <t xml:space="preserve">Golden Hope Composting Project - Merotai </t>
    <phoneticPr fontId="8"/>
  </si>
  <si>
    <t xml:space="preserve">The methodology requires the diesel consumption related to the project activity be monitored. 2.  Clarification is required as to why diesel consumption is included in Annex 5 of the PDD but not in the table of data to be monitored in D.3. </t>
    <phoneticPr fontId="8"/>
  </si>
  <si>
    <t xml:space="preserve">Balaji Energy Private Limited. </t>
    <phoneticPr fontId="33"/>
  </si>
  <si>
    <t>The Monitoring Plan should be adjusted to reflect the circumstance that this project activity involves electricity being exported to two substations.</t>
    <phoneticPr fontId="8"/>
  </si>
  <si>
    <t>As the investment barrier is the key barrier used to demonstrate the additionality of the project activity further evidence is required to support the suitability of the weighted average costs of capital as the benchmark.</t>
    <phoneticPr fontId="8"/>
  </si>
  <si>
    <t>1.5MW x 2units</t>
    <phoneticPr fontId="8"/>
  </si>
  <si>
    <t xml:space="preserve">Korea Water Resources Corporation (KWater) </t>
    <phoneticPr fontId="33"/>
  </si>
  <si>
    <t xml:space="preserve">Bharat Electronics Limited. </t>
    <phoneticPr fontId="33"/>
  </si>
  <si>
    <t xml:space="preserve">Golden Hope Composting Project - Melalap. </t>
    <phoneticPr fontId="8"/>
  </si>
  <si>
    <t xml:space="preserve">All project activity emissions should be accounted for when calculating the emission reductions.  2. The diesel consumption related to the project activity and the volume of the run off water to be monitored.  3. Clarification on the diesel consumption and quantity of compost used on land is included in Annex 5 of the PDD but not in the table of data to be monitored in D.3. </t>
    <phoneticPr fontId="8"/>
  </si>
  <si>
    <t>AMS-III.G.</t>
    <phoneticPr fontId="8"/>
  </si>
  <si>
    <t>Morocco</t>
    <phoneticPr fontId="8"/>
  </si>
  <si>
    <t xml:space="preserve">AABR </t>
    <phoneticPr fontId="33"/>
  </si>
  <si>
    <t xml:space="preserve">If option (a) of paragraph 11 of the methodology is chosen, further clarification regarding a continuous check of compliance with the manufacturers specification of the flare device such as temperature and biogas flow rate is required. </t>
    <phoneticPr fontId="8"/>
  </si>
  <si>
    <t>6 MW RPPL biomass based power plant</t>
    <phoneticPr fontId="8"/>
  </si>
  <si>
    <t>others</t>
    <phoneticPr fontId="8"/>
  </si>
  <si>
    <t xml:space="preserve">Rithwik Power Projects Limited (RPPL). </t>
    <phoneticPr fontId="33"/>
  </si>
  <si>
    <t xml:space="preserve">It should be confirmed that the investment analysis contains only costs associated with the project activity specified in the PDD and not with the original commissioning of the plant in 2002, and explained why this analysis has not been incorporated in the PDD. 
</t>
    <phoneticPr fontId="8"/>
  </si>
  <si>
    <t>LG Chem Naju plant fuel switching project</t>
    <phoneticPr fontId="8"/>
  </si>
  <si>
    <t xml:space="preserve">LG Chem, Ltd. </t>
    <phoneticPr fontId="33"/>
  </si>
  <si>
    <t xml:space="preserve">Mitsubishi UFJ Securities Co., Ltd </t>
    <phoneticPr fontId="33"/>
  </si>
  <si>
    <t>Clarification is required regarding why an oxidation factor has not been used in calculating the emission reductions.</t>
    <phoneticPr fontId="8"/>
  </si>
  <si>
    <t>10
11</t>
    <phoneticPr fontId="8"/>
  </si>
  <si>
    <t xml:space="preserve">MHES Asia Sdn. Bhd. </t>
    <phoneticPr fontId="33"/>
  </si>
  <si>
    <t xml:space="preserve">EcoSecurities Group plc. </t>
    <phoneticPr fontId="33"/>
  </si>
  <si>
    <t>As the PDD was finalized in 2007, the most recent data should be used to establish the baseline and the use of a Simple OM should be justified.</t>
    <phoneticPr fontId="8"/>
  </si>
  <si>
    <t>The monitoring plan does not include the annual evaluation of whether there is a surplus of biomass in the region and any leakage that may need to be estimated and deducted from the emission reductions in accordance with the Board’s “General guidance on leakage in biomass project activities (Ver.2)”.</t>
    <phoneticPr fontId="8"/>
  </si>
  <si>
    <t>ACM0002 
AMS-I.D. 
AMS-III.E. 
AMS-III.G.</t>
    <phoneticPr fontId="8"/>
  </si>
  <si>
    <t>6
10
10
4</t>
    <phoneticPr fontId="8"/>
  </si>
  <si>
    <t xml:space="preserve">Geradora de Energia Elétrica Alegrete Ltd. ; Sílica Brasil Sul Ltda. </t>
    <phoneticPr fontId="33"/>
  </si>
  <si>
    <t>Further explanation is required on how the electricity used to power the project activity is calculated.</t>
    <phoneticPr fontId="8"/>
  </si>
  <si>
    <t xml:space="preserve">AWMS Methane Recovery Project BR06-S-28, Santa Catarina, Brazil </t>
    <phoneticPr fontId="8"/>
  </si>
  <si>
    <t xml:space="preserve">AgCert International Ltd. </t>
    <phoneticPr fontId="33"/>
  </si>
  <si>
    <t>Further details and clarification are needed regarding the formula used for calculation of VS, and it should be more clearly stated that the project participant will comply with the requirements of paragraph 6 of the approved methodology to use the lower of the two options.
2. The reasons for estimated high growth rates in animal numbers on certain farms should be more clearly explained.
3. Further clarification is required regarding the method to be employed for calculation of the animal population.</t>
    <phoneticPr fontId="8"/>
  </si>
  <si>
    <t xml:space="preserve">Vikash Metal &amp; Power Ltd </t>
    <phoneticPr fontId="33"/>
  </si>
  <si>
    <t>The PDD states that the project is requesting a seven year renewable crediting period, the validation report states a 10 year fixed period, while the request for registration states a 6 year renewable period.</t>
    <phoneticPr fontId="8"/>
  </si>
  <si>
    <t xml:space="preserve">Holcim Lanka Ltd </t>
    <phoneticPr fontId="33"/>
  </si>
  <si>
    <t xml:space="preserve">Holcim Group Support Ltd </t>
    <phoneticPr fontId="33"/>
  </si>
  <si>
    <t>The approved methodology requires project participants to “demonstrate that there is no alternative allocation or use for the additional amount of additives used in the project activity.” This should be confirmed for the slag to be used in the project activity.</t>
    <phoneticPr fontId="8"/>
  </si>
  <si>
    <t>Further evidence is required to determine that the barriers faced are specific to the increase in blending rates achievable in the baseline.</t>
    <phoneticPr fontId="8"/>
  </si>
  <si>
    <t>Renewable biomass residue based steam generation at Arvind Mills, Santej</t>
    <phoneticPr fontId="8"/>
  </si>
  <si>
    <t xml:space="preserve">The Arvind Mills Ltd (AML) </t>
    <phoneticPr fontId="33"/>
  </si>
  <si>
    <t>The calculation of the levelized cost of generation depends significantly on the fuel costs assumed. It should be more clearly explained from where the assumptions have been derived and how they have been validated.</t>
    <phoneticPr fontId="8"/>
  </si>
  <si>
    <t xml:space="preserve">Nanjing Yunsheng New Energy Development Co. Ltd. </t>
    <phoneticPr fontId="33"/>
  </si>
  <si>
    <t>CAMCO International Ltd.</t>
    <phoneticPr fontId="33"/>
  </si>
  <si>
    <t>It should be clearly stated how it has been validated that the rate of 12.5% is considered to be an appropriate benchmark.</t>
    <phoneticPr fontId="8"/>
  </si>
  <si>
    <t>AWMS Methane Recovery Project BR06-S-29, Sao Paulo, Brazil</t>
    <phoneticPr fontId="8"/>
  </si>
  <si>
    <t xml:space="preserve">Further details and clarification are needed regarding the formula used for calculation of VS, and it should be more clearly stated that the project participant will comply with the requirements of paragraph 6 of the approved methodology to use the lower of the two options.
The reasons for estimated high growth rates in animal numbers on certain farms should be more clearly explained.
</t>
    <phoneticPr fontId="8"/>
  </si>
  <si>
    <t>Further clarification is required regarding the method to be employed for calculation of the animal population.</t>
    <phoneticPr fontId="8"/>
  </si>
  <si>
    <t>It should be more clearly stated which parameters are being fixed ex-ante and which parameters will be monitored during the crediting period. For all parameters the methods of monitoring or estimation should be clearly described.
As effluent will be stored in secondary and tertiary lagoons information should be provided on how emissions from these sources will be accounted for, further information regarding how sludge will be monitored in accordance with paragraph 5 (v).</t>
    <phoneticPr fontId="8"/>
  </si>
  <si>
    <t xml:space="preserve">As effluent will be stored in secondary and tertiary lagoons information should be provided on how emissions from these sources will be accounted for, further information regarding how sludge will be monitored in accordance with paragraph 5 (v). 
It should be more clearly stated which parameters are being fixed ex-ante and which parameters will be monitored during the crediting period. For all parameters the methods of monitoring or estimation should be clearly described. </t>
    <phoneticPr fontId="8"/>
  </si>
  <si>
    <t>AWMS Methane Recovery Project BR06-S-26, Minas Gerais, Brazil</t>
    <phoneticPr fontId="8"/>
  </si>
  <si>
    <t>Further details and clarification are needed regarding the formula used for calculation of VS, and it should be more clearly stated that the project participant will comply with the requirements of paragraph 6 of the approved methodology to use the lower of the two options.
The reasons for estimated high growth rates in animal numbers on certain farms should be more clearly explained.
Further clarification is required regarding the method to be employed for calculation of the animal population.</t>
    <phoneticPr fontId="8"/>
  </si>
  <si>
    <t>As effluent will be stored in secondary and tertiary lagoons information should be provided on how emissions from these sources will be accounted for, further information regarding how sludge will be monitored in accordance with paragraph 5 (v).</t>
    <phoneticPr fontId="8"/>
  </si>
  <si>
    <t>It should be more clearly stated which parameters are being fixed ex-ante and which parameters will be monitored during the crediting period. For all parameters the methods of monitoring or estimation should be clearly described.</t>
    <phoneticPr fontId="8"/>
  </si>
  <si>
    <t>AWMS Methane Recovery Project BR06-S-25, Minas Gerais, Brazil</t>
    <phoneticPr fontId="8"/>
  </si>
  <si>
    <t>Further details and clarification are needed regarding the formula used for calculation of VS, and it should be more clearly stated that the project participant will comply with the requirements of paragraph 6 of the approved methodology to use the lower of the two options.
The reasons for estimated high growth rates in animal numbers on certain farms should be more clearly explained.</t>
    <phoneticPr fontId="8"/>
  </si>
  <si>
    <t>As effluent will be stored in secondary and tertiary lagoons information should be provided on how emissions from these sources will be accounted for, further information regarding how sludge will be monitored in accordance with paragraph 5 (v).
It should be more clearly stated which parameters are being fixed ex-ante and which parameters will be monitored during the crediting period. For all parameters the methods of monitoring or estimation should be clearly described.</t>
    <phoneticPr fontId="8"/>
  </si>
  <si>
    <t>AWMS Methane Recovery Project BR06-S-24, Mato Grosso and Mato Grosso do Sul, Brazil</t>
    <phoneticPr fontId="8"/>
  </si>
  <si>
    <t>"AWMS Methane Recovery Project BR06-S-21, Goias, Brazil</t>
    <phoneticPr fontId="8"/>
  </si>
  <si>
    <t xml:space="preserve">Further details and clarification are needed regarding the formula used for calculation of VS, and it should be more clearly stated that the project participant will comply with the requirements of paragraph 6 of the approved methodology to use the lower of the two options.
The reasons for estimated high growth rates in animal numbers on certain farms should be more clearly explained.
Further clarification is required regarding the method to be employed for calculation of the animal population.
</t>
    <phoneticPr fontId="8"/>
  </si>
  <si>
    <t>AWMS Methane Recovery Project BR06-S-20, Minas Gerais, Brazil</t>
    <phoneticPr fontId="8"/>
  </si>
  <si>
    <t>AWMS Methane Recovery Project BR06-S-19, Goias, Brazil</t>
    <phoneticPr fontId="8"/>
  </si>
  <si>
    <t>MSPPL WHR based power project at Chattisgarh, India</t>
    <phoneticPr fontId="8"/>
  </si>
  <si>
    <t xml:space="preserve">Mahendra Sponge &amp; Power (P) Limited (MSPPL) </t>
    <phoneticPr fontId="33"/>
  </si>
  <si>
    <t xml:space="preserve">Fengcheng Mining Administration </t>
    <phoneticPr fontId="33"/>
  </si>
  <si>
    <t>Further clarification is required on how the benchmark rate, including its components, was validated.</t>
    <phoneticPr fontId="8"/>
  </si>
  <si>
    <t>Ciudad Juarez Landfill Gas to Energy Project</t>
    <phoneticPr fontId="8"/>
  </si>
  <si>
    <t xml:space="preserve">Biogas de Juarez S.A de C.V ; Japan Carbon Finance, Ltd. </t>
    <phoneticPr fontId="33"/>
  </si>
  <si>
    <t xml:space="preserve">Xinjiang Tianfu Thermoelectric Co., Ltd. </t>
    <phoneticPr fontId="33"/>
  </si>
  <si>
    <t>As the starting date of the project activity is before the date on which the PDD was made available for public comments, evidence is required that the CDM was seriously considered in the decision to proceed with the project activity. The guidelines for completing the PDD indicate that such information should be included in Section B5.The DOE validated the OM emission coefficient as 0.9279 tCO2/MWh (p.36), while the value in the PDD is 1.2775 tCO2/MWh.</t>
    <phoneticPr fontId="8"/>
  </si>
  <si>
    <t>75MW wind power project in Maharashtra by Essel Mining Industries Limited</t>
    <phoneticPr fontId="8"/>
  </si>
  <si>
    <t>1.25MW x 60</t>
    <phoneticPr fontId="8"/>
  </si>
  <si>
    <t xml:space="preserve">Essel Mining Industries Limited (EMIL) </t>
    <phoneticPr fontId="33"/>
  </si>
  <si>
    <t xml:space="preserve">Project for the catalytic reduction of N2O emissions with a secondary catalyst inside the ammonia oxidation reactors of the NAN1 and NAN2 nitric acid plants at Abonos Colombianos SA (“Abocol”), Colombia. </t>
    <phoneticPr fontId="8"/>
  </si>
  <si>
    <t xml:space="preserve">Abonos Colombianos SA (“Abocol”) </t>
    <phoneticPr fontId="33"/>
  </si>
  <si>
    <t xml:space="preserve">N.serve Environmental Services GmbH, Germany (“N.serve”) </t>
    <phoneticPr fontId="33"/>
  </si>
  <si>
    <t xml:space="preserve">The PDD states that the NAN2 baseline emission factor has been calculated based on historic data from two campaigns while the Validation Report states data from three campaigns have been used. 
Detailed calculation of the baseline emission factor for NAN2 is not made available in the PDD. 
An arithmetic average has been calculated to determine baseline emissions from both plants. Since the capacities of the two plants are different, further clarification is required as to why an arithmetic average has been justified as appropriate to represent the baseline emission factor for the project activity. </t>
    <phoneticPr fontId="8"/>
  </si>
  <si>
    <t xml:space="preserve">Simbhaoli Sugar Mills Limited, DSCL Energy Services Company Ltd. </t>
    <phoneticPr fontId="33"/>
  </si>
  <si>
    <t>The validation report should state whether the DOE has validated that the sensitivity analysis has been conducted appropriately.</t>
    <phoneticPr fontId="8"/>
  </si>
  <si>
    <t xml:space="preserve">Korea Southern Power Co., Ltd ; Ecoeye Co., Ltd </t>
    <phoneticPr fontId="33"/>
  </si>
  <si>
    <t xml:space="preserve">Further clarification is requested on the incorporation in the investment analysis of available subsidies to the project and its impact on NPV. </t>
    <phoneticPr fontId="8"/>
  </si>
  <si>
    <t xml:space="preserve">Priyata Intercontinental (Private Entity) ; Om Intercontinental (Private Entity) </t>
    <phoneticPr fontId="33"/>
  </si>
  <si>
    <t>The parameters of the monitoring plan should be amended to contain a more complete description of how it is assured that the exported electricity has been cross checked with the actual output of the project activity.</t>
    <phoneticPr fontId="8"/>
  </si>
  <si>
    <t xml:space="preserve">Further evidence regarding the assumed plant load factor and the sensitivity analysis of the investment analysis based on this parameter are required.
</t>
    <phoneticPr fontId="8"/>
  </si>
  <si>
    <t>Montecristo Hydroelectric Project</t>
    <phoneticPr fontId="8"/>
  </si>
  <si>
    <t>Guatemala</t>
    <phoneticPr fontId="8"/>
  </si>
  <si>
    <t xml:space="preserve">Generadora Montecristo, S.A </t>
    <phoneticPr fontId="33"/>
  </si>
  <si>
    <t>Since Montecristo plant is supplying the electricity to the grid via a 2.8 km transmission line in 69 kV to El Canada substation (registered CDM project 0606), the PDD needs to clearly describe the boundary and state how the energy exported by both project activities would be monitored and accounted separately.</t>
    <phoneticPr fontId="8"/>
  </si>
  <si>
    <t>Clarification is required how 13.6% has been justified as the hurdle rate as the PDD only states, “the hurdle rate reflects a creation of value in excess of the cost of equity of 2%”. The benchmark analysis uses a spot market electricity tariff, which fluctuates over time. Further information should be included how the fixed electricity price has been used in the IRR calculations. Additional explanation should be provided on how the sensitivity analysis has been conducted.
The PDD presents the short-term PPA and spot market tariff as market barriers, and argues that the CDM revenue could stabilize the income flow. However, the variations of these parameters are not clearly presented in the current IRR calculations. Further, an analysis of the project IRR without CDM revenues has not been presented to justify the effect of these barriers would be overcome by CDM revenues.</t>
    <phoneticPr fontId="8"/>
  </si>
  <si>
    <t>The PP/DOE are required to demonstrate the additionality of the project activity by explaining the existence of at least one of the barriers.
It is unclear how technological barriers described in the PDD (varying hydrologic cycles as a result of el
niño”or “la niña and local deforestation) would prevent this project activity from being implemented, considering other hydro plants have been built on the same river.</t>
    <phoneticPr fontId="8"/>
  </si>
  <si>
    <t>0.85MW x 5units
0.25MW x 12units</t>
    <phoneticPr fontId="8"/>
  </si>
  <si>
    <t xml:space="preserve">Aruppukottai Sri Jayavilas Limited </t>
    <phoneticPr fontId="33"/>
  </si>
  <si>
    <t xml:space="preserve">G. R. Sponge &amp; Power Limited (GRSPL) </t>
    <phoneticPr fontId="33"/>
  </si>
  <si>
    <t>The project activity involves steam generated from a waste heat recovery boiler to produce 4MW of power through a 8MW turbine at the same time a coal based boiler is installed to generate the remaining 4MW of power. The two boilers are connected via a common header. Therefore, 4MW of grid power is displaced by the project activity and at the same time 4MW of grid power is displaced by coal based power. Because an 8MW turbine is installed, they are interdependent. Therefore, the
emissions from the coal based power should be included in the project emissions. If they are not considered to be interdependent, then the baseline scenario should have included the installation of 4MW of coal based power. Therefore, it is unclear if the methodology is applicable and/or whether the methodology is correctly applied. Further, it is stated in the PDD that “…unit power generation is the lowest for the coal/char based power plants.” However, electricity from the grid has been chosen as the baseline scenario.</t>
    <phoneticPr fontId="8"/>
  </si>
  <si>
    <t xml:space="preserve">It is unclear whether the monitoring methodology is applicable and/or has been correctly applied. In the project activity, the net electricity supplied to the facility is calculated using a pro-rata for the fraction of total steam supplied by the waste heat recovery boiler to the turbine. This is not in accordance with the methodology which requires the net electricity supplied to the facility to be calculated by subtracting the measured auxiliary electricity from the measured total electricity generated.
</t>
    <phoneticPr fontId="8"/>
  </si>
  <si>
    <t>The proposed start date of the crediting period should be changed to the date of registration.</t>
    <phoneticPr fontId="8"/>
  </si>
  <si>
    <t xml:space="preserve">GEEA Biomass 5 MW Power Plant Project </t>
    <phoneticPr fontId="8"/>
  </si>
  <si>
    <t>10
10</t>
    <phoneticPr fontId="8"/>
  </si>
  <si>
    <t xml:space="preserve">Geradora de Energia Elétrica Alegrete Ltd. </t>
    <phoneticPr fontId="33"/>
  </si>
  <si>
    <t>The PDD states, “The project will neither lead to fuel diversion to carbon-intensive fuels or displacement of existing or planned rice husk plants. The demand for rice husk other than from the Project is very limited and will remain so in the future. Monitoring the possibility of leakage is unnecessary.” Evidence confirming that current and future demand for rice husk other than from the project activity is very limited is required. Further, in accordance with the Board’s “General guidance on leakage in biomass project activities”, the project participant should evaluate annually if there is a surplus of the biomass in the region of the project activity, which is not utilised. This should be reflected in the monitoring plan.</t>
    <phoneticPr fontId="8"/>
  </si>
  <si>
    <t>Further evidence supporting the identified barriers should be presented in the PDD and validated by the DOE to confirm the additionality of the project activity.</t>
    <phoneticPr fontId="8"/>
  </si>
  <si>
    <t>The DOE has validated the start date of crediting period as 1 July 2007, while the PDD indicates 1 July 2008 (Validation Report, p.A-10).</t>
    <phoneticPr fontId="8"/>
  </si>
  <si>
    <t>M/S. Kothari Sugars and Chemicals Ltd (KSCL)’s Bagasse Based Co-generation Project, at Perambalur district, Tamil Nadu, India</t>
    <phoneticPr fontId="8"/>
  </si>
  <si>
    <t xml:space="preserve">M/S. Kothari Sugars and Chemicals Ltd </t>
    <phoneticPr fontId="33"/>
  </si>
  <si>
    <t>The list of alternatives does not include the possibility of a low pressure cogeneration system designed to meet the captive needs of the sugar plant.
More information should be provided to confirm that scenario 4 of the approved methodology is notmore applicable to this greenfield project than scenario 3.</t>
    <phoneticPr fontId="8"/>
  </si>
  <si>
    <t>Section B7 of the PDD must contain information on how all parameters required by the methodology, including fossil fuel consumption and electrical output, will be monitored.</t>
    <phoneticPr fontId="8"/>
  </si>
  <si>
    <t>Further evidence is requested to confirm that the barriers presented prevent the implementation of the project activity. If barriers only affect the financial viability of the project it should be confirmed that the project is not financially viable with these constraints.</t>
    <phoneticPr fontId="8"/>
  </si>
  <si>
    <t>The guidelines for completing section B.5 of the PDD requires, “If the starting date of the project activity is before the date of validation, provide evidence that the incentive from the CDM was seriously considered in the decision to proceed with the project activity. This evidence shall be based on (preferably official, legal and/or other corporate) documentation that was available at, or prior to, the start of the project activity.” This requirement has not been satisfied.</t>
    <phoneticPr fontId="8"/>
  </si>
  <si>
    <t>It should be more clearly indicated how the statement that local regulations regarding LFG capture and flaring are not enforced has been validated. 
The list of alternatives does not include the possibility of a low pressure cogeneration system designed to meet the captive needs of the sugar plant.</t>
    <phoneticPr fontId="8"/>
  </si>
  <si>
    <t xml:space="preserve">Guangzhou Huijing Environment Protection Technology Co., Ltd. </t>
    <phoneticPr fontId="33"/>
  </si>
  <si>
    <t xml:space="preserve">ICECAP Carbon Portfolio Limited </t>
    <phoneticPr fontId="33"/>
  </si>
  <si>
    <t>Full details of the sensitivity analysis conducted by the project participant should be included in the PDD. The DOE should confirm that it has validated this sensitivity analysis.</t>
    <phoneticPr fontId="8"/>
  </si>
  <si>
    <t>The statement regarding the benchmark of the Hangzhou project in the common practice analysis is unclear (p.13 of the PDD), After five years, , in the case that electricity price is 0.8 yuan/kWh, the internal return rate of Hangzhou project is 8.37%, lower than the 8%, benchmark of internal return rate set in that analysis. Further clarification is required.</t>
    <phoneticPr fontId="8"/>
  </si>
  <si>
    <t>1.5MW x 61units</t>
    <phoneticPr fontId="8"/>
  </si>
  <si>
    <t>Endesa Generation S.A.</t>
    <phoneticPr fontId="33"/>
  </si>
  <si>
    <t xml:space="preserve">The starting date of the project activity is stated in the PDD and validation report as 1 January 2008 which is the same as the starting date of the crediting period. However, the IRR analysis states that year 1 of the project activity is the construction period. If year 1 is the construction period, why are emission reductions included in the PDD for 2008? Further clarification is required regarding the starting date of  the project activity, the starting date of the crediting period, the years on which the IRR analysis is based, and why emission reductions have been estimated during the construction period. </t>
    <phoneticPr fontId="8"/>
  </si>
  <si>
    <t>"Emission reduction through partial substitution of fossil fuel with alternative fuels like agricultural byproducts &amp; Municipal Solid Waste (MSW) in the manufacturing of portland cement at Vikram Cement (VC), Neemuch (MP), India</t>
    <phoneticPr fontId="8"/>
  </si>
  <si>
    <t xml:space="preserve">Vikram Cement </t>
    <phoneticPr fontId="33"/>
  </si>
  <si>
    <t>The PDD states that variable baseline scenarios will be used to estimate emission reductions whereas the methodology requires that one baseline be selected.</t>
    <phoneticPr fontId="8"/>
  </si>
  <si>
    <t>Further justification is required to demonstrate that the proposed project activity is not the baseline scenario because the sensitivity analysis conducted resulted in IRRs above the benchmark used.</t>
    <phoneticPr fontId="8"/>
  </si>
  <si>
    <t xml:space="preserve">Yingjiang Nandihe Hydropower Co., Ltd </t>
    <phoneticPr fontId="33"/>
  </si>
  <si>
    <t xml:space="preserve">The PDD states that a project IRR has been calculated as required by the additionality tool, however the PDD also contains information on loan terms and interest rates. This inconsistency should be explained. </t>
    <phoneticPr fontId="8"/>
  </si>
  <si>
    <t xml:space="preserve">The guidelines for completing section B.5 of the PDD requires, If the starting date of the project activity is before the date of validation, provide evidence that the incentive from the CDM was seriously considered in the decision to proceed with the project activity. This evidence shall be based on (preferably official, legal and/or other corporate) documentation that was available at, or prior to, the start of the project activity. This requirement has not been satisfied. </t>
    <phoneticPr fontId="8"/>
  </si>
  <si>
    <t>Chumbagua Cogeneration Project</t>
    <phoneticPr fontId="8"/>
  </si>
  <si>
    <t xml:space="preserve">Energia Chumbagua S.A. de C.V. </t>
    <phoneticPr fontId="33"/>
  </si>
  <si>
    <t xml:space="preserve">Mitsui &amp; Co., Ltd. </t>
    <phoneticPr fontId="33"/>
  </si>
  <si>
    <t xml:space="preserve">The thermal firing capacity before and after the project activity should be clearly stated and it should be justified how the requirement of scenario 14 of ACM0006 v4 that the project should increase the power generation capacity, while the thermal firing capacity is maintained has been met.
</t>
    <phoneticPr fontId="8"/>
  </si>
  <si>
    <t xml:space="preserve">Rice husk based cogeneration plant (5 MW) at Shibzada Ajit Singh Nagar District, Punjab by M/s Nahar Industrial Enterprises limited </t>
    <phoneticPr fontId="8"/>
  </si>
  <si>
    <t xml:space="preserve">Nahar Industrial Enterprises Limited </t>
    <phoneticPr fontId="33"/>
  </si>
  <si>
    <t>The monitoring plan does not include the annual evaluation of whether there is a surplus of biomass in the region and any leakage that may need to be estimated and deducted from the emission reductions in accordance with the Board’s “General guidance on leakage in biomass project activities (Version 2)”.</t>
    <phoneticPr fontId="8"/>
  </si>
  <si>
    <t>The baseline emission factor (0.914 tCO2/MWh) is higher than the factor published by the Central Electricity Authority of India (0.75 tCO2/MWh). This discrepancy should be explained.</t>
    <phoneticPr fontId="8"/>
  </si>
  <si>
    <t xml:space="preserve">As the main barrier presented to support the additionality of the project activity is the low tariff paid in the state, it should be demonstrated that this project activity is not economically attractive at the current or expected tariff.
</t>
    <phoneticPr fontId="8"/>
  </si>
  <si>
    <t>SRBSL – Waste Heat Recovery based Captive Power Project</t>
    <phoneticPr fontId="8"/>
  </si>
  <si>
    <t xml:space="preserve">Sri Ramrupai Balaji Steels Limited </t>
    <phoneticPr fontId="33"/>
  </si>
  <si>
    <t>It should be clearly justified that the methodology has been applied correctly. In doing so, why formulae and parameters that are not in the methodology have been used and if any parameters have been calculated when they should be measured.</t>
    <phoneticPr fontId="8"/>
  </si>
  <si>
    <t>The PDD refers to the installation of a 50MW captive power plant of which the 9.6MW related to waste heat recovery is the project activity. However the barrier analysis relates to the installation of the captive power plant and not just the project activity. Therefore, the additionality of the project activity requires further substantiation.</t>
    <phoneticPr fontId="8"/>
  </si>
  <si>
    <t xml:space="preserve">Azucarera La Grecia S.A. de C.V. </t>
    <phoneticPr fontId="33"/>
  </si>
  <si>
    <t>The thermal firing capacity before and after the project activity should be clearly stated and it should be transparently justified how the requirement of scenario 14 of ACM0006 v4 that the project should increase the power generation capacity, while the thermal firing capacity is maintained has been met. It should be noted that it is stated in the methodology that Where a combination of project activity and baseline scenario is not covered by this methodology, project participants are encouraged
to submit proposals for revision or further amendment of this consolidated methodology.</t>
    <phoneticPr fontId="8"/>
  </si>
  <si>
    <t>Further justification should be provided regarding why a series of the highest observed active interest rates has been used as a benchmark, rather than the weighted average rates, for example.</t>
    <phoneticPr fontId="8"/>
  </si>
  <si>
    <t>Ingenio Magdalena S.A. cogeneration project</t>
    <phoneticPr fontId="8"/>
  </si>
  <si>
    <t xml:space="preserve">Ingenio Magdalena S.A. </t>
    <phoneticPr fontId="33"/>
  </si>
  <si>
    <t>In addition, page 7 of the validation report confirms that the thermal firing capacity after the project activity has increased. It should be justified how the requirement of scenario 14 of ACM0006 v4 that the project should increase the power generation capacity, while the thermal firing capacity is maintained has been met. It should be noted that the methodology states that
Where a combination of project activity and baseline scenario is not covered by this methodology, project participants are encouraged to submit proposals for revision or further amendment of this consolidated methodology.
Scenario 14 is applicable to energy efficiency projects with retrofit or replacement of the existing biomass power plant. However, there is no retrofitting or replacement until the end of 2007 (phase 3).
It has not been demonstrated in the PDD and validation report how the same type and quantity of biomass residue as in the project would be used in the absence of phase 1 and 2 of the project activity when existing cogeneration equipment continues to operate until the end of 2007 (phase 3).</t>
    <phoneticPr fontId="8"/>
  </si>
  <si>
    <t>As specified in paragraph 24 of EB20 when requesting retroactive credits ex-post data vintage should be used for calculating baseline emission factor if both ex-ante and ex-post options are allowed.
5. The PDD does not include monitoring of OM and BM baseline emission factors for which both exante and ex-post options are allowed in ACM0002 in line with requirement specified above.</t>
    <phoneticPr fontId="8"/>
  </si>
  <si>
    <t xml:space="preserve">Inversiones Hondureñas, S.A. de C.V. </t>
    <phoneticPr fontId="33"/>
  </si>
  <si>
    <t>On page 5 and 6 of the PDD it is stated that in the absence of the project activity the biomass would have been left to decay or burnt uncontrollably whereas on page 10, it has been stated that the biomass would have been used for heat and electricity generation. Further justification is required that all possible alternative scenarios were considered and that scenario 14 is applicable.
The thermal firing capacity before and after the project activity should be stated and it should be justified how the requirement of scenario 14 of ACM0006 v4 that the project should increase the power generation capacity, while the thermal firing capacity is maintained has been met.</t>
    <phoneticPr fontId="8"/>
  </si>
  <si>
    <t>Power generation from waste heat at NSIL</t>
    <phoneticPr fontId="8"/>
  </si>
  <si>
    <t>Rotary Kiln</t>
    <phoneticPr fontId="8"/>
  </si>
  <si>
    <t xml:space="preserve">Nalwa Sponge Iron Limited (NSIL) </t>
    <phoneticPr fontId="33"/>
  </si>
  <si>
    <t xml:space="preserve">In determining the baseline, the continuation of importing power from JSPL has not been identified as an alternative. This alternative should have been assessed separately from importing power from the grid.
</t>
    <phoneticPr fontId="8"/>
  </si>
  <si>
    <t>The monitoring plan does not account for electricity generation that may be based on fossil fuels, rather than from only waste heat recovery. The monitoring plan should ensure that additional heat gain based on fossil fuels before entering the waste heat recovery boilers is accounted for.</t>
    <phoneticPr fontId="8"/>
  </si>
  <si>
    <t>Prior to the project activity power was sourced from JSPL (CDM project activity (0351)). Further justification is required that the methodology is applicable and applied correctly as it appears that the project activity is displacing power from JSPL rather than the grid.</t>
    <phoneticPr fontId="8"/>
  </si>
  <si>
    <t xml:space="preserve">Many of the technological barriers listed appear to be technological problems related to the operation of the kilns rather than the implementation of the project activity. Further, page 7 of the PDD states that, The technology for the boilers and turbines is well established and available in India and the project activity does not involve any transfer of technology and no additional training of personnel is required for operating the boilers and turbines. Further justification of the technological barriers and how the CDM will overcome these barriers is required.
 </t>
    <phoneticPr fontId="8"/>
  </si>
  <si>
    <t xml:space="preserve">Cargill Agrícola S/A </t>
    <phoneticPr fontId="33"/>
  </si>
  <si>
    <t xml:space="preserve">Cargill International S.A. 
EcoSecurities Group plc. </t>
    <phoneticPr fontId="33"/>
  </si>
  <si>
    <t xml:space="preserve">Compañía Azucarera Hondureña S.A. de C.V. </t>
    <phoneticPr fontId="33"/>
  </si>
  <si>
    <t xml:space="preserve">The Tokyo Electric Power Co., Inc. </t>
    <phoneticPr fontId="33"/>
  </si>
  <si>
    <t xml:space="preserve">Cementos Avellaneda S.A. </t>
    <phoneticPr fontId="33"/>
  </si>
  <si>
    <t xml:space="preserve">Cementos Molins Industrial S.A. ; Corporación Uniland S.A. </t>
    <phoneticPr fontId="33"/>
  </si>
  <si>
    <t xml:space="preserve">As investment analysis has been used to eliminate one of the potential alternatives (the project activity implemented without CDM). This analysis should be presented in full and the input values and calculations should be transparency validated. </t>
    <phoneticPr fontId="8"/>
  </si>
  <si>
    <t>Further evidence regarding the validation of the input values of the IRR should be provided. In particular the assumptions regarding electricity prices received by the project participant should be substantiated.
The value used for electricity generation in the estimation of CERs is 68,006MWh, whereas the value used in the IRR calculations is 60,826MWh. This 10% difference should be more transparently explained.</t>
    <phoneticPr fontId="8"/>
  </si>
  <si>
    <t>Central Izalco Cogeneration Project</t>
    <phoneticPr fontId="8"/>
  </si>
  <si>
    <t>Page 8 of the validation report states that the benchmark analysis uses a spot market electricity tariff. As a spot market electricity tariff fluctuates over time, the PDD should include what assumptions have been made in using a fixed electricity tariff for the IRR calculations (e.g. is this an average price or from a bilateral contract?).</t>
    <phoneticPr fontId="8"/>
  </si>
  <si>
    <t>The barrier analysis has demonstrated additionality, but the following needs clarification:</t>
    <phoneticPr fontId="8"/>
  </si>
  <si>
    <t>Page A-26 of the validation repot states that there is no evidence of a power purchase agreement.The DOE has closed the issue because the project participant has responded that this kind of contract does not exist in El Salvador and that electricity is sold on the spot market. However page 6 of the validation report states, “The project developer has already secured a power purchase agreement for delivering the electricity to the El Salvador grid.”
The majority of the PDD uses version 3.1 while the annexes use version 2. On pages 26 and 27 of the PDD there are missing references. The PDD refers to an annex ‘El Salvador interest rates’ which has not been included in the submission.</t>
    <phoneticPr fontId="8"/>
  </si>
  <si>
    <t>biomass</t>
    <phoneticPr fontId="8"/>
  </si>
  <si>
    <t>The methodology requires that where more than one credible and plausible alternative remains, project participants shall, as a conservative assumption, use the alternative baseline scenario that results in the lowest baseline emissions as the most likely baseline scenario, or conduct an investment analysis. However, two alternative baseline scenarios have been selected for the biomass: burnt in an uncontrolled manner without utilizing them for energy purposes (B3) and used as fertiliser (B6).</t>
    <phoneticPr fontId="8"/>
  </si>
  <si>
    <t>The methodology may not be applicable because the power generated with heat from the boilers, may have increased as a result of the project activity. Therefore, it should be substantiated that:
a) The power generation capacity installed remains unchanged due to the implementation of the project activity and that this is maintained at the pre-project level throughout the crediting period
b) The annual power generation during the crediting period is not more than 10% larger than the highest annual power generation in the most recent three years prior to the implementation of the project activity.</t>
    <phoneticPr fontId="8"/>
  </si>
  <si>
    <t xml:space="preserve">Further evidence regarding how the DOE has validated both the suitability of the investment analysis (Option III) and the input values used should be provided.
</t>
    <phoneticPr fontId="8"/>
  </si>
  <si>
    <t>The barriers in the PDD appear to be barriers to market entry rather that to the implementation of this specific project activity type.</t>
    <phoneticPr fontId="8"/>
  </si>
  <si>
    <t xml:space="preserve">Mitigation of Methane Emissions in the Charcoal Production of Plantar, Brazil </t>
    <phoneticPr fontId="8"/>
  </si>
  <si>
    <t>The validation report should clearly state how the project activity satisfies the prompt start criteria. Further evidence should be provided to demonstrate that the CDM was seriously considered in the decision to proceed with this project activity.</t>
    <phoneticPr fontId="8"/>
  </si>
  <si>
    <t>19.27 MW Grid connected wind electricity generation project by KPR Mills in Tamil
Nadu</t>
    <phoneticPr fontId="8"/>
  </si>
  <si>
    <t>The choice of benchmark analysis to demonstrate additionality has not been justified. An investment comparison analysis may have been more appropriate considering that the barrier analysis appears to be simply a discussion of the costs faced by the project activity compared to its alternatives.</t>
    <phoneticPr fontId="8"/>
  </si>
  <si>
    <t>ACM0006 v4 is only applicable to specific combinations of project types and baseline scenarios. The project participant has used scenario 4 which requires that biomass residues in the baseline are used only for heat and/or electricity generation at the project site. However, the baseline also includes that biomass residues are burnt in an uncontrolled manner without being utilized for energy purposes. A deviation does not appear to have been requested. In addition, ACM0006 v4 states that where a combination of project activity and baseline scenario is not covered by the methodology, project participants are encouraged to submit proposals for revision or further amendment of this consolidated methodology.</t>
    <phoneticPr fontId="8"/>
  </si>
  <si>
    <t>The DOE has validated that the project activity satisfies the prompt start criteria. However, in its assessment of the institutional barrier additionality test 2A, the DOE has concluded in its validation report that, “…DNV could not validate this barrier and the test proved to be inconclusive”.
Therefore further evidence is required to determine whether the project activity is additional.
AM0014 v2 requires, in the case of third party ownership, that the first three additionality tests result In the project activity being assessed as additional. However, the DOE has not validated that the project activity passes the institutional barrier additionality test 2A, and therefore additionality has not been assessed in accordance with AM0014 v2.</t>
    <phoneticPr fontId="8"/>
  </si>
  <si>
    <t>The investment analysis compares an IRR of 4.5% to a benchmark of 15%. However no justification of this benchmark has been provided. Further justification of the benchmark rate applied is required.
The PDD claims that the project is a greenfield site and applies scenario 3 of the methodology using the rationale that now power was exported to the grid in the baseline. This is an incorrect application of the methodology as the project is a power capacity expansion project. Furthermore the estimation of methane avoidance would appear to be incorrect as the PDD assumes methane avoidance in year one of the project activity. Further justification is required regarding the application of scenario 3 of ACM0006v4, as the project would appear to be a power capacity expansion rather than a greenfield site. The chose of scenario has been accepted as there was no energy generation on the site prior to the project activity. This is
not consistent with the statement in the PDD regarding the baseline for heat generation, “the continuation of the use of existing biomass fired boilers with low efficiency”. If the project is indeed a greenfield site where no energy production previously took place then an investment comparison would be more appropriate for the investment analysis.
The generation of methane from landfill biomass should commence one year subsequent to the landfilling. Therefore more information should be provided as to why the methane avoidance is estimated to occur in year one of the project activity.</t>
    <phoneticPr fontId="8"/>
  </si>
  <si>
    <t>Uruguay</t>
    <phoneticPr fontId="8"/>
  </si>
  <si>
    <t>Cementos Molins Industrial
S.A. Corporacion Uniland S.A.</t>
    <phoneticPr fontId="33"/>
  </si>
  <si>
    <t>The investment analysis presented should clearly indicate all variables used. It is not acceptable to “blackout” variables which relate to the baseline or additionality.
Further justification is required regarding how it has been validated that the project activity would not take place without the CDM. In particular it should be confirmed that the price and availability of fossil fuels was not the decisive factor in the decision to proceed with the project, as these issues are quoted in the PDD.</t>
    <phoneticPr fontId="8"/>
  </si>
  <si>
    <t xml:space="preserve">Birla Corporation Limited; Unit: Satna </t>
    <phoneticPr fontId="33"/>
  </si>
  <si>
    <t>The PDD and monitoring plan should transparently outline how the energy savings and emission reductions have been measured and/or calculated. (a) Documenting the specifications of the equipment replaced, (b) Metering the energy use of the industrial facility, processes or the equipment affected by the project activity, (c) Calculating the energy savings using the metered energy obtained from subparagraph (b).</t>
    <phoneticPr fontId="8"/>
  </si>
  <si>
    <t>Energy Efficiency Measures at Cement Prodcuction Plant</t>
    <phoneticPr fontId="8"/>
  </si>
  <si>
    <t xml:space="preserve">Birla Corporation Limited; Unit: Chittorgarh </t>
    <phoneticPr fontId="33"/>
  </si>
  <si>
    <t>The PDD and monitoring plan, as appropriate, should transparently outline how the energy savings
and emission reductions for each energy efficiency measure have been measured and/or calculated,
and how the following sections of the methodology have been applied:
(a) Documenting the specifications of the equipment replaced
(b) Metering the energy use of the industrial facility, processes or the equipment affected by the project activity
(c) Calculating the energy savings using the metered energy obtained from subparagraph (b).</t>
    <phoneticPr fontId="8"/>
  </si>
  <si>
    <t>ACM0002 
AMS-I.D. 
AMS-II.E.</t>
    <phoneticPr fontId="8"/>
  </si>
  <si>
    <t>6
10
8</t>
    <phoneticPr fontId="8"/>
  </si>
  <si>
    <t xml:space="preserve">Comphania Brasileria de Distribuicao - Grupo Pao de Acucar ; Ecoinvest Carbon Brazil </t>
    <phoneticPr fontId="33"/>
  </si>
  <si>
    <t>Further substantiation of how paragraph 6(b) of AMS-II-E has been applied should be provided. The measurement of total electrical consumption can be influenced by operating conditions separate to the project activity, including changes in the floor space, opening hours and product ranges of the stores.</t>
    <phoneticPr fontId="8"/>
  </si>
  <si>
    <t>Paragraph 3 of the approved methodology requires the baseline to be calculated on the basis of “energy use of the existing equipment that is replaced”. The project activity has set the baseline on the basis of total electricity consumption including equipment which has not been affected by the project activity.
Further evidence should be provided to support the use of electricity consumption in the year 2000 as the baseline, particularly given the mandatory reductions required in 2001.</t>
    <phoneticPr fontId="8"/>
  </si>
  <si>
    <t>The investment barrier is not substantiated as it does not demonstrate that “a financially more viable alternative to the project activity would have led to higher emissions”
The technological barrier is not substantiated as it does not demonstrate that “a less technologically advanced alternative to the project activity involves lower risks”, as it does not assess the operational risks associated with future electricity shortages.
Other barriers presented in the PDD are generic to all energy efficiency projects and not to the implementation of the measures specified in Brazil.</t>
    <phoneticPr fontId="8"/>
  </si>
  <si>
    <t>Further evidence is required to substantiate the start date of the crediting period.</t>
    <phoneticPr fontId="8"/>
  </si>
  <si>
    <t xml:space="preserve">Companhia Brasileira de Distribuicao- Grupo Pao De Acucar ; Ecoinvest Carbon Brasil </t>
    <phoneticPr fontId="33"/>
  </si>
  <si>
    <t>Further substantiation of how paragraph 6(b) of AMS-II-E has been applied should be provided. The measurement of total electrical consumption can be influenced by operating conditions separate to the project activity, including changes in the floor
space, opening hours and product ranges of the stores.</t>
    <phoneticPr fontId="8"/>
  </si>
  <si>
    <t>Paragraph 3 of the approved methodology requires the baseline to be calculated on the basis of “energy use of the existing equipment that is replaced”. The project activity has set the baseline on the basis of total electricity consumption including
equipment which has not been affected by the project activity.</t>
    <phoneticPr fontId="8"/>
  </si>
  <si>
    <t>The investment barrier is not substantiated as it does not demonstrate that “a financially more viable alternative to the project activity would have led to higher emissions”
The technological barrier is not substantiated as it does not demonstrate that “a less technologically advanced alternative to the project activity involves lower risks”, as it does not assess the operational risks associated with future electricity shortages.
Other barriers presented in the PDD are generic to all energy efficiency projects and not to the implementation of the measures specified in Brazil.</t>
    <phoneticPr fontId="8"/>
  </si>
  <si>
    <t>Pão de Açúcar – Demand side electricity management – PDD 1</t>
    <phoneticPr fontId="8"/>
  </si>
  <si>
    <t xml:space="preserve">Companhia Brasileira de Distribuição – Grupo Pão de Açúcar ; Ecoinvest Carbon Brasil </t>
    <phoneticPr fontId="33"/>
  </si>
  <si>
    <t>Further evidence should be provided to support the use of electricity consumption in the year 2000 as the baseline, particularly given the mandatory reductions required in 2001.
Paragraph 3 of the approved methodology requires the baseline to be calculated on the basis of “energy use of the existing equipment that is replaced”. The project activity has set the baseline on the basis of total electricity consumption including
equipment which has not been affected by the project activity.</t>
    <phoneticPr fontId="8"/>
  </si>
  <si>
    <t>Pão de Açúcar – Demand side electricity management – PDD 3</t>
    <phoneticPr fontId="8"/>
  </si>
  <si>
    <t xml:space="preserve">Companhia Brasileira de Distribuição – Grupo Pão de Açúcar ; Ecoinvest Carbon Brasil. </t>
    <phoneticPr fontId="33"/>
  </si>
  <si>
    <t>Paragraph 3 of the approved methodology requires the baseline to be calculated on the basis of “energy use of the existing equipment that is replaced”. The project activity has set the baseline on the basis of total electricity consumption including equipment which has not been affected by the project activity.</t>
    <phoneticPr fontId="8"/>
  </si>
  <si>
    <t>The investment barrier is not substantiated as it does not demonstrate that “a financially more viable alternative to the project activity would have led to higher emissions”</t>
    <phoneticPr fontId="8"/>
  </si>
  <si>
    <t>The technological barrier is not substantiated as it does not demonstrate that “a less technologically advanced alternative to the project activity involves lower risks”, as it does not assess the operational risks associated with future electricity shortages.
Other barriers presented in the PDD are generic to all energy efficiency projects and not to the implementation of the measures specified in Brazil.</t>
    <phoneticPr fontId="8"/>
  </si>
  <si>
    <t>Eliane Natural Gas fuel switch project</t>
    <phoneticPr fontId="8"/>
  </si>
  <si>
    <t>Fuel Switch to Natural Gas</t>
    <phoneticPr fontId="8"/>
  </si>
  <si>
    <t xml:space="preserve">Eliane (Maximiliano Gaidzinski S.A.) </t>
    <phoneticPr fontId="33"/>
  </si>
  <si>
    <t>It is not clear whether the baseline methodology is applicable to the project activity and whether a request for deviation may be required, i.e. can fuel burning for each of the processes be considered as “for heat generation that are located at and directly linked to an industrial process with a main output other than heat…” or if the fuel is rather combusted as feedstock energy.
The DOE has assessed the additionality of the project activity using the additionality tool rather than in strict accordance with ACM0009 v3. It is not clear whether the DOE has followed each step of the methodology to assess whether the project participant has selected the correct baseline scenario and to determine whether the project activity is additional.</t>
    <phoneticPr fontId="8"/>
  </si>
  <si>
    <t>It is not clear from the PDD and validation report whether the monitoring methodology has been applied correctly. For example, the parameters in the monitoring plan appear to refer to AM0008, and the frequency of measuring the fuel efficiency of natural gas is not stated. In addition, the DOE has validated that “The fuel efficiency of natural gas will have to be determined at an early stage of the project in accordance ACM0009”. However, the project’s first crediting period started 1 January
2001.</t>
    <phoneticPr fontId="8"/>
  </si>
  <si>
    <t>Further substantiation of how paragraph 6(b) of AMS-II-E has been applied should be provided.</t>
    <phoneticPr fontId="8"/>
  </si>
  <si>
    <t>Paragraph 3 of the approved methodology requires the baseline to be calculated on the basis of “energy use of the existing equipment that is replaced”. The project activity has set the baseline on the basis of total electricity consumption including
equipment which has not been affected by the project activity.
Further evidence should be provided to support the use of electricity consumption in the year 2000 as the baseline, particularly given the mandatory reductions required in 2001.</t>
    <phoneticPr fontId="8"/>
  </si>
  <si>
    <t>The measurement of total electrical consumption can be influenced by operating conditions separate to the project activity, including changes in the floor space, opening hours and product ranges of the stores.</t>
    <phoneticPr fontId="8"/>
  </si>
  <si>
    <t>ACM0002 
AM0038</t>
    <phoneticPr fontId="8"/>
  </si>
  <si>
    <t xml:space="preserve">Highveld Steel and Vanadium Corporation Limited </t>
    <phoneticPr fontId="33"/>
  </si>
  <si>
    <t>A clear investment and sensitivity analysis for all 5 furnaces explicitly following step 4 of AM0038 has not been conducted to demonstrate that the project activity without the CDM is economically less attractive than the most plausible baseline scenario. The screen shots of the spreadsheets used to calculate the IRR and NPV of the project activity are not clearly presented and the actual IRR of furnace 7 is not shown (p15 and p71).</t>
    <phoneticPr fontId="8"/>
  </si>
  <si>
    <t>Phu Khieo Bio-Energy Cogeneration project (PKBC)</t>
    <phoneticPr fontId="8"/>
  </si>
  <si>
    <t xml:space="preserve">Phu Khieo Bio-Energy Co., Ltd. </t>
    <phoneticPr fontId="33"/>
  </si>
  <si>
    <t>Further evidence should be provided regarding how a benchmark rate of 12% has been validated. In doing so it should be noted that the additionality tool requires that “project developers shall demonstrate that this benchmark has been consistently used in the past, i.e. that project activities under similar conditions developed by the same company used the same benchmark”. In particular it should be confirmed how any risk premiums applied in the calculation of the WACC have
been validated in the context of a project activity with a 21 year firm contract.
In addition, the assumption that the project is 40% equity financed does not match with the IRR calculation which indicates 34% equity financing.
The IRR without CDM revenues is quoted as being 7.79% on page 14 of the PDD and 9.2% on page 15.
The validation of the input values for the IRR calculation should be further explained, in particular the price paid for bagasse as the baseline assumes that excess bagasse is left to decay.</t>
    <phoneticPr fontId="8"/>
  </si>
  <si>
    <r>
      <t>Shandong Luneng Development Group</t>
    </r>
    <r>
      <rPr>
        <sz val="10"/>
        <rFont val="ＭＳ Ｐゴシック"/>
        <family val="3"/>
        <charset val="128"/>
      </rPr>
      <t>　</t>
    </r>
    <r>
      <rPr>
        <sz val="10"/>
        <rFont val="Arial"/>
        <family val="2"/>
      </rPr>
      <t>Co., Ltd</t>
    </r>
    <phoneticPr fontId="33"/>
  </si>
  <si>
    <t>ENEL Trade SpA</t>
    <phoneticPr fontId="33"/>
  </si>
  <si>
    <t>The project proponents and DOE should clarify the consistency in the use of the latest tools for the demonstration and assessment of additionality/Version 02 (28 Nov. 2005) as in identifying the technological barrier they state that the proposed project will use larger turbines than those commonly used in China, while in the common practice analysis it is stated that within the Nord China grid the wind farm capacity in 2004 accounted only 0.142% of the total installed capacity, and it has reached the 0.05% of actual supply to the North China Grid. (See Validation Report, pages 12 and 13)
They should also clarify which is the current percentage of wind energy provided to the North China Grid today rather than in 2004.
 In addition, clarification is needed about what is the meaning of “possible” in this statement made by DOE: “Consequently, it’s possible to conclude that wind farm activities are not common within the Shandong Province;”. (See Validation Report, page 13)</t>
    <phoneticPr fontId="8"/>
  </si>
  <si>
    <t>2MW x 15units</t>
    <phoneticPr fontId="8"/>
  </si>
  <si>
    <t>Kommunalkredit Public Consulting GmbH</t>
    <phoneticPr fontId="33"/>
  </si>
  <si>
    <t>The project proponents and DOE should clarify the elements in the common practice analysis, as there are already three existing wind farm projects in Fujian and one of those is implemented as a CDM activity.</t>
    <phoneticPr fontId="8"/>
  </si>
  <si>
    <t xml:space="preserve">Companhia Brasileira de Distribuicao - Grupo Pao de Acucar ; Ecoinvest Carbon Brazil </t>
    <phoneticPr fontId="33"/>
  </si>
  <si>
    <t>Paragraph 3 of the approved methodology requires the baseline to be calculated on the basis of “energy use of the existing equipment that is replaced”. The project activity has set the baseline on the basis of total electricity consumption including
equipment which has not been affected by the project activity.
Further substantiation of how paragraph 6(b) of AMS-II-E has been applied should be provided. The measurement of total electrical consumption can be influenced by operating conditions separate to the project activity, including changes in the floor space, opening hours and product ranges of the stores.</t>
    <phoneticPr fontId="8"/>
  </si>
  <si>
    <t>Other barriers presented in the PDD are generic to all energy efficiency projects and not to the implementation of the measures specified in Brazil.
The technological barrier is not substantiated as it does not demonstrate that “a less technologically advanced alternative to the project activity involves lower risks”, as it does not assess the operational risks associated with future electricity shortages.
The investment barrier is not substantiated as it does not demonstrate that “a financially more viable alternative to the project activity would have led to higher emissions”</t>
    <phoneticPr fontId="8"/>
  </si>
  <si>
    <t>Pão de Açúcar – Demand side electricity management – PDD 7</t>
    <phoneticPr fontId="8"/>
  </si>
  <si>
    <t xml:space="preserve">
Paragraph 3 of the approved methodology requires the baseline to be calculated on the basis of “energy use of the existing equipment that is replaced”. The project activity has set the baseline on the basis of total electricity consumption including equipment which has not been affected by the project activity.</t>
    <phoneticPr fontId="8"/>
  </si>
  <si>
    <t>Further evidence should be provided to support the use of electricity consumption in the year 2000 as the baseline, particularly given the mandatory reductions required in 2001.
Paragraph 3 of the approved methodology requires the baseline to be calculated on the basis of “energy use of the existing equipment that is replaced”. The project activity has set the baseline on the basis of total electricity consumption including equipment which has not been affected by the project activity.</t>
    <phoneticPr fontId="8"/>
  </si>
  <si>
    <t>Wescare (India) Ltd., Chennai</t>
    <phoneticPr fontId="33"/>
  </si>
  <si>
    <t>Section E.1.2.4 of the PDD states that “it was found after calculations that the baseline emission factor (EFy) was more conservative when based on the weighted average emissions (as per Step 7b), as hence this value has been used for baseline calculations”. The validation report also states that the weighted average emission approach has been used. However, the emission reduction calculations are based on a combined margin of 0.810 tCO2/MWh. The calculation and application of the baseline emission factor should be clarified.</t>
    <phoneticPr fontId="8"/>
  </si>
  <si>
    <t>Evidence must be provided regarding the start date of this specific project activity. It is not clear that the statement made to the Board on 3 January 2000 relates to this specific project or that the actual decision to proceed with the project activity was taken on this date and not earlier. Validated evidence specific to the project activity is required.</t>
    <phoneticPr fontId="8"/>
  </si>
  <si>
    <t xml:space="preserve">Cervecería Hondureña Methane Capture Project </t>
    <phoneticPr fontId="8"/>
  </si>
  <si>
    <t>Cervecería Hondureña S.A. de C.V.</t>
    <phoneticPr fontId="33"/>
  </si>
  <si>
    <t>The explanation in A.4.3. of the PDD(page 7) is not appropriate: It does not give explanation “why the emission reductions would not occur in the absence of the proposed small-scale activity taking into account national and/or sectoral policies and circumstances.”</t>
    <phoneticPr fontId="8"/>
  </si>
  <si>
    <t xml:space="preserve">Switzerland </t>
    <phoneticPr fontId="33"/>
  </si>
  <si>
    <t xml:space="preserve">TSH-Wilmar (BF) Sdn Bhd </t>
    <phoneticPr fontId="33"/>
  </si>
  <si>
    <t>Co-firing of the biomass residues should be transparently assessed as a possible baseline for heat production and biomass.</t>
    <phoneticPr fontId="8"/>
  </si>
  <si>
    <t>Further justification for the choice of Option III in the investment analysis is required. As the core business will require heat and power to be supplied by other sources in the absence of the project activity, an investment comparison (Option II) could be considered more appropriate.
For Option III justification is required regarding the suitability of the benchmark.</t>
    <phoneticPr fontId="8"/>
  </si>
  <si>
    <t xml:space="preserve">Dan Chang Bio-Energy Co., Ltd. </t>
    <phoneticPr fontId="33"/>
  </si>
  <si>
    <t>Further evidence should be provided regarding how a benchmark rate of 12% has been validated. In doing so it should be noted that the additionality tool requires that “project developers shall demonstrate that this benchmark has been consistently used in the past, i.e. that project activities under similar conditions developed by the same company used the same benchmark”. In particular it should be confirmed how any risk premiums applied in the calculation of the WACC have been validated in the context of a project activity with a 21 year firm contract.
In addition the assumption that the project is 40% equity financed does not match with the IRR calculation which indicates 28% equity financing.
The IRR without CDM revenues is quoted as being 8.93% on page 14 of the PDD and 9.2% on page 15.
The validation of the input values for the IRR calculation should be further explained, in particular the price paid for bagasse as the baseline assumes that excess bagasse is left to decay.</t>
    <phoneticPr fontId="8"/>
  </si>
  <si>
    <t xml:space="preserve">M/s. Rain Calcining Limited </t>
    <phoneticPr fontId="33"/>
  </si>
  <si>
    <t>The additionality of the project activity is being demonstrated through investment analysis and the barriers related to prevailing practice and technology. According to the PDD and the VR, the simple cost analysis was used to demonstrate the investment analysis. This method is to be used only when there are no financial benefits other than the CDM-related income, and therefore not applicable since the project activity generates net revenues from power generation through WHRB2 as cash inflows.
With CDM revenues the project IRR improves to 15.95%. However, the assumptions for deriving the net power generation revenues were not shown and no sensitivity analysis was done to show that the financial analysis is robust to variations in the assumptions.
The OM emission factor is calculated using the Simple OM approach, without any explanation why it is used, and also why the Dispatch Data Analysis method, which should be the first methodological choice according to ACM0002, is not used.</t>
    <phoneticPr fontId="8"/>
  </si>
  <si>
    <t xml:space="preserve">Chongqing Wujiang Industry (Group) Co., Ltd </t>
    <phoneticPr fontId="33"/>
  </si>
  <si>
    <t>“Step 2 – Investment Analysis” presents a not to clear 10% benchmark, based on the document No. 186, the economics analysis regulation for small-scale hydropower construction, from 1995.and the “Economic Evaluation Code for Small Hydropower Project SL16-95” issued by the Ministry of Water Resources in 1995.
In addition, according to the PDD, the project activity has an IRR in the base case scenario without CDM revenues of 2.77%. This value seems rather low to drive one’s investment decision. At the same time, although the PDD presents a sensitivity analysis, it does not present the project activity’s IRR with CDM revenues.</t>
    <phoneticPr fontId="8"/>
  </si>
  <si>
    <t>Dalmia Sugars Limited Jawaharpur RE project</t>
    <phoneticPr fontId="8"/>
  </si>
  <si>
    <t xml:space="preserve">Dalmia Cement (Bharat) Ltd </t>
    <phoneticPr fontId="33"/>
  </si>
  <si>
    <t>The PDD states that “a total capacity of 2.25MVA of diesel generator sets will be installed for back-up purposes.” (page 02). This variable should be included in the monitoring plan.</t>
    <phoneticPr fontId="8"/>
  </si>
  <si>
    <t>The overall additionality argumentation does not seem strong enough. The issue of bagasse availability cannot be considered as a barrier, since it would occur anyway in the baseline scenario. The other presented barriers such as the uncertainties regarding the PPA, seem to be a general/market barrier, and not particular to this project activity. Some additionality evidence, regarding to this particular project activity, such as the Financial Analysis, should be incorporated.</t>
    <phoneticPr fontId="8"/>
  </si>
  <si>
    <t>Usina de Açúcar Santa Terezinha Ltda., Ecoinvest Carbon Brasil Ltda.</t>
    <phoneticPr fontId="33"/>
  </si>
  <si>
    <t xml:space="preserve">Sai Renewable Power Private Limited. </t>
    <phoneticPr fontId="33"/>
  </si>
  <si>
    <t>The project participant shall evaluate annually whether there is a surplus of biomass in the region and any leakage that may need to be estimated and deducted from the emission reductions. This should be included in the monitoring plan.</t>
    <phoneticPr fontId="8"/>
  </si>
  <si>
    <t xml:space="preserve">Khon Kaen Sugar Power Plant Company Ltd </t>
    <phoneticPr fontId="33"/>
  </si>
  <si>
    <t>Further information is required on effects of the project activity on the cost of self consumed electricity and the incorporation of these effects in the calculation of the IRR.
Evidence should be provided to support the equity benchmark rate of 15% employed by the project participant in the calculation of the WACC.</t>
    <phoneticPr fontId="8"/>
  </si>
  <si>
    <t>0.6MW-1.0MW
Total: 120MW</t>
    <phoneticPr fontId="8"/>
  </si>
  <si>
    <t xml:space="preserve">New and Renewable Energy Authority </t>
    <phoneticPr fontId="33"/>
  </si>
  <si>
    <t xml:space="preserve">Japan Bank for International Cooperation, Japan Carbon Finance Ltd. </t>
    <phoneticPr fontId="33"/>
  </si>
  <si>
    <t>The application of the methodology is not transparent: Data provided for the plants on the grid is not clear; it does not state which plants use oil and which use gas, it is not clear what SS stands for, and the operating margin is not calculated for each of the three years and then an average determined. Instead, an average over the 3 years is applied using a weighted average of the CEF for all fuels and a weighted average of the oxidation factor. These calculations should be done for each fuel used in each plant on the grid using the CEF, oxidation factors, and NCV’s for each fuel, and not weighted averages of these values
for all fuels – this is not transparent and it is not possible to tell if they are conservative. The fuels used for each plant should be provided, unless they is not available in which case it should be stated and validated that disaggregated fuel data is not available by plant.</t>
    <phoneticPr fontId="8"/>
  </si>
  <si>
    <t>Reduction of Flaring and Use of Recovered Gas for Methanol Production</t>
    <phoneticPr fontId="8"/>
  </si>
  <si>
    <t xml:space="preserve">Atlantic Methanol Production Company (AMPCO) </t>
    <phoneticPr fontId="33"/>
  </si>
  <si>
    <t xml:space="preserve">MDL Ambiente </t>
    <phoneticPr fontId="33"/>
  </si>
  <si>
    <t>The project began construction in 1998, which should be considered as the start date of the project and therefore the project might not be eligible to be a CDM project as it was started well before Jan 1, 2000 and does not pass Step 0 of the Tool for Additionality.</t>
    <phoneticPr fontId="8"/>
  </si>
  <si>
    <t>San Ramón Rural Electrification project</t>
    <phoneticPr fontId="8"/>
  </si>
  <si>
    <t>CRE-Cooperativa Rural de Electrificación Ltd.</t>
    <phoneticPr fontId="33"/>
  </si>
  <si>
    <t>It is not sufficient for the project participant to state that the financial assistance from the Government of the Netherlands does not result in a diversion of ODA. This must be confirmed by the Government.
Further information is required on capacity differences between the baseline and project scenario, to ensure that diesel generation can be considered as the baseline for the entire output of the project. The project participant shall apply an approved monitoring methodology.</t>
    <phoneticPr fontId="8"/>
  </si>
  <si>
    <t>It should be clarified that reporting of the emission factor for electricity for natural gas will be reported on the basis of ex-post monitoring and not on the basis of the manufacturers default value.</t>
    <phoneticPr fontId="8"/>
  </si>
  <si>
    <t xml:space="preserve">As the MoU between the project developer and the Dutch Government was signed in 1998, real action may have been considered to have occurred before 1 January 2000.
</t>
    <phoneticPr fontId="8"/>
  </si>
  <si>
    <t>The PDD indicates that the investment barrier was overcome by the involvement of the Dutch Government, through AIJ. The Netherlands Government is not a project participant and cannot receive any CERs from the project. Therefore this financial assistance may have been given without the CDM.</t>
    <phoneticPr fontId="8"/>
  </si>
  <si>
    <t>2.25 MW Rice Husk based cogeneration plant at Siddeshwari Industries Pvt Ltd</t>
    <phoneticPr fontId="8"/>
  </si>
  <si>
    <t xml:space="preserve">Siddeshwari Industries Pvt Ltd, Muzaffarnagar (UP) </t>
    <phoneticPr fontId="33"/>
  </si>
  <si>
    <t>The calculation of the baseline emission factor may need to be adjusted in light of any further substantiation related to the potential alternatives.</t>
    <phoneticPr fontId="8"/>
  </si>
  <si>
    <t>The PDD does not describe what will happen to the existing equipment. This is necessary to determine whether leakage needs to be monitored in accordance with the approved methodology. The project participant is required to monitor biomass in accordance with the Board’s “General guidance on leakage in biomass project activities”</t>
    <phoneticPr fontId="8"/>
  </si>
  <si>
    <t>More information should be supplied as to why the importation of electricity from the grid cannot be considered a viable alternative to the project. Clear substantiation should be provided as to why the continuation or expansion of the current energy supply system has not been considered as an alternative to the project activity. The PDD should only indicate barriers which relate to the project activity and not those which are generic to any alternatives and should transparently describe that
such barriers cannot be overcome without CDM.</t>
    <phoneticPr fontId="8"/>
  </si>
  <si>
    <t>It is unclear whether the steam enthalpy for the baseline emission calculations (91 kg/cm² and 510ºC) is correct. If a low pressure turbine was previously installed and used for steam tapping, then the emission reductions may be overestimated. A diagram of all turbines showing the complete watersteam cycle of the power plant including all parameters e.g. steam pressure, temperature, and
enthalpy is required to verify that no low pressure turbine exists where the steam needed for fuel atomization could be tapped.</t>
    <phoneticPr fontId="8"/>
  </si>
  <si>
    <t>Dalmia Sugars Limited Nigohi project</t>
    <phoneticPr fontId="8"/>
  </si>
  <si>
    <t>The methodology requires measurement of NCV of biomass residues combusted, while the monitoring plan indicates that “local record” may be used. Please clarify this.</t>
    <phoneticPr fontId="8"/>
  </si>
  <si>
    <t xml:space="preserve"> In accordance with the guidelines for completing the PDD, section B.5 of the PDD must contain evidence that the incentive from the CDM was seriously considered in the decision to proceed with the project activity, such evidence shall be validated by the DOE.
2. Further explanation is required to demonstrate that the identified barriers “Do not prevent the implementation of at least one of the alternatives”.
</t>
    <phoneticPr fontId="8"/>
  </si>
  <si>
    <t>As the project activity is taking place at a greenfield site, the common practice analysis should focus on recently completed sites rather than all sugar factories in the country/region.</t>
    <phoneticPr fontId="8"/>
  </si>
  <si>
    <t>The monitoring plan does not include the annual evaluation of whether there is a surplus of biomass in the region and any leakage that may need to be estimated and deducted from the emission reductions in accordance with the SSCWG “General guidance on leakage in biomass project activities (Version 2)”.</t>
    <phoneticPr fontId="8"/>
  </si>
  <si>
    <t>The complete IRR calculations have not been transparently presented in the PDD, in particular the incorporation of the operating and maintenance expenditures and the calculation of CER revenues.</t>
    <phoneticPr fontId="8"/>
  </si>
  <si>
    <t xml:space="preserve">Lingshui Zhongdian Diaoluoshan Hydro Power Development Co., Ltd. </t>
    <phoneticPr fontId="33"/>
  </si>
  <si>
    <t>Efficient use of industrial biomass residue for thermal energy generation</t>
    <phoneticPr fontId="8"/>
  </si>
  <si>
    <t>ABN AMRO Bank N.V.,</t>
    <phoneticPr fontId="33"/>
  </si>
  <si>
    <t>Among seventeen possible scenarios, available within ACM0006vs4, it appears that 0890 chose an incorrect one, i.e., scenario 14, “energy efficiency projects”. As a result, most sections of the PDD would need to be re-written. Specifically, it is noted that project activity 0890 involves the substitution (and not the retrofitting, as claimed) of a biomass-fired cogeneration unit (and not a plant) with a new unit, consisting of a biomassfired boiler of higher capacity. Furthermore, it is noted that the biomass-fired units are operating within an overall cogeneration plant –located at the premises of the paper mill--that includes generation of steam and power from both fossil fuel and biomass residue units. As such, scenario 14 cannot be correctly
applied to 0890, because scenario 14: a) does not allow for a baseline scenario where fossil fuels provide for the amounts of heat and power displaced by the project activity; and b) involves upgrades of entire power plants, rather than of its sub-units.</t>
    <phoneticPr fontId="8"/>
  </si>
  <si>
    <t xml:space="preserve">Rourkela Steel Plant </t>
    <phoneticPr fontId="33"/>
  </si>
  <si>
    <t>Canada</t>
    <phoneticPr fontId="33"/>
  </si>
  <si>
    <t xml:space="preserve">Energas S.A. </t>
    <phoneticPr fontId="33"/>
  </si>
  <si>
    <t xml:space="preserve">Sherritt International Corporation </t>
    <phoneticPr fontId="33"/>
  </si>
  <si>
    <t>The ACM0007 requests the project participants to demonstrate that the proposed project activity does not increase the lifetime of the existing gas turbines. Instead of a demonstration, the PDD has provided a statement, which is not appropriate. The residual lifetime of these equipments should be provided by the PPs.</t>
    <phoneticPr fontId="8"/>
  </si>
  <si>
    <t>In page 37 of the PDD, there is an statement that “…Due to the operation of the Combined Cycle plant since March 2003, a full complement of procedures for operating the plant in a safe, sound an efficient manner had to be provided. “ Also in page 42, as Starting date of the project activity, March 1, 2003 is given. If the Combined Cycle plant had been completed in 2003 and was in operation, the barrier argument developed in section B.5 does not make sense.</t>
    <phoneticPr fontId="8"/>
  </si>
  <si>
    <t>The barriers which the PP referred are not of the kind which could be verified as barriers specific to the Project, but are common ones which any investor in Cuba might face. It is dubious that there exist barriers for the project.
Also, the PP is not giving any explanation on how “The additional revenue stream provided by CER’s, if this project is registered as a CDM activity, would mitigate these barriers” The PP shall be requested to explain/demonstrate why and how those barriers are to be alleviated by the CERs (or by the registration of the Project as CDM).</t>
    <phoneticPr fontId="8"/>
  </si>
  <si>
    <t>Biomass Based Cogeneration Units at Uttar Pradesh</t>
    <phoneticPr fontId="8"/>
  </si>
  <si>
    <t>The project participants didn’t address how and why the generated electricity and steam will replace fossil-based electricity and steam consumed by the plants. The PDD didn’t provide sufficient information whether this project activity is additional - it lacks referring IRR or any economic tools or a strong convincing barrier that would prove the project activities additionality.
Also, the PDD lacks information about biomass resources (amount required by the cogeneration plants and available biomass) and whether use of biomass will be sustainable in the long term (any references of study about biomass availability).</t>
    <phoneticPr fontId="8"/>
  </si>
  <si>
    <t xml:space="preserve">7.5 MW Grid-Connected Biomass Power Project, by Ravi Kiran Power Projects Private Limited </t>
    <phoneticPr fontId="8"/>
  </si>
  <si>
    <t xml:space="preserve">Ravikiran Power Projects (P) Limited </t>
    <phoneticPr fontId="33"/>
  </si>
  <si>
    <t>The analysis of additionality in the PDD is unconvincing, and the Validation Report does not provide further arguments to justify additionality of the project. Also, since no spreadsheet containing a financial analysis was presented with the PDD, it is difficult to reach a decision regarding additionality based on these conflicting figures. To base additionality on the benchmark analysis, the PDD should provide a) a clear justification of the cost of capital identified as the benchmark; b) clarify the structure of the applicable
power purchase tariff; and c) a proper choice of the IRR (project or equity) and a transparent calculation of the same.
Based on the arguments presented in the PDD and the Validation Report, it is not possible to ascertain that the additionality of the project activity is sufficiently substantiated</t>
    <phoneticPr fontId="8"/>
  </si>
  <si>
    <t>The additionality of the project is not clearly demonstrated:
The PP argues that the only alternative is the continuation of the landfill. This may not be a correct conclusion. The project with electricity generation using the captured LFG should be added to the alternatives examined. Investment analysis should be revised incorporating the changes in identification of alternatives.
Although the step 4 analysis mentioned which landfills have forced methane extraction, here is no data presented to show what share of total landfill sites these represent or whether they have applied to be CDM project. (In it would be possible that these sites did represent a significant share of the sector and are common practice. )</t>
    <phoneticPr fontId="8"/>
  </si>
  <si>
    <t>Increase of Power Generation of the hydroelectric power station Fortuna in Panama
(IPGFP)</t>
    <phoneticPr fontId="8"/>
  </si>
  <si>
    <t xml:space="preserve">Empresa de Generación Eléctrica Fortuna, S.A. - “EGE Fortuna” </t>
    <phoneticPr fontId="33"/>
  </si>
  <si>
    <t>The baseline for the CDM project activity does not reasonably represents the anthropogenic emissions by sources of greenhouse gases that would occur in the absence of the proposed project activity. It has not been established in a transparent and conservative manner regarding the choice of approaches, assumptions, methodologies, parameters, data sources, key factors, additionality, and uncertainty;
As the PDD (even after 11 Clarification requests and 18 CARs) is still poorly drafted and difficult to understand, it remains unclear which parameters will be monitored (and how the baseline will be determined: fixed vs. monitored). If the validated monitoring is implemented as described in B.7.2, monitoring would result in incorrect calculation of emissions reductions
attributable to the project.</t>
    <phoneticPr fontId="8"/>
  </si>
  <si>
    <t xml:space="preserve">The monitoring methodology described in the PDD is contradicting. While B.7.2. (description of monitoring plan, p. 23) states the only variable to be monitored is the total amount of the electricity produced, Annex 4 (monitoring information, p. 4) states that two contributions shall be measured (the contribution of the project activity, i.e. the 5 additional creeks vs. the total
contribution of the lake Fortuna). It remains unclear, however, how the latter will be done.
</t>
    <phoneticPr fontId="8"/>
  </si>
  <si>
    <t>The PDD states that the start of the crediting period is 01.01.07 – however, the crediting period cannot start before the time of registration. Moreover, the Validation report states that “the project is deemed to qualify for retroactive registration”, which is not applicable.</t>
    <phoneticPr fontId="8"/>
  </si>
  <si>
    <t>Anhui Conch Cement Company Limited</t>
    <phoneticPr fontId="33"/>
  </si>
  <si>
    <t>CAMCO International Limited</t>
    <phoneticPr fontId="33"/>
  </si>
  <si>
    <t>There appears to be some inconsistency in the calculation of operating margin emission factor (OM EF) in Annex 3 of the PDD and the formula provided for calculation of OM EF in Page 15 of the PDD. Equation (6) in Page 15 appropriately incorporates imported electricity while calculating the OM EF.
However, in Annex 3, this formula has not been implemented. Although the average OM EF of imported electricity from CCPN has been calculated (0.741tCO2/MWh), it has not been incorporated in the calculation of the OM EF and thereby to the combined margin emission factor. This should be corrected.</t>
    <phoneticPr fontId="8"/>
  </si>
  <si>
    <t>AD Hydro Power Ltd.</t>
    <phoneticPr fontId="33"/>
  </si>
  <si>
    <t>International Bank for Reconstruction and Development (IBRD) as the Trustee of the Italian Carbon Fund (ICF)</t>
    <phoneticPr fontId="33"/>
  </si>
  <si>
    <t>The calculation of the OM is not clear.
Import of power from Western and Eastern grids are given in the excel sheet along with the grid emission factors. However the PDD on page 8 states that for electricity imports Ci,j,imports from other connected electricity systems has been considered as "0" tCO2/MWh as a conservative approach. Since the Western and Eastern grid also are to be considered “other connected electricity systems” this is confusing. Excel sheets don't show how imported electricity at “0” tCO2/MWh is taken into the
calculations.
If import is not included (as it seems from excel calculations) in current generation, then after including these imports the OM-EF would go down to from 0,750 to 0,696 tCO2/MWh for the year 2004-05. This needs further clarification.</t>
    <phoneticPr fontId="8"/>
  </si>
  <si>
    <t>4.0 MW Power Plant Using Clinker Cooling Gas Waste Heat</t>
    <phoneticPr fontId="8"/>
  </si>
  <si>
    <t xml:space="preserve">UltraTech Cements Limited </t>
    <phoneticPr fontId="33"/>
  </si>
  <si>
    <t>Even acknowledging that this is a SSC project activity, the arguments for substantiating additionality raise questions on the IRR calculations. In applying the investment – benchmark analysis the calculations of the project IRR were based on the actual (2006?) costs for purchase of electicity from the grid of Rs 2,50. However at the time of decision making on this project (May 2005, followed by order placing on 7th September 2005) it is reported that the purchase price of electricity from the grid was Rs 3,50. This would result in an IRR being higher than the applied benchmark. Hence there are serious doubts on the additionality of the project activity.</t>
    <phoneticPr fontId="8"/>
  </si>
  <si>
    <t xml:space="preserve">Orissa Power Consortium Ltd. </t>
    <phoneticPr fontId="33"/>
  </si>
  <si>
    <t>The PDD is very weak about the availability of water during the crediting period;
generating uncertainty about the GHG reductions and variation between the designand future production of clean energy (shared with irrigation). It is required to attach a recent analysis of the scenarios of water supply and show the economic
effect in the investment analysis.
The PDD shows an analysis using the IRR and WACC that is logically correct, but very difficult to verify in the annexes. There is a calculation done by chartered accountants that is essentially correct about the WACC and the explanations related
to the capital structure, but the calculation of the expected return is done using an average value. Yearly return in the Indian stock market and the expected return based on risk premium analysis (the typical formulae uses a Expected Value = risk
free interest +market Beta*(market risk premium)). The government securities of 7% is an acceptable value (US T-bonds would have been a little better), but the calculation of the market Beta is not clear. The lack of a spreadsheet with the algorithm makes impossible to verify this part.
It is required to attach the original spreadsheet or ask for a specific explanation of the calculation of financial risk, in particular market Beta coefficient.</t>
    <phoneticPr fontId="8"/>
  </si>
  <si>
    <t>GHG emission reduction by energy efficiency improvement of clinker cooler in cement manufacturing at Rajashree cement at District Gulbarga, Karnataka India</t>
    <phoneticPr fontId="8"/>
  </si>
  <si>
    <t xml:space="preserve">Rajashree Cement </t>
    <phoneticPr fontId="33"/>
  </si>
  <si>
    <t>Optimum utilisation of clinker for Pozzolana Portland Cement (PPC) production at
Birla Plus Cement in Bathinda, Punjab, India.</t>
    <phoneticPr fontId="8"/>
  </si>
  <si>
    <t xml:space="preserve">Birla Plus Cement </t>
    <phoneticPr fontId="33"/>
  </si>
  <si>
    <t>The PP claims additionility of the project, based on barriers due to the increase of additives and hence the reduction of the clinker content. However the project activity in the baseline situation already achieved a level of 25,6% additives without the help of CDM. The barriers described refer to the increase of additives so far, but provide no convincing arguments how further increase of the level of additives would create a substantial additional barrier. Furthermore the PP does not provide any information on the cost savings related to the reduced use of clinker.</t>
    <phoneticPr fontId="8"/>
  </si>
  <si>
    <t>8
3</t>
    <phoneticPr fontId="8"/>
  </si>
  <si>
    <t>Rajaram Maize Products</t>
    <phoneticPr fontId="33"/>
  </si>
  <si>
    <t>The barriers presented by the PP/DOE in the additionality analysis should be further substantiated. For example, the “skills” or capacity barrier seems not to have been properly justified in the PDD, nor in the Validation Report. This barrier needs to be further justified, e.g., based on factors that affect differences in regional technical capacities, or either withdrawn from the analysis.</t>
    <phoneticPr fontId="8"/>
  </si>
  <si>
    <t>There was a comment posted in the global stakeholder process (cfr. comment number 2 posted by “:Agg. Individual” on 26th August 2006) that seems not to have been properly addressed by the DOE. There was also a comment inserted by peri. individual on 30th
November 2005, regarding the inexistence of investment barriers for the project activity (see Validation Report, page 10, 3rd para of the comment), seems not to have been properly addressed by the DOE. Although it does not affect the arguments of project proponents on
additionality, which are based on technology and risk barriers, and lack of common practice, at least a proper explanation should have been sought from project participants.</t>
    <phoneticPr fontId="8"/>
  </si>
  <si>
    <t>Production of blended cement with blast furnace slag at Cimento Mizu</t>
    <phoneticPr fontId="8"/>
  </si>
  <si>
    <t xml:space="preserve">Cimento Mizu ; Ecoinvest Carbon Brasil Ltda. </t>
    <phoneticPr fontId="33"/>
  </si>
  <si>
    <t>The common practice check is just surpassed by claiming:
Project proponents do not have access to information about any other activity implemented previously or currently underway that is similar to the proposed project activity, except for the projects under Votorantim Cimentos, which owns Cimento Mizu.
Since Votorantim covers 40% market share in Brazil and owns cement plants in the US and Canada and is a member of SNIC, the National Brazilian Syndicat of the Cement industry in Brazil, to which all large cement producers (Holcim, Lafarge, Cimpor etc) are a member, it is not clear why no more information would be available.</t>
    <phoneticPr fontId="8"/>
  </si>
  <si>
    <t>Energy efficiency and fuel switching measures in the caustic soda and sodium cyanide
plant at Vadodara complex of GACL</t>
    <phoneticPr fontId="8"/>
  </si>
  <si>
    <t>7
7
9</t>
    <phoneticPr fontId="8"/>
  </si>
  <si>
    <t xml:space="preserve">Gujarat Alkalies and Chemicals Limited (GACL) </t>
    <phoneticPr fontId="33"/>
  </si>
  <si>
    <t>There is a different grid emission factor mentioned in the Validation Report as compared to the factor outlined in the PDD.</t>
    <phoneticPr fontId="8"/>
  </si>
  <si>
    <t>The additionality of the project-The validity of the arguments related to the investment barriers</t>
    <phoneticPr fontId="8"/>
  </si>
  <si>
    <t>Reliance Industries Limited</t>
    <phoneticPr fontId="33"/>
  </si>
  <si>
    <t>Although the selected baseline methodology is in line with the Small-scale CDM project activity category approved by the EB “ Category: II.D. Energy Efficiency and fuel switching measures for industrial facilities” version 7, the Excel file showing the calculations did not use the emission factor of 0.794 tons CO2/MWh (cell D35). Instead the value of 0.859 tons CO2/MWh was used in computations of emissions reductions in both Measures I and I</t>
    <phoneticPr fontId="8"/>
  </si>
  <si>
    <t>This project activity uses AMS II D which is a generic methodology for energy efficiency. Vikram Cement was the project participant that submitted large scale methodologies NM0101 and NM0154 for energy efficiency in clinker cooler, both of which were given a C by the Meth Panel. It should be assessed whether AMS II D is correctly applied to this project.</t>
    <phoneticPr fontId="8"/>
  </si>
  <si>
    <t>Shenzhen Lisai Development Co. Ltd</t>
    <phoneticPr fontId="33"/>
  </si>
  <si>
    <t>Climate Change Capital Carbon Fund s.a.r.l.</t>
    <phoneticPr fontId="33"/>
  </si>
  <si>
    <t>Project proponents use the Simple OM method to calculate the OM. The methodology states that Simple OM can only be used where low-cost/must run resources constitute less than 50% of total grid generation. Furthermore, it states that if coal is used as must-run, it should also be included in this list, i.e. excluded from the set of plants.
The Project proponents have to clarify if in this region of the P.R. China, low-cost/must-run do no include coal, as might be logical to assume. This situation, if confirmed, will modify the calculation of OM</t>
    <phoneticPr fontId="8"/>
  </si>
  <si>
    <t>Comments raised in the stakeholder consultation process were not properly addressed. There was a comment collected in the global stakeholder process (posted on 29th December 2006 by Daniel Rogicki), which clearly states that there is legislation in place in China for LFG collection, while the PDD for this project activity states that there are no regulations in place. If that were the case, the additionality analysis would need to present a stronger case with respect to financial and technological barriers apart from the barriers presented.</t>
    <phoneticPr fontId="8"/>
  </si>
  <si>
    <t>Yangquan Coal Industry (Group)Company Limited</t>
    <phoneticPr fontId="33"/>
  </si>
  <si>
    <t>IXIS Environnement &amp; Infrastructures, Camco International Limited</t>
    <phoneticPr fontId="33"/>
  </si>
  <si>
    <t>Regarding the investment barrier, it is inappropriate to calculate the IRR of the project only for phase I. The project developer should calculate the IRR for the entire capacity of 90 MW for which the emission reductions are claimed.</t>
    <phoneticPr fontId="8"/>
  </si>
  <si>
    <t>The DOE disregarded a public comment with an insufficient explanation in the first round of publication of the PDD. The comment should have been covered.
In the validation report the validator’s answer to the public comment given in the second round of publication refers to annex 3 of the validation report, which is an empty page. The validator has to complete the validation report accordingly. On the UNFCCC website, the text of this Annex 3 is available but misleadingly labelled Appendix to the PDD.
The signature of Werner Betzenbichler in the validation report has a wrong date (2006 instead of 2007).
2.d Annex 2 is labelled “Validation of the “Facilitating Reforestation for Guangxi Watershed Management In Pearl River Basin”, China”; the correct project name should be inserted</t>
    <phoneticPr fontId="8"/>
  </si>
  <si>
    <t xml:space="preserve">Ambuja Cements Eastern Ltd. </t>
    <phoneticPr fontId="33"/>
  </si>
  <si>
    <t>For baseline emission calculation the PDD shows in Section B the calculated values for data like BE calcin, BE fossil_fuel etc. However, only the results, but not the input variables to arrive at the results, are documented in the PDD. It is unclear what the input values are.
3. Editorial corrections to PDD and/or Validation Report</t>
    <phoneticPr fontId="8"/>
  </si>
  <si>
    <t>12 cement plants in the region minus 4 plants not considered in the region equals 8 plants. It is unclear why only 7 plants are mentioned in the ‘summary of project participants’ response and not 8. In the final conclusion it should read: “The exclusion of the 4 plants is acceptable since the data for these four (not five as mentioned in the text) plants are unreliable.</t>
    <phoneticPr fontId="8"/>
  </si>
  <si>
    <t>In addition, it cannot be confirmed that claims for retroactive credits would be justifiable unless clarity is provided.</t>
    <phoneticPr fontId="8"/>
  </si>
  <si>
    <t xml:space="preserve">Rio do Sangue Energia S/A ; Ecoinvest Carbon </t>
    <phoneticPr fontId="33"/>
  </si>
  <si>
    <t>In sub-step 3b the wrong comparison is made. The PP is supposed to compare the project activity to similar alternatives, i.e. other types of power plants which could also yield approximately 30 MW power; investments in other markets are not comparable alternative.</t>
    <phoneticPr fontId="8"/>
  </si>
  <si>
    <t>The PDD contains an abundantce on information on the barrier analysis, finally resulting in a confusing and inconsistent claim for an investment barrier. It is not clear why an IRR (not including CER revenues) of 20,13% would consist an investment barrier while the IRR including CER revenues of 21,89% would not consist in such a barrier.
It is not clear how the financial barrier related to the PPA would be specific for a small hydro plant only.
It is not clear how the institutional barrier of changing government electricity market policies would be specific for a small hydro plant only.</t>
    <phoneticPr fontId="8"/>
  </si>
  <si>
    <t xml:space="preserve">Votorantim Cimentos, Ecoinvest Carbon </t>
    <phoneticPr fontId="33"/>
  </si>
  <si>
    <t>Being a signatory to the “Cement Sustainability Initiative” as such is not enough to claim additionality under step 0 of the Additionality Tool (AT). More substantiated evidence should demonstrate that CDM was seriously considered in the decision to proceed with this specific project activity.
Many of the barriers claimed at step 3 of the AT are not convincing or lack any substantiation.
The VR indicates that barriers 3, 4, 5 and 7 are the most important. However barrier 3 is not sufficiently substantiated (which adaptations to the process and why are they a serious barrier?) and the nature of barriers 4 and 5 remain unclear, since these barriers are considered very common for large industries. Also any third party evidence to justify the presented arguments is
lacking. The argumentation for the Common practices (no access to information) is not acceptable; the
common practice check should be more elaborated and substantiated.</t>
    <phoneticPr fontId="8"/>
  </si>
  <si>
    <t>At the location of the project activity two units are in operation (A and B) of which only unit A is eligible for CDM. It is not clear whether installing an additional flowmeter for the HFC23 volume coming from unit A is sufficient to prevent HFC23 produced by unit B to be destroyed and subsequently claim CERs. This should be clarified by the PP/DOE.</t>
    <phoneticPr fontId="8"/>
  </si>
  <si>
    <t>Qatar</t>
    <phoneticPr fontId="8"/>
  </si>
  <si>
    <t>Participation requirements may not appear to have been completely met if Maersk Oil is a bona fide Project Participant. The significant role and responsibilities of Maersk Oil in ensuring a successful execution and implementation of the project activity remain the same in both versions of the PDD and yet no evidence is provided to show voluntary withdrawal of Maersk Oil as a project participant. Both versions of the PDD indicated under the purpose of the project activity (A.2, Page 2) that Maersk Oil is responsible for operating the project and list Maersk Oil as the "Project Developer"
There are several emphases in the PDD on technology transfer. First paragraph under Section A.4.3 of both versions of the PDD, for example, emphasize strong partnership between Qatar Petroleum and Maersk Oil, as well as the use of Maersk Oil 's state of the art technology. If Maersk Oil is a bona fide project participant, as listed in Version 1 of the PDD published for public comment, then a letter of authorization, in respect of Maersk Oil, is required from the DNA of the Party involved. The DOE does not appear to have been completely transparent in its assessment of this participation requirement
Furthermore, DNV was not completely transparent in its reflection of CAR1 (Table 3, Page A.20 of the Validation Report). If CAR1 correctly reflects that DNA approval status is missing in respect of both project participants (Maersk Oil &amp; Qatar Petroleum) listed in
Version1 of the PDD being validated at the time, the DNA LoA only in respect of Qatar Petroleum should not be accepted as adequate resolution of CAR1.</t>
    <phoneticPr fontId="8"/>
  </si>
  <si>
    <t>Omnia Fertilizer Limited</t>
    <phoneticPr fontId="33"/>
  </si>
  <si>
    <t>Clarification is needed:
PDD Page 62, Annex 3 Baseline Information: The value for two data,” Ammonia demand for N2O destruction “ and “ Natural gas demand for N2O destruction “, are stated as confidential” and no relevant documents are provided. “Bearing in mind paragraph 6 of CDM M&amp;P, project participants shall submit documentation that contains confidential and proprietary information …”</t>
    <phoneticPr fontId="8"/>
  </si>
  <si>
    <t>Ecofren Power &amp; projects Limited</t>
    <phoneticPr fontId="33"/>
  </si>
  <si>
    <t>There is no discussion of whether or not the default weighting of OM and BM emission factors is appropriate. Following the guidance provided in ACM0002, under conditions where demand exceeds supply (as clearly stated to be the case in Chhattisgarh) a new project is likely to contribute more to the BM than the OM, hence a higher BM weighting could be appropriate. It would also be more conservative, since the estimated BM emission factor is lower than the estimated OM emission factor.</t>
    <phoneticPr fontId="8"/>
  </si>
  <si>
    <t>The procedures for monitoring of coal consumption could perhaps be improved by cross-checking receipts for inputs (both coal and rice husk) against electricity generated, or by random checks by the verifier.
On page 21 of the PDD it is stated that the plant will monitor electricity imported. However, this does not appear in table D.3 of data to be monitored. Nor have the emissions from imported electricity been considered in the leakage section (however, it is granted that these emissions are likely to be negligible).</t>
    <phoneticPr fontId="8"/>
  </si>
  <si>
    <t xml:space="preserve">BNP Paribas S.A. </t>
    <phoneticPr fontId="33"/>
  </si>
  <si>
    <t>The PDD lacks transparency. For example: No information is provided on the background of the project. It is unclear what is the capacity of the power plant already exists on the site (non CDM component); when it was built, etc. It is not clear how the build margin is calculated meaning that establishment of baseline is not transparent.
Although the selected baseline is appropriate for this project, the selected baseline methodology does not follow AMS I.D. properly. It is unclear whether the build margin is determined based on emissions of: (a) the five most recent plants built or (b) the most recent 20% of the generating units built. BM should be defined.</t>
    <phoneticPr fontId="8"/>
  </si>
  <si>
    <t>Mongolia</t>
    <phoneticPr fontId="8"/>
  </si>
  <si>
    <t>Energy Research and Development Center (ERDC)</t>
    <phoneticPr fontId="33"/>
  </si>
  <si>
    <t>Mitsubishi UFJ Securities Co., Ltd</t>
    <phoneticPr fontId="33"/>
  </si>
  <si>
    <t>The PDD (version 02 10/11/2006) lacks references on Mongolian electricity generation data in order to estimate combined margin emission factor.</t>
    <phoneticPr fontId="8"/>
  </si>
  <si>
    <t>The PDD (version 02, 10/11/2006) lacks explaining cross-checking of monitored electricity generation data; provision for any back-up metering in case of routine calibration; auxiliary electricity consumption; import electricity if there is a need.</t>
    <phoneticPr fontId="8"/>
  </si>
  <si>
    <t>The project’s additionality has been assessed based on IRR only, (PDD lacks showing IRR with CDM revenue).</t>
    <phoneticPr fontId="8"/>
  </si>
  <si>
    <t>The PDD (version 02 10/11/2006) lacks explaining how the generated electricity will be utilised or will be despatched to national grid.</t>
    <phoneticPr fontId="8"/>
  </si>
  <si>
    <t>Korea South-East Power Co. (KOSEP)</t>
    <phoneticPr fontId="33"/>
  </si>
  <si>
    <t>The small-scale methodology AMS.1.D is correctly applied, using a combined margin based on the Simple operating margin and a build margin calculated using the most recent 20% of plants constructed. However, it should be provided basic information on the electric grid that the plants are connected to, as well as a justification for using the simple operating margin, that is that low-cost, must-run are less than 50%.</t>
    <phoneticPr fontId="8"/>
  </si>
  <si>
    <t xml:space="preserve">National Bio Energy Co., Ltd. </t>
    <phoneticPr fontId="33"/>
  </si>
  <si>
    <t>EDF Trading Limited</t>
    <phoneticPr fontId="33"/>
  </si>
  <si>
    <t>As per the methodology, monitoring plan should include the monitoring of the number of truck trips for biomass transportation and type and quantity of fuel consumption by the these trucks.</t>
    <phoneticPr fontId="8"/>
  </si>
  <si>
    <t>Further clarification is required on how all the input values of the investment analysis have been validated; in particular the sales revenue and the operating costs. In doing so it should be clarified why the expected revenues applied in the analysis are less than the revenue obtained using the tariff and net generation cited in the PDD.
Further clarification is required on how the benchmark selected was assessed and validated by the DOE.</t>
    <phoneticPr fontId="8"/>
  </si>
  <si>
    <t xml:space="preserve">Lafarge India Private Limited </t>
    <phoneticPr fontId="33"/>
  </si>
  <si>
    <t>The application and interpretation of step 0 and step 3 of the tool for assessment of additionality are not sufficiently substantiated. The project claims credits retroactively. Neither the PDD nor the validation report is convincing on the documentation which was available at or prior to the start of the project, showing that CDM was seriously considered in the decision to proceed with the project activity. Moreover, since additionality is claimed based on the need to construct new equipment for PPC Circuit I and a totally new (greenfield) PPC circuit II, the starting dates of the construction of this equipment is missing as well.
In the country a steady trend of increasing additives (hence decreasing the clinker content) is occuring without the assistance of CDM. Nowadays the production of PPC (Portland Pozzolanic Cement) replacing 22 – 25% of clinker by fly ash is current practice in the country. Comparing the project activity to the identified “baseline plants” it remains unclear to which extent the content of fly ash and other additives is increased in the project activity and why this increase would constitute a specific barrier. No information is provided on the economical benefits of producing PPC (e.g. cost savings as a result of a decreased use of clinker), which makes it difficult to understand why additional investments are to be considered as barriers.</t>
    <phoneticPr fontId="8"/>
  </si>
  <si>
    <t xml:space="preserve">Laginha Agro Industrial S.A. </t>
    <phoneticPr fontId="33"/>
  </si>
  <si>
    <t xml:space="preserve">Indorama Cement Limited </t>
    <phoneticPr fontId="33"/>
  </si>
  <si>
    <t xml:space="preserve"> In the calculation of the emissions reductions the PP uses formula based on the calorific values of the two types of fuels – LDO (which is displaced) and BFG (which is supplied from the steel plant and combusted in the cement plant). However, neither emissions factor, no content and characteristics of BFG are provided in the PDD, and no project emissions are estimated. Methodology AMS III.B. version 09 states “ Project activity direct emissions consist of those emissions related with the use of fossil fuel after the fuel switch”, but emissions reductions that are estimated by PPs are equal to the baseline emissions.
The methodology also says that “The emission baseline is the current emissions of the facility expressed as emissions per unit of output (e.g., kg CO2/kWh)”. Output unit emission is not considered at all by the PPs.</t>
    <phoneticPr fontId="8"/>
  </si>
  <si>
    <t>The methodology states that “The project boundary is the physical, geographical site where the fuel combustion affected by the fuel-switching measure occurs.” The steel factory, from which the BFG is supplied thus avoiding BFG emissions there, should be involved in the project boundary as far as its fuel combustion could be affected by fuel switching measures. In description of project boundary from PDD it is said that “the project boundary includes the production facility, hot air generator (HAG), auxiliary equipment &amp; machinery, piping and allied systems”. In the allied systems could be implied the steel factory but nothing is monitored there (except of bills for BFG) and it is several times stated that the steel factory is out of PPs control and even the quality of BFG totally depends from steel factory owners.
According to the methodology “Monitoring shall involve: (a) Monitoring of the fuel use and output for an appropriate period (e.g., a few years, but records of fuel use may be used) prior to the fuel switch being implemented”. Still, monitoring plan from the PDD doesn’t consider at all the fuel use (LDO) and the output for an appropriate period prior to the fuel switch being implemented as it is requested by the methodology. It doesn’t consider the fuel use and the output after the fuel switch has been implemented.</t>
    <phoneticPr fontId="8"/>
  </si>
  <si>
    <t>The project started in 2000, but the starting date of fixed crediting period is 01.09.2006. However, there are no evidences that CDM has been seriously taken into consideration while approving the project.</t>
    <phoneticPr fontId="8"/>
  </si>
  <si>
    <t xml:space="preserve">Sterlite Industries (India) Limited </t>
    <phoneticPr fontId="33"/>
  </si>
  <si>
    <t>Identification of the baseline scenario: the identification of the baseline scenario is not clearly outlined. It seems finally to be the use of an existing captive power plant (CPP) but as the project activity coincides with the increase of the capacity of the smelter the PDD should at least demonstrate that the CPP has enough spare capacity to supply this increase of demand.
Calculation of baseline emissions: the PDD uses formulae with are not part of the methodology. It seems (although this is not clear …) that the CPP is operated in a CHP mode which is beyond the applicability conditions of the methodology.</t>
    <phoneticPr fontId="8"/>
  </si>
  <si>
    <t>Demonstration of additionality: the project participant uses an barrier analysis which is not convincing at all. The main argument is a technological barrier which outlines that the project activity shows some specific characteristics which will entail some costs in order to be overcome. This is not sufficient and should rather be part of an investment analysis showing that the total cost of the project including these elements makes it not profitable. But this is not done. The same applies for the managerial barrier. Besides that the common practice test is flawed. The PP states that no other smelter is applying the project activity while an other smelting unit uses also a waste heat recovery boiler. The statement of the PP is based on the fact that this last unit uses coal to superheat the steam from the recovery boiler while the project activity uses heavy oil.
This is not acceptable as there is no direct link between the project activity and the fuel used to superheat the steam.</t>
    <phoneticPr fontId="8"/>
  </si>
  <si>
    <t>8
9</t>
    <phoneticPr fontId="8"/>
  </si>
  <si>
    <t xml:space="preserve">Granjas Carroll Mexico </t>
    <phoneticPr fontId="33"/>
  </si>
  <si>
    <t xml:space="preserve">EcoSecurities Ltd. , Cargill International S.A. </t>
    <phoneticPr fontId="33"/>
  </si>
  <si>
    <t>The following information should be included:
i. Digester dimensions; digester biogas output - maximum and average; and livestock population served by the digester;
ii. Technical details of the electricity generation sets that will be installed by the project. Please provide the installed capacity of the generator sets, type of turbine, rated efficiency etc. in the PDD.</t>
    <phoneticPr fontId="8"/>
  </si>
  <si>
    <t>AMS-III.D version 9, which is quoted in the PDD, determines that “the flare efficiency, defined as the fraction of time in which the gas is combusted in the flare, multiplied by the efficiency of the flaring process, shall be monitored”. But the PDD also state that: "Surplus biogas will be flared using a high efficiency semi-enclosed or enclosed flare system. The flare and genset are both rated by their manufacturers at 98% combustion efficiency for biogas produced by the digester. (A conservative combustion efficiency of 90% will be applied ex-ante, but actual measurements of efficiency will be attempted ex-post)", which is confirmed by the Validation Report. The flare efficiency is to be monitored, not “attempted” to be measured ex-post.</t>
    <phoneticPr fontId="8"/>
  </si>
  <si>
    <t xml:space="preserve">Clarification is requested with regards to debundling, as this project is one of 29 in the same country. There are no maps showing the location of the project.
</t>
    <phoneticPr fontId="8"/>
  </si>
  <si>
    <t>Clarification is requested with regards to debundling, as this project is one of 29 in the same country. There are no maps showing the location of the project.</t>
    <phoneticPr fontId="8"/>
  </si>
  <si>
    <t xml:space="preserve">Methane Recovery and Electricity Generation Project GCM 23 </t>
    <phoneticPr fontId="8"/>
  </si>
  <si>
    <t xml:space="preserve">Cargill International S.A. 
EcoSecurities Ltd. </t>
    <phoneticPr fontId="33"/>
  </si>
  <si>
    <t>AMS-III.D version 9, which is quoted in the PDD, determines that “the flare efficiency, defined as the fraction of time in which the gas is combusted in the flare, multiplied by the efficiency of the flaring process, shall be monitored”. But the PDD also state that: "Surplus biogas will be flared using a high efficiency semi-enclosed or enclosed flare system. The flare and genset are both rated by their manufacturers at 98% combustion efficiency for biogas produced by the digester. (A conservative combustion efficiency of 90% will be applied ex-ante, but actual measurements of efficiency will be
attempted ex-post)", which is confirmed by the Validation Report. The flare efficiency is to be monitored, not “attempted” to be measured ex-post.</t>
    <phoneticPr fontId="8"/>
  </si>
  <si>
    <t>Clarification is requested with regards to debundling, as this project is one of 29 in the same country. There are no maps showing the location of the project.
The following information should be included:
i. Digester dimensions; digester biogas output - maximum and average; and livestock population served by the digester;
ii. Technical details of the electricity generation sets that will be installed by the project. Please provide the installed capacity of the generator sets, type of turbine, rated efficiency etc. in the PDD.</t>
    <phoneticPr fontId="8"/>
  </si>
  <si>
    <t xml:space="preserve">Binani Cement Limited </t>
    <phoneticPr fontId="33"/>
  </si>
  <si>
    <t>This project activity refers to AMS II D which is a generic methodology for energy efficiency and which is very vague in terms of the equations to be used to calculate emissions reductions. What is done here is the modification of an equipment of a cement plant that has an impact on the energy balance of the entire plant. The detailed methodology that is provided seems rather complex ( a lot of equations …) and should be assessed by the SS working group before being accepted by the EB.</t>
    <phoneticPr fontId="8"/>
  </si>
  <si>
    <t xml:space="preserve"> Hunan Zhongda Shendu Hydropower Co., Ltd</t>
    <phoneticPr fontId="33"/>
  </si>
  <si>
    <t>Carbon Resource Management Ltd</t>
    <phoneticPr fontId="33"/>
  </si>
  <si>
    <t>The application of the baseline methodology, in particular, the estimation of the build margin (BM) emission factor is not in accordance with the CDM Executive Board (EB) approved methodology, AMS I D Version 9 which refers to use of ACM0002 for combined margin approach), but rather on the substitute method as accepted by the EB for China in response to the request for deviations by DNV. It should be noted that neither the PDD nor the validation report failed to provide the reference for this deviations, which goes against the requirement for transparency. Apart from this omission, the Meth expert has pointed out a number of issues pertaining to the use of the substitute method:
The BM has been estimated using a single Carbon Emission Factor (CEF), applicable for coal (24.74 tC/TJ) which is the highest of other fuels’ CEFs, comprising the grid, the lowest being 13 tC/TJ. This may lead to overestimation of the BM based baseline emissions with the validation report simply saying that “the installed capacity addition for oil and gas power plant being regarded as zero is deemed reasonable”. This is a gross assumption that the installed capacity is predominantly coal and not oil or gas. It is suggested that BM should be re-estimated by either using the respective CEF based on the fuel type or using a weighted average CEF.</t>
    <phoneticPr fontId="8"/>
  </si>
  <si>
    <t>The Netherlands
Italy</t>
    <phoneticPr fontId="33"/>
  </si>
  <si>
    <t>Eco-Carbon Private Limited (ECPL), on behalf of individual entrepreneurs listed in Annex- 5</t>
    <phoneticPr fontId="33"/>
  </si>
  <si>
    <t>International Bank for Reconstruction and Development as the Trustee of the Community Development Carbon Fund (CDCF)</t>
    <phoneticPr fontId="33"/>
  </si>
  <si>
    <t>This project activity refers to AMS II D which is a generic methodology for energy efficiency and which
is very vague in terms of the equations to be used to calculate emissions reductions. What is done here is
the switch from one brick manufacturing process to a less energy intensive one. This seems to go beyond
what was assumed in the context of AMS II D. Therefore the detailed methodology that is provided
should be assessed by the SS working group before being accepted by the EB.</t>
    <phoneticPr fontId="8"/>
  </si>
  <si>
    <t>Varam Power Projects Private Limited</t>
    <phoneticPr fontId="33"/>
  </si>
  <si>
    <t>The additionality proof is not sufficient: the PP lists several barriers (technology, availability of biomass, investment) but only ‘anecdotal’ evidence is provided . Especially in the investment barrier section IRR figures are quoted but the underlying assumptions are provided nowhere (although the PP states that the information is made available). Additional information is required before this project activity can be registered.</t>
    <phoneticPr fontId="8"/>
  </si>
  <si>
    <t>“The Godavari Sugar Mills Ltd (TGSML)’s 24 MW Bagasse Based Co-generation Power Project at Sameerwadi</t>
    <phoneticPr fontId="8"/>
  </si>
  <si>
    <t>The Godavari Sugar Mills Limited</t>
    <phoneticPr fontId="33"/>
  </si>
  <si>
    <t xml:space="preserve">Electrabel S.A. </t>
    <phoneticPr fontId="33"/>
  </si>
  <si>
    <t>There is an error that requires attention in the calculation of project emissions. In section E.1 emissions from transportation activities are stated to be 8,310 tons annually. In section E.3 this figure is used for transportation emissions for the entire crediting period. If in fact the figure given is annual, then the total emission reduction for the crediting period should be corrected from 448,587 tons to 398,547 tons. For the sake of transparency, the details of the calculation of annual emissions from transportation should be added to Annex 3.</t>
    <phoneticPr fontId="8"/>
  </si>
  <si>
    <t>In addition, the additionality argument is weak: by December, 2004 bagasse cogeneration capacity in India had reached 432.5 MW from 56 projects, most of which have not applied for CDM, showing that they are an economically attractive alternative and do not face prohibitive barriers. The project developers themselves state that they were the fourth bagasse cogeneration project in the state of Karnataka which supports this argument. In this context, the technological barrier is not credible. Similarly, the fact that consultancy contracts had to be awarded to set up the plant is common practice and cannot be seen as prohibitive barrier. The barrier with respect to the lacking financial health of the state electricity companies affects all electricity generators alike and cannot be seen as barrier specific to bagasse cogeneration.
The OM values for 2000-1 and 2002-3 are severely overestimated. The data published by CEA show an OM of 1010 and 990 g CO2/kWh, respectively, so almost 20% less than the PDD. Moreover, the PDD does not explain why it uses 2000-1 instead of 2001-2 for the third year of the OM calculation.</t>
    <phoneticPr fontId="8"/>
  </si>
  <si>
    <t>BFG
COG</t>
    <phoneticPr fontId="8"/>
  </si>
  <si>
    <t>Sesa Goa Limited, Sesa Industries Limited, Goa Energy Private
Limited</t>
    <phoneticPr fontId="33"/>
  </si>
  <si>
    <t>The baseline is not based on "net quantity of electricity supplied to the manufacturing facility by the project during the year y in MWh" but on “net electricity generated”, which will lead to a substantial overstatement of baseline emissions.</t>
    <phoneticPr fontId="8"/>
  </si>
  <si>
    <t>The barrier analysis is unconvincing. Overall, the PDD cannot show that the barriers are prohibitive.
The selection of the baseline scenario is biased. Exclusion of alternative 2 is not acceptable as under the Electricity Act 2003, in India power trading is possible. Exclusion of alternatives 5 and 6 is not acceptable as natural gas can also be acquired through the market besides the government-based allocation process. Exclusion of Alternative 9 is not acceptable as this is the only alternative undergoing a barrier test.</t>
    <phoneticPr fontId="8"/>
  </si>
  <si>
    <t>Anaconda Ambiental Empreendimentos Ltda.</t>
    <phoneticPr fontId="33"/>
  </si>
  <si>
    <t>Durban Solid Waste</t>
    <phoneticPr fontId="33"/>
  </si>
  <si>
    <t>eTehkwini Municipality</t>
    <phoneticPr fontId="33"/>
  </si>
  <si>
    <t>The monitoring plan does not conform to the reporting format as required in the PDD, nor does use data ID numbers or the general descriptive format as stated in AM0010.The monitoring plan should be adjusted according to the format of AM0010.</t>
    <phoneticPr fontId="8"/>
  </si>
  <si>
    <t>0.85MW x 53units</t>
    <phoneticPr fontId="8"/>
  </si>
  <si>
    <t>Datang Chifeng Saihanba Wind Power Generation Co, Ltd.</t>
    <phoneticPr fontId="33"/>
  </si>
  <si>
    <t>Carbon Resaource Management Ltd.</t>
    <phoneticPr fontId="33"/>
  </si>
  <si>
    <t>(a) The application of the baseline methodology does not comply with the CDM EB approved methodology, ACM0002. The estimation of the build margin (BM) emission factor is not based on the guidelines as stipulated in ACM0002. Instead BM has been reported to be estimated based on the “substitute method as accepted by the EB”.
However no reference has been provided in the PDD to support this substitute method. In this regard, the validation report also refers to the CDM EB guidance on the applicability of AM0005 and AMS I.D in China but no reference has been provided relating the same to ACM0002.
(b) Further, the BM has used single Carbon Emission Factor (CEF), applicable for coal (25.8 tC/TJ) which is the highest of other fuels’ CEFs, comprising the grid, the lowest being 13 tC/TJ. This leads to overestimation of the BM based baseline emissions. Hence it is suggested that BM should be re-estimated by either using the respective CEF based on the fuel type or using a weighted average CEF.
(c) The project considers Northeast Power Grid as the project boundary to which it is connected for transmission of power without significant transmission constraints. Hence the baseline emissions from the several local grids (namely Heilongjiang power grid, Jilin power grid, Liaoning power grid and eastern Inner Mongolia power grid) connected to Northeast Power Grid has been estimated. However due to non-availability of power generation data from the EIMPG
province, the same has been excluded for estimation of the baseline emissions. The PDD justifies that exclusion of
the EIMPG province is insignificant with no impact on the conservativeness of the baseline emissions estimated. This
approach is not in line with the applicability as stipulated in ACM0002 which states that “the geographic and system
boundaries for the relevant electricity grid can be clearly identified and information on the characteristics of the grid is
available”. The project proponent has to ascertain and report the level of uncertainty of GHG emissions based on the
above issue besides conforming the acceptability of the above deviation by METH Panel / CDM EB through DOE.</t>
    <phoneticPr fontId="8"/>
  </si>
  <si>
    <t>The consolidated methodology ACM 0002 Version 6, may not have been applied correctly.
a) The application of the baseline methodology does not comply with the CDM EB approved methodology, ACM0002. The estimation of the build margin (BM) emission factor is not based on the guidelines as stipulated in ACM0002. Instead BM has been reported to be estimated based on the “substitute method as accepted by the EB”. However no reference has been provided in the PDD to support this substitute method. In this regard, the validation report also refers to the CDM EB guidance on the applicability of AM0005 and AMS I.D in China but no reference has been provided relating the same to ACM0002.
(b) Further, the BM has used single Carbon Emission Factor (CEF), applicable for coal (25.8 tC/TJ) which is the highest of other fuels’ CEFs, comprising the grid, the lowest being 13 tC/TJ. This leads to overestimation of the BM based baseline emissions. Hence it is suggested that BM should be re-estimated by either using the respective CEF based on the fuel type or using a weighted average CEF.
(c) The project considers Northeast Power Grid as the project boundary to which it is connected for transmission of power without significant transmission constraints. Hence the baseline emissions from the several local grids (namely Heilongjiang power grid, Jilin power grid, Liaoning power grid and eastern Inner Mongolia power grid) connected to Northeast Power Grid has been estimated. However due to non-availability of power generation data from the EIMPG province, the same has been excluded for estimation of the baseline emissions. The PDD justifies that exclusion of the EIMPG province is insignificant with no impact on the conservativeness of the baseline emissions estimated. This approach is not in line with the applicability as stipulated in ACM0002 which states that “the geographic and system boundaries for the relevant electricity grid can be clearly identified and information on the characteristics of the grid is available”. The project proponent has to ascertain and report the level of uncertainty of GHG emissions based on the above issue besides conforming the acceptability of the above deviation by METH Panel / CDM EB through DOE.</t>
    <phoneticPr fontId="8"/>
  </si>
  <si>
    <t xml:space="preserve">GMR Industries Ltd. (GIDL) </t>
    <phoneticPr fontId="33"/>
  </si>
  <si>
    <t>Calorific value of biomass and of coal ACM0006v03 p.40 ID2: “Net calorific value of biomass or fossil fuel type i”. These parameters are not monitored in the PDD Monitoring Plan nor are they mentioned at all in the PDD.
 Heat quantity ACM0006v03 p.45 ID14: “Net quantity of heat generated from firing biomass in the project plant” This parameter is required for CHP plant. PDD declares that the project is CHP plant. This parameter is not monitored in the PDD
Monitoring Plan.
Thermal energy efficiency ACM0006v03 p.47 ID22: “Thermal energy efficiency”. This parameter is not monitored in the PDD Monitoring
Plan.</t>
    <phoneticPr fontId="8"/>
  </si>
  <si>
    <t>1.25MW x 6units
0.35MW x 11units</t>
    <phoneticPr fontId="8"/>
  </si>
  <si>
    <t>Senergy Global Private Limited</t>
    <phoneticPr fontId="33"/>
  </si>
  <si>
    <t>Evidences are missing on how CDM was taken into account at the time of the implementation of the project activity. It is a prompt start project which started in 2003 and requests retroactive credits, but there are no evidences that the CDM was taken into account at the moment of decision making related to the project activity.
In addition, the calculation of the baseline emission factors is not provided in the PDD and therefore it cannot be checked. Specifically, the PDD uses estimated emission factors stating – but not showing other corroborating figures – that such estimates were performed using data available from several different government sources.</t>
    <phoneticPr fontId="8"/>
  </si>
  <si>
    <t>Electrosteel Castings Limited</t>
    <phoneticPr fontId="33"/>
  </si>
  <si>
    <t>EDF Trading Ltd</t>
    <phoneticPr fontId="33"/>
  </si>
  <si>
    <t>The arguments for the IRR being below the ECL hurdle rate are not substantiated by any documented evidence.</t>
    <phoneticPr fontId="8"/>
  </si>
  <si>
    <t>The PDD states that “The crediting period for 12 MW of the installed capacity shall commence on 01/04/2006.” However, the crediting period cannot start befor  project registration.</t>
    <phoneticPr fontId="8"/>
  </si>
  <si>
    <t>1.25MW x 2units
1.0MW x 6units
0.35MW x 6units</t>
    <phoneticPr fontId="8"/>
  </si>
  <si>
    <t>The PDD just provides OM and BM emission factors; data needed to calculate these emission factors are not provided</t>
    <phoneticPr fontId="8"/>
  </si>
  <si>
    <t>Clarification is needed with regards to investors in project</t>
    <phoneticPr fontId="8"/>
  </si>
  <si>
    <t>Paramount Integrated Corporation Methane Recovery and Electricity Generation</t>
    <phoneticPr fontId="8"/>
  </si>
  <si>
    <t>AMS-I.A. 
AMS-III.D.</t>
    <phoneticPr fontId="8"/>
  </si>
  <si>
    <t xml:space="preserve">Paramount Integrated Corporation; Philippine BioSciences Co., Inc.(PhilBIO) </t>
    <phoneticPr fontId="33"/>
  </si>
  <si>
    <t>The baseline emissions for diesel based electricity generation are calculated as 644 tonnes CO2e/year
(PDD section E.1.2.4). However, the same has been estimated as 1200.34 tonnes CO2e/year (PDD section
E.2). This results in stating different total baseline emissions/ emission reductions in sections E1.2.4 and
E.2. This needs to be corrected and reported consistently both in PDD and validation report as well (p. A-
29, Table 3, CL3 and emission reduction calculation of 7582 vs 8809 t, p. A-21).
ii. The validation report mentions that the surplus biogas will be flared. The validation report states in other
sections in the document as well as regards flare efficiency. Table 3, page 24 mentions that the actual flare and generator efficiency will be monitored. But the PDD mentions that no flare system is installed. This needs clarification.
iii. The PDD states that the generator is a dual fuel system and Liquified Petroleum Gas (LPG) will be used in case of bio-digester failure. The validation report does not mention anything about LPG. Hence the project developer should provide clarification on the use of LPG and if so, include LPG consumption as one of the monitoring parameters.
iv. The DOE has not appropriately dealt with all the validation requirements. The DOE has not summarized
the local stakeholder (LSH) comments. The validation report states that the LSH comments were received
through a public forum held on 6th May 2006 and also mentions that no adverse comments were received.
However the PDD mentions that the stakeholders’ meeting was held on 16 June 2006 and also provides
the detailed minutes and summary of the meeting. The concerns raised by the LSH about the project are
strong and critical. Hence the DOE has to assess whether stakeholder comments were adequately taken
into account.</t>
    <phoneticPr fontId="8"/>
  </si>
  <si>
    <t>AgCert International plc, AgCert México Servicios</t>
    <phoneticPr fontId="33"/>
  </si>
  <si>
    <t>At the time of the start of the project activity, given in the PDD as 8th December 2004, the manure of two establishments (Palo Blanco II and III) was discharged into an agricultural channel and not into an anaerobic lagoon. Besides the issue to determine where the final discharge course would be (either an open course of water or other) this situation is not in compliance with the methodology conditions, and thus renders these two establishments ineligible for inclusion in the project activity;
At the time of validation, the anaerobic lagoons for these two establishments were not operative, and its construction was contracted for a latter time. The methodology clearly states that the AWMS introduced is in accordance with the regulatory framework of the country (it is not clear if not having an anaerobic lagoon in place is in compliance with this). Furthermore, the baseline scenario assumes that there was an anaerobic lagoon in operation at the time of the start of the project (8th December 2004), which is not effectively true in these two cases, with serious implications in the calculation of GHG emissions by sources in the baseline. 
This issue could be resolved either by:
(1) Withdraw the establishments Palo Blanco II and III from the project activity;
(2) Rectify the date of commencement of the project to the date in which these two establishments have an anaerobic lagoon completely operative;
(3) Recalculate the baseline GHG emissions by sources to reflect the AWMS management practices at the time of commencement of project, provided that these practices are in compliance with national regulation (which seems unlikely).</t>
    <phoneticPr fontId="8"/>
  </si>
  <si>
    <t>M/s Alkyl Amines Chemicals Ltd.</t>
    <phoneticPr fontId="33"/>
  </si>
  <si>
    <t>The monitoring equipment to be used in monitoring the project is not yet knouwn and the final selection of equipment will have an impact on the total uncertainty of the project emission reductions. Consequently the PDD states for most monitoring parameters (measurenment of methane content of the flare exhaust gas ans determination of methane fraction in the land fill gas) that they will be performed continuousely/periodically. On the precise question from the DOE what that means the PP has answered "periodically". 
It will be necessary to give clear guidance on the monitoring plan to the DOE that does the verification about checking type of meters and monitoring equipment as well as uncertainties, calibratuion process and maintanance. This necessitates further input by the PP as to how appropriate and sufficient monitoring is ensured.</t>
    <phoneticPr fontId="8"/>
  </si>
  <si>
    <t>Cableados Industriales SA)</t>
    <phoneticPr fontId="33"/>
  </si>
  <si>
    <t>Gamesa Energía</t>
    <phoneticPr fontId="33"/>
  </si>
  <si>
    <t>The diffrence between the registered project activity Bii Nee Stipa 0107 and the submitted project activity 0517 needs to be clarified since the PDD of the registered project 0107 discusses Bii Nee Stipa III as phase 3. Both projects are conceived by a single project developper in the same location and with the same length of transmission line. It has to be clarified that Bii Nee Stipa III is not a debundled part of project 107.
Other issues to be clarified are 
- in the additionality test, using the investment test, the rate of return is not specified and the calculation of the IRR is intransparent
- the build margin is not calculated correctly since instead of fuel data efficiencies of typical power plants are used and
- the stakeholder consultations are insufficiently described since it is not clear how the local population was involved and stakeholder meetings mentionned by the DOE are not referred to in the PDD</t>
    <phoneticPr fontId="8"/>
  </si>
  <si>
    <t>Spain
France</t>
    <phoneticPr fontId="33"/>
  </si>
  <si>
    <t>Onyx Alexandria for Complementary Services in Waste Treatment S.A.E</t>
    <phoneticPr fontId="33"/>
  </si>
  <si>
    <t>Spain, Ministerio de Medio Amgiente  Veolia Proprete</t>
    <phoneticPr fontId="33"/>
  </si>
  <si>
    <t>The requirements of semi-annual flare efficiency measurement of AM0006 are not followed and the combustion efficiency of 98% provided by the manufacturer is applied in stead, considered to be more conservative (then the 99% stipulated for closed flares in AM00016). Accordingly a new monitoring plan is seemingly developped including weekly testing of the electric flare igniters and monthly checking of the safety valve, but such a plan not been attached nor included in the existing monitoring plan. The
proper precedure for such a case is requesting a deviation.
The LoA by the Chilenean DNA does not explicitely declare the voluntary participation by the Host Country but only confirms the voluntary participation by the company.</t>
    <phoneticPr fontId="8"/>
  </si>
  <si>
    <t>Shalivana Projects Limited</t>
    <phoneticPr fontId="33"/>
  </si>
  <si>
    <t xml:space="preserve">Carbon Asset Services Sweden AB </t>
    <phoneticPr fontId="33"/>
  </si>
  <si>
    <t>It is not clear how the uncertainty on electricity prices is a barrier to the CDM project and not to the baseline scenario (with coal).</t>
    <phoneticPr fontId="8"/>
  </si>
  <si>
    <t xml:space="preserve">The explanation of the application of the Methodology AMS-I.D is confusing. In the PDD is said that the methodology used is AMS-I.D Version 8. Nevertheless in Annex-3 of the PDD they make reference to ACM0004 methodology and the description of the methodology used is a mix of ACM0002 including options of AMS0I.D.
</t>
    <phoneticPr fontId="8"/>
  </si>
  <si>
    <t>The project is using many different sources of biomass, including permitted woody biomass (juliflora), which is considered to be renewable biomass by the EB. It was highlighted, in the Validation Report, that if any other source of woody biomass is used that it should be verified by the Verification Team. Nevertheless in the monitoring tables the biomass is considered as only one fuel. There is no possibility to identify the different types of biomass which come into the plant. They will have to clarify how the monitoring system will woody non renewable biomass was used as a fuel in the plant.</t>
    <phoneticPr fontId="8"/>
  </si>
  <si>
    <t>The analysis of the biomass price risks as one barrier to the project activity is incomplete. They only presented how the biomass prices have raised during the last years. This analysis to be relevant need to include also the same figures for the coal to be compared with the figures for the biomass.</t>
    <phoneticPr fontId="8"/>
  </si>
  <si>
    <t>On the description of the project activity it is said that biomass fuel is available in abundance within radii of 50 km of the site plant. In the Validation Report it is said that "surplus biomass is available in the region and that the project activity  will not lead to leakage effects elsewhere due to the usage of fossil fuels". 
Nevertheless one of the main arguments used in the barrier analysis to justify the additionality of the project activity is that CDM will reduce the project risk related to biomass availability and seasonal prices. This contradiction should be explained: either the biomass is abundant and there is no risk associated with biomass availability and so this is not a barrier to the project activity; or there is a possibility of shortage of biomass and then leakage effects should be considered.</t>
    <phoneticPr fontId="8"/>
  </si>
  <si>
    <t xml:space="preserve">Tata Chemicals Limited </t>
    <phoneticPr fontId="33"/>
  </si>
  <si>
    <t>Also, AMS II.D. requires the metering of the energy use of the relevant process equipment affectied by the project activity and calculationg energy savings on that basis. The approach taken in this project is different: urea production and steam consumption are monitored; energy use is calculated.
The monitoring plan does not include monitoring of fossil fuel type (e.g. service boiler might shift to coal) which should be added.</t>
    <phoneticPr fontId="8"/>
  </si>
  <si>
    <t>AgCert México Servicios Ambientales, S. de R.L. de C.V.</t>
    <phoneticPr fontId="33"/>
  </si>
  <si>
    <t>The PDD monitoring plan does not guarantee biogas combustion. A footnote gives option that the fraction of time of flare operation will not be measured at all. There is a possibility that the biogas collected in the digester and measured before combustion, may be vented to the atmosphere, while the flare will use pilot light LPG. If the methane content in the flare exhaust gas will not be measured but estimated as 99% /50% efficiency, CERs will be approved wishout real emissions reduction. In addition, the emissions from LPG(for flares pilot lights) and its transportation are not included in the estimation. Please clarigy.</t>
    <phoneticPr fontId="8"/>
  </si>
  <si>
    <t>The PDD gives two options in ID4(1). No option is selected. Also, the PDD does not describe the measuring instruments ID3 and ID4.
3. The PDD states that the starting date of the crediting period is 01 Sep 2006; since it cannot start before project registration, the starting date of the crediting period should be corrected.</t>
    <phoneticPr fontId="8"/>
  </si>
  <si>
    <t>The flare efficiency and the amount of actual methane combusted are not applied, though included in the monitoring plan as per the approved methodology.
Also, the approved methodology specified "the methane contento to be measured at least quarterly, and more frequently, if results show significant variations from previous values". Monitoring methodology for monitoring of methane content does not reflect this.</t>
    <phoneticPr fontId="8"/>
  </si>
  <si>
    <t>Orissa Sponge Iron Limited</t>
    <phoneticPr fontId="33"/>
  </si>
  <si>
    <t>Projects requiring retroactive credits, such as this project, shall provide evidence that the incentive from the CDM was seriously considered in the decision to proceed with the project activity. Alshough the PDD states that CDM was considered from the project's inception, it does not provide evidences - i.e. documentation - of it.</t>
    <phoneticPr fontId="8"/>
  </si>
  <si>
    <t>Ministry of Environment and Forest (MoEF), Government of India (DNA) Gujarat Alkalies &amp; Chemicals Limited, Vadodara (Project Proponent)</t>
    <phoneticPr fontId="33"/>
  </si>
  <si>
    <t>Energy efficiency of both boilers is a key parameter and should be monitored once a month based on metering of exhaust CO2 and temperature. The above requirements will result in the following addition to the monitoring plan:
ID1:PAP boiler exhaust CO2 content
ID2: PAP boiler exhaust temperature
ID3: CPP boiler exhaust CO2 content
ID4: CPP boiler exhaust temperature
The calculations should include the following condition: "PAP boiler energy generation is smaller than in baseline scenario minus the quantity that was shifted as the result of the project activity." If the PAP boiler energy generation is not smaller as in the baseline scenario, project 2 does not exist.</t>
    <phoneticPr fontId="8"/>
  </si>
  <si>
    <t>ARAPUtanga Centrais ELétricas S. A. - ARAPUCEL - Small Hydroelectric Power Plants Project</t>
    <phoneticPr fontId="8"/>
  </si>
  <si>
    <t>Arputanga Centrais Electicas S.A.</t>
    <phoneticPr fontId="33"/>
  </si>
  <si>
    <t xml:space="preserve">The Chugoku Electric Power Co., Inc., Sumitomo Mitsui Banking Corporation </t>
    <phoneticPr fontId="33"/>
  </si>
  <si>
    <t>The methodology is not properly applied - the following information on electricity generation calculations is missing:
 1.1 The PDD does not include electricity generation calculations.
 1.2 The PDD even does not include data of the electricity generation of the project.
 1.3 It is not clear how many turbines are in each project.
The DOE failed to calculate the emissions reduction potential. Emissions reduction potential is a function of the Revewable Energy electricity export, but this parameter is not calculated in the PDD and as the result, not checked by the DOE.</t>
    <phoneticPr fontId="8"/>
  </si>
  <si>
    <t>Economic evaluations do not include information that will allow to follow the calculations, and the DOE did not check it.</t>
    <phoneticPr fontId="8"/>
  </si>
  <si>
    <t>1.25MW x 6units</t>
    <phoneticPr fontId="8"/>
  </si>
  <si>
    <t>REI AGRO LIMITED</t>
    <phoneticPr fontId="33"/>
  </si>
  <si>
    <t>Give precise location of the project activity, making clear how far from the other projects (0447) and (0267) which are located in the same Village, to clarify that this is not a debundled large scale project.</t>
    <phoneticPr fontId="8"/>
  </si>
  <si>
    <t>Chemplast Sanmar Limited</t>
    <phoneticPr fontId="33"/>
  </si>
  <si>
    <t xml:space="preserve">Sempra Energy Europe Limited (SEEL) 
Vitol SA </t>
    <phoneticPr fontId="33"/>
  </si>
  <si>
    <t>A comment received by Carbon Watch raises serious questions regarding the additionality of the project activity.: "(…) What this suggests/ point to is the possibility of the baseline scenario being the discontinuation of production of HCF22 (and thus the emissions of HFC23), the proposed HFC23 incineration reslults in a scenario which  is no different from the BAU. On the contrary as the incineration does not reduce 100% of the HFC23 emission, it in fact increases GHG emissions." Considering that in the response to the above comment the DOE states that "(...) As per the Montreal Protoco., India and refrigerant manufacturer's like CSL are committed to phase out of CFC productions.(...)", and the DOE states in section 3.2 of the Validation Report that "Though in business from 1989, since June 2004, CSL has outsourced the production of refrigerant gases as part of CSL's revamping strategy. Production of HCFC is now expected to be revived along with the implementation of the project activity in 2007, this should be further clafified.</t>
    <phoneticPr fontId="8"/>
  </si>
  <si>
    <t>Differently from what is defined in AM0001/ver.03, the amount of natural gas (Q_NGy) used by destruction process is not monitored. It is not explained in PDD whether the destruction process doesn't  use natural gas, Methodology says "if a different fuel, such as liquid petroleum gas (LPG) is used for the incineration process, the variables Q_NGy and E_NGy are replaced with variables for the quantity of fuel used and emission coefficient for that fuel. Please clarify.</t>
    <phoneticPr fontId="8"/>
  </si>
  <si>
    <t>The PDD states in Section C that the starting date of the project activity is "15/10/2005 (PDD development started). Incineration plant is expected to start operation by March 2007". However, the starting date of the crediting period is stated as 01/10/2006. The crediting period cannnot start before plant operation. Please correct it.</t>
    <phoneticPr fontId="8"/>
  </si>
  <si>
    <t xml:space="preserve">Atria Hydel Power Limited. </t>
    <phoneticPr fontId="33"/>
  </si>
  <si>
    <t xml:space="preserve">The last paragraph in Page 6 of the PDD states that the capacity of the turbine is 3,300 kW. The table following the paragraph shows the rated capacity of the turbine as 3,475 kW. Please clarify.
</t>
    <phoneticPr fontId="8"/>
  </si>
  <si>
    <t>The electricity sold (or to be sold) by the project to the grid is not available in the PDD, so it is not possible to calculate emission mitigasion. Please proviede electricity generation, own use (or auxilary cosumption) and electricity export for the first creditin period.
The project has used the small-scale baseline methodology I.D. - Grid Connected renewable electricity generation. It uses the combined margin (i.e., an average of approximate operating margin and the build margin) approach to determine the baseline emission factor. The PDD, however, does not provide any datea used to calculate the BM emission factor. Annex 3 of the PDD (Baseline information) provides only electricity generation data of the Southern Electricity Grid, It does not provide emission data, hence it is not clear how the operationg margin emission vactor, 0.997kgCO2/kWh, is determined. It is not clear how the DOE validated emission factors (i.e., OM emittion factor and BM emission factor) as data provided in the PDD are not enough to validate these factors.</t>
    <phoneticPr fontId="8"/>
  </si>
  <si>
    <t>According to the validation report, the decision to build this project was made in early 2000. Neither the PDD nor the validation report indicates anywhere that the project was envisioned for CDM originally. The barrier analysis do not seem to demonstrate project additionality. 
Also, the prevailing practice barrier is not ;lausible. It states that in India and in the state of Kamataka too, it is a common practice to invest in medium and large-scale fossil fuel fired electricity project. However, about half of the total electricity supplied to the Kamataka state grid in the fiscal year 2003-2004 is from hydro and nuclear.
The DOE's validation of baseline scenario is weak. The validation report (page 9) states that "The most economically attractive alternative among the alternatives mentioned above, I.e. Power from grid connected power plants has been selected as the baseline scenario...". However, no investment analysis has been presented anywhere in the PDD. The DOE should explain how it concluded that the existing grid is the most economically attractive one if it did not conduct an investment analysis.</t>
    <phoneticPr fontId="8"/>
  </si>
  <si>
    <t>“Increasing the Additive Blend in cement production by Jaiprakash Associates Ltd (JAL)</t>
    <phoneticPr fontId="8"/>
  </si>
  <si>
    <t xml:space="preserve">Jaiprakash Associates Ltd. </t>
    <phoneticPr fontId="33"/>
  </si>
  <si>
    <t>An analysis of the cement market in India shows a very different picture than provided in the PDD. Information collected by the HVFAC project, funded by CIDA and MRCan indicate that the use of fly-ash based cement in India has grown from 20 million tons to 60 million tons over the last 5 years, reaching over 50% of the cement market.
This accelerated growth of nearly 25% per year contradicts the barrier analysis argued and evidenced by proponents.
The selected barriers and the explanations given in PDD and the Validation Report are not plausible. Please provide further explanations with clear evidences which support the arguments.</t>
    <phoneticPr fontId="8"/>
  </si>
  <si>
    <t>8
1</t>
    <phoneticPr fontId="8"/>
  </si>
  <si>
    <t>GMR Industries Ltd. (sugar Division)</t>
    <phoneticPr fontId="33"/>
  </si>
  <si>
    <t>The application of the baseline methodology does not comply with the approved and consolidated methodology ACM0004. This approved and consolidated methodology clearly state that the applicability condition is the generation of electricity from waste heat or the combustion of waste gases. The proposed project activity cannot electricity in this project activity will be exclusively a consequence of the fossil fuel firing. Also, the Table with digressive if fossil fuel firing would be needed for 1-2 years only.</t>
    <phoneticPr fontId="8"/>
  </si>
  <si>
    <t xml:space="preserve">Aços Villares S.A </t>
    <phoneticPr fontId="33"/>
  </si>
  <si>
    <t xml:space="preserve">Ecosecurities Ltd. </t>
    <phoneticPr fontId="33"/>
  </si>
  <si>
    <t>Precise information on the age of the replaced equipment is missing in the PDD. If the emission reductions are deemed to be additional depends on expected equipment lifetimes. If one assumes that only older equipment was replaced which was at the end of their expected lifetimes, an investment by Aços Villares S.A. may have been needed anyway in order to remain operational. AM0008 takes this into account by capping the crediting period by the remaining lifetime of the existing equipment. In the validation report it is confirmed that the remaining lifetime of the equipment is more than 20 years.
However, the only proof that has been given by the project participants seems to have been a reference to the maintenance regime of Aços Villares S.A. Since Aços Villares S.A. start of operation at the Pindamonhangaba plant was in 1979, the equipment is expected to be in operation for more than 46 years (assuming that no replacement has been and will be made since the beginning of operation). This point has to be further detailed.</t>
    <phoneticPr fontId="8"/>
  </si>
  <si>
    <t>South African Breweries Ltd.</t>
    <phoneticPr fontId="33"/>
  </si>
  <si>
    <t>As the beer production will increase, the baseline scenario was not clear in terms of which boiler they were expecting to use and it is not clear that the project activity does noto increase the capacity of the thermal output during the crediting period. It is not clear how the changes in the specific energy consumption per unit of output has been adjusted for changes in projected capacity utilization. This needs to be explained.</t>
    <phoneticPr fontId="8"/>
  </si>
  <si>
    <t>The claiming of CERs for positive leakage in fugitive emissions is not conservative, because it cannot be assured that the coal will not be used somewhere else and it does not include the fugitive emissions associated with the production, distribution and transportation of natural gas.</t>
    <phoneticPr fontId="8"/>
  </si>
  <si>
    <t xml:space="preserve"> It has been assumed that the efficiency of the natural gas and the biogas used would be identical. For this to be true, the biogas would need to be cleaned and `scrubbed' and the concentration of methane would need to be increased to that of natural gas. To do this, energy would be consumed. The treatment of the same needs to be explained. A deviation should have been requested to the Executive board before the project submission.</t>
    <phoneticPr fontId="8"/>
  </si>
  <si>
    <t>CAPEX S.A. –Agua del Cajón thermal power plant – open to combined cycle conversion</t>
    <phoneticPr fontId="8"/>
  </si>
  <si>
    <t xml:space="preserve">CAPEX, S.A. </t>
    <phoneticPr fontId="33"/>
  </si>
  <si>
    <t>Kalyani Steels Limited</t>
    <phoneticPr fontId="33"/>
  </si>
  <si>
    <t>MethCap SPV 1 (Pty) Ltd</t>
    <phoneticPr fontId="33"/>
  </si>
  <si>
    <t>PWC</t>
    <phoneticPr fontId="33"/>
  </si>
  <si>
    <t xml:space="preserve">The project activity applies version 07 of AMS-I.D. which was replaced by version 08 on 3 March 2006. The request for registration was lodged on 22nd June 2006, i.e. more than 8 weeks after the methodology was revised, therefore version 08 should be used.
</t>
    <phoneticPr fontId="8"/>
  </si>
  <si>
    <t>(a) The Validator finishes the validation with the statement: "The validation is based on the information made available to us and the engagement conditions detailed in this report. PricewaterhouseCoopers cannot guarantee the accuracy or correctness of this information. Therefore, PriewaterhouseCoopers cannnot be held liable by any party for decisions made or not made based on the validation opinion". This statement does not provide the necessary confidence in the project.
(d) On page 6, under "Resolution of Clarification and Corrective Action Requests", the report states that CRs are "currently being resolved", and that PWC "will issue a final validation report and opinion" rather than using appropriate wording for a Final Version of the report. The same section states that there was one Corrective Action Validation of the Project resulted in no Corrective Action Requests". This should be clarified as there was clearly one CAR surrounding DNA aprovals. These errors should be amended.</t>
    <phoneticPr fontId="8"/>
  </si>
  <si>
    <t>The PDD on web is version 2 of 8 July 2005. The PDD referred by the Validator is Version 8(also the dates are confusing - in one instance the Validator is giving 26 January 2006 (pg 2 para 1) and in other instance 26 January 2005 (pg 3 under conclusion)). Clarification is needed.</t>
    <phoneticPr fontId="8"/>
  </si>
  <si>
    <t>Blast Furnace Gas (BFG)</t>
    <phoneticPr fontId="8"/>
  </si>
  <si>
    <t xml:space="preserve">Cosipar -Cia. Siderúrgica do Pará </t>
    <phoneticPr fontId="33"/>
  </si>
  <si>
    <t>Usina Termoelétrica Winimport, S.A.</t>
    <phoneticPr fontId="33"/>
  </si>
  <si>
    <t>EcoSecurities Group Ltd, Uk</t>
    <phoneticPr fontId="33"/>
  </si>
  <si>
    <t>It seems that the estimation of amount of biomass obtained from third parties will be based on contracts and bills and not on measuring instrument measurements.
Monthly recording frequency gives additional impression that the biomass quantity combusted in the steam boiler will not be measured with the measuring instrument.</t>
    <phoneticPr fontId="8"/>
  </si>
  <si>
    <t>Madeireira Rickli Ltda.</t>
    <phoneticPr fontId="33"/>
  </si>
  <si>
    <t>EcoSecurities Ltd.</t>
    <phoneticPr fontId="33"/>
  </si>
  <si>
    <t>Starting date of project activity and crediting period: the starting date is indicated as 17.6.2004 while the crediting period is fixed as of 1.1.2005. The DOE did, however, not check if CDM was a decisive factor when the project was implemented.</t>
    <phoneticPr fontId="8"/>
  </si>
  <si>
    <t>Unprecise date and version of the PDD: The  table of the revision history of the PDD is not updated. Even though there is reference in the PDD, Validation report and/or project approval of Brazil to a PDD Version 3 (May 2005) and 3b (24.2.2006).</t>
    <phoneticPr fontId="8"/>
  </si>
  <si>
    <t>7.5 MW Biomass (Mustard crop residue) based Power Project at RIICO Industrial area,
Rajasthan by M/s Amrit Environmental Technologies Pvt. Ltd.</t>
    <phoneticPr fontId="8"/>
  </si>
  <si>
    <t>Amrit Environmental Technologies Pvt. Ltd.</t>
    <phoneticPr fontId="33"/>
  </si>
  <si>
    <t xml:space="preserve">Cantor Fitzgerald Europe </t>
    <phoneticPr fontId="33"/>
  </si>
  <si>
    <t xml:space="preserve">Seasonal availability in mustard crop residues is not discussed in the PDD and supply contracts seem not yet been established with farmers. Shortages on biomass residues during several months may result in lignite co-firing, which would have an impact on the CO2 emission reduction potential. A table showing monthly availability of mustard crop residues (and rice husk as supplementary fuel as mentioned in the PDD) together with a breakdown of suppliers should be provided to assess the conservativeness of Baseline setting. Where will the rice husk be supplied from if needed? Do biomass supplier contracts exist yet? This is unclear. Further, the PDD mentions the set up of a separate fuel development organization. Its task will be to increase cultivable area, increase yield of crops and residues etc. It is not clear whether there is indeed abundance of mustard crop residues today surrounding the new facility as mentioned on the PDD. The conservativeness of the CO2 emission reduction determination must thus be questioned.
</t>
    <phoneticPr fontId="8"/>
  </si>
  <si>
    <t>The project developers use default coal and gas power plant efficiencies derived from an IEA report. This would require a request for deviation.</t>
    <phoneticPr fontId="8"/>
  </si>
  <si>
    <t>The correctness of the determined Build Margin, Operating Margin and Combined Margin CO2 emission factor of the Northern Grid cannot be confirmed based on PDD information. The project participant has chosen only 1 year instead of a three tear-average for determining the Approximate Operating Margin.
The claimed Combined Margin CO2 emission factor for the Northern Indian Grid as according to the present PDD is 0.942 kg CO2/kWh. A previously registered CDM biomass based power project in Rajasthan has calculated a carbon emission factor of 0.718 kg CO2/kWh for the Northern Indian Grid. This difference of the present emission factor for the same regional grid should be explained or corrected.
Information provided in Table 1, page 52 of the PDD seems incomplete and not precise enough. Does the data characterize generation data for the entire Northern Grid? The table lists 38 different items (some of which lump together all plants operation within one State) while the Table 2, power plants considered for calculating the BM CO2 emission factor, lists 33 generation facilities, often at a sub-plant level. It is thus impossible to check consistency of Tables 1 and 2.</t>
    <phoneticPr fontId="8"/>
  </si>
  <si>
    <t>The application of the monitoring methodology should differentiate monitoring of different types of biomass, e.g. Mustard crop residues and rice husk. As stated in the PDD, rice husk could be used in the event of shortages of mustard crop residues. Consumption quantities of each type of biomass and calorific values as per the type of biomass should be monitored.</t>
    <phoneticPr fontId="8"/>
  </si>
  <si>
    <t>It remains unclear whether the crediting lifetime is planned to be renewed once or twice for up to 7 years by the project participant.</t>
    <phoneticPr fontId="8"/>
  </si>
  <si>
    <t>Ganpati Sugar Industries Limited</t>
    <phoneticPr fontId="33"/>
  </si>
  <si>
    <t>One of the alternatives to the project activity mentioned in the PDD is "Set up a new co-generation power project based on high pressure boiler configuration and develop the project under the CDM", which is the generation power project based on high pressure boiler configuration and develop the project without CDM registration".</t>
    <phoneticPr fontId="8"/>
  </si>
  <si>
    <t>While calculating the approximate operating margin none of the  options specified by AMS I.D. has been followed. The project participant could have used option 1(a 3-year average, based on the most recent statistics available at the time of PDD submission), as necessary data are easily available from the Central Electricity Authority of India. The PDD uses Option 2(the year in which project generation occurs, if emission factor is updated based on ex post monitoring), but neither the PDD nor the validation report mentions anywhere that the emission factor would be updated based on ex-post monitoring.
To be clarified: The PDD states that the net thermal energy output from the boiler is less than 45 MWth. Please specify what is the actual thermal energy output capacity of the boiler. Also, how much of the total electricity generation from the project is used for captive use and auxiliary consumption? Since the project is already in operation for a couple of years, these numbers are easily available through monitoring records.
Under the monitoring plan, the table listing items to be monitored (e.g., power generation, captive power consumption, export etc), uses unit MW. It should be MWh instead of MW.</t>
    <phoneticPr fontId="8"/>
  </si>
  <si>
    <t>Based on information and discussions presented in various section of the PDD, the reduction in GHG emission does not appear additional to any that would occur in the absence of the proposed activity. The PDD clearly indicates that the bagasse used in the project requesting for CDM registration could have been used for ethanol production. Since ethanol is a GHG free commodity, diverting the use of bagasse from ethanol plant to co-generation plant offsetting grid electricity does not result in GHG mitigation.</t>
    <phoneticPr fontId="8"/>
  </si>
  <si>
    <t>Corex gas</t>
    <phoneticPr fontId="8"/>
  </si>
  <si>
    <t>JSW Energy Ltd.</t>
    <phoneticPr fontId="33"/>
  </si>
  <si>
    <t>Noble Europe Ltd;
EDF Trading</t>
    <phoneticPr fontId="33"/>
  </si>
  <si>
    <t>Evidences regarding the additionality of the project were not presented in a transparent way.</t>
    <phoneticPr fontId="8"/>
  </si>
  <si>
    <t xml:space="preserve"> The project activity is applying Methodology ACM0004/Version 1, which is valid for project activities which request registration from 8th July 2005 to 2nd March 2006. Nevertheless the Registrasion Request Form is dated 31st March 2006, after the deadline for request for registration using this methodology. The PDD has to be adjusted to Version 2, valid from 3rd March 2006.</t>
    <phoneticPr fontId="8"/>
  </si>
  <si>
    <t>Usina Termoelétrica Abílio Bórnia, S.A.</t>
    <phoneticPr fontId="33"/>
  </si>
  <si>
    <t>Since the current source of power consumption by the independent energy consumer forms a strong basis for the baseline scenario and is not proven, applicability of the baseline methodology cannot be confirmed.</t>
    <phoneticPr fontId="8"/>
  </si>
  <si>
    <t xml:space="preserve"> Also, the performance details of the power plant have not been provided including annual hours operation. The steam boiler and steam turbine efficiency parameter and annual operating hours need to be mentioned along with the expected annual plant load factor. This will enable in confirming with the realistic generation of power and hence the emission reductions.
Data ID No.D 3.3 needs clarification on whether it is total biomass consumed by the project or it refers to the biomass purchased from third parties which decays in the baseline scenario. Furthermore it is suggested that the PDD clarifies whether the project will use any fossil fuels for start up during the crediting period of the CDM project. It expected to use, the monitoring parameters for fossil fuels should then be included.
</t>
    <phoneticPr fontId="8"/>
  </si>
  <si>
    <t>Although the DOE has mentioned in its validation report that it had reviewed and analyzed the calculations for estimating at the grid emission factor, these calculations have not been provided in detail in the PDD.</t>
    <phoneticPr fontId="8"/>
  </si>
  <si>
    <t>Details of the combustion and power generation technology employed, complete technical and performance specifications of the steam boiler, steam turbine, biomass characteristics, biomass drying process, energy consumed (if any) for biomass pre-processing and drying have not been provided and the same should be included in the PDD.</t>
    <phoneticPr fontId="8"/>
  </si>
  <si>
    <t>The PDD indicates that the crediting period shall start as of June 1st, 2006. Since the crediting period has to start after the registration (which would occur on June 16, at the earliest), the date has to be corrected.</t>
    <phoneticPr fontId="8"/>
  </si>
  <si>
    <t>France
Switzerland</t>
    <phoneticPr fontId="33"/>
  </si>
  <si>
    <t>Satyamaharshi Power Corporation Limited</t>
    <phoneticPr fontId="33"/>
  </si>
  <si>
    <t xml:space="preserve">Velcan Energy </t>
    <phoneticPr fontId="33"/>
  </si>
  <si>
    <t>The baseline data excel sheet mentioned in the PDD as "Enclosure II" is not available in the PDD.
It is not clear which version of SSC methodology  I.D is used; the PDD mentions version 5, which is no longer valid. But the Validation Report states that it has reviewed version 07, from 28 November 2005. If the version used in the PDD is version 5, it has to be adjusted to current version 8, valid from 3 March 2006 onwards. Furthermore, the calculation of the baseline does not fulfill the requirements of the methodology as the PDD states on p.36 "As per the availability, actual generation figures as against the sector wise installed capacity were used. Wherever the break up of generation was not available, proportionate calculated figures were used so as to match the total energy availability." This approach would have required a request for deviation..</t>
    <phoneticPr fontId="8"/>
  </si>
  <si>
    <t>The monitoring plan in the PDD does not specify how and how often the carbon content of coal will be measured. In India , carbon content of coal varies strongly according to the mine and there is recurring discussion on misreporting about coal quality. Furthermore , the  monitoring plan does not specify monitoring the type of biomass which is key in checking whether the biomass is from a sustainable source.</t>
    <phoneticPr fontId="8"/>
  </si>
  <si>
    <t>The competition for fuel leads to a leakage problem that is not mentioned by the project. Given biomass plants can fire up to 30% coal in case of biomass shortage, the competition for biomass from this plant could well directly lead to the use of coal in other plants. Depending on the shape of the supply and demand curves, the addition of this one facility could cause serious shifts to coal at the margin for several facilities; in theory it could nullify the carbon benefit of the project.</t>
    <phoneticPr fontId="8"/>
  </si>
  <si>
    <t>The PDD says that up to 30% can be fired by coal under MNES rules, while the validation report says that figure is 25%, and the 30% is taken for conservativeness. One must be wrong, but more to the point, if 25% is the legal maximum, there is no point in taking 30%, as it wouldn't be allowed anyway.</t>
    <phoneticPr fontId="8"/>
  </si>
  <si>
    <t>PT. Multimas Nabati Asahan (MNA)</t>
    <phoneticPr fontId="33"/>
  </si>
  <si>
    <t>There is not enough information in the PDD to verify the appropriate definition and application of the North Sumatra Grid as the boundary for the "current generation grid".</t>
    <phoneticPr fontId="8"/>
  </si>
  <si>
    <t>It is not clear how much of fuel (PK Shell) would be used for producing steam for process heating and how much for generating electricity. It is also not clear how much is the demand for electricity in the existing palm oil refinery and how much additional electricity generation would be needed for the new unit of the refinery.</t>
    <phoneticPr fontId="8"/>
  </si>
  <si>
    <t>The project activity uses an old version of SSC methodology I.D, which is no longer valid. The PDD has to be adjusted to current version 8, valid from 3 March 2006 onwards.</t>
    <phoneticPr fontId="8"/>
  </si>
  <si>
    <t xml:space="preserve">AMS-III.E. 
AMS-I.D. </t>
    <phoneticPr fontId="8"/>
  </si>
  <si>
    <t>Seguntor Bioenergy Sdn. Bhd.</t>
    <phoneticPr fontId="33"/>
  </si>
  <si>
    <t>The PDD does not specify which version of SSC methodologies AMS.I.D. and AMS.III.E were used. The Validationi Report mentions version 7, which was only valid up to 02 March 2006. Since the Registration Request Form is dated 21 April 2006, the updated version of the metodologies should be used.</t>
    <phoneticPr fontId="8"/>
  </si>
  <si>
    <t xml:space="preserve">
The Validation Report states that "two CDM projects have been proposed bey the same project participants, using the same techonology and small-scale methodology, i.e., the "Kina Biopower 11.5MW EFB power Plant" and the "Seguntor Bioenergy 11.5MW EFB Power Plant" projects. It has been verified that these two projects will be located at least 1 km apart. As such, the project cannnot be considered a debundled component of a larger project activity". For transparency purpose the Validation Report should state in clear terms the distance between the two projects. Using a statement that at least is as if it is impossible to measure the actual distance.</t>
    <phoneticPr fontId="8"/>
  </si>
  <si>
    <t>Huaneng New Energy Industrial Co. Ltd;Green Capital Consulting Company</t>
    <phoneticPr fontId="33"/>
  </si>
  <si>
    <t>Endesa, S.A.</t>
    <phoneticPr fontId="33"/>
  </si>
  <si>
    <t>The start date of the crediting period is identified as 01/01/2006 - however in fact the project is not to generate credits until it is registered.</t>
    <phoneticPr fontId="8"/>
  </si>
  <si>
    <t>The baseline methodology used in the project is inappropriate and the baseline emission factor calculated in the PDD is incorrect. The project used AM0005 as baseline and monitoring methodology, which was replaced by consolidated baseline and monitoring methodology ACM0002. Therefore, the PDD has to be adjusted to ACM0002 and the baseline emission factor has to be revised accordingly.</t>
    <phoneticPr fontId="8"/>
  </si>
  <si>
    <t>The project proponents used an alternative method to calculate BM emission factor and the DOE has validated it.
However, if DOEs  and/or project participants want to use a new baseline methodology, they need to propose the new methodology to CDM EB and get it approved.</t>
    <phoneticPr fontId="8"/>
  </si>
  <si>
    <t xml:space="preserve">R. M. Mohite Textiles Ltd. </t>
    <phoneticPr fontId="33"/>
  </si>
  <si>
    <t>The Validation protocol (Section B.2.1.) is not consistent with the PDD since addittional barriers are mentioned. This should be clarified.</t>
    <phoneticPr fontId="8"/>
  </si>
  <si>
    <t>The Netherlands
Spain
Italy</t>
    <phoneticPr fontId="33"/>
  </si>
  <si>
    <t>Changshu 3F Zhonghao New Chemical Materials Co. Ltd.</t>
    <phoneticPr fontId="33"/>
  </si>
  <si>
    <t>International Bank for Reconstruction and Development (Public Entity ) as the Trustee of the First Tranche of the Umbrella
Carbon Facility</t>
    <phoneticPr fontId="33"/>
  </si>
  <si>
    <t>The PDD mentions that the total annual production of the existing facilities was 14,375.963 tones in 2002, 19,974.024 tons in 2003 and 30,979 tons in 2004 (which is the value used). But there is no document basing these numbers or reference as to how they were reached, nor was it mentioned in the validation report how this information was verified. Also, answering a comment received about the doubling in the production from 2002 to 2004, the validator stated that the project participants' explanation was that "in 2002 the operation of the production was not stable and occasionally the facility made to shutdown due to troubles just after newly opening the operation." And that "the operation had been stable in 2004 and the production was near the production capacity of the facility" (which is also mentioned in the site-visit report). However, it does not give any evidence that it checked the validity of this information.</t>
    <phoneticPr fontId="8"/>
  </si>
  <si>
    <t>The project activity states that the starting date of the first crediting period is 1 May 2006; registration would happen on June 7, at the earliest. The crediting period must start after the registration of the project.</t>
    <phoneticPr fontId="8"/>
  </si>
  <si>
    <t>Gadhia Solar Energy Systems Pvt Ltd.</t>
    <phoneticPr fontId="33"/>
  </si>
  <si>
    <t>It is unclear from the PDD why it is assumed that diesel is the baseline fuel. How is this assured? Cooking may also be based on renewable or non-renewable biomass for which the methodology used would not apply.
It is unclear how potentially new locations in the bundle will be treated as these would not have been validated (according to the PDD page 3 the bundling organisation reserves the right to replace projects being part of a bundled, while at the same time this replacement is based on the assumption that the overall emission reductions of the bundle will not be increased by replacing a project being part of the bundle).
The project activity seems to anticipate the proposed new methodology for non-renewable biomass which has not yet been approved by EB: there is no substantiation that diesel is really used in the baseline.
There is a clear decision by EB 21 that the composition of a bundle must not change over time; in the PDD there is an explicit reference to possible changes in the bundle which contradicts this decision.
According to EB 21 decision, it has to be demonstrated that the bundle will remain below the limit in every year of the crediting period; in the PDD I did not find any proof that the project activity is below the 15 MW, it is simply stated as a fact wihout any calculations to show that this is the case.
There is a special form for submission of bundled, which has not benn used by the PP.</t>
    <phoneticPr fontId="8"/>
  </si>
  <si>
    <t>Rana Sugars Limited</t>
    <phoneticPr fontId="33"/>
  </si>
  <si>
    <t>In Section B.2.1 of the Validation protocol it is stated that “The explanation [of the additionality] demonstrates the existence of prevailing practice barrier, institutional barrier, changes in policy risks and increased fuel prices risks and other barriers adequately” Even though this might be correct, the DOE still needs to qualitatively address the additionality.
On p. 16 of the PDD it is described that in order to calculate the build margin, the 20 % of the most recent plants will be taken in to consideration. On p. 30 (step 10) it is indicated that the build margin is calculated using the recent 5 plants built. Hence the calculation of the build margin is not made in a transparent manner. This is not addressed by the DOE.</t>
    <phoneticPr fontId="8"/>
  </si>
  <si>
    <t>Southern Waste Management Sdn. Bhd.</t>
    <phoneticPr fontId="33"/>
  </si>
  <si>
    <t>KAJIMA Corporation</t>
    <phoneticPr fontId="33"/>
  </si>
  <si>
    <t>There is clear lack of information on initial data and different coefficients calculation process. Final data are directly put in the tables without references to their origination. Baseline and project  emissions calculation part should be revised and all details on calculations according to the formulas should be added.
Applying the ACM005 the PP should identify the "region" for benchmark. The methodology states that the "Region" for the benchmark calculation needs to be clearly determined and justified by project participants. The tables which try to show the "regions" for benchmarks are not readable for foreigners. It is not possible to follow the logic and information from these tables not knowing the geographical regions and states of India. There are no maps and all sections under A.4.1 are inappropriately filed.</t>
    <phoneticPr fontId="8"/>
  </si>
  <si>
    <t>Apollo Tyres Limited</t>
    <phoneticPr fontId="33"/>
  </si>
  <si>
    <t>The invesstment test has not been done properly by the developer and not been appraised properly bey the validator, who did not recognize that alternative 4(use of Indian coal as fuel) to the project is unrealistic due to the shortage of domestic coal. The PDD does not give the assumption about the price of importid coal used to derive the IRR for the alternative  5 (use of petcoke and imported coal as fuel). Moreover, the PDD does not include the enclosures mentioned on p.13 so it is impossible to check the IRR calculations. The natural gas price assumption for the project case is unrealistically high, which may mean that the  project case would be the most attractive if a realistic natural gas price was used. The sensirivity analysis is designed in a way (assumptions about price changes) that always make the project case less attractive than the alternative.
The PDD does not contain any documentation on the sources of the electricity grid emission factor. It is just mentioned in Table A.4 of the PDD as 760g CO2/kWh. While the validator stated on page A-10 that supporting information was provided and therefore closed NIR 4, the suporting information has not been integrated in the PDD.</t>
    <phoneticPr fontId="8"/>
  </si>
  <si>
    <t>MSPL Limited</t>
    <phoneticPr fontId="33"/>
  </si>
  <si>
    <t xml:space="preserve">Standard Chartered Bank </t>
    <phoneticPr fontId="33"/>
  </si>
  <si>
    <t>In addition to a problem with demonstration of additionality, both the PDD and the validation report fail to report the capital costs required for the retrofit, the savings in fuel costs during the project life and the investment analysis, which raise serious concerns regarding the transparency in determining the baseline.</t>
    <phoneticPr fontId="8"/>
  </si>
  <si>
    <t>BFG
Corex gas</t>
    <phoneticPr fontId="8"/>
  </si>
  <si>
    <t>JSW Steel Ltd</t>
    <phoneticPr fontId="33"/>
  </si>
  <si>
    <t>The PDD version which is submitted is not the one which was finally validated. Consequently it is not possible to follow all the corrections requested by the DOE and listed in th findings section. Furthermore there is no information in the submitted PDD nor the Validation Report as to how the electricity was supplied to the steel plant before the beginning of the project activity. This information is fundamental to establish the baseline scenario and so to determine the additionality of the project activity.</t>
    <phoneticPr fontId="8"/>
  </si>
  <si>
    <t>Agcert do Brasil Soluções Ambientais Ltda.</t>
    <phoneticPr fontId="33"/>
  </si>
  <si>
    <t xml:space="preserve">AgCert International plc </t>
    <phoneticPr fontId="33"/>
  </si>
  <si>
    <t>The electricity grid emission factor is taken from an outdated source which is not from the host country.</t>
    <phoneticPr fontId="8"/>
  </si>
  <si>
    <t xml:space="preserve">Noble Carbon Credits Limited
AgCert International plc </t>
    <phoneticPr fontId="33"/>
  </si>
  <si>
    <t>The validation report describes different amount of sites and farms than PDD-it mentions on pages 7 and 12 "28 farmers with 31 sites". Table A2 of PDD details 25 farms/sites and 31 contact names. Table E1 of PDD details emissions from 33 projects. Also, there is not enough explanation of how the 29 digesters are related to the much larger quantity of lagoons that appeares in Table B1 of PDD.</t>
    <phoneticPr fontId="8"/>
  </si>
  <si>
    <t>Gujarat Ambuja Cements Ltd.</t>
    <phoneticPr fontId="33"/>
  </si>
  <si>
    <t>Agrienergy Ltd</t>
    <phoneticPr fontId="33"/>
  </si>
  <si>
    <t>Angkor Bio Cogen Co., Ltd (ABC)</t>
    <phoneticPr fontId="33"/>
  </si>
  <si>
    <t>Jamkhandi Sugars Limited</t>
    <phoneticPr fontId="33"/>
  </si>
  <si>
    <t>For calculation the Combined Margin emission factor, the latest available vintages should be used. It was not clear why the vintage 2004-2005 was not used for establishing the applicable baseline emission factor. This vintage should be used for CM emission factor calculation instead of vintage 2001-2002.</t>
    <phoneticPr fontId="8"/>
  </si>
  <si>
    <t>The DOE does not provide any further comment whether it believes that the project developer provided evidence that the incentives from CDM were taken seriously into account and were considered in the decision by the project developer to proceed with CDM. Since the project wants to claim CERs starting in year 2003, such evidence would be necessary to be confirmed through the DOE.</t>
    <phoneticPr fontId="8"/>
  </si>
  <si>
    <t>Himalayan Crest Power Limited</t>
    <phoneticPr fontId="33"/>
  </si>
  <si>
    <t xml:space="preserve"> </t>
    <phoneticPr fontId="33"/>
  </si>
  <si>
    <t>The use of OECD default efficiencies for coal and gas fired power plants is not acceptable under approved baseline methodologies, as no deviation has been allowed for India so far.</t>
    <phoneticPr fontId="8"/>
  </si>
  <si>
    <t>Tarucani Generating Company S.A.</t>
    <phoneticPr fontId="33"/>
  </si>
  <si>
    <t>In VR and VP it is stated that Peruvian electricity grid would be connected to other grids from the region and emission factor will be adjusted according to the situation. This is not acceptable, as Methodology ACM0002/version 5 states that emission factor for electricity imported from foreign country's grid should be considered as zero.</t>
    <phoneticPr fontId="8"/>
  </si>
  <si>
    <t>The Validation Protocol was not appropriately checked. There is an error with the stakeholder process dates and comments received.</t>
    <phoneticPr fontId="8"/>
  </si>
  <si>
    <t>Indian Acrylics Limited</t>
    <phoneticPr fontId="33"/>
  </si>
  <si>
    <t>The methodology I.C. was incorrectly used. As indicated in the PDD the project aims at a reduction of CO2 emissions by conversion of oil-fired to biomass-fired boilers and at the recovery of the energy lost at PRDS using Turbo Generator and replacing part of fossil fuel dominated grid with the help of Carbon neutral fuel. The methodology I.C. doesn't cover situations in which electricity is displaced from a centralized grid.</t>
    <phoneticPr fontId="8"/>
  </si>
  <si>
    <t xml:space="preserve">Canada
The Netherlands </t>
    <phoneticPr fontId="33"/>
  </si>
  <si>
    <t xml:space="preserve">IDEA – Egypt </t>
    <phoneticPr fontId="33"/>
  </si>
  <si>
    <t xml:space="preserve">Pinchin Environmental International 
PEI - Europe </t>
    <phoneticPr fontId="33"/>
  </si>
  <si>
    <t>The contracts between the project developer and the brick factory owners as well as the contract with Egyptian Town Gas (for gas connections) have not finalized yet.</t>
    <phoneticPr fontId="8"/>
  </si>
  <si>
    <t>155 MW Gas based combined cycle power project at Hazira</t>
    <phoneticPr fontId="8"/>
  </si>
  <si>
    <t xml:space="preserve">The swing plant, which currently produces CFC and will produce HFCF 22 since 2006, does not satisfy part of the application conditions of AM0001, i.e. the threee years operation history requirement.  The "adjustment" prescription is only applicable to one single facility producing both HCFC22 and CFC at the same time, not two different facilities. </t>
    <phoneticPr fontId="8"/>
  </si>
  <si>
    <t xml:space="preserve">Further  information  is  required  to  justify  the essential distinctions between the project activity and the current common practice based on the sub-step 4b of the additionality tool. </t>
    <phoneticPr fontId="8"/>
  </si>
  <si>
    <t>The DOE validated the baseline and additionality based on unit cost of service. However, it is not clear whether or not the DOE checked and verified all data, assumptions and the method used to calculate the unit cost of service.  
The discussions in the PDD reveal that multiple agricultural resideues (e.g., chilli and cotton stalks, paddy husk and juliflora) are being (or are planned to be) used in the power project.  Different agricultural residues have different prices and calorific values.  It is not clear at what proportions these agricultural residues are being used.</t>
    <phoneticPr fontId="8"/>
  </si>
  <si>
    <t>Comment: The additionality of reductions fo the specific project activity is not sufficiently proven. In the additionality section fo the PDD it is just demonstrated that sugar production is not profitable in Mexico and that the CDM revenues would (of course) improve this situation.</t>
    <phoneticPr fontId="8"/>
  </si>
  <si>
    <t>Lazaro Energy Efficiency Project</t>
    <phoneticPr fontId="8"/>
  </si>
  <si>
    <t>The PDD is identical to the PDD for Project 0224 - Grid - connected electricity generation from renewable sources at Supa, for which a review has been requested. All the concerns raised with 0224 are valid for this project as well.</t>
    <phoneticPr fontId="8"/>
  </si>
  <si>
    <t>Again the main point is additionality. None of the arguments put forward regarding technological and investment barriers were convincing. The described technological barriers either apply to all the identified alternatives or are simply generic business risks that need to be managed anayway. The investment barrier analysis indicates no much difference between the debt service coverage ratio (of 0.72) with or (of 0.69) without CDM revenues.</t>
    <phoneticPr fontId="8"/>
  </si>
  <si>
    <t>“Santa Cândida Bagasse Cogeneration Project (SCBCP)</t>
    <phoneticPr fontId="8"/>
  </si>
  <si>
    <t xml:space="preserve">There is a contradiction relating to how the build margin emission factor (EFbm) is determined. To my understanding AM0015 is not applied correctly - if would have been correctly applied the emission reductions would be smaller. A clearance on how EFbm was calculated has to be provided before the project can be registered. Once again the PDD does not indicate any date which makes it impossible to check if the Host Country Approval was based on the lasted PDD version. </t>
    <phoneticPr fontId="8"/>
  </si>
  <si>
    <t>5
1</t>
    <phoneticPr fontId="8"/>
  </si>
  <si>
    <t>Municipality of Yerevan Cit</t>
    <phoneticPr fontId="33"/>
  </si>
  <si>
    <t>Shimizu Corporation
Hokkaido Electric Power Company, Incorporated
Mitsui &amp; Co., Ltd.</t>
    <phoneticPr fontId="33"/>
  </si>
  <si>
    <t>The project being a large scale project is using a methodology for small scale projects (AMS-I.D ) instead of ACM 0002.</t>
    <phoneticPr fontId="8"/>
  </si>
  <si>
    <t>CELULOSA ARAUCO Y CONSTITUCIÓN S.A.</t>
    <phoneticPr fontId="33"/>
  </si>
  <si>
    <t>An important fraction of the biomass consumed in the Project Activity comes from a great number of small providers (mostly local sawmills). I think that monitoring the origin of the biomass and possible leakage should be done in a very careful way and it is not clear if the monitoring process established ensures it.</t>
    <phoneticPr fontId="8"/>
  </si>
  <si>
    <t>The additionality of this Project Activity is questionable. The investment analysis shows that its IRR is 4.2% higher than Arauco's normal discount rate which is an indicator that the project is likely a baseline scenario. 
Even though investment analysis is not used for demonstrating the addisionality of the PA, the barrier pointed in the barrier analysis is not enough to convince that a big company as Arauco has difficulties to overcome it.</t>
    <phoneticPr fontId="8"/>
  </si>
  <si>
    <t>Vindhyachal Hydro power limited (VHPL)</t>
    <phoneticPr fontId="33"/>
  </si>
  <si>
    <t>The validation report does not clarify whether the EOD reviewed the intention of the project participant to start the project under CDM (expecting the revenue of CERs...) when the project was prepared, in the late 1990s.</t>
    <phoneticPr fontId="8"/>
  </si>
  <si>
    <t>Graneros Plant Fuel Switching Project</t>
    <phoneticPr fontId="8"/>
  </si>
  <si>
    <t>Nestle Chile S.A.</t>
    <phoneticPr fontId="33"/>
  </si>
  <si>
    <t>Electric Power Development Co., Ltd.</t>
    <phoneticPr fontId="33"/>
  </si>
  <si>
    <t xml:space="preserve">Consorcio de Inversiones S.A. (CISA) </t>
    <phoneticPr fontId="33"/>
  </si>
  <si>
    <t>Ministry for Environment and Territory of Italy</t>
    <phoneticPr fontId="33"/>
  </si>
  <si>
    <t>Japan 
Netherlands 
UK</t>
    <phoneticPr fontId="33"/>
  </si>
  <si>
    <t>Gujarat Fluorochemicals Limited, Gujarat, India</t>
    <phoneticPr fontId="33"/>
  </si>
  <si>
    <t>India</t>
    <phoneticPr fontId="33"/>
  </si>
  <si>
    <t>Malaysia</t>
    <phoneticPr fontId="33"/>
  </si>
  <si>
    <t xml:space="preserve">Barclays Bank PLC ; Camco International Limited </t>
    <phoneticPr fontId="33"/>
  </si>
  <si>
    <t xml:space="preserve">Celulosa Arauco y Constitución S.A.. </t>
    <phoneticPr fontId="33"/>
  </si>
  <si>
    <t>Argentina</t>
    <phoneticPr fontId="33"/>
  </si>
  <si>
    <t xml:space="preserve">The Danish Energy Agency </t>
    <phoneticPr fontId="33"/>
  </si>
  <si>
    <t xml:space="preserve">The DOE is requested to further substantiate how the proposed tariff for the project activity has been determined as with the application of the highest tariff issued for similar projects in the province the IRR crosses the benchmark. In addition, the DOE should clarify when the policy decision to apply a higher tariff for the first 30,000 hours was implemented. When responding to this issue, the DOE is requested to refer to EB 53, Annex 32. </t>
    <phoneticPr fontId="8"/>
  </si>
  <si>
    <t>Honduras</t>
    <phoneticPr fontId="33"/>
  </si>
  <si>
    <t xml:space="preserve">PEAR Carbon Offset Initiative, Ltd. </t>
    <phoneticPr fontId="33"/>
  </si>
  <si>
    <t>ACM0007</t>
    <phoneticPr fontId="8"/>
  </si>
  <si>
    <t>Commercial &amp; household</t>
    <phoneticPr fontId="33"/>
  </si>
  <si>
    <t>Composting</t>
    <phoneticPr fontId="33"/>
  </si>
  <si>
    <t>2 MW x 25units</t>
    <phoneticPr fontId="33"/>
  </si>
  <si>
    <t>Mannapitlu Small Hydel Project</t>
    <phoneticPr fontId="8"/>
  </si>
  <si>
    <t xml:space="preserve">M/s Soham Mannapitlu Power Pvt Ltd (SMPPL) </t>
    <phoneticPr fontId="33"/>
  </si>
  <si>
    <t>0.75MW x 6units
1.5 MW x 7units</t>
    <phoneticPr fontId="33"/>
  </si>
  <si>
    <t>1.5MW x 17units</t>
    <phoneticPr fontId="33"/>
  </si>
  <si>
    <t>0.85MW x 57units</t>
    <phoneticPr fontId="33"/>
  </si>
  <si>
    <t>ACM0013</t>
    <phoneticPr fontId="8"/>
  </si>
  <si>
    <t xml:space="preserve">The DOE is requested to further substantiate how the proposed tariff for the project activity has been considered suitable, as with the application of the highest tariff issued in accordance with EB 54 paragraph 53 for the similar projects in the province the project IRR crosses the benchmark. </t>
    <phoneticPr fontId="8"/>
  </si>
  <si>
    <t xml:space="preserve">2. The DOE shall further substantiate how it has validated that the recovery of waste gas by the project activity is a new initiative and not an incremental gain (Para 3 &amp; 4 of the applied methodology AMS III Q, Ver. 2) considering that it is industrial practice to use some amount of tail gas to preheat the raw material, primary combustion air to the reactor and drier.
3. The DOE shall ensure that the PDD contains a clear description of the project activity in line with paragraph 58, VVM v.1.1, in particular: (a) detailed information on the existing power demand of the carbon black facility and how the energy demand is met in the baseline, (b) year of establishment of the carbon black facility, (c) lifetime of the reactors, and (d) production capacity of the carbon black facility.
4. The DOE shall further clarify how it has validated that the project activity is at an existing facility according to para 1 of the applied methodology AMS III Q, Ver. 2 and the clarification (SSC_352) provided to AMS III Q, Ver. 2 on existing facility. </t>
    <phoneticPr fontId="8"/>
  </si>
  <si>
    <t xml:space="preserve">2. The DOE needs to further explain how the monitoring of the project has been validated given that the monitoring of the NCV of coal was not included in the PDD. </t>
    <phoneticPr fontId="8"/>
  </si>
  <si>
    <t>1. The DOE shall further substantiate that the CDM real and continuing actions were undertaken by the project participant to secure the CDM status of the project activity in line with VVM version 01 paragraph 100b. in particular: (a) what specific CDM deliverables and/or actions were carried out under the 2nd consultancy agreement (02/04/2008), given that similar agreement was in place on 05/08/2005; and (b) how minutes of meeting with the consultant could be considered as real and continuing actions.</t>
    <phoneticPr fontId="8"/>
  </si>
  <si>
    <t xml:space="preserve">1. The DOE is requested to further validate the input values used to calculate the project IRR; in particular: (a) total static investment breakdown, including the heat recovery equipment; CMM transportation and purification systems and how the investment of the purification system relates to the PP and not to the coal mine owner; (b) the CMM prices pre and post-purification and how the price is compared to the CMM price sold to the already existing users. In doing so please refer to the VVM ver. 1.1, paragraphs 110 and 112 c.
2. The DOE is requested to confirm if all applicable government subsidies have been considered such as tax exemptions (income tax holiday), VAT refunds and preferential electricity tariff. Please refer also to evidences such as PPA, invoices, etc. In doing so please refer to VVM ver. 1.1 paragraph 112 c. </t>
    <phoneticPr fontId="8"/>
  </si>
  <si>
    <t xml:space="preserve">2. The DOE shall ensure that the monitoring plan complies with the requirement of the applicable methodology, in particular: a) that the monitoring of Qy,ww,runoff and CODy,ww,runoff will be done through representative sampling in line with para. 31 of the applicable methodology; and b) the monitoring frequency of Wx (Qy) complies with the “Tool to determine methane emissions avoided from disposal of waste at a solid waste disposal site”. 
3. The DOE shall ensure that the monitoring of the “Aerobic conditions’ parameters” includes the monitoring of the moisture content and oxygen level in the compost, and the pH and temperature during the composting process in line with the requirements of para. 33 of the applicable methodology. </t>
    <phoneticPr fontId="8"/>
  </si>
  <si>
    <t>1. The DOE shall further validate the barrier analysis in line with the requirements of the VVM (version 01.1) para. 115 and 116. In doing so the DOE should clarify: a) how it was able to confirm the financial situation of the PP and its difficulty to receive loan, b) whether the resources needed to sell the compost have a direct impact on the financial return of the project activity and should therefore be assessed by investment analysis; c) how it was able to confirm that the PP, being the developer of the patent for the technology and having built the required equipment, lacks trained personnel and know-how to develop and operate the project activity; and d) whether the prevailing practice, based on the 2002 reference, was still applicable at the time of investment decision. The DOE should note that the literature used in order to confirm the barriers claimed should be cited in the validation report.</t>
    <phoneticPr fontId="8"/>
  </si>
  <si>
    <t>2MW x 10units</t>
    <phoneticPr fontId="33"/>
  </si>
  <si>
    <t xml:space="preserve">1. The DOE is requested to further substantiate how the proposed tariff for the project activity has been determined as with the application of the highest tariff issued for similar projects in the province the IRR crosses the benchmark. In addition, the DOE should clarify when the policy decision to apply a higher tariff for the first 30,000 hours was implemented. When responding to this issue, the DOE is requested to refer to EB 53, Annex 32. 
2. The DOE shall: a) explain the means of validation applied to consider the reduction in the electricity generation (by 50%) after 20 years of analysis as appropriate while the O&amp;M costs remain at 100%, in line with VVM v1.2 paragraphs 111 and 114 (a) and (c); b) confirm the IRR calculation when the interests are considered in the income tax payment, in line with EB 51, Annex 58, paragraph 11. </t>
    <phoneticPr fontId="8"/>
  </si>
  <si>
    <t xml:space="preserve">El Bote small hydroelectric plant </t>
    <phoneticPr fontId="8"/>
  </si>
  <si>
    <t>3. The DOE is requested to validate the emission factor of the grid by providing the details of the data used such as the dates that the data has been published in line with the VVM v1.1 paragraph 173 (b).</t>
    <phoneticPr fontId="8"/>
  </si>
  <si>
    <t xml:space="preserve">4. The DOE is requested to report how it has validated that the monitoring plan does not include the electricity imported from the grid. In doing so please refer to VVM v1.1 paragraph 123. </t>
    <phoneticPr fontId="8"/>
  </si>
  <si>
    <t>1. The DOE is requested to validate the project starting date (1 November 2007), prior consideration of the CDM and the benchmark. In doing so please refer to the VVM version 1.1 paragraphs 98, 111 and the CDM glossary of terms.</t>
    <phoneticPr fontId="8"/>
  </si>
  <si>
    <t>2. The DOE is requested to further validate the input values used in the investment analysis such as: a) the total investment; b) 20% of power losses of net electricity generated; c) the power sales price including details on the invoices used to crosscheck; e) the amount of electricity that is being sold to the grid and to the local consumers explaining how these amounts were defined. In doing so please refer to the VVM v1.1 paragraphs 110 and 112 (c) and include the figures of each input value used in the IRR calculation in the validation report.</t>
    <phoneticPr fontId="8"/>
  </si>
  <si>
    <t>7. The DOE shall confirm how it has validated the description of the identified baseline scenario, in compliance to paragraph 85, VVM 1.1, in particular: (a) how the baseline scenario for heat application is selected as fossil fuel, (b) how it is ensured that plant generated biomass would not be used for heat generation, (c) whether it is common practice for the grain industry to use fossil fuel for meeting its thermal demand and therefore the appropriateness of exclusion of baseline scenario H4 and selection of baseline scenario H6, and (d) whether the biomass would have been left to decay, when it is internally generated in processing facility which requires both steam and power. 
8. The DOE shall clarify the compliance with paragraph 91(c), of VVM 1.1, in particular the selection of type of coal that would have been used in pre-project scenario and how it is confirmed that the selected baseline emission factor for coal is conservative.</t>
    <phoneticPr fontId="8"/>
  </si>
  <si>
    <t xml:space="preserve">3. The DOE shall further explain: (a) how it has validated that the project is faced with investment barriers primarily due to unexpected operational or technical problem, high operation cost and low tariff, and (b) whether these parameters can be expressed in monetary terms with reasonable certainty, which can be assessed in an investment analysis. While responding to this issue please refer to Para 114 ,foot note 32 of the VVM 1.1. 
</t>
    <phoneticPr fontId="8"/>
  </si>
  <si>
    <t>1. The DOE shall further substantiate the application of barrier analysis in line with “Guidelines for objective demonstration and assessment of barriers”, EB 50, Annex 13 and VVM v 1.1 Para 113, in particular: (i) whether the loan agreement is explicit that the financing of the project was assured only due to the benefit of the CDM (Para 9 of the EB 50, Annex 13), (ii) what is the project IRR at the time of investment decision that made the bank reluctant to award the loan without the benefit of the CDM, (iii) if the DOE validates that the project financial is strong, but it is only due to technological penetration level the loan is not awarded, the DOE shall further validate whether similar activities, i.e., those relying on broadly the same technology, have only been implemented with grants or other non-commercial finance terms, in line with sub-step 3a of the Additionality tool v5, and (iv) as access to capital (debt) is a major obstacle to the project, why the DOE has not reported information like the nature of company, organization, its ownership and, financial information to substantiate the barrier as required in Para 4 of the EB 50, Annex 13.
2. The DOE shall clarify how it has validated the suitability of the barriers due to the prevailing practice, in particular, whether there are industries with similar or comparable technologies to the project activity that have installed similar technologies in the country/region and how the application of the technology differs between such industries and the grain processing industry.</t>
    <phoneticPr fontId="8"/>
  </si>
  <si>
    <t>4. The DOE is requested to further validate the common practice analysis in line with VVM v.1.1, para 118 (b), in particular (a) the essential differences between the project activity and other off-grid biomass co-generation or heat only plants, and (b) consideration of Jiangxi province as boundary to compare when the biomass is sourced within a distance of 35 kms from the project facility.</t>
    <phoneticPr fontId="8"/>
  </si>
  <si>
    <t xml:space="preserve">4. The DOE is requested to substantiate how it has validated the waste gas use, electricity generation and, heat generation in the baseline scenario determination, taking into account that many of the scenarios are eliminated as economically unfeasible as per step 1 of ACM0012, while exclusion of baseline options at step 1 is prescribed either if the option does not comply with legal and regulatory requirements or if the option depend on fuels that are not available at the project site, and, exclusion of individual baselines options at step 3 of ACM0012 is required to be done either by barrier analysis or economical unattractiveness. 
</t>
    <phoneticPr fontId="8"/>
  </si>
  <si>
    <t xml:space="preserve">1. Further clarification is required on how the DOE has validated the suitability of ‘Cost of Materials’, considered in the investment analysis, in particular, the costs for Blast furnace gas (BFG), Coke-oven gas (COG) and Converter gas (LDG) as the baseline scenario represents ‘release of these waste gases to the atmosphere after incineration’, in line with the requirements of VVM, v1.1, para 111(c).
2. The DOE is requested to substantiate how it has validated the sensitivity analysis, in line with the requirements of VVM, v1.1. para 109(e), taking into account that the supplied IRR and sensitivity analysis spreadsheet does not contain all the formulas and there is no validation opinion on the sensitivity analysis. 
</t>
    <phoneticPr fontId="8"/>
  </si>
  <si>
    <t xml:space="preserve">3. The DOE is requested to clarify how it has validated the suitability of: (a) the technological barrier in line with the VVM (version 01.1) para. 115, and with the “Guidelines for Objective Demonstration and Assessment of Barriers” EB50, Annex 13, i.e., whether the training cost associated with the operation of the project plant could have a direct impact on the financial returns of the project activity and should therefore be assessed by investment analysis; and (b) the barriers due to the prevailing practice, in particular, whether there are industries with similar or comparable technologies to the project activity that have installed similar technologies in the country/region and how the application of the technology differs between the project activity and such industries.
</t>
    <phoneticPr fontId="8"/>
  </si>
  <si>
    <t xml:space="preserve">Camco International Limited </t>
    <phoneticPr fontId="33"/>
  </si>
  <si>
    <t xml:space="preserve">Arreon Carbon UK Ltd. </t>
    <phoneticPr fontId="33"/>
  </si>
  <si>
    <t xml:space="preserve">OneCarbon International B.V. </t>
    <phoneticPr fontId="33"/>
  </si>
  <si>
    <t xml:space="preserve">Japan </t>
    <phoneticPr fontId="33"/>
  </si>
  <si>
    <t xml:space="preserve">The Netherlands </t>
    <phoneticPr fontId="33"/>
  </si>
  <si>
    <t xml:space="preserve">Kommunalkredit Public Consulting GmbH </t>
    <phoneticPr fontId="33"/>
  </si>
  <si>
    <t>Belgium</t>
    <phoneticPr fontId="33"/>
  </si>
  <si>
    <t xml:space="preserve">Holcim Environment Services S.A. </t>
    <phoneticPr fontId="33"/>
  </si>
  <si>
    <t xml:space="preserve">National Bio Energy Co., Ltd </t>
    <phoneticPr fontId="33"/>
  </si>
  <si>
    <t xml:space="preserve">Shenyang Longyuan Wind Power Co., Ltd. </t>
    <phoneticPr fontId="33"/>
  </si>
  <si>
    <t>13
9</t>
    <phoneticPr fontId="8"/>
  </si>
  <si>
    <t xml:space="preserve">Fengcheng Pipeline Gas Co.,Ltd </t>
    <phoneticPr fontId="33"/>
  </si>
  <si>
    <t>The DOE is requested to further validate the baseline conditions and the elimination of the baseline alternatives, especially to justify why the project activity is not the baseline scenario if the PDD states (p15) that the project needed to be implemented due to (a) high demand of gas for cooking and heating and (b) closure, in 2006, of a nearby coke plant supplying Fengcheng households with coal gas.</t>
    <phoneticPr fontId="8"/>
  </si>
  <si>
    <t xml:space="preserve">The DOE is requested to further justify how it has validated the input values according to its sectoral expertise as per VVM version 1, paragraph 111 c.
</t>
    <phoneticPr fontId="8"/>
  </si>
  <si>
    <t xml:space="preserve">The DOE is requested to justify why: (a) the supply/distribution contract (21 October 2005) remains if ownership changed; (b) the CMM purchase price raised; and (c) the original FSR completed in January 2006 was approved on 9 October 2006 while its financial analysis was revised on 17 February 2006.
The DOE is requested to further justify the appropriateness of applying a fixed CMM gas sale price (0.9 RMB/m3) in the IRR and sensitivity analyses. In doing so, include relevant evidence.
</t>
    <phoneticPr fontId="8"/>
  </si>
  <si>
    <t xml:space="preserve">The DOE is requested to justify the project start date as per the ‘CDM glossary of terms’ as it is not clear why the supply/distribution contract (21 October 2005) is not considered as the earliest commitment for the project implementation.
</t>
    <phoneticPr fontId="8"/>
  </si>
  <si>
    <t>Yunnan Dehong Nongling Hydropower Project</t>
    <phoneticPr fontId="8"/>
  </si>
  <si>
    <t xml:space="preserve">Longjiang Hydropower Development of Dehong Prefecture Co.,Ltd. </t>
    <phoneticPr fontId="33"/>
  </si>
  <si>
    <t>The DOE is requested to clarify how it has validated the suitability of the input values to the investment analysis in line with the VVM paragraphs 109 and 112, in particular, the coefficient of effective electricity generation or the difference between the expected generation based on 4,550 operating hours and the amount of electricity generation assumed in the IRR calculation, including the reduction of such amount by nearly 18% from year 12 onwards.</t>
    <phoneticPr fontId="8"/>
  </si>
  <si>
    <t>Siam Cement (Kaeng Khoi) Waste Heat Power Generation Project, Thailand (KK6 Project)</t>
    <phoneticPr fontId="8"/>
  </si>
  <si>
    <t>The PP/DOE shall further substantiate the availability of the waste heat to the project activity in line with AM0024 v2.1. For both the baseline and the project activity, the PP/DOE should provide the detailed information on: (i) waste heat consumed and vented to the atmosphere by the clinker production line 6; and (ii) specific fuel consumption of clinker production line 6 per unit output of clinker.
The PP/DOE shall provide the detailed information on: (i) the use of waste heat generated by other clinker production lines in the Kaeng Khoi Cement plant; and (ii) the production of Portland and other type of cement in the baseline and the project activity.
The PP shall identify the baseline scenario using Ecement and annual clinker production data of the clinker production line 6 of Kaeng Khoi Cement plant for: (i) at least two years prior to the start date of the project activity; and (ii) the ex-ante projections during the crediting period of the project activity, in line with the section 1.B of the AM0024 v2.1.</t>
    <phoneticPr fontId="8"/>
  </si>
  <si>
    <t>The DOE shall substantiate the suitability of assumed net calorific value and emission factors of fuel consumed by the clinker production line 6 in Kaeng Khoi Cement plant.</t>
    <phoneticPr fontId="8"/>
  </si>
  <si>
    <t>The monitoring plan shall include monitoring of: (i) specific fuel
consumption of the clinker line 6 per unit output of clinker; (ii) Ecement of clinker production line 6; and (iii) waste heat used within cement work and normal uses of waste heat in the clinker production line 6 in line with the AM0024 v2.1.</t>
    <phoneticPr fontId="8"/>
  </si>
  <si>
    <t>The DOE shall justify the suitability of the applied benchmark in line with the Guidance on the Assessment of Investment Analysis version 2.1, in particular, the suitability of beta coefficient of 0.927 for energy sector in 2004. 
The DOE shall further substantiate: (i) the suitability of the input values to the investment analysis in line with paragraph 109 of VVM, in particular, electricity tariff, additional capital expenses, annual O&amp;M cost, and plant load factor; (ii) why demand/capacity charge (avoided cost), if it has been paid in the baseline scenario, has not been considered as saving to the project activity.
The PP shall conduct the sensitivity analysis with electricity tariff, instead of one element (Ft) of it, in line with paragraph 16 of Guidance on the Assessment of Investment Analysis v 2.1</t>
    <phoneticPr fontId="8"/>
  </si>
  <si>
    <t>The PP/DOE shall further clarify the existence of the technological and prevailing practice barriers to the project activity in line with the Tool for the demonstration and assessment of additionality version 5.2.</t>
    <phoneticPr fontId="8"/>
  </si>
  <si>
    <t>Siam Cement (Ta Luang) Waste Heat Power Generation Project, Thailand (TL5&amp;6 Project)</t>
    <phoneticPr fontId="8"/>
  </si>
  <si>
    <t>(30% of the total investment) assumed in the IRR calculation.
3. The DOE shall further substantiate why demand/capacity charge
(avoided cost), if it has been paid in the baseline scenario, has not been considered as savings to the project activity in line with paragraph 7, step 2 of the Tool for the demonstration and assessment of additionality version 5.2.</t>
    <phoneticPr fontId="8"/>
  </si>
  <si>
    <t>The PP/DOE shall further clarify the existence of the technological and prevailing practice barriers to the project activity in line with Tool for the demonstration and assessment of additionality version 5.2.</t>
    <phoneticPr fontId="8"/>
  </si>
  <si>
    <t xml:space="preserve"> The DOE should further substantiate the applied benchmark, in
particular, the suitability of beta coefficient of 0.927 for energy sector in
2004, while the start date of the project is 15 January 2007.</t>
    <phoneticPr fontId="8"/>
  </si>
  <si>
    <t>The DOE is requested to further explain how the electricity demand projection for the cement plant was calculated for the period 2007-2016. According to the methodology section 1.B. (i) the Ecement projection should be presented over the crediting period (2009-2019); also there is an increasing trend observed in the electricity demand for cement work (Ecement, period 2004-2006, PDD page 13), which has not been taken into
account while analysing baseline electricity options.</t>
    <phoneticPr fontId="8"/>
  </si>
  <si>
    <t>The DOE is requested to clarify how it has validated that the 1.152 MW diesel generator connected to the cement plant is operated only in cases of grid electricity outage.</t>
    <phoneticPr fontId="8"/>
  </si>
  <si>
    <t xml:space="preserve">Firenze Energética S/A ; Carbotrader Assessoria e Consultoria em Energia Ltda. </t>
    <phoneticPr fontId="33"/>
  </si>
  <si>
    <t>The DOE is requested to explain further how it has validated the accuracy of the financial calculations, including the suitability of the input values to the investment analysis and the sensitivity analysis, in line with the VVM paragraph 109.</t>
    <phoneticPr fontId="8"/>
  </si>
  <si>
    <t xml:space="preserve">Xile and Huangqing 6.15MW Bundled Hydropower Project in Jiangxi Province </t>
    <phoneticPr fontId="8"/>
  </si>
  <si>
    <t xml:space="preserve">Yanshan Leqing Hydropower Development Co., Ltd. </t>
    <phoneticPr fontId="33"/>
  </si>
  <si>
    <t>The DOE is requested to justify the validation of input values for Xile plant in accordance with VVM para. 111 (a). Also, the DOE is requested to further validate the input values, in particular, the total investment, O&amp;M cost and the net power supply to the grid, in line with VVM para. 112 for both plants.</t>
    <phoneticPr fontId="8"/>
  </si>
  <si>
    <t xml:space="preserve">Sweden </t>
    <phoneticPr fontId="33"/>
  </si>
  <si>
    <t xml:space="preserve">Datang Jilin Resourceful New Energy Power Generation Company Limited </t>
    <phoneticPr fontId="33"/>
  </si>
  <si>
    <t xml:space="preserve">Carbon Asset Management Sweden AB ; Swedish Energy Agency </t>
    <phoneticPr fontId="33"/>
  </si>
  <si>
    <t>The DOE is requested to clarify how it has validated the input values applied in the investment analysis, according to paragraphs 109 and 111 of the Validation and Verification Manual.
The DOE is requested to further explain how the proposed tariff has been determined for the project activity and provide an assessment as to whether the net return to the investor has been reduced as a result of the reduction in tariffs over the years, or whether the net return has been unaffected as a result of other changes such as investment costs.</t>
    <phoneticPr fontId="8"/>
  </si>
  <si>
    <t xml:space="preserve">Pakarab Fertiliser Limited </t>
    <phoneticPr fontId="33"/>
  </si>
  <si>
    <t xml:space="preserve"> Fichtner GmbH &amp; Co. KG </t>
    <phoneticPr fontId="33"/>
  </si>
  <si>
    <t>PP/DOE are requested to explain why emissions of methane and nitrous oxide were neglected.</t>
    <phoneticPr fontId="8"/>
  </si>
  <si>
    <t>The DOE is requested to justify how it has validated the institutional barriers.</t>
    <phoneticPr fontId="8"/>
  </si>
  <si>
    <t xml:space="preserve">Gansu Datang Yumen Wind Power Co.,Ltd. </t>
    <phoneticPr fontId="33"/>
  </si>
  <si>
    <t xml:space="preserve">Carbon Asset Management Sweden AB,Swedish Energy Agency </t>
    <phoneticPr fontId="33"/>
  </si>
  <si>
    <t>The DOE should explain how it has validated the investment analysis in line with the VVM paragraph 111 (c) and 112 (a), in particular (a) the suitability of the input values, including the detailed results of the comparison of such values with those of other CDM projects; (b) the appropriateness of considering an escalation in O&amp;M costs in the context of an investment analysis done with “fixed values” and (c) why a residual value was not considered, in line with EB 41, Annex 45, paragraph 4.
The DOE needs to further substantiate the validation of the sensitivity analysis, in particular the likelihood of the investment cost not reaching the level at which the IRR crosses the benchmark.
The DOE is requested to further explain how the proposed tariff for the project activity has been determined and provide an assessment as to whether the net return to the investor has been reduced as a result of any reduction in tariffs over recent years, or whether the net return has been unaffected as a result of other changes such as investment costs. It should be noted that the tariff in a similar project activity by the same PP (# 1081) is not 0.54 RMB/kWh (incl. VAT), as mentioned by the DOE, but rather 0.5599 RMB/kWh (incl. VAT).</t>
    <phoneticPr fontId="8"/>
  </si>
  <si>
    <t xml:space="preserve">Adani Power Ltd </t>
    <phoneticPr fontId="33"/>
  </si>
  <si>
    <t>The DOE is requested to further justify the suitability of the input values used to calculate the levelized costs of electricity production for establishing additionality and the baseline scenario.
The DOE is requested to clarify how it has validated that the levelized cost of electricity production is the most suitable financial indicator for demonstration of additionality for this specific project activity, given the potential that the project and baseline will have different revenue streams.</t>
    <phoneticPr fontId="8"/>
  </si>
  <si>
    <t>The DOE is requested to update the monitoring plan to include all parameters requested by the “Tool to calculate project or leakage CO2 emissions from fossil fuel combustion”.</t>
    <phoneticPr fontId="8"/>
  </si>
  <si>
    <t>Yunnan Yunpeng Hydropower Project</t>
    <phoneticPr fontId="8"/>
  </si>
  <si>
    <t xml:space="preserve">China Resource Power Yunnan Honghe Company Limited </t>
    <phoneticPr fontId="33"/>
  </si>
  <si>
    <t>The DOE shall further justify the suitability of input values to the investment analysis in accordance with paragraph 111 (b) and (c) of VVM, in particular, total investment, electricity tariff, and plant load factor.</t>
    <phoneticPr fontId="8"/>
  </si>
  <si>
    <t>Siam Cement (Thung Song) Waste Heat Power Generation Project, Thailand (TS5 Project)</t>
    <phoneticPr fontId="8"/>
  </si>
  <si>
    <t>The DOE is requested to further explain why the electricity demand projection for the cement works was calculated for the period 2007-2016. According to the methodology section 1.B. (i) the Ecement projection should be presented over the crediting period (2009-2019); also there is an increasing trend observed in the electricity demand for cement work (Ecement, period 2004-2006), which has not been taken into account while analyzing baseline electricity options.</t>
    <phoneticPr fontId="8"/>
  </si>
  <si>
    <t xml:space="preserve">The DOE is required to further explain what is the capacity and power generation potential for the proposed project activity since the PDD indicates three different values. Also, the DOE should explain the suitability of the 30% additional capital expenses assumed in the IRR calculation.
The DOE should provide the spreadsheets showing all calculations with the formulae for the investment analysis, sensitivity analysis, benchmark calculation and emission reduction calculations.
</t>
    <phoneticPr fontId="8"/>
  </si>
  <si>
    <t>The DOE is requested to further substantiate the suitability of a beta value of March 2004 while the starting date of the project activity is January 2007.</t>
    <phoneticPr fontId="8"/>
  </si>
  <si>
    <t xml:space="preserve">Ambiental Lixo Zero Ltda. </t>
    <phoneticPr fontId="33"/>
  </si>
  <si>
    <t>The DOE shall clarify how it has validated the barrier analysis in accordance with VVM paragraphs 113 to 116 guidance.</t>
    <phoneticPr fontId="8"/>
  </si>
  <si>
    <t>The DOE shall clarify how it has validated the project start date for the project activity as appropriate. In doing so, the DOE shall explain how it has accepted the project was operated as a pilot plant in 2004 and 2005, and the cessation of the plant operation in early 2007.</t>
    <phoneticPr fontId="8"/>
  </si>
  <si>
    <t xml:space="preserve">CGN Wind Power Co., Ltd. </t>
    <phoneticPr fontId="33"/>
  </si>
  <si>
    <t>The DOE is requested to clarify how it has validated the input values to the investment analysis as per VVM, para 111(c), in particular, ‘materials fee’ and ‘other fee’ as part of annual O&amp;M cost.
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t>
    <phoneticPr fontId="8"/>
  </si>
  <si>
    <t>Inner Mongolia Chifeng Saihanba Qingmachang Wind Power Project</t>
    <phoneticPr fontId="8"/>
  </si>
  <si>
    <t xml:space="preserve">Chifeng Tangneng New Energy Co.,Ltd </t>
    <phoneticPr fontId="33"/>
  </si>
  <si>
    <t xml:space="preserve">Carbon Asset Management Sweden AB;Swedish Energy Agency </t>
    <phoneticPr fontId="33"/>
  </si>
  <si>
    <t>The DOE is requested to further explain how the proposed tariff for the project activity has been determined and provide an assessment as to whether the net return to the investor has been reduced as a result of any reduction in tariffs over recent years, or whether the net return has been unaffected as a result of other changes such as investment costs. 
The DOE is requested to further explain how it has validated the investment analysis as appropriate, in particular (a) the suitability of the input values, including the detailed results of the comparison of such values with those of other CDM projects; and (b) escalation of the maintenance cost while other parameters remain fixed, in line with VVM para. 109.</t>
    <phoneticPr fontId="8"/>
  </si>
  <si>
    <t>1MW x 10,1.5MW x 26</t>
    <phoneticPr fontId="8"/>
  </si>
  <si>
    <t xml:space="preserve">Daqing LongJiang Wind Power Co.,Ltd. </t>
    <phoneticPr fontId="33"/>
  </si>
  <si>
    <t xml:space="preserve">Goldman Sachs International </t>
    <phoneticPr fontId="33"/>
  </si>
  <si>
    <t>The DOE is requested to clarify how it has validated the input values to the investment analysis as per VVM, para 111 including, the item ‘material’, ‘other cost’ and the annual increase of ‘maintenance cost’ while all other input values are fixed for the investment analysis. 
The DOE is requested to further explain how it has validated the application of a 0.4882 factor for energy production in the year 2 of the investment analysis as appropriate.
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t>
    <phoneticPr fontId="8"/>
  </si>
  <si>
    <t>Hainan Longyuan Wind Power Co., Ltd.</t>
    <phoneticPr fontId="33"/>
  </si>
  <si>
    <t>The DOE is requested to clarify how it has validated the input values to the investment analysis as per VVM, para 111 (b) and (c), including the investment costs, other costs and plant load factor. 
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t>
    <phoneticPr fontId="8"/>
  </si>
  <si>
    <t>Inner Mongolia Keyouqianqi Wind Farm Project - History</t>
    <phoneticPr fontId="8"/>
  </si>
  <si>
    <t xml:space="preserve">Inner Mongolia Energy Investment Co., Ltd. </t>
    <phoneticPr fontId="33"/>
  </si>
  <si>
    <t>The DOE is requested to clarify how it has validated the input values to the investment analysis as per VVM, para 111(c), including ‘others’ and ‘basic reserve funds’ as part of investment estimation and ‘equipment fix cost’, ‘material fee’ and ‘other O&amp;M fee’ as part of annual O&amp;M cost.
The DOE is requested to further explain how the proposed tariff has been determined for the project activity and provide an opinion as to whether the net return to the investor has been reduced as a result of the reduction in tariffs over the years, or whether the net return has been unaffected as a result of other changes such as investment costs.</t>
    <phoneticPr fontId="8"/>
  </si>
  <si>
    <t>Tangshan Jidong Cement Matoushan Matishan 25MW Cement Waste heat Recovery Project</t>
    <phoneticPr fontId="8"/>
  </si>
  <si>
    <t>The DOE shall justify whether the project activity consumes the waste heat from an existing cement facility or a new cement facility in line with ACM0012 version 03.1. Further the DOE shall substantiate whether there are more than two clinker production lines at the cement production facility, if so, what the use of waste heat generated by other clinker production lines is.
The PP/DOE shall further substantiate that the waste heat utilized in the project activity would be released into the atmosphere in the absence of the project activity in line with the ACM0012 v3.1.</t>
    <phoneticPr fontId="8"/>
  </si>
  <si>
    <t>The DOE shall further clarify on the suitability of the WACC as an appropriate benchmark for the project IRR in accordance with the paragraph 13 of the Guidance on the Assessment of Investment Analysis version 2.1, in particular, application of WACC for similar projects with similar risks, developed by the same company. 
The DOE shall further substantiate: (i) the suitability of the input values to the investment analysis in line with the paragraph 111 (c) of VVM, in particular, total investment, annual O&amp;M cost, and annual operational hours; and (ii) why demand/capacity charge, if it would have been paid in the absence of the project activity by the project participant, has not been considered as savings in the investment analysis.</t>
    <phoneticPr fontId="8"/>
  </si>
  <si>
    <t>The PP/DOE shall further clarify the existence of the investment barriers to the project activity in accordance with Tool for the demonstration and assessment of additionality version 5.2.</t>
    <phoneticPr fontId="8"/>
  </si>
  <si>
    <t>Eiamburapa Company Ltd. Tapioca starch wastewater biogas extraction and utilization project, Sakaeo Province, Kingdom of Thailand</t>
    <phoneticPr fontId="8"/>
  </si>
  <si>
    <t>AMS-I.C. 
AMS-I.D. 
AMS-III.H.</t>
    <phoneticPr fontId="8"/>
  </si>
  <si>
    <t xml:space="preserve">Eiamburapa Company Ltd. (EBCL) </t>
    <phoneticPr fontId="33"/>
  </si>
  <si>
    <t>The DOE should further substantiate the sensitivity analysis, in particular, the probability that the applied variations to the fuel price in which the IRR will cross the benchmark is unlikely to occur, as the source mentioned by the DOE indicates an increase in price between 2004 and 2008.</t>
    <phoneticPr fontId="8"/>
  </si>
  <si>
    <t>The PP/DOE should further explain how it has validated the prevailing practice barrier.</t>
    <phoneticPr fontId="8"/>
  </si>
  <si>
    <t>Inner Mongolia Chifeng Saihanba Tashanzi Wind Power Project</t>
    <phoneticPr fontId="8"/>
  </si>
  <si>
    <t xml:space="preserve"> In the context of the prior consideration of the CDM, clarification is sought how the DOE has validated: (i) the start date of the project activity and (ii) whether the purchase agreement signed on 28 August 2008 was the only agreement signed as the wind turbine specifications has been revised from 1.5 MW to 0.75 MW. </t>
    <phoneticPr fontId="8"/>
  </si>
  <si>
    <t>Further Clarification is sought how the DOE has validated the input values to the investment analysis as per the VVM, para 111. 
 The DOE is requested to further explain how the proposed tariff has been determined for the project activity and provide an opinion as to whether the net return to the investor has been reduced as a result of the reduction in tariffs over the years, or whether the net return has been unaffected as a result of other changes such as investment costs.</t>
    <phoneticPr fontId="8"/>
  </si>
  <si>
    <t xml:space="preserve">Comisión Ejecutiva Hidroeléctrica del Río Lempa (CEL) </t>
    <phoneticPr fontId="33"/>
  </si>
  <si>
    <t>The DOE should further justify the key input values used for the coal NPV analysis.
The DOE should provide a validation opinion on the NPV input values used from the FSR as there is a gap longer than four (4) years between the FSR completion (March 2004) and the decision to invest (project start date, September 2008). In doing so refer to the VVM, paragraph 109 (a) and (c).</t>
    <phoneticPr fontId="8"/>
  </si>
  <si>
    <t xml:space="preserve">Datang Zhangzhou Wind Power Co., Ltd </t>
    <phoneticPr fontId="33"/>
  </si>
  <si>
    <t xml:space="preserve">The DOE is requested to further explain how it has validated the investment analysis as appropriate, in line with the VVM paragraph 109, in particular (a) the suitability of the input values, including the detailed results of the comparison of such values with those of other CDM projects; (b) the escalation in the operating costs while other variables remain constant; and (b) how the variations of the parameters at which the IRR will cross the benchmark are deemed unlikely to occur. 
The DOE is requested to further explain how the proposed tariff for the project activity has been determined and provide an assessment as to whether the net return to the investor has been reduced as a result of any reduction in tariffs over recent years, or whether the net return has been unaffected as a result of other changes such as investment costs. </t>
    <phoneticPr fontId="8"/>
  </si>
  <si>
    <t xml:space="preserve">Jilin CGN Wind Power Co., Ltd </t>
    <phoneticPr fontId="33"/>
  </si>
  <si>
    <t xml:space="preserve">Eco Securities Group plc 
Credit Suisse International </t>
    <phoneticPr fontId="33"/>
  </si>
  <si>
    <t>The monitoring plan shall include the monitoring of electricity imports from the grid, if any.</t>
    <phoneticPr fontId="8"/>
  </si>
  <si>
    <t>The DOE is requested to further explain how the proposed tariff has been determined for the project activity and provide an opinion as to whether the net return to the investor has been reduced as a result of the reduction in tariffs over the years, or whether the net return has been unaffected as a result of other changes such as investment costs.
The DOE shall further justify the suitability of input values to the investment analysis in accordance with paragraph 111 (b) and (c) of VVM, in particular, assumed plant load factor.</t>
    <phoneticPr fontId="8"/>
  </si>
  <si>
    <t>Jilin Liaoyuan 50MW Level Biomass Cogeneration Project</t>
    <phoneticPr fontId="8"/>
  </si>
  <si>
    <t xml:space="preserve">The DOE is requested to provide further clarifications how they have validated the baseline scenario is appropriate for the project, given that the: (i) baseline alternative H6 has been eliminated without sufficient justification; and (ii) DOE has not sufficiently validated that the heat, in absence of project activity, would have been generated from coal and not from other less carbon intensive fossil fuels. </t>
    <phoneticPr fontId="8"/>
  </si>
  <si>
    <t>The DOE is requested to further clarify if the: (i) project boundary includes the heat/ thermal energy users; and (ii) heat consumed and its net calorific value will be monitored at the generation end or at the supply end, at the site where heat is actually consumed.</t>
    <phoneticPr fontId="8"/>
  </si>
  <si>
    <t xml:space="preserve">Cong ty TNHH Thuong mai Dau tu Yen Binh (Yen Binh Trading and Investment Company Limited) </t>
    <phoneticPr fontId="33"/>
  </si>
  <si>
    <t xml:space="preserve">The DOE should clarify how it has validated that the same baseline wastewater treatment system applies to the additional methane generation that might arise due to the 15% increase in the starch processed (year 1 to 3) considered in the project activity in line with EB 41, Annex 20, para. 16. </t>
    <phoneticPr fontId="8"/>
  </si>
  <si>
    <t xml:space="preserve">The DOE is requested to clarify that calculating the "energy produced due to the biogas displacement of fossil fuel" complies with the requirement of methodology AMS-I.C v13. </t>
    <phoneticPr fontId="8"/>
  </si>
  <si>
    <t xml:space="preserve">The PP/DOE should clarify the appropriateness of the grid emission factor used (0.5986 tCO2/MWh ), its source and the inconsistency between the values mentioned in the PDD and the VR. </t>
    <phoneticPr fontId="8"/>
  </si>
  <si>
    <t>The PP/DOE are requested to ensure that the volume of wastewater treated (Qy,ww) will be monitored in line with the requirements of EB 41, Annex 20, para 12 (b). 
The PP/DOE are requested to ensure that the monitoring of the kWproject is in line with the requirements of AMS-III.H v.9 and to amend the data parameter name from kWproject, to kWhproject. In addition, the PP/DOE should explain why the consumption of fossil fuel is not included in the monitoring plan as per the requirements of AMS-III.H v.9 (i.e., the PDD should provide a separate table in section B.7.1).</t>
    <phoneticPr fontId="8"/>
  </si>
  <si>
    <t>The DOE should further explain how it has validated that the project start date is in line with VVM paragraph 97, (i.e., confirm date of construction contract, date of purchase orders).</t>
    <phoneticPr fontId="8"/>
  </si>
  <si>
    <t>The DOE needs to further explain why a site visit was not conducted, in line with VVM paragraphs 59-62.</t>
    <phoneticPr fontId="8"/>
  </si>
  <si>
    <t>The DOE should explain how it has validated the investment analysis as appropriate, in line with the VVM paragraph 111 (c) and 112 (a) and (c) , in particular the static total investment and the net electricity generation, given that the values differ substantially from those of other projects; as well as the escalation in “maintenance costs” as appropriate, while the other parameters remain constant.
The DOE is requested to further explain how the proposed tariff for the project activity has been determined and provide an assessment as to whether the net return to the investor has been reduced as a result of any reduction in tariffs over recent years, or whether the net return has been unaffected as a result of other changes such as investment costs.</t>
    <phoneticPr fontId="8"/>
  </si>
  <si>
    <t xml:space="preserve">Mission Biofuels India Private Limited </t>
    <phoneticPr fontId="33"/>
  </si>
  <si>
    <t>The PP/DOE are requested to confirm the employed emission factor calculation (ex-ante or ex-post) in the methodological choices and to amend the parameters in sections B.6.2 and B.7.1 accordingly.</t>
    <phoneticPr fontId="8"/>
  </si>
  <si>
    <t xml:space="preserve">The PP/DOE is requested to confirm the appropriateness of the start date of the project activity as there is only a 3-month gap between this date and the commissioning date. 
The PP/DOE is requested to further substantiate the validity of input values and assumptions made for the investment analysis, in particular, the O&amp;M cost, in line with VVM para. 109 (a), (b) and (c) and para. 112 (a) and (c). The DOE should also provide a validation opinion on the suitability of the parameters and the assumptions in the context of the project activity. </t>
    <phoneticPr fontId="8"/>
  </si>
  <si>
    <t xml:space="preserve">JBS S/A 
Instituto Totum Ltda </t>
    <phoneticPr fontId="33"/>
  </si>
  <si>
    <t>The DOE should clarify how it has validated the significant changes made to the baseline assumptions between the PDD published for GSC and the PDD submitted for registration.</t>
    <phoneticPr fontId="8"/>
  </si>
  <si>
    <t>The DOE should further clarify how it has validated the appropriateness of the input values to the investment analysis in line with the requirements of the VVM para. 109 &amp; 112. In doing this the DOE shall document and independently cross check each input value applied. Furthermore, the DOE is requested to clarify why the cost of land acquisition was not considered in the NPV calculation of the future baseline scenario and explain why the sensitivity analysis was not conducted in line with EB 41 Annex 45 para.16 and 17.
The DOE should clarify how it has validated the significant changes made to the investment analysis assumptions between the PDD published for GSC and the PDD submitted for registration, in particular, the civil engineering, equipment and total costs.
3. The DOE should further substantiate the evidence that the project activity is the first of its kind in the host country.</t>
    <phoneticPr fontId="8"/>
  </si>
  <si>
    <t xml:space="preserve">The DOE is requested to further explain how the proposed tariff has been determined for the project activity and provide an opinion as to whether the net return to the investor has been reduced as a result of the reduction in tariffs over recent years, or whether the net return has been unaffected as a result of other changes such as investment costs. </t>
    <phoneticPr fontId="8"/>
  </si>
  <si>
    <t>10 MW bundled Luni–III &amp; Luni–II hydroelectric projects for a grid system at Sri Sai Krishna Hydro Energies Private Limited in Kangra District, Himachal Pradesh.</t>
    <phoneticPr fontId="8"/>
  </si>
  <si>
    <t xml:space="preserve">Sri Sai Krishna Hydro Energies (P) Limited </t>
    <phoneticPr fontId="33"/>
  </si>
  <si>
    <t>The monitoring plan in section B.7.1 in the PDD needs to be amended, so that each parameter is monitored for each site in separate. The DOE should validate the revised monitoring plan.</t>
    <phoneticPr fontId="8"/>
  </si>
  <si>
    <t>The DOE should clarify how it has validated the investment analysis in line with VVM paragraph 109 and EB 41, Annex 45, paragraph 6, taking into account that the DPR was conducted in November 2004 and the project start date is March 2006. The DOE should provide a clear validation opinion, based on its sectoral expertise, on the assumptions and input values used in the investment analysis.
The PP/DOE should provide an investment analysis, including the sensitivity analysis, for each individual site considered in the proposed project activity in separate.</t>
    <phoneticPr fontId="8"/>
  </si>
  <si>
    <t>Guohua Wulate Zhongqi Phase I 49.5 MW Wind farm Project</t>
    <phoneticPr fontId="8"/>
  </si>
  <si>
    <t xml:space="preserve">Guohua CWP(Bayannaoer) Wind Power Co., Ltd. </t>
    <phoneticPr fontId="33"/>
  </si>
  <si>
    <t xml:space="preserve">Renaissance Carbon Investment Ltd </t>
    <phoneticPr fontId="33"/>
  </si>
  <si>
    <t>The DOE is requested to further explain how the proposed tariff has been determined for the project activity and provide an opinion as to whether the net return to the investor has been reduced as a result of the reduction in tariffs over the years, or whether the net return has been unaffected as a result of other changes such as investment costs.</t>
    <phoneticPr fontId="8"/>
  </si>
  <si>
    <t>Sichuan Xiaolongmen Hydropower Project</t>
    <phoneticPr fontId="8"/>
  </si>
  <si>
    <t xml:space="preserve">Sichuan Jialingjiang Xiaolongmen Hydroelectric Power Development Co., Ltd. </t>
    <phoneticPr fontId="33"/>
  </si>
  <si>
    <t>The DOE shall further clarify how it has validated that all the project costs invested prior to project re-starting has been taken into account, considering the costs invested (53.12 million CNY) does not include other costs such as those already spent for water turbine.
The DOE shall clarify how it has validated real and continuing actions have been undertaken to secure the CDM status of the project activity in accordance with VVM para. 100(b) guidance.</t>
    <phoneticPr fontId="8"/>
  </si>
  <si>
    <t>The DOE shall clarify further explain why the common practice analysis is limited to similar project activities with capacities over 50 MW only.</t>
    <phoneticPr fontId="8"/>
  </si>
  <si>
    <t xml:space="preserve">Instituto Totum Ltda. </t>
    <phoneticPr fontId="33"/>
  </si>
  <si>
    <t>The DOE should further clarify how it has validated the appropriateness of the input values to the investment analysis in line with the requirements of the VVM para. 109 &amp; 112. In doing this the DOE shall document and independently cross check each input value applied, including the numbers itself.
The DOE should clarify how it has validated the significant changes made to the investment analysis assumptions between the PDD published for GSC and the PDD submitted for registration.</t>
    <phoneticPr fontId="8"/>
  </si>
  <si>
    <t xml:space="preserve">The DOE should further substantiate the first-of-its-kind barrier faced by the project activity, including the advantages of the new technology compared to the alternatives already implemented in Brazil. 
The DOE should further explain how it has validated the elimination of the alternatives to the baseline scenario, considering that the prevailing practice barrier indicates that these alternative technologies are already implemented in similar slaughterhouses in the host country. </t>
    <phoneticPr fontId="8"/>
  </si>
  <si>
    <t>Bangna Starch Wastewater Treatment and Biogas Utilization Project</t>
    <phoneticPr fontId="8"/>
  </si>
  <si>
    <t xml:space="preserve">P &amp; Papop Renewable Co., Ltd. </t>
    <phoneticPr fontId="33"/>
  </si>
  <si>
    <t xml:space="preserve"> Further clarification is requested from the DOE on how it has validated the prior consideration of CDM and that continuing and real actions were taken to secure CDM status in parallel with its implementation, in accordance with EB41 (Annex 46, paragraph 5).</t>
    <phoneticPr fontId="8"/>
  </si>
  <si>
    <t>The DOE is requested to report how the global stakeholder comments have been considered.</t>
    <phoneticPr fontId="8"/>
  </si>
  <si>
    <t xml:space="preserve">Hebei Hong-Song Wind Power Share Holding Ltd. </t>
    <phoneticPr fontId="33"/>
  </si>
  <si>
    <t xml:space="preserve">The DOE is requested to explain the suitability of the tariff used in the investment analysis and the reasons for the decline in tariffs applicable to wind projects exporting electricity to the same grid, and provide an opinion as to whether the net return to the investor has been reduced as a result of the reduction in tariffs, or whether the net return has been unaffected as a result of other changes such as investment costs. </t>
    <phoneticPr fontId="8"/>
  </si>
  <si>
    <t>The DOE is requested to further explain how the proposed tariff has been determined for the project activity and provide an opinion as to whether the net return to the investor has been reduced as a result of the reduction in tariffs over the years, or whether the net return has been unaffected as a result of other changes such as investment costs.
The DOE shall further justify the suitability of input values to the investment analysis in accordance with EB 38 paragraph 54(c), in particular, assumed “material and other costs”.</t>
    <phoneticPr fontId="8"/>
  </si>
  <si>
    <t>Liaoning Faku Baijiagou Wind Power Project</t>
    <phoneticPr fontId="8"/>
  </si>
  <si>
    <t>The DOE should further clarify how CL6 was closed. The DOE should confirm which data was used to calculate the grid EF, as it appears that the source mentioned for the calculation of the grid EF was not available at commencement of validation.</t>
    <phoneticPr fontId="8"/>
  </si>
  <si>
    <t>The DOE should confirm the validation of the prior consideration of CDM in line with EB 41, Annex 46, paragraphs 2 and 3, as this is not explained in the Validation Report/Protocol.</t>
    <phoneticPr fontId="8"/>
  </si>
  <si>
    <t xml:space="preserve">The DOE should provide a clear validation opinion, in line with VVM para 111 (c) and 112 (a) regarding the following parameters: a) investment costs assumed; and b) O&amp;M annual costs.
The DOE is requested to explain how the proposed tariff for the project activity has been determined and provide an opinion as to whether the net return to the investor has been reduced as a result of the reduction in tariffs over the years, or whether the net return has been unaffected as a result of other changes such as investment costs.
The DOE should further explain how it has validated the income tax calculation as appropriate and why it applies from the first year.
</t>
    <phoneticPr fontId="8"/>
  </si>
  <si>
    <t>1.5MW x 32units</t>
    <phoneticPr fontId="8"/>
  </si>
  <si>
    <t xml:space="preserve">Heilongjiang Huafu Wind Power Fujin Co., Ltd. </t>
    <phoneticPr fontId="33"/>
  </si>
  <si>
    <t xml:space="preserve">The Tokyo Electric Power Company, Incorporated </t>
    <phoneticPr fontId="33"/>
  </si>
  <si>
    <t>The DOE should explain how it has validated the investment analysis in line with the VVM paragraph 112 (a) and (c) , in particular the assumed 6% yearly escalation in “Operating cost” as appropriate, while the other parameters remain constant.
The DOE is requested to further explain how the proposed tariff for the project activity has been determined and provide an opinion as to whether the net return to the investor has been reduced as a result of the reduction in tariffs over the years, or whether the net return has been unaffected as a result of other changes such as investment costs.</t>
    <phoneticPr fontId="8"/>
  </si>
  <si>
    <t>2.0MW x 24units</t>
    <phoneticPr fontId="8"/>
  </si>
  <si>
    <t xml:space="preserve">Datang International Power Generation Co.,Ltd </t>
    <phoneticPr fontId="33"/>
  </si>
  <si>
    <t xml:space="preserve">The DOE shall justify, according to VVM paragraph 62 guidance, why a site visit was not conducted for the project activity. </t>
    <phoneticPr fontId="8"/>
  </si>
  <si>
    <t>The DOE shall clarify how it has validated the input values applied in the investment analysis in accordance with VVM paragraphs 111(c) and 112(a) guidance.
The DOE is requested to further explain how the proposed tariff has been determined for the project activity and provide an opinion as to whether the net return to the investor has been reduced as a result of the reduction in tariffs over the years, or whether the net return has been unaffected as a result of other changes such as investment costs.</t>
    <phoneticPr fontId="8"/>
  </si>
  <si>
    <t xml:space="preserve">Guohua (Hebei) Renewable Energy Co., Ltd. </t>
    <phoneticPr fontId="33"/>
  </si>
  <si>
    <t>The PP/DOE are requested to amend the emission factor and emission reduction calculations using data which was available at the time of commencing validation.</t>
    <phoneticPr fontId="8"/>
  </si>
  <si>
    <t xml:space="preserve">The DOE is requested to further explain how the proposed tariff for the project activity has been determined and provide an opinion as to whether the net return to the investor has been reduced as a result of the reduction in tariffs over the years, or whether the net return has been unaffected as a result of other changes such as investment costs. 
The DOE should further substantiate the validation of the following input values in line with VVM para. 111 (c) and 112 (a): total investment, O&amp;M costs and tax rates. </t>
    <phoneticPr fontId="8"/>
  </si>
  <si>
    <t>1.5MW x 30units</t>
    <phoneticPr fontId="8"/>
  </si>
  <si>
    <t xml:space="preserve">Beijing International New Energy Co., Ltd. </t>
    <phoneticPr fontId="33"/>
  </si>
  <si>
    <t>1/25MW x 39units</t>
    <phoneticPr fontId="8"/>
  </si>
  <si>
    <t>The PP/DOE are requested to indicate in the monitoring plan, how the electricity exports to and imports from the grid will be monitored, including the monitoring frequency, in line with the requirements of ACM0002 v7, and to amend section B.7.1 of the PDD accordingly.</t>
    <phoneticPr fontId="8"/>
  </si>
  <si>
    <t xml:space="preserve">The DOE is requested to explain the suitability of the tariff used in the investment analysis and the reasons for the decline in tariffs applicable to wind projects exporting electricity to the same grid, and provide an opinion as to whether the net return to the investor has been reduced as a result of the reduction in tariffs, or whether the net return has been unaffected as a result of other changes such as investment costs. 
</t>
    <phoneticPr fontId="8"/>
  </si>
  <si>
    <t>Waste to energy</t>
    <phoneticPr fontId="8"/>
  </si>
  <si>
    <t xml:space="preserve">Shaoxing National Environmental Renewable Energy Development Co., Ltd. </t>
    <phoneticPr fontId="33"/>
  </si>
  <si>
    <t>The PP/DOE should ensure that: a) the combustion efficiency for waste (EFi); and b) the emission factor for the displaced electricity (CEFd) will be monitored in line with the applicable methodology.</t>
    <phoneticPr fontId="8"/>
  </si>
  <si>
    <t>The PP/DOE should ensure that the monitoring of the amount of residual waste (Aci,x), amount of ash produced and its disposal, and the density of fuel (Dfuel) are included in the monitoring plan.</t>
    <phoneticPr fontId="8"/>
  </si>
  <si>
    <t xml:space="preserve">The DOE is requested to further validate the input values to the investment analysis in line with the guidance of the VVM paragraph 109, 111 and 112, in particular: a) investment cost, b) income tax value and calculation, c) thermal and electricity generation, d) thermal energy tariff, e) MSW disposal fee and ash price in line with the market value, g) sludge disposal fee, and h) diesel oil and coal cost. </t>
    <phoneticPr fontId="8"/>
  </si>
  <si>
    <t>1.5MW x 47units</t>
    <phoneticPr fontId="8"/>
  </si>
  <si>
    <t xml:space="preserve">Jiangsu Dongling Wind Power Development Co., Ltd. </t>
    <phoneticPr fontId="33"/>
  </si>
  <si>
    <t xml:space="preserve">Climate Change Investment I.S.A. SICAR </t>
    <phoneticPr fontId="33"/>
  </si>
  <si>
    <t xml:space="preserve">The DOE is requested to explain the difference between the grid emission factor in the PDD submitted for registration and that published for global stakeholder consultation and whether this change results directly and solely for a corrective action request raised during validation. 
</t>
    <phoneticPr fontId="8"/>
  </si>
  <si>
    <t xml:space="preserve">The monitoring plan should include the monitoring of auxiliary consumption of electricity in line with the clarification (“Minor Non-conformity 4”) raised by the DOE. </t>
    <phoneticPr fontId="8"/>
  </si>
  <si>
    <t>Further clarification is sought how the DOE has validated the input values to the investment analysis as per the VVM (EB 44, Annex 3), paragraph 111(c), including the investment costs and other costs included as part of the O&amp;M costs.
The DOE is requested to confirm the appropriateness of the electricity tariff assumed in the PDD, in comparison with previous tariff notifications since 2002 in the same region and whether such information was available at the time the FSR was prepared.</t>
    <phoneticPr fontId="8"/>
  </si>
  <si>
    <t>Inner Mongolia Xinghe Hangtian Wind Farm Project</t>
    <phoneticPr fontId="8"/>
  </si>
  <si>
    <t>0.9MW x 55units</t>
    <phoneticPr fontId="8"/>
  </si>
  <si>
    <t xml:space="preserve">Beijing Wanyuan Industry Corporation </t>
    <phoneticPr fontId="33"/>
  </si>
  <si>
    <t>AMS-I.C. 
AMS-I.D. 
AMS-III.Q.</t>
    <phoneticPr fontId="8"/>
  </si>
  <si>
    <t>13
13
1</t>
    <phoneticPr fontId="8"/>
  </si>
  <si>
    <t xml:space="preserve">Changzhou Panshi Cement Co., Ltd. </t>
    <phoneticPr fontId="33"/>
  </si>
  <si>
    <t xml:space="preserve">Electric Power Development Co., Ltd </t>
    <phoneticPr fontId="33"/>
  </si>
  <si>
    <t xml:space="preserve">The DOE should explain how the following input values were validated in line with the VVM para. 111 and 112: a) operational hours; b) electricity production in the first three years; c) assumption of part of the operating costs as 100% during the first three years; and d) costs referred to as "expenditure imposed by Power Supply Bureau" and "Other Manufacturing Cost".
The means of calculation of "fcap" is not in accordance with AMS.III.Q. v1. As no deviation has been requested, the PP should now apply AMS.III.Q. v2 fully to this project activity. The DOE should revalidate the project applying AMS.III.Q. v2.
</t>
    <phoneticPr fontId="8"/>
  </si>
  <si>
    <t>The DOE should confirm the prior consideration of the CDM in line with the VVM para. 96, 100-102.</t>
    <phoneticPr fontId="8"/>
  </si>
  <si>
    <t>3. The DOE should clarify how the electricity tariff applied was validated as appropriate, considering that it was crosschecked against an invoice dated March 2006.
4. The DOE should further substantiate the validation of the: (a) financial barriers, why the rejection letter is relevant to the project activity; and (b) technological barriers, how they are considered not to have a clear impact on the financial returns.</t>
    <phoneticPr fontId="8"/>
  </si>
  <si>
    <t>Xiangfan Huaxin Cement 7.5MW Waste Heat Recovery as Power Project - History</t>
    <phoneticPr fontId="8"/>
  </si>
  <si>
    <t xml:space="preserve">Huaxin Cement (Xiangfan) Co., Ltd </t>
    <phoneticPr fontId="33"/>
  </si>
  <si>
    <t>The PP/DOE shall further substantiate that the waste heat utilized in the project activity was released into the atmosphere in the absence of the project activity at existing facility with detailed information in line with the applicability criteria of the methodology.</t>
    <phoneticPr fontId="8"/>
  </si>
  <si>
    <t>The means of calculation of fcap is not in accordance with AMS.III.Q. v1. The DOE should have raised a Corrective Action Request to require the project participant to apply AMS.III.Q. v2 or requested a deviation. As no deviation has been requested, the PP should now apply AMS.III.Q. v2 fully to this project activity. The DOE should revalidate the project applying AMS.III.Q. v2</t>
    <phoneticPr fontId="8"/>
  </si>
  <si>
    <t>The DOE shall further substantiate: (i) the suitability of the input values to the investment analysis in line with the EB 38 paragraph 54(c), in particular, O &amp; M cost, depreciation, and amortization; and (ii) why demand/capacity charge, if it has been paid in the baseline scenario by the project participant, has not been considered as savings in the investment analysis.</t>
    <phoneticPr fontId="8"/>
  </si>
  <si>
    <t xml:space="preserve">Tianjin Zhenxing Cement Co., Ltd </t>
    <phoneticPr fontId="33"/>
  </si>
  <si>
    <t>The PP/DOE shall substantiate that the waste heat utilized in the project activity was released into the atmosphere in the absence of the project activity at existing facility, in line with the applicability criteria of the methodology.</t>
    <phoneticPr fontId="8"/>
  </si>
  <si>
    <t>The means of calculation of fcap is not in accordance with AMS.III.Q. version 01. The DOE should have raised a Corrective Action Request to require the project participant to apply AMS.III.Q. version 02 or requested a deviation. As no deviation has been requested, the PP should now apply AMS.III.Q. version 02 fully to this project activity. The DOE should revalidate the project applying AMS.III.Q. version 02.</t>
    <phoneticPr fontId="8"/>
  </si>
  <si>
    <t xml:space="preserve">Further clarification is sought how the DOE has validated that the investment barrier to the project activity as it appears to be a problem with the project participant being unable to avail a loan in general, rather than the project activity being considered too risky to be granted a loan. If the barrier cannot be further justified, an investment analysis may be carried out to demonstrate additionality. </t>
    <phoneticPr fontId="8"/>
  </si>
  <si>
    <t>Biogas Project, Olmeca III, Tecún Uman</t>
    <phoneticPr fontId="8"/>
  </si>
  <si>
    <t>AMS-I.A. 
AMS-III.H.</t>
    <phoneticPr fontId="8"/>
  </si>
  <si>
    <t>12
9</t>
    <phoneticPr fontId="8"/>
  </si>
  <si>
    <t xml:space="preserve">Olmeca S.A </t>
    <phoneticPr fontId="33"/>
  </si>
  <si>
    <t>The DOE shall clarify how it has validated the investment analysis in accordance with VVM paragraph 109 guidance, in particular the application of 10% contingency in the investment cost, and the 7.5% yearly escalation rate to O&amp;M and staff costs but not to the electricity tariff.</t>
    <phoneticPr fontId="8"/>
  </si>
  <si>
    <t xml:space="preserve">Fuyu Huihai Alcohol Co., Ltd. </t>
    <phoneticPr fontId="33"/>
  </si>
  <si>
    <t xml:space="preserve">The DOE shall clarify how it has validated the number of operating days per year (i.e. 300 days) applied for the calculation of amount of wastewater generation is appropriate and conservative, as a minor increase in operating days will result in exceedance of the upper limit of the annual emission reductions of 60,000 tCO2/year for small-scale CDM project activities. </t>
    <phoneticPr fontId="8"/>
  </si>
  <si>
    <t xml:space="preserve">The DOE shall clarify how it has validated the investment analysis in accordance with VVM paragraph 110 guidance for the benchmark, and paragraph 111(c) guidance regarding the suitability of the O&amp;M costs and the operation days in a year.
</t>
    <phoneticPr fontId="8"/>
  </si>
  <si>
    <t xml:space="preserve">Srijaroen Palm Oil Co., Ltd. </t>
    <phoneticPr fontId="33"/>
  </si>
  <si>
    <t>The DOE is requested to clarify the application of adding the fraction of flare usage (0.05) to the formula (5) of AMS-III.H (version 9) is in line with the methodology.</t>
    <phoneticPr fontId="8"/>
  </si>
  <si>
    <t xml:space="preserve">The DOE is requested to further clarify how they have validated the monitoring plan mentioned in the PDD is appropriate and in line with the methodology. In doing so, the DOE shall identify, validate and document all the parameters (including that available at validation and that required to be monitored ex-post) as required by the methodology and the VVM (paragraph 120, 121, 122). </t>
    <phoneticPr fontId="8"/>
  </si>
  <si>
    <t>The DOE is requested to validate the input values of the investment analysis for both 1 MW and 3 MW electricity generation scenarios, particularly the plant load factor and the net electricity supplied to the grid. In doing so, the DOE shall provide the spread sheet calculations of investment analysis for 3 MW power generation scenario.</t>
    <phoneticPr fontId="8"/>
  </si>
  <si>
    <t>VN08-WWS-05, Methane Recovery and Biogas Utilization Project, Quang Tri Province, Vietnam</t>
    <phoneticPr fontId="8"/>
  </si>
  <si>
    <t xml:space="preserve">Cong ty TNHH Mot Thanh Vien Thuong Mai Quang Tri (Quang Tri Trade One Member, LLC) </t>
    <phoneticPr fontId="33"/>
  </si>
  <si>
    <t xml:space="preserve">The DOE should clarify how it has validated that the same baseline wastewater treatment system applies to the additional methane generation that might arise due to the 34.7% increase in the starch processed (year 1 to 7) considered in the project activity in line with EB 41, Annex 20, para. 16. </t>
    <phoneticPr fontId="8"/>
  </si>
  <si>
    <t>The DOE is requested to clarify that calculating the "energy produced due to the biogas displacement of fossil fuel" complies with the requirement of methodology AMS-I.C. v13.</t>
    <phoneticPr fontId="8"/>
  </si>
  <si>
    <t>The PP/DOE should clarify the appropriateness of the grid emission factor used (0.5986 tCO2/MWh ), its source and the inconsistency between the values mentioned in the PDD and the VR.</t>
    <phoneticPr fontId="8"/>
  </si>
  <si>
    <t>The PP/DOE are requested to ensure that the monitoring of the kWproject is in line with the requirements of AMS-III.H v.9 and to amend the data parameter name from kWproject, to kWhproject. In addition, the PP/DOE should explain why the consumption of fossil fuel is not included in the monitoring plan as per the requirements of AMS-III.H v.9 (i.e., the PDD should provide a separate table in section B.7.1).</t>
    <phoneticPr fontId="8"/>
  </si>
  <si>
    <t xml:space="preserve">The DOE should further explain how it has validated that the project start date is in line with VVM paragraph 97 (i.e., confirm date of construction contract, date of purchase orders). If the project start date is different from this date, the DOE should confirm the prior consideration of the CDM. </t>
    <phoneticPr fontId="8"/>
  </si>
  <si>
    <t>AVN08-S-02, Methane Recovery and Biogas Utilization Project, Nghe An Province, Vietnam</t>
    <phoneticPr fontId="8"/>
  </si>
  <si>
    <t xml:space="preserve">Tong Cong Ty May Dong Luc Va May Nong Nghiep Vietnam (Vietnam Engine and Agricultural Machinery Corporation) </t>
    <phoneticPr fontId="33"/>
  </si>
  <si>
    <t>The DOE should clarify how it has validated that the same baseline wastewater treatment system applies to the additional methane generation which is due to the 14% per year increase in the starch processed (year 1 to 4) considered in the project activity in line with EB 41, Annex 20, para. 16.</t>
    <phoneticPr fontId="8"/>
  </si>
  <si>
    <t>The DOE should confirm the appropriateness of data source used for the grid emission factor.</t>
    <phoneticPr fontId="8"/>
  </si>
  <si>
    <t>The DOE is requested to ensure that the volume of wastewater treated (Qy,ww) will be monitored in line with the requirements of EB 41, Annex 20, para 12 (b).</t>
    <phoneticPr fontId="8"/>
  </si>
  <si>
    <t xml:space="preserve">The DOE should further explain how it has validated that the project start date (January 7, 2009) is in line with VVM para. 97, considering that the purchase order for the anaerobic digester is dated August 08, 2008. </t>
    <phoneticPr fontId="8"/>
  </si>
  <si>
    <t>Hunan Taoyuan Huirenxi Hydropower Project</t>
    <phoneticPr fontId="8"/>
  </si>
  <si>
    <t xml:space="preserve">Hunan Changde Taohuayuan Hydropower Investment Co.,Ltd </t>
    <phoneticPr fontId="33"/>
  </si>
  <si>
    <t xml:space="preserve">KfW Carbon Fund (KfW Bankengruppe) </t>
    <phoneticPr fontId="33"/>
  </si>
  <si>
    <t>The PP/DOE shall include the monitoring of electricity imports from the grid in the monitoring plan.</t>
    <phoneticPr fontId="8"/>
  </si>
  <si>
    <t>Sichuan Tiejue 25MW Hydro Power Project - History</t>
    <phoneticPr fontId="8"/>
  </si>
  <si>
    <t xml:space="preserve">Mabian Gaozhuoying River Valley Development Co., Ltd. </t>
    <phoneticPr fontId="33"/>
  </si>
  <si>
    <t>The DOE shall further clarify how it has validated the baseline alternatives considered to the project activity according to VVM paragraphs 80 &amp; 81 requirements, as the alternatives of (a) investment without capacity expansion, and (b) not investing the project has not been considered.</t>
    <phoneticPr fontId="8"/>
  </si>
  <si>
    <t>The DOE shall clarify how it has validated the investment decision has been independently considered for the purchase of the project activity only, as it appears the Framework Agreement signed contains the purchase of another hydropower station, the Sela station. 
The DOE shall further clarify how it has validated the input values of the investment analysis in accordance with VVM 109 guidance, in particular (a) the credibility of the Expand Capacity Report, (b) the basis and the cost implications of changing the capacity of the project from 22MW to 25W when the main equipment purchase agreement was signed in June 2004.</t>
    <phoneticPr fontId="8"/>
  </si>
  <si>
    <t xml:space="preserve">Guizhou Kaiyang Xinglong Hydropower Co., Ltd. </t>
    <phoneticPr fontId="33"/>
  </si>
  <si>
    <t xml:space="preserve">The Netherlands represented by its Ministry of Housing, Spatial Planning and the Environment acting through the International Finance Corporation, in its capacity as a Trustee of the IFC-Netherlands Carbon Facility (INCaF) </t>
    <phoneticPr fontId="33"/>
  </si>
  <si>
    <t xml:space="preserve">The DOE is requested to clarify how it has validated that the input values are appropriate, given that IRR mentioned in the FSR is 8.04% and crosses the benchmark of 8%. </t>
    <phoneticPr fontId="8"/>
  </si>
  <si>
    <t>CERTEL – Cooperativa Regional de Eletrificação Teutônia Ltda - Small Hydropower Plants</t>
    <phoneticPr fontId="8"/>
  </si>
  <si>
    <t xml:space="preserve">CERTEL (Cooperativa Regional de Eletrificação Teutônia Ltda ) ; CERTAJA (Cooperativa de Geração de Energia e Desenvolvimento Taquari Jacuí) ; Enerbio Consultoria Ltda </t>
    <phoneticPr fontId="33"/>
  </si>
  <si>
    <t xml:space="preserve">The DOE is requested to clarify further how it has validated that the plant load factor (PLF) for the project. In doing so, DOE shall validate and cross check, based on reliable and credible evidence, the appropriateness of application of sensitivity analysis on the PLF and the O&amp;M costs. 
</t>
    <phoneticPr fontId="8"/>
  </si>
  <si>
    <t>Further clarification is requested from the DOE on how they have validated that the project is not a common practice. In doing so, the credible evidence and sources of such information shall be provided.</t>
    <phoneticPr fontId="8"/>
  </si>
  <si>
    <t>Heilongjiang Wangkui 50MW Level Biomass Cogeneration Project</t>
    <phoneticPr fontId="8"/>
  </si>
  <si>
    <t>The PP/DOE are requested to clarify the project start date as per the CDM Glossary of Terms, as the Validation Report mentions evidences of prior consideration of CDM dated November 2005 and June 2006. In doing so, the PP/DOE should also explain what was the basis of the decision to start investing in a boiler in November 2005, before completion of the Feasibility Study Report.</t>
    <phoneticPr fontId="8"/>
  </si>
  <si>
    <t>As the benchmark analysis included in the PDD submitted for validation does not appear in the PDD submitted for registration, the DOE is requested to clarify why no corrective action nor clarification was requested.</t>
    <phoneticPr fontId="8"/>
  </si>
  <si>
    <t>The PP/DOE are requested to substantiate the barrier analysis according to paragraphs 113, 114, and 115 of the Validation and Verification Manual, and justify how CDM would help alleviate the identified barriers.</t>
    <phoneticPr fontId="8"/>
  </si>
  <si>
    <t xml:space="preserve">PT AES AgriVerde Indonesia </t>
    <phoneticPr fontId="33"/>
  </si>
  <si>
    <t xml:space="preserve">AES AgriVerde Ltd. </t>
    <phoneticPr fontId="33"/>
  </si>
  <si>
    <t xml:space="preserve">The PP/DOE should clarify how the baseline scenario is in line with VVM para. 80, considering that the current wastewater treatment did not fully comply with the discharge standard of 350 mg/l COD during five months in 2008. In addition, the DOE should clarify how it has validated that the same baseline wastewater treatment system applies to the additional methane generation due to the increase in FFB processing capacity considered in the project activity in line with EB 41, Annex 20, para. 16. 
4. The DOE is requested to clarify how the baseline alternatives, in particular, other renewable energy sources have been eliminated as neither the PDD nor the VR provide any justification on the same. 
</t>
    <phoneticPr fontId="8"/>
  </si>
  <si>
    <t xml:space="preserve">The PP is requested to clarify the inconsistencies in the information of the monitoring of Qy,ww between section B.7.1 and Annex 4 in the PDD.
The PP/DOE are requested to ensure that the monitoring of the kWproject is in line with the requirements of AMS-III.H v.9 and to amend the data parameters names from kWproject, kWbiomass and kWfossil fuel to kWhproject, kWhbiomass and kWhfossil fuel. In addition, the PP/DOE should explain why the consumption of fossil fuel was not included in the monitoring plan as per the requirements of the same methodology (i.e., the PDD should provide a separate table in section B.7.1).  </t>
    <phoneticPr fontId="8"/>
  </si>
  <si>
    <t>VN08-WWS-04, Methane Recovery and Biogas Utilization Project, Lao Cai Province, Vietnam</t>
    <phoneticPr fontId="8"/>
  </si>
  <si>
    <t xml:space="preserve">Cong ty TNHH mot thanh vien che bien nong san thuc pham Hieu Hung (Hieu Hung Agricultural Product Processing Company Limited) </t>
    <phoneticPr fontId="33"/>
  </si>
  <si>
    <t xml:space="preserve">The DOE should clarify how it has validated that the same baseline wastewater treatment system applies to the additional methane generation due to the increase in starch processing capacity considered in the project activity in line with EB 41, Annex 20, para. 16. </t>
    <phoneticPr fontId="8"/>
  </si>
  <si>
    <t xml:space="preserve">The PP/DOE should clarify the appropriateness of the grid emission factor used, its source and the inconsistency between the value mentioned in the PDD and the validation report. </t>
    <phoneticPr fontId="8"/>
  </si>
  <si>
    <t>The PP/DOE are requested to ensure that the volume of wastewater treated (Qy,ww) will be monitored in line with the requirements of EB 41, Annex 20, para 12 (b).
The PP/DOE are requested to ensure that the monitoring of the kWproject is in line with the requirements of AMS-III.H v.9 and to amend this data parameter from kWproject to kWhproject. In addition, the PP/DOE should explain why the consumption of fossil fuel was not included in the monitoring plan as per the requirements of the same methodology (i.e., the PDD should provide a separate table in section B.7.1).</t>
    <phoneticPr fontId="8"/>
  </si>
  <si>
    <t>The PP/DOE should further explain how it has validated the project start date, in line with VVM paragraph 97 (i.e., confirm date of construction contract, date of purchase orders). If the project start date is different from this date, the DOE should confirm the prior consideration of the CDM.</t>
    <phoneticPr fontId="8"/>
  </si>
  <si>
    <t xml:space="preserve">Pingnan Daixi Liyudang Hydropower Development Co., Ltd. </t>
    <phoneticPr fontId="33"/>
  </si>
  <si>
    <t xml:space="preserve">The DOE is requested to further explain how it has verified the accuracy of the investment analysis as per VVM version 1, paragraphs 111 (c) and 112, including the validation of the following input values: (a) the annual operating hours assumed (i.e., 2,843 h, which correspond to a PLF of 32.45%); (b) the 85% coefficient of effective electricity, the 1% internal consumption and the 2% transmission loss applied and; (c) the electricity tariff assumed in the PDD, in comparison with previous tariff notifications for similar projects in the same region which commenced since 2002. </t>
    <phoneticPr fontId="8"/>
  </si>
  <si>
    <t>AVN08-S-01, Methane Recovery and Biogas Utilization Project, Nghe An Province, Vietnam</t>
    <phoneticPr fontId="8"/>
  </si>
  <si>
    <t xml:space="preserve">Chi nhanh Cong ty xuat nhap khau ntimex tai Nghe an (Intimex Import Export Corporation) </t>
    <phoneticPr fontId="33"/>
  </si>
  <si>
    <t xml:space="preserve">The PP/DOE should clarify the appropriateness of the grid emission factor used and its source. </t>
    <phoneticPr fontId="8"/>
  </si>
  <si>
    <t>The PP/DOE are requested to clarify how the volume of wastewater treated (Qy,ww) will be monitored in line with the requirements of EB 41, Annex 20, para 12 (b). 
The PP/DOE are requested to explain how the monitoring of the kWbiomass, kWfossil fuel and kWproject are in line with the requirements of AMS-III.H v.9 and to amend these energy data units from kW to kWh. In addition, the PP/DOE should explain why the consumption of fossil fuel was not included in the monitoring plan as per the requirements of the same methodology.</t>
    <phoneticPr fontId="8"/>
  </si>
  <si>
    <t xml:space="preserve">The PP/DOE should further explain how it has validated the project start date, in line with VVM paragraph 97 (i.e., confirm date of construction contract, date of equipment purchase). If the project start date is different from this date, the DOE should confirm the prior consideration of the CDM. </t>
    <phoneticPr fontId="8"/>
  </si>
  <si>
    <t xml:space="preserve">Yunnan Diqing Shangri-La Huarui Power Co., Ltd </t>
    <phoneticPr fontId="33"/>
  </si>
  <si>
    <t xml:space="preserve">South Pole Carbon Asset Management Ltd. Kommunalkredit Public Consulting GmbH </t>
    <phoneticPr fontId="33"/>
  </si>
  <si>
    <t xml:space="preserve">The DOE is requested to further explain how it has verified the accuracy of the investment analysis as per VVM version 1, paragraphs 109, 111 and 112, including the validation of the following input values: a) PLF, b) 95% coefficient of effective power supply; and c) income tax deduction, which starts from the first year of the period of analysis.
The DOE is requested to confirm the appropriateness of the electricity tariff assumed in the PDD, in comparison with previous historical trend based on tariff notifications in the same region since year 2002.
</t>
    <phoneticPr fontId="8"/>
  </si>
  <si>
    <t>Gramacho Landfill Gas Project</t>
    <phoneticPr fontId="8"/>
  </si>
  <si>
    <t>ACM0001 
AM0069</t>
    <phoneticPr fontId="8"/>
  </si>
  <si>
    <t>9
1</t>
    <phoneticPr fontId="8"/>
  </si>
  <si>
    <t xml:space="preserve">Companhia Municipal de Limpeza Urbana – COMLURB (Brazilian public entity) ; Novo Gramacho Energia Ambiental S.A. (Brazilian Private Entity) </t>
    <phoneticPr fontId="33"/>
  </si>
  <si>
    <t>The PP/DOE are requested to substantiate how the captive use of the town gas, which is not supplied from/distributed through a town gas distribution grid is in line with the applicability criteria of AM0069 v1, in particular, “The town gas produced using biogas as feedstock and fuel is distributed through town gas grids ....”.</t>
    <phoneticPr fontId="8"/>
  </si>
  <si>
    <t>Hubei Yichang Qilinguan Shaguandou Hydropower Station</t>
    <phoneticPr fontId="8"/>
  </si>
  <si>
    <t xml:space="preserve">Wufeng Nanhe Hydropower Development Co., Ltd. </t>
    <phoneticPr fontId="33"/>
  </si>
  <si>
    <t>The net electricity exported to the grid shall be calculated using electricity exports/imports data metered by the project activity.
The DOE should clarify whether data used to calculate the combined margin emission factor are the most recent data available at the time of publishing the PDD for second global stake holder process (16 January 2008) in accordance with the Tool to calculate the emission factor for an electricity system, version 01.1.</t>
    <phoneticPr fontId="8"/>
  </si>
  <si>
    <t>Dafosi Coal Mine Low Concentration Coal Mine Methane Power Generation Project</t>
    <phoneticPr fontId="8"/>
  </si>
  <si>
    <t xml:space="preserve">Shaanxi Binchang Mining Area Development &amp; Construction Co.,Ltd. </t>
    <phoneticPr fontId="33"/>
  </si>
  <si>
    <t>The DOE shall clarify how it has validated that the input values of the investment analysis are appropriate in the economic context of the project activity considering that: (a) the cost for raw materials (1.49 million RMB) does not correspond to the baseline alternative elimination as it would mean that CMM gas has an economic value; and (b) the income tax rate assumed at 33% does not correspond to the current income tax rate of 25%. The response should follow VVM, v1, paragraphs 111 and 112. 
The DOE is requested to further explain how it has validated: (a) the baseline conditions of the project activity; and (b) the elimination of the baseline alternatives. In doing so, refer to VVM, v1, paragraphs 80, 81, 86 and 87.</t>
    <phoneticPr fontId="8"/>
  </si>
  <si>
    <t xml:space="preserve">The DOE is requested to explain how it has validated the appropriateness of the 12% benchmark as the project activity sells electricity to the national grid, for which an 8% benchmark is suggested by the Chinese government.
</t>
    <phoneticPr fontId="8"/>
  </si>
  <si>
    <t>Tianjin TEDA Sewage Methane Recovery Project - History</t>
    <phoneticPr fontId="8"/>
  </si>
  <si>
    <t xml:space="preserve">Tianjin TEDA Alcohol Co.,Ltd </t>
    <phoneticPr fontId="33"/>
  </si>
  <si>
    <t xml:space="preserve">The DOE shall further clarify how it has validated that the baseline methodology is applicable to the project in accordance with VVM paragraph 75 guidance. In doing so, the DOE shall clarify how it has validated that the methane generated in the baseline is released to the atmosphere without recovery.
</t>
    <phoneticPr fontId="8"/>
  </si>
  <si>
    <t>The DOE shall clarify how it has validated the prior consideration of CDM in accordance with VVM paragraph 100(a) guidance.</t>
    <phoneticPr fontId="8"/>
  </si>
  <si>
    <t>The DOE shall further clarify how it has validated the calculation for project emissions are appropriate in accordance with VVM paragraphs 89 &amp; 90 guidance, in particular, the electricity consumption related to the project, and the energy required for handling of sludge.</t>
    <phoneticPr fontId="8"/>
  </si>
  <si>
    <t>The DOE is requested to clarify how it has validated the project emissions related to the electricity consumption from power generation and handling of sludge, are monitored</t>
    <phoneticPr fontId="8"/>
  </si>
  <si>
    <t>The DOE shall clarify how it has validated the investment analysis in accordance with VVM paragraph 110 guidance for the benchmark, and paragraph 111(c) guidance regarding the suitability of the income tax, the O&amp;M costs and the operation hours.</t>
    <phoneticPr fontId="8"/>
  </si>
  <si>
    <t xml:space="preserve">Wastewater treatment with Anaerobic Digester at Viet Ma starch processing plant in Tay Ninh,Vietnam </t>
    <phoneticPr fontId="8"/>
  </si>
  <si>
    <t xml:space="preserve">Viet Ma Co., Ltd </t>
    <phoneticPr fontId="33"/>
  </si>
  <si>
    <t xml:space="preserve">Toshiba Corporation </t>
    <phoneticPr fontId="33"/>
  </si>
  <si>
    <t>The DOE is requested to further explain how it has verified the accuracy of the investment analysis as per VVM version 1, paragraphs 109, 111 and 112, including the validation of the input values: O&amp;M costs, depreciation, and revenues from sales of biogas. The PP should also include a sensitivity analysis which the DOE should validate.</t>
    <phoneticPr fontId="8"/>
  </si>
  <si>
    <t xml:space="preserve">Pure-low Temperature Waste Heat Recovery for Power Generation (2×7MW) in Guangdong Tapai Cement Co., Ltd. </t>
    <phoneticPr fontId="8"/>
  </si>
  <si>
    <t xml:space="preserve">Guangdong Tapai Group Co., Ltd. </t>
    <phoneticPr fontId="33"/>
  </si>
  <si>
    <t xml:space="preserve">The DOE shall further substantiate the existence of investment and technological barriers, in accordance with the Sub-step 3a of the Tool for the demonstration and assessment of additionality, version 05.2. If the barriers cannot be further substantiated, an investment analysis should be conducted to demonstrate the additionality of the project activity. </t>
    <phoneticPr fontId="8"/>
  </si>
  <si>
    <t>Wastewater treatment with Anaerobic Digester at Truong Thinh starch processing plant in Tay Ninh, Vietnam</t>
    <phoneticPr fontId="8"/>
  </si>
  <si>
    <t xml:space="preserve">Truong Thinh Co., Ltd </t>
    <phoneticPr fontId="33"/>
  </si>
  <si>
    <t>The DOE shall clarify how it has validated the investment analysis in accordance with the Validation and Verification Manual paragraphs 106 to 112 guidance, in particular requirements related to the assessment of key input values and the sensitivity analysis.</t>
    <phoneticPr fontId="8"/>
  </si>
  <si>
    <t xml:space="preserve">The Waste Heat Recovery Based Coke Dry Quenching Power Generation Project of Xingang Company </t>
    <phoneticPr fontId="8"/>
  </si>
  <si>
    <t xml:space="preserve">Xinyu Iron and Steel Co., Ltd. </t>
    <phoneticPr fontId="33"/>
  </si>
  <si>
    <t xml:space="preserve">Deutsche Bank AG, London Branch </t>
    <phoneticPr fontId="33"/>
  </si>
  <si>
    <t>The DOE is requested to clarify how it has validated that the waste heat was released to the atmosphere prior to start of the project activity, in line with the requirements of the methodology</t>
    <phoneticPr fontId="8"/>
  </si>
  <si>
    <t>The means of calculation of fcap is not in accordance with ACM0012 version 2. The DOE is requested to clarify why a Corrective Action Request was not raised during the validation</t>
    <phoneticPr fontId="8"/>
  </si>
  <si>
    <t xml:space="preserve">Further clarification is required on how the DOE has validated the suitability of the input values to the investment analysis in particular, the: a) investment costs; b) the tariff and c) O&amp;M costs and its components as per EB 38, para 54(c). </t>
    <phoneticPr fontId="8"/>
  </si>
  <si>
    <t xml:space="preserve">Guizhou Kaiyang Zijiang Hydropower Station Project </t>
    <phoneticPr fontId="8"/>
  </si>
  <si>
    <t>The DOE is requested to confirm the appropriateness of the electricity tariff assumed in the PDD, in comparison with previous tariff notifications in the same region since 2002.
The DOE is requested to clarify how it has validated the appropriateness of the input values used in the investment analysis in line with EB 38, para. 54 (c), in particular: a) the total investment assumed, b) the PLF; and c) the electricity output used in the spreadsheet, which is different from the figure validated by the DOE. The DOE should further explain why the PLF and electricity tariff assumed in the PDD are less favourable than in similar CDM project activities validated by the DOE.</t>
    <phoneticPr fontId="8"/>
  </si>
  <si>
    <t xml:space="preserve">Zhongliangshan Coal Mine Methane Project </t>
    <phoneticPr fontId="8"/>
  </si>
  <si>
    <t xml:space="preserve">Zhongliangshan Coal Electricity Gas Co. Ltd </t>
    <phoneticPr fontId="33"/>
  </si>
  <si>
    <t>The DOE is requested to further explain how it has validated: (a) the elimination grid electricity generation alternative and (b) the baseline as the partial CMM release to the atmosphere.</t>
    <phoneticPr fontId="8"/>
  </si>
  <si>
    <t>The DOE is requested to explain how it has validated that the 15% benchmark applies to the project activity as it mainly sells CMM gas to residential users.
The DOE is requested to further justify how it has validated the O&amp;M costs specifically: the 5% of investment costs considered for repairs, the 3% of income considered for management upkeep, the increase on the number of employees from 275 to 500 and the costs of boilers upkeep which considers 5% of investment on boilers plus 4 employees.</t>
    <phoneticPr fontId="8"/>
  </si>
  <si>
    <t xml:space="preserve">The DOE is requested to refer to the ‘glossary of terms’ to define the project starting date as the PDD (p62) states 20 May 2006 while the validation report (p100), 10 June 2006. 
</t>
    <phoneticPr fontId="8"/>
  </si>
  <si>
    <t xml:space="preserve">Gujarat Narmada Valley Fertilizer Company (GNFC) Nitrous Oxide Abatement Project </t>
    <phoneticPr fontId="8"/>
  </si>
  <si>
    <t xml:space="preserve">Gujarat Narmada Valley Fertilizer Company Limited. </t>
    <phoneticPr fontId="33"/>
  </si>
  <si>
    <t>The PP/DOE is requested to clarify how the overall uncertainty of the monitoring system was validated.</t>
    <phoneticPr fontId="8"/>
  </si>
  <si>
    <t xml:space="preserve">Heilongjiang Wuerguli Wind Power Project </t>
    <phoneticPr fontId="8"/>
  </si>
  <si>
    <t xml:space="preserve">Heilongjiang Fulong Wind Power Co., Ltd. </t>
    <phoneticPr fontId="33"/>
  </si>
  <si>
    <t>The DOE is requested to confirm the appropriateness of the electricity tariff assumed in the PDD, in comparison with previous historical trend based on tariff notifications in the same region, and whether such information was available at the time the FSR was prepared, in particular, as the other similar wind power projects in the Heilongjiang province have received a higher price than that of the project activity. Where previous tariffs are higher than the tariff applicable to this project activity the DOE should explain the reasons for this and provide an opinion as to whether the net return to the investor has been reduced as a result of the reduction in tariffs, or whether the net return has been unaffected as a result of other changes such as investment costs.
The DOE shall clarify how it has validated the input values in accordance with VVM para. 111 (c) requirements, in particular the treatment of income tax as the investment decision was made in 2008.</t>
    <phoneticPr fontId="8"/>
  </si>
  <si>
    <t xml:space="preserve">Wuxue Huaxin Cement 18MW Waste Heat Recovery as Power Project </t>
    <phoneticPr fontId="8"/>
  </si>
  <si>
    <t xml:space="preserve">Huaxin Cement (Wuxue) Co., Ltd </t>
    <phoneticPr fontId="33"/>
  </si>
  <si>
    <t>The DOE is requested to clarify how it has validated that the waste heat was released to the atmosphere, without utilization, prior to start of the project activity.</t>
    <phoneticPr fontId="8"/>
  </si>
  <si>
    <t>As the 2nd cement clinker production line was implemented after the start date of the project activity, the DOE is requested to clarify how it has validated the application of the methodology for the 2nd production line.</t>
    <phoneticPr fontId="8"/>
  </si>
  <si>
    <t xml:space="preserve">Further clarification is required on how the DOE has validated the suitability of the input values as per EB 38, para 54 (c), in particular, (a) annual operation hours and (b) O&amp;M costs and its components. </t>
    <phoneticPr fontId="8"/>
  </si>
  <si>
    <t xml:space="preserve">Shanxi Changyuan 24MW waste heat recovery and utilization for electricity generation project </t>
    <phoneticPr fontId="8"/>
  </si>
  <si>
    <t xml:space="preserve">Shanxi New Energy Generation Investment Co. Ltd. </t>
    <phoneticPr fontId="33"/>
  </si>
  <si>
    <t>The DOE is requested to clarify why a Corrective Action Request was not raised to apply ACM0012 version 03 fully or why a deviation was not requested as the means for calculation of fcap corresponds to version 03 of the methodology and not in accordance with version 02 of the methodology.</t>
    <phoneticPr fontId="8"/>
  </si>
  <si>
    <t>Further clarification is required on how the DOE has validated the suitability of “other cost” in the investment analysis for the project activity, as removal of these costs from the IRR calculation would result in an IRR of 7,7%</t>
    <phoneticPr fontId="8"/>
  </si>
  <si>
    <t xml:space="preserve">Reduction of Methane Emissions from Ruseifeh Landfill </t>
    <phoneticPr fontId="8"/>
  </si>
  <si>
    <t xml:space="preserve">Jordan Biogas Company (JBC) </t>
    <phoneticPr fontId="33"/>
  </si>
  <si>
    <t xml:space="preserve">Ministry for Foreign Affairs of Finland </t>
    <phoneticPr fontId="33"/>
  </si>
  <si>
    <t>The DOE should clarify how it has validated the project start date(April 2002) and the prior consideration of the CDM, in particular (a) given the more than 3-year gap between this date and the communication between the PP and the CDM consultant, and (b) how the PP could have entered into the BOT contract for the expansion phase at the time, as the demonstration project was still ongoing and the initial investor went bankrupt only in March 2004.</t>
    <phoneticPr fontId="8"/>
  </si>
  <si>
    <t xml:space="preserve">Hebei Wasted Gas based Captive Power Plant Project in Longgang Group </t>
    <phoneticPr fontId="8"/>
  </si>
  <si>
    <t>BFG
LDG</t>
    <phoneticPr fontId="8"/>
  </si>
  <si>
    <t xml:space="preserve">Xingtai Longhai Steel Group Co., Ltd. </t>
    <phoneticPr fontId="33"/>
  </si>
  <si>
    <t>The PP/DOE shall substantiate how the treatment of the installation of new blast furnace and new gas converter is in line with the applicability criteria of the methodology.</t>
    <phoneticPr fontId="8"/>
  </si>
  <si>
    <t xml:space="preserve">The PP/DOE shall provide the detailed information covering a representative number of years of BFG and LDG generation from each unit in the pre-project scenario/project scenario and quantity of BFG and LDG utilized in the project activity from each unit.
The means of calculation of fcap for waste gas fired power plants and fcap for waste pressure based power plants are not in line with ACM0012 v2. The DOE shall clarify why Corrective Action Requests were not raised during validation. </t>
    <phoneticPr fontId="8"/>
  </si>
  <si>
    <t>The PP/DOE shall further substantiate: (i) that the waste gas/pressure utilized in the project activity was always released into the atmosphere in the absence of the project activity at existing facility with detailed information in line with the applicability criteria of the methodology, also explaining why this waste gas could not be used by any other installation at the premises of the iron &amp; steel plant and (ii) how it is confirmed that the electricity was purchased from the imports from the North China Power Grid in the pre-project scenario</t>
    <phoneticPr fontId="8"/>
  </si>
  <si>
    <t>The monitoring plan shall include monitoring of: (i) quantity of waste gas used for energy generation (Q WG,h), (ii) amount of individual fuel (Qi,h) consumed at the energy generation unit, and (iii) net calorific values of the waste gas (NCV WG) and fossil fuel (NCVi) used in the project activity in accordance with the methodology.</t>
    <phoneticPr fontId="8"/>
  </si>
  <si>
    <t xml:space="preserve">The DOE shall further substantiate the existence of investment and technological barrier in accordance with the Sub-step 3a of the Tool for the demonstration and assessment of additionality, version 05.2. 
</t>
    <phoneticPr fontId="8"/>
  </si>
  <si>
    <t xml:space="preserve">Jiangsu Longyuan Donghai Biomass Power Project </t>
    <phoneticPr fontId="8"/>
  </si>
  <si>
    <t xml:space="preserve">Donghai Longyuan Biomass power Co., Ltd </t>
    <phoneticPr fontId="33"/>
  </si>
  <si>
    <t>Further clarification is required on how the DOE has validated the suitability of all the input values in line with the version 01 of the VVM (paragraph 111 and 112), in particular: (a) why this project applies lower operational hours (of 6000 hours/ year) than the other similar projects in Jigangsu Province (e.g., project 2230 applies 6975 hours); and (b) how the applied value of net electricity supplied (126,720 MWh/ year) to the grid has been calculated. In doing this the DOE shall document and independently cross check each input value applied, including the number itself.</t>
    <phoneticPr fontId="8"/>
  </si>
  <si>
    <t>The DOE is requested to provide further clarifications how they have validated the baseline scenario is appropriate for the project, given that: (i) the baseline alternatives P5 and P6 have been eliminated without sufficient justification or presenting a complete investment analysis; and (ii) the DOE has not explained the contradiction that the biomass residues are either dumped or left to decay in absence of the project activity and at the same time carry a purchase price as applied in the investment analysis.</t>
    <phoneticPr fontId="8"/>
  </si>
  <si>
    <t xml:space="preserve">Zibo Hongda Coking Co. Ltd. Coke Dry Quenching and Waste Heat Utilization for Power Generation Project </t>
    <phoneticPr fontId="8"/>
  </si>
  <si>
    <t xml:space="preserve">Zibo Hongda Coking Co. Ltd. </t>
    <phoneticPr fontId="33"/>
  </si>
  <si>
    <t>Nippon Steel Corporation</t>
    <phoneticPr fontId="33"/>
  </si>
  <si>
    <t>The DOE should further substantiate on how it is confirmed that waste heat was released into the atmosphere in the absence of the project activity at existing facility in line with the applicability criteria of the methodology.</t>
    <phoneticPr fontId="8"/>
  </si>
  <si>
    <t>The means of calculation of fcap is not in accordance with ACM0012 version 2. The DOE is requested to clarify why a Corrective Action Request was not raised during the validation. The quoted clarification is related to measuring of Qwg,y, not for fcap.</t>
    <phoneticPr fontId="8"/>
  </si>
  <si>
    <t>The DOE shall substantiate on how they confirm that the project activity will supply electricity to parent company of the PP as the PDD submitted for GSP says electricity is exported to the grid.</t>
    <phoneticPr fontId="8"/>
  </si>
  <si>
    <t>The DOE shall further clarify: (i) the suitability of the input values to the investment analysis as per the guidance of EB 38 paragraph 54(c), in particular, static investment, electricity tariff, O &amp; M cost, coke powder price, and expected annual electricity supplied, and (ii) why the O &amp; M expenditure of CWQ system and the capacity/demand charge, if the parent company has been paid to grid in pre-project scenario, are not considered as revenue in the investment analysis.</t>
    <phoneticPr fontId="8"/>
  </si>
  <si>
    <t xml:space="preserve">BFG-fired Power Generation Project in Baosteel Co Ltd., Shanghai, P. R. China. </t>
    <phoneticPr fontId="8"/>
  </si>
  <si>
    <t xml:space="preserve">Baosteel Co. Ltd. </t>
    <phoneticPr fontId="33"/>
  </si>
  <si>
    <t xml:space="preserve">The PP/DOE shall substantiate on how the electricity generated in the affiliated top gas pressure recovery turbine (TRT) is taken into account in calculating the emission reduction in line with the methodology. The historical data of electricity generation from TRT should be provided.
5. The means of calculation of QBL,product is not in accordance with ACM0012 version 2. The DOE is requested to clarify why a Corrective Action Request was not raised during the validation. 
</t>
    <phoneticPr fontId="8"/>
  </si>
  <si>
    <t>The PP/DOE shall provide the revised monitoring plan including the monitoring of electricity imports from the grid to the project activity, the electricity generated by the TRT, and electricity imports from the TRT.</t>
    <phoneticPr fontId="8"/>
  </si>
  <si>
    <t>The DOE shall substantiate: (i) how the assumed priced of natural gas represent the market values of natural gas at the time of the investment decision, (ii) why demand/capacity charge, if it has been paid in the pre-project scenario by the PP, has not been considered as revenue in the investment analysis.
The PP/DOE shall: (i) substantiate suitability of applied financial indicator, equity NPV, in the investment comparison analysis in accordance with sub-step 2b (Option II) and 2c of the Tool for the demonstration and assessment of additionality version 5.2, and (ii) verify the accuracy of equity NPV calculations carried out for investment comparison analysis in compliance with paragraphs 109 of VVM.</t>
    <phoneticPr fontId="8"/>
  </si>
  <si>
    <t xml:space="preserve">The PP/DOE shall clarify how the additional BFG requirement to industrial facility due to installation of the 4#BF can be met by surplus waste BFG generated by other three blast furnaces (1#BF, 2#BF and 3#BF) as it appears that there is only 1% BFG available to be flared out of total waste BFG generated by other three blast furnaces in according to the BFG statistics in 2004 (VR pg 16). Further the PP/DOE should provide the detailed information of existing coal power plants such as installed capacity, historical coal and waste BFG consumption, etc.
</t>
    <phoneticPr fontId="8"/>
  </si>
  <si>
    <t>The last portion of Page 15 and top portion of Page 16 of the PDD submitted for request for registration have been deleted. The PP/DOE should submit the revised PDD correcting this corruption.</t>
    <phoneticPr fontId="8"/>
  </si>
  <si>
    <t xml:space="preserve">Waste Gas based Power Generation Project at Ankit Metal &amp; Power Limited </t>
    <phoneticPr fontId="8"/>
  </si>
  <si>
    <t xml:space="preserve">Ankit Metal &amp; Power Limited </t>
    <phoneticPr fontId="33"/>
  </si>
  <si>
    <t>Further clarification is required on how the DOE has validated the economic comparison analysis, in particular, why electricity imports from the grid in the project activity are significantly higher (92,030.4 MWh/annum) compared to that in the baseline scenario (79,992 MWh/annum).</t>
    <phoneticPr fontId="8"/>
  </si>
  <si>
    <t>The DOE is requested to further substantiate the conclusion that coal based captive power plant would have been constructed in the absence of the project activity as: (a) the steel plant had been exporting electricity from the grid in the absence of the project activity, and (b) in the project scenario the imported electricity still covers 58% of the total electricity demand of the integrated steel plant.</t>
    <phoneticPr fontId="8"/>
  </si>
  <si>
    <t>Further clarification is required on the appropriateness of the operational barrier due to inconsistent power generation from the waste heat in the context of this specific project activity.</t>
    <phoneticPr fontId="8"/>
  </si>
  <si>
    <t xml:space="preserve">Shandong Laizhou phase I Wind Power Project </t>
    <phoneticPr fontId="8"/>
  </si>
  <si>
    <t xml:space="preserve">Datang Hebei Power Co., Ltd. </t>
    <phoneticPr fontId="33"/>
  </si>
  <si>
    <t>The DOE is requested to confirm the appropriateness of the electricity tariff assumed in the PDD, in comparison with previous historical trend based on tariff notifications in the same region and whether such information was available at the time the FSR was prepared, in particular, as the other similar wind power projects in the Shandong province have received a higher price than that of the project activity. Where previous tariffs are higher than the tariff applicable to this project activity the DOE should explain the reasons for this and provide an opinion as to whether the net return to the investor has been reduced as a result of the reduction in tariffs, or whether the net return has been unaffected as a result of other changes such as investment costs.</t>
    <phoneticPr fontId="8"/>
  </si>
  <si>
    <t xml:space="preserve">Sintex 7.5 MW Natural gas based package cogeneration project, Gujarat – India </t>
    <phoneticPr fontId="8"/>
  </si>
  <si>
    <t xml:space="preserve">Sintex Industries limited </t>
    <phoneticPr fontId="33"/>
  </si>
  <si>
    <t>The DOE is requested to justify why the baseline boiler efficiency is taken as 78% if AM0014, v4, p3, suggests a conservative default value of 90%.</t>
    <phoneticPr fontId="8"/>
  </si>
  <si>
    <t xml:space="preserve">The DOE is requested to further justify how it has validated the institutional barriers considering that there are 741.7MW of installed capacity in the country with seven (59.6MW) industrial facilities using natural gas cogeneration plants already. In doing so, the PP/DOE is reminded to use option 1 - investment analysis, given in AM0014 v4 methodology, to demonstrate additionality considering that CDM was decided based on the ‘economical feasibility and risks’ of the project activity. </t>
    <phoneticPr fontId="8"/>
  </si>
  <si>
    <t xml:space="preserve">Heilongjiang Huanan Hengdaishan East (II) Wind Power Project </t>
    <phoneticPr fontId="8"/>
  </si>
  <si>
    <t>0.85MW x 24units</t>
    <phoneticPr fontId="8"/>
  </si>
  <si>
    <t xml:space="preserve">Huanan Longyuan Wind Power Co., Ltd </t>
    <phoneticPr fontId="33"/>
  </si>
  <si>
    <t>The DOE is requested to further clarify how it has cross-checked the input values in line with the guidance of the Validation and Verification Manual paragraph 111 (c).</t>
    <phoneticPr fontId="8"/>
  </si>
  <si>
    <t>The DOE is requested to:
a)nFurther explain how the proposed tariff has been determined for the project activity and provide an opinion as to whether the net return to the investor has been reduced as a result of the reduction in tariffs over recent years, or whether the net return has been unaffected as a result of other changes such as investment costs; and
b)nClarify why the spreadsheet uses tariff values of 0.5622 yuan per kWh in the first 15 years, then 0.482 in year 16, then 0.415 from year 17 to 21.</t>
    <phoneticPr fontId="8"/>
  </si>
  <si>
    <t xml:space="preserve">CECIC Zhangbei Gaojialiang Wind farm Project </t>
    <phoneticPr fontId="8"/>
  </si>
  <si>
    <t xml:space="preserve">CECIC Wind Power (Zhangbei) Yunwei Co., Ltd. </t>
    <phoneticPr fontId="33"/>
  </si>
  <si>
    <t>The DOE is requested to clarify the value of the project IRR as the PDD (p11) and Validation Report (p14) indicate values of 5.47% and 6.12% respectively.
The DOE is requested to confirm the appropriateness of the electricity tariff assumed in the FSR/PDD in comparison with previous tariff notifications since 2002 in the same region and whether such information was available at the time the FSR was prepared.</t>
    <phoneticPr fontId="8"/>
  </si>
  <si>
    <t xml:space="preserve">Nanchang Maiyuan Landfill Gas Recovery and Utilisation Project </t>
    <phoneticPr fontId="8"/>
  </si>
  <si>
    <t xml:space="preserve">Nanchang Xinguan Energy Development Co. Ltd </t>
    <phoneticPr fontId="33"/>
  </si>
  <si>
    <t>The PP/DOE should further clarify if the methane fraction of the LFG will be measured on a wet basis, in line with the requirement of ACM0001 v8.</t>
    <phoneticPr fontId="8"/>
  </si>
  <si>
    <t>Further clarification is required on how the DOE has validated the suitability of the total costs, total investment and electricity tariff in line with EB 38 paragraph 54 (c). Furthermore, a spreadsheet which allows the replication of the formulas used in the worksheet "Basic data-Total Cost" should be provided.</t>
    <phoneticPr fontId="8"/>
  </si>
  <si>
    <t>The PP is required to correct the project start date stated in section C.1.1 of the PDD.</t>
    <phoneticPr fontId="8"/>
  </si>
  <si>
    <t xml:space="preserve">The Bogeda 40.5 MW Wind-Farm Project in Urumqi, Xinjiang, China </t>
    <phoneticPr fontId="8"/>
  </si>
  <si>
    <t>1.5MW x 27units</t>
    <phoneticPr fontId="8"/>
  </si>
  <si>
    <t xml:space="preserve">The DOE is requested to justify the suitability of the input values according to EB 38, paragraph 54, (c). 
</t>
    <phoneticPr fontId="8"/>
  </si>
  <si>
    <t>The DOE shall explain why the ex-ante grid factor is different in the PDD submitted for validation (p26, 0.998 tCO2/MWh) and in the PDD submitted for registration (p25, 0.99975 tCO2/MWh).</t>
    <phoneticPr fontId="8"/>
  </si>
  <si>
    <t>The DOE is requested to confirm the appropriateness of the electricity tariff assumed in the FSR/PDD, in comparison with previous tariff notifications since 2002 in the same region and whether such information was available at the time the FSR was prepared.
The DOE is requested to: (a) explain why the PDD (p14, 15) does not show the changed IRR from 5.92% to 6.14% while the validation report does; and (b) justify the sensitivity analysis for the electricity delivery to the grid according to EB41, paragraph 17, as the reference of the wind energy resource does not specify how the 120,260 MWh/year electricity is estimated.</t>
    <phoneticPr fontId="8"/>
  </si>
  <si>
    <t xml:space="preserve">Bayi Steel CDQ (1#, 2#) and Waste Heat Utilization Project </t>
    <phoneticPr fontId="8"/>
  </si>
  <si>
    <t xml:space="preserve">BaoSteel Group Xinjiang Bayi Iron &amp; Steel Co. Ltd. </t>
    <phoneticPr fontId="33"/>
  </si>
  <si>
    <t xml:space="preserve">Deutsche Bank AG London </t>
    <phoneticPr fontId="33"/>
  </si>
  <si>
    <t>2. The DOE should further substantiate elimination of alternatives: (i) waste heat is sold as an energy source (W3), (ii) on-site new fossil fuel fired cogeneration plant (P2), (iii) on-site new fossil fuel based cogeneration plant (H2), and (iv) any other source such as district heat (H6).</t>
    <phoneticPr fontId="8"/>
  </si>
  <si>
    <t>The means of calculation of fcap is not in accordance with ACM0012 version 02. The DOE should have raised a Corrective Action Request to require the PP to apply ACM0012 version 3.1 or requested a deviation. As no deviation has been requested, the PP should now apply ACM0012 version 3.1 fully to this project activity. The DOE should revalidate the project applying ACM0012 version 3.1.</t>
    <phoneticPr fontId="8"/>
  </si>
  <si>
    <t>The DOE is requested to further clarify: (i) suitability of input values to the investment analysis as per the guidance of EB 38 paragraph 54(c), in particular, total investment, electricity tariff, and steam price, and (ii) why sensitivity analysis has not been conducted with thermal energy tariff being a significant input to the investment analysis.</t>
    <phoneticPr fontId="8"/>
  </si>
  <si>
    <t xml:space="preserve">Inner Mongolia Meiyaoshan Wind Farm Project </t>
    <phoneticPr fontId="8"/>
  </si>
  <si>
    <t>0.78MW x 64units</t>
    <phoneticPr fontId="8"/>
  </si>
  <si>
    <t xml:space="preserve">Inner Mongolia Yufeng Wind Generation Co., Ltd. </t>
    <phoneticPr fontId="33"/>
  </si>
  <si>
    <t xml:space="preserve">Carbon Resource Management </t>
    <phoneticPr fontId="33"/>
  </si>
  <si>
    <t>The DOE is requested to confirm the appropriateness of the: (a) electricity tariff assumed in the FSR/PDD, in comparison with previous tariff notifications since 2002 in the same region and whether such information was available at the time the FSR was prepared; and (b) “other O&amp;M fee” in the investment analysis for the project activity.</t>
    <phoneticPr fontId="8"/>
  </si>
  <si>
    <t xml:space="preserve">NISCO Converter Gas Recovery and Utilization for Power Generation Project </t>
    <phoneticPr fontId="8"/>
  </si>
  <si>
    <t xml:space="preserve">Nanjing Iron &amp; Steel Co., Ltd </t>
    <phoneticPr fontId="33"/>
  </si>
  <si>
    <t xml:space="preserve">International Bank for Reconstruction and Development as Trustee of the Italian Carbon Fund </t>
    <phoneticPr fontId="33"/>
  </si>
  <si>
    <t>The means of calculation of QBL,product is not in accordance with ACM0012 version 2. The DOE should have raised a Corrective Action Request to require the project participant to apply ACM0012 version 3.1 or requested a deviation. As no deviation has been requested, the PP should now apply ACM0012 version 3.1 fully to this project activity. The DOE should revalidate the project applying ACM0012 version 3.1.</t>
    <phoneticPr fontId="8"/>
  </si>
  <si>
    <t>The DOE is requested to further substantiate the barrier analysis, in particular, prevailing practice, technical and investment barriers, in the context of this specific project activity.</t>
    <phoneticPr fontId="8"/>
  </si>
  <si>
    <t xml:space="preserve">The DOE shall ensure that the project description clearly states the differences resulting from the project activity compared to the pre-project situation in compliance with the VVM, para.59, 64; including the means of validation undertaken to establish the historical electricity generation from BFG and COG and the scope of the project boundary. </t>
    <phoneticPr fontId="8"/>
  </si>
  <si>
    <t xml:space="preserve">Inno-Kwants Mewah- Palm Oil Mill Waste Recycle Scheme, Malaysia </t>
    <phoneticPr fontId="8"/>
  </si>
  <si>
    <t xml:space="preserve">Inno Integrasi Sdn Bhd </t>
    <phoneticPr fontId="33"/>
  </si>
  <si>
    <t xml:space="preserve">Climate Change Capital Carbon Fund II S.à r.l </t>
    <phoneticPr fontId="33"/>
  </si>
  <si>
    <t>The PP/DOE should clarify how the parameter Aj,x will be monitored in line with the requirement of the methodology (i.e., measured by weigh bridge on-site).
The PP/DOE should further confirm the value used for the "Methane Correction Factor", as it shows different values between the spreadsheet and the PDD and validation report.</t>
    <phoneticPr fontId="8"/>
  </si>
  <si>
    <t>The DOE should clarify how it has validated the investment analysis in line with EB 41, Annex 45, in particular: a) amount of compost generated per tone of EFB; b) amount of EFB and FFB to be produced and its variation in the year 1; c) production costs; d) operating costs; e) compost revenues and f) the suitability of the benchmark in the context of the project activity. 
The PP/DOE should clarify how the sensitivity analysis is in line with EB 41, Annex 45, in particular: a) the probability of variation of all the parameters which can lead to an increase of the fertilizer revenue and; b) why the variation of the production costs is not considered in the sensitivity analysis.</t>
    <phoneticPr fontId="8"/>
  </si>
  <si>
    <t xml:space="preserve">Tal Dman Landfill Gas Capture Project in Aleppo </t>
    <phoneticPr fontId="8"/>
  </si>
  <si>
    <t>Syria</t>
    <phoneticPr fontId="8"/>
  </si>
  <si>
    <t xml:space="preserve">Aleppo Governorate </t>
    <phoneticPr fontId="33"/>
  </si>
  <si>
    <t xml:space="preserve">Shimizu Corporation </t>
    <phoneticPr fontId="33"/>
  </si>
  <si>
    <t>The PP shall apply the applicable version of the “Tool for the demonstration and assessment of additionality” and the “Tool to determine methane emissions avoided from dumping waste at a solid waste disposal site” in the PDD.</t>
    <phoneticPr fontId="8"/>
  </si>
  <si>
    <t>The DOE shall clarify how it has validated the input values applied in the investment analysis in accordance with requirements stipulated under Validation and Verification Manual paragraph 109.</t>
    <phoneticPr fontId="8"/>
  </si>
  <si>
    <t>The DOE shall clarify how it has validated the project activity is the first-of-its-kind in Syrian Arab Republic.</t>
    <phoneticPr fontId="8"/>
  </si>
  <si>
    <t xml:space="preserve">Utilization of waste gas heat for power generation </t>
    <phoneticPr fontId="8"/>
  </si>
  <si>
    <t>The DOE is requested to further clarify why the project activity without CDM has not been included as an alternative baseline scenario. 
The DOE is requested to substantiate that the alternatives considered will provide the similar level of services/outputs as that of the project activity i.e the alternative of importing electricity considers 63 million kWh and the LSHS alternative considers 169 million kWh</t>
    <phoneticPr fontId="8"/>
  </si>
  <si>
    <t>Further clarification is required on how the DOE has validated the suitability of the input values to the investment analysis, in particular: tariff, auxiliary electrical consumption, PLF, number of working days, escalation in O&amp;M costs, escalation in furnace oil price, the applicability of contingency cost and working capital as part of the project investment, and meaning of the item called “stores”.</t>
    <phoneticPr fontId="8"/>
  </si>
  <si>
    <t>Further justification is required on why common practice analysis is limited to copper smelting sector.</t>
    <phoneticPr fontId="8"/>
  </si>
  <si>
    <t xml:space="preserve">El Panul – EcoMethane Landfill Gas Project </t>
    <phoneticPr fontId="8"/>
  </si>
  <si>
    <t xml:space="preserve">TASUI Norte Sur S.A. </t>
    <phoneticPr fontId="33"/>
  </si>
  <si>
    <t xml:space="preserve">Biogas Technology Ltd.
EcoSecurities Group PLC
EcoSecurities Carbon I Ltd. </t>
    <phoneticPr fontId="33"/>
  </si>
  <si>
    <t>The DOE shall explain how it has validated that the use of a simple cost analysis is appropriate considering that the baseline alternative could include income from power generation, refer to step 2 of the Tool for the demonstration and assessment of additionality.</t>
    <phoneticPr fontId="8"/>
  </si>
  <si>
    <t>The DOE needs to further justify how it considers as correct the 0.5 value for the MCF as the landfill operated partially as a dump site (until 2005) and according to page 4 of the Tool to determine methane emissions avoided from disposal of waste at a solid waste disposal site, v4 the 0.5 value for MCF corresponds to a semi-aerobic managed solid waste disposal sites.</t>
    <phoneticPr fontId="8"/>
  </si>
  <si>
    <t>The DOE shall further explain why the Chilean DNA did not granted the LoA including the electricity generation part of the project activity.</t>
    <phoneticPr fontId="8"/>
  </si>
  <si>
    <t xml:space="preserve">Bhushan Power and Steel Limited–Waste Heat Recovery based Captive Power Project </t>
    <phoneticPr fontId="8"/>
  </si>
  <si>
    <t xml:space="preserve">Bhushan Power &amp; Steel Limited </t>
    <phoneticPr fontId="33"/>
  </si>
  <si>
    <t xml:space="preserve">The DOE is requested to provide further justification on how it has validated the suitability of input values used in calculating the unit cost of generation for the project activity and the alternatives as per EB 41, annex 45, para 6. </t>
    <phoneticPr fontId="8"/>
  </si>
  <si>
    <t xml:space="preserve">Further clarification is required on how the DOE has validated the unit cost of generation. 
</t>
    <phoneticPr fontId="8"/>
  </si>
  <si>
    <t xml:space="preserve"> Further clarification is required on how the DOE has validated the barrier analysis, in particular, it should be clarified what third party evidence has been assessed to determine the prohibitive nature of the barriers. 
</t>
    <phoneticPr fontId="8"/>
  </si>
  <si>
    <t xml:space="preserve">Dalian Maoyingzi Landfill Gas Recovery for Power Generation Project </t>
    <phoneticPr fontId="8"/>
  </si>
  <si>
    <t xml:space="preserve">Dalian PhasCon Technologies Co., Ltd. </t>
    <phoneticPr fontId="33"/>
  </si>
  <si>
    <t>The DOE is requested to clarify if LFG was flared for safety purposes in the baseline.</t>
    <phoneticPr fontId="8"/>
  </si>
  <si>
    <t xml:space="preserve">Waste Heat Recovery based Captive Power Project of Adhunik Metaliks Limited </t>
    <phoneticPr fontId="8"/>
  </si>
  <si>
    <t xml:space="preserve">Adhunik Metaliks Ltd </t>
    <phoneticPr fontId="33"/>
  </si>
  <si>
    <t>The PP/DOE are requested to clarify: (a) why electricity imports from the grid in the project activity is significantly higher (196,364 MWh/annum) compared to that in the baseline scenario (41,958 MWh/annum), and (b) why electricity imports from the grid has not been kept equal in both project activity and baseline scenario. 
 (b) the appropriateness of economic comparison, in particular, how the unit cost of electricity from a 55 MW coal based power plant can be compared with that of the project activity (36.1 MW).</t>
    <phoneticPr fontId="8"/>
  </si>
  <si>
    <t xml:space="preserve">The PP/DOE are requested to further substantiate the applicability of the ACM0012 version 02 to the project activity, in particular, what would happen to the waste gas in the absence of the project activity.
</t>
    <phoneticPr fontId="8"/>
  </si>
  <si>
    <t xml:space="preserve">The means of calculation of QBL,product is not in accordance with ACM0012 version 2. The DOE should have raised a Corrective Action Request to require the project participant to apply ACM0012 version 3.1 or requested a deviation. As no deviation has been requested, the PP should now apply ACM0012 version 3.1 fully to this project activity. The DOE should revalidate the project applying ACM0012 version 3.1. </t>
    <phoneticPr fontId="8"/>
  </si>
  <si>
    <t>The monitoring plan shall include monitoring of: (a) the enthalpy and steam flow rate of each boilers, (b) the rate of waste gas used by each units, (c) the rate of other fuels used by each boilers, (d) the electricity generated by the diesel generators set, and (e) the electricity imports from the grid.</t>
    <phoneticPr fontId="8"/>
  </si>
  <si>
    <t xml:space="preserve">The DOE is requested to further substantiate the suitability of input values to economic comparison, in particular, (a) the total project cost, and (b) the annual interest. 
</t>
    <phoneticPr fontId="8"/>
  </si>
  <si>
    <t xml:space="preserve">The DOE shall ensure that the project description clearly states the differences resulting from the project activity compared to the pre-project situation in compliance with paragraphs 59 and 64 of VVM, in particular, (a) whether the project activity involves use of existing boilers, turbines and generators to generate electricity, and (b) whether integrated iron and steel plant of AML is an existing plant or new construction together with the project activity.
The DOE is requested to further justify why coal fired boilers are not included in the project boundary. </t>
    <phoneticPr fontId="8"/>
  </si>
  <si>
    <t xml:space="preserve">Heilongjiang Dongning Huafu Wind Power Co., Ltd. </t>
    <phoneticPr fontId="33"/>
  </si>
  <si>
    <t>The DOE is requested to confirm that the ex-ante emission factor of 1.1461 tCO2/MWh complies with the requirements of the methodology regarding the use of the most up-to-date data at the time of validation as the PDD for the GSC used a different emission factor (1.0838 tCO2/MWh). If not, the emission factor should be revised based on the latest available data at the time of commencing validation.</t>
    <phoneticPr fontId="8"/>
  </si>
  <si>
    <t>Further clarification is required on how the DOE has validated the credibility and appropriateness of the electricity tariff assumed in the PDD (0.61 RMB/kWh, incl. VAT), in comparison with previous tariff notifications for similar projects in the same region which commenced since 2002 and whether such information was available at the time the FSR was prepared.</t>
    <phoneticPr fontId="8"/>
  </si>
  <si>
    <t xml:space="preserve">Pengkalan Chepa Renewable Energy Plant </t>
    <phoneticPr fontId="8"/>
  </si>
  <si>
    <t>Adventa Bhd.</t>
    <phoneticPr fontId="33"/>
  </si>
  <si>
    <t xml:space="preserve">DONG Naturgas </t>
    <phoneticPr fontId="33"/>
  </si>
  <si>
    <t>Further clarification is requested from the DOE on how it has validated that the input values used in the levelised cost analysis are appropriate in the project context, in particular: (a) on account of the inconsistent application of NG price of 14 RM/GJ in the spread sheets instead of 14.36 RM/GJ as mentioned in the validation report (p15); (b) the efficiencies of the equipments applied in the three baseline alternatives (85%, 70% and 100% for FO, biomass and NG, respectively) and the compliance with paragraph 13 of AMS-I.C. version 13; and (c) the NCV of all the fuels in particular for each type of biomass used. In doing so, the DOE shall document the sources of all the input values and confirm their consistent and conservative application between various documents.
The DOE shall clarify how they have validated that the application of 100% value for the efficiency of NG based boiler is conservative for determination of the levelised cost of thermal energy generation.</t>
    <phoneticPr fontId="8"/>
  </si>
  <si>
    <t xml:space="preserve">Harbin Yilan Huafu Wind Power Co., Ltd. </t>
    <phoneticPr fontId="33"/>
  </si>
  <si>
    <t>The DOE is requested to confirm that the ex-ante emission factor of 1.1461 tCO2/MWh complies with the requirements of the methodology regarding use of the most up-to-date data at the time of validation as PDD for GSC used a different emission factor (1.0838 tCO2/MWh). If not, the emission factor should be revised based on the latest available data at the time of commencing validation.</t>
    <phoneticPr fontId="8"/>
  </si>
  <si>
    <t>0.85MW x 29units</t>
    <phoneticPr fontId="8"/>
  </si>
  <si>
    <t xml:space="preserve">Essent Trading International S.A </t>
    <phoneticPr fontId="33"/>
  </si>
  <si>
    <t>The data used to recalculate the grid emission factor (12/2008) in the PDD submitted for registration was not available at the commencement of validation (10/2008). The PP and DOE are therefore requested to amend the grid emission factor using data, which was available at this date and provide the corresponding calculation of the emission reductions.</t>
    <phoneticPr fontId="8"/>
  </si>
  <si>
    <t>The DOE is requested to further clarify the suitability of the input values to the investment analysis as per the requirements of EB 38 paragraph 54 (c) guidance.
The DOE is requested to confirm the appropriateness of the electricity tariff assumed in the PDD, in comparison with previous tariff notifications for similar projects in the same region which commenced since 2002 and whether such information was available at the time the FSR was prepared.
The DOE is requested to further clarify how it has validated the investment analysis, in particular, the 5% escalation applied to the operating cost at the same time other input values are fixed.</t>
    <phoneticPr fontId="8"/>
  </si>
  <si>
    <t xml:space="preserve">Jian Gongge Hydropower Co., Ltd. </t>
    <phoneticPr fontId="33"/>
  </si>
  <si>
    <t>The DOE should explain how it has validated that continuing and real actions were taken to secure CDM status for the project in parallel with its implementation in line with EB 41, Annex 46.</t>
    <phoneticPr fontId="8"/>
  </si>
  <si>
    <t>The DOE should further explain how it has validated the investment analysis, in particular, (a) the source of input values and how they have been validated in line with EB 38, para. 54, and (b) that the parameters for the sensitivity analysis and ranges of variation considered are appropriate.</t>
    <phoneticPr fontId="8"/>
  </si>
  <si>
    <t xml:space="preserve">Linyi National Environmental New Energy Co., Ltd </t>
    <phoneticPr fontId="33"/>
  </si>
  <si>
    <t xml:space="preserve">LUSO Carbon Fund </t>
    <phoneticPr fontId="33"/>
  </si>
  <si>
    <t xml:space="preserve">The DOE should further clarify: (a) how similar projects have been identified, in particular, what parameters have been considered, (b) essential distinction between the proposed CDM project activity and other similar activities, and (c) source of data used in identifying similar projects in compliance with paragraphs 118 and 119 of VVM.
The DOE should substantiate the suitability of: (a) boiler efficiency applied in calculating the baseline emission from displaced thermal energy, in particular, how applied value represents efficiencies of over 100 coal fired boilers to be displaced by the project activity, and (b) net calorific value of coal used in the project activity, in compliance with paragraphs 90, 91 and 92 of VVM.
</t>
    <phoneticPr fontId="8"/>
  </si>
  <si>
    <t>The PP/DOE are requested to clarify: (a) whether MSW is stored in the waste stockyard more than 10 days during first and second years of project implementation, and (b) how MSW is managed during first and second year of project implementation.
5. The DOE is requested to clarify how they confirmed that the monitoring plan contains all necessary parameters as required by applicable methodology, in particular, why monitoring of amount of organic waste type prevented from disposal in the landfill and density of fuel used in the project activity have not been included in the monitoring plan.</t>
    <phoneticPr fontId="8"/>
  </si>
  <si>
    <t xml:space="preserve">The DOE is requested to substantiate: (a) the appropriateness of the electricity tariff assumed in the PDD in comparison with previous tariff notifications for similar projects since 2002 in the same region, (b) suitability of thermal energy tariff as it is not clear how the average local price was determined, and (c) suitability of revenue generated by avoiding waste disposal and selling ash.
</t>
    <phoneticPr fontId="8"/>
  </si>
  <si>
    <t>The PP/DOE should further confirm the value used for the "Methane Correction Factor", as it shows a value of "1" in the spreadsheet used for the emission reductions calculations, whereas in the PDD and the validation report the value is stated as "0.8".</t>
    <phoneticPr fontId="8"/>
  </si>
  <si>
    <t>The PP/DOE should clarify how the parameter "Aj,x" will be monitored in line with the requirement of the methodology (i.e., measured by weigh bridge on-site).</t>
    <phoneticPr fontId="8"/>
  </si>
  <si>
    <t>The DOE should clarify how it has validated the investment analysis in line with EB 41, Annex 45, in particular:
a) the 10-year period assessed; b) the total investment cost; c) production and operating costs; and d) compost revenues. The validation of the compost price should be further substantiated.</t>
    <phoneticPr fontId="8"/>
  </si>
  <si>
    <t xml:space="preserve">Wufeng Nanhe Hydropower Development Co., Ltd </t>
    <phoneticPr fontId="33"/>
  </si>
  <si>
    <t xml:space="preserve">The DOE is requested to confirm that the ex-ante emission factor of 0.967795 tCO2/MWh complies with the requirements of the methodology regarding the use of the most up-to-date data at the time of validation as the PDD for the GSC used a different emission factor (0.87504 tCO2/MWh). If not, the emission factor should be revised based on the latest available data at the time of commencing validation. </t>
    <phoneticPr fontId="8"/>
  </si>
  <si>
    <t>Further clarification is sought on how the net electricity supplied by the project activity can be accurately monitored considering the use of a common meter for auxiliary consumption for the project activity and Shanguando Hydropower station. Further, the formula for net electricity supplied in the PDD does not refer to the project activity. 
The consumption of diesel by the DG set should be monitored and accounted for as project emissions.</t>
    <phoneticPr fontId="8"/>
  </si>
  <si>
    <t xml:space="preserve">Further clarification is sought how the DOE has validated that the project activity is not a de-bundled component of a larger project, in particular, the distance between the project activity and the other hydropower project owned by the same project participants.
</t>
    <phoneticPr fontId="8"/>
  </si>
  <si>
    <t xml:space="preserve">Further clarification is sought on the reference to the Xiangjiawan and Nanhe transformer substations in the Annex 4 and PDD (page 30) as the references are not consistent. </t>
    <phoneticPr fontId="8"/>
  </si>
  <si>
    <t xml:space="preserve">COMPAÑÍA ELECTRICA EL PLATANAL S.A. (CELEPSA) </t>
    <phoneticPr fontId="33"/>
  </si>
  <si>
    <t>The DOE should justify the discrepancy on the statements given in section 4.4.7 which says that the PLF would not increase as it is based on 45-year hydrological data while section 4.4.8 says that ‘the load factor of El Platanal project (55%) is considerably low compared to the average load factor of 70% of hydropower plants in Peru’.</t>
    <phoneticPr fontId="8"/>
  </si>
  <si>
    <t>The DOE should justify how it has validated: (a) the input values of the IRR calculation according to paragraph 6, EB 41, Annex 45; and (b) the 12% benchmark as it is used to determine tariffs (PDD, p12).</t>
    <phoneticPr fontId="8"/>
  </si>
  <si>
    <t>V.P. Farms Pig Manure Methanisation, Methane Recovery and Energy Production Project</t>
    <phoneticPr fontId="8"/>
  </si>
  <si>
    <t>13
14</t>
    <phoneticPr fontId="8"/>
  </si>
  <si>
    <t xml:space="preserve">Foxsys Co. Ltd. </t>
    <phoneticPr fontId="33"/>
  </si>
  <si>
    <t xml:space="preserve">ETS GmbH, Austria </t>
    <phoneticPr fontId="33"/>
  </si>
  <si>
    <t>The PP/DOE should use the grid emission factor that was available at the start of validation.</t>
    <phoneticPr fontId="8"/>
  </si>
  <si>
    <t>The PP/DOE are requested to further substantiate the barrier analysis, clearly demonstrating why the specific project activity would not occur without CDM benefits. It is not clear how the DOE has validated the financial analysis resulting in a payback time of 7 years, nor how the technological barriers presented apply to the specific project activity.</t>
    <phoneticPr fontId="8"/>
  </si>
  <si>
    <t xml:space="preserve">Zhangjiagang Huaxing Power Co., Ltd. </t>
    <phoneticPr fontId="33"/>
  </si>
  <si>
    <t>The DOE should provide further details on the existing and projected gas supply and demand balance in the region, including the existing and projected consumption of gas-fired power plants.</t>
    <phoneticPr fontId="8"/>
  </si>
  <si>
    <t xml:space="preserve">The DOE should explain how it has validated the investment analysis in line with EB 38 para. 54(a) and para. 54(c), in particular (a) the capacity of the pipeline and potential revenues from other users, if any, and why the government decided not to invest in the pipeline; (b) the residual value of the assets; (c) that the tariff increase by 11.8% to reach the benchmark is unlikely, as it has already increased by 13.7% between 2003 and 2007; (d) the gas price, whether this was agreed in the gas supply contract and (e) why loan and interest payments are not accounted for in the income tax calculation. 
</t>
    <phoneticPr fontId="8"/>
  </si>
  <si>
    <t xml:space="preserve">Xilinguole Guotai Wind Power Co., Ltd </t>
    <phoneticPr fontId="33"/>
  </si>
  <si>
    <t>The DOE is requested to confirm the appropriateness of the electricity tariff assumed in the PDD, in comparison with previous tariff notifications for similar projects since 2002 in the same region.
Further clarification is required on how the DOE has validated the sensitivity analysis.</t>
    <phoneticPr fontId="8"/>
  </si>
  <si>
    <t>Anhui Anqing 30MW Biomass Power Generation Project</t>
    <phoneticPr fontId="8"/>
  </si>
  <si>
    <t xml:space="preserve">Datang Anqing Biomass Power Co., Ltd </t>
    <phoneticPr fontId="33"/>
  </si>
  <si>
    <t>The monitoring plan needs to further specify which types of stalk will be used in the project activity.</t>
    <phoneticPr fontId="8"/>
  </si>
  <si>
    <t>The DOE should further substantiate the validation of the investment analysis in line with EB 38, para 54 (c), in particular: a) the annual O&amp;M costs; b) the biomass associated costs and net calorific value; c) the annual operating hours; and d) the stalk ash revenues.
The DOE should further clarify the appropriateness of the values used for EFkm,CO2,y and COEFi (i.e. if reliable national default values are available, in line with the requirements from the methodology).</t>
    <phoneticPr fontId="8"/>
  </si>
  <si>
    <t xml:space="preserve">Guohua AES (Huanghua) Wind Power Co., Ltd </t>
    <phoneticPr fontId="33"/>
  </si>
  <si>
    <t>The DOE is requested to substantiate the suitability of input values used in the investment analysis in line with the requirements of EB 38, para 54 (c).
Further clarification is required on how the DOE has validated the: (a) credibility and appropriateness of the electricity tariff assumed in the supplementary FSR (0.73 RMB/kWh, incl. VAT) and PDD (0.6416 RMB/ kWh, incl. VAT), in comparison with previous tariff notifications for similar projects since 2002 in the same region and whether such information was available at the time the supplementary FSR was prepared; and (b) suitability of “other expenses” in the investment analysis for the project activity.</t>
    <phoneticPr fontId="8"/>
  </si>
  <si>
    <t xml:space="preserve">Keshiketeng County Huifeng New Energy Co., Ltd. </t>
    <phoneticPr fontId="33"/>
  </si>
  <si>
    <t>The DOE is requested to substantiate the suitability of input values used in the investment analysis in line with the requirements of EB 38, para 54.
The DOE is requested to further substantiate the sensitivity analysis, in particular, (a) why sensitivity analysis has not been conducted with plant load factor being a significant input to the investment analysis; and (b) why it is unlikely that the total investment will not decrease by 5% or the electricity tariff will not increase by 5%. 
The DOE is requested to confirm the appropriateness of the electricity tariff assumed in the FSR/PDD, in comparison with previous tariff notifications for similar projects since 2002 in the same region and whether such information was available at the time the FSR was prepared.</t>
    <phoneticPr fontId="8"/>
  </si>
  <si>
    <t xml:space="preserve">Tao River Ewuduo 12 MW Hydropower Project in Gansu Province, the People’s Republic of China </t>
    <phoneticPr fontId="8"/>
  </si>
  <si>
    <t xml:space="preserve">Zhuoni Huida Ewuduo Hydropower Co., Ltd. </t>
    <phoneticPr fontId="33"/>
  </si>
  <si>
    <t xml:space="preserve">Climate Change Capital Carbon Fund II s.à r.l 
Climate Change Capital Carbon Managed Account </t>
    <phoneticPr fontId="33"/>
  </si>
  <si>
    <t>The DOE should explain how the validation of the input values to the investment analysis complies with the requirements stated in EB 38, paragraph 54. The DOE should note that the total investment costs for the purpose of the IRR calculation is not correct in the spreadsheet submitted, which shows an IRR of 12.48%. The problem seems to be "circular reference" in the spreadsheet submitted.
The PP/DOE should clarify, and demonstrate, why applying the tariff sourced from the FSR in the spreadsheet submitted leads to a different IRR than the one sourced from the same document.
The PP/DOE are requested to demonstrate the trend for the electricity tariffs of similar projects exporting to the same region since November 2001 (i.e. the time the FSR was being prepared).</t>
    <phoneticPr fontId="8"/>
  </si>
  <si>
    <t xml:space="preserve">Datang Hebei Power Generation Co., Ltd. </t>
    <phoneticPr fontId="33"/>
  </si>
  <si>
    <t>Further clarification is sought on how the DOE has validated that the investment analysis is in line with EB 38, para 54 (b) as using a tariff of 0.71 RMB/kWh produces an IRR of 7.76% and not 9.76%. 
The DOE should confirm how the input values to the investment analysis have been validated based on EB 38, para 54(c). 
Further clarification is sought what “other expenses” are in the investment analysis.
The DOE is requested to confirm the appropriateness of the electricity tariff assumed in the FSR/PDD, in comparison with previous tariff notifications since 2002 in the same region and whether such information was available at the time the FSR was prepared.</t>
    <phoneticPr fontId="8"/>
  </si>
  <si>
    <t>Further clarification is sought why only project activities built after 2005 have been considered in the common practice analysis.</t>
    <phoneticPr fontId="8"/>
  </si>
  <si>
    <t xml:space="preserve">Suoi Tan hydropower project </t>
    <phoneticPr fontId="8"/>
  </si>
  <si>
    <t>The PP/DOE are requested to justify why the plant load factor, annual power supply to the grid, total investment and benchmark values have been changed between the PDD submitted for validation and the PDD submitted for registration if two of these values are sourced from the feasibility study report. 
The PP/DOE should justify why the ex-ante grid emission factor is different in the PDDs submitted for validation (v1.2, August 2008) and registration (v1.4, November 2008).</t>
    <phoneticPr fontId="8"/>
  </si>
  <si>
    <t>The DOE should explain: (a) the rationale in applying the tax exemption for only the first 10 year period of the IRR calculation; and (b) the applicability and differences between the decree numbers 14/2008/QH12 (PDD v1.2) 164/2003/ND-CP (PDD v1.4) for tax exemption in Son La province.</t>
    <phoneticPr fontId="8"/>
  </si>
  <si>
    <t xml:space="preserve">Chile: Lircay Run-Of-River Project </t>
    <phoneticPr fontId="8"/>
  </si>
  <si>
    <t xml:space="preserve">As the validation report page 11 indicates that the data source is CDEC-SIC Node Price Report in April 2005, whereas the investment decision was made in January 2007, the DOE should further clarify the suitability of: (a) the data used in identifying the alternatives, in particular, whether the PP has used latest publicly available data at the time of the investment decision, and (b) the input values used in the investment analysis, in particular, plant load factor, average node price, energy spot price and capacity price.
</t>
    <phoneticPr fontId="8"/>
  </si>
  <si>
    <t>The DOE should further substantiate the existence of the barriers to the project activity.</t>
    <phoneticPr fontId="8"/>
  </si>
  <si>
    <t>Further clarification is required on how the DOE has validated the common practice analysis, in particular, why the latest data available at the time of investment decision is not used to conduct the common practice analysis.</t>
    <phoneticPr fontId="8"/>
  </si>
  <si>
    <t xml:space="preserve">Tonghua Iron &amp; Steel Co., Ltd. </t>
    <phoneticPr fontId="33"/>
  </si>
  <si>
    <t>The data used to calculate the grid emission factor in the PDD submitted for registration was not available at the commencement of validation (February 2008). The PP and DOE are therefore requested to amend the grid emission factor using data, which was available at this date and provide corresponding calculation of the emission reductions.</t>
    <phoneticPr fontId="8"/>
  </si>
  <si>
    <t>The PP/DOE should further substantiate the applicability of ACM0012 version 02 to the project activity, in particular, (a) what would happen to the waste gas in the absence of the project activity; (b) whether the project activity is going to be built in an existing or new facility as forecasted generation of the BFG in 2009 is almost double than that in 2006; and (c) whether there is any on-site energy generation facility prior to implementation of the project activity.</t>
    <phoneticPr fontId="8"/>
  </si>
  <si>
    <t>The PP/DOE should further substantiate on how they have validated the existence of: (a) barrier due to the prevailing practices, in particular, how the project activity and other power generation technologies in the steel making plants in China have been differentiated; and (b) technological barrier as it appears that installation of Steam Network Power Generation System does not provide any solutions to technical difficulties of the gas turbines.</t>
    <phoneticPr fontId="8"/>
  </si>
  <si>
    <t>The DOE shall validate the cessation of project implementation by means of credible evidence such as cancellation of contracts or revocation of government permits in accordance with EB 41 paragraph 67.</t>
    <phoneticPr fontId="8"/>
  </si>
  <si>
    <t>The DOE shall ensure that the project description clearly states the differences resulting from the project activity compared to the pre-project situation.</t>
    <phoneticPr fontId="8"/>
  </si>
  <si>
    <t>2MW x 20 units</t>
    <phoneticPr fontId="8"/>
  </si>
  <si>
    <t xml:space="preserve">Zhejiang Wenling Donghaitang Wind Power Co., Ltd. </t>
    <phoneticPr fontId="33"/>
  </si>
  <si>
    <t>The DOE is requested to explain how it has validated the income tax calculation as it does not appear to include the loan interest payments as an expense.</t>
    <phoneticPr fontId="8"/>
  </si>
  <si>
    <t xml:space="preserve">Jiangsu Guoxin Huaian Biomass Generation Co., Ltd. </t>
    <phoneticPr fontId="33"/>
  </si>
  <si>
    <t>The PP/DOE are requested to include in section B.6.2 all the parameters used in order to calculate the baseline emissions as per the methodology requirement.</t>
    <phoneticPr fontId="8"/>
  </si>
  <si>
    <t xml:space="preserve">Further clarification is required on how the DOE has validated the suitability of the input values in line with EB 38 paragraph 54 (c), in particular the value of the assumed electricity tariff and its source, the biomass fuel cost and the net electricity delivered to the grid
The DOE is requested to clarify how it has validated the appropriateness and conservativeness of the default values used, in particular the TDL for electricity consumption, the NCV for wheat and rice straw and diesel and the emission factors of diesel and fuel..
</t>
    <phoneticPr fontId="8"/>
  </si>
  <si>
    <t xml:space="preserve">Enshi City Yuefeng Yunlonghe Hydropower Development Co., Ltd. </t>
    <phoneticPr fontId="33"/>
  </si>
  <si>
    <t xml:space="preserve">The Austrian JI/CDM Programme, represented by Kommunalkredit Public Consulting GmbH </t>
    <phoneticPr fontId="33"/>
  </si>
  <si>
    <t xml:space="preserve">Iranian Offshore Oil Company </t>
    <phoneticPr fontId="33"/>
  </si>
  <si>
    <t xml:space="preserve">Carbon Limits AS </t>
    <phoneticPr fontId="33"/>
  </si>
  <si>
    <t>The DOE is requested to clarify how it has validated the investment analysis; in particular: a) the investment cost, whether it excludes investments in facilities installed in the pre-project activity scenario, and how the cost allocation to the project activity for investments in the new facilities was determined; and b) the projected gas prices to and sales revenues from different customers, including NIOC, which is using the gas for power generation.
The DOE is requested to clarify how it has validated the elimination of the alternatives in line with the requirements of the methodology that an expected IRR be determined for each of the alternatives.</t>
    <phoneticPr fontId="8"/>
  </si>
  <si>
    <t xml:space="preserve">Huadian Xiaocaohu Wind Power CO., Ltd. </t>
    <phoneticPr fontId="33"/>
  </si>
  <si>
    <t>The DOE is requested to confirm if the generation from the other CDM project activity owned by the PP i.e. Xinjiang Huadian Xiacaohu 1st phase supplies electricity to the same substation and if yes, whether the meter readings at the substation are independent of each other.</t>
    <phoneticPr fontId="8"/>
  </si>
  <si>
    <t xml:space="preserve">The DOE is requested to confirm that the declining trend for grid tariff from 2004 to 2007 have not resulted in a reduction of the incentive for investment in wind power generation, i.e. it should be confirmed that, excluding the CDM revenues, the return on investment has not been substantially lowered as a result of the reduction in the tariffs. 
Further clarification is required on what the “other fee” refers to in the IRR calculation. </t>
    <phoneticPr fontId="8"/>
  </si>
  <si>
    <t xml:space="preserve">Hubei Yihua Fertilizers Co. Ltd </t>
    <phoneticPr fontId="33"/>
  </si>
  <si>
    <t>The DOE is requested to further clarify how the fcap value has been validated.</t>
    <phoneticPr fontId="8"/>
  </si>
  <si>
    <t xml:space="preserve">Shaanxi Provincial Yang County Kafang 12 MW Small-scale Hydro Power Project </t>
    <phoneticPr fontId="8"/>
  </si>
  <si>
    <t xml:space="preserve">Yang County Kafang Hydro Power Development Co., Ltd. </t>
    <phoneticPr fontId="33"/>
  </si>
  <si>
    <t>The DOE is requested to confirm the appropriateness of the electricity tariff assumed in the PDD, in particular, if it is higher than or equal to the tariffs of similar hydropower projects exporting electricity to the grid, which commenced since 2002.</t>
    <phoneticPr fontId="8"/>
  </si>
  <si>
    <t>The DOE is requested to clarify how it has validated the suitability of the additional investment cost for the transmission line and the rights to the dam, considering the local standards and regulations for hydropower projects in the region as the comparison was only made with three CDM similar activities. The DOE should further confirm whether or not these additional costs were already included in the RPDR.</t>
    <phoneticPr fontId="8"/>
  </si>
  <si>
    <t xml:space="preserve">Sarbari-I small hydro project of DSL Hydrowatt Limited (DSLHL), Himachal Pradesh, India </t>
    <phoneticPr fontId="8"/>
  </si>
  <si>
    <t xml:space="preserve">DSL Hydrowatt Limited, Himachal Pradesh </t>
    <phoneticPr fontId="33"/>
  </si>
  <si>
    <t>The PP/DOE are requested to further substantiate the access-to-finance barrier presented, considering that the loan has been granted without CDM and how the DOE has validated that the project is not financially viable without the CDM and prior to securing the loan.</t>
    <phoneticPr fontId="8"/>
  </si>
  <si>
    <t xml:space="preserve">China United Cement Corporation Nanyang Branch </t>
    <phoneticPr fontId="33"/>
  </si>
  <si>
    <t>The DOE shall further clarify how it has validated that the waste gas was released to atmosphere prior to the project activity. In doing so, the DOE is requested to provide further details on how the Energy balance reports can be used to support the claim that the waste gas utilised in the project activity was released into the atmosphere as required by the methodology.</t>
    <phoneticPr fontId="8"/>
  </si>
  <si>
    <t>The DOE shall further clarify how it has validated the methodology requirement for capping of baseline emissions has been correctly followed, given the 3,000 t/d production line started in 2004.</t>
    <phoneticPr fontId="8"/>
  </si>
  <si>
    <t>The DOE shall clarify how it has validated all necessary monitoring parameters are included in the monitoring plan in accordance with the monitoring methodology.</t>
    <phoneticPr fontId="8"/>
  </si>
  <si>
    <t>The DOE shall further clarify how it has validated the investment analysis in accordance with EB41, Annex 46 guidance. The DOE shall detail the calculations for the tariff applied in the investment analysis, including the assumed bus-bar tariff charged by the grid company and grid connection charges.
The DOE shall clarify how it has validated the electricity generated by the project activity will be used to meet own demand, and hence the appropriateness of the benchmark IRR adopted.</t>
    <phoneticPr fontId="8"/>
  </si>
  <si>
    <t>The DOE shall provide an independent opinion on the common practice analysis.</t>
    <phoneticPr fontId="8"/>
  </si>
  <si>
    <t xml:space="preserve">Huadian Hongli Hydropower Investment Development Company </t>
    <phoneticPr fontId="33"/>
  </si>
  <si>
    <t>The DOE should explain how it has validated the investment analysis in line with EB 38, para. 54, in particular: a) the PLF and whether the net electricity supplied to the grid accounts for power losses, if any; and b) the investment costs. Furthermore, as the validation report cites that the input values were compared with other CDM hydropower projects in Jilin Province, the DOE is requested to mention the referred projects used for comparison. 
The DOE should clarify the applicability of the 10% benchmark, sourced from 1995 and which is applied in similar and validated project activities with the same capacity, in comparison with the 8% benchmark applied for the proposed project activity. 
The PP/DOE should explain the calculation of the annual profit and the income tax. It is not clear if deductions were considered in the income tax payment and why the income tax applies starting from the first year onwards.</t>
    <phoneticPr fontId="8"/>
  </si>
  <si>
    <t xml:space="preserve">Sichuan Guang’an AAA Public Co., Ltd. </t>
    <phoneticPr fontId="33"/>
  </si>
  <si>
    <t>Further explanation should be provided regarding: (a) the basis for the assumed electricity tariff in the PDR, (b) the revised assumed electricity tariff used in the PDD submitted for registration, in particular, (i) how the price of 0.270 RMB/kWh (including VAT) agreed by the PP with the grid company has been derived and whether this tariff is in line with the general trend for similar projects exporting electricity to the same grid, which commenced after 2002, and (iii) how this tariff compares to the tariffs for thermal power plants.
Further clarification is required on how the DOE has validated the suitability of the input values to the investment analysis as per the requirement of the EB 38 paragraph 54(c) guidance, in particular: (a) the operating hours (4224) considering that the already operating plant runs 5570 hours and the higher operating hours for the projects considered in the common practice analysis; (b) the 8.57% power loss and (c) the investment costs.
Further clarification is required on how the DOE has validated the investment analysis as appropriate, in line with EB 41, Annex 45; in particular the exclusion of a fair value considering that the operational lifetime is 23 years and the investment analysis considers a 20 year period.</t>
    <phoneticPr fontId="8"/>
  </si>
  <si>
    <t xml:space="preserve">Shandong Penglai Pingdingshan Wind Farm Project </t>
    <phoneticPr fontId="8"/>
  </si>
  <si>
    <t xml:space="preserve">China Resources Wind Power (Yantai) Co., Ltd. </t>
    <phoneticPr fontId="33"/>
  </si>
  <si>
    <t>The DOE is requested to confirm the appropriateness of the electricity tariff assumed in the PDD, in comparison with previous tariff notifications in the same region since 2002, and whether such information was available at the time the FSR was prepared, in particular, as the other similar activity cited in the common practice analysis has received a higher price than that of the project activity.</t>
    <phoneticPr fontId="8"/>
  </si>
  <si>
    <t xml:space="preserve">Inner Mongolia Huadian Huitengxile Wind Power Co., Ltd </t>
    <phoneticPr fontId="33"/>
  </si>
  <si>
    <t>The DOE is requested to confirm the appropriateness of the electricity tariff assumed in the FSR/PDD, in comparison with previous tariff notifications since 2002 in the same region and whether such information was available at the time the FSR was prepared.
The DOE is requested to explain the differences in the input values between this project activity and a similar CDM project (PA 2153) of the same capacity that it has validated, in particular, the assumed O&amp;M cost and residual value at the end of the operational lifetime of the project.
The DOE is requested to explain how it has validated that the income tax calculation reflects the projection for the actual cash flow of the project activity.</t>
    <phoneticPr fontId="8"/>
  </si>
  <si>
    <t>CGN Wind Power Co., Ltd.</t>
    <phoneticPr fontId="33"/>
  </si>
  <si>
    <t>The DOE should confirm how the input values to the investment analysis have been validated based on EB 38, para 54 ( c).
The DOE is requested to confirm the appropriateness of the electricity tariff assumed in the FSR/PDD, in comparison with previous tariff notifications since 2002 in the same region and whether such information was available at the time the FSR was prepared.</t>
    <phoneticPr fontId="8"/>
  </si>
  <si>
    <t xml:space="preserve">Quimobásicos S.A. de C.V. </t>
    <phoneticPr fontId="33"/>
  </si>
  <si>
    <t>The DOE is requested to further substantiate the fundamental difference between the registered project activity Ref 0151 and the proposed project activity in terms of baseline determination.</t>
    <phoneticPr fontId="8"/>
  </si>
  <si>
    <t>The DOE is requested to clarify how it has validated the need, in terms of HFC23 waste gas production and destruction capacity, for another HFC23 destruction unit when the current facility has already one HFC23 destruction unit working in line 1.</t>
    <phoneticPr fontId="8"/>
  </si>
  <si>
    <t xml:space="preserve">Ecoinv Global Ltda. </t>
    <phoneticPr fontId="33"/>
  </si>
  <si>
    <t xml:space="preserve">Renkeng Hydropower Project, Longchuan County, Guangdong Province </t>
    <phoneticPr fontId="8"/>
  </si>
  <si>
    <t xml:space="preserve">Longchuan County Yuming Industrial Development Co., Ltd. </t>
    <phoneticPr fontId="33"/>
  </si>
  <si>
    <t>The DOE should clarify how it has validated the suitability of the 10% benchmark applied to the project activity, as the ‘Economic Evaluation Code for Small Hydropower Projects’(SL 1995) applies to hydropower projects with an installed capacity below 25 MW, and to hydropower projects with an installed capacity below 50 MW in rural regions.</t>
    <phoneticPr fontId="8"/>
  </si>
  <si>
    <t>The PP/DOE shall further justify why the 15 out of the 16 identified similar hydropower plants in the province have been excluded for comparison to the project activity in the common practice analysis.</t>
    <phoneticPr fontId="8"/>
  </si>
  <si>
    <t xml:space="preserve">Mai Chau Hydropower Joint Stock Company </t>
    <phoneticPr fontId="33"/>
  </si>
  <si>
    <t xml:space="preserve">The DOE should further validate the yearly escalation of O&amp;M costs, clarifying why the inflation rate was not applied to other financial parameters.
</t>
    <phoneticPr fontId="8"/>
  </si>
  <si>
    <t>The PP/DOE should clearly indicate the project start date, based on the CDM Glossary of Terms as the PDD shows 6 March 2007 and the Validation Report, 10 June 2007.</t>
    <phoneticPr fontId="8"/>
  </si>
  <si>
    <t xml:space="preserve">The DOE needs to further clarify the validation of the input values to the investment analysis in line with EB 38, para. 54 (b) and (c), in particular: i) the net electricity output (for the first and for the subsequent years); ii) the total investment cost; and iii) the appropriateness of the electricity tariff assumed in the PDD, in comparison with previous tariff notifications since 2002 in the same region and whether such information was available at the time the FSR was prepared. 
</t>
    <phoneticPr fontId="8"/>
  </si>
  <si>
    <t>The DOE needs to clarify how it has validated the common practice analysis.</t>
    <phoneticPr fontId="8"/>
  </si>
  <si>
    <t>DOE is requested to clarify how they have validated the data vintage applied, in calculating the emission factor of the grid, is the latest data available at the time of submission of PDD for validation.</t>
    <phoneticPr fontId="8"/>
  </si>
  <si>
    <t xml:space="preserve">Further clarification is requested on the validation of the method/procedure followed to determine the benchmark and the suitability of the benchmark as compared to other similar CDM projects in Brazil.
The DOE is requested to clarify further how it has validated that all the input values to the investment analysis are appropriate for the underlying project activity, in particular the investment cost and the electricity tariff. In doing so, DOE shall validate and cross check, based on reliable and credible evidence, the appropriateness of the input values and the application of sensitivity analysis on the plant load factor and the electricity generations from the project. </t>
    <phoneticPr fontId="8"/>
  </si>
  <si>
    <t>Further clarification is requested from the DOE on how they have validated that the 11 projects in the state of Moto Grosso have applied CDM incentives and therefore the project is not the common practice. In doing so, the credible evidence and sources of such information shall be provided.</t>
    <phoneticPr fontId="8"/>
  </si>
  <si>
    <t xml:space="preserve">Korea East-West Power Dangjin small hydro power plant project (5MW) </t>
    <phoneticPr fontId="8"/>
  </si>
  <si>
    <t xml:space="preserve">Korea East-West Power Co., Ltd </t>
    <phoneticPr fontId="33"/>
  </si>
  <si>
    <t>The DOE should clarify how it has validated the investment analysis, in line with EB 41, Annex 45, in particular: a) whether the 30-year period of assessment is appropriate, taking into account the validated operational lifetime of 45 years and that no salvage value is considered in the analysis; b) the sensitivity analysis, as this was not mentioned in the validation report; and c) whether the input values used are appropriate and applicable to the project activity. The DOE should provide a positive validation opinion regarding the assumptions used.</t>
    <phoneticPr fontId="8"/>
  </si>
  <si>
    <t xml:space="preserve">Shuangqiao, Banqiao and Longtoushan Bundled Small Hydropower Project in Heilongjiang Province </t>
    <phoneticPr fontId="8"/>
  </si>
  <si>
    <t xml:space="preserve">Heilongjiang Province Linhai Hydropower Development Investment Co. Ltd </t>
    <phoneticPr fontId="33"/>
  </si>
  <si>
    <t>The DOE shall further clarify how it has validated the input values applied for the investment analyses in accordance with the EB38 paragraph 54(c) guidance.</t>
    <phoneticPr fontId="8"/>
  </si>
  <si>
    <t>The DOE should further substantiate the current leak detection and repair practices in the company operating the compressor and gate stations or on the distribution side, pressure-regulator stations and other surface facilities, in particular, leak detected and repaired under Gas Safety Rules in Georgia, if any.</t>
    <phoneticPr fontId="8"/>
  </si>
  <si>
    <t xml:space="preserve">The DOE is requested to clarify further how it has validated that the input values to the investment analysis are appropriate for the underlying project activity, in particular the applied annual O&amp;M cost and its escalation after second and tenth year and the fixed electricity tariffs.
</t>
    <phoneticPr fontId="8"/>
  </si>
  <si>
    <t>The DOE shall further clarify how it has validated that the calculation of the emission reductions for the project activity has been correctly carried out in the PDD according to version 9 of the applicable baseline methodology.</t>
    <phoneticPr fontId="8"/>
  </si>
  <si>
    <t>The DOE shall further clarify how it has validated that the monitoring of the project activity has been correctly applied according to version 9 of the applicable monitoring methodology.</t>
    <phoneticPr fontId="8"/>
  </si>
  <si>
    <t>Addition of a power generation micro unit at the 5 de Noviembre Power Plant</t>
    <phoneticPr fontId="8"/>
  </si>
  <si>
    <t>The DOE shall further clarify how it has validated the emission reduction calculations for the project activity are in accordance with the applicable baseline methodology, in particular the calculation of the emission factors for the project activity.
PP/ DOE are requested to clarify how the emission reductions can be calculated without monitoring of WTEestimated and auxiliary consumption.</t>
    <phoneticPr fontId="8"/>
  </si>
  <si>
    <t xml:space="preserve">The DOE shall further clarify how it has validated the investment analysis in accordance with EB 41 Annex 45 guidance, in particular the investment costs, the rate capacity of the new capacity addition, and the sensitivity analysis.
</t>
    <phoneticPr fontId="8"/>
  </si>
  <si>
    <t xml:space="preserve">Further clarification is required on how the DOE has validated the investment costs, including the costs for the waste heat recovery system. 
Further clarification is required on how the DOE has validated the investment cost comparison, in particular, (a) how the project activity scenario (consisting of the project activity, a 31.1MW coal based captive plant, import from the grid), was determined as well as the 115 MW power plant and imports from the grid as alternative investment options, and (b) why a levelized cost analysis was not used to calculate the unit cost of each alternative. </t>
    <phoneticPr fontId="8"/>
  </si>
  <si>
    <t xml:space="preserve">Santa Cruz I Hydroelectric Power Plant </t>
    <phoneticPr fontId="8"/>
  </si>
  <si>
    <t xml:space="preserve">The DOE should also confirm how the discount rate of 12% has been validated to be an appropriate benchmark, as this is a value used to determine the applicable tariff. 
The DOE is requested to clarify further how it has validated that the input values to the investment analysis are appropriate for the underlying project activity, in particular the investment cost and the electricity tariff. In doing so, DOE shall validate and cross check, based on a reliable and a credible evidence, the appropriateness of the above input values. 
</t>
    <phoneticPr fontId="8"/>
  </si>
  <si>
    <t>Further clarifications are required from the DOE on how it has validated that the project faces barriers due to prevailing practice.</t>
    <phoneticPr fontId="8"/>
  </si>
  <si>
    <t xml:space="preserve">10 MW Bhavani Barrage-1 Small Hydroelectric Project for a Grid connected system, Tamil Nadu , India </t>
    <phoneticPr fontId="8"/>
  </si>
  <si>
    <t>The DOE is requested to clarify further how it has validated that the input values to the investment analysis are appropriate for the underlying project activity, in particular the annual electricity generation and the applied plant load factor (PLF) of 19%. In doing so, DOE shall provide, based on a reliable and a creditable evidence, an independent evaluation of the appropriateness of the annual electricity generation and the applied PLF.</t>
    <phoneticPr fontId="8"/>
  </si>
  <si>
    <t xml:space="preserve">Energy Efficiency Measures at Desalination Plant in Chennai </t>
    <phoneticPr fontId="8"/>
  </si>
  <si>
    <t>The PP/DOE should further substantiate the prevailing practice barrier faced by the project activity and in
particular, clarify whether the specific variable frequency drive technology had been used in the past either in
desalination plants or in other industrial processes in India. The PP/DOE are reminded that they can still establish
additionality on the basis of other barriers.</t>
    <phoneticPr fontId="8"/>
  </si>
  <si>
    <t xml:space="preserve">Jiangsu Wangting Natural Gas Based Power Generation Project </t>
    <phoneticPr fontId="8"/>
  </si>
  <si>
    <t xml:space="preserve">Further clarification is requested from the DOE on how they have validated that: (a) the other alternatives for power generation/supply (from simple cycle NG gas/ steam turbine, hydropower and import from the grid) are not plausible baseline alternatives; and (b) the energy generated in the project activity will only be used for peak load regulation throughout the crediting period. In doing so, the DOE shall provide appropriate justification supported with credible evidence.
Further clarification is required from the DOE on how it has validated that the baseline emission factor for upstream fugitive methane emissions (EFBL,upstream,CH4) and energy efficiency of the technology in the baseline have been calculated and in line with the methodology.
</t>
    <phoneticPr fontId="8"/>
  </si>
  <si>
    <t xml:space="preserve">Further clarification is requested from the DOE on how it has validated that the input values used in the levelized cost of electricity production (in particular the unit investment cost, discount rate, annual operation hour, fuel consumption, fuel price, etc) and investment analysis (in particular the investment cost, NG price, electricity tariff, etc) are appropriate in the project context taking note of the guidance provided in EB 38 paragraph 54. In doing so, the DOE shall document the sources of all the input values and confirm their consistent and conservative application between various documents. </t>
    <phoneticPr fontId="8"/>
  </si>
  <si>
    <t xml:space="preserve">Ningxia Yinchuan No. 1 Natural Gas Cogeneration Project </t>
    <phoneticPr fontId="8"/>
  </si>
  <si>
    <t xml:space="preserve">Ningxia HANAS Natural Gas Thermal Power Co., Ltd. </t>
    <phoneticPr fontId="33"/>
  </si>
  <si>
    <t>Further clarification is required how the DOE has validated the selection of baseline alternatives, in particular
how a 600 MW coal fired plant was considered an alternative to a 64 MW natural gas plant. The spreadsheet for the
levelized cost calculation should also be submitted and the DOE should validate the input values used, in particular,
whether the same values of parameters were used for all alternatives, e.g., PLF/operating hours, operating lifetime,
etc.</t>
    <phoneticPr fontId="8"/>
  </si>
  <si>
    <t>Further clarification is required if the starting date of the project activity is as per the CDM glossary of terms as
the fuel price and supply agreement is dated 16 May 2006.
Further clarification is required on how the DOE has validated the investment analysis, in particular, the
benchmark used and the suitability of the input values as per the guidance of EB 38 paragraph 54(c).
Further clarification is required why the income, if any, from the supply of waste heat for residential heating has
not been considered in the investment analysis for the project activity.
Further clarification is required on how the DOE has validated the sensitivity analysis in particular, the
justification on why the projected variations in the parameters that would make the IRR cross the benchmark are
unlikely to occur.</t>
    <phoneticPr fontId="8"/>
  </si>
  <si>
    <t>1.725 MW Mini Hydel Scheme on Nagavali River, Andhra Pradesh, India</t>
    <phoneticPr fontId="8"/>
  </si>
  <si>
    <t xml:space="preserve">Sardar Power Limited </t>
    <phoneticPr fontId="33"/>
  </si>
  <si>
    <t>The DOE is requested to provide further details regarding how the tariff structure for this CDM project activity
has been validated.</t>
    <phoneticPr fontId="8"/>
  </si>
  <si>
    <t>The DOE shall confirm that the start date of the project activity, reported in the PDD, is in accordance with the
Glossary of CDM terms.</t>
    <phoneticPr fontId="8"/>
  </si>
  <si>
    <t xml:space="preserve">Jiangsu Qishuyan Natural Gas Based Power Generation Project </t>
    <phoneticPr fontId="8"/>
  </si>
  <si>
    <t xml:space="preserve">Jiangsu Huadian Qishuyan Electric Power Co., Ltd. </t>
    <phoneticPr fontId="33"/>
  </si>
  <si>
    <t>Further clarification is requested from the DOE on how they have validated that: (a) the other alternatives for
power generation/supply (from simple cycle NG gas/ steam turbine, hydropower and import from the grid) are not
plausible baseline alternatives; and (b) the energy generated in the project activity will only be used for peak load
regulation throughout the crediting period. In doing so, the DOE shall provide appropriate justification supported
with credible evidence.</t>
    <phoneticPr fontId="8"/>
  </si>
  <si>
    <t>Further clarification is required from the DOE on how it has validated that the baseline emission factor for
upstream fugitive methane emissions (EFBL,upstream,CH4) and energy efficiency of the technology in the baseline
have been calculated and in line with the methodology.</t>
    <phoneticPr fontId="8"/>
  </si>
  <si>
    <t xml:space="preserve">Further clarification is requested from the DOE on how it has validated that continuing and real actions were taken to secure CDM status in parallel with its implementation, in accordance with EB41 (Annex 46, paragraph 5).
</t>
    <phoneticPr fontId="8"/>
  </si>
  <si>
    <t>Further clarification is requested from the DOE on how it has validated that the input values used in the levelized
cost of electricity production (in particular the unit investment cost, discount rate, annual operation hour, fuel
consumption, fuel price, etc) and investment analysis (in particular the investment cost, NG price, electricity tariff,
etc) are appropriate in the project context taking note of the guidance provided in EB 38 paragraph 54. In doing so,
the DOE shall document the sources of all the input values and confirm their consistent and conservative application
between various documents.</t>
    <phoneticPr fontId="8"/>
  </si>
  <si>
    <t xml:space="preserve">5.1 MW bundled Wind Power Project in Tirunelveli (Tamil Nadu) </t>
    <phoneticPr fontId="8"/>
  </si>
  <si>
    <t>0.85MW x 6units</t>
    <phoneticPr fontId="8"/>
  </si>
  <si>
    <t xml:space="preserve">Surana Corporation Ltd ; Vayu Energy (I) Pvt. Ltd </t>
    <phoneticPr fontId="33"/>
  </si>
  <si>
    <t>The DOE should clarify how it has validated the investment analysis, in particular: (a) the inflation rate applied to the O&amp;M costs, at the same time that the tariff is fixed throughout the 20-year period; (b) the calculated reactive power; (c) the PLF and its decrease from the 10th year onwards and; (d) the differences between the total investment values used for the IRR calculations and the ones stated in the PDD. 
The DOE is requested to clarify how it has validated the investment analysis as appropriate in line with EB 41, Annex 45, paragraph 16 and 17, considering that no sensitivity analysis has been performed</t>
    <phoneticPr fontId="8"/>
  </si>
  <si>
    <t xml:space="preserve">China Changtanghe Rundle Small Hydropower Project </t>
    <phoneticPr fontId="8"/>
  </si>
  <si>
    <t xml:space="preserve">Dongkou Zhexiang hydroelectric Co. Ltd. </t>
    <phoneticPr fontId="33"/>
  </si>
  <si>
    <t xml:space="preserve">Wienerberger AG </t>
    <phoneticPr fontId="33"/>
  </si>
  <si>
    <t>The PP should specify the monitoring details (PDD, section B.7.1) for each of the three hydropower components
as per paragraph 6 of the guidance for completing the PDD for small-scale activities (version 5).</t>
    <phoneticPr fontId="8"/>
  </si>
  <si>
    <t>The PP should provide separate IRR calculations for each of the three components of the project activity as per
paragraph 6 of the guidance for completing the PDD for small-scale activities (version 5).</t>
    <phoneticPr fontId="8"/>
  </si>
  <si>
    <t xml:space="preserve">Shanxi Guashan Cement </t>
    <phoneticPr fontId="33"/>
  </si>
  <si>
    <t xml:space="preserve">Kyushu Electric Power Co., Inc. </t>
    <phoneticPr fontId="33"/>
  </si>
  <si>
    <t>The DOE is requested to clarify how they have validated the selection of baseline scenario to be appropriate,
considering that the baseline alternative of switch to another type of blended cements has been eliminated with out
appropriate justification and creditable evidence.</t>
    <phoneticPr fontId="8"/>
  </si>
  <si>
    <t>The DOE is requested to describe how the emission reductions are calculated to be in line with the methodology,
particularly the calculation of the leakage emissions from the production of admixture (GHPC-S). In doing this
spread sheets for emission reduction calculations shall be provided.</t>
    <phoneticPr fontId="8"/>
  </si>
  <si>
    <t>The DOE shall confirm how it has validated that the input values used in the investment comparison and NPV
analysis (in particular the sales income and the costs related to clinker, GHPC-S, electricity, etc) are appropriate in
the project context taking note of the guidance provided in EB 38 paragraph 54.</t>
    <phoneticPr fontId="8"/>
  </si>
  <si>
    <t>As per the applicable methodology, the evidence to demonstrate additionality should be “substantiated through
independent surveys and stakeholder interviews”, further evidence is required to determine that the barriers
presented are specific to the increase in blending rates achievable in the baseline.</t>
    <phoneticPr fontId="8"/>
  </si>
  <si>
    <t xml:space="preserve">Monjolinho Energética S.A. ; Enerbio Consultoria ltda </t>
    <phoneticPr fontId="33"/>
  </si>
  <si>
    <t>The DOE is requested to confirm that the grid emission factor was based on data available at the time of
validation; otherwise, the emission factor and emission reductions must be recalculated accordingly.</t>
    <phoneticPr fontId="8"/>
  </si>
  <si>
    <t>The DOE is requested to explain how it has validated the investment analysis and input values as appropriate, in
particular (a) as the investment was based on only 67 MW installed capacity and net energy supply of 43.1 MW; and
(b) the sensitivity analysis, varying the tariff for only the first 3 years and why the variations in electricity output or
plant load factor were not considered.</t>
    <phoneticPr fontId="8"/>
  </si>
  <si>
    <t xml:space="preserve">Kabil II 11.4 MW Gas Fired Project </t>
    <phoneticPr fontId="8"/>
  </si>
  <si>
    <t xml:space="preserve">PT. Indo Matra Power </t>
    <phoneticPr fontId="33"/>
  </si>
  <si>
    <t>The complete spreadsheets for emission reduction calculations should also be provided.</t>
    <phoneticPr fontId="8"/>
  </si>
  <si>
    <t>The DOE is requested to further clarify the suitability of the selected benchmark. Spreadsheets calculations used
for benchmark determination should be provided.
Further explanation is required on how DOE has validated the suitability of the input values used in the
investment analysis.
The DOE is requested to further clarify the suitability of the input values used for baseline alternatives
determination, in particular for the coal fired power plant option and the proposed project activity. Spreadsheet
calculations and sensitivity analysis should be provided.</t>
    <phoneticPr fontId="8"/>
  </si>
  <si>
    <t>The DOE is requested to further substantiate the common practice analysis in accordance with the additionality
tool, i.e. similar project activities should be described and the essential distinction between them and the project
activity should be clearly indicated.</t>
    <phoneticPr fontId="8"/>
  </si>
  <si>
    <t>Guohua Tongliao Kezuo Zhongqi Phase II 49.5 MW Wind Farm Project</t>
    <phoneticPr fontId="8"/>
  </si>
  <si>
    <t>Guohua (Tongliao) Wind Power Co., Ltd.</t>
    <phoneticPr fontId="33"/>
  </si>
  <si>
    <t>Carbon Asset Management Sweden AB ; Swedish Energy Agency</t>
    <phoneticPr fontId="33"/>
  </si>
  <si>
    <t>The DOE is requested to clarify how the reported values of annual designed maximum power generation (142,330
MWh) and annual on-grid electricity supply (105,680MWh) are appropriate in the context of the underlying project
activity.</t>
    <phoneticPr fontId="8"/>
  </si>
  <si>
    <t>Further clarification is required on how the DOE has validated the credibility and appropriateness of the
investment analysis, in particular, the discrepancy of the assumed tariff in the FSR (0.6228 RMB/kWh, incl. VAT)
versus the tariff applied in the investment analysis (0.54 RMB/kWh, incl. VAT).</t>
    <phoneticPr fontId="8"/>
  </si>
  <si>
    <t xml:space="preserve">Zhumadian Zhongyuan Gas-Steam Combined Cycle Power Project in Henan China </t>
    <phoneticPr fontId="8"/>
  </si>
  <si>
    <t xml:space="preserve">Henan Zhongyuan Gas Power Company Ltd. </t>
    <phoneticPr fontId="33"/>
  </si>
  <si>
    <t>Further clarification is required on how the DOE has validated the suitability of the input values to the investment
analysis, as per the guidance of EB 38 paragraph 54, including the assumption of fuel price used in the FSR versus
the value used in the PDD.
Further clarification is required how the DOE has validated the levelized cost calculation of the alternatives as the
alternatives should also provide the similar level of services. Further the spreadsheet for the calculations should also
be submitted and the DOE should validate the input values used.</t>
    <phoneticPr fontId="8"/>
  </si>
  <si>
    <t>Further details regarding the common practice analysis should be provided in accordance with step 4 of the
additionality tool, i.e. similar project activities should be described and the differences between each of these
projects and the project activity should be clearly indicated.</t>
    <phoneticPr fontId="8"/>
  </si>
  <si>
    <t>Introduction of the recovery and combustion of methane in the existing sludge treatment system of the Cañaveralejo Wastewater Treatment Plant of EMCALI in Cali, Colombia</t>
    <phoneticPr fontId="8"/>
  </si>
  <si>
    <t xml:space="preserve">Empresas Municipales de Cali EMCALI, EICE ESP </t>
    <phoneticPr fontId="33"/>
  </si>
  <si>
    <t>The PP/DOE should provide the spreadsheet of the emission reduction calculation, and the DOE should justify:
(i) the suitability of the input values and formulae used in the emission reduction calculation in accordance with the
AMS.III.H version 09 and tool to determine project emissions from flaring gases containing methane; and (ii)
accuracy of these calculations.</t>
    <phoneticPr fontId="8"/>
  </si>
  <si>
    <t>The DOE shall confirm that the monitoring plan contains all necessary parameters, that they are clearly described
and that the means of monitoring described in the plan complies with the requirements of the AMS.III.H version 09
and tool to determine project emissions from flaring gases containing methane.</t>
    <phoneticPr fontId="8"/>
  </si>
  <si>
    <t>Further clarification is required on how the DOE has validated the starting date of the project activity, in
accordance with CDM Glossary and Terms.
The DOE should substantiate on how the PP has taken the real and continuous actions to secure the CDM status
in compliance with the EB 41 annex 46 paragraph 5(b) as there is more than four years gap between the starting date
of the project activity and starting date of the global stakeholder process without any real and continuous actions to
secure the CDM status.</t>
    <phoneticPr fontId="8"/>
  </si>
  <si>
    <t>Yichun Longyuan Wind Power Co., Ltd.</t>
    <phoneticPr fontId="33"/>
  </si>
  <si>
    <t xml:space="preserve">Perdigão Sustainable Swine Production 01 – Methane capture and combustion </t>
    <phoneticPr fontId="8"/>
  </si>
  <si>
    <t xml:space="preserve">Instituto Perdigão de Sustentabilidade </t>
    <phoneticPr fontId="33"/>
  </si>
  <si>
    <t>The DOE is requested to clarify how the baseline scenario was confirmed for all 19 sites.</t>
    <phoneticPr fontId="8"/>
  </si>
  <si>
    <t>The PP/DOE are requested to ensure that the monitoring plan provides for: a) the monitoring of fossil fuel used
for onsite applications, should this occur in the project activity scenario; and b) the monitoring being conducted for
each individual farm.</t>
    <phoneticPr fontId="8"/>
  </si>
  <si>
    <t xml:space="preserve">Phu Mau hydropower project </t>
    <phoneticPr fontId="8"/>
  </si>
  <si>
    <t xml:space="preserve">Tan An Limited Company </t>
    <phoneticPr fontId="33"/>
  </si>
  <si>
    <t xml:space="preserve">The DOE should further clarify how the investment analysis was validated as appropriate and in line with EB 41,
Annex 45, paragraph 6, in particular: (a) the applicability of the chosen benchmark to the project activity; (b) PLF
and total investment cost; (c) inflation rate applied to the O&amp;M costs, at the same time that the tariff is fixed
throughout the 30-year period. In doing so, the DOE should provide a clear validation opinion on the above
mentioned parameters and, where possible, referring to the actual loan rates and investment costs incurred by the
project participant.
</t>
    <phoneticPr fontId="8"/>
  </si>
  <si>
    <t>The DOE should clarify how it has validated: (a) the “other barriers” presented in the PDD (i.e macroeconomic
and geological conditions); (b) the sensitivity analysis presented in the PDD and that no sensitivity analysis should
be done for the electricity tariff, as this is not explained in the PDD.</t>
    <phoneticPr fontId="8"/>
  </si>
  <si>
    <t>1.5MW x 14units</t>
    <phoneticPr fontId="8"/>
  </si>
  <si>
    <t xml:space="preserve">Erlianhaote Changfeng Xiehe Wind Power Development Co., Ltd. </t>
    <phoneticPr fontId="33"/>
  </si>
  <si>
    <t>Further clarification is required on how the DOE has validated the credibility and appropriateness of the investment
analysis, in particular, the discrepancy of the assumed tariff in the FSR (0.5676RMB/kWh excluding VAT) versus
the tariff applied in the investment analysis (0.5159 RMB/kW including VAT).</t>
    <phoneticPr fontId="8"/>
  </si>
  <si>
    <t xml:space="preserve">7.5 MW Bundled Small Hydropower Project in Qiandongnan Autonomous Region, Guizhou Province, P.R. China </t>
    <phoneticPr fontId="8"/>
  </si>
  <si>
    <t xml:space="preserve">Qiandongnan Autonomous Region Ziteng Hydropower Development Co., Ltd. </t>
    <phoneticPr fontId="33"/>
  </si>
  <si>
    <t>The DOE should clarify how the investment analysis has been validated as appropriate, in line with EB 38
paragraph 54 (c), in particular: (a) the basis for the tariff assumed in the FSR of the Wawadong (II) project, and the
revised electricity tariff used in the investment analysis, which made the project activity financially unviable and; (b)
the suitability of the effective electricity coefficient (annual power generation vs. effective supplied to the grid) for
the 3 projects (14% , 14% and 17%), operational hours, total investments and O&amp;M costs.</t>
    <phoneticPr fontId="8"/>
  </si>
  <si>
    <t xml:space="preserve">Muong Sang hydropower project </t>
    <phoneticPr fontId="8"/>
  </si>
  <si>
    <t xml:space="preserve">Muong Sang Hydropower Joint Stock Company </t>
    <phoneticPr fontId="33"/>
  </si>
  <si>
    <t xml:space="preserve">Rural Education for Development Society (REDS) </t>
    <phoneticPr fontId="33"/>
  </si>
  <si>
    <t>The DOE shall explain what sampling approach will be taken for monitoring of the lamps, as it appears the
proposed monthly check of 100% of the lamps in the PDD (p.7) is beyond the requirements stated in the
methodology.</t>
    <phoneticPr fontId="8"/>
  </si>
  <si>
    <t xml:space="preserve">Jiangsu Rudong Biomass Power Generation Project </t>
    <phoneticPr fontId="8"/>
  </si>
  <si>
    <t>7
6</t>
    <phoneticPr fontId="8"/>
  </si>
  <si>
    <t xml:space="preserve">Jiangsu GuoXin Rudong Biomass Power Co., Ltd </t>
    <phoneticPr fontId="33"/>
  </si>
  <si>
    <t>The DOE should further clarify how it has validated the sensitivity analysis, in particular how it has
cross-checked the values of the design operating hours and the price of biomass residues.
The DOE should further clarify how it has validated that, in the baseline scenario, the biomass residues are left to
decay when the financial analysis includes a purchase price for the residues.</t>
    <phoneticPr fontId="8"/>
  </si>
  <si>
    <t xml:space="preserve">Forestal y Papelera Concepción Biomass Residues Cogeneration Plant in Chile </t>
    <phoneticPr fontId="8"/>
  </si>
  <si>
    <t xml:space="preserve">Forestal y Papelera Concepción S.A. </t>
    <phoneticPr fontId="33"/>
  </si>
  <si>
    <t>Further clarification is required on how the DOE has validated the suitability of the applied NCV of the mix biomass and how it has been derived.
Measurement of the Net Calorific value of the biomass used shall be carried out at reputed laboratories and according to the relevant international standards as required by the ACM0006 v6.</t>
    <phoneticPr fontId="8"/>
  </si>
  <si>
    <t>The DOE should further substantiate its validation of the barrier analysis by describing clearly the means of validation employed in the assessment of each barrier presented, with reference to the reliable evidence which has been used in this validation.</t>
    <phoneticPr fontId="8"/>
  </si>
  <si>
    <t>Further clarification is required on how the DOE has validated the project activity is different from the similar projects identified in the common practice analysis.</t>
    <phoneticPr fontId="8"/>
  </si>
  <si>
    <t xml:space="preserve">Displacement of the electricity of the national electric grid by the auto-generation of renewable energy in the Cañaveralejo Wastewater Treatment Plant of EMCALI in Cali, Colombia </t>
    <phoneticPr fontId="8"/>
  </si>
  <si>
    <t xml:space="preserve">Empresas Municipales de Cali, EMCALI, EICE ESP </t>
    <phoneticPr fontId="33"/>
  </si>
  <si>
    <t xml:space="preserve">The DOE is requested to clarify how they have validated the specific fuel consumption of biogas and the requirements of the paragraph 15 and 18 of AMS-I.D. (version 13) are complied with. </t>
    <phoneticPr fontId="8"/>
  </si>
  <si>
    <t xml:space="preserve">The DOE is requested to clarify how it has validated the: (a) prior consideration of the CDM; and (b) that continuing and real actions were taken to secure CDM status in parallel with its implementation, in accordance with EB41 (Annex 46, paragraph 5), considering that there is a gap of about four (4) years and eight months between the start date of the project activity and the start of validation. </t>
    <phoneticPr fontId="8"/>
  </si>
  <si>
    <t xml:space="preserve">Yunnan Yingjiang Mangya River 2nd Hydropower Station </t>
    <phoneticPr fontId="8"/>
  </si>
  <si>
    <t xml:space="preserve">Yunnan Province Yingjiang County Mangya River Hydropower Co., Ltd. </t>
    <phoneticPr fontId="33"/>
  </si>
  <si>
    <t xml:space="preserve">14 MW Wind Power Project in Maharashtra </t>
    <phoneticPr fontId="8"/>
  </si>
  <si>
    <t>As the 16% return on equity based on the MERC tariff order is no longer acceptable (EB 40, paragraph 40), the DOE should justify the benchmark based on the cost of capital (deposit rate plus suitable risk premium).
The DOE should justify the suitability of equity IRR for the project activity as per EB 41, Annex 45, paragraph 10 as it is unclear if part of investment financed by equity is accounted in the cash flow.</t>
    <phoneticPr fontId="8"/>
  </si>
  <si>
    <t>The DOE should confirm the project activity start date as it is referred 20 April 2006 in the PDD (section C.1.1) and 3 January 2006 on the validation report (p21).</t>
    <phoneticPr fontId="8"/>
  </si>
  <si>
    <t xml:space="preserve">Abidjan Municipal Solid Waste-To-Energy Project </t>
    <phoneticPr fontId="8"/>
  </si>
  <si>
    <t>The PP/DOE are requested to clarify how the estimation of project emissions from anaerobic digestion stacks
(PEa,s,y) meets the requirements of the applicable methodology, since instead of following the provisions of the
applicable methodology, the PP/DOE have followed "Tool to determine project emissions from flaring gases containing methane", which does not have a provision for estimating the nitrous oxide content in the stack.
The PP/DOE are requested to clarify how the relevant parameters for determination of project emissions from
anaerobic digestion stacks (PEa,s,y) have been monitored in compliance with the applicable methodology.</t>
    <phoneticPr fontId="8"/>
  </si>
  <si>
    <t>The DOE is requested to clarify how it has validated that continuing and real actions were taken to secure CDM
status in parallel with its implementation, in accordance with EB41 (Annex 46, paragraph 5), considering that the
CDM consultancy contract was signed 21 months after the project start date.</t>
    <phoneticPr fontId="8"/>
  </si>
  <si>
    <t>Further clarification is required on how the DOE has validated the suitability of the input values to the NPV
calculation, both for the project activity and alternatives, and how the insurance proceeds for reconstruction has been
dealt with in the NPV calculation and why it is not considered as an income.</t>
    <phoneticPr fontId="8"/>
  </si>
  <si>
    <t>The PP/DOE should further clarify how the similar project have been identified and how the project activity has
been differentiated from the similar projects in the common practice analysis.</t>
    <phoneticPr fontId="8"/>
  </si>
  <si>
    <t xml:space="preserve">Federal Intertrade Hong-Ru River Solar Cooker Project </t>
    <phoneticPr fontId="8"/>
  </si>
  <si>
    <t>The DOE is requested to clarify how it has validated that the assumed thermal efficiency of the coal-fired stoves (nth) meets the requirements of paragraph 13 of AMS-I.C (version 12).</t>
    <phoneticPr fontId="8"/>
  </si>
  <si>
    <t>Fujian Zhouning Qianping Hydropower Project</t>
    <phoneticPr fontId="8"/>
  </si>
  <si>
    <t xml:space="preserve">The data used to calculate the grid emission factor in the PDD submitted for registration was not available at the commencement of validation (March 2008). The PP and DOE are therefore requested to amend the grid emission factor using data, which was available at this date and provide the corresponding calculation of the emission reductions. </t>
    <phoneticPr fontId="8"/>
  </si>
  <si>
    <t>Further clarification is required on how the DOE has validated credibility and appropriateness of the investment analysis, in particular, discrepancy of assumed tariff in the FSR (0.365 RMB/kWh, including VAT) versus tariff value as given by the local water conservancy bureau (0.27 RMB/kWh, including VAT), thereby creating a need for CDM.</t>
    <phoneticPr fontId="8"/>
  </si>
  <si>
    <t xml:space="preserve">Shilong Small-Scale Hydro Power Project </t>
    <phoneticPr fontId="8"/>
  </si>
  <si>
    <t>The DOE shall clarify how it has validated the prior consideration of CDM for the project activity, and that continuing and real actions were taken to secure CDM status for the project in parallel with its implementation, in accordance with EB41 Annex 46 paragraph 5 guidance.</t>
    <phoneticPr fontId="8"/>
  </si>
  <si>
    <t xml:space="preserve">Anaerobic digestion of animal manure at Farma Andreou &amp; Costi Ltd., Cyprus </t>
    <phoneticPr fontId="8"/>
  </si>
  <si>
    <t>The data used to calculate the grid emission factor in the PDD submitted for registration was not available at the commencement of validation (February 2008). The PP and DOE are therefore requested to amend the grid emission factor using data which was available at this date.
According to the 2008 submission of the UK National Inventory Report (NIR), the emissions occurring in UK Sovereign Bases are included in the NIR under the Kyoto Protocol. The PDD (p. 6)mentions that Andriana subproject is located in Larnaca province, which belongs to a UK Sovereign Base Area. The DOE is therefore requested to confirm that emissions occurring in Larnaca province are not included in the UK NIR and that double counting is not likely to occur.</t>
    <phoneticPr fontId="8"/>
  </si>
  <si>
    <t>The PP/DOE are requested to submit separate monitoring plans for each subproject and to include the on site inspections for each farm in section B.7.1 of the PDD, in line with para. 17 of the methodology.
The PP/DOE are requested to confirm that the biogas flow and the methane content in the biogas will be monitored on the same basis (i.e. dry or wet).</t>
    <phoneticPr fontId="8"/>
  </si>
  <si>
    <t xml:space="preserve">Federal Intertrade Pengyang Solar Cooker Project </t>
    <phoneticPr fontId="8"/>
  </si>
  <si>
    <t>The DOE is requested to clarify how it has validated that the assumed thermal efficiency of the coal-fired stoves meets the requirements of paragraph 13 of AMS-I.C (version 12).</t>
    <phoneticPr fontId="8"/>
  </si>
  <si>
    <t xml:space="preserve"> Lanatan Agro-Industrial Inc. Methane Recovery and Electricity Generation Project </t>
    <phoneticPr fontId="8"/>
  </si>
  <si>
    <t xml:space="preserve">Lanatan Agro-Industrial, Inc. </t>
    <phoneticPr fontId="33"/>
  </si>
  <si>
    <t xml:space="preserve">EcoSecurities Group Plc. 
EcoSecurities Group Limited </t>
    <phoneticPr fontId="33"/>
  </si>
  <si>
    <t>The PP/DOE should clarify that the monitoring plan is in line with the methodology, in particular that: (a) the biogas flow and the methane content in the biogas will be monitored on the same basis (i.e. dry or wet); and (b) the measurements of the methane content will be at 95% confidence level.</t>
    <phoneticPr fontId="8"/>
  </si>
  <si>
    <t>The DOE is requested to provide reliable evidence ofawareness of the CDM prior to the project start date and that continuing and real actions were taken to secure CDM status for the project activity in parallel with its implementation, in line with EB 41, annex 46, paragraphs (a) and (b).</t>
    <phoneticPr fontId="8"/>
  </si>
  <si>
    <t xml:space="preserve">Rocky Farms, Inc. Methane Recovery and Electricity Generation Project </t>
    <phoneticPr fontId="8"/>
  </si>
  <si>
    <t xml:space="preserve">Rocky Farms, Inc. </t>
    <phoneticPr fontId="33"/>
  </si>
  <si>
    <t>The PP/DOE should clarify that the monitoring plan is in line with the methodology, in particularthat: (a) the biogas flow and the methane content in the biogas will be monitored on the same basis (i.e. dry or wet); and (b) the measurements of the methane content will be at 95% confidence level.</t>
    <phoneticPr fontId="8"/>
  </si>
  <si>
    <t>The PP/DOE are requested to provide reliable evidence that continuing and real actions were taken to secure CDM status for the project activity in parallel with its implementation, in line with EB 41, annex 46, paragraph (b).</t>
    <phoneticPr fontId="8"/>
  </si>
  <si>
    <t>INPA Fuel Switch Project</t>
    <phoneticPr fontId="8"/>
  </si>
  <si>
    <t>INPA - Indústria de Embalagens Santana S/A</t>
    <phoneticPr fontId="33"/>
  </si>
  <si>
    <t>EcoSecurities Group Plc.</t>
    <phoneticPr fontId="33"/>
  </si>
  <si>
    <t xml:space="preserve">The DOE should clarify: (i) why the thermal energy produced by the project activity is not directly measured as required by the AMS.I.C.v12. paragraph 17, and (ii) why deviation is not requested if the thermal energy cannot be directly measured.
6. The availability of the biomass should be monitored separately in accordance with paragraph 18 of the Attachment C to Appendix B of indicative simplified baseline and monitoring methodologies for selected small-scale CDM project activity categories.
7. Specific fuel consumption of each type of fuel to be used by the project activity should be specified ex-ante and consumption of each type of fuel shall be monitored separately in accordance with AMS.I.C. v12. paragraph 19. </t>
    <phoneticPr fontId="8"/>
  </si>
  <si>
    <t>The PP/DOE should further substantiate why it is unlikely that the price of fuel oil will not increase by 4% or the price of biomass will not decrease by 4%.</t>
    <phoneticPr fontId="8"/>
  </si>
  <si>
    <t>Further clarification is required on how the DOE has validated the suitability of the: (i) NPV analysis to demonstrate the investment barrier; and (ii) input values to the NPV analysis and why the period of assessment has been limited to 10 years. The spreadsheet of the NPV calculation should be provided in accordance with the paragraph 8, EB 41, annex 45.
Further clarification is required how the DOE has validated existence of the technological barrier.</t>
    <phoneticPr fontId="8"/>
  </si>
  <si>
    <t>The starting date of the project activity should be in accordance with the CDM Glossary and terms. Detailed time line of the project activity should also be provided.</t>
    <phoneticPr fontId="8"/>
  </si>
  <si>
    <t>Dead Sea Works Ltd.</t>
    <phoneticPr fontId="33"/>
  </si>
  <si>
    <t>The PP/DOE are requested to describe how the ‘output from the dryer’ has been defined in the project context and the procedure and method to measure the ‘output from the dryer’ and confirm that the requirements of paragraph 5 of AMS-III.B. version 12 are complied with.</t>
    <phoneticPr fontId="8"/>
  </si>
  <si>
    <t>The DOE is also requested to clarify how they have ensured that all the emission reductions claimed is only due to fuel switching measure but not on account of any other measures (such as increase in efficiency, etc).</t>
    <phoneticPr fontId="8"/>
  </si>
  <si>
    <t>The DOE is requested to validate how the ‘output’ from the dryer will be measured in line with the requirements of paragraphs 5 and 9 of AMS-III.B, version 12.</t>
    <phoneticPr fontId="8"/>
  </si>
  <si>
    <t>The DOE is requested to further substantiate the barrier analysis. The PP/DOE are reminded that if the barriers cannot be sufficiently substantiated, they have an option to establish baseline and additionality through financial analysis.</t>
    <phoneticPr fontId="8"/>
  </si>
  <si>
    <t>12.82 MW Bundled Small Hydropower Project in Qiandongnan Autonomous Region, Guizhou Province, P. R. China</t>
    <phoneticPr fontId="8"/>
  </si>
  <si>
    <t>Jinping County Kaiyuan Hydropower Development Co., Ltd.</t>
    <phoneticPr fontId="33"/>
  </si>
  <si>
    <t>Smart Energy Co., Ltd.</t>
    <phoneticPr fontId="33"/>
  </si>
  <si>
    <t>The DOE shall confirm the installation of a back-up meter to ensure a conservative estimation of power supply to
the grid.</t>
    <phoneticPr fontId="8"/>
  </si>
  <si>
    <t>The DOE shall clarify how it has validated the prior consideration of the CDM for the project and that continuing
and real actions taken to secure CDM status for the project in parallel with its implementation, in accordance with
EB41 Annex 46 paragraph 5 guidance.</t>
    <phoneticPr fontId="8"/>
  </si>
  <si>
    <t>The DOE is requested to further clarify how it has validated the key input values applied in the investment
analysis according to the requirements of EB 38 paragraph 54 guidance. In particular: (a) the gap between the FSR
finalisation and investment decision for station 3 (Sancengdong) is 23 months; and (b) the additional power loss
which was not included in the FSR due to transmission loss and station loss for the four stations and which increase
the project IRR.</t>
    <phoneticPr fontId="8"/>
  </si>
  <si>
    <t>11.4 MW Bundled Small Hydropower Project in Shanjunyan and Liaoli, Guizhou Province, P.
R. China</t>
    <phoneticPr fontId="8"/>
  </si>
  <si>
    <t>Rongjiang County Lirong Hydropower Development Co., Ltd.</t>
    <phoneticPr fontId="33"/>
  </si>
  <si>
    <t>The DOE shall clarify how it has validated the prior consideration of benefits from CDM for the project has been
made, and that continuing and real actions were taken to secure CDM status for the project in parallel with its
implementation, in accordance with EB41 Annex 46 paragraph 5 guidance.
The DOE is requested to further clarify how it has validated the key input values applied in the investment
analysis according to the requirements of EB 38 paragraph 54 guidance, in particular, the validation of 15%
transmission and station loss for the power stations.</t>
    <phoneticPr fontId="8"/>
  </si>
  <si>
    <t>Dead Sea Magnesium (DSM) Fuel-Switch Project</t>
    <phoneticPr fontId="8"/>
  </si>
  <si>
    <t>Dead Sea Magnesium Private Entity
Eco Traders Limited</t>
    <phoneticPr fontId="33"/>
  </si>
  <si>
    <t>The PP/DOE are requested to describe how the ‘output from the dryer’ has been defined in the project context and
the procedure and method to measure the ‘output from the dryer’ and confirm that the requirements of paragraph 5
of AMS-III.B. version 12 are complied with.</t>
    <phoneticPr fontId="8"/>
  </si>
  <si>
    <t>The DOE is also requested to clarify how they have ensured that all the emission reductions claimed is only due
to fuel switching measure but not on account of any other measures (such as increase in efficiency, etc).</t>
    <phoneticPr fontId="8"/>
  </si>
  <si>
    <t>The DOE is requested to further substantiate the barrier analysis. The PP/DOE are reminded that if the barriers
cannot be sufficiently substantiated, they have an option to establish baseline and additionality through financial
analysis.</t>
    <phoneticPr fontId="8"/>
  </si>
  <si>
    <t xml:space="preserve">CYY Biopower Wastewater treatment plant including biogas reuse for thermal oil replacement and electricity generation Project, Thailand </t>
    <phoneticPr fontId="8"/>
  </si>
  <si>
    <t xml:space="preserve">CYY Bio Power Co Ltd </t>
    <phoneticPr fontId="33"/>
  </si>
  <si>
    <t xml:space="preserve">South Pole Carbon Asset Management Ltd 
Kommunalkredit Public Consulting GmbH </t>
    <phoneticPr fontId="33"/>
  </si>
  <si>
    <t>The PP/DOE shall use the average specific electricity consumption for the output of the facility, estimated using three (3) years historical data and annual production as per AM0022 v4 (formulae 10) to calculate the amount of electricity displaced (EL) by the electricity generated from the anaerobic system.</t>
    <phoneticPr fontId="8"/>
  </si>
  <si>
    <t>The PP/DOE shall include further details of the monitoring plan in section B.7.2 of the PDD.</t>
    <phoneticPr fontId="8"/>
  </si>
  <si>
    <t>The PP/DOE are requested to clarify the action related to the project starting date (4 August 2006) according to the ‘CDM Glossary of terms’.</t>
    <phoneticPr fontId="8"/>
  </si>
  <si>
    <t>Anaerobic digestion at Armenis Farm Ltd., Cyprus</t>
    <phoneticPr fontId="8"/>
  </si>
  <si>
    <t>Cyprus</t>
    <phoneticPr fontId="8"/>
  </si>
  <si>
    <t>Armenis Farm Ltd.</t>
    <phoneticPr fontId="33"/>
  </si>
  <si>
    <t>BGP Engineers B.V.</t>
    <phoneticPr fontId="33"/>
  </si>
  <si>
    <t xml:space="preserve">The DOE should clarify how it has validated: a) the adjustments made to the IPCC default value for VS values as appropriate and conservative; and b) why the transportation of manure from the farms to the site, where the bio-digestor is located, is considered as leakage instead of project emissions. </t>
    <phoneticPr fontId="8"/>
  </si>
  <si>
    <t>The PP/DOE are requested to clarify that the monitoring plan is in line with the methodology, in particular: a) the flare efficiency; b) the on site inspection of each farm included in the project boundary; and c) the testing and calibration requirements for the flow meters.</t>
    <phoneticPr fontId="8"/>
  </si>
  <si>
    <t>The DOE is requested to further clarify how the barrier analysis has been validated as the DOE state (VR, page 9) that technological barriers are not applicable for Phase II of project activity and further explain the two phases of the project activity.</t>
    <phoneticPr fontId="8"/>
  </si>
  <si>
    <t xml:space="preserve">13.25 MW Wind Power Generation by RMTL, in Kutch, Gujarat </t>
    <phoneticPr fontId="8"/>
  </si>
  <si>
    <t>1.5MW x 8units
1.25MW x 1unit</t>
    <phoneticPr fontId="8"/>
  </si>
  <si>
    <t xml:space="preserve">Ratnamani Metals and Tubes Ltd </t>
    <phoneticPr fontId="33"/>
  </si>
  <si>
    <t>Catalytic N2O Abatement Project in the tail gas of the Caprolactam production plant in
Thailand</t>
    <phoneticPr fontId="8"/>
  </si>
  <si>
    <t xml:space="preserve">Thai Caprolactam Public Co., Ltd. (TCL) </t>
    <phoneticPr fontId="33"/>
  </si>
  <si>
    <t>Given that public statements (http://www.ube.co.th/ubegroupinthailand_TCL.php) of the project participant indicate that the production capacity in 2005 was 110,000t/y the DOE is requested to state how a higher value of 120,085t/y has been validated. In particular the DOE should confirm how the requirements of the methodology that the design capacity be based on manufacturer's specifications has been complied with and should further explain how a calculation of 329t/d x 365days has been considered an appropriate means of determining that design capacity.</t>
    <phoneticPr fontId="8"/>
  </si>
  <si>
    <t xml:space="preserve">2.25 MW Rice Husk based cogeneration plant at Siddeshwari Industries Pvt Ltd </t>
    <phoneticPr fontId="8"/>
  </si>
  <si>
    <t xml:space="preserve">Siddeshwari Industries Pvt. Ltd. </t>
    <phoneticPr fontId="33"/>
  </si>
  <si>
    <t>The PP/DOE should provide the spreadsheet of the economic comparison of the project activity and baseline for producing the required electricity and steam, and further clarify that input values to economic comparison are suitable at the time of the investment decision.</t>
    <phoneticPr fontId="8"/>
  </si>
  <si>
    <t>The PP/DOE should include the monitoring of any steam that may be produced by the coal in the monitoring plan.</t>
    <phoneticPr fontId="8"/>
  </si>
  <si>
    <t>The DOE should justify the existence of fuel supply barrier with credible and readable evidences and explain how the CDM will help to overcome this barrier.</t>
    <phoneticPr fontId="8"/>
  </si>
  <si>
    <t xml:space="preserve">Zoom Bio-Fertilizer Private Limited </t>
    <phoneticPr fontId="33"/>
  </si>
  <si>
    <t>The DOE should further justify the choice of the baseline scenario, considering the existence of a sanitary landfill that could potentially receive the wastes, then collect and treat the lanfill gas in the absence of the project.</t>
    <phoneticPr fontId="8"/>
  </si>
  <si>
    <t>The PP should provide a quality control program to document the operation of the facility, as required by the methodology, paragraph 13.</t>
    <phoneticPr fontId="8"/>
  </si>
  <si>
    <t>The DOE should, in line with the guidance of EB 41 Annex 46 paragraph 5, further demonstrate that the benefits of the CDM were a decisive factor in the decision to proceed with the project, and clarify if continuing and real actions were taken to secure CDM status for the project, since there is a three-year gap between the project start date and the start of validation.</t>
    <phoneticPr fontId="8"/>
  </si>
  <si>
    <t>Waixiong Hydropower plant project</t>
    <phoneticPr fontId="8"/>
  </si>
  <si>
    <t>New Reservoir</t>
    <phoneticPr fontId="8"/>
  </si>
  <si>
    <t xml:space="preserve">Zhejiang Oujiang Hydropower Development Ltd. </t>
    <phoneticPr fontId="33"/>
  </si>
  <si>
    <t xml:space="preserve">Deutsche Bank AG London Branche </t>
    <phoneticPr fontId="33"/>
  </si>
  <si>
    <t xml:space="preserve">The data used to calculate the grid emission factor in the PDD submitted for registration was not available at the commencement of validation ( May 2007). The PP and DOE are therefore requested to amend the grid emission factor using data, which was available at this date and provide the corresponding calculation of the emission reductions. </t>
    <phoneticPr fontId="8"/>
  </si>
  <si>
    <t xml:space="preserve">The DOE is requested to further clarify and provide evidence on the suitability of the input values to the investment analysis as per the requirement of EB 38 paragraph 54 guidance.
The PP/DOE should justify why the sensitivity analysis has not been carried out for the annual electricity to be exported to the grid. </t>
    <phoneticPr fontId="8"/>
  </si>
  <si>
    <t>Further clarification is required on how the DOE has validated the common practice analysis regarding identification of similar projects, in particular, the upper limit for the capacity range of similar project activities and the lower specific investment of similar projects as compared to the project activity.</t>
    <phoneticPr fontId="8"/>
  </si>
  <si>
    <t xml:space="preserve">8.5 MW Wind Energy Project by KS Oils Limited, India </t>
    <phoneticPr fontId="8"/>
  </si>
  <si>
    <t>1.25MW x 2units
1.5MW x 4units</t>
    <phoneticPr fontId="8"/>
  </si>
  <si>
    <t xml:space="preserve">KS Oils Limited </t>
    <phoneticPr fontId="33"/>
  </si>
  <si>
    <t>The DOE is requested to clarify how it has validated the investment analysis, in particular,
a) the validation of the values of Capacity Utilization Factor;
b) the sensitivity analysis, which should apply a ±10% variation of key input values, in line with the requirements of
paragraph 17 of EB 41, Annex 45 guidance on investment analysis.</t>
    <phoneticPr fontId="8"/>
  </si>
  <si>
    <t>Thermal energy from biomass at Mohota Mills</t>
    <phoneticPr fontId="8"/>
  </si>
  <si>
    <t xml:space="preserve">The Rai Saheb Rekhchand Mohota Spinning &amp; Weaving Mills Limited </t>
    <phoneticPr fontId="33"/>
  </si>
  <si>
    <t>The DOE is requested to provide reliable evidences that continuous and real actions were taken to secure CDM status for the project activity in parallel with its implementation, following the guidelines from paragraph 5b, EB 41, Annex 46 guidance.</t>
    <phoneticPr fontId="8"/>
  </si>
  <si>
    <t xml:space="preserve">The DOE is requested to clarify the prevailing practice barrier, in particular, if there are significant differences between biomass boiler operation for textile industry and other process industries as the technology for biomass boiler is domestic, used in other process industries and in other regions in the country. </t>
    <phoneticPr fontId="8"/>
  </si>
  <si>
    <t xml:space="preserve">Expansion Project of Sanjiangkou Hydro-electric Power Station in the reach of Supa River, Yunnan province, China </t>
    <phoneticPr fontId="8"/>
  </si>
  <si>
    <t xml:space="preserve">Yunnan Baoshan Keyuan Silicon Electric Co., Ltd. </t>
    <phoneticPr fontId="33"/>
  </si>
  <si>
    <t>The data used to calculate the grid emission factor in the PDD submitted for registration was not available at the commencement of validation (April 2007). The PP/DOE are therefore requested to amend the grid emission factor using data that was available as of this date, and validate the calculations accordingly.</t>
    <phoneticPr fontId="8"/>
  </si>
  <si>
    <t>The DOE is requested to clarify how it has validated the common practice analysis, in particular the essential distinction between the project activity and the three similar plants which face either higher power sales revenues or higher tariff.</t>
    <phoneticPr fontId="8"/>
  </si>
  <si>
    <t>Santa Cruz S.A. - Açúcar e Álcool - Cogeneration Project</t>
    <phoneticPr fontId="8"/>
  </si>
  <si>
    <t xml:space="preserve">Santa Cruz S.A.-Açúcar e Álcool ; Ecoinvest Carbon Brasil Ltda. </t>
    <phoneticPr fontId="33"/>
  </si>
  <si>
    <t>The DOE should clarify the rationale behind the decision to deviate from the methodology requesting the use of
the “Combined tool to identify the baseline scenario and demonstrate additionality”.
The DOE should clarify how it has validated the selection of the reference plants and the baseline assumption
that, in the absence of the project activity, the plant electricity generation efficiency would have been lower.
The DOE should clarify how the excess bagasse produced is currently being disposed of.</t>
    <phoneticPr fontId="8"/>
  </si>
  <si>
    <t>The DOE is requested to further clarify how it has confirmed the suitability of the benchmark.
The DOE should clarify how it has validated the sensitivity analysis, as required in paragraph 17 of EB 41, Annex
45 guidance on investment analysis.</t>
    <phoneticPr fontId="8"/>
  </si>
  <si>
    <t>The DOE should clarify how it has validated the barrier and common practice analysis.</t>
    <phoneticPr fontId="8"/>
  </si>
  <si>
    <t xml:space="preserve">Rialma Companhia Energética III S.A. ; Ecoinvest Carbon Brasil Ltda. </t>
    <phoneticPr fontId="33"/>
  </si>
  <si>
    <t>The DOE shall clarify how it has validated the IRR calculations according to paragraphs 3 (period of assessment), 8 (formulas used in the spreadsheet) and 17 (sensitivity analysis) of EB 41, Annex 45 guidance.</t>
    <phoneticPr fontId="8"/>
  </si>
  <si>
    <t xml:space="preserve">The DOE shall provide a clear validation opinion of the barriers presented for the project activity </t>
    <phoneticPr fontId="8"/>
  </si>
  <si>
    <t>The DOE shall confirm the project starting date as the validation report (p12) refers to 19 July 2007 (when the turbine purchase contract was signed) while section C.1.1 of the PDD (p44) refers to 10 August 2007 (when the construction license was issued).</t>
    <phoneticPr fontId="8"/>
  </si>
  <si>
    <t>Yunnan Dayingjiang Meng’e Hydro Power Station</t>
    <phoneticPr fontId="8"/>
  </si>
  <si>
    <t xml:space="preserve">Dehong Furong Dayingjiang Hydroelectric Power Development Co., Ltd. </t>
    <phoneticPr fontId="33"/>
  </si>
  <si>
    <t>The PP/DOE is requested to clarify how the assumed values of annual electricity generation and electricity supply
to grid are considered appropriate in the context of the underlying project activity.
The data used to calculate the grid emission factor in the PDD submitted for registration was not available at the
commencement of validation (04/2007). The PP and DOE are therefore requested to amend the grid emission factor
using data, which was available at this date and provide the corresponding calculation of the emission reductions.</t>
    <phoneticPr fontId="8"/>
  </si>
  <si>
    <t xml:space="preserve">Zhongfang County Pailou Hydro Project, China </t>
    <phoneticPr fontId="8"/>
  </si>
  <si>
    <t xml:space="preserve">Pailou Hydropower of Zhongfang County Co., Ltd. </t>
    <phoneticPr fontId="33"/>
  </si>
  <si>
    <t xml:space="preserve">Kommunalkredit Public Consulting GmbH (KPC) </t>
    <phoneticPr fontId="33"/>
  </si>
  <si>
    <t>The data used to calculate the grid emission factor in the PDD submitted for registration was not available at the commencement of validation (January 2007). The PP and DOE are therefore requested to amend the grid emission factor using data which was available at this date.
The DOE should clarify how it has closed CAR B9, as the PDD submitted for registration still does not provide for the separate monitoring of the electricity imported from the grid and the electricity exported to the grid.</t>
    <phoneticPr fontId="8"/>
  </si>
  <si>
    <t>The DOE should further clarify how it has validated that continuing and real actions were taken to secure CDM status for the project in parallel with its implementation, following EB41, Annex 46, paragraph 5.b.</t>
    <phoneticPr fontId="8"/>
  </si>
  <si>
    <t>The PP/DOE should further clarify the increase in investment costs, from March 2004, regarding the land compensation, after the PDR had already been approved by the local authority in September 2003. The DOE should further confirm the validation of this parameter in line with EB 38, para 54 c.</t>
    <phoneticPr fontId="8"/>
  </si>
  <si>
    <t xml:space="preserve">Yunnan Yingjiang Mangya River 1st Hydropower Station </t>
    <phoneticPr fontId="8"/>
  </si>
  <si>
    <t xml:space="preserve"> ENEL Trade SpA </t>
    <phoneticPr fontId="33"/>
  </si>
  <si>
    <t>The data used to calculate the grid emission factor in the PDD submitted for registration was not available at the commencement of validation (April 2007). The PP and DOE are therefore requested to amend the grid emission factor using data which was available at this date and provide the corresponding recalculation of emission reductions.</t>
    <phoneticPr fontId="8"/>
  </si>
  <si>
    <t>The DOE is requested to further clarify the monitoring plan, in particular, the connection between the project activity and the other three stations.</t>
    <phoneticPr fontId="8"/>
  </si>
  <si>
    <t xml:space="preserve">Further clarification is required on how the DOE has validated the investment analysis, in particular: a) whether and how the electricity tariff used in the IRR calculation was validated as appropriate, given the dry and wet season tariffs set in the PPA; and b) the suitability of the additional investment cost for the transmission line construction, considering the local standards and regulations for hydropower projects in the region.
The PP/DOE are requested to further substantiate the barrier analysis and whether the barriers claimed have not been taken into account in the investment analysis.
</t>
    <phoneticPr fontId="8"/>
  </si>
  <si>
    <t xml:space="preserve">Yingjiang Hongfu Investment Co., Ltd. </t>
    <phoneticPr fontId="33"/>
  </si>
  <si>
    <t>The PP/DOE is requested to include in section B.7.1 a separate monitoring for each station and to confirm that only the four stations
included in the project activity will be connected to the Kachang transformer substation.</t>
    <phoneticPr fontId="8"/>
  </si>
  <si>
    <t>The DOE is requested to further clarify how it has validated the investment analysis, in particular: a) the additional investment cost for the transmission line construction, considering the local regulations for hydropower projects in the region; and b) the input values, as the common practice analysis shows that similar activities have higher PLF, electricity tariffs or lower investment than the project activity.
The DOE is requested to explain how it has validated the common practice analysis, including the selection criteria of similar activities, as the total installed capacity of the project activity is 51 MW.</t>
    <phoneticPr fontId="8"/>
  </si>
  <si>
    <t xml:space="preserve">Binglang River Tucang Hydropower station in Yunnan province, China </t>
    <phoneticPr fontId="8"/>
  </si>
  <si>
    <t xml:space="preserve">Yingjiang County Binglang River Hydroelectric Power Co., Ltd. </t>
    <phoneticPr fontId="33"/>
  </si>
  <si>
    <t>The data used to calculate the grid emission factor in the PDD submitted for registration was not available at the commencement of validation (July 2007). The PP and DOE are therefore requested to amend the grid emission factor using data, which was available at this date and provide the corresponding calculation of the emission reductions.</t>
    <phoneticPr fontId="8"/>
  </si>
  <si>
    <t>The DOE is requested to provide reliable evidence that continuing and real actions were taken to secure the CDM status for the project activity in parallel with its implementation (EB 41, Annex 46, paragraph 5b).</t>
    <phoneticPr fontId="8"/>
  </si>
  <si>
    <t>The DOE is requested to further clarify the suitability of the input values to the investment analysis as per the requirements of EB 38 paragraph 54(c) guidance, including, the appropriateness of reported values of annual electricity generation and power supply to grid.</t>
    <phoneticPr fontId="8"/>
  </si>
  <si>
    <t xml:space="preserve">Guohua (Tongliao) Wind Power Co., Ltd </t>
    <phoneticPr fontId="33"/>
  </si>
  <si>
    <t xml:space="preserve">The DOE is requested to confirm the suitability and credibility of all input values derived from the FSR, as the response to CL7 indicates that certain values in this report were assumed in order to create an IRR of 8%. On this basis the DOE should assess which other critical parameters in the FSR are based on assumptions and which are based on credible and reliable sources relevant to this project. </t>
    <phoneticPr fontId="8"/>
  </si>
  <si>
    <t>Nanning Shizuo Non-Carbonated Raw Material for Cement Production Renovation
Project</t>
    <phoneticPr fontId="8"/>
  </si>
  <si>
    <t>Nanning Shizuo Building Materials CO., LTD</t>
    <phoneticPr fontId="33"/>
  </si>
  <si>
    <t xml:space="preserve">The DOE is requested to further clarify how the elimination of Alternative baseline scenario 3 – 100% substitution of traditional raw materials, limestone and clay, is validated and confirmed. </t>
    <phoneticPr fontId="8"/>
  </si>
  <si>
    <t xml:space="preserve">The DOE shall further clarify how it has validated the financial analysis in accordance with EB 38, paragraph 54 guidance, in particular, the investment requirements for raw material switching, the cost of CCR applied, and the cost savings in energy consumption and material transportations due to the project activity.
</t>
    <phoneticPr fontId="8"/>
  </si>
  <si>
    <t xml:space="preserve">Inner-Mongolia Ximeng Abag 49.5MW Wind Power Project </t>
    <phoneticPr fontId="8"/>
  </si>
  <si>
    <t xml:space="preserve">Xilinguole Jixianghuaya Wind Power Co., Ltd. </t>
    <phoneticPr fontId="33"/>
  </si>
  <si>
    <t xml:space="preserve">The DOE is requested to further clarify and provide evidence: (i) on the suitability of the input values to the investment analysis as per the guidance of EB 38 paragraph 54, including, total investment, plant load factor, and electricity tariff, and (ii) that the total investment is unlikely to decrease by 3.4% and plant load factor is unlikely to increase by 3.3%.
</t>
    <phoneticPr fontId="8"/>
  </si>
  <si>
    <t>Further clarification is required on how the DOE has validated the common practice analysis, in particular, the exclusion of hydropower plants with installed capacities above 50 MW.</t>
    <phoneticPr fontId="8"/>
  </si>
  <si>
    <t>The start date of the project activity should be as per the CDM glossary of terms.</t>
    <phoneticPr fontId="8"/>
  </si>
  <si>
    <t xml:space="preserve">Sichuan Carbide Calcium Residues Based Cement Plant Project in Leshan City </t>
    <phoneticPr fontId="8"/>
  </si>
  <si>
    <t xml:space="preserve">Sichuan Yongxiang Co., Ltd. </t>
    <phoneticPr fontId="33"/>
  </si>
  <si>
    <t>The PP/DOE shall explain why the calculation of financial costs (e.g. capital and variable costs) and account costsavings due to net energy gains, if any, from the project activity is not included for the selection of the baselinescenario as stated in AM0033 methodology (page 2).</t>
    <phoneticPr fontId="8"/>
  </si>
  <si>
    <t xml:space="preserve">Hubei Xuan’en Tongziying Hydropower Station </t>
    <phoneticPr fontId="8"/>
  </si>
  <si>
    <t xml:space="preserve">Xuan’en Tongziying Hydroelectric Power Development Co., Ltd. </t>
    <phoneticPr fontId="33"/>
  </si>
  <si>
    <t>The data used to calculate the grid emission factor in the PDD submitted for registration was not available at the commencement of validation (June 2007). The PP and DOE are therefore requested to amend the grid emission factor using data, which was available at this date and provide the corresponding calculation of the emission reductions.</t>
    <phoneticPr fontId="8"/>
  </si>
  <si>
    <t xml:space="preserve">Further clarification is required on how the DOE has validated the suitability of the input values to the investment analysis, as per the requirement of EB 38, paragraph 54 guidance.
</t>
    <phoneticPr fontId="8"/>
  </si>
  <si>
    <t xml:space="preserve">Lianghe Dayingjiang Hydropower Development Co., Ltd. </t>
    <phoneticPr fontId="33"/>
  </si>
  <si>
    <t>The DOE should clarify the changes between the PDD submitted for validation and the PDD submitted for registration, in particular, the removal of the description on the firewood being replaced by the electricity generated from the project activity.</t>
    <phoneticPr fontId="8"/>
  </si>
  <si>
    <t xml:space="preserve">The data used to calculate the grid emission factor in the PDD submitted for registration was not available at the commencement of validation (June 2007). The PP and DOE are therefore requested to amend the grid emission factor using data, which was available as of this date and provide the corresponding calculation of the emission reductions. </t>
    <phoneticPr fontId="8"/>
  </si>
  <si>
    <t xml:space="preserve">The DOE is requested to further clarify the assumed electricity tariff and to confirm whether or not all the electricity output will be supplied to the power grid.
The DOE is requested to clarify how it has validated the input values used in the investment analysis in line with EB 38, para. 54, including: a) the update in the investment cost and it is not clear how CL4 was closed; and b) the suitability of the coefficient of effective electricity used.
</t>
    <phoneticPr fontId="8"/>
  </si>
  <si>
    <t xml:space="preserve">Guizhou Xingyi Laojiangdi Hydropower Station </t>
    <phoneticPr fontId="8"/>
  </si>
  <si>
    <t xml:space="preserve">Xingyi Huangni River Power Generation Co., Ltd. </t>
    <phoneticPr fontId="33"/>
  </si>
  <si>
    <t>The DOE is requested to provide reliable evidence that continuing and real actions were taken to secure the CDM status for the project activity in parallel with its implementation (EB 41, Annex 46, paragraph 5.b).</t>
    <phoneticPr fontId="8"/>
  </si>
  <si>
    <t>Sichuan Jiangyou Longfeng Hydropower Station</t>
    <phoneticPr fontId="8"/>
  </si>
  <si>
    <t xml:space="preserve">Sichuan Jiangyou Longfeng Hydro Power Co., Ltd. </t>
    <phoneticPr fontId="33"/>
  </si>
  <si>
    <t>Further clarification is required how the DOE has validated the investment of transmission line and an explanation why it was not included in the original PDR approved on 09 November 2006.</t>
    <phoneticPr fontId="8"/>
  </si>
  <si>
    <t>Sichuan Yanyuan Yongning River Hydropower Station</t>
    <phoneticPr fontId="8"/>
  </si>
  <si>
    <t xml:space="preserve">Yanyuan Yongning River Hydro-electric Development Co., Ltd. </t>
    <phoneticPr fontId="33"/>
  </si>
  <si>
    <t>The DOE should clarify how it has validated the common practice analysis, in particular, the selected range of
15-50 MW, as the project activity is a 50 MW hydro power plant.</t>
    <phoneticPr fontId="8"/>
  </si>
  <si>
    <t>Dalian Tuchengzi Wind Power Project 30 MW</t>
    <phoneticPr fontId="8"/>
  </si>
  <si>
    <t>0.75MW x 40 units</t>
    <phoneticPr fontId="8"/>
  </si>
  <si>
    <t xml:space="preserve">Dalian Tuchengzi Wind Power Co., Ltd. </t>
    <phoneticPr fontId="33"/>
  </si>
  <si>
    <t>Further clarification is required on how the DOE has validated the appropriateness of additional costs in line with
the requirements of EB 38 paragraph 54(b), as the first PDD for GSC (1 December 2007) considered a higher IRR
and did not considered the supplementary FSR (elaborated in August 2007).
The DOE is requested to further clarify the suitability of the input values to the investment analysis as per the
requirements of EB 38 paragraph 54(c) guidance, including further explanation of the reported values of annual
electricity generation and electricity supply to grid.</t>
    <phoneticPr fontId="8"/>
  </si>
  <si>
    <t xml:space="preserve">Yunnan Dayao County Yupao River 3rd Level Hydropower Station </t>
    <phoneticPr fontId="8"/>
  </si>
  <si>
    <t xml:space="preserve">Dayao County Yupao River Basin Hydro-electricity Development Co., Ltd. </t>
    <phoneticPr fontId="33"/>
  </si>
  <si>
    <t xml:space="preserve"> The DOE is requested to provide reliable evidence that continuing and real actions were taken to secure the CDM status for the project activity in parallel with its implementation (EB 41, Annex 46, paragraph 5b). </t>
    <phoneticPr fontId="8"/>
  </si>
  <si>
    <t>Further clarification is required how the DOE has validated the investment of transmission line and an explanation why it was not included in the original PDR approved on 23 June 2005.
The DOE is requested to further clarify the suitability of the input values to the investment analysis as per the requirements of EB 38 paragraph 54(c) guidance, in particular, operational hours, tariff and total investment.</t>
    <phoneticPr fontId="8"/>
  </si>
  <si>
    <t>Yuquan 16 MW Hydro-electric Power Station Project</t>
    <phoneticPr fontId="8"/>
  </si>
  <si>
    <t xml:space="preserve">Xuan’en Zhongneng Hydro-electric Development Co., Ltd. </t>
    <phoneticPr fontId="33"/>
  </si>
  <si>
    <t xml:space="preserve">ENEL Trade SpA. </t>
    <phoneticPr fontId="33"/>
  </si>
  <si>
    <t xml:space="preserve">The DOE should clarify how the investment analysis was validated as appropriate, in particular: (a) the basis for the assumed tariff in the FSR and whether the change in tariff is not considered to be an E+ policy, according to EB 22, Annex 3, para. 6; and (b) as replication of the calculations in the spreadsheet provided indicates that applying the tariff used in the FSR yields an IRR that is different from what was obtained in the FSR.
</t>
    <phoneticPr fontId="8"/>
  </si>
  <si>
    <t xml:space="preserve">The DOE should clarify how the common practice analysis was validated, in particular the lower limit of the capacity range for similar projects as the capacity of the project activity is 16 MW. </t>
    <phoneticPr fontId="8"/>
  </si>
  <si>
    <t xml:space="preserve">CGN Gansu Anxi Daliang 49.5MW Wind Power Project </t>
    <phoneticPr fontId="8"/>
  </si>
  <si>
    <t xml:space="preserve">Gansu CGNPC Wind Power Co.,Ltd </t>
    <phoneticPr fontId="33"/>
  </si>
  <si>
    <t>The DOE should clarify how it has validated the investment analysis, in particular, the increase in the total investment and whether the turbines cost reflects the general market trend at the time.</t>
    <phoneticPr fontId="8"/>
  </si>
  <si>
    <t xml:space="preserve">Jiuzhaigou Electric Power Development Limited Corporation </t>
    <phoneticPr fontId="33"/>
  </si>
  <si>
    <t xml:space="preserve">The DOE is requested to confirm that the ex-ante emission factor of 0.9745 tCO2/MWh complies with the requirements of the methodology regarding the use of the most up-to-date data at the time of validation as the PDD for the GSC used a different emission factor (0.9445 tCO2/MWh). If not, the emission factor should be based on the latest available data at the time of commencing validation. </t>
    <phoneticPr fontId="8"/>
  </si>
  <si>
    <t xml:space="preserve">Further clarification is required on how the DOE has validated the appropriateness of additional costs in line with the requirements of EB 38 paragraph 54(b), as they are sourced from additional PDRs and not from the original PDR.
The DOE is requested to further clarify the suitability of the input values to the investment analysis as per the requirements of EB 38 paragraph 54(c) guidance, including the reported values of annual electricity generation and power supply to grid.
</t>
    <phoneticPr fontId="8"/>
  </si>
  <si>
    <t>Bromine Compounds Fuel-Switch Project</t>
    <phoneticPr fontId="8"/>
  </si>
  <si>
    <t>Bromine Compounds
Eco Traders Ltd.</t>
    <phoneticPr fontId="33"/>
  </si>
  <si>
    <t>The DOE should validate that ex-ante emissions calculations, based on the current practice, are applicable to the
baseline scenario, which is not yet implemented.</t>
    <phoneticPr fontId="8"/>
  </si>
  <si>
    <t xml:space="preserve">The PP/DOE should clarify the project start date as per the CDM Glossary of Terms, as it appears that investment
was already committed before March 2008 for staff training, retrofitting of the boilers and installation of gas
infrastructure.
</t>
    <phoneticPr fontId="8"/>
  </si>
  <si>
    <t>Surac Bagasse Plant Project</t>
    <phoneticPr fontId="8"/>
  </si>
  <si>
    <t xml:space="preserve">Surac SA </t>
    <phoneticPr fontId="33"/>
  </si>
  <si>
    <t>The PP/DOE should clarify why coal consumption is not included in the monitoring plan as the PDD (p8)
suggests that the old boiler might be used in case of shortage of bagasse and maintenance. This clarification should
confirm that steam produced is monitored separately from any steam generated by coal.
The PP/DOE should include the monitoring of the annual biomass surplus in the region as per paragraph 18 of the General guidance on leakage in biomass project activities (Version 02).</t>
    <phoneticPr fontId="8"/>
  </si>
  <si>
    <t>The PP/DOE should justify which is the most economical attractive alternative for producing the required steam.
Further details should be provided regarding the commercial relationship between the PP and the beet refinery
owner.</t>
    <phoneticPr fontId="8"/>
  </si>
  <si>
    <t xml:space="preserve">Bioenergia Anaerobic Digestion and Biogas Generation Project </t>
    <phoneticPr fontId="8"/>
  </si>
  <si>
    <t xml:space="preserve">Bioenergia S.A. </t>
    <phoneticPr fontId="33"/>
  </si>
  <si>
    <t>The DOE is requested to provide evidence of prior consideration of CDM and continuous actions taken to secure the CDM status for the project activity, in line with the requirements of EB 41, Annex 46, paragraph 5 guidance. Minor issue: The PP/DOE should clarify why pilot tests or manufacturer’s estimates were not used to estimate the project total organic material removal efficiency, as required in the methodology.</t>
    <phoneticPr fontId="8"/>
  </si>
  <si>
    <t xml:space="preserve">Fujian Fuyuan Hydropower Co., Ltd </t>
    <phoneticPr fontId="33"/>
  </si>
  <si>
    <t xml:space="preserve">The DOE should clarify how the investment analysis was validated as appropriate, in particular a) the basis for the tariff assumed in the FSR and whether the change in tariff is not considered to be an E+ policy, according to EB 22, Annex 3, para. 6.
Further clarification is required on how the DOE has validated the suitability of the input values to the investment analysis as per the requirement of EB 38 paragraph 54(c) guidance, in particular the annual operational hours and; b) the suitability and calculation of the "sales tax and additional" cash outflow item in the IRR analysis. </t>
    <phoneticPr fontId="8"/>
  </si>
  <si>
    <t>Further clarification is required how the DOE has validated the investment of transmission line and an explanation why it was not included in the original FSR approved on 25 October 2006.</t>
    <phoneticPr fontId="8"/>
  </si>
  <si>
    <t>1.5MW x 24 units</t>
    <phoneticPr fontId="8"/>
  </si>
  <si>
    <t xml:space="preserve">Zhangjiakou Bode Yulong Power Development Co. Ltd. </t>
    <phoneticPr fontId="33"/>
  </si>
  <si>
    <t xml:space="preserve">The DOE should clarify how the investment analysis was validated as appropriate, in particular the basis for the tariff assumed in the FSR and whether the change in tariff is not considered to be an E+ policy, according to EB 22, Annex 3, para. 6. </t>
    <phoneticPr fontId="8"/>
  </si>
  <si>
    <t xml:space="preserve">Sichuan Ya’an Shaping Hydropower Station Project </t>
    <phoneticPr fontId="8"/>
  </si>
  <si>
    <t xml:space="preserve">Sichuan Ya’an Jiesen Power Co., Ltd. </t>
    <phoneticPr fontId="33"/>
  </si>
  <si>
    <t>The DOE is requested to confirm that the ex-ante emission factor of 1.2899 tCO2/MWh complies with the requirements of the methodology regarding the use of the most up-to-date data at the time of validation as the PDD for the GSC used a different emission factor (0.9736 tCO2/MWh). If not, the emission factor should be based on the latest available data at the time of commencing validation.</t>
    <phoneticPr fontId="8"/>
  </si>
  <si>
    <t>Further clarification is required on how the DOE has validated the suitability of the input values to the investment analysis, as per the requirement of EB 38 paragraph 54(c) guidance.</t>
    <phoneticPr fontId="8"/>
  </si>
  <si>
    <t>Further clarification is required how the DOE has validated the common practice analysis, in particular, the essential distinction between the project activity and similar projects considered based on higher unit cost.</t>
    <phoneticPr fontId="8"/>
  </si>
  <si>
    <t>Inner Mongolia Bayannaoer Chuanjingsumu Wind Power Project</t>
    <phoneticPr fontId="8"/>
  </si>
  <si>
    <t>0.85MW x 58</t>
    <phoneticPr fontId="8"/>
  </si>
  <si>
    <t xml:space="preserve">The DOE should clarify how the investment analysis was validated as appropriate, in particular: a) the basis for the assumed tariff in the FSR and whether the change in tariff is not considered to be an E+ policy, according to EB 22, Annex 3, para. 6; and b) as replication of the calculations in the spreadsheet provided indicates that applying the tariff used in the FSR yields a different IRR from what was obtained in the same document.
The DOE should further clarify how the sensitivity analysis was properly validated, taking into account: a) the low variations required for the project's IRR to reach the benchmark of 8%; and b) that the turbines investment cost was actually verified to have decreased. </t>
    <phoneticPr fontId="8"/>
  </si>
  <si>
    <t>Inner Mongolia Siziwangqi Bayin’aobao Wind Power Project</t>
    <phoneticPr fontId="8"/>
  </si>
  <si>
    <t>1.5MW x 33</t>
    <phoneticPr fontId="8"/>
  </si>
  <si>
    <t xml:space="preserve">Longyuan(Siziwang) Wind Power Co., Ltd. </t>
    <phoneticPr fontId="33"/>
  </si>
  <si>
    <t xml:space="preserve">Further clarification is required on how the DOE has validated the appropriateness of the investment analysis, in particular: a) the basis for the assumed tariff in the FSR and whether the change in tariff is not considered to be an E+ policy, according to EB 22, Annex 3, para. 6; and b) the IRR calculation, as replication of the calculations in the spreadsheet provided indicates that applying the tariff used in the FSR yields an IRR that is different IRR from what was obtained in the same document. 
The DOE should further clarify how it has validated the suitability of the total investment assumed, i.e., whether it was checked against actual invoices or the equipment purchase contract. </t>
    <phoneticPr fontId="8"/>
  </si>
  <si>
    <t xml:space="preserve">Lijiang Wulanghe Hydropower Development Co., Ltd. </t>
    <phoneticPr fontId="33"/>
  </si>
  <si>
    <t xml:space="preserve">Tohoku Electric Power Co., Inc </t>
    <phoneticPr fontId="33"/>
  </si>
  <si>
    <t xml:space="preserve">The DOE is requested to confirm that the ex-ante emission factor of 0.84335 tCO2/MWh complies with the requirements of the methodology regarding the use of the most up-to-date data at the time of PDD submission as the PDD for the global stakeholder comments used a different EF (0.7784 tCO2/MWh). If not, the EF should be based on the latest available data at the start of validation. </t>
    <phoneticPr fontId="8"/>
  </si>
  <si>
    <t xml:space="preserve">The PP/DOE are requested to clarify that the monitoring plan is in line with the approved methodology, in particular why the monitoring of the surface area of full reservoir level at the start of the project is not included. </t>
    <phoneticPr fontId="8"/>
  </si>
  <si>
    <t xml:space="preserve">The DOE should clarify how it has validated the common practice analysis, in particular the essential distinction between the project activity and the remaining similar project activities. </t>
    <phoneticPr fontId="8"/>
  </si>
  <si>
    <t>Heilongjiang Fujin Phase II 18 MW Wind Power Project</t>
    <phoneticPr fontId="8"/>
  </si>
  <si>
    <t xml:space="preserve">Shell Trading International Ltd.(UK) </t>
    <phoneticPr fontId="33"/>
  </si>
  <si>
    <t xml:space="preserve">Further clarification is required on how the DOE has validated the appropriateness of the investment analysis, in particular, the basis for the assumed tariff in the FSR and whether the change in tariff is not considered to be an E+ policy, according to EB 22, Annex 3, para. 6.
The DOE is requested to further clarify the suitability of the input values to the investment analysis as per the requirements of EB 38 paragraph 54(c) guidance. </t>
    <phoneticPr fontId="8"/>
  </si>
  <si>
    <t>Liaoning Changtu Quantou Wind Power Project</t>
    <phoneticPr fontId="8"/>
  </si>
  <si>
    <t>0.85MW x 58 units</t>
    <phoneticPr fontId="8"/>
  </si>
  <si>
    <t xml:space="preserve">Tieling Longyuan Wind Power Co., Ltd. </t>
    <phoneticPr fontId="33"/>
  </si>
  <si>
    <t xml:space="preserve">Kommunalkredit Public Consulting </t>
    <phoneticPr fontId="33"/>
  </si>
  <si>
    <t>The DOE should explain the basis for the tariff assumed in the FSR and whether the change in the electricity tariff has not been considered as an E+ policy, according to EB 22, Annex 3, paragraph 6.</t>
    <phoneticPr fontId="8"/>
  </si>
  <si>
    <t>Yunnan Jinping Miao-Yao-Dai Autonomous County Kesikou Hydropower Station</t>
    <phoneticPr fontId="8"/>
  </si>
  <si>
    <t xml:space="preserve">Jinping Xingguang Electricity Generation Co. Ltd. </t>
    <phoneticPr fontId="33"/>
  </si>
  <si>
    <t xml:space="preserve">Further justification is required how the power output of this project activity can be accurately and separately monitored from the Dapo hydropower station. </t>
    <phoneticPr fontId="8"/>
  </si>
  <si>
    <t>The DOE is requested to further clarify and provide evidence on the suitability of the input values to the investment analysis as per the requirement of EB 38 paragraph 54(c) guideline, including grid price for electricity.</t>
    <phoneticPr fontId="8"/>
  </si>
  <si>
    <t xml:space="preserve">48 MW Duduluo River Hydroelectric Power Plant </t>
    <phoneticPr fontId="8"/>
  </si>
  <si>
    <t xml:space="preserve">Luishui County Quande Hydroelectrical Power Development Ltd. </t>
    <phoneticPr fontId="33"/>
  </si>
  <si>
    <t xml:space="preserve">First Climate AG (formerly known as Factor Consulting + Management AG </t>
    <phoneticPr fontId="33"/>
  </si>
  <si>
    <t xml:space="preserve">Further clarification is required on how the DOE has validated the suitability of the input values to the investment analysis, as per the guidance of EB 38 paragraph 54(c).
</t>
    <phoneticPr fontId="8"/>
  </si>
  <si>
    <t>Further clarification is required how the DOE has validated the common practice analysis, in particular, the scale of similar project activities and the essential distinction between the project activity and similar projects considered based on higher unit cost. In addition, the DOE should clarify the inconsistency between the PDD and the Validation Report on the common practice analysis.</t>
    <phoneticPr fontId="8"/>
  </si>
  <si>
    <t xml:space="preserve">Fugong Hengda Hydropower Development Co., Ltd. </t>
    <phoneticPr fontId="33"/>
  </si>
  <si>
    <t>The DOE is requested to further clarify the suitability of the input values to the investment analysis as per the
requirements of EB 38 paragraph 54(c) guidance, including, conservativeness of tariff applied, additional cost
considered in the Design Change Report, net annual electricity supplied to the grid and residual value of assets.
The PP/DOE are requested to clarify whether expenses incurred before the restart of construction are in line with the requirements of EB 41, Annex 45 paragraph (7) guidance.</t>
    <phoneticPr fontId="8"/>
  </si>
  <si>
    <t>Heilongjiang Yilan Hezuolinchang Wind Power Project</t>
    <phoneticPr fontId="8"/>
  </si>
  <si>
    <t>0.85MW x 29</t>
    <phoneticPr fontId="8"/>
  </si>
  <si>
    <t xml:space="preserve">The DOE should clarify how the investment analysis was validated as appropriate, in particular: a) the basis for the assumed tariff in the FSR and whether the change in tariff is not considered to be an E+ policy, according to EB 22, Annex 3, para. 6; and b) as replication of the calculations in the spreadsheet provided indicates that applying the tariff used in the FSR yields an IRR that is different from what was obtained in the same document. </t>
    <phoneticPr fontId="8"/>
  </si>
  <si>
    <t>The DOE should further clarify the change in the project start date, as in the PDD made available for public consultation it was stated that construction had started on May 25, 2007 and in the validated PDD the project start date refers to June 10, 2007 (construction permit).</t>
    <phoneticPr fontId="8"/>
  </si>
  <si>
    <t>Guangxi Zhuang Autonomous Region Wuzhou Wangcun Hydropower Station</t>
    <phoneticPr fontId="8"/>
  </si>
  <si>
    <t xml:space="preserve">The data used to calculate the grid emission factor in the PDD submitted for registration was not available at the commencement of validation (July 2007). The PP and DOE are therefore requested to amend the grid emission factor using data which was available at this date. </t>
    <phoneticPr fontId="8"/>
  </si>
  <si>
    <t>The DOE is requested to explain how the additional costs for the relocation of local residents and for the construction of the boat gate have been validated considering the local standards and regulations for hydropower projects in the region.</t>
    <phoneticPr fontId="8"/>
  </si>
  <si>
    <t>The DOE should clarify how it has validated that the project start date complies with the CDM Glossary of terms and to confirm that the CDM prior consideration is in line with EB 41, Annex 46.</t>
    <phoneticPr fontId="8"/>
  </si>
  <si>
    <t xml:space="preserve">Gansu Datonghe Tiecheng Hydropower Station Project </t>
    <phoneticPr fontId="8"/>
  </si>
  <si>
    <t xml:space="preserve">The Tokyo Electric Power Company, Inc. </t>
    <phoneticPr fontId="33"/>
  </si>
  <si>
    <t>The DOE is requested to clarify the opinion that the emission factor (0.861 tCO2/MWh) is more conservative than that published by NDRC in December 2006 (0.841 tCO2/MWh).</t>
    <phoneticPr fontId="8"/>
  </si>
  <si>
    <t xml:space="preserve">The PP/DOE are requested to clarify: 
a) the difference between the O&amp;M costs, bank loan financing and interestand IRR results stated in  the PDD and Validation Report and the ones used in the spreadsheet provided and; 
b) the appropriateness of the period of analysis applied in the investment analysis compared to the operational lifetime of the project.
</t>
    <phoneticPr fontId="8"/>
  </si>
  <si>
    <t xml:space="preserve">Jiratpattana Biogas Energy Project </t>
    <phoneticPr fontId="8"/>
  </si>
  <si>
    <t xml:space="preserve">Thai Biogas Energy Company </t>
    <phoneticPr fontId="33"/>
  </si>
  <si>
    <t xml:space="preserve">The DOE shall clarify how it has validated the baseline emission calculations, especially regarding the quantity of the biogas to be generated, and the amount of fuel oil to be saved. </t>
    <phoneticPr fontId="8"/>
  </si>
  <si>
    <t xml:space="preserve">Zhoujiayuan Hydropower Project in Hubei Province </t>
    <phoneticPr fontId="8"/>
  </si>
  <si>
    <t xml:space="preserve">Zhuxi Zhoujiayuan Hydropower Development Co., Ltd. </t>
    <phoneticPr fontId="33"/>
  </si>
  <si>
    <t xml:space="preserve">MGM Carbon Portfolio S.a.r.l. </t>
    <phoneticPr fontId="33"/>
  </si>
  <si>
    <t xml:space="preserve">The DOE is requested to confirm that the ex-ante emission factor of 0.97455 tCO2/MWh complies with the requirements of the methodology regarding the use of the most up-to-date data at the time of validation as the PDD for the global stakeholder process used a different emission factor (0.9636 tCO2/MWh). If not, the emission factor should be based on the latest available data at the time of commencing validation. </t>
    <phoneticPr fontId="8"/>
  </si>
  <si>
    <t xml:space="preserve">Further clarification is required on how the DOE has validated the prior consideration of the CDM as the PPs mention that the first CDM consultancy agreement was made in early 2006, while the DOE has validated it to be made in November 2005. The PP/DOE is requested to provide evidence that continuing and real actions were taken to secure CDM status (EB41, Annex 46, para 5 (b)).
</t>
    <phoneticPr fontId="8"/>
  </si>
  <si>
    <t xml:space="preserve">Further clarification is required on how the DOE has validated the suitability of the input values to the investment analysis, as per the requirements of EB 38 paragraph 54(c) guidance. 
The DOE is requested to justify the suitability of the benchmark, in particular, appropriateness of a benchmark of 1995 when assessing the additionality of a project activity with investment decision made in 2005. 
</t>
    <phoneticPr fontId="8"/>
  </si>
  <si>
    <t xml:space="preserve">The Rotem Amfert Negev (RAN) Natural Gas Fuel Switch Project </t>
    <phoneticPr fontId="8"/>
  </si>
  <si>
    <t xml:space="preserve">Rotem Amfert Negev ; EcoTraders Ltd. </t>
    <phoneticPr fontId="33"/>
  </si>
  <si>
    <t>The DOE is requested to clarify how they have validated that the quantity of HFO actually consumed in the dryer
can be accurately measured/ estimated from the receipts of the HFO delivered to the site and not by actual
monitoring, considering that HFO has also been used in process other than the dryer. In doing so, the DOE is
requested to confirm that the monitoring procedure of HFO, diesel, NG and the output from the dryer will not lead
to any uncertainty in the measurement and is in line with the requirements of paragraph 9 of AMS-III.B. version 12.
The PP/DOE are also requested to describe how the ‘output from the dryer’ has been defined in the project context and the procedure and method to measure the ‘output from the dryer’ and confirm that the requirements of paragraph 5 of AMS-III.B. version 12 are complied with.</t>
    <phoneticPr fontId="8"/>
  </si>
  <si>
    <t>The PP/DOE is requested to provide the detailed description of the entire plant in addition to that of the project and supported by the detailed and complete process-flow-diagram, explaining clearly the inputs and outputs. In doing this, the PP/DOE are also requested to provide clarifications regarding: (a) how many dryers are to be
retrofitted and how many burners (include types) are to be installed; (b) what are the inputs (fuels, raw materials, etc) and outputs (products, etc) from the dryer; (c) if NG has been used in the plant prior to the project, either as afuel or a process raw material.</t>
    <phoneticPr fontId="8"/>
  </si>
  <si>
    <t xml:space="preserve">Durban Landfill-Gas Bisasar Road </t>
    <phoneticPr fontId="8"/>
  </si>
  <si>
    <t xml:space="preserve">eThekwini Municipality </t>
    <phoneticPr fontId="33"/>
  </si>
  <si>
    <t>The PP/DOE are requested to clarify if the gas combusted in flare is going to be used while calculating the emission reductions.</t>
    <phoneticPr fontId="8"/>
  </si>
  <si>
    <t>The DOE is requested to clarify how it has validated the monitoring plan, in particular, the difference between the measurement frequency for combustion efficiency and heat rate of the generator (pages 24/25 and 62/63 of the PDD).</t>
    <phoneticPr fontId="8"/>
  </si>
  <si>
    <t>The PP/DOE are requested to provide the spreadsheets used for the calculations of the cost of electricity generation and the long run marginal cost.
The PP/DOE are requested to clarify how the volume of gas and gross electricity generation calculated in the annual analysis of CERs, comply with the applicable methodology.</t>
    <phoneticPr fontId="8"/>
  </si>
  <si>
    <t>Malavalli Power Plant Pvt Ltd.</t>
    <phoneticPr fontId="33"/>
  </si>
  <si>
    <t>myclimate Foundation – The Climate Protection Partnership.</t>
    <phoneticPr fontId="33"/>
  </si>
  <si>
    <t xml:space="preserve">The DOE should clarify how the new relevant and/or sectoral policies or circumstances were assessed 
when validating that there is no impact on the baseline scenario. </t>
    <phoneticPr fontId="8"/>
  </si>
  <si>
    <t xml:space="preserve">Tianquan Qieshan Hydro Power Project </t>
    <phoneticPr fontId="8"/>
  </si>
  <si>
    <t xml:space="preserve">Sichuan Tianquan Qieshan Hydro Generation Co.,Ltd. </t>
    <phoneticPr fontId="33"/>
  </si>
  <si>
    <t xml:space="preserve">Further clarification is required on how the DOE has validated the source of benchmark as the DOE has previously validated the benchmark from the same source as 10%. </t>
    <phoneticPr fontId="8"/>
  </si>
  <si>
    <t xml:space="preserve">The DOE is requested to clarify how it has validated the common practice analysis, in particular, the selection criteria of similar project activities and the lack of public available information. </t>
    <phoneticPr fontId="8"/>
  </si>
  <si>
    <t xml:space="preserve">Chao Khun Agro Biogas Energy Project </t>
    <phoneticPr fontId="8"/>
  </si>
  <si>
    <t>The DOE shall further justify how it has validated the technological, financial and social barriers to the anaerobic and aerobic alternative as prohibitive if: a) the VR (p14) states that few tapioca starch processing facilities have adopted anaerobic digester technology in Thailand; b) only generic evidence was assessed to prove that lack of funding for the anaerobic and aerobic alternatives; however the project activity has been funded by a foreign investor (VR, p15); and c) the DOE (VR, p16) states that social barrier is a minor barrier to anaerobic and aerobic alternatives.</t>
    <phoneticPr fontId="8"/>
  </si>
  <si>
    <t xml:space="preserve">Dongshan Hydro Power Project in Guangdong Province China </t>
    <phoneticPr fontId="8"/>
  </si>
  <si>
    <t xml:space="preserve">Fengshun County Han River Hydro Power Co.Ltd </t>
    <phoneticPr fontId="33"/>
  </si>
  <si>
    <t xml:space="preserve">The DOE should clarify how it has validated suitability of the input values to the investment analysis in line with EB 38, para. 54, including the calculation of investment and O&amp;M costs assumed.
3. A full interlinked spreadsheet of the investment analysis should be provided. </t>
    <phoneticPr fontId="8"/>
  </si>
  <si>
    <t xml:space="preserve">Jiangxi Taojiang Hydropower Project </t>
    <phoneticPr fontId="8"/>
  </si>
  <si>
    <t>new Reservoir</t>
    <phoneticPr fontId="8"/>
  </si>
  <si>
    <t xml:space="preserve">Ganzhou Youenjiangyuan Electric Power Investment Co., Ltd. </t>
    <phoneticPr fontId="33"/>
  </si>
  <si>
    <t xml:space="preserve">Standard Bank Plc. </t>
    <phoneticPr fontId="33"/>
  </si>
  <si>
    <t>The DOE is requested to clarify how it has validated that the project start date complies with the CDM Glossary of terms, and to confirm the prior consideration of the CDM in line with the guidance under EB 41, Annex 46. Further, the DOE is requested to provide evidence that continuing and real actions were taken to secure CDM status for the project activity in parallel with its implementation.</t>
    <phoneticPr fontId="8"/>
  </si>
  <si>
    <t xml:space="preserve">Jinling Coal Mine Methane (CMM) Power Generation Project of Dengfeng City, Henan Province 
</t>
    <phoneticPr fontId="8"/>
  </si>
  <si>
    <t xml:space="preserve">Dengfeng Jinling CMM Power Generation Co. Ltd. </t>
    <phoneticPr fontId="33"/>
  </si>
  <si>
    <t xml:space="preserve">The DOE is requested to substantiate the appropriateness of the baseline selection as: (a) continuation of current practice (alternative 1) has not been assessed financially, and (b) other alternatives such as all project CMM used for power generation and all CMM used for heat generation are not considered. </t>
    <phoneticPr fontId="8"/>
  </si>
  <si>
    <t xml:space="preserve">The PP/DOE should further clarify the following monitoring information: (i) whether the baseline and project utilization of CMM are independently monitored, (ii) how the mean annual thermal energy demand has been monitored and calculated, (iii) how the amount of electricity generated by the project activity will be monitored, and (iv) consistency in amount of CMM calculation, as sometimes it is expressed in volume and sometimes in mass unit. </t>
    <phoneticPr fontId="8"/>
  </si>
  <si>
    <t xml:space="preserve">The DOE is requested to justify the suitability of the benchmark, in particular, appropriateness of a benchmark of year 2006 when assessing the additionality of a project activity with investment decision made in 2005. 
The DOE is requested to clarify whether the project participant is independent from the Jinling Coal Mine, and if so, considering that the investment being made is in the power sector by an independent power company, further substantiation that the benchmark reflects the risk profile of this project activity is required. </t>
    <phoneticPr fontId="8"/>
  </si>
  <si>
    <t xml:space="preserve">Cangxi Donghe Beituo Hydropower Station </t>
    <phoneticPr fontId="8"/>
  </si>
  <si>
    <t xml:space="preserve">Cangxi Jianghe Hydroelectric Power Development Co., Ltd </t>
    <phoneticPr fontId="33"/>
  </si>
  <si>
    <t>1.5MW x 134 units</t>
    <phoneticPr fontId="8"/>
  </si>
  <si>
    <t xml:space="preserve">Longyuan (Baotou) Wind Power Co., Ltd </t>
    <phoneticPr fontId="33"/>
  </si>
  <si>
    <t xml:space="preserve">The DOE is requested to clarify how it has validated the appropriateness of the input values used in the investment analysis in line with EB 38, para. 54, including: 
a) the update in investment costs; 
b) the electricity tariff applied, as the calculations refer to values that are not found in the validation report and it is not clear how CL11 was closed; 
c) the assumptions for the escalation in O&amp;M costs; and 
d) the decrease in total generation output in the last three years. </t>
    <phoneticPr fontId="8"/>
  </si>
  <si>
    <t xml:space="preserve">25MW Liangwan Hydropower Development Project </t>
    <phoneticPr fontId="8"/>
  </si>
  <si>
    <t xml:space="preserve">Hechi City Liangwan Hydropower Co., Ltd. </t>
    <phoneticPr fontId="33"/>
  </si>
  <si>
    <t>The data used to calculate the grid emission factor in the PDD submitted for registration was not available at the commencement of validation (July 2007). The PP and DOE are therefore requested to amend the grid emission factor using data which was available at this date.</t>
    <phoneticPr fontId="8"/>
  </si>
  <si>
    <t>The monitoring plan should contain a parameter for the recording of the surface area of the reservoir at the start of the project activity.</t>
    <phoneticPr fontId="8"/>
  </si>
  <si>
    <t>The DOE is requested to confirm how a benchmark from 1995 is valid for an investment made in 2005, and what authority the Chinese Hydraulic Engineering Society has to confirm such a benchmark.</t>
    <phoneticPr fontId="8"/>
  </si>
  <si>
    <t xml:space="preserve">Cangxi Donghe Yangmousi Hydropower Station </t>
    <phoneticPr fontId="8"/>
  </si>
  <si>
    <t xml:space="preserve">Cangxi Jianghe Hydroelectric Power Development Co., Ltd. </t>
    <phoneticPr fontId="33"/>
  </si>
  <si>
    <t xml:space="preserve">Cangxi Donghe Dongxi Hydropower Station </t>
    <phoneticPr fontId="8"/>
  </si>
  <si>
    <t xml:space="preserve">Mujiajia Yiji 18.9MW Hydropower Project in Yunnan Province </t>
    <phoneticPr fontId="8"/>
  </si>
  <si>
    <t xml:space="preserve">Fugong Fengyuan hydropower development Co., Ltd. </t>
    <phoneticPr fontId="33"/>
  </si>
  <si>
    <t>The DOE should clarify the reason for the update in the grid emission factor from 0.77835 tCO2/MWh, which is found in the PDD made available for public consultation, to 0.7887</t>
    <phoneticPr fontId="8"/>
  </si>
  <si>
    <t xml:space="preserve">The DOE is requested to justify the appropriateness of a benchmark of year 1995 when assessing the additionality with an investment decision made in 2007.
A full interlinked spreadsheet of the investment analysis should be provided.
</t>
    <phoneticPr fontId="8"/>
  </si>
  <si>
    <t xml:space="preserve">Fugong Hongyuan Hydropower Development Co., Ltd. </t>
    <phoneticPr fontId="33"/>
  </si>
  <si>
    <t>The PDD states that the expected annual power generation is 117,720 MWh. However, the net export to the grid
is 99,560 MWh. This loss of 15% of power generation should be further explained.</t>
    <phoneticPr fontId="8"/>
  </si>
  <si>
    <t>The DOE is requested to justify the appropriateness of a benchmark of year 1995 when assessing the additionality
with an investment decision made in 2005.</t>
    <phoneticPr fontId="8"/>
  </si>
  <si>
    <t xml:space="preserve">Modification and retrofitting of the existing 34 MW hydropower plant at Bhandardara -2 (project activity) in Maharashtra state in India by Dodson – Lindblom Hydro Power Private Limited (DLHPPL) </t>
    <phoneticPr fontId="8"/>
  </si>
  <si>
    <t xml:space="preserve">Dodson –Lindblom Hydro Power Private Limited (DLHPPL) </t>
    <phoneticPr fontId="33"/>
  </si>
  <si>
    <t xml:space="preserve">IFC-Netherlands Carbon Facility (INCaF) </t>
    <phoneticPr fontId="33"/>
  </si>
  <si>
    <t xml:space="preserve">The DOE is requested to clarify how it has validated the calculation of the benchmark, in particular the use of 25.91% as market risk premium. </t>
    <phoneticPr fontId="8"/>
  </si>
  <si>
    <t xml:space="preserve">Sichuan Guohe 20MW Hydropower Project </t>
    <phoneticPr fontId="8"/>
  </si>
  <si>
    <t>Ganluo County Guohe Power Co., Ltd.</t>
    <phoneticPr fontId="33"/>
  </si>
  <si>
    <t xml:space="preserve">The data used to calculate the grid emission factor in the PDD submitted for registration was not available at the commencement of validation (April 2007). The PP and DOE are therefore requested to amend the grid emission factor using data which was available at this date.
</t>
    <phoneticPr fontId="8"/>
  </si>
  <si>
    <t>The PP/DOE should explain and correct the discrepancy between the PDD and VR regarding the reservoir and its monitoring requirement as per the methodology.</t>
    <phoneticPr fontId="8"/>
  </si>
  <si>
    <t>The DOE is requested to justify the appropriateness of a benchmark of year 1995 when assessing the additionality with an investment decision made in 2005/06.</t>
    <phoneticPr fontId="8"/>
  </si>
  <si>
    <t>The DOE should clarify how it has validated the common practice analysis and the selection criteria, thereby taking into account that it is more appropriate to consider as "similar" projects all hydro projects in a capacity range between + and - 50%, i.c. 10 and 30 MW.</t>
    <phoneticPr fontId="8"/>
  </si>
  <si>
    <t xml:space="preserve">Cangxi Liyuan Hydropower Station </t>
    <phoneticPr fontId="8"/>
  </si>
  <si>
    <t>The DOE is requested to provide further evidence that continuing and real actions were taken to secure CDM status for the project activity in parallel with its implementation following the guidelines from paragraph 5b, Annex 46, EB 41.</t>
    <phoneticPr fontId="8"/>
  </si>
  <si>
    <t>The DOE is requested to clarify how it has validated the suitability of the 10% benchmark for investment analysis, specifically the appropriateness of a 1995 benchmark when assessing an investment decision made in 2005.</t>
    <phoneticPr fontId="8"/>
  </si>
  <si>
    <t xml:space="preserve">Guangnan Duimen River Power Co., Ltd. </t>
    <phoneticPr fontId="33"/>
  </si>
  <si>
    <t xml:space="preserve">South Pole Carbon Asset Management Ltd. 
Kommunalkredit Public Consulting GMBH </t>
    <phoneticPr fontId="33"/>
  </si>
  <si>
    <t>The DOE is requested to justify the appropriateness of a benchmark of year 1995 when assessing the additionality with an investment decision made in 2005/06.
The DOE should clarify how it has validated that the variations applied in the sensitivity analysis are not likely to occur.</t>
    <phoneticPr fontId="8"/>
  </si>
  <si>
    <t xml:space="preserve"> Reduction in clinker usage in the production of cement through the increase in the use of additives at Lafarge Malayan Cement Berhad (LMCB)</t>
    <phoneticPr fontId="8"/>
  </si>
  <si>
    <t xml:space="preserve">Lafarge Malayan Cement Berhad </t>
    <phoneticPr fontId="33"/>
  </si>
  <si>
    <t xml:space="preserve">Lafarge S.A </t>
    <phoneticPr fontId="33"/>
  </si>
  <si>
    <t>As per the applicable methodology, the evidence to demonstrate additionality should be “substantiated through
independent surveys and stakeholder interviews”, further evidence is required to determine that the barriers
presented are specific to the increase in blending rates achievable in the baseline. In assessing this evidence it should
be taken into consideration that Lafarge is an international operating company with broad experience in increasing
additives in its cement blends. In addition, claiming barriers while a reduction of clinker will also result in cost
savings raises questions about the credibility of the barriers. Finally, the project activity is claimed to be the
first-of-its-kind in Malaysia, however, this has not been substantiated with evidence as required by the applicable
methodology</t>
    <phoneticPr fontId="8"/>
  </si>
  <si>
    <t>The DOE is requested to substantiate the appropriateness of the benchmark clinker content of 86.35% for a plant
(Rawang) that has historically lower percentages of clinker than the baseline value used.</t>
    <phoneticPr fontId="8"/>
  </si>
  <si>
    <t>The start date of project activity should be as per CDM Glossary of Terms. The DOE is requested to clarify the
following inconsistency in project activity start date as stated in the PDD and the validation report: The PDD (p31)
refers the project start date of 14 June 2006 as the date when the EPCC contractor selection for Tanjung Bin PFA
handling facility tender sign was done, however, the VR
(p13) refers this date as date when the signing of PFA (Pulverized Fly Ash) supply agreement was done.
In addition, the PP Annual Report 2006 (p13) mentions that in 2005 we secured a long term contract with Tanjung
Bin power plant for their exclusive supply of all their fly ash production.</t>
    <phoneticPr fontId="8"/>
  </si>
  <si>
    <t xml:space="preserve">Lijiang Yulong County Longbahe River Hydropower Project </t>
    <phoneticPr fontId="8"/>
  </si>
  <si>
    <t xml:space="preserve">Lijiang Xingneng Small Hydropower Development Co., Ltd. </t>
    <phoneticPr fontId="33"/>
  </si>
  <si>
    <t xml:space="preserve">The DOE is requested to provide reliable evidence that continuing and real actions were taken to secure CDM status for the project activity in parallel with its implementation following the guidelines from paragraph 5b, Annex 46, EB 41. </t>
    <phoneticPr fontId="8"/>
  </si>
  <si>
    <t xml:space="preserve">The DOE is requested to justify the suitability of the 10% benchmark, in particular, the appropriateness of a benchmark of year 1995 when assessing the additionality with investment decision made in 2006. 
The DOE shall clarify how it has validated that the input values used in the investment analysis are appropriate in the economic context of the underlying project activity following the guidance provided in EB 38 paragraph 54. </t>
    <phoneticPr fontId="8"/>
  </si>
  <si>
    <t xml:space="preserve">Longyou 18 MW Hydropower Project in Zhejiang Province </t>
    <phoneticPr fontId="8"/>
  </si>
  <si>
    <t xml:space="preserve">Zhejiang Longyou Xiaoxitan Hydro Complex Development Co., Ltd. </t>
    <phoneticPr fontId="33"/>
  </si>
  <si>
    <t xml:space="preserve">Zhejiang Quzhou Jutai clinker production project by using calcium carbide residue in the raw mix </t>
    <phoneticPr fontId="8"/>
  </si>
  <si>
    <t xml:space="preserve">Alternative raw materials </t>
    <phoneticPr fontId="8"/>
  </si>
  <si>
    <t>Zhejiang Quzhou Jutai Building Material Co. Ltd</t>
    <phoneticPr fontId="33"/>
  </si>
  <si>
    <t>The DOE is requested to provide information regarding how it has been determined that the plant used as a proxy for the baseline emission has the “highest performance in the region”, as required by the methodology.</t>
    <phoneticPr fontId="8"/>
  </si>
  <si>
    <t xml:space="preserve">Shunchang Yangkou Hydro Power Project, Fujian, China  </t>
    <phoneticPr fontId="8"/>
  </si>
  <si>
    <t>The DOE should clarify how it has validated the investment analysis, in particular: (a) the suitability of the input values as per the requirements of EB 38 guidance, paragraph 54; and (b) the net electricity exported to the grid (183,632 MWh) since the expected annual power generation is 204,700 MWh.
The DOE should explain how it has validated the sensitivity analysis, in particular: (a) why the PLF has not been included in the analysis; and (b) that the IRR is not likely to cross the benchmark.</t>
    <phoneticPr fontId="8"/>
  </si>
  <si>
    <t>The DOE should clarify how it has validated the common practice analysis including the capacity chosen (20~50 MW) as the installed capacity of the project activity is 48MW.</t>
    <phoneticPr fontId="8"/>
  </si>
  <si>
    <t>The DOE is requested to clarify how the project start date complies with the CDM Glossary of terms and to confirm that continuing and real actions were taken to secure the CDM status for the project
activity in parallel with its implementation.</t>
    <phoneticPr fontId="8"/>
  </si>
  <si>
    <t xml:space="preserve">Sichuan Jiulong Hydropower Co., Ltd. </t>
    <phoneticPr fontId="33"/>
  </si>
  <si>
    <t xml:space="preserve">Further clarification is required on how the DOE has validated the suitability of the tariff applied (0.188 RMB/kWh excluding VAT) as the validation report indicates higher actual tariff (0.246 RMB/kWh excluding VAT) and the variation in this tariff. </t>
    <phoneticPr fontId="8"/>
  </si>
  <si>
    <t xml:space="preserve">Shri Bajrang RE Project </t>
    <phoneticPr fontId="8"/>
  </si>
  <si>
    <t xml:space="preserve">Shri Bajrang Power and Ispat Ltd </t>
    <phoneticPr fontId="33"/>
  </si>
  <si>
    <t>Further clarification is required on how the DOE has validated the suitability of Prime Landing Rate of April 2008 when assessing the additionality with investment decision made in June 2006.</t>
    <phoneticPr fontId="8"/>
  </si>
  <si>
    <t>The DOE is requested to substantiate the prevailing practice barrier, in particular, how four non-CDM projects are different from the proposed project activity and could be commissioned without CDM.</t>
    <phoneticPr fontId="8"/>
  </si>
  <si>
    <t xml:space="preserve">Shaanxi Hongchun and Shangba 11.4MW Hydropower Project Bundle </t>
    <phoneticPr fontId="8"/>
  </si>
  <si>
    <t xml:space="preserve">Ziyang County Minquan Hydropower Development Co., Ltd. </t>
    <phoneticPr fontId="33"/>
  </si>
  <si>
    <t xml:space="preserve">Further clarification is required on how the DOE has validated the suitability of the 10% benchmark from 1995 when assessing the additionality with investment decision made in 2006. </t>
    <phoneticPr fontId="8"/>
  </si>
  <si>
    <t xml:space="preserve">Sichuan Minjiang Electrolyte Management Hydro Power Co., Ltd. </t>
    <phoneticPr fontId="33"/>
  </si>
  <si>
    <t xml:space="preserve">In the context of the investment analysis guidelines, the DOE is requested to provide further details regarding how expenditures committed to prior to the cessation of construction were assessed and excluded from the investment analysis of the restarting of construction. </t>
    <phoneticPr fontId="8"/>
  </si>
  <si>
    <t xml:space="preserve">Yunnan Yingjiang Yinhe Hydropower Station </t>
    <phoneticPr fontId="8"/>
  </si>
  <si>
    <t xml:space="preserve">Yingjiang Menglang Hydropower Co., Ltd. </t>
    <phoneticPr fontId="33"/>
  </si>
  <si>
    <t>The DOE is requested to clarify how it has validated that: (a) CDM was considered prior to the project start date, when it is recorded in the Validation Protocol that the management of the PP had decided to start the project activity in January 2006, and (b) that continuing and real actions were undertaken to secure the CDM status for the project activity in parallel with its implementation according to EB41, Annex 46, paragraph 5 guidance.</t>
    <phoneticPr fontId="8"/>
  </si>
  <si>
    <t>Further clarification is required on how the DOE has validated: a) the input values for the investment analysis as per EB 38 paragraph 54(c) guidance, when the annual power supplied to the grid was sourced from the Capacity Argumentation Report which was issued eight (8) months after the project start date; and b) the suitability of the 10% benchmark (1995) when assessing the additionality with investment decision made in 2005.</t>
    <phoneticPr fontId="8"/>
  </si>
  <si>
    <t xml:space="preserve">Yunnan Yingjiang County Binglang River Mangkang Hydropower Station </t>
    <phoneticPr fontId="8"/>
  </si>
  <si>
    <t>Yingjiang County Mingliang Trading Co., Ltd.</t>
    <phoneticPr fontId="33"/>
  </si>
  <si>
    <t>The DOE is requested to provide reliable evidence that continuing and real actions were taken to secure CDM status for the project activity in parallel with its implementation following the guidelines from paragraph 5b, Annex 46, EB 41.</t>
    <phoneticPr fontId="8"/>
  </si>
  <si>
    <t>The DOE is requested to justify the suitability of the 10% benchmark, in particular, the appropriateness of a benchmark of year 1995 when assessing the additionality with investment decision made in 2005.</t>
    <phoneticPr fontId="8"/>
  </si>
  <si>
    <t>The DOE is requested to clarify how they have validated the start date of the project activity is in line with “Glossary of CDM Terms” and with paragraph 67, EB 41 report, considering that the purchase order for turbines and generator was signed much earlier (on 1 October 2005).</t>
    <phoneticPr fontId="8"/>
  </si>
  <si>
    <t xml:space="preserve">Tianquan Xiacun Hydro Power Project </t>
    <phoneticPr fontId="8"/>
  </si>
  <si>
    <t xml:space="preserve">Sichuan Tianquan Xiacun Hydro Generation Co.,Ltd. </t>
    <phoneticPr fontId="33"/>
  </si>
  <si>
    <t>The PP/DOE is requested to clarify how the reported values of annual electricity generation and power supply to grid are appropriate in the context of the underlying project activity.</t>
    <phoneticPr fontId="8"/>
  </si>
  <si>
    <t>How the DOE has validated the source of benchmark as the DOE has previously validated the benchmark from the same source as 10%.
The DOE is requested to further clarify the suitability of the input values to the investment analysis as per the requirements of EB 38 paragraph 54(c) guidance.</t>
    <phoneticPr fontId="8"/>
  </si>
  <si>
    <t xml:space="preserve">Shimenkai Hydropower Project </t>
    <phoneticPr fontId="8"/>
  </si>
  <si>
    <t xml:space="preserve">Lijiang Nengda Hydropower Co., Ltd. </t>
    <phoneticPr fontId="33"/>
  </si>
  <si>
    <t xml:space="preserve">Further clarification is required on how the DOE has validated: a) the input values for the investment analysis as per EB 38 paragraph 54(c) guidance; and b) the suitability of the 10% benchmark (1995) when assessing the additionality with investment decision made in 2005. </t>
    <phoneticPr fontId="8"/>
  </si>
  <si>
    <t xml:space="preserve">Baishuiquan Hydropower Project, Guizhou Province, China </t>
    <phoneticPr fontId="8"/>
  </si>
  <si>
    <t xml:space="preserve">Guizhou Dejiang Baishuiquan Power Generation Co., Ltd. </t>
    <phoneticPr fontId="33"/>
  </si>
  <si>
    <t xml:space="preserve">ICECAP Carbon Portfolio Ltd </t>
    <phoneticPr fontId="33"/>
  </si>
  <si>
    <t>The DOE is requested to confirm that the ex-ante emission factor of 0.84335 tCO2/MWh complies with the requirement of the methodology regarding the use of the most up-to-date data at the time of validation as the PDD for GSC used a different emission factor (0.7784 tCO2/MWh).</t>
    <phoneticPr fontId="8"/>
  </si>
  <si>
    <t xml:space="preserve">The DOE is requested to justify the suitability of the 10% benchmark, in particular as it was issued in 1995, for assessing an investment decision made in 2004.
</t>
    <phoneticPr fontId="8"/>
  </si>
  <si>
    <t xml:space="preserve">China Hunan Gaoyongdong Small Hydropower Project </t>
    <phoneticPr fontId="8"/>
  </si>
  <si>
    <t xml:space="preserve">Huitong County Gaoyongdong Hydropower Development Co. Ltd. </t>
    <phoneticPr fontId="33"/>
  </si>
  <si>
    <t xml:space="preserve">Sichuan Jiarong Dayu Hydropower Development Co Ltd </t>
    <phoneticPr fontId="33"/>
  </si>
  <si>
    <t xml:space="preserve">Mitsui &amp; Co Ltd </t>
    <phoneticPr fontId="33"/>
  </si>
  <si>
    <t xml:space="preserve">Mengzhushan 15 MW Small Hydropower Project in Shaanxi Province, China </t>
    <phoneticPr fontId="8"/>
  </si>
  <si>
    <t xml:space="preserve">Shaanxi Baoguang Technology Development Co.Ltd. </t>
    <phoneticPr fontId="33"/>
  </si>
  <si>
    <t xml:space="preserve">The DOE shall justify the suitability of the 10% benchmark specifically the appropriateness of a 1995 benchmark when assessing investment decisions made in 2004 and 2007 when construction started and re-started respectively. 
Information should be submitted regarding the IRR of the project activity at the time of the original investment decision in 2004, in order to justify the suitability of the benchmark.
The PP/DOE shall provide further information on the expenses of 4.84 million Yuan incurred prior the decision to proceed with the investment in 2007. </t>
    <phoneticPr fontId="8"/>
  </si>
  <si>
    <t xml:space="preserve">Tongren Tianshengqiao Hydropower Project, Guizhou Province, China </t>
    <phoneticPr fontId="8"/>
  </si>
  <si>
    <t xml:space="preserve">Tongren Tianshengqiao Power Generation Co., Ltd. (TTPG) </t>
    <phoneticPr fontId="33"/>
  </si>
  <si>
    <t xml:space="preserve">The DOE is requested to confirm that the ex-ante emission factor of 0.84335 tCO2/MWh complies with the requirements of the methodology regarding the use of the most up-to-date data at the point of validation (12 June 2007) as the PDD for the GSC had different EF (0.7784 and 0.7794 tCO2/MWh). </t>
    <phoneticPr fontId="8"/>
  </si>
  <si>
    <t>The PP/DOE should clarify why the spreadsheet submitted as totally different input values and IRR calculation results as the ones discussed in the PDD and VR. The DOE should provide the proper spreadsheet and validate the IRR calculation and sensitivity analysis accordingly.</t>
    <phoneticPr fontId="8"/>
  </si>
  <si>
    <t xml:space="preserve">Bharat Petroleum Corporation Limited (BPCL)’s Wind Power Project, India </t>
    <phoneticPr fontId="8"/>
  </si>
  <si>
    <t>1.25MW x 4units</t>
    <phoneticPr fontId="8"/>
  </si>
  <si>
    <t xml:space="preserve">Bharat Petroleum Corporation Limited </t>
    <phoneticPr fontId="33"/>
  </si>
  <si>
    <t xml:space="preserve">The PP/DOE should provide evidence of consideration of CDM prior to the date of investment decision as per EB 41, Annex 46 guidance on prior CDM consideration. 
The PP/DOE should further clarify why electricity generation was the only parameter considered in the sensitivity analysis and, if any, financial incentives to renewable energy generation projects in India have been considered in the investment analysis. </t>
    <phoneticPr fontId="8"/>
  </si>
  <si>
    <t xml:space="preserve">Yingjiang Longhui Co., Ltd. </t>
    <phoneticPr fontId="33"/>
  </si>
  <si>
    <t xml:space="preserve">Sichuan Tongjiang Gaokeng Hydropower Station Project </t>
    <phoneticPr fontId="8"/>
  </si>
  <si>
    <t xml:space="preserve">Sichuan Yili Energy Investment &amp; Development Co., ltd. </t>
    <phoneticPr fontId="33"/>
  </si>
  <si>
    <t>The PDD published for global stakeholder consultation applied a grid emission factor of 0.89961 tCO2/MWh.
The PDD submitted for registration applies a factor of 0.97455 tCO2/MWh. The validation report does not explain
the reasons why a change to the factor was requested. The DOE is requested to provide justification.</t>
    <phoneticPr fontId="8"/>
  </si>
  <si>
    <t>The DOE is requested to provide further substantiation of the suitability of the benchmark given that it was
published in 1995 and the investment was made in 2005. Further, noting that the local authorities approved the PDR
on the basis of an equity IRR, the DOE is requested to verify that the benchmark is a suitable comparator for an
project IRR calculation.</t>
    <phoneticPr fontId="8"/>
  </si>
  <si>
    <t xml:space="preserve">Sichuan Jiajiang Qianfoyan Hydro Project </t>
    <phoneticPr fontId="8"/>
  </si>
  <si>
    <t xml:space="preserve">Sichuan Jiajiang Qianfoyan Hydro Generation Co., Ltd. </t>
    <phoneticPr fontId="33"/>
  </si>
  <si>
    <t xml:space="preserve">Further clarification is required on how the DOE has validated the suitability of the input values to the investment analysis, as per the requirements of EB 38 paragraph 54(c) guidelines. 
</t>
    <phoneticPr fontId="8"/>
  </si>
  <si>
    <t xml:space="preserve">Budhil Hydro Electric Project, India (BHEP) </t>
    <phoneticPr fontId="8"/>
  </si>
  <si>
    <t xml:space="preserve">M/s. LANCO Green Power Pvt. Ltd. </t>
    <phoneticPr fontId="33"/>
  </si>
  <si>
    <t>Further clarification is required on how the DOE has validated the investment comparison analysis. The DOE is requested to substantiate that the alternatives considered will provide the similar level of services as that of the project activity.
The DOE should clarify how it has validated that the parameters used in the investment comparison analysis were considered appropriate in line with the requirements of EB 41, Annex 45, para 6.</t>
    <phoneticPr fontId="8"/>
  </si>
  <si>
    <t xml:space="preserve">Longwangtan 15MW Hydro Power Project in Guizhou Province </t>
    <phoneticPr fontId="8"/>
  </si>
  <si>
    <t xml:space="preserve">Banna Liusha River Fifth Level Power Plant Project </t>
    <phoneticPr fontId="8"/>
  </si>
  <si>
    <t xml:space="preserve">Xishuangbanna Silver Sand Electric Power </t>
    <phoneticPr fontId="33"/>
  </si>
  <si>
    <t xml:space="preserve">Yaoping 10 MW Small Hydropower Project in Shaanxi Province, China </t>
    <phoneticPr fontId="8"/>
  </si>
  <si>
    <t xml:space="preserve">Shanyang County Yaoping Hydropower Development Co.Ltd. </t>
    <phoneticPr fontId="33"/>
  </si>
  <si>
    <t>The DOE is requested to justify the suitability of the 10% benchmark, in particular, the appropriateness of a benchmark of year 1995 when assessing the additionality with investment decision made in 2006. 
The DOE is requested to further clarify how it has validated the key input values applied in the investment analysis according to the requirements of EB 38, para. 54 guidance, especially when the Preliminary Design Report was approved nine (9) months after the starting date of the project activity.</t>
    <phoneticPr fontId="8"/>
  </si>
  <si>
    <t xml:space="preserve">The DOE is requested to clarify how it has validated that CDM was considered prior to the project start date according to EB41, Annex 46, paragraph 5(a) guidance. </t>
    <phoneticPr fontId="8"/>
  </si>
  <si>
    <t xml:space="preserve">Ninglang County Mudiqing Secondary Hydropower Plant </t>
    <phoneticPr fontId="8"/>
  </si>
  <si>
    <t xml:space="preserve">Ninglang Yongli Mudiqing Secondary Hydropower Plant </t>
    <phoneticPr fontId="33"/>
  </si>
  <si>
    <t xml:space="preserve">Sichuan Wanyuan Baiyangxi Hydropower Station </t>
    <phoneticPr fontId="8"/>
  </si>
  <si>
    <t xml:space="preserve">Wanyuan Baiyangxi Hydro-electric Power Development Co., Ltd. </t>
    <phoneticPr fontId="33"/>
  </si>
  <si>
    <t xml:space="preserve">The DOE is requested to provide reliable evidence that the continuing and real actions were taken to secure the CDM status for the project activity in parallel with its implementation, following the guidelines from paragraph 5(b), EB 41, Annex 46. The response should provide a detailed timeline of project implementation. </t>
    <phoneticPr fontId="8"/>
  </si>
  <si>
    <t xml:space="preserve">Further clarification is required on how the DOE has validated the common practice analysis, in particular, the discrepancy in the number of similar projects identified, while referring to same data source. </t>
    <phoneticPr fontId="8"/>
  </si>
  <si>
    <t xml:space="preserve">Hubei Yuquanhe 25.2MW Hydropower Project </t>
    <phoneticPr fontId="8"/>
  </si>
  <si>
    <t xml:space="preserve">Shennongjia Linqu Shenfeng Hydropower Development Co., Ltd </t>
    <phoneticPr fontId="33"/>
  </si>
  <si>
    <t xml:space="preserve">The DOE should clarify how it has validated the sensitivity analysis, in particular the probability of variations in tariff and electricity generation. </t>
    <phoneticPr fontId="8"/>
  </si>
  <si>
    <t xml:space="preserve">The DOE should clarify how it has validated the common practice analysis, in particular the selection of similar activities considering that the total capacity of the project activity is 25.2 MW. </t>
    <phoneticPr fontId="8"/>
  </si>
  <si>
    <t xml:space="preserve">Xinning County Dalong Small-scale Hydropower Bundled Project </t>
    <phoneticPr fontId="8"/>
  </si>
  <si>
    <t xml:space="preserve">Hunan Province Xinning County Jinli Development Co., Ltd. </t>
    <phoneticPr fontId="33"/>
  </si>
  <si>
    <t xml:space="preserve">The DOE is requested to clarify how it has validated the suitability of the 10% benchmark (1995) when assessing the additionality with investment decision made in 2006. </t>
    <phoneticPr fontId="8"/>
  </si>
  <si>
    <t xml:space="preserve">The DOE should provide further evidence of consideration of CDM prior to the actual project start date and serious actions taken to secure CDM status, in line with the guidance of EB 41 Annex 46 paragraph 5. </t>
    <phoneticPr fontId="8"/>
  </si>
  <si>
    <t xml:space="preserve">Chutak Hydroelectric Project </t>
    <phoneticPr fontId="8"/>
  </si>
  <si>
    <t xml:space="preserve">The DOE/PP are requested to justify the basis for changing the ex-ante emission factor from 0.76 tCO2/MWh used in the PDD published for public consultation to 0.793 tCO2/MWh. 
The DOE is requested to clarify the difference between the electricity generation value used in the emission reductions calculation and the one used in the IRR calculation. </t>
    <phoneticPr fontId="8"/>
  </si>
  <si>
    <t xml:space="preserve">The DOE should explain how it has validated the investment analysis, in particular, the validity of the input values at the time of the investment decision according to EB 41, Annex 45, para. 6. </t>
    <phoneticPr fontId="8"/>
  </si>
  <si>
    <t xml:space="preserve">The DOE should clarify how many similar activities were assessed in the common practice analysis and the essential distinction between them and the project activity. </t>
    <phoneticPr fontId="8"/>
  </si>
  <si>
    <t>The DOE is requested to clarify how the reported values of annual electricity generation and electricity supply to grid are appropriate in the context of the underlying project activity.</t>
    <phoneticPr fontId="8"/>
  </si>
  <si>
    <t>The DOE is requested to justify the suitability of the benchmark, in particular, appropriateness of a benchmark of year 1995 when assessing the additionality of a project activity with investment decision made in 2006.</t>
    <phoneticPr fontId="8"/>
  </si>
  <si>
    <t xml:space="preserve">Daning Coal Mine Methane Power Generation Project in Jincheng City Shanxi Province, China </t>
    <phoneticPr fontId="8"/>
  </si>
  <si>
    <t>Coal Mine/Bed Methane</t>
    <phoneticPr fontId="8"/>
  </si>
  <si>
    <t>The PP/DOE should justify: a) why other fuels were not considered as baseline alternatives for power generation
(e.g., renewable energy); and b) the elimination of baseline alternative 7 (project activity implemented by the
coalmine, without CDM revenues).</t>
    <phoneticPr fontId="8"/>
  </si>
  <si>
    <t>The DOE should clarify how the prior consideration of the CDM was validated in line with EB 41, Annex 46,
para. 5 (a) and (b).</t>
    <phoneticPr fontId="8"/>
  </si>
  <si>
    <t>The DOE should clarify how it has validated the appropriateness of the input values to the investment analysis,
including the: (a) CMM price, considering that it was vented into the atmosphere in the baseline; (b) electricity tariff
assumed and why it was considered as fixed throughout the project's lifetime; and (c) the O&amp;M costs, which is about
17% of the total investment excluding the CMM cost.
The PP/DOE should clarify the suitability of the 10% benchmark to the power sector.</t>
    <phoneticPr fontId="8"/>
  </si>
  <si>
    <t xml:space="preserve">Zuo XI Hydropower power plant </t>
    <phoneticPr fontId="8"/>
  </si>
  <si>
    <t xml:space="preserve">Qing Yuan county Zuo Xi hydro power development Co. LTD </t>
    <phoneticPr fontId="33"/>
  </si>
  <si>
    <t xml:space="preserve">The DOE is requested to clarify how it has validated the investment analysis, in particular, the appropriateness of a benchmark issued in 1995 when assessing the additionality of a project with investment decision made in 2003.
The DOE is requested to further clarify and provide evidence on the suitability of the input values to the investment analysis as per the requirement of EB 38 paragraph 54(c) guideline. </t>
    <phoneticPr fontId="8"/>
  </si>
  <si>
    <t xml:space="preserve">The DOE should confirm that net electricity generated by the project activity is to be monitored. </t>
    <phoneticPr fontId="8"/>
  </si>
  <si>
    <t xml:space="preserve">The DOE should clarify how it has validated: that the input values in the investment analysis were considered appropriate in line with EB 41, Annex 45, paragraph 6. </t>
    <phoneticPr fontId="8"/>
  </si>
  <si>
    <t>The DOE is requested to clarify how it has validated that the project start date complies with the CDM Glossary of terms.</t>
    <phoneticPr fontId="8"/>
  </si>
  <si>
    <t xml:space="preserve">Yingpeng HFC23 Decomposition Project </t>
    <phoneticPr fontId="8"/>
  </si>
  <si>
    <t>Italy
Ireland</t>
    <phoneticPr fontId="33"/>
  </si>
  <si>
    <t xml:space="preserve">Yingpeng Chemical Co., Ltd. </t>
    <phoneticPr fontId="33"/>
  </si>
  <si>
    <t xml:space="preserve">Enel Trade S.p.A 
Infinity Clean Air Development Limited </t>
    <phoneticPr fontId="33"/>
  </si>
  <si>
    <t xml:space="preserve">The PP/DOE shall clarify why sold HFC23 will be monitored using sales records and not metered as required by AM0001 version 5.2 (page 12). </t>
    <phoneticPr fontId="8"/>
  </si>
  <si>
    <t>The DOE shall provide justification on how it has validated that CDM was considered prior to the project start date (7 November 2006) as per EB 41, Annex 46, paragraph 5 and 6.</t>
    <phoneticPr fontId="8"/>
  </si>
  <si>
    <t xml:space="preserve">Erbaqu Small Hydropower Project in Gansu Province </t>
    <phoneticPr fontId="8"/>
  </si>
  <si>
    <t xml:space="preserve">Gansu Jinshui Power Development Co., Ltd </t>
    <phoneticPr fontId="33"/>
  </si>
  <si>
    <t>The DOE shall explain why the ex-ante grid baseline emission factor (0.8498 tCO2/MWh, 0.50 OM: 0.50 BM) is different from the one in the PDD submitted for validation, noting that the factor should be based on the latest available data at the date of validation.</t>
    <phoneticPr fontId="8"/>
  </si>
  <si>
    <t>The DOE shall clarify the project start date, 15 December 2005, according to the ‘CDM glossary of terms’ and EB 41, paragraph 67.</t>
    <phoneticPr fontId="8"/>
  </si>
  <si>
    <t xml:space="preserve">Sichuan Shimian Xieluo Wanba River Hydropower Station </t>
    <phoneticPr fontId="8"/>
  </si>
  <si>
    <t xml:space="preserve">Sichuan Liyuan Electricity Development Co., Ltd </t>
    <phoneticPr fontId="33"/>
  </si>
  <si>
    <t>The DOE is requested to provide reliable evidence that CDM was considered prior to the project start date and
that continuing and real actions were taken to secure CDM status for the project activity in parallel with its
implementation, following the guidelines from paragraph 5, EB 41, Annex 46.</t>
    <phoneticPr fontId="8"/>
  </si>
  <si>
    <t>Further clarification is required on how the DOE has validated the suitability of the input values in line with the
requirements of EB 38, para 54(c). Suitability of tariff need to be further substantiated, in particular, the FSR
considers a higher value and the contract agreement is signed only for 10 years.</t>
    <phoneticPr fontId="8"/>
  </si>
  <si>
    <t xml:space="preserve">2*6MW Coke Oven Gas Power Generation Project in Xiangcheng County </t>
    <phoneticPr fontId="8"/>
  </si>
  <si>
    <t>Coke Oven Gas</t>
    <phoneticPr fontId="8"/>
  </si>
  <si>
    <t xml:space="preserve">Mingyuan Fuel Gas Thermoelectricity Co., Ltd </t>
    <phoneticPr fontId="33"/>
  </si>
  <si>
    <t xml:space="preserve">Considering that the investment being made is by an independent power producer, further substantiation that the benchmark reflects the risk profile of this project activity is required.
The DOE shall describe how the suitability of the input values used in the investment analysis has been validated in accordance with the requirements of EB38 paragraph 54(c), in particular, total investment, material costs, plant load factor and expected return on equity.
</t>
    <phoneticPr fontId="8"/>
  </si>
  <si>
    <t xml:space="preserve">The project activity start date should be in accordance with the CDM Glossary of terms. </t>
    <phoneticPr fontId="8"/>
  </si>
  <si>
    <t xml:space="preserve">SANTECH – Saneamento &amp; Tecnologia Ambiental Ltda. ; Ecoinvest Carbon Brasil Ltda. </t>
    <phoneticPr fontId="33"/>
  </si>
  <si>
    <t xml:space="preserve">The DOE/PP shall further justify the prior consideration of the CDM as per EB 41, Annex 46, paragraph 5 and 6. </t>
    <phoneticPr fontId="8"/>
  </si>
  <si>
    <t>The DOE shall justify the suitability of the 10% benchmark as this has been issued in 1995 while the investment decision to carry out this project activity was taken a decade later in 2006. In particular the DOE should justify why an 8% benchmark was accepted for previous project activities submitted for registration (e.g. 1875).</t>
    <phoneticPr fontId="8"/>
  </si>
  <si>
    <t xml:space="preserve">Sichuan Lvyuan Electric Power Development Co., Ltd. </t>
    <phoneticPr fontId="33"/>
  </si>
  <si>
    <t>The DOE is requested to clarify how it has validated the investment analysis, in particular: (a) why the PDR for the 60 MW was not used as the data source of the IRR calculation since the project activity consists of 60 MW, (b) the suitability of the electricity tariff used, including the application of fixed values throughout the period of analysis and, (c) that the variations in the parameters in the sensitivity analysis that would make the IRR reach the benchmark are not likely to happen.</t>
    <phoneticPr fontId="8"/>
  </si>
  <si>
    <t xml:space="preserve">Ayishan Small Hydropower Project in Gansu Province </t>
    <phoneticPr fontId="8"/>
  </si>
  <si>
    <t xml:space="preserve">Gansu Linhai Water Resource and Hydropower Investment Co., Ltd </t>
    <phoneticPr fontId="33"/>
  </si>
  <si>
    <t xml:space="preserve">The DOE is requested to provide reliable evidence that CDM was considered prior to the project start date and that continuing and real actions were taken to secure CDM status for the project activity in parallel with its implementation following the guidelines from paragraph 5, Annex 46, EB 41. </t>
    <phoneticPr fontId="8"/>
  </si>
  <si>
    <t>The DOE is requested to justify the suitability of the 10% benchmark, in particular, the appropriateness of a benchmark of year 1995 when assessing the additionality with investment decision made in 2006. In particular the DOE should justify why an 8% benchmark was accepted for previous project activities submitted for registration (e.g. 1875). 
The DOE should clarify the source of funding, as the PDD indicates that the project is equity fuinded yet the IRR calculations indicate 70% debt funding.</t>
    <phoneticPr fontId="8"/>
  </si>
  <si>
    <t xml:space="preserve">Jiaozuo Coal Mine Methane (CMM) Power Generation Project of Jiaozuo Coal Industrial Group Co. Ltd., Jiaozuo City, Henan Province </t>
    <phoneticPr fontId="8"/>
  </si>
  <si>
    <t xml:space="preserve">Jiaozuo Coal Industrial Group Co. Ltd. (JCIG) </t>
    <phoneticPr fontId="33"/>
  </si>
  <si>
    <t xml:space="preserve">The DOE should further clarify how it has validated the alternative baseline scenarios, in particular, the elimination of the alternative of selling CMM to other users through the natural gas pipeline grid. </t>
    <phoneticPr fontId="8"/>
  </si>
  <si>
    <t xml:space="preserve">Hubei Yuhuangtan 10MW Small-Scale Hydropower Project </t>
    <phoneticPr fontId="8"/>
  </si>
  <si>
    <t xml:space="preserve">Yunxi Yuhuangtan Hydropower Development Co., Ltd. </t>
    <phoneticPr fontId="33"/>
  </si>
  <si>
    <t xml:space="preserve">Wuchang Natural Gas Generation Project </t>
    <phoneticPr fontId="8"/>
  </si>
  <si>
    <t xml:space="preserve">Hubei Huadian Wuchang Thermal Power Co., Ltd. </t>
    <phoneticPr fontId="33"/>
  </si>
  <si>
    <t xml:space="preserve">The DOE should further explain how it has considered that an increase of the load hours and electricity tariffs to a level that would make the IRR reach the benchmark are either unlikely or would sufficiently be compensated by other likely changes, e.g. of the fuel prices.
The DOE is requested to confirm that the suggested reassessment of the financial viability of the project activity is a retroactive additionality test as part of the verification process. 
The DOE is requested to confirm how it has validated the economic comparison of baseline alternatives, including the varying assumptions on the operating lifetime and load hours, and type of technology and investment cost for the coal-based alternatives. </t>
    <phoneticPr fontId="8"/>
  </si>
  <si>
    <t xml:space="preserve">Kangding Hualong Water Resources &amp; Electric Power Investment Co., Ltd. </t>
    <phoneticPr fontId="33"/>
  </si>
  <si>
    <t xml:space="preserve">The DOE should clarify how it has validated the suitability of the input values to the investment analysis, as per the guidance of EB 38 § 54, including: a) the use of fixed input values; b) the inclusion of a rise in wages salaries in the fixed assets total cost; c) the appropriateness of the increase in investment costs after the investment decision had been made. The PP/DOE should also provide the investment analysis in a PDF file for publication. 
The DOE should clarify how it has selected the parameters for the sensitivity analysis in the VR. Also, they should reflect the actual calculations conducted in the spreadsheet provided. 
</t>
    <phoneticPr fontId="8"/>
  </si>
  <si>
    <t xml:space="preserve">The DOE is requested to further explain the validation of the common practice analysis, including: a) the number of similar project activities assessed; and b) the capacity chosen (20~34 MW), as the project activity consists of two 15 MW turbines. </t>
    <phoneticPr fontId="8"/>
  </si>
  <si>
    <t xml:space="preserve">The DOE is requested to clarify: a) how it has validated that the project start date complies with the definition in the CDM Glossary of terms; and b) the start date in the original PDD (May 2005). </t>
    <phoneticPr fontId="8"/>
  </si>
  <si>
    <t xml:space="preserve">Shandong Minhe Livestock Co. Ltd. </t>
    <phoneticPr fontId="33"/>
  </si>
  <si>
    <t>The DOE should confirm if there are not other fuels to generate power.</t>
    <phoneticPr fontId="8"/>
  </si>
  <si>
    <t xml:space="preserve">The DOE shall justify how it has validated the calculation of the annual average nitrogen per head, NEXsite. In doing so, the leakage calculation should also be adjusted. 
</t>
    <phoneticPr fontId="8"/>
  </si>
  <si>
    <t>Integrated Energy Ltd. Grid Connected Electricity Generation Plant using Natural Gas</t>
    <phoneticPr fontId="8"/>
  </si>
  <si>
    <t>The DOE is requested to further explain how it has validated the economic comparison for baseline alternatives,
in particular, suitability of the capacity, operational hours, efficiency, load factor and net electricity generation. The
economic comparison must be conducted for equal level of services.</t>
    <phoneticPr fontId="8"/>
  </si>
  <si>
    <t>The PP/DOE are required to further explain how the monitoring plan will ensure that the waste heat sold to the
paper mill (CDM Ref 1502) will not be accounted for in the calculation of emission reductions. The electricity
generation should be crosschecked with reliable evidences, such as sales invoices.</t>
    <phoneticPr fontId="8"/>
  </si>
  <si>
    <t>The DOE is requested to further clarify the suitability the selected benchmark.
Further explanation is required on how DOE has validated the suitability of the input values used in the
investment analysis.
Further explanation is required on why PP/DOE have not considered total investment in the sensitivity analysis.
The sensitivity analysis spreadsheet and the emission reductions calculations spreadsheet should also be submitted.</t>
    <phoneticPr fontId="8"/>
  </si>
  <si>
    <t xml:space="preserve">Yixing Shuanglong Cement Plant’s Low Temperature Waste Heat Power Generation Project </t>
    <phoneticPr fontId="8"/>
  </si>
  <si>
    <t xml:space="preserve">The DOE is requested to clarify how the baseline electricity supply from the grid has been calculated and validated and to confirm that the electrical output of the project activity will not be greater than the historical electricity consumption of the cement line. </t>
    <phoneticPr fontId="8"/>
  </si>
  <si>
    <t>The DOE is requested to further explain why the PP opted to use a less efficient technology and how the CDM would help to overcome this barrier.</t>
    <phoneticPr fontId="8"/>
  </si>
  <si>
    <t>The DOE should clarify how the project start date complies with the CDM Glossary of terms.</t>
    <phoneticPr fontId="8"/>
  </si>
  <si>
    <t xml:space="preserve">Korea Land Corporation Pyeongtaek Sosabul-district new and renewable energy model city (Photovoltaic system + solar water heating system) </t>
    <phoneticPr fontId="8"/>
  </si>
  <si>
    <t>Solar power
PV</t>
    <phoneticPr fontId="8"/>
  </si>
  <si>
    <t>The PP/DOE is requested to further clarify how the monitoring of HGy will be carried out as required by paragraph 17 of AMS-I.C (version12). In doing so the DOE should validate the metering set up of the entire solar waste heater system and the exact monitoring procedure.</t>
    <phoneticPr fontId="8"/>
  </si>
  <si>
    <t xml:space="preserve">Jincheng Sihe Coal Mine CMM Generation Project </t>
    <phoneticPr fontId="8"/>
  </si>
  <si>
    <t>The DOE shall further clarify how the most economically attractive baseline scenario are identified, especially how the DOE has confirmed the baseline conditions of the mines and the baseline usage of the CMM, including the CMM availability for the power generation at the full capacity.</t>
    <phoneticPr fontId="8"/>
  </si>
  <si>
    <t>The PP/DOE should further clarify the following monitoring information: 
(a) power generation and CMM consumption by the existing experimental 15MW power plant;
(b) details of checking the flow and concentration meters;
(c) consistency with the monitoring methodology in monitoring of methane fraction in CMM gas;
(d) monitoring of electricity to be supplied to and imported from the grid for the project activity.</t>
    <phoneticPr fontId="8"/>
  </si>
  <si>
    <t>The DOE shall further clarify how the input values for the investment analysis have been validated and confirmed, in particular the suitability of the 15% benchmark and if the loan from the Asian Development Bank is a soft loan.</t>
    <phoneticPr fontId="8"/>
  </si>
  <si>
    <t xml:space="preserve">Ramirana Emission Reduction Project of Agrícola Super Limitada </t>
    <phoneticPr fontId="8"/>
  </si>
  <si>
    <t xml:space="preserve">The DOE should provide further evidence of prior consideration of CDM.
Minor issue: The DOE should validate that the described monitoring plan has been implemented. </t>
    <phoneticPr fontId="8"/>
  </si>
  <si>
    <t>The DOE should explain why the investment analysis was conducted on a ten-year period and clarify the source of the parameters used in the financial analysis to demonstrate that it was the basis for the investment decision.</t>
    <phoneticPr fontId="8"/>
  </si>
  <si>
    <t xml:space="preserve">Jiangsu Jiaoqiao Cement Plant’s Low Temperature Waste Heat Power Generation Project </t>
    <phoneticPr fontId="8"/>
  </si>
  <si>
    <t xml:space="preserve">The DOE is requested to clarify: (a) how it has validated the determination of the baseline scenario; and (b) the reference to the resolution of this issue in the validation protocol. </t>
    <phoneticPr fontId="8"/>
  </si>
  <si>
    <t>Further clarification is required on how the DOE has validated: (a) the suitability of the input values to the investment analysis, as per EB 38 paragraph 54, including the use of fixed input values; (b) the appropriateness of the applied tariff; and (c) the sensitivity analysis.</t>
    <phoneticPr fontId="8"/>
  </si>
  <si>
    <t>The DOE is requested to clarify how it has validated the barriers listed in the PDD.</t>
    <phoneticPr fontId="8"/>
  </si>
  <si>
    <t xml:space="preserve">The DOE is requested to clarify how it has validated that the project start date complies with the definition in the CDM Glossary of terms and to confirm the prior consideration of the CDM with respect to what is stated in the PDD. </t>
    <phoneticPr fontId="8"/>
  </si>
  <si>
    <t xml:space="preserve">Jincheng Fengrun CMM Utilisation from Nine Mines in Jincheng City Shanxi Province China </t>
    <phoneticPr fontId="8"/>
  </si>
  <si>
    <t xml:space="preserve">the CMM supplied to the project will not be supplied from sources other than that allowed by the methodology, considering that CMM is being purchased from near by mines, not owned by the PP, and that the methodology remains applicable to the project throughout the crediting period; </t>
    <phoneticPr fontId="8"/>
  </si>
  <si>
    <t>the CMM would have been vented to atmosphere and not sold in absence of the project activity</t>
    <phoneticPr fontId="8"/>
  </si>
  <si>
    <t>There will be no double counting in claiming emission reductions due to venting of CMM to atmosphere(if any) in absence of the project activity by the owners of the mines and the PP.</t>
    <phoneticPr fontId="8"/>
  </si>
  <si>
    <t>The DOE is requested to provide reliable evidence that CDM was considered prior to the project start date and that continuing and real actions were taken to secure CDM status for the project activity in parallel with its implementation following the guidelines from paragraph 5, Annex 46, EB 41.</t>
    <phoneticPr fontId="8"/>
  </si>
  <si>
    <t>The DOE shall clarify how it has validated that CMM will be purchased at a fixed price of 0.15 RMB/m3 CH4. In doing so, the PP/DOE shall provide the documentary evidence based on the CMM purchase and supply agreements, actual invoices and payments made (if any). The DOE is requested to confirm whether the CMM price includes the costs of CMM extraction and supply.</t>
    <phoneticPr fontId="8"/>
  </si>
  <si>
    <t xml:space="preserve">Sichuan Pingshan Pingbian&amp;Guanyintuo Hydropower Station </t>
    <phoneticPr fontId="8"/>
  </si>
  <si>
    <t xml:space="preserve">The DOE is requested to justify the suitability of the benchmark, in particular, appropriateness of a benchmark of year 1995 when assessing the additionality of a project activity with investment decision made in 2006.
The DOE shall describe how the reliability of the input values used in the investment analysis has been validated in accordance with the guidance of EB38 paragraph 54. 
</t>
    <phoneticPr fontId="8"/>
  </si>
  <si>
    <t xml:space="preserve">The start date of the project activity should be as per the CDM glossary of terms. </t>
    <phoneticPr fontId="8"/>
  </si>
  <si>
    <t xml:space="preserve">Hunan Chenxi Dafutan Hydropower Station </t>
    <phoneticPr fontId="8"/>
  </si>
  <si>
    <t xml:space="preserve">Hunan Chenxi Dafutan Hydropower Co., Ltd. </t>
    <phoneticPr fontId="33"/>
  </si>
  <si>
    <t xml:space="preserve">The DOE is requested to further clarify and provide evidence on the suitability of the input values to the investment analysis as per the guidance of EB 38 paragraph 54(c). </t>
    <phoneticPr fontId="8"/>
  </si>
  <si>
    <t xml:space="preserve">Further clarification is required on how the DOE has validated the common practice analysis, in particular: a) the exclusion of hydropower plants consisting of installed capacities below 50 MW; and b) consistency between similar projects cited in the PDD and that in validation report. </t>
    <phoneticPr fontId="8"/>
  </si>
  <si>
    <t xml:space="preserve">China Guangdong Shenzhen Qianwan LNG generation project </t>
    <phoneticPr fontId="8"/>
  </si>
  <si>
    <t xml:space="preserve">Shenzhen Guangqian Electric Power Co., Ltd. </t>
    <phoneticPr fontId="33"/>
  </si>
  <si>
    <t xml:space="preserve">MITSUI&amp;CO., LTD. </t>
    <phoneticPr fontId="33"/>
  </si>
  <si>
    <t xml:space="preserve">The DOE is requested to confirm how it has validated the economic comparison of baseline alternatives, in particular the varying assumptions on the operational hours, efficiency and load factor. </t>
    <phoneticPr fontId="8"/>
  </si>
  <si>
    <t>The DOE shall confirm how applicability of the methodology has been validated, in particular that the implementation of the project will not limit natural gas based power capacity additions in the region.</t>
    <phoneticPr fontId="8"/>
  </si>
  <si>
    <t>Further clarification is required on how the DOE has validated: (i) the suitability of the input values to the investment analysis as per the guidance of EB 38 paragraph 54, in particular gas price, plant load factor and investment cost, etc, and (ii) that the tariff it is unlikely to increase by 6.5%.</t>
    <phoneticPr fontId="8"/>
  </si>
  <si>
    <t>Further clarification is required on how the DOE has validated the common practice analysis, in particular, selection of the similar project activities.</t>
    <phoneticPr fontId="8"/>
  </si>
  <si>
    <t>The determination of the project activity start date requires further substantiation, in particular it should be demonstrated that no contracts for equipment or fuel supply as well as a power purchase agreement (PPA) were entered into prior to 14 December 2004.</t>
    <phoneticPr fontId="8"/>
  </si>
  <si>
    <t xml:space="preserve">Montalban Landfill Methane Recovery and Power Generation Project </t>
    <phoneticPr fontId="8"/>
  </si>
  <si>
    <t xml:space="preserve">Montalban Methane Project Corporation (MMPC) </t>
    <phoneticPr fontId="33"/>
  </si>
  <si>
    <t xml:space="preserve">Carbon Capital Markets Ltd. </t>
    <phoneticPr fontId="33"/>
  </si>
  <si>
    <t>The DOE is requested to clarify how it has validated that the project is additional, considering that: (i) the IRR of the project without CDM (6.7%) is more than the benchmark (6.5%); (ii) the value of US$ 27,659,908 applied as an input value in the IRR analysis for ‘Taxes’ is not consistent between the PDD(p21) and the validation report (p12); and (iii) the IRR analysis is carried out for 12 years with no suitable evidence/justification as required by guidance provided by EB 41 (Annex 45, paragraph 3). The DOE is also requested to validate the sensitivity analysis to check the robustness of the IRR analysis.</t>
    <phoneticPr fontId="8"/>
  </si>
  <si>
    <t xml:space="preserve">Gansu Zhouqu County Hujia’ai Hydropower Station Project </t>
    <phoneticPr fontId="8"/>
  </si>
  <si>
    <t xml:space="preserve">Gansu Ansheng Hydropower Development Co., Ltd. </t>
    <phoneticPr fontId="33"/>
  </si>
  <si>
    <t xml:space="preserve">Mitsui &amp; Co. Ltd. </t>
    <phoneticPr fontId="33"/>
  </si>
  <si>
    <t xml:space="preserve">Langxiang 30MW Hydro Power Project in Guizhou Province China </t>
    <phoneticPr fontId="8"/>
  </si>
  <si>
    <t xml:space="preserve">Libo Lidu Hydro Power Development Co.Ltd. </t>
    <phoneticPr fontId="33"/>
  </si>
  <si>
    <t xml:space="preserve">Eco Asset Inc. </t>
    <phoneticPr fontId="33"/>
  </si>
  <si>
    <t>If the start date of the project activity is to be considered as mentioned in the PDD i.e. 01 March 2004- the start of
the initial construction, then the DOE should clarify how the prior consideration of the CDM (before March 2004)
has been validated.
The PP/DOE are requested to submit a revised investment analysis with a clear explanation of the input values
and how these values have been validated. The DOE should further clarify if the investments made prior to the
consideration of the CDM and restart of the construction have been included in the investment analysis and if yes,</t>
    <phoneticPr fontId="8"/>
  </si>
  <si>
    <t>The PP/DOE are requested to submit a revised investment analysis with a clear explanation of the input values
and how these values have been validated. The DOE should further clarify if the investments made prior to the
consideration of the CDM and restart of the construction have been included in the investment analysis and if yes,
justify the reasons for the same.</t>
    <phoneticPr fontId="8"/>
  </si>
  <si>
    <t xml:space="preserve">Sichuan Miyaluo Hydroelectric Station </t>
    <phoneticPr fontId="8"/>
  </si>
  <si>
    <t>Li County Jiaxing Hydropower Development Co., Ltd</t>
    <phoneticPr fontId="33"/>
  </si>
  <si>
    <t xml:space="preserve">The DOE should further clarify how the following are validated and confirmed that (a) there is no reservoir built for the project; (b) the project is not a de-bundled project; (c) the capacity of the project is &lt;15MW; and (d) there is no usage of equipments from other projects, and hence there is no leakage. </t>
    <phoneticPr fontId="8"/>
  </si>
  <si>
    <t xml:space="preserve">25.3MW WHR Project of Zhejiang Leomax Group </t>
    <phoneticPr fontId="8"/>
  </si>
  <si>
    <t xml:space="preserve">Zhejiang Leomax Group Co. Ltd. </t>
    <phoneticPr fontId="33"/>
  </si>
  <si>
    <t xml:space="preserve">Essent Energy Trading BV </t>
    <phoneticPr fontId="33"/>
  </si>
  <si>
    <t xml:space="preserve">The DOE is requested to explain how it has validated that importation from the grid is the most economically attractive alternative. </t>
    <phoneticPr fontId="8"/>
  </si>
  <si>
    <t>The DOE is required to explain how it has validated the investment analysis, the appropriateness of the input values used, and the use of fixed input values in line with EB 38, paragraph 54 (c).</t>
    <phoneticPr fontId="8"/>
  </si>
  <si>
    <t xml:space="preserve">The model project for renovation to increase the efficient use of energy in brewery </t>
    <phoneticPr fontId="8"/>
  </si>
  <si>
    <t>9
8</t>
    <phoneticPr fontId="8"/>
  </si>
  <si>
    <t xml:space="preserve">BTH: Thanh Hoa Beer Joint Stock Company ; HABECO: Ha Noi Beer-Alcohol and Beverage Corporation ; The Technical Institute of Brewing of Hanoi Beer-Alcohol and Beverage Corporation ; MOIT (Ministry of Industry and Trade, former MOI (Ministry of Industry)) </t>
    <phoneticPr fontId="33"/>
  </si>
  <si>
    <t xml:space="preserve">Mayekawa MFG. Co., Ltd. (MYCOM) </t>
    <phoneticPr fontId="33"/>
  </si>
  <si>
    <t>The DOE is requested to provide further clarification on how the validated baseline complies with requirements
of paragraph 6 of AMS-II.D v8. Also, in accordance with the “Modalities and procedures for a clean development
mechanism”, paragraph 6, the PP/DOE are requested to provide the data utilized to calculate the baseline.</t>
    <phoneticPr fontId="8"/>
  </si>
  <si>
    <t>The DOE is requested to clarify how it has validated that the project start date complies with the definition in the
CDM Glossary of terms.</t>
    <phoneticPr fontId="8"/>
  </si>
  <si>
    <t xml:space="preserve">ANAEROBIC DIGESTION SWINE WASTEWATER TREATMENT WITH ON-SITE POWER PROJECT (ADSW RP2001) </t>
    <phoneticPr fontId="8"/>
  </si>
  <si>
    <t>12
13</t>
    <phoneticPr fontId="8"/>
  </si>
  <si>
    <t xml:space="preserve">Hacienda Bio-Energy Corporation </t>
    <phoneticPr fontId="33"/>
  </si>
  <si>
    <t xml:space="preserve">Further clarification is required on how the DOE has validated the baseline scenario determination, in particular, the number of farms included in the project boundary and that the electrical output of the project activity will not be greater than the historical electricity consumption of the farm. </t>
    <phoneticPr fontId="8"/>
  </si>
  <si>
    <t>Further clarification is required on how the DOE has validated that the emission factor calculation is in accordance with the applicable methodology.</t>
    <phoneticPr fontId="8"/>
  </si>
  <si>
    <t xml:space="preserve">The pressure and temperature of the biogas and methane content should be monitored in accordance with AMS-III.D v 13. The PDD should state whether an open or enclosed flare would be employed. 
5. The net electricity should be monitored in accordance with AMS-I.D v 12. </t>
    <phoneticPr fontId="8"/>
  </si>
  <si>
    <t>Further clarification is requested on the nature of the starting date of the project activity, in accordance with the “CDM Glossary of terms”.</t>
    <phoneticPr fontId="8"/>
  </si>
  <si>
    <t xml:space="preserve">Fujian Jinjiang LNG Power Generation Project </t>
    <phoneticPr fontId="8"/>
  </si>
  <si>
    <t xml:space="preserve">Fujian Jinjiang Gas Power Co., Ltd. </t>
    <phoneticPr fontId="33"/>
  </si>
  <si>
    <t xml:space="preserve">Cambridge Funds Investment Co., Ltd. 
Natsource Europe Ltd. </t>
    <phoneticPr fontId="33"/>
  </si>
  <si>
    <t xml:space="preserve">Yiyang Xiushan Hydropower Project, P.R. China </t>
    <phoneticPr fontId="8"/>
  </si>
  <si>
    <t xml:space="preserve">Taohuajiang Energy Development Co., Ltd, </t>
    <phoneticPr fontId="33"/>
  </si>
  <si>
    <t>KfW Carbon Fund (KfW Bankengruppe)</t>
    <phoneticPr fontId="33"/>
  </si>
  <si>
    <t>Further clarification is required on how the DOE has validated the suitability of: a) the input values to the investment analysis as per the guidance of EB 38 paragraph 54, and b) the fixed input values to the investment analysis.</t>
    <phoneticPr fontId="8"/>
  </si>
  <si>
    <t>The DOE should clarify the significant changes made between the PDD published for global stakeholder consultation and the PDD submitted for registration and their impact on the additionality of the project.</t>
    <phoneticPr fontId="8"/>
  </si>
  <si>
    <t xml:space="preserve">Nantong Mining Limited Liability Company </t>
    <phoneticPr fontId="33"/>
  </si>
  <si>
    <t xml:space="preserve">The PP/DOE shall further clarify the baseline conditions regarding the gas supply network to the residents, and the boilers to be replaced. Also the work programme for laying of gas network, and thus the timing for the full delivery of methane to the residents shall be reported. </t>
    <phoneticPr fontId="8"/>
  </si>
  <si>
    <t xml:space="preserve">Shanxi Coking Coal Group Company Ltd </t>
    <phoneticPr fontId="33"/>
  </si>
  <si>
    <t xml:space="preserve">The DOE shall clarify how it has validated that the input values used in the investment analysis are appropriate in the economic context of the underlying project activity considering that the: (a) key input values (such as discount rate, maintenance/education tax rates, static total investment, maintenance costs, annual inflation of 2.5% and operating hours) do not appear to be consistently applied between PDD, investment analysis and emission reduction spreadsheets; this clarification should follow the guidance provided in EB 38 paragraph 54.b.; and (b) the electricity tariffs are assumed to be fixed for the entire investment period without any justification.
The PDD (p.13), stipulates tax incentives for projects in China that drain and utilize methane, however the PP/DOE has not evaluated and validated the impact such tax incentives on the investment analysis. </t>
    <phoneticPr fontId="8"/>
  </si>
  <si>
    <t xml:space="preserve">Jinji 25.2 MW Hydropower Project (the Project) in Guangxi Zhuang Autonomous Region, China </t>
    <phoneticPr fontId="8"/>
  </si>
  <si>
    <t xml:space="preserve">Guangxi Tengxian Dongdian Electric Power Co., Ltd. </t>
    <phoneticPr fontId="33"/>
  </si>
  <si>
    <t xml:space="preserve">Further clarification is required on how the DOE has validated that the emission factor used is more conservative than what was published by the DNA of China. </t>
    <phoneticPr fontId="8"/>
  </si>
  <si>
    <t>The DOE is requested to clarify how it has validated that the project start date complies with the definition in the CDM Glossary of Terms and to confirm the prior consideration of the CDM in line with the guidance under EB 41, Annex 46.</t>
    <phoneticPr fontId="8"/>
  </si>
  <si>
    <t>Further clarification is required on how the DOE has validated the suitability of the input values to the investment analysis, as per the guidance of EB 38 paragraph 54 including the use of fixed input values throughout the assessment period. The PP/DOE are also requested to provide the spreadsheet used for the investment analysis, in accordance with EB 41, Annex 45, paragraph 8.</t>
    <phoneticPr fontId="8"/>
  </si>
  <si>
    <t>The DOE is requested to further clarify the criteria for selecting the five similar projects for the common practice analysis.</t>
    <phoneticPr fontId="8"/>
  </si>
  <si>
    <t>Further clarification is required on how the DOE has validated the barriers and if the barriers to the project activity cannot be further substantiated, an investment analysis may be submitted to demonstrate additionality. 
The PP/DOE are requested to provide explanation for the delay in submitting the project for validation if the CDM revenues were considered essential to invest in the project activity in line with the requirements of (EB41, Annex 46, para 5 (b)).</t>
    <phoneticPr fontId="8"/>
  </si>
  <si>
    <t xml:space="preserve">China Fujian Putian LNG Generation Project </t>
    <phoneticPr fontId="8"/>
  </si>
  <si>
    <t xml:space="preserve">Further clarification is required on how the DOE has validated the suitability of the input values to the investment analysis as per the guidance of EB 38 paragraph 54(c). </t>
    <phoneticPr fontId="8"/>
  </si>
  <si>
    <t xml:space="preserve">Further clarification is required on how the DOE has validated the common practice analysis.
</t>
    <phoneticPr fontId="8"/>
  </si>
  <si>
    <t xml:space="preserve">The DOE is requested to provide reliable evidence that CDM was considered prior to the project start date and that continuing and real actions were taken to secure CDM status for the project activity in parallel with its implementation, following the guidelines from paragraph 5, EB 41, Annex 46. The response should provide a detailed timeline of project implementation. </t>
    <phoneticPr fontId="8"/>
  </si>
  <si>
    <t xml:space="preserve">Electrotherm 30 MW combined waste heat recovery and coal based captive power plant at Kutch </t>
    <phoneticPr fontId="8"/>
  </si>
  <si>
    <t xml:space="preserve">The DOE is requested to further explain how it has validated the baseline scenario for the different components of the project activity, including how the alternative scenarios were eliminated.
</t>
    <phoneticPr fontId="8"/>
  </si>
  <si>
    <t xml:space="preserve">Further clarification is required on how the DOE has validated the emission factor calculation. A spreadsheet needs to be provided for all calculations related to the baseline analysis. </t>
    <phoneticPr fontId="8"/>
  </si>
  <si>
    <t>The DOE is requested to further explain how it has validated the barrier analysis and how the CDM would help to overcome the barriers.</t>
    <phoneticPr fontId="8"/>
  </si>
  <si>
    <t xml:space="preserve">Saldanha Small Hydroelectric Project </t>
    <phoneticPr fontId="8"/>
  </si>
  <si>
    <t xml:space="preserve">The PP/DOE should clarify the share of the low-cost/ must-run resources of the grid.
</t>
    <phoneticPr fontId="8"/>
  </si>
  <si>
    <t xml:space="preserve">The PP/DOE should provide evidence of action taken to secure CDM status before the start of the validation. </t>
    <phoneticPr fontId="8"/>
  </si>
  <si>
    <t>Listrindo Kencana Biomass Power Plant</t>
    <phoneticPr fontId="8"/>
  </si>
  <si>
    <t>The PP/DOE is requested to clarify why the project emission from transportation of biomass residue is not included in the baseline emissions.</t>
    <phoneticPr fontId="8"/>
  </si>
  <si>
    <t>The PP/DOE is requested to provide reliable evidence that CDM was considered prior to the project start date and that continuing and real actions were taken to secure CDM status for the project activity in parallel with its implementation, following the guidelines from paragraph 5, EB 41, Annex 46.</t>
    <phoneticPr fontId="8"/>
  </si>
  <si>
    <t>The DOE is requested to clarify how the project boundary reported in the PDD is confirmed and validated, given that the project is located within a palm oil plant with an existing captive power plant also using biomass residues for energy generation.</t>
    <phoneticPr fontId="8"/>
  </si>
  <si>
    <t xml:space="preserve">Ceran´s Castro Alves Hydro Power Plant CDM Project Activity </t>
    <phoneticPr fontId="8"/>
  </si>
  <si>
    <t>Further justification is required on the suitability of the benchmark, in particular, suitability of the time frame
taken to calculate the benchmark since SELIC rates are in decreasing trend form 2003 to 2004.
The DOE should justify why the sensitivity of the investment cost to the IRR, which is a key input value to the
investment analysis, has not been carried out in the sensitivity analysis.</t>
    <phoneticPr fontId="8"/>
  </si>
  <si>
    <t>The DOE is requested to provide reliable evidence that the CDM was considered prior to the project start date and
that continuing and real actions were taken to secure the CDM status for the project activity in parallel with its
implementation, following the guidelines from paragraph 5, EB 41, Annex 46. The response should provide a
detailed timeline of project implementation.</t>
    <phoneticPr fontId="8"/>
  </si>
  <si>
    <t xml:space="preserve">Methane Recovery in Wastewater Treatment, Project AIN07-W-01, Sumatera Utara (North Sumatera), Indonesia </t>
    <phoneticPr fontId="8"/>
  </si>
  <si>
    <t>The PP/ DOE shall clarify if they intend to add a renewable energy component or equipment during the lifetime of the project activity. If the answer is yes, then PP/ DOE is requested to demonstrate additionality by including the impact of the addition of the renewable energy component or equipment. If the answer is no, then PP/DOE is requested to remove the statement, related to the addition of the renewable energy component or equipment, on the page 29 of the PDD.</t>
    <phoneticPr fontId="8"/>
  </si>
  <si>
    <t xml:space="preserve">Avoidance of methane emissions from Municipal Solid Waste and Food Waste through Composting </t>
    <phoneticPr fontId="8"/>
  </si>
  <si>
    <t xml:space="preserve">The PP/DOE are requested to clarify how the various alternative baseline scenarios are selected and confirmed, in particular how the baseline of zero compost is confirmed, and how the most plausible baseline scenario is selected, with evidence and justifications.
The PP/DOE are requested to further clarify how the project correctly applies the baseline methodology with respect to increased utilisation of composting facilities. </t>
    <phoneticPr fontId="8"/>
  </si>
  <si>
    <t>The PP/DOE are requested to clarify that continuing and real actions were taken to secure CDM status for the project activity in parallel with its implementation (EB41, Annex 46, paragraph. 5(b) guidance).</t>
    <phoneticPr fontId="8"/>
  </si>
  <si>
    <t xml:space="preserve">The PP/DOE are requested to further clarify the various investment and operational barriers that were considered prior to the decision to go ahead and implement the project. 
</t>
    <phoneticPr fontId="8"/>
  </si>
  <si>
    <t>The PP/DOE are requested to confirm that the project start date (8 August 2003, signing the lease agreement) is based on the ‘CDM glossary of terms’ guideline.</t>
    <phoneticPr fontId="8"/>
  </si>
  <si>
    <t xml:space="preserve">The DOE is requested to further clarify and provide evidence on the suitability of: a) the input values to the investment analysis as per the guidance of EB 38 paragraph 54 (c), and b) the fixed input values to the investment analysis. </t>
    <phoneticPr fontId="8"/>
  </si>
  <si>
    <t xml:space="preserve">Sichuan Kangding Simaqiao 24MW Hydroelectric Project </t>
    <phoneticPr fontId="8"/>
  </si>
  <si>
    <t xml:space="preserve">Kangding County Zheduo River Electric Power Development Co., Ltd. </t>
    <phoneticPr fontId="33"/>
  </si>
  <si>
    <t xml:space="preserve">Further clarification is required on how the DOE has validated the suitability of the input values, as per the guidance of EB 38 paragraph 54 (c), this validation should include justification of the appropriateness of applying fixed tariff and O&amp;M costs throughout the period of assessment. 
</t>
    <phoneticPr fontId="8"/>
  </si>
  <si>
    <t xml:space="preserve">Further clarification is required on how the common practice analysis has been validated by the DOE. </t>
    <phoneticPr fontId="8"/>
  </si>
  <si>
    <t xml:space="preserve">Roncheng Wind Power Project, 48.75MW </t>
    <phoneticPr fontId="8"/>
  </si>
  <si>
    <t>1.25MW x 39 Units</t>
    <phoneticPr fontId="8"/>
  </si>
  <si>
    <t xml:space="preserve">Guohua Resourceful (Rongcheng) Wind Power Generation CO., Ltd. </t>
    <phoneticPr fontId="33"/>
  </si>
  <si>
    <t xml:space="preserve">Further clarification is required on how the DOE has validated the common practice analysis, in particular, exclusion of wind farms: (a) using domestic technology; and b) built before 2004. </t>
    <phoneticPr fontId="8"/>
  </si>
  <si>
    <t>5.8 MW Wind Energy Generation by M/s Patspin India Limited.</t>
    <phoneticPr fontId="8"/>
  </si>
  <si>
    <t>1.25MW x 2units
1.65MW x 2units</t>
    <phoneticPr fontId="8"/>
  </si>
  <si>
    <t xml:space="preserve">M/s Patspin India Limited </t>
    <phoneticPr fontId="33"/>
  </si>
  <si>
    <t xml:space="preserve">The DOE should clarify why it has not validated the investment cost based on invoices and the PLF on actual or manufacturers’ data as the project activity is already operational, and also why the tariff for self-consumption is: (a) based on electricity bills prior to the sale to the grid (Dec. 2005); (b) assumed to be higher than the selling rate to the grid; and (c) assumed to be fixed for the whole wheeling period (second year onwards). 
The DOE should clarify why it has considered the PLF as the only critical parameter for the sensitivity analysis and how it has considered that the project activity is additional with the IRR (10.46%) actually passing the benchmark with a 10% increase in the PLF. </t>
    <phoneticPr fontId="8"/>
  </si>
  <si>
    <t xml:space="preserve">Zhejiang Cixi Wind Farm Project </t>
    <phoneticPr fontId="8"/>
  </si>
  <si>
    <t xml:space="preserve">Cixi Yangtze River Wind Power Co., Ltd. </t>
    <phoneticPr fontId="33"/>
  </si>
  <si>
    <t xml:space="preserve">The DOE is requested to further clarify and provide evidence that it is unlikely for: (i) tariff to increase by 8%, (ii) annual power output to increase by 7.5%; and (iii) specific investment to decrease by 7.5%, as per EB 41 annex 45 para 17 guidance. </t>
    <phoneticPr fontId="8"/>
  </si>
  <si>
    <t xml:space="preserve">Further clarification is required on how the DOE has validated the common practice analysis, in particular, selection of the similar project activities, and difference between the policy scheme in late nineties and policy scheme applied for the project activity. </t>
    <phoneticPr fontId="8"/>
  </si>
  <si>
    <t xml:space="preserve">Fengguang 24.9MW Hydropower Project in Guangdong Province, China </t>
    <phoneticPr fontId="8"/>
  </si>
  <si>
    <t xml:space="preserve">Dongjiang Fengguang Likou Power Plant Development Co.Ltd </t>
    <phoneticPr fontId="33"/>
  </si>
  <si>
    <t xml:space="preserve">The PP/DOE is requested to further clarify the common practice analysis, in particular how the power policy reform in China in 2002 has affected the investment climate for small hydro projects. </t>
    <phoneticPr fontId="8"/>
  </si>
  <si>
    <t xml:space="preserve">Valdivia biomass power plant </t>
    <phoneticPr fontId="8"/>
  </si>
  <si>
    <t>6
5</t>
    <phoneticPr fontId="8"/>
  </si>
  <si>
    <t xml:space="preserve">Inversiones Celco SL </t>
    <phoneticPr fontId="33"/>
  </si>
  <si>
    <t xml:space="preserve">The PP/DOE are requested to clarify how local stakeholders are consulted on the benefits of the CDM. </t>
    <phoneticPr fontId="8"/>
  </si>
  <si>
    <t>The PP/DOE should clarify how the various stated barriers are prohibitive with proper justification and reliable evidence, considering the fact that the project has been in operation since 2004.</t>
    <phoneticPr fontId="8"/>
  </si>
  <si>
    <t xml:space="preserve">Energy efficiency improvement of the existing Frame V Gas Turbine by steam injection and change of drive (from steam to electricity) of Ammonia cooling water pumps at NFCL </t>
    <phoneticPr fontId="8"/>
  </si>
  <si>
    <t xml:space="preserve">Nagarjuna Fertilizers and Chemicals Limited </t>
    <phoneticPr fontId="33"/>
  </si>
  <si>
    <t xml:space="preserve">The DOE is requested to clarify how the correctness of the baseline methodology is followed in the PDD, in particular the consideration of energy form of steam in the emission baseline.
</t>
    <phoneticPr fontId="8"/>
  </si>
  <si>
    <t>The DOE is requested to further clarify why project emission and/or leakage from the project activity has been considered as zero.</t>
    <phoneticPr fontId="8"/>
  </si>
  <si>
    <t xml:space="preserve">The PP/DOE is requested to clarify how the energy flow of the project activity is monitored, in particular, the steam to be diverted from the water cooling pumps to the gas turbine. </t>
    <phoneticPr fontId="8"/>
  </si>
  <si>
    <t>The PP/DOE is requested to further clarify that continuing and real actions were taken to secure CDM status for the project activity in parallel with its implementation (EB41Annex 46, Para. 5(b) guidance).</t>
    <phoneticPr fontId="8"/>
  </si>
  <si>
    <t xml:space="preserve">Biomass based Hot Air Generation at Fertilizer Unit of Tata Chemicals Ltd., Haldia, West Bengal </t>
    <phoneticPr fontId="8"/>
  </si>
  <si>
    <t>The DOE is requested to further explain not meeting the methodology requirements, in particular, (a) baseline
emissions not calculated as required; and (b) the validation of the technology’s efficiency for the baseline based on
only one supplier’s technical information.</t>
    <phoneticPr fontId="8"/>
  </si>
  <si>
    <t>The monitoring plan should include parameters that are required as per the monitoring methodology (eg.
consumption of coal calculated ex-ante; and thermal energy generated)</t>
    <phoneticPr fontId="8"/>
  </si>
  <si>
    <t>The DOE is requested to further clarify the unit cost of energy, in particular, cost of coal and biomass representing
the actual price at the time of investment decision.</t>
    <phoneticPr fontId="8"/>
  </si>
  <si>
    <t xml:space="preserve">Xacbal Hydroelectric project </t>
    <phoneticPr fontId="8"/>
  </si>
  <si>
    <t xml:space="preserve">HIDRO XACBAL, SOCIEDAD ANÓNIMA </t>
    <phoneticPr fontId="33"/>
  </si>
  <si>
    <t>The DOE is requested to further clarify how the barriers has been validated, in particular, (a) details of additional investments for infrastructure and their impact on total investment, (b) lack of transmission lines and good roads as technical barriers, (c) hydrological variations as barrier for a PP with the development of hydropower projects as core business, and (d) quantitative assessment or evidence of limited financing and strict lending requirements.</t>
    <phoneticPr fontId="8"/>
  </si>
  <si>
    <t xml:space="preserve">Further clarification is required on how the DOE has validated the common practice analysis, in particular, how a 60 MW hydro project, implemented in 2004, is different than the project activity.
</t>
    <phoneticPr fontId="8"/>
  </si>
  <si>
    <t xml:space="preserve">Datang Chifeng Saihanba Wind Power Co., Ltd </t>
    <phoneticPr fontId="33"/>
  </si>
  <si>
    <t xml:space="preserve">Claris Lifesciences Limited </t>
    <phoneticPr fontId="33"/>
  </si>
  <si>
    <t>The DOE is required to explain how a) the annual net quantity of steam/heat displaced by the project activity, and
b) the 2 MW captive electricity (part of phase I, 16 TPH boiler) are accounted for in the baseline emission calculations.</t>
    <phoneticPr fontId="8"/>
  </si>
  <si>
    <t>The PP/DOE are requested to justify prior consideration of the CDM following EB 41 guidance, Annex 46, paragraph 5 and 6.</t>
    <phoneticPr fontId="8"/>
  </si>
  <si>
    <t xml:space="preserve">The DOE is required to explain how the surplus of biomass and possible leakage have been validated.
</t>
    <phoneticPr fontId="8"/>
  </si>
  <si>
    <t>Pig City confined swine feeding operations methane capture and combustion from improved animal waste management system</t>
    <phoneticPr fontId="8"/>
  </si>
  <si>
    <t xml:space="preserve">Cavite Pig City Inc. ; CaFiS Inc </t>
    <phoneticPr fontId="33"/>
  </si>
  <si>
    <t>The DOE is requested to provide evidence on how the “tool to determine project emission from flaring gases
containing methane” has been followed in order to determine the monitoring parameters.</t>
    <phoneticPr fontId="8"/>
  </si>
  <si>
    <t>The PDD should indicate whether an open or enclosed flare will be used.</t>
    <phoneticPr fontId="8"/>
  </si>
  <si>
    <t>The DOE is required to explain how it has validated the investment analysis, including the input values and the
period of analysis in line with the Guidance on investment analysis (EB 41, annex 45).</t>
    <phoneticPr fontId="8"/>
  </si>
  <si>
    <t>Further clarification is required on how the DOE has validated the specific technological barriers attributed to the
HDPE as new technology.
The PP/DOE are required to give evidence that no bank is willing to give credit to the project activity.</t>
    <phoneticPr fontId="8"/>
  </si>
  <si>
    <t>The DOE should clarify how it has validated that this project activity is the first of its kind.</t>
    <phoneticPr fontId="8"/>
  </si>
  <si>
    <t>Further clarification is requested on the nature of the starting date of the project activity.</t>
    <phoneticPr fontId="8"/>
  </si>
  <si>
    <t xml:space="preserve">Yunnan Lushui Jinman River Hydropower Station </t>
    <phoneticPr fontId="8"/>
  </si>
  <si>
    <t xml:space="preserve">Lushui Jinman River Hydropower Development Co., Ltd. </t>
    <phoneticPr fontId="33"/>
  </si>
  <si>
    <t xml:space="preserve">Korea District Heating Corporation </t>
    <phoneticPr fontId="33"/>
  </si>
  <si>
    <t xml:space="preserve">Further clarification is required how the DOE has validated the input values to the investment analysis.
A detailed time line of the project activity must be provided in particular the dates of investment decision and commissioning of the power plant. </t>
    <phoneticPr fontId="8"/>
  </si>
  <si>
    <t xml:space="preserve">Energía Ecológica de Palcasa S.A. EECOPALSA Biomass Project </t>
    <phoneticPr fontId="8"/>
  </si>
  <si>
    <t xml:space="preserve">Energía Ecológica de Palcasa, S.A. (EECOPALSA) </t>
    <phoneticPr fontId="33"/>
  </si>
  <si>
    <t>nThe DOE is requires to provide a clear validation opinion on the technological barrier or prevailing practicebarrier to demonstrate the additionality of the project activity.</t>
    <phoneticPr fontId="8"/>
  </si>
  <si>
    <t>nThe DOE should clarify the starting date of the project as the PDD (section C.1.1) refers to 31 November 2007 while the validation report (p44) states 15 December 2007</t>
    <phoneticPr fontId="8"/>
  </si>
  <si>
    <t>Guangzhou Zhujiang Power Plant Gas (LNG) Combined Cycle Project</t>
    <phoneticPr fontId="8"/>
  </si>
  <si>
    <t xml:space="preserve">Guangzhou Zhujiang LNG Power Generation Co., Ltd </t>
    <phoneticPr fontId="33"/>
  </si>
  <si>
    <t>Hejiang County Yuanxing Hydro Project</t>
    <phoneticPr fontId="8"/>
  </si>
  <si>
    <t xml:space="preserve">Luzhou Jiale Yuanxing Power Development Co.,Ltd </t>
    <phoneticPr fontId="33"/>
  </si>
  <si>
    <t>The DOE is requested to clarify how it has validated the input values used in the IRR calculation following EB
38, paragraph 54, including the use of fixed input values (tariff and operating costs).</t>
    <phoneticPr fontId="8"/>
  </si>
  <si>
    <t xml:space="preserve">China Yanzhou Hydropower Expanded Project </t>
    <phoneticPr fontId="8"/>
  </si>
  <si>
    <t xml:space="preserve">Qiaojia River Power Co., Ltd, Li County </t>
    <phoneticPr fontId="33"/>
  </si>
  <si>
    <t xml:space="preserve">Further clarification is required on how the DOE has validated the suitability of the input values in line with EB 38 paragraph 54 (c) including a justification of the appropriateness of applying fixed input values throughout the period of assessment </t>
    <phoneticPr fontId="8"/>
  </si>
  <si>
    <t xml:space="preserve">Further clarification is required if the start date of the project activity is as per the CDM Glossary of terms. </t>
    <phoneticPr fontId="8"/>
  </si>
  <si>
    <t>Xiaoxi Hydropower Project</t>
    <phoneticPr fontId="8"/>
  </si>
  <si>
    <t xml:space="preserve">Hunan Xinshao Xiaoxi Hydropower Development Co., Ltd. </t>
    <phoneticPr fontId="33"/>
  </si>
  <si>
    <t>Further clarification is required on how the DOE has validated the existence of technological barrier.</t>
    <phoneticPr fontId="8"/>
  </si>
  <si>
    <t xml:space="preserve"> Fosfertil Piaçaguera NAP 2 Nitrous Oxide Abatement Project </t>
    <phoneticPr fontId="8"/>
  </si>
  <si>
    <t xml:space="preserve">Ultrafertil S/A </t>
    <phoneticPr fontId="33"/>
  </si>
  <si>
    <t>The PP/DOE are requested to clarify if the review of permitted operating conditions and baseline emission factor for the project activity is part of the validation or not. In doing so, the DOE shall explicitly mention the parameters that are ex-ante and the parameters that have to be verified ex-post by the verifying DOE.
PP/DOE are requested to confirm that the crediting period will not start before the date of registration or the completion of the baseline campaign, which ever is later.</t>
    <phoneticPr fontId="8"/>
  </si>
  <si>
    <t>The PP/DOE are requested to clarify why all the parameters required by the AM0034 (version 02) are not included in the monitoring plan of the PDD. In doing so PP/DOE are required to explicitly document all the monitoring requirements such as monitoring frequency, description of monitoring methods and procedures.</t>
    <phoneticPr fontId="8"/>
  </si>
  <si>
    <t>Longzhou 1st Hydro Power Project”</t>
    <phoneticPr fontId="8"/>
  </si>
  <si>
    <t xml:space="preserve">Longzhou County Pinger River Electric Power Development Co., Ltd. </t>
    <phoneticPr fontId="33"/>
  </si>
  <si>
    <t>The PP/DOE is requested to clarify how it has validated WTEy to be maximum of WTEactual and WTEestimated as required by paragraph 10 of AMS- I.D.(version 12).</t>
    <phoneticPr fontId="8"/>
  </si>
  <si>
    <t xml:space="preserve">PP/ DOE are requested to clarify how the emission reductions can be calculated without monitoring WTEestimated and auxiliary consumption. </t>
    <phoneticPr fontId="8"/>
  </si>
  <si>
    <t>The DOE shall clarify how it has validated that the input values used in the investment analysis are appropriate in the economic context of the underlying project activity, including the use of fixed input values in the IRR calculation, following the guidance provided in EB 38 paragraph 54. In doing so, the DOE may use actual contracts, invoices and payments made already to cross check the estimated input values.</t>
    <phoneticPr fontId="8"/>
  </si>
  <si>
    <t>Anshan Iron and Steel Group Corporation (Yingkou) Coke Dry Quenching Power Generation Project</t>
    <phoneticPr fontId="8"/>
  </si>
  <si>
    <t xml:space="preserve">Anshan Iron and Steel Group Corporation </t>
    <phoneticPr fontId="33"/>
  </si>
  <si>
    <t xml:space="preserve">NATIXIS Environnement &amp; Infrastructures 
Camco International Limited </t>
    <phoneticPr fontId="33"/>
  </si>
  <si>
    <t>Further clarification is required on how the DOE has validated the existence of the investment and technological barriers.</t>
    <phoneticPr fontId="8"/>
  </si>
  <si>
    <t xml:space="preserve">Shuangbai Ejia Magahe River Hydropower Project </t>
    <phoneticPr fontId="8"/>
  </si>
  <si>
    <t xml:space="preserve">The PP/DOE are requested to provide the details (of the investment analysis in a spreadsheet format that allows replication of the calculation following EB 41, Annex 35, paragraph 7. 
The DOE is requested to explain how it has validated that the input values used for the IRR calculations are appropriate in the context of the project activity in line with EB 38, paragraph 54c, including the use of fixed input values (tariff of 0.21 Yuan kWh; O&amp;M is also constant). </t>
    <phoneticPr fontId="8"/>
  </si>
  <si>
    <t xml:space="preserve">Chuanhua N2O Abatement Project </t>
    <phoneticPr fontId="8"/>
  </si>
  <si>
    <t xml:space="preserve">Sichuan Chemical Co. Ltd. </t>
    <phoneticPr fontId="33"/>
  </si>
  <si>
    <t>Emission reductions through partial substitution of fossil fuel with alternative fuels in three cement plants of Holcim Philippines Inc.</t>
    <phoneticPr fontId="8"/>
  </si>
  <si>
    <t xml:space="preserve">Holcim Philippines, Inc. </t>
    <phoneticPr fontId="33"/>
  </si>
  <si>
    <t xml:space="preserve">The PP/DOE should explain why a baseline scenario “reflecting the likely evolving fuel mix portfolios” has not been established and assessed. </t>
    <phoneticPr fontId="8"/>
  </si>
  <si>
    <t>The DOE should provide details what evidence has been validated to determine the prohibitive nature of the technological barrier.</t>
    <phoneticPr fontId="8"/>
  </si>
  <si>
    <t xml:space="preserve">Guangxi Zhuang Autonomous Region Nandan Naba 1st Level Hydropower Station </t>
    <phoneticPr fontId="8"/>
  </si>
  <si>
    <t xml:space="preserve">Nandan Hongyuan Hydropower Exploitation Co., Ltd. </t>
    <phoneticPr fontId="33"/>
  </si>
  <si>
    <t xml:space="preserve">The DOE is requested to clarify how they have validated that the use of fixed input values (tariffs and O&amp;M cost) in the IRR calculation is appropriate in the context of the project activity. </t>
    <phoneticPr fontId="8"/>
  </si>
  <si>
    <t>Anshan Iron and Steel Group Corporation (Anshan) Coke Dry Quenching Power Generation Project</t>
    <phoneticPr fontId="8"/>
  </si>
  <si>
    <t xml:space="preserve">NATIXIS Environment &amp; Infrastructures ; Camco International Limited </t>
    <phoneticPr fontId="33"/>
  </si>
  <si>
    <t xml:space="preserve">Further clarification is required on how the DOE has validated the existence of the investment and technological barriers. 
</t>
    <phoneticPr fontId="8"/>
  </si>
  <si>
    <t>28 MW Jinkouba Hydropower Project</t>
    <phoneticPr fontId="8"/>
  </si>
  <si>
    <t xml:space="preserve">Jintai Hydropower Co. Ltd of Wen County in Gansu Province </t>
    <phoneticPr fontId="33"/>
  </si>
  <si>
    <t xml:space="preserve">Further clarification is required on how the DOE has validated the suitability of the input values to the investment analysis, as per the guidance of EB 38 paragraph 54. 
The DOE is requested to clarify how they have validated that the use of fixed input values (tariffs and O&amp;M cost) in the IRR calculation is appropriate in the context of the project activity.
Further clarification is required why the tariff is not included in the sensitivity analysis and how the DOE has validated that an increase is unlikely to occur. 
</t>
    <phoneticPr fontId="8"/>
  </si>
  <si>
    <t xml:space="preserve">Further clarification is required on why the DOE has limited the common practice analysis to projects commissioned after 2000 and the capacity range of 20-250 MW. </t>
    <phoneticPr fontId="8"/>
  </si>
  <si>
    <t xml:space="preserve">Methane fired power generation plant in Samrong Thom Animal Husbandry, Cambodia </t>
    <phoneticPr fontId="8"/>
  </si>
  <si>
    <t xml:space="preserve">AMS-I.A. 
AMS-III.D. </t>
    <phoneticPr fontId="8"/>
  </si>
  <si>
    <t xml:space="preserve">Samrong Thom Animal Husbandry </t>
    <phoneticPr fontId="33"/>
  </si>
  <si>
    <t xml:space="preserve">AMS-I.A is applicable to “technologies that produce electricity all of which is used on-site by the user”. This project activity involves export of power production. The DOE is therefore requested to substantiate how the applicability of the methodology has been validated.
 Projects applying AMS-III.D must “ensure that all biogas produced by the digester is used or flared”. As the power demand from this project activity is unclear and no flare is installed the DOE is requested to explain how compliance with this applicability condition has been validated.
</t>
    <phoneticPr fontId="8"/>
  </si>
  <si>
    <t>The compliance of the baseline emission factor of 1.3tCO2/MWh for exported power with the methodology requires further substantiation.</t>
    <phoneticPr fontId="8"/>
  </si>
  <si>
    <t>Further clarification is required regarding how the efficiency of the combustion process will be monitored and the basis of the values which will be applied in determining CERs</t>
    <phoneticPr fontId="8"/>
  </si>
  <si>
    <t>Baotou Iron &amp; Steel Coke Dry Quenching #3 and Waste Heat Utilization for Electricity Generation Project</t>
    <phoneticPr fontId="8"/>
  </si>
  <si>
    <t xml:space="preserve">Baotou Iron &amp; Steel Group Co. Ltd. </t>
    <phoneticPr fontId="33"/>
  </si>
  <si>
    <t xml:space="preserve">Danish Ministry of Climate and Energy ; DONG Naturgas A/S ; Aalborg Portland A/S ; Mærsk Olie og Gas A/S ; Nordjysk Elhandel A/S ; International Bank for Reconstruction and Development (IBRD) as the trustee of the Danish Carbon Fund </t>
    <phoneticPr fontId="33"/>
  </si>
  <si>
    <t>Further clarification is required on how the DOE has validated the suitability of the input values to the investment analysis, as per the guidance of EB 38 paragraph 54(c). 
Further clarification is required why the tariff has not been included in the sensitivity analysis.</t>
    <phoneticPr fontId="8"/>
  </si>
  <si>
    <t xml:space="preserve">Further clarification is required how the DOE has validated the barriers to the project activity. </t>
    <phoneticPr fontId="8"/>
  </si>
  <si>
    <t>Fujian Wuyishan Wenlin River 2nd and 3rd Level Hydropower Station</t>
    <phoneticPr fontId="8"/>
  </si>
  <si>
    <t>New reservoir
Run of river</t>
    <phoneticPr fontId="8"/>
  </si>
  <si>
    <t xml:space="preserve">Wuyishan City Xiangrun Hydropower Investment Co., Ltd. </t>
    <phoneticPr fontId="33"/>
  </si>
  <si>
    <t xml:space="preserve">Energy efficiency and fuel switch project at Welspun India Limited </t>
    <phoneticPr fontId="8"/>
  </si>
  <si>
    <t>Welspun India Ltd.</t>
    <phoneticPr fontId="33"/>
  </si>
  <si>
    <t>The PP/DOE is requested to provide and validate: a) justification of the inclusion of the loan costs in the NPV calculation, given that the cost of debt is applied as a discount rate; b) confirmation of the suitability of the assumed price and NCVs of fuels and c) a sensitivity analysis of the main input values. (EB 41, Annex 45 paragraphs 16 and
17 should be followed.)</t>
    <phoneticPr fontId="8"/>
  </si>
  <si>
    <t xml:space="preserve">As the project activity start date is in 2004, further justification is required on the use of 2005 and 2006 date for the establishment of the baseline, and the DOE should provide further details on the validation of the assumed NCV of the furnace oil.
The DOE is requested to explain what evidence has been assessed to justify that the real and continuing effort were made to achieve CDM status subsequent to the project start date following EB 41 guideline, Annex 46, paragraph 5.
</t>
    <phoneticPr fontId="8"/>
  </si>
  <si>
    <t>Further clarification is required that the electrical output of the project activity will not be greater than the historical captive demand of the host farm.</t>
    <phoneticPr fontId="8"/>
  </si>
  <si>
    <t>The calculation of the grid emission factor should be included in the PDD and the DOE is requested to provide
information regarding how this value has been validated to comply with the requirements of the methodology.</t>
    <phoneticPr fontId="8"/>
  </si>
  <si>
    <t>Yunnan Jinping Dapo Hydropower Station</t>
    <phoneticPr fontId="8"/>
  </si>
  <si>
    <t xml:space="preserve">Jinping Dazhai Power Generation Co. Ltd. </t>
    <phoneticPr fontId="33"/>
  </si>
  <si>
    <t>The DOE shall clarify how it has validated that the input values used in the investment analysis are appropriate in the economic context of the underlying project activity following the EB 38 guidance, paragraph 54. In doing so, the DOE shall cross-check the estimated input values (based on Finance Indexes Evaluation Report and FSR) with the actual contracts, invoices and payments made already.
The DOE is requested to describe how the start date of the project activity complies with the requirements of 'Glossary of CDM Terms' and EB41 guidance, paragraph 67.</t>
    <phoneticPr fontId="8"/>
  </si>
  <si>
    <t>Taebaek Wind Power Project</t>
    <phoneticPr fontId="8"/>
  </si>
  <si>
    <t>0.85MW x 8 units</t>
    <phoneticPr fontId="8"/>
  </si>
  <si>
    <t xml:space="preserve"> Taebaek City Hall ; KEMCO(Korea Energy Management Corporation) </t>
    <phoneticPr fontId="33"/>
  </si>
  <si>
    <t>China Chuandongxia Small Hydropower Project</t>
    <phoneticPr fontId="8"/>
  </si>
  <si>
    <t xml:space="preserve">Sangzhi South Hydropower Exploitation Co., Ltd </t>
    <phoneticPr fontId="33"/>
  </si>
  <si>
    <t xml:space="preserve">The DOE shall clarify how it has validated that the input values used in the investment analysis are consistently applied and appropriate in the economic context of the underlying project activity considering: (a) that the values applied for net electricity generations and value added tax (VAT) between version 3 (dated 8 July 2007) and version 5 (dated 7 April 2008) of the PDD are inconsistent, although all the values are derived form the same PDR approved on 18 November 2004; and (b) the guidance provided in EB 38 paragraph 54. In doing so, the DOE shall cross-check the estimated input values (based on PDR) with the actual contracts, invoices and payments made already(where available). </t>
    <phoneticPr fontId="8"/>
  </si>
  <si>
    <t>Bell Eco Power Sdn. Bhd.</t>
    <phoneticPr fontId="33"/>
  </si>
  <si>
    <t xml:space="preserve">The DOE is requested to provide further clarifications on how it has validated that the ex-ante combined margin emission factor of the grid has been calculated using the correct data vintages as required by paragraph 9 of AMS-I.D (version 11). </t>
    <phoneticPr fontId="8"/>
  </si>
  <si>
    <t xml:space="preserve">The DOE is requested to describe how the start date of the project activity complies with the requirements of ‘Glossary of CDM Terms’ and consequently whether the prior consideration of the CDM has been adequately described and validated. </t>
    <phoneticPr fontId="8"/>
  </si>
  <si>
    <t xml:space="preserve">The DOE is requested to describe how IRR calculation was validated, including the: (a) benchmark; (b) IRR period of analysis; (c) input values, in particular the investment cost, electricity tariffs and raw material cost; and (d) lack of sensitivity analysis on the key parameters, to be appropriate in the context of the project activity taking note of the guidance provided by EB 41, Annex 45. </t>
    <phoneticPr fontId="8"/>
  </si>
  <si>
    <t xml:space="preserve">The DOE is requested to provide further clarifications on how it has validated that the project activity faces a barrier due to prevailing practice.
</t>
    <phoneticPr fontId="8"/>
  </si>
  <si>
    <t xml:space="preserve">Methane Recovery for Onsite Utilisation Project at Desa Kim Loong Palm Oil Mill, Sook, Keningau, Sabah, Malaysia </t>
    <phoneticPr fontId="8"/>
  </si>
  <si>
    <t xml:space="preserve">Kim Loong Power Sdn. Bhd </t>
    <phoneticPr fontId="33"/>
  </si>
  <si>
    <t xml:space="preserve">swb Erzeugung GmbH &amp; Co. KG </t>
    <phoneticPr fontId="33"/>
  </si>
  <si>
    <t>Further clarification regarding how the PDD complies with the baseline methodology with regard to the estimation of baseline emissions from diesel consumption is required, as the equation applied relates to displacement of heat.</t>
    <phoneticPr fontId="8"/>
  </si>
  <si>
    <t>The DOE is requested to provide further details regarding how the methodological choices regarding project emissions have been validated, in particular the assumptions regarding fugitive emissions from the closed tanks and leaks in the system.
Further clarification is required on the conservativeness and applicability of the default methane emission factor 0.21 kgCH4/kgCOD.</t>
    <phoneticPr fontId="8"/>
  </si>
  <si>
    <t>HITECH CDM CPP</t>
    <phoneticPr fontId="8"/>
  </si>
  <si>
    <t xml:space="preserve">Hi-Tech Power &amp; Steel Ltd </t>
    <phoneticPr fontId="33"/>
  </si>
  <si>
    <t>Further clarification is required how the DOE has validated that the assumed PLF and the range of variation of PLF in the sensitivity analysis are reasonable.
Further clarification is required on how the DOE has validated the economic comparison, in particular, a 10 MW coal based power plant (with 95% PLF) with the 4.5 MW project activity (with 66% PLF) given the different levels of production from these two options.</t>
    <phoneticPr fontId="8"/>
  </si>
  <si>
    <t xml:space="preserve">Jradzor Small Hydroelectric CDM project </t>
    <phoneticPr fontId="8"/>
  </si>
  <si>
    <t xml:space="preserve">ANI OJSC </t>
    <phoneticPr fontId="33"/>
  </si>
  <si>
    <t>KPMG</t>
    <phoneticPr fontId="33"/>
  </si>
  <si>
    <t>The DOE should clarify the project start date, the evidence of prior consideration of the CDM and the sequence of events leading to the validation of the project activity.</t>
    <phoneticPr fontId="8"/>
  </si>
  <si>
    <t xml:space="preserve">The DOE should clarify further how it has validated the evidence for the investment barriers. </t>
    <phoneticPr fontId="8"/>
  </si>
  <si>
    <t>The DOE should explain how the CARs and CLs are resolved and provide the correct references to the PDD for the corrections made in response to such CARs and CLs.</t>
    <phoneticPr fontId="8"/>
  </si>
  <si>
    <t>Yinshan Profiled Iron Co., Ltd. 25 MW Waste Gas Power Generation Project of Laiwu Iron &amp; Steel Group Corp.</t>
    <phoneticPr fontId="8"/>
  </si>
  <si>
    <t>BFG, COG</t>
    <phoneticPr fontId="8"/>
  </si>
  <si>
    <t xml:space="preserve">Laiwu Iron &amp; Steel Group Corp. </t>
    <phoneticPr fontId="33"/>
  </si>
  <si>
    <t>If the barriers to the project activity cannot be further substantiated, an economic comparison of the proposed baseline and the project activity without the CDM must be conducted to determine the baseline scenario.</t>
    <phoneticPr fontId="8"/>
  </si>
  <si>
    <t xml:space="preserve">Further clarification is required on why the combined margin emission factor in the PDD for request for registration is not consistent with the PDD published for global stakeholder process.
Further clarification is required on how the DOE has validated the electricity consumption in pre project scenario from both grid and captive power plant and current status of the waste gas based captive power plant, which produce 4.25% of the total electricity requirement in the pre-project. </t>
    <phoneticPr fontId="8"/>
  </si>
  <si>
    <t xml:space="preserve">Further clarification is required on (a) how the DOE has validated the investment barriers and (b) the common practice analysis, in particular the identification of the similar project activity. </t>
    <phoneticPr fontId="8"/>
  </si>
  <si>
    <t>Laiwu Iron &amp; Steel Group Laigang Inc. 25MW Waste Gas Power Generation Project</t>
    <phoneticPr fontId="8"/>
  </si>
  <si>
    <t>If the barriers to the project activity cannot be further substantiated, an economic comparison of the proposed baseline and the project activity without CDM must be conducted to determine the baseline.</t>
    <phoneticPr fontId="8"/>
  </si>
  <si>
    <t>The DOE is requested to explain the difference between the grid emission factor in the PDD submitted for registration and that published for global stakeholder consultation and whether this change results directly and solely for a corrective action request raised during validation.</t>
    <phoneticPr fontId="8"/>
  </si>
  <si>
    <t xml:space="preserve"> Further clarification is required how the DOE has validated the investment barrier. </t>
    <phoneticPr fontId="8"/>
  </si>
  <si>
    <t xml:space="preserve">Danian 14MW Hydropower Project in Gansu Province </t>
    <phoneticPr fontId="8"/>
  </si>
  <si>
    <t xml:space="preserve">Longnan Dongcheng Construction Group Co., Ltd ; National Development and Reform Commission of the People's Republic of China </t>
    <phoneticPr fontId="33"/>
  </si>
  <si>
    <t xml:space="preserve">Shanxi Datuhe Coal Mine Methane Utilization Project </t>
    <phoneticPr fontId="8"/>
  </si>
  <si>
    <t xml:space="preserve">Shanxi Datuhe Coke &amp; Chemicals Co., Ltd. </t>
    <phoneticPr fontId="33"/>
  </si>
  <si>
    <t xml:space="preserve">The DOE is requested to explain why the grid emission factor in the PDD submitted for registration is significantly higher than that in the PDD published for global stakeholder consultation and whether this change results directly and solely for a corrective action request raised during validation. </t>
    <phoneticPr fontId="8"/>
  </si>
  <si>
    <t xml:space="preserve">The DOE is requested to clarify how a benchmark investment analysis can satisfy the requirements of the methodology that baseline is economically more attractive than the project activity, and provide details of how CAR8 has been closed if an investment comparison analysis has not been provided.
The DOE is requested to explain why the export of power to the grid has been eliminated due to barriers, as the described reason for exclusion in the PDD is financial viability and this should be tested by a full investment comparison.
</t>
    <phoneticPr fontId="8"/>
  </si>
  <si>
    <t xml:space="preserve">Electricity generation from mustard crop residues: Tonk, India </t>
    <phoneticPr fontId="8"/>
  </si>
  <si>
    <t xml:space="preserve">Kalpataru Power Transmission Limited </t>
    <phoneticPr fontId="33"/>
  </si>
  <si>
    <t xml:space="preserve">The DOE is requested to clarify how they have validated that: (a) the project faces barrier due to the prevailing practice; and (b) the barrier prevents the implementation of the project, considering that there are three similar projects in the region. </t>
    <phoneticPr fontId="8"/>
  </si>
  <si>
    <t xml:space="preserve">Anhui Zongyang Conch Cement Company limited </t>
    <phoneticPr fontId="33"/>
  </si>
  <si>
    <t xml:space="preserve">Cargill International SA 
CAMCO International Limited </t>
    <phoneticPr fontId="33"/>
  </si>
  <si>
    <t xml:space="preserve">Further clarification is required on (a) how the DOE has validated the investment barriers, and (b) the common practice analysis, in particular the essential differences between the project activity and the similar projects using domestic technology and why the PP has not opted to use the domestic technology, or why the use of domestic technology has not been considered as an alternative baseline.
If the barriers to the project activity cannot be further substantiated, an economic comparison of the proposed baseline and the project activity without CDM must be conducted to determine the baseline. </t>
    <phoneticPr fontId="8"/>
  </si>
  <si>
    <t xml:space="preserve">The DOE is requested to confirm how it has validated that the project is additional based on the results of the investment analysis, in particular with reference to the applied benchmark for this and similar project activities.
Further clarification is required on how the DOE has validated the suitability of the input values to the investment analysis, as per the guidance of EB 38 paragraph 54(c). </t>
    <phoneticPr fontId="8"/>
  </si>
  <si>
    <t>Shanshuping 12 MW Small Hydropower Project in Sichuan Province, China</t>
    <phoneticPr fontId="8"/>
  </si>
  <si>
    <t xml:space="preserve">Jiulong County Kaiyuan Hydropower Co., Ltd. </t>
    <phoneticPr fontId="33"/>
  </si>
  <si>
    <t>The DOE shall clarify how it has validated that the input values used in the investment analysis are appropriate in the economic context of the underlying project activity and taking note of the guidance provided in EB 38 paragraph 54. In doing so, the DOE shall cross check the estimated input values (based on PDR) with the actual contracts, invoices and payments made already. 
The DOE shall explain how they have validated average tariff of 0.222 Yuan/ KWh to be appropriate where as the PDD (p10) and spread sheets apply nine different tariffs. The DOE shall also explain the basis of why the tariffs are assumed to be fixed for the entire IRR period.</t>
    <phoneticPr fontId="8"/>
  </si>
  <si>
    <t xml:space="preserve">Shandong Tuoji Island Windfarm Project </t>
    <phoneticPr fontId="8"/>
  </si>
  <si>
    <t>0.75MW x 16units</t>
    <phoneticPr fontId="8"/>
  </si>
  <si>
    <t xml:space="preserve">Changdao Liankai Wind Power Co., Ltd. </t>
    <phoneticPr fontId="33"/>
  </si>
  <si>
    <t xml:space="preserve">The DOE is requested to explain further how it has validated that the range of variations of the parameters in the sensitivity analysis are reasonable, following the guidance from EB41, Annex 45, paragraph 17. </t>
    <phoneticPr fontId="8"/>
  </si>
  <si>
    <t>1.25MW x 12 Units</t>
    <phoneticPr fontId="8"/>
  </si>
  <si>
    <t xml:space="preserve">M/s D. J. Malpani </t>
    <phoneticPr fontId="33"/>
  </si>
  <si>
    <t xml:space="preserve">The DOE should explain how it has validated that the sensitivity analysis is sufficient to prove that the project activity cannot be feasible without CDM benefits, including the assumption that a 10% increase in electricity generation is unlikely based on the performance of a similar project, following paragraph 17, EB41, Annex 45. 
</t>
    <phoneticPr fontId="8"/>
  </si>
  <si>
    <t xml:space="preserve">The PP/DOE are requested to further explain the prevailing practice barrier, i.e. provide information on the number of wind projects, which represent the 4.39% wind capacity. </t>
    <phoneticPr fontId="8"/>
  </si>
  <si>
    <t xml:space="preserve">Anhui Tongling Conch Cement Company limited </t>
    <phoneticPr fontId="33"/>
  </si>
  <si>
    <t xml:space="preserve">The DOE is requested to confirm how it can be validated that the total venting of waste heat and importation of electricity is a credible baseline in the context of the prevailing practice with regard to waste heat utilization in similar cement clinker production facilities. </t>
    <phoneticPr fontId="8"/>
  </si>
  <si>
    <t xml:space="preserve">The DOE is requested to confirm how it has validated that the project is additional based on the results of the investment analysis, in particular with reference to the applied benchmark.
Further clarification is required on how the DOE has validated the suitability of the input values, as per the guidance of EB 38 paragraph 54(c). </t>
    <phoneticPr fontId="8"/>
  </si>
  <si>
    <t xml:space="preserve">Further clarification is required on (a) how the DOE has validated the investment barrier, (b) the number of similar projects using domestic technology cited in the common practice analysis and the essential differences between them and the project activity and (c) why the PP has not opted to use the domestic technology for the project activity. 
If the barriers to the project activity cannot be further substantiated, an economic comparison of the proposed baseline and the project activity without the CDM must be conducted to determine the baseline.
</t>
    <phoneticPr fontId="8"/>
  </si>
  <si>
    <t>Top Gas Pressure Recovery based Power Generation from ‘G’ Blast Furnace</t>
    <phoneticPr fontId="8"/>
  </si>
  <si>
    <t>Top Pressure Recovery Turbin (TRT)</t>
    <phoneticPr fontId="8"/>
  </si>
  <si>
    <t xml:space="preserve">Tata Steel Limited </t>
    <phoneticPr fontId="33"/>
  </si>
  <si>
    <t xml:space="preserve">The DOE is requested to explain further how it has validated that the project is additional based on the results of the investment analysis, in particular with reference to the applied benchmark. </t>
    <phoneticPr fontId="8"/>
  </si>
  <si>
    <t xml:space="preserve">Yuexi Dayan Small Hydropower Project </t>
    <phoneticPr fontId="8"/>
  </si>
  <si>
    <t xml:space="preserve">Yuexi County Liyuan Hydropower Development Co. Ltd. </t>
    <phoneticPr fontId="33"/>
  </si>
  <si>
    <t xml:space="preserve">The PP/DOE are requested to clarify/correct the operating margin figure used to calculate the ex-ante combined margin emission factor. </t>
    <phoneticPr fontId="8"/>
  </si>
  <si>
    <t>The DOE is required to explain how it has validated the project activity faced financial barriers if the bank loan refusal is based on a 10 MW plant and not on the 14.2 MW plants.</t>
    <phoneticPr fontId="8"/>
  </si>
  <si>
    <t>PAA Biogas Extraction Project for Heat Generation</t>
    <phoneticPr fontId="8"/>
  </si>
  <si>
    <t>12
6</t>
    <phoneticPr fontId="8"/>
  </si>
  <si>
    <t xml:space="preserve">PT Pelita Agung Agrindustri </t>
    <phoneticPr fontId="33"/>
  </si>
  <si>
    <t xml:space="preserve">The DOE is requested to describe how the prior consideration of the CDM for this project activity has been validated to comply with the requirements of annex 46[paragraph 5 (a) and (b)] of EB41. In doing so the DOE should provide evidence of the PP's decision to proceed with the project activity with CDM benefits and a detailed timeline of activities and reliable evidence to show that real actions were taken to secure CDM status for the project activity since the project start date. </t>
    <phoneticPr fontId="8"/>
  </si>
  <si>
    <t>The DOE is requested to describe how it has validated that the: (a) benchmark applicable for this project is appropriate, particularly the assumption of 3% risk premium; and (b) the input values to the investment analysis are appropriate in context to the underlying project activity.</t>
    <phoneticPr fontId="8"/>
  </si>
  <si>
    <t xml:space="preserve">Shanxi Taigang Stainless Steel Co., Ltd. Waste Saturated Steam Recovery and Generation Project </t>
    <phoneticPr fontId="8"/>
  </si>
  <si>
    <t xml:space="preserve">Shanxi Taigang Stainless Steel Co., Ltd. </t>
    <phoneticPr fontId="33"/>
  </si>
  <si>
    <t xml:space="preserve">Further clarification is required on how the DOE has validated the baseline determination, in particular, that the continuation of grid electricity imports is a more economically attractive alternative than the project activity undertaken without CDM. </t>
    <phoneticPr fontId="8"/>
  </si>
  <si>
    <t>Further clarification is requested on the standard industrial practice for power generation using steam from waste heat in  China and why the PP opted for the use of saturated steam.</t>
    <phoneticPr fontId="8"/>
  </si>
  <si>
    <t>Offis Textile Ltd. Fuel Switch, Israel</t>
    <phoneticPr fontId="8"/>
  </si>
  <si>
    <t>To LFG</t>
    <phoneticPr fontId="8"/>
  </si>
  <si>
    <t xml:space="preserve">Offis Textile Ltd. ; EcoTraders Ltd. </t>
    <phoneticPr fontId="33"/>
  </si>
  <si>
    <t xml:space="preserve">The DOE is requested to provide further details regarding how it has been validated that the benefits of CDM were a decisive factor in the decision to proceed with the project activity as required by Annex 46, paragraph 5 (a), of the EB 41. </t>
    <phoneticPr fontId="8"/>
  </si>
  <si>
    <t xml:space="preserve">Shanxi Taigang Stainless Steel Co., Ltd. Sinter Machine Waste Heat Recovery and Generation Project </t>
    <phoneticPr fontId="8"/>
  </si>
  <si>
    <t xml:space="preserve">Shangxi Taigang Stainless Steel Co., Ltd. </t>
    <phoneticPr fontId="33"/>
  </si>
  <si>
    <t>Further clarification is required on how the DOE has validated the baseline determination, in particular, that the continuation of grid electricity imports is a more economically attractive alternative than the project activity undertaken without CDM.</t>
    <phoneticPr fontId="8"/>
  </si>
  <si>
    <t xml:space="preserve">Jiande Conch Cement Company limited </t>
    <phoneticPr fontId="33"/>
  </si>
  <si>
    <t xml:space="preserve">If the barriers to the project activity cannot be further substantiated, an economic comparison of the proposed baseline and the project activity without CDM must be conducted to determine the baseline.
The DOE is requested to confirm how it can be validated that the total venting of waste heat and importation of electricity is a credible baseline in the context of the prevailing practice with regard to waste heat utilization in similar cement clinker production facilities. </t>
    <phoneticPr fontId="8"/>
  </si>
  <si>
    <t xml:space="preserve">The DOE is requested to confirm how it has validated that the project is additional based on the results of the investment analysis, in particular with reference to the applied benchmark.
</t>
    <phoneticPr fontId="8"/>
  </si>
  <si>
    <t xml:space="preserve">Further clarification is required on (a) how the DOE has validated the investment barrier, (b) the number of similar projects using domestic technology cited in the common practice analysis and the essential differences between them and the project activity and (c) why the PP has not opted to use the domestic technology for the project activity. </t>
    <phoneticPr fontId="8"/>
  </si>
  <si>
    <t xml:space="preserve">Estudios y Técnicas Especializadas en Ingeniería, S.A. de C.V. ; ENVIR EAU de México, S.A. de C.V. </t>
    <phoneticPr fontId="33"/>
  </si>
  <si>
    <t xml:space="preserve">The DOE is requested to describe the actual means of validation employed to assess the simple cost analysis, rather than reproducing the text of the PDD.
</t>
    <phoneticPr fontId="8"/>
  </si>
  <si>
    <t>The common practice analysis in the PDD should be presented in accordance with the requirements of the additionality tool.
The DOE is requested to explain separately in writing to the Executive Board how it has validated that no similar project activities exist in Mexico when no such statement is contained in the PDD, and to explain why a corrective action request was not raised to have the PDD revised to present a full common practice analysis and describe the prior consideration of the CDM.</t>
    <phoneticPr fontId="8"/>
  </si>
  <si>
    <t>15 MW grid-connected wind power project by MMTC in Karnataka</t>
    <phoneticPr fontId="8"/>
  </si>
  <si>
    <t xml:space="preserve">MMTC Limited </t>
    <phoneticPr fontId="33"/>
  </si>
  <si>
    <t xml:space="preserve">The DOE is requested to explain the suitability of the 16% benchmark set by the (KERC), given the EB guidance (EB 40 report, para. 40) that this is not a suitable benchmark for investment analysis for CDM projects in India. </t>
    <phoneticPr fontId="8"/>
  </si>
  <si>
    <t xml:space="preserve">China Tuanjie Small Rundle Hydropower Project </t>
    <phoneticPr fontId="8"/>
  </si>
  <si>
    <t xml:space="preserve">Qiyang Haojie Hydroelectric Co., Ltd. </t>
    <phoneticPr fontId="33"/>
  </si>
  <si>
    <t xml:space="preserve">The DOE is requested to clarify how it has validated that the input values (tariff and O&amp;M) and the assumption of fixed amounts over the 20-year period of the IRR calculation are appropriate.
The DOE is requested to further clarify how it has validated the evidence of bank loan rejection. </t>
    <phoneticPr fontId="8"/>
  </si>
  <si>
    <t xml:space="preserve">AARTI CDM CPP </t>
    <phoneticPr fontId="8"/>
  </si>
  <si>
    <t xml:space="preserve">Aarti Sponge &amp; Power Ltd </t>
    <phoneticPr fontId="33"/>
  </si>
  <si>
    <t>Further clarification is required on how the DOE has validated that the economic comparison, between a 10 MW coals based power plant (with 95% PLF) and the 4.5 MW project activity (with 66% PLF) is appropriate given the different levels of production from these two options.
Further clarification is required how the DOE has validated that the range of variation of PLF in the sensitivity analysis is reasonable.</t>
    <phoneticPr fontId="8"/>
  </si>
  <si>
    <t>Gansu Luqu Dazhuang Hydropower Station Project</t>
    <phoneticPr fontId="8"/>
  </si>
  <si>
    <t xml:space="preserve">AIPL WHRB 1&amp;2 </t>
    <phoneticPr fontId="8"/>
  </si>
  <si>
    <t xml:space="preserve">Action Ispat &amp; Power (P) Ltd </t>
    <phoneticPr fontId="33"/>
  </si>
  <si>
    <t xml:space="preserve">Further clarification is required on the baseline alternative considered, as the PDD and the validation report do not refer to the same baseline alternative. </t>
    <phoneticPr fontId="8"/>
  </si>
  <si>
    <t>Further clarification is required how the investment comparison analysis has been validated by the DOE, in particular the appropriateness of comparing: (a) a 16 MW coal based power plant with 95% PLF with the project activity with 66% PLF; and (b) backup power cost for the project activity with no back-up cost for the alternative.</t>
    <phoneticPr fontId="8"/>
  </si>
  <si>
    <t xml:space="preserve">Coke Dry Quenching (CDQ) Waste Heat Recovery for Power Generation Project of Laiwu Iron &amp; Steel Group Corp. </t>
    <phoneticPr fontId="8"/>
  </si>
  <si>
    <t xml:space="preserve">Clarification on validation of the suitability of the calibration frequency. </t>
    <phoneticPr fontId="8"/>
  </si>
  <si>
    <t>Clarification on how input values have been validated as per guidance of EB 38 para 54.</t>
    <phoneticPr fontId="8"/>
  </si>
  <si>
    <t>Clarification of validation of investment and technological barriers.</t>
    <phoneticPr fontId="8"/>
  </si>
  <si>
    <t xml:space="preserve">Current Energy of Ecuador S.A. </t>
    <phoneticPr fontId="33"/>
  </si>
  <si>
    <t xml:space="preserve">The start date of the project activity should be as per the CDM Glossary of terms and, if starting date of the project activity is prior to start date of validation, the PP should provide evidence on how the CDM benefits have been considered significant for the investment decision in the project activity. </t>
    <phoneticPr fontId="8"/>
  </si>
  <si>
    <t xml:space="preserve">Further clarification is required on how the DOE has validated the existence of the investment barrier.
</t>
    <phoneticPr fontId="8"/>
  </si>
  <si>
    <t>Jordan</t>
    <phoneticPr fontId="8"/>
  </si>
  <si>
    <t xml:space="preserve">Central Electricity Generation Company (CEGCO) </t>
    <phoneticPr fontId="33"/>
  </si>
  <si>
    <t>The PP and DOE are requested to provide further details on the current operational status of the three other power plants, which were fired by HFO only in 2002.</t>
    <phoneticPr fontId="8"/>
  </si>
  <si>
    <t>nIn accordance with AM_CAL_0058 the installed capacity of the project plant should be tested annually. Therefore the monitoring plan requires correction to comply with this.
nThe DOE shall explain to the Executive Board the reasons why it has not raised a corrective action request regarding the proposal to monitor this parameters once per crediting period.</t>
    <phoneticPr fontId="8"/>
  </si>
  <si>
    <t>n The DOE is requested to confirm how it has been validated that the decision to commit funds to this project activity was taken prior to the knowledge of reduced supply of subsidized HFO from Iraq, in order to confirm that the CDM was considered in the investment decision and that the input values used in the investment analysis comply with the requirements of paragraph 6 of the Guidance on the assessment of investment analysis.</t>
    <phoneticPr fontId="8"/>
  </si>
  <si>
    <t>Coke Oven Gas (COG)</t>
    <phoneticPr fontId="8"/>
  </si>
  <si>
    <t>Gaoping City Sanjia Coking Co., Ltd.</t>
    <phoneticPr fontId="33"/>
  </si>
  <si>
    <t xml:space="preserve">Further clarification is required on how the DOE has validated the baseline determination, in particular that the continuation of grid electricity imports is more economically attractive alternative than the project activity undertaken without CDM.   </t>
    <phoneticPr fontId="8"/>
  </si>
  <si>
    <t xml:space="preserve">Considering that the investment being made is in the power sector, further substantiation that the benchmark reflects the risk profile of this project activity is required.
Further clarification is required on how the DOE has validated the suitability of the input values, as per the guidance of EB 38 paragraph 54. </t>
    <phoneticPr fontId="8"/>
  </si>
  <si>
    <t>Sichuan Chenjiaheba 20 MW Hydropower Project</t>
    <phoneticPr fontId="8"/>
  </si>
  <si>
    <t xml:space="preserve">Sichuan Hongchang Electric Power Co., Ltd. </t>
    <phoneticPr fontId="33"/>
  </si>
  <si>
    <t xml:space="preserve">The DOE shall describe how the reliability of the input values used in the investment analysis has been validated in accordance with the guidance of EB38 paragraph 54(c). </t>
    <phoneticPr fontId="8"/>
  </si>
  <si>
    <t>Bii Stinu Wind Energy Project</t>
    <phoneticPr fontId="8"/>
  </si>
  <si>
    <t>2MW x 82</t>
    <phoneticPr fontId="8"/>
  </si>
  <si>
    <t xml:space="preserve">EOLIATEC DEL ISTMO S.A.P.I. DE C.V. </t>
    <phoneticPr fontId="33"/>
  </si>
  <si>
    <t xml:space="preserve">The DOE shall describe how it has validated that the project is additional based on generic investment cost comparison between wind and natural gas power generation, the IRR calculation without a benchmark and generic barriers to wind energy development. </t>
    <phoneticPr fontId="8"/>
  </si>
  <si>
    <t xml:space="preserve">WHR CDM CPP </t>
    <phoneticPr fontId="8"/>
  </si>
  <si>
    <t xml:space="preserve">Godawari Power And Ispat Ltd. </t>
    <phoneticPr fontId="33"/>
  </si>
  <si>
    <t xml:space="preserve"> Further clarification is required how the investment comparison analysis has been validated by the DOE, in particular the appropriateness of comparing a 25 MW coal based power plant with 95% PLF with the project activity with 80% PLF.
The DOE is requested to provide further explanation for the delay in submitting the project for validation to show that CDM revenues were considered essential in the decision to invest in the project activity. The response should provide a detailed timeline of project implementation with relevant, preferably third-party evidences.</t>
    <phoneticPr fontId="8"/>
  </si>
  <si>
    <t>Wind Electricity Generation Project</t>
    <phoneticPr fontId="8"/>
  </si>
  <si>
    <t>0.225MW x 25</t>
    <phoneticPr fontId="8"/>
  </si>
  <si>
    <t xml:space="preserve">Reliance Innoventures Limited </t>
    <phoneticPr fontId="33"/>
  </si>
  <si>
    <t>The DOE/PP should further validate and justify how the CDM revenues were considered essential to overcome the investment barrier to this project activity, in particular that the benchmark represents a rate below which the investment could not be made.
The DOE should explain how exactly it has validated the IRR calculation and the 14% equity benchmark as appropriate. The PP/DOE should include a sensitivity analysis for the key input values in accordance with EB 39, Annex 34, paragraph 16.
Other Issues
The PDD (p23) states that the crediting period start date would not be before registration.</t>
    <phoneticPr fontId="8"/>
  </si>
  <si>
    <t>Waste Heat Recovery and Utilisation for Power Generation Project of Huaining Conch Cement Company Limited</t>
    <phoneticPr fontId="8"/>
  </si>
  <si>
    <t xml:space="preserve">Anhui Huaining Conch Cement Company limited </t>
    <phoneticPr fontId="33"/>
  </si>
  <si>
    <t xml:space="preserve">The DOE is requested to confirm how it can be validated that the total venting of waste heat and importation of electricity is a credible baseline in the context of the prevailing practice with regard to waste heat utilization in similar cement clinker production facilities. 
Other Issues 
The secretariat will update the crediting period to ensure that it does not commence prior to registration.
</t>
    <phoneticPr fontId="8"/>
  </si>
  <si>
    <t xml:space="preserve">The DOE is requested to confirm how it has validated that the project is additional based on the results of the investment analysis, in particular with reference to the applied benchmark for this. </t>
    <phoneticPr fontId="8"/>
  </si>
  <si>
    <t xml:space="preserve">If the barriers to the project activity cannot be further substantiated, an economic comparison of the proposed baseline and the project activity without CDM must be conducted to determine the baseline. </t>
    <phoneticPr fontId="8"/>
  </si>
  <si>
    <t>Waste Heat Recovery and Utilisation for Power Generation Project of Digang Conch Cement Company Limited</t>
    <phoneticPr fontId="8"/>
  </si>
  <si>
    <t xml:space="preserve">Anhui Digang Conch Cement Company limited </t>
    <phoneticPr fontId="33"/>
  </si>
  <si>
    <t>Burning of solid biomass for process steam generation for beer manufacture in place of fuel oils at AMBEV´s Branchs Agudos (SP) and Teresina (PI)</t>
    <phoneticPr fontId="8"/>
  </si>
  <si>
    <t xml:space="preserve">The DOE is requested to clarify the prevailing practice barrier, in particular, if there are significant differences between biomass boiler operation for beverage manufacturing and other process industries as the technology for biomass boiler is domestic and widespread in Brazil and is used mainly in other process industries.
</t>
    <phoneticPr fontId="8"/>
  </si>
  <si>
    <t xml:space="preserve">The DOE is requested to (a) confirm if the project start date is consistent with the CDM Glossary of Terms, and (b) to justify the time gap between the project start date and start of validation of the project activity with additional, preferably third-party evidence of serious consideration of the CDM. </t>
    <phoneticPr fontId="8"/>
  </si>
  <si>
    <t xml:space="preserve">Further clarification is required on how the DOE has validated the baseline determination, in particular that the continuation of grid electricity imports is more economically attractive alternative than the project activity undertaken without CDM. </t>
    <phoneticPr fontId="8"/>
  </si>
  <si>
    <t xml:space="preserve">The DOE shall describe how the reliability of the input values used in the investment analysis has been validated in accordance with the guidance of EB 38 paragraph 54.  </t>
    <phoneticPr fontId="8"/>
  </si>
  <si>
    <t>SMC WHRB 1&amp;2</t>
    <phoneticPr fontId="8"/>
  </si>
  <si>
    <t xml:space="preserve">Further clarification is required how the investment comparison analysis has been validated by the DOE, in particular the appropriateness of comparing : (a) a 16 MW coal based power plant with 95% PLF with the project activity with 66% PLF, and (b) backup power cost for the project activity with no back-up cost for the alternative. </t>
    <phoneticPr fontId="8"/>
  </si>
  <si>
    <t xml:space="preserve">Jiangsu Huaerrun Waste Heat Recovery Project </t>
    <phoneticPr fontId="8"/>
  </si>
  <si>
    <t xml:space="preserve">Further clarification is required on how the DOE has validated the baseline determination, in particular that the continuation of grid electricity imports is a more economically attractive alternative than the project activity not undertaken as a CDM project.   </t>
    <phoneticPr fontId="8"/>
  </si>
  <si>
    <t xml:space="preserve">Angang Sinter Machine Waste Heat Recovery and Generation Project </t>
    <phoneticPr fontId="8"/>
  </si>
  <si>
    <t xml:space="preserve">Further clarification is required on how the DOE has validated the baseline determination, in particular that the continuation of grid electricity imports is a more economically attractive alternative than the project activity undertaken without CDM. </t>
    <phoneticPr fontId="8"/>
  </si>
  <si>
    <t xml:space="preserve">The DOE shall describe how the reliability of the input values used in the investment analysis has been validated in accordance with the guidance of EB 38 paragraph 54. </t>
    <phoneticPr fontId="8"/>
  </si>
  <si>
    <t>China Xieshui Small Rundle Hydropower Project</t>
    <phoneticPr fontId="8"/>
  </si>
  <si>
    <t xml:space="preserve">The DOE is requested to describe how the prior consideration of the CDM for this project activity has been validated in light of the gap between the actual start date of the project (in line with the Glossary of CDM terms.) and the commencement of validation. In doing so the DOE should provide a detailed timeline of the project development and the consideration of  the CDM. </t>
    <phoneticPr fontId="8"/>
  </si>
  <si>
    <t xml:space="preserve">The DOE shall confirm how it has validated that the input values used in the investment analysis, particularly the investment and tariffs, taking note of the guidance provided in EB 38 paragraph 54. </t>
    <phoneticPr fontId="8"/>
  </si>
  <si>
    <t>SML WHRB CPP</t>
    <phoneticPr fontId="8"/>
  </si>
  <si>
    <t xml:space="preserve">Further clarification is required on the baseline alternative considered, as the PDD and the validationreport do not refer to the same baseline alternative. </t>
    <phoneticPr fontId="8"/>
  </si>
  <si>
    <t xml:space="preserve">Further clarification is required how the DOE has validated the benchmark, in particular, the IRR of a coal based captive power plant, while the project has the provision of exporting surplus electricity to the regional grid. 
The DOE is requested to provide explanation for the delay in submitting the project for validation to show that CDM revenues were considered essential in the decision to invest in the project activity. 
The response should provide a detailed timeline of project implementation with relevant, preferably third-party evidences.  </t>
    <phoneticPr fontId="8"/>
  </si>
  <si>
    <t xml:space="preserve">GCL biomass gasification based power generation </t>
    <phoneticPr fontId="8"/>
  </si>
  <si>
    <t xml:space="preserve">Relevant information on the remaining operation life of the DG is required. </t>
    <phoneticPr fontId="8"/>
  </si>
  <si>
    <t xml:space="preserve">The PP/DOE should explain the delay of nearly three years between project start date and submission of the project for validation to show that CDM revenues were considered essential in the decision to invest in the project activity. The response should provide a detailed timeline of project implementation with relevant, preferably third-party, evidences of the prior consideration of CDM. </t>
    <phoneticPr fontId="8"/>
  </si>
  <si>
    <t xml:space="preserve">The DOE should clarify with appropriate evidence the starting date of the project activity. </t>
    <phoneticPr fontId="8"/>
  </si>
  <si>
    <t>Jingdezhen Kaimenzi Ceramics Chemical Industry Group Limited Company CDQ Technology-Reform Project</t>
    <phoneticPr fontId="8"/>
  </si>
  <si>
    <t xml:space="preserve">Further clarification is required on how the DOE has validated the baseline determination, in particular that the continuation of grid electricity imports is more economically attractive alternative than the project activity undertaken without CDM.  </t>
    <phoneticPr fontId="8"/>
  </si>
  <si>
    <t xml:space="preserve">Further clarification is required on how the DOE has validated the additionality of the project activity in particular what data and evidences has been validated to support the investment and technical barriers. </t>
    <phoneticPr fontId="8"/>
  </si>
  <si>
    <t xml:space="preserve">Further clarification is required how the DOE has validated the start date of the project activity. 
</t>
    <phoneticPr fontId="8"/>
  </si>
  <si>
    <t xml:space="preserve">Ma Steel (new plant) CDQ and waste heat utilization project </t>
    <phoneticPr fontId="8"/>
  </si>
  <si>
    <t>Further clarification is required on how the DOE has validated the baseline determination, in particular that the continuation of grid electricity imports is more economically attractive alternative than the project activity undertaken without CDM.</t>
    <phoneticPr fontId="8"/>
  </si>
  <si>
    <t>The DOE shall describe how the reliability of the input values used in the investment analysis has been validated in accordance with the requirements of EB38 paragraph 54(c).
The PP/DOE should justify why the sensitivity analysis has not been carried out with electricity tariff, which could be a significant input in determining the project IRR.
Taking into consideration that the operating capacity of a CDQ is directly linked to the operating capacity of the coke ovens and that - depending on the coke demand - the coke ovens capacity can be increased or decreased by changing the heating temperature in the coke ovens heating chambers, the PP/DOE should provide more information regarding the maximum and the minimum design production capacities of the coke ovens and of the connected CDQ. Subsequently the PP/DOE should apply this range to the sensitivity analysis in determining the project IRR.</t>
    <phoneticPr fontId="8"/>
  </si>
  <si>
    <t>Power generation from coking waste heat utilization project at Taiyuan City Wanguang Coal and Coking Co. Ltd in Shanxi, China</t>
    <phoneticPr fontId="8"/>
  </si>
  <si>
    <t>Further clarification is required on how the DOE has validated the baseline determination, in particular that the continuation of grid electricity imports is a more economically attractive alternative than the project activity undertaken without CDM.</t>
    <phoneticPr fontId="8"/>
  </si>
  <si>
    <t xml:space="preserve">Considering that the investment being made is in the power sector, further substantiation that the benchmark reflects the risk profile of this project activity is required.  
The DOE is requested to clarify the discrepancy in the benchmark of 12,0% proposed for this project, while for another project connected to the coke production sector (project 1726) another benchmark of 11% is validated as being correct, being the financial IRR for the iron industry (The Economic Assessment Method and Parameters for Project Construction, 2ndversion, 
1993, valid to August 2006) 
The DOE shall describe how the reliability of the input values used in the investment analysis has been validated in accordance with the requirements of EB38 paragraph 54(c). 
The PP/DOE shall provide information on the maximum and minimum production capacity design rate of the coke production and apply these values to the sensitivity analysis  
The DOE is requested to provide an explanation for the delay in submitting the project for validation to show that CDM revenues were considered essential in the decision to invest in the project activity. The response should provide a detailed timeline of project implementation with relevant, preferably third-party, evidences of the serious prior consideration of CDM. </t>
    <phoneticPr fontId="8"/>
  </si>
  <si>
    <t xml:space="preserve">Further clarification is required on why the common practice analysis includes only those project activities that started construction after 2005.  </t>
    <phoneticPr fontId="8"/>
  </si>
  <si>
    <t>Power generation from coking waste heat utilization project at Taiyuan Gangyuan Coking &amp; Chemicals Co., Ltd in China</t>
    <phoneticPr fontId="8"/>
  </si>
  <si>
    <t xml:space="preserve">Taiyuan Gangyuan Coking &amp; Chemicals Co., Ltd in China </t>
    <phoneticPr fontId="33"/>
  </si>
  <si>
    <t xml:space="preserve">Considering that the investment being made is in the power sector, further substantiation that the benchmark reflects the risk profile of this project activity is required. 
The DOE shall describe how the reliability of the input values used in the investment analysis has been validated in accordance with the requirements of EB38 paragraph 54(c).  
The DOE is requested to provide further explanation to show that CDM revenues were considered essential in the decision to invest in the project activity. The response should provide a detailed timeline of project implementation with relevant, preferably third-party evidences.  </t>
    <phoneticPr fontId="8"/>
  </si>
  <si>
    <t xml:space="preserve">Further clarification is required on how the DOE has validated the project activity start date in accordance with the CDM Glossary of terms.  </t>
    <phoneticPr fontId="8"/>
  </si>
  <si>
    <t xml:space="preserve">YZICL 4.5MW Waste Heat Generation Project </t>
    <phoneticPr fontId="8"/>
  </si>
  <si>
    <t xml:space="preserve">Henan Yuguang Zinc Industry Co. Limited. </t>
    <phoneticPr fontId="33"/>
  </si>
  <si>
    <t xml:space="preserve">Further clarification is required on how the DOE has validated the baseline determination, in particular that the continuation of grid electricity imports is a more economically attractive 
alternative than the project activity undertaken without CDM.  </t>
    <phoneticPr fontId="8"/>
  </si>
  <si>
    <t xml:space="preserve">The DOE shall describe how the reliability of the input values used in the investment analysis has been validated in accordance with the guidance of EB38 paragraph 54.  </t>
    <phoneticPr fontId="8"/>
  </si>
  <si>
    <t xml:space="preserve">Further clarification is required on how the DOE has validated the common practice analysis, in particular; a) the exclusion of zinc smelting companies with production below 50 
Ktons / annum, and, b) why PP could not employ superheated steam technology to generate electricity. </t>
    <phoneticPr fontId="8"/>
  </si>
  <si>
    <t xml:space="preserve">Visakhapatnam (India) OSRAM CFL distribution CDM Project </t>
    <phoneticPr fontId="8"/>
  </si>
  <si>
    <t xml:space="preserve">AMS-II.C. </t>
    <phoneticPr fontId="8"/>
  </si>
  <si>
    <t>Osram India Pvt. Ltd.</t>
    <phoneticPr fontId="33"/>
  </si>
  <si>
    <t xml:space="preserve">Osram GmbH 
RWE Power AG </t>
    <phoneticPr fontId="33"/>
  </si>
  <si>
    <t xml:space="preserve">PP/DOE is required to clarify how the baseline is selected without consideration of the CFL penetration rate in the Indian market. </t>
    <phoneticPr fontId="8"/>
  </si>
  <si>
    <t xml:space="preserve">DOE is requested to clarify how it has validated that: (a) the sample size of 200 households will be a representative sample for 700,000 households; (b) the monitoring plan shall meet the requirements of 
paragraph 7, 8 and 9 of AMS-II.C (version 9); and (c) how the operating hours of CFLs not included in the sample will be monitored; and (d) the monitoring methodology would lead to the monitoring of the data to provide a reasonable confidence level in line with the guidance from the Appendix B: 
Revision to general guidance for SSC methodologies [paragraph 12 (e)].
The number of scrapped bulbs shall be included in the monitoring plan so as to give a transparent picture of the monitoring at the time of ex-post verification. </t>
    <phoneticPr fontId="8"/>
  </si>
  <si>
    <t>Power generation from coking waste heat utilization project at Taiyuan Yingxian Coking &amp; Chemicals Co., Ltd in Shanxi, China”</t>
    <phoneticPr fontId="8"/>
  </si>
  <si>
    <t xml:space="preserve">Taiyuan Yingxian Coking &amp; Chemicals Co., Ltd in China </t>
    <phoneticPr fontId="33"/>
  </si>
  <si>
    <t xml:space="preserve">Considering that the investment being made is in the power sector, further substantiation that the benchmark reflects the risk profile of this project activity is required. 
The DOE shall describe how the reliability of the input values used in the investment analysis has been validated in accordance with the requirements of EB38 paragraph 54(c).
The DOE is requested to provide explanation for the delay in submitting the project for validation to show that CDM revenues were considered essential in the decision to invest in the project activity. The response should provide a detailed timeline of project implementation with relevant, preferably third-party evidences. </t>
    <phoneticPr fontId="8"/>
  </si>
  <si>
    <t xml:space="preserve">AMS-II.E. </t>
    <phoneticPr fontId="8"/>
  </si>
  <si>
    <t xml:space="preserve">Phoenix Software Limited (PSL) </t>
    <phoneticPr fontId="33"/>
  </si>
  <si>
    <t>The figures on the amount of electricity drawn from the eastern regional grid (EGRID, y) and on the amount of electricity consumption of the system (EHVAC,p,y) in section B.7.1 should be corrected .</t>
    <phoneticPr fontId="8"/>
  </si>
  <si>
    <t>The PDD (page 33) indicates that the installation and operation of the HVAC system will not only incur additional costs, but also result in additional cost savings. The PP and DOE are requested to provide more detailed data on both costs and cost savings.
Furthermore the PP and DOE are requested to further clarify how it can be guaranteed that the cost savings due to electrical energy savings will also in future never be recovered from the IT users (tenants of Technopolis).</t>
    <phoneticPr fontId="8"/>
  </si>
  <si>
    <t>The DOE is requested to further clarify with relevant evidence: a) the CDM consideration to demonstrate that CDM revenues are essential to overcome the barriers to this project activity, b) the timegap of almost two years between the project start date and validation (July 2005 and May 2007 respectively, VR, p12). The clarification should include a detailed timeline of activities carried out to develop the project as a CDM project activity.</t>
    <phoneticPr fontId="8"/>
  </si>
  <si>
    <t xml:space="preserve">Digboi Refinery, Indian Oil Corporation Limited (Assam Oil Division) </t>
    <phoneticPr fontId="33"/>
  </si>
  <si>
    <t xml:space="preserve">The DOE and PP are requested to explain the relevance of the technological barrier, since the use of high viscosity fluids as well as the claimed resulting complexities are very common in oil refineries. 
Further clarification is required on how it has been validated that the technological barrier and other barrier cited would have prohibited the implementation of the project activity without CDM. </t>
    <phoneticPr fontId="8"/>
  </si>
  <si>
    <t xml:space="preserve">The DOE is requested to confirm the project start date and its consistency with the CDM Glossary of  Terms. </t>
    <phoneticPr fontId="8"/>
  </si>
  <si>
    <t>2.5 MW Rice husk based cogeneration plant at Hanuman Agro Industries Limited</t>
    <phoneticPr fontId="8"/>
  </si>
  <si>
    <t xml:space="preserve">Hanuman Agro Industries Limited </t>
    <phoneticPr fontId="33"/>
  </si>
  <si>
    <t>Fujian Jiangle Gaotang Hydropower Project</t>
    <phoneticPr fontId="8"/>
  </si>
  <si>
    <t xml:space="preserve">Fujian Jinhu Power Co., Ltd. </t>
    <phoneticPr fontId="33"/>
  </si>
  <si>
    <t xml:space="preserve">Further details regarding the common practice should be provided in accordance with the requirements of the additionality tool and clarification should be provided on the selection of the installed capacity of plants considered comparable and the basis for considering projects that started construction after 2002. </t>
    <phoneticPr fontId="8"/>
  </si>
  <si>
    <t xml:space="preserve">The start date of the project activity should be as per the CDM Glossary of terms. </t>
    <phoneticPr fontId="8"/>
  </si>
  <si>
    <t>Shri Chamundi Captive Energy Private Limited”, 16 MW biomass fired cogeneration plant for supply of power and steam to an industrial facility in Karnataka.</t>
    <phoneticPr fontId="8"/>
  </si>
  <si>
    <t>Bagasse, Ricehusk</t>
    <phoneticPr fontId="8"/>
  </si>
  <si>
    <t xml:space="preserve">Malavalli Power Plant Private Limited </t>
    <phoneticPr fontId="33"/>
  </si>
  <si>
    <t xml:space="preserve">The PP/DOE are required to explain (in section B.7.2) how exactly each type of biomass delivered to the project site is going to be monitored according to ACM0006 v4 (p 48). </t>
    <phoneticPr fontId="8"/>
  </si>
  <si>
    <t xml:space="preserve">The DOE is required to further justify with relevant evidences how it has validated the investment and technological barriers to demonstrate additionality. </t>
    <phoneticPr fontId="8"/>
  </si>
  <si>
    <t xml:space="preserve">Yunnan Yuanjiang Lutong Hydropower Station </t>
    <phoneticPr fontId="8"/>
  </si>
  <si>
    <t xml:space="preserve">Yunnan Minfa Group Yuanjiang Lutong Hydropower Co., Ltd. </t>
    <phoneticPr fontId="33"/>
  </si>
  <si>
    <t xml:space="preserve">The DOE should be requested to confirm (a) the evidence of prior consideration of the CDM and (b) that the CDM benefits were considered necessary in the decision to invest in the project activity given that it was submitted for validation almost four (4) years after start of construction. The response should provide a detailed timeline of the development of the project as a CDM project activity with relevant, preferably third party evidence. </t>
    <phoneticPr fontId="8"/>
  </si>
  <si>
    <t>Chongqing Iron &amp; Steel Co. Ltd. Waste Gas to Electricity Project</t>
    <phoneticPr fontId="8"/>
  </si>
  <si>
    <t xml:space="preserve">Chongqing Iron &amp; Steel Co., Ltd. </t>
    <phoneticPr fontId="33"/>
  </si>
  <si>
    <t xml:space="preserve">EcoSecurities Group PLC. </t>
    <phoneticPr fontId="33"/>
  </si>
  <si>
    <t xml:space="preserve">Further clarification is required on how the DOE has validated the baseline determination, in particular that the continuation of grid electricity import is more economically attractive alternative than the project activity undertaken without the CDM. </t>
    <phoneticPr fontId="8"/>
  </si>
  <si>
    <t xml:space="preserve">Considering that the investment being made is in the power sector, further substantiation that the benchmark reflects the risk profile of this project activity is required. 
The DOE shall confirm how it has validated the requirements of EB 38 paragraph 54(a), in particular, that the FSR has been the basis of the decision to proceed with the investment in the project. 
The DOE is requested to provide explanation for the delay in submitting the project for validation to show that CDM revenues were considered essential in the decision to invest in the project activity. The response should provide a detailed timeline of project implementation with relevant, preferably thirdparty evidences. </t>
    <phoneticPr fontId="8"/>
  </si>
  <si>
    <t>40 MW Grid Connected Wind Power Project</t>
    <phoneticPr fontId="8"/>
  </si>
  <si>
    <t>1.25MW x 32 Units</t>
    <phoneticPr fontId="8"/>
  </si>
  <si>
    <t>Uk</t>
    <phoneticPr fontId="33"/>
  </si>
  <si>
    <t xml:space="preserve">BP Energy India Private Limited </t>
    <phoneticPr fontId="33"/>
  </si>
  <si>
    <t xml:space="preserve">BP Gas Marketing Limited </t>
    <phoneticPr fontId="33"/>
  </si>
  <si>
    <t xml:space="preserve">The DOE should confirm how it has validated as appropriate the choice of parameters and the 5% variation used in the sensitivity analysis. </t>
    <phoneticPr fontId="8"/>
  </si>
  <si>
    <t xml:space="preserve"> Further clarification is required on how the DOE has validated the suitability of the benchmark. 
Further details regarding the prevailing practice barrier and the common practice should be provided in accordance with the additionality tool, i.e. similar project activities should be described and the essential distinction between them and the project activity should be clearly indicated. </t>
    <phoneticPr fontId="8"/>
  </si>
  <si>
    <t>36MW Power generation from coking waste heat generated in the clean-type heat-recovery coke ovens at Shanxi Qinxin Coal and Coke Co., Ltd, China</t>
    <phoneticPr fontId="8"/>
  </si>
  <si>
    <t xml:space="preserve">Shanxi Qinxin Coal and Coke Co., Ltd </t>
    <phoneticPr fontId="33"/>
  </si>
  <si>
    <t xml:space="preserve">Further clarification is required on how the DOE has validated the baseline determination in particular, (a) import of electricity from the grid as an alternative baseline scenario, since it is  the current practice and will not change during the implementation of the project activity, and  (b)  that the continuation of grid electricity imports is more economically attractive alternative than the project activity undertaken without CDM.  </t>
    <phoneticPr fontId="8"/>
  </si>
  <si>
    <t xml:space="preserve">Considering that the investment being made is in the power industry, further substantiation that the benchmark reflects the risk profile of this project activity is required.  </t>
    <phoneticPr fontId="8"/>
  </si>
  <si>
    <t>Power generation from coking waste heat utilization project at Qinyuan County Mingyuan Coal and Coke Co., Ltd in Shanxi, China</t>
    <phoneticPr fontId="8"/>
  </si>
  <si>
    <t xml:space="preserve">Qinyuan County Mingyuan Coal and Coke Co., Ltd </t>
    <phoneticPr fontId="33"/>
  </si>
  <si>
    <t xml:space="preserve">Further clarification is required on how the DOE has validated the baseline determination in particular,  (a) import of electricity from the grid as an alternative baseline scenario, since it is the current practice and will not change during the implementation of the project activity, and  (b)  that the continuation of grid electricity imports is more economically attractive alternative than the project activity undertaken without CDM. </t>
    <phoneticPr fontId="8"/>
  </si>
  <si>
    <t xml:space="preserve">Considering that the investment being made is in the power industry, further substantiation that the benchmark reflects the risk profile of this project activity is required.   
</t>
    <phoneticPr fontId="8"/>
  </si>
  <si>
    <t>Power Generation by Waste Heat Recovery Project of Xinjiang Tianshan Cement Co. Ltd. In Urumqi City, Xinjiang Autonomous Region, P. R. China.</t>
    <phoneticPr fontId="8"/>
  </si>
  <si>
    <t xml:space="preserve">Xinjiang Tianshan Cement Co. Ltd. </t>
    <phoneticPr fontId="33"/>
  </si>
  <si>
    <t>Arreon Carbon UK Ltd.</t>
    <phoneticPr fontId="33"/>
  </si>
  <si>
    <t>Further clarification is required on how the DOE has validated the baseline determination, in particular that the continuation of grid electricity imports is more economically attractive alternative than the project activity undertaken without the CDM.</t>
    <phoneticPr fontId="8"/>
  </si>
  <si>
    <t>13.5MW WHR Project in Hunan Niuli Cement Co., Ltd.</t>
    <phoneticPr fontId="8"/>
  </si>
  <si>
    <t xml:space="preserve">Hunan Niuli Cement Co., Ltd. </t>
    <phoneticPr fontId="33"/>
  </si>
  <si>
    <t xml:space="preserve">The DOE should validate the baseline determination, in particular that the continuation of grid electricity imports is more economically attractive alternative than the project activity undertaken without CDM. </t>
    <phoneticPr fontId="8"/>
  </si>
  <si>
    <t>Power generation from coking waste heat utilization project at Lan County Fengda Coking and Chemicals Smelting Co., Ltd in Shanxi, China</t>
    <phoneticPr fontId="8"/>
  </si>
  <si>
    <t xml:space="preserve">Lan County Fengda Coking and Chemicals Smelting Co., Ltd </t>
    <phoneticPr fontId="33"/>
  </si>
  <si>
    <t xml:space="preserve">Further clarification is required on how the DOE has validated the identification of alternative scenarios, in particular, import of electricity from the grid as it is the current practice and will not change during the implementation of the project activity.    
Further clarification is required on how the DOE has validated the baseline determination, in particular that the continuation of grid electricity imports is more economically attractive alternative than the project activity undertaken without CDM. </t>
    <phoneticPr fontId="8"/>
  </si>
  <si>
    <t xml:space="preserve">Considering that the investment being made is in the power industry further substantiation that the benchmark reflects the risk profile of this project activity is required.   </t>
    <phoneticPr fontId="8"/>
  </si>
  <si>
    <t xml:space="preserve"> Considering the time gap between revised FSR and project activity start date, further clarification is required on how DOE has validated the suitability of the input values, as per EB 38 paragraph 54 (a).  
</t>
    <phoneticPr fontId="8"/>
  </si>
  <si>
    <t>Power generation from coking waste heat utilization project at Shanxi Shouyang County Boda Industries Co., Ltd in Shanxi, China</t>
    <phoneticPr fontId="8"/>
  </si>
  <si>
    <t xml:space="preserve">Shanxi Shouyang County Boda Industries Co., Ltd in China </t>
    <phoneticPr fontId="33"/>
  </si>
  <si>
    <t xml:space="preserve">Further clarification is required, how the DOE has validated the identification of alternative scenarios, in particular, import of electricity from the grid as an alternative.   </t>
    <phoneticPr fontId="8"/>
  </si>
  <si>
    <t xml:space="preserve">Considering that the investment being made is in the power industry further substantiation that the benchmark reflects the risk profile of this project activity is required.  </t>
    <phoneticPr fontId="8"/>
  </si>
  <si>
    <t>Considering the time gap between revised FSR and project activity start date, further clarification is required, how DOE has validated the suitability of the input values, as per EB 38 para 54 (a).</t>
    <phoneticPr fontId="8"/>
  </si>
  <si>
    <t>Zhang Jiagang waste heat recovery from sulphuric acid production for electricity generation project</t>
    <phoneticPr fontId="8"/>
  </si>
  <si>
    <t xml:space="preserve">TWO LIONS (ZHANGJIAGANG) FINE CHEMICALS CO., LTD </t>
    <phoneticPr fontId="33"/>
  </si>
  <si>
    <t xml:space="preserve">Trading Emissions PLc </t>
    <phoneticPr fontId="33"/>
  </si>
  <si>
    <t xml:space="preserve">Tangshan Xinfeng Thermal &amp; Power Co., Ltd. </t>
    <phoneticPr fontId="33"/>
  </si>
  <si>
    <t xml:space="preserve">Further clarification is required on how the DOE has validated the baseline determination, in particular that the import of electricity from the grid and flaring and/or venting of surplus gases more economically attractive alternative than the project activity undertaken without the CDM. </t>
    <phoneticPr fontId="8"/>
  </si>
  <si>
    <t xml:space="preserve">The DOE is requested to clarify if the project participant and two BFG suppliers have fully separate ownership and whether the transfer price for the BFG reflects the real or market price of the gas. 
Further clarification is required on how the DOE has validated the suitability of the input values as per the guidance of EB 38 paragraph 54, and that the benchmark reflects the risk profile of this project activity as the investment being made is in the power industry </t>
    <phoneticPr fontId="8"/>
  </si>
  <si>
    <t xml:space="preserve">Further clarification is required on how the DOE has validated the common practice analysis, including the criteria for selecting the five similar BFG power plants. </t>
    <phoneticPr fontId="8"/>
  </si>
  <si>
    <t xml:space="preserve">Further clarification is required on how the DOE has validated that the starting date of the project activity is in accordance with the CDM glossary and terms. </t>
    <phoneticPr fontId="8"/>
  </si>
  <si>
    <t>SEPL CDM CPP</t>
    <phoneticPr fontId="8"/>
  </si>
  <si>
    <t xml:space="preserve">Further clarification is required on how the DOE has validated the baseline determination, in particular that the coal based captive power plant is a more economically attractive alternative than the continuation of grid electricity imports. </t>
    <phoneticPr fontId="8"/>
  </si>
  <si>
    <t xml:space="preserve">Monitoring plan should include monitoring of the electricity supplied to the grid and electricity imported  from the grid.  </t>
    <phoneticPr fontId="8"/>
  </si>
  <si>
    <t>Shyam DRI WHR CPP</t>
    <phoneticPr fontId="8"/>
  </si>
  <si>
    <t xml:space="preserve">Further clarification is required on how the DOE has validated the barrier analysis, in particular it should be clarified  what third party evidence has been assessed to determine the prohibitive nature of the barriers.   </t>
    <phoneticPr fontId="8"/>
  </si>
  <si>
    <t>Waste Heat Recovery and Utilisation for Power Generation Project of Chizhou Conch Cement Company Limited</t>
    <phoneticPr fontId="8"/>
  </si>
  <si>
    <t xml:space="preserve">The DOE is requested to confirm how it has validated that the project is additional based on the results of the investment analysis, in particular with reference to the applied benchmark for this and similar project activities.  </t>
    <phoneticPr fontId="8"/>
  </si>
  <si>
    <t xml:space="preserve">Further clarification is required on (a) how the DOE has validated the technological barriers, (b) the essential differences between the  project activity and the similar projects using domestic technology cited in the common practice analysis and (c) why the PP has not opted to use the domestic technology for  the project activity.   </t>
    <phoneticPr fontId="8"/>
  </si>
  <si>
    <t>USJ Açúcar e Álcool S/A – Usina São Francisco Cogeneration Project</t>
    <phoneticPr fontId="8"/>
  </si>
  <si>
    <t>The DOE should be requested to clarify the different components of the baseline scenario and how it has determined that the other baseline alternatives should be excluded.</t>
    <phoneticPr fontId="8"/>
  </si>
  <si>
    <t>The DOE should be requested to explain how it has validated the common practice analysis.</t>
    <phoneticPr fontId="8"/>
  </si>
  <si>
    <t>The DOE should be requested to clarify if the project start date complies with the definition
in the CDM glossary of terms and how it has validated the evidence of the prior consideration of the CDM.</t>
    <phoneticPr fontId="8"/>
  </si>
  <si>
    <t>Captive power generation through waste heat recovery system in a steel plant in Jinan City, China</t>
    <phoneticPr fontId="8"/>
  </si>
  <si>
    <t xml:space="preserve">The DOE is requested to explain the basis for updating the emission factor which has been published by China on the basis of country specific information. </t>
    <phoneticPr fontId="8"/>
  </si>
  <si>
    <t xml:space="preserve">The barrier analysis cannot be substantiated by means of anecdotal evidence and statements by the project participant alone. If the barrier analysis method is being used to demonstrate the additionality of the project activity, such barriers must be supported by credible independent sources.  </t>
    <phoneticPr fontId="8"/>
  </si>
  <si>
    <t xml:space="preserve">Being a greenfield project (VR, p13), there was no operational power plant in the baseline. Further clarification is required to explain why grid electricity is not used as baseline alternative. 
Further justification should be provided to clarify why the baseline scenario is coal captive generation and not grid power if CAR 4 states that western regional grid is part of the project boundaries (VR, p33). </t>
    <phoneticPr fontId="8"/>
  </si>
  <si>
    <t xml:space="preserve">Further explanation on how the PP could have invested in September 2004 when the WHRB purchase was ordered if lack of funding is seen as a barrier as the sensitivity analysis spread-sheet (project sheet) shows that 66% of the total project activity investment (202.5 million Rs) comes from a bank loan 
The PP/DOE should further justify the assumptions for the key parameters (capacity, depreciation, backup power cost, etc.) of the levelized cost calculation. 
</t>
    <phoneticPr fontId="8"/>
  </si>
  <si>
    <t>Yuhe Tongli WHR Project</t>
    <phoneticPr fontId="8"/>
  </si>
  <si>
    <t xml:space="preserve">An economic comparison of the proposed baseline and the project activity without CDM, being the alternatives that do not face prohibitive barriers, must be conducted to determine the baseline scenario. </t>
    <phoneticPr fontId="8"/>
  </si>
  <si>
    <t xml:space="preserve">The DOE should be requested to confirm that the project start date is in line with the definition in the CDM Glossary of Terms.   </t>
    <phoneticPr fontId="8"/>
  </si>
  <si>
    <t xml:space="preserve">Bannari Amman Sugars Limited </t>
    <phoneticPr fontId="33"/>
  </si>
  <si>
    <t>The common practice analysis should make reference to similar plants operated by the company and to plants which were planned or in construction at the time of the investment decision.</t>
    <phoneticPr fontId="8"/>
  </si>
  <si>
    <t xml:space="preserve">Due to the delay between the project start date and the commencement of validation the DOE is requested to explain why a corrective action request was not raised to require the evidence of prior consideration of the CDM to be detailed in section B5 of the PDD. Furthermore the given time delay, the DOE is requested to describe with what level of assurance it can be stated that the barriers identified are prohibitive (i.e. that the project could not proceed without CDM) given that the project activity was operational for a number of years prior to validation. 
The PDD indicates that the project applies scenario 14, the validation report indicates scenario 16. This should be clarified. 
</t>
    <phoneticPr fontId="8"/>
  </si>
  <si>
    <t>A power generation project using waste heat from the Coke Dry Quenching (CDQ) equipment in China</t>
    <phoneticPr fontId="8"/>
  </si>
  <si>
    <t xml:space="preserve">Shanxi Antai Group Holding Co., Ltd. </t>
    <phoneticPr fontId="33"/>
  </si>
  <si>
    <t xml:space="preserve">Japan Carbon Finance, Ltd. ; Tohoku University </t>
    <phoneticPr fontId="33"/>
  </si>
  <si>
    <t xml:space="preserve">Further clarification is required how the DOE has validated the baseline determination, in particular that the continuation of grid electricity imports and use of existing captive power plants is a more economically attractive alternative than the project activity undertaken without CDM. </t>
    <phoneticPr fontId="8"/>
  </si>
  <si>
    <t xml:space="preserve">Further clarification is required how the DOE has validated the emission factor of captive power plants, in particular the carbon emission factors of coke oven gas, blast furnace gas and coal waste. </t>
    <phoneticPr fontId="8"/>
  </si>
  <si>
    <t xml:space="preserve">Further clarification is required how the DOE has validated the suitability of the benchmark. </t>
    <phoneticPr fontId="8"/>
  </si>
  <si>
    <t xml:space="preserve">Further clarification is required how the DOE has validated the barrier analysis. </t>
    <phoneticPr fontId="8"/>
  </si>
  <si>
    <t xml:space="preserve">Further clarification is required how the DOE has validated the start date of the project activity. </t>
    <phoneticPr fontId="8"/>
  </si>
  <si>
    <t xml:space="preserve">Emission reductions through partial substitution of fossil fuel with alternative fuels in the 2 cement plants of PT Holcim Indonesia Tbk </t>
    <phoneticPr fontId="8"/>
  </si>
  <si>
    <t xml:space="preserve">PT Holcim Indonesia Tbk </t>
    <phoneticPr fontId="33"/>
  </si>
  <si>
    <t xml:space="preserve">Given the international experience of Holcim in optimization of cement production, the DOE should confirm that the CER revenues were necessary to proceed with the project activity given the delay in its 
submission for validation and provide a detailed timeline of actions taken towards CDM registration and if possible, a third-party evidence of prior consideration of the CDM.  </t>
    <phoneticPr fontId="8"/>
  </si>
  <si>
    <t xml:space="preserve">The DOE should further explain and give a positive validation opinion on the key assumptions in the sensitivity analysis, in particular the coal and biomass price forecasts.  </t>
    <phoneticPr fontId="8"/>
  </si>
  <si>
    <t>Taking into consideration that Holcim is an international operating company with broad experience on proces optimization, the DOE should confirm the prevailing practice barrier, i.e., whether the project 
activity is the first-of-its kind for Holcim, and that the technological barriers associated with the partial substitution of coal with biomass would have prevented the implementation of the project activity 
without CDM.</t>
    <phoneticPr fontId="8"/>
  </si>
  <si>
    <t>0.6MW x 167units</t>
    <phoneticPr fontId="8"/>
  </si>
  <si>
    <t xml:space="preserve">Guangdong Yudean Shibeishan Wind Power Development Co. Ltd </t>
    <phoneticPr fontId="33"/>
  </si>
  <si>
    <t xml:space="preserve">The DOE shall confirm how it has validated that the input values used in the investment analysis particularly the modifications in the investment and the tariffs, taking note of the guidance provided in EB 38 paragraph 54. 
The DOE shall confirm how it has validated that the common practice analysis, taking note 
of the guidance provided in EB 38 paragraph 60.  1.  The DOE shall confirm how it has validated that the input values used in the investment analysis particularly the modifications in the investment and the tariffs, taking note of the guidance provided in EB 38 paragraph 54. 
The start date of the project activity is 20 August 2004, the evidence of prior consideration of the CDM is dated 16 February 2004, however the investment analysis considers costs incurred in 2003. Further clarification on the precise start date of this project activity, the means of validation of this start date and the appropriateness of including costs from 2003 
should be provided.   </t>
    <phoneticPr fontId="8"/>
  </si>
  <si>
    <t xml:space="preserve">The DOE shall confirm how it has validated that the common practice analysis, taking note of the guidance provided in EB 38 paragraph 60.  </t>
    <phoneticPr fontId="8"/>
  </si>
  <si>
    <t>Anshan Iron and Steel Group Corporation (Anshan) Blast Furnace
Gas Combined Cycle Power Plant Project</t>
    <phoneticPr fontId="8"/>
  </si>
  <si>
    <t>Blast Furnace Gas</t>
    <phoneticPr fontId="8"/>
  </si>
  <si>
    <t xml:space="preserve">NATIXIS Environnement &amp; Infrastructures ;
Camco International Limited </t>
    <phoneticPr fontId="33"/>
  </si>
  <si>
    <t>The methodology requires that among the alternatives that do not face any prohibitive barriers, the most economically attractive alternative should be considered as the baseline scenario. Clarification should be provided why no such comparison has been conducted in the determination of the baseline.</t>
    <phoneticPr fontId="8"/>
  </si>
  <si>
    <t xml:space="preserve">Shaba 24MW Hydropower Project in Yunnan Province, China </t>
    <phoneticPr fontId="8"/>
  </si>
  <si>
    <t xml:space="preserve">Yunnan Dali Xianglong Energy Development Co. Ltd. </t>
    <phoneticPr fontId="33"/>
  </si>
  <si>
    <t xml:space="preserve">Further clarification is required regarding whether costs incurred before March 2006 have been included in the investment analysis, and if so justification should be provided for this.  
The DOE shall confirm how it has validated that the input values used in the investment analysis taking note of the guidance provided in EB 38 paragraph 54.   </t>
    <phoneticPr fontId="8"/>
  </si>
  <si>
    <t>Huanghe Tongli WHR Project</t>
    <phoneticPr fontId="8"/>
  </si>
  <si>
    <t xml:space="preserve">Luoyang Huanghe Tongli Cement Co., Ltd. </t>
    <phoneticPr fontId="33"/>
  </si>
  <si>
    <t xml:space="preserve">Yima Coal Industry (Group) Co., Ltd. CMM utilization project </t>
    <phoneticPr fontId="8"/>
  </si>
  <si>
    <t xml:space="preserve">Yima Coal Industry Group Co., Ltd. </t>
    <phoneticPr fontId="33"/>
  </si>
  <si>
    <t xml:space="preserve">The monitoring of the methane destroyed by power and by heat (MDELEC and MDHEAT), the relative proportion of NMHC compare to methane (r), the methane and NMHC concentrations (PCCH4 and PCNMHC) should be included in section B.7.1. of the monitoring plan. 
 Individual monitoring and QA/QC procedures for each site should be presented in the PDD. 
</t>
    <phoneticPr fontId="8"/>
  </si>
  <si>
    <t>Pingyuan Tongli WHR Project</t>
    <phoneticPr fontId="8"/>
  </si>
  <si>
    <t xml:space="preserve">Xinxiang Pingyuan Tongli Cement Co., Ltd. </t>
    <phoneticPr fontId="33"/>
  </si>
  <si>
    <t>Further clarification is requested on how the DOE has validated that the emission factor used is more conservative than that published by the DNA of China.</t>
    <phoneticPr fontId="8"/>
  </si>
  <si>
    <t xml:space="preserve">The methodology requires that .among the alternatives that do not face any prohibitive   barriers, the most economically attractive alternative should be considered as the baseline scenario.. Clarification should be provided why no such comparison has been conducted in the determination of the baseline. </t>
    <phoneticPr fontId="8"/>
  </si>
  <si>
    <t>Anshan Iron and Steel Group Corporation (Yingkou) Blast Furnace Gas Combined Cycle Power Plant Project</t>
    <phoneticPr fontId="8"/>
  </si>
  <si>
    <t xml:space="preserve">The PP/DOE should clarify the inclusion of the fuel costs in the investment analysis as the waste gas would have been flared in the absence of the project activity. 
The DOE shall confirm how it has validated that the input values of the IRR meet the requirements of EB 38 paragraph 54. 
As Anshan Iron and Steel Group Corporation is unique investor of the proposed project (page 12 of PDD) and heat - in this case delivered by the combined cycle - is an essential deliverable for the company, it should be explained why and how the proposed benchmark would be applicable here. </t>
    <phoneticPr fontId="8"/>
  </si>
  <si>
    <t xml:space="preserve">The DOE shall confirm how it has validated that the examples mentioned in the Common Practice Analysis (page 18 and 19 PDD) meet the requirements of EB38 paragraph 60.  
Since Mitshubishi Heavy Industries is an international operating company and the use of enriched or spiked Blast Furnace Gas (BFG) for production of power or combined heat and power is not new in the world, the DOE should clarify how it has validated that it is  the  first  time  for Mitisubishi Heavy Industries to use enriched or spiked BFG in a gas turbine (page 16 PDD).  </t>
    <phoneticPr fontId="8"/>
  </si>
  <si>
    <t>Yulong Tongli WHR Project</t>
    <phoneticPr fontId="8"/>
  </si>
  <si>
    <t xml:space="preserve">Zhumadian Yulong Tongli Cement Co., Ltd. </t>
    <phoneticPr fontId="33"/>
  </si>
  <si>
    <t xml:space="preserve"> Carbon Asset Management Sweden AB </t>
    <phoneticPr fontId="33"/>
  </si>
  <si>
    <t xml:space="preserve">The methodology requires that .among the alternatives that do not face any prohibitive barriers, the most economically attractive alternative should be considered as the baseline scenario.. Clarification should be provided why no such comparison has been conducted in the determination of the baseline. </t>
    <phoneticPr fontId="8"/>
  </si>
  <si>
    <t xml:space="preserve">Further clarification is requested on how the DOE has validated that the emission factor used is more conservative than that published by the DNA of China. </t>
    <phoneticPr fontId="8"/>
  </si>
  <si>
    <t xml:space="preserve">The DOE shall confirm how it has validated that the input values of the IRR meet the requirements of EB 38 paragraph 54 (c). </t>
    <phoneticPr fontId="8"/>
  </si>
  <si>
    <t xml:space="preserve">Further clarification is required how the DOE has validated that the start date of the project activity is as per the CDM glossary of terms, particularly in context to the inconsistency between the PDD and the validation report.  </t>
    <phoneticPr fontId="8"/>
  </si>
  <si>
    <t xml:space="preserve">Methane Recovery in Wastewater Treatment, Project AMA07-W-01, Perak, Malaysia </t>
    <phoneticPr fontId="8"/>
  </si>
  <si>
    <t xml:space="preserve">AES AgriVerde Services (Malaysia) Sdn Bhd </t>
    <phoneticPr fontId="33"/>
  </si>
  <si>
    <t xml:space="preserve">how it has been determined that the IRR without CDM benefits is insufficient to allow the project to proceed without CDM; </t>
    <phoneticPr fontId="8"/>
  </si>
  <si>
    <t xml:space="preserve">what evidence has been validated to support the technological barriers; and how the prevailing practice barrier has been validated. 
</t>
    <phoneticPr fontId="8"/>
  </si>
  <si>
    <t>22.5 MW grid connected wind farm project by RSMML in Jaisalmer</t>
    <phoneticPr fontId="8"/>
  </si>
  <si>
    <t>1.25MW x 6 Units
0.6MW x 25 Units</t>
    <phoneticPr fontId="8"/>
  </si>
  <si>
    <t xml:space="preserve">Rajasthan State Mines and Minerals </t>
    <phoneticPr fontId="33"/>
  </si>
  <si>
    <t xml:space="preserve">The DOE should confirm how the benchmark of 16% has been validated to be appropriate, as this   value is applied to determine applicable tariffs.  
The DOE should explain how it has validated that the sensitivity analysis is sufficient to prove that the  project activity cannot be feasible without CDM revenues. 
The DOE should justify how the 4 Rupees/kWh has been validated as being an applicable tariff for the crediting period of the project activity. </t>
    <phoneticPr fontId="8"/>
  </si>
  <si>
    <t>9MW Neria Hydroelectric project, Karnataka, India</t>
    <phoneticPr fontId="8"/>
  </si>
  <si>
    <t>The evidence of prior consideration of the CDM in the decision to proceed with the project activity should be described under section B.5 of the PDD.</t>
    <phoneticPr fontId="8"/>
  </si>
  <si>
    <t>The DOE should confirm how it has validated that the ±5% variation in the values of the parameters for the sensitivity analysis and the 16% return on equity for the equity component of the WACC are considered appropriate.</t>
    <phoneticPr fontId="8"/>
  </si>
  <si>
    <t xml:space="preserve">The DOE should confirm that the expected additional income from the CDM was essential for the decision to go ahead with the implementation of the project activity given that it was submitted for validation two years after the start date of construction.
</t>
    <phoneticPr fontId="8"/>
  </si>
  <si>
    <t xml:space="preserve">Chongqing Menkantan Hydroelectric Project </t>
    <phoneticPr fontId="8"/>
  </si>
  <si>
    <t>Chongqing Water Resources Investment Group Co., Ltd.</t>
    <phoneticPr fontId="33"/>
  </si>
  <si>
    <t>The DOE should provide a clear validation opinion that the input values used in the investment analysis are appropriate in the context of the project activity according to the guidance from EB 38, paragraph 54.</t>
    <phoneticPr fontId="8"/>
  </si>
  <si>
    <t>Guangxi Xiafu Hydro Power Project</t>
    <phoneticPr fontId="8"/>
  </si>
  <si>
    <t xml:space="preserve">Zhaoping Guihai Electric Power Co., Ltd. </t>
    <phoneticPr fontId="33"/>
  </si>
  <si>
    <t>Further clarification is also required regarding whether costs incurred before 19 August 2005 have been included in the investment analysis, and if so justification should be provided for this.</t>
    <phoneticPr fontId="8"/>
  </si>
  <si>
    <t xml:space="preserve"> Further clarification should be provided regarding how the DOE has validated the project activity start date, in particular how it has been validated that construction had been abandoned in March 2005.  </t>
    <phoneticPr fontId="8"/>
  </si>
  <si>
    <t>Guangxi Bajiangkou Hydropower Project”</t>
    <phoneticPr fontId="8"/>
  </si>
  <si>
    <t xml:space="preserve">Pingle Guijiang Electric Power Co., Ltd. </t>
    <phoneticPr fontId="33"/>
  </si>
  <si>
    <t xml:space="preserve">Further clarification is also required regarding whether costs incurred before 10 August 2005 have been included in the investment analysis, and if so justification should be provided for this. 
Other Matter
The RIT member has a concern that the validation requirement under the paragraph 37 of CDM M&amp;P requiring contractual arrangement between PP and the DOE has not been met as DOE has been contracted by Coway International TechTrans Co. Ltd., which is the CDM consultant and not the project participant </t>
    <phoneticPr fontId="8"/>
  </si>
  <si>
    <t xml:space="preserve"> Further clarification should be provided regarding how the DOE has validated the project activity start date, in particular how it has been validated that construction had been abandoned in March 2005.   </t>
    <phoneticPr fontId="8"/>
  </si>
  <si>
    <t xml:space="preserve">China Tongwan Hydropower Project </t>
    <phoneticPr fontId="8"/>
  </si>
  <si>
    <t xml:space="preserve">Hunan Zhongfang Tongwan Water Resources &amp; Hydropower Development Co., Ltd </t>
    <phoneticPr fontId="33"/>
  </si>
  <si>
    <t xml:space="preserve">The DOE should confirm the data used for the common practice analysis and clarify the basis for its validation opinion. </t>
    <phoneticPr fontId="8"/>
  </si>
  <si>
    <t xml:space="preserve">The DOE should confirm that the expected additional income from the CDM was essential for the decision to go ahead with the implementation of the project activity given that it was submitted for validation almost two years after the start date of construction. </t>
    <phoneticPr fontId="8"/>
  </si>
  <si>
    <t>Shandong Zaozhuang 15MW waste heat recovery for electricity generation project (1)</t>
    <phoneticPr fontId="8"/>
  </si>
  <si>
    <t xml:space="preserve">Zaozhuang Lianfeng Coke Electricity Co., Ltd. </t>
    <phoneticPr fontId="33"/>
  </si>
  <si>
    <t>Tepia Corporation Japan, Co., Ltd.</t>
    <phoneticPr fontId="33"/>
  </si>
  <si>
    <t xml:space="preserve">The DOE should validate the evidence of the CDM consideration and confirm that the expected additional income from the CDM was essential for the decision to go ahead with the implementation of the project activity </t>
    <phoneticPr fontId="8"/>
  </si>
  <si>
    <t xml:space="preserve">Guizhou Shuicheng Jinshizi Hydropower Station </t>
    <phoneticPr fontId="8"/>
  </si>
  <si>
    <t xml:space="preserve">Shuicheng County Jinshizi Hydropower Development Co., Ltd. </t>
    <phoneticPr fontId="33"/>
  </si>
  <si>
    <t xml:space="preserve">The DOE should provide a clear validation opinion that the input values used in the investment analysis are appropriate in the context of the project activity according to the guidance from EB 38, paragraph 54. </t>
    <phoneticPr fontId="8"/>
  </si>
  <si>
    <t xml:space="preserve">GEPL Biomass energy generation project at Faridabad, Haryana </t>
    <phoneticPr fontId="8"/>
  </si>
  <si>
    <t xml:space="preserve">Gupta Exim (India) Pvt. Limited </t>
    <phoneticPr fontId="33"/>
  </si>
  <si>
    <t>Further clarification is required on why cogeneration from other fossil fuels such as furnace oil, diesel oil, and natural gas has not been considered as baseline alternative and what was the source of steam in the pre-project scenario.</t>
    <phoneticPr fontId="8"/>
  </si>
  <si>
    <t xml:space="preserve">Further clarifications are required from the DOE on how it has validated the total efficiency of cogeneration plant to be 49%.  </t>
    <phoneticPr fontId="8"/>
  </si>
  <si>
    <t>Further clarifications are required from the DOE on how it has validated that the project emission on account of biomass transportation has been assumed to be zero without any justification.</t>
    <phoneticPr fontId="8"/>
  </si>
  <si>
    <t xml:space="preserve">Further clarifications are required on why the monitoring plan does not include monitoring of feed water temperature, steam pressure and steam temperature. </t>
    <phoneticPr fontId="8"/>
  </si>
  <si>
    <t xml:space="preserve">Further clarification is required on how the DOE has validated the levelised cost calculations to be appropriate as the cost of coal of Rs 4200/MT is used instead of Rs 2900 Rs/MT as validated by DOE. </t>
    <phoneticPr fontId="8"/>
  </si>
  <si>
    <t>Brasil Central Energia S.A. – Sacre 2 Small Hydro Power Plant Project</t>
    <phoneticPr fontId="8"/>
  </si>
  <si>
    <t xml:space="preserve">Brasil Central Energia S.A. ; Ecoinvest Carbon Brasil Ltda. </t>
    <phoneticPr fontId="33"/>
  </si>
  <si>
    <t>Further clarification is required on how the DOE has validated the prior and serious consideration of the CDM; considering the project activity started construction three years prior to start of validation.This information should also be included in Section B.5 of the PDD.</t>
    <phoneticPr fontId="8"/>
  </si>
  <si>
    <t>If the main demonstration of additionality is the low returns, then this should be demonstrated by means of a transparent and validated investment analysis.</t>
    <phoneticPr fontId="8"/>
  </si>
  <si>
    <t>Santo Domingo Wind Energy Project</t>
    <phoneticPr fontId="8"/>
  </si>
  <si>
    <t>2MW x 80</t>
    <phoneticPr fontId="8"/>
  </si>
  <si>
    <t xml:space="preserve">EOLIATEC DEL PACÍFICO S.A.P.I. DE C.V. </t>
    <phoneticPr fontId="33"/>
  </si>
  <si>
    <t xml:space="preserve">The DOE shall describe how it has validated that the project is additional based on generic  investment cost comparison between wind and natural gas power generation, the IRR  calculation without a benchmark and generic barriers to wind energy development.  </t>
    <phoneticPr fontId="8"/>
  </si>
  <si>
    <t>20 MW Bagasse Based Co-generation Power Project at Bannari Amman Sugars Limited, Nanjangud, Karnataka</t>
    <phoneticPr fontId="8"/>
  </si>
  <si>
    <t xml:space="preserve">Further clarification is required how the DOE has validated that the barriers presented to demonstrate the additionality of the project activity actually prevent the implementation of the project. </t>
    <phoneticPr fontId="8"/>
  </si>
  <si>
    <t xml:space="preserve">Further clarification is required to demonstrate the prior consideration of the CDM before the start date of the project activity, particularly in context of: a) delay to initiate validation by 4 years and eight months after the start date of the project and b) the methodology AM0006 v1 was approved on 30 September 2005, after the start date of project and the commercial 
operations.  </t>
    <phoneticPr fontId="8"/>
  </si>
  <si>
    <t xml:space="preserve">Qinghai Ge-ermu Gas Turbine Power Plant Project </t>
    <phoneticPr fontId="8"/>
  </si>
  <si>
    <t xml:space="preserve">Huanghe Hydropower Development Co., Ltd. </t>
    <phoneticPr fontId="33"/>
  </si>
  <si>
    <t>The DOE should provide further details regarding how the assumptions used in the calculation of levelized electricity generation cost (EGC) and the IRR have been validated. The DOE shall confirm how it has validated that the input values of the IRR meet the requirements of EB 38 paragraph 54.</t>
    <phoneticPr fontId="8"/>
  </si>
  <si>
    <t>Hubei Xiakou Hydropower Project of Nanzhang County, Xiangfan City, Hubei Province, P.R. China</t>
    <phoneticPr fontId="8"/>
  </si>
  <si>
    <t xml:space="preserve">The PP should provide further monitoring details of the two systems (30 MW and 1.6 MW). </t>
    <phoneticPr fontId="8"/>
  </si>
  <si>
    <t xml:space="preserve">The DOE is requested to explain the details regarding which input values used in the investment analysis differ in the original FSR (1999) and the updated report (2007). </t>
    <phoneticPr fontId="8"/>
  </si>
  <si>
    <t xml:space="preserve">The PP/DOE are requested to explain why the investments made prior to thee project start date (November 2005) are considered in the investment analysis. 
As the start date of the project activity is prior to the starting of validation the PDD should contain a full description of the evidence showing the serious consideration of the CDM and the validation report must provide greater details regarding how compliance with this requirement has been validated.  </t>
    <phoneticPr fontId="8"/>
  </si>
  <si>
    <t xml:space="preserve">Changwa 10 MW Small-scale Hydro Project </t>
    <phoneticPr fontId="8"/>
  </si>
  <si>
    <t>Chuanwei Group 24 MW Waste Gas based Captive Power Plant</t>
    <phoneticPr fontId="8"/>
  </si>
  <si>
    <t xml:space="preserve">Evidence is required to support the existence of an investment barrier for this project activity and the DOE should describe the means of validation employed to assess this evidence.  </t>
    <phoneticPr fontId="8"/>
  </si>
  <si>
    <t xml:space="preserve">Further evidence is required to support the existence of technological barriers to the implementation of this project activity as the VR (p15) states that combusting BFG in boilers is a technology patented in China. </t>
    <phoneticPr fontId="8"/>
  </si>
  <si>
    <t xml:space="preserve">The DOE is required to provide a validation opinion explaining how exactly the input values used for the IRR calculation have been assessed; in particular, the investment and electricity tariff. </t>
    <phoneticPr fontId="8"/>
  </si>
  <si>
    <t>Use of FINEX Off Gas for power generation in Pohang Steel Works</t>
    <phoneticPr fontId="8"/>
  </si>
  <si>
    <t xml:space="preserve">The DOE is requested to describe how the appropriateness of the discount rate/benchmark of 10% has been validated.  
The DOE is requested to provided details regarding how the input values used in the investment comparison, in particular the electricity tariff and operation costs, have been validated. </t>
    <phoneticPr fontId="8"/>
  </si>
  <si>
    <t xml:space="preserve">As the start date of the project activity is prior to the commencement of validation the PDD should contain a full description of the evidence of the prior serious consideration of the CDM and the validation report must provide greater details regarding how compliance with this requirement has been validated.  </t>
    <phoneticPr fontId="8"/>
  </si>
  <si>
    <t xml:space="preserve">Yunnan Dehong Longchuan Bienaihe 1st and 2nd Level Hydropower Stations </t>
    <phoneticPr fontId="8"/>
  </si>
  <si>
    <t xml:space="preserve">Longchuan Minhong Hydro power Co. Ltd </t>
    <phoneticPr fontId="33"/>
  </si>
  <si>
    <t xml:space="preserve">The monitoring plan should be revised to provide separate and distinct parameters for each of the meters related to each of the two hydro plants. </t>
    <phoneticPr fontId="8"/>
  </si>
  <si>
    <t>The DOE is requested to provide greater clarity regarding how the input values applied in the investment analysis have been validated.</t>
    <phoneticPr fontId="8"/>
  </si>
  <si>
    <t>Dwarikesh 8 MW Bagasse-Based Power Generation Project, Bijnor, UP India</t>
    <phoneticPr fontId="8"/>
  </si>
  <si>
    <t>Dwarikesh Sugar Industries Ltd.</t>
    <phoneticPr fontId="33"/>
  </si>
  <si>
    <t xml:space="preserve">The DOE is requested to describe how the prior consideration of the CDM has been validated given the time gap between the project start date (December 2003) and validation (December 2006). In doing so the DOE should provide a detailed timeline of the project development from the date of the CDM consideration and should explain how the CDM income was considered necessary to proceed with the project activity. </t>
    <phoneticPr fontId="8"/>
  </si>
  <si>
    <t xml:space="preserve">Mujiajia Erji 10MW Small Hydropower Project in Yunnan Province </t>
    <phoneticPr fontId="8"/>
  </si>
  <si>
    <t xml:space="preserve">Fugong Fengyuan Hydropower Development Co., Ltd. </t>
    <phoneticPr fontId="33"/>
  </si>
  <si>
    <t xml:space="preserve">Minor issue: It should be clarified how the net electricity exported to the grid will be monitored, and if this is being done based on different meters for import export and auxiliary consumption then the monitoring plan should be revised to include separate parameters for each variable being monitored. </t>
    <phoneticPr fontId="8"/>
  </si>
  <si>
    <t xml:space="preserve">Luojiaohe 20MW Hydro Power Project in Guizhou Province China </t>
    <phoneticPr fontId="8"/>
  </si>
  <si>
    <t xml:space="preserve">Guizhou Zhongshui Energy Development Co.Ltd. </t>
    <phoneticPr fontId="33"/>
  </si>
  <si>
    <t xml:space="preserve">KfW Banking Group </t>
    <phoneticPr fontId="33"/>
  </si>
  <si>
    <t xml:space="preserve">The DOE shall confirm how it has validated the relevance and appropriateness of the input values used in the computation of the IRR.   </t>
    <phoneticPr fontId="8"/>
  </si>
  <si>
    <t xml:space="preserve">The DOE is requested to describe how the prior consideration of the CDM for this project activity has been validated in light of both; the original start date of construction, and the gap in between 1998 and 2004. 
The DOE is requested to provide further details regarding how it has validated that all construction activities ceased between 1998 and 2004 and therefore that the reported start date of the project activity complies with the Glossary of CDM terms.  </t>
    <phoneticPr fontId="8"/>
  </si>
  <si>
    <t xml:space="preserve">Taohua 9MW Hydro Power Project in Guizhou Province, China </t>
    <phoneticPr fontId="8"/>
  </si>
  <si>
    <t xml:space="preserve">Guizhou Qiannan Zhongshui Hydro Power Development Co.Ltd. </t>
    <phoneticPr fontId="33"/>
  </si>
  <si>
    <t>Further clarification is requested on how the emission factor, as validated by the DOE and used in the PDD, for South China Power Grid is higher than the publicly available data from DNA of China</t>
    <phoneticPr fontId="8"/>
  </si>
  <si>
    <t xml:space="preserve">The DOE is requested to describe how the prior consideration of the CDM for this project activity has been validated in light of both; the original start date of construction, and the gap between the recommencement of construction and the commencement of validation. In doing so the DOE should provide a detailed timeline of the project development and the 
consideration of the CDM. </t>
    <phoneticPr fontId="8"/>
  </si>
  <si>
    <t xml:space="preserve">The DOE is requested to provide further details regarding how it has been validated that all construction activity ceased between 1998 and 2004 and therefore that the reported start date of the project activity complies with the Glossary of CDM terms. 
</t>
    <phoneticPr fontId="8"/>
  </si>
  <si>
    <t xml:space="preserve">Yunnan Zemahe 15MW Small Hydropower Project, P. R. China </t>
    <phoneticPr fontId="8"/>
  </si>
  <si>
    <t xml:space="preserve">Fugong Hongda Hydropower Development Co. Ltd. </t>
    <phoneticPr fontId="33"/>
  </si>
  <si>
    <t>The PP/DOE shall revise the project documentation to ensure that all imports of electricity are deducted in the calculation of the projects emission reductions.</t>
    <phoneticPr fontId="8"/>
  </si>
  <si>
    <t>Further clarification is required on how the DOE has validated the appropriateness of the values used in the investment analysis, in particularly how they have validated values used for the calculation of power price.</t>
    <phoneticPr fontId="8"/>
  </si>
  <si>
    <t xml:space="preserve">Rice husk based Co generation project at Dujana unit of KRBL Limited </t>
    <phoneticPr fontId="8"/>
  </si>
  <si>
    <t xml:space="preserve">KRBL Limited </t>
    <phoneticPr fontId="33"/>
  </si>
  <si>
    <t>The DOE is requested to describe how it has validated that the project activity complies with the applicability condition of AMS-I.D- that the project activity supply electricity to and/or displace electricity from an electricity distribution system that is or would have been supplied by at least one fossil fuel fired generating unit as the baseline is a captive diesel fired unit.
The DOE is requested to provide details regarding how the plausibility of the baseline scenario has been validated, in particular how it has been confirmed that the existing DG sets are capable of supplying the same quantity of electricity as the project activity for the entire length of the proposed crediting period.</t>
    <phoneticPr fontId="8"/>
  </si>
  <si>
    <t xml:space="preserve">Jiaping 5MW, Pingzhong 4.4MW Hydro Power Project in Guizhou Province, China. </t>
    <phoneticPr fontId="8"/>
  </si>
  <si>
    <t xml:space="preserve">Zhongjing Hydro Power Development in Congjiang Town Co.Ltd. </t>
    <phoneticPr fontId="33"/>
  </si>
  <si>
    <t xml:space="preserve">timeline of the efforts made to develop the project as a CDM project activity, given that the project activity was submitted for validation three years after the start date of construction. </t>
    <phoneticPr fontId="8"/>
  </si>
  <si>
    <t xml:space="preserve">Jilin Liaoyuan Meihe coal mine methane power generation project </t>
    <phoneticPr fontId="8"/>
  </si>
  <si>
    <t xml:space="preserve">Liaoyuan Coal Mining Group Co., Ltd. </t>
    <phoneticPr fontId="33"/>
  </si>
  <si>
    <t xml:space="preserve">Further evidence is required to support the exclusion of option 5 (captive power generation) as it is not clear why importation of electricity from the grid cannot be used as a back-up to the captive generation. </t>
    <phoneticPr fontId="8"/>
  </si>
  <si>
    <t xml:space="preserve">The project activity start date in the PDD is prior to the date of validation. Therefore the DOE is requested to explain why it has not raised a corrective action request regarding the inclusion of evidence of the prior consideration of the CDM in section B.5 of the PDD. The DOE should further describe how the start date of the project activity has been validated.  </t>
    <phoneticPr fontId="8"/>
  </si>
  <si>
    <t xml:space="preserve">The DOE is requested to confirm how it has assessed the suitability of the benchmark, and to confirm with what level of assurance it can state that an IRR of 12.14% is an insufficient return for this project to proceed without the incentive of the CDM. 
The DOE shall confirm the suitability of the input values used in the investment analysis. 
Further evidence is required to support the suitability of the 13% discount rate applied in the levelised cost of electricity calculation as this value differs from the benchmark used in the additionality assessment and differs from common benchmarks used in China for power generation. 6. The monitoring plan should contain separate entries to ensure that the parameters related to the two wells are reported separately. </t>
    <phoneticPr fontId="8"/>
  </si>
  <si>
    <t xml:space="preserve">10 MW Biomass Based Renewable Energy Generation for the Grid at Saradambika Power Plant Private Limited at Chandrapur District, Maharashtra </t>
    <phoneticPr fontId="8"/>
  </si>
  <si>
    <t xml:space="preserve">M/s Saradambika Power Plant Private Limited. </t>
    <phoneticPr fontId="33"/>
  </si>
  <si>
    <t>The DOE should also confirm how the required rate of return of 16% has been validated to be appropriate, as this is a value used to determine the applicable tariff. If this value is to be considered a benchmark, while at the same time the tariff does not deliver a return of 16%, then all investments in all forms of energy generation in India would be additional.
DOE should provide description of what references have been used to validate the input values to the IRR, particularly in context to the investment costs.
Further clarification is required, from the DOE, on the appropriateness of the application of ±5% sensitivity on fuel price, considering ±50% variati on in rice husk price in the region.
The DOE should describe how the method of calculation of the tariff has been validated, particularly for period from 11th year onwards, and should confirm how this method of calculation is considered to be appropriate in the context of the underlying project activity.
The DOE should describe how the method of calculation of the WACC has been validated, and should confirm how this method of calculation is considered to be appropriate in the context of international norms such as the Capital Asset Pricing Model.</t>
    <phoneticPr fontId="8"/>
  </si>
  <si>
    <t xml:space="preserve">14 MW Bundled Small Hydropower Project in Xiping and Puhe </t>
    <phoneticPr fontId="8"/>
  </si>
  <si>
    <t xml:space="preserve">Xilin Tuoniang River Hydropower Development Co., Ltd. </t>
    <phoneticPr fontId="33"/>
  </si>
  <si>
    <t xml:space="preserve">The DOE should provide an independent validation opinion that the input values used in the investment analysis are appropriate in the context of the project activity 
The DOE should confirm that the expected additional income from the CDM was essential for the decision to go ahead with the implementation of the project activity as it was submitted for validation (March 2007) two years after its construction started (March 2005). </t>
    <phoneticPr fontId="8"/>
  </si>
  <si>
    <t>Shaba 30MW Hydro Power Project in Guizhou Province China</t>
    <phoneticPr fontId="8"/>
  </si>
  <si>
    <t>Guizhou Zhongshui Energy Development Co., Ltd</t>
    <phoneticPr fontId="33"/>
  </si>
  <si>
    <t xml:space="preserve">The PDD should be revised to comply with the guidelines for completing section B.5., and incorporate a description of the evidence to support the prior consideration of the CDM. 
The DOE should provide a clear validation opinion of how it has determined that the CDM was seriously considered, and required by the project participant in the decision to proceed with this project activity. </t>
    <phoneticPr fontId="8"/>
  </si>
  <si>
    <t xml:space="preserve">Generation of electricity from 3.2 MW capacity wind mills by Gujarat JHM at Bhambarwadi, Maharashtra </t>
    <phoneticPr fontId="8"/>
  </si>
  <si>
    <t>0.8MW x 4</t>
    <phoneticPr fontId="8"/>
  </si>
  <si>
    <t xml:space="preserve">Gujarat JHM Hotels Ltd. </t>
    <phoneticPr fontId="33"/>
  </si>
  <si>
    <t xml:space="preserve">Further clarification is required on the nature of the benefits obtained by the project activity from the national and sectoral policies for promoting renewable energy generation in India and whether their impacts, if any, have been considered in the IRR calculations. 
Given the time gap between the decision to invest in the project activity and the commencement of  validation the DOE should state with what level of assurance it considers that this project activity would not have been implemented without the CDM. </t>
    <phoneticPr fontId="8"/>
  </si>
  <si>
    <t xml:space="preserve">ISL Waste Heat Recovery Project, India </t>
    <phoneticPr fontId="8"/>
  </si>
  <si>
    <t xml:space="preserve">Ind Synergy Ltd </t>
    <phoneticPr fontId="33"/>
  </si>
  <si>
    <t xml:space="preserve">The DOE should provide an independent validation opinion that the data used to establish the baseline scenario is appropriate in the context of the project activity. </t>
    <phoneticPr fontId="8"/>
  </si>
  <si>
    <t xml:space="preserve">The DOE should confirm if the calculated grid EF would be used during the entire crediting period. </t>
    <phoneticPr fontId="8"/>
  </si>
  <si>
    <t>Clarification is required on how the DOE has validated the assumptions and results of the IRR calculation including the sensitivity analysis with electricity generation as the only parameter. 
The DOE should validate the evidence of CDM consideration and confirm that the expected additional income  from the CDM was essential for the decision to go ahead with the implementation of the project activity given that it was submitted for registration in time for the expected commissioning and two years after the financial closure.</t>
    <phoneticPr fontId="8"/>
  </si>
  <si>
    <t xml:space="preserve">Hot air generation using renewable biomass fuel for spray drying application at H. &amp; R. Johnson (India) Ltd, Kunigal. </t>
    <phoneticPr fontId="8"/>
  </si>
  <si>
    <t xml:space="preserve">H&amp;R Johnson (India) Ltd, Kunigal </t>
    <phoneticPr fontId="33"/>
  </si>
  <si>
    <t>Further clarification is required on how the appropriateness of the input values to the cost calculation, in particular the use of inconsistent values for coal consumption in the cost analysis (5,269T/year) and the emission reduction calculations (6,807 T/year), have been validated.
The DOE is requested to confirm that the procedure of measurement of flow rate and specific heat of the hot air to the spray dryer is reliable enough to guarantee a accurate emission reductions.</t>
    <phoneticPr fontId="8"/>
  </si>
  <si>
    <t>Para B.5.13 of the VR states: Minutes of Board of Directors meeting dated 9th and10th January 2003 has been submitted. This demonstrates that the CDM was considered in the management decision for implementing the project activity. This however is not sufficient evidence to demonstrate that CDM was seriously considered at the start of the project. More evidence is necessary to demonstrate how it was consideredthat the expected additional income from the CDM was essential for the decision to go ahead with the implementation of the project activity. This evidence shall also be validated
by the DOE.</t>
    <phoneticPr fontId="8"/>
  </si>
  <si>
    <t xml:space="preserve">Zhengzhou Coal Industry (Group) Co., Ltd. Coalmine Methane Utilization Project </t>
    <phoneticPr fontId="8"/>
  </si>
  <si>
    <t>Zhengzhou Coal Industry (Group) Co., Ltd</t>
    <phoneticPr fontId="33"/>
  </si>
  <si>
    <t xml:space="preserve">The monitoring of the methane destroyed by power and by heat (MDELEC and MDHEAT), the relative proportion of NMHC compare to methane (r), the methane and NMHC concentrations (PCCH4 and PCNMHC) should be included in section B.7.1. of the monitoring plan. 
Individual monitoring and QA/QC procedures for each site should be presented in the PDD. </t>
    <phoneticPr fontId="8"/>
  </si>
  <si>
    <t xml:space="preserve">Pingdingshan Coal (Group) Co., Ltd </t>
    <phoneticPr fontId="33"/>
  </si>
  <si>
    <t xml:space="preserve">Individual monitoring and QA/QC procedures for each site should be presented in the PDD. </t>
    <phoneticPr fontId="8"/>
  </si>
  <si>
    <t xml:space="preserve">The DOE shall describe how the reliability of the input values used in the investment analysis have been validated, taking note of the guidance in EB38 paragraph 54. </t>
    <phoneticPr fontId="8"/>
  </si>
  <si>
    <t xml:space="preserve">The DOE should describe how the start date of the project activity has been validated. Further clarification is required on how the DOE has validated that the CDM was considered necessary to overcome the barriers for the development of this project activity. </t>
    <phoneticPr fontId="8"/>
  </si>
  <si>
    <t xml:space="preserve">Gas turbine co-generation project in Indonesia </t>
    <phoneticPr fontId="8"/>
  </si>
  <si>
    <t>10
8</t>
    <phoneticPr fontId="8"/>
  </si>
  <si>
    <t xml:space="preserve">PT. Sumi Rubber Indonesia (SURINDO) 
PT. Nusantara Energy Solution(NES) </t>
    <phoneticPr fontId="33"/>
  </si>
  <si>
    <t xml:space="preserve">Toshiba Corporation (TOSHIBA) </t>
    <phoneticPr fontId="33"/>
  </si>
  <si>
    <t xml:space="preserve">Liyutang small Hydropower project </t>
    <phoneticPr fontId="8"/>
  </si>
  <si>
    <t xml:space="preserve">Chongqing Water Resources Investment (Group) LTD. </t>
    <phoneticPr fontId="33"/>
  </si>
  <si>
    <t xml:space="preserve"> Further clarification is required on how the electricity generation from each of the hydropower plants is to be monitored. </t>
    <phoneticPr fontId="8"/>
  </si>
  <si>
    <t xml:space="preserve"> Further details are required regarding how the DOE has undertaken an independent assessment to confirm that the input values used in the investment and sensitivity analyses adequately reflect the true economic situation of the project activity. 
The investment and sensitivity analyses should be presented in a transparent manner to allow reproducing the analyses and obtaining the same results as provided for in paragraph 6 of the additionality tool. </t>
    <phoneticPr fontId="8"/>
  </si>
  <si>
    <t xml:space="preserve">“Surplus power generation for grid” at Vayyuru, Andhra Pradesh </t>
    <phoneticPr fontId="8"/>
  </si>
  <si>
    <t xml:space="preserve">KCP Sugar and Industries Corporation Limited </t>
    <phoneticPr fontId="33"/>
  </si>
  <si>
    <t>The use of a 10-year period of assessment for the investment analysis should be justified in the context of the project activity.
The source of the input values in the investment analysis should be transparently described and be validated by the DOE.
Given the time gap between the decision to invest in the project activity and the commencement of validation the DOE should state with what level of assurance it considers that this project activity would not have been implemented without the CDM.</t>
    <phoneticPr fontId="8"/>
  </si>
  <si>
    <t xml:space="preserve">“35 MW Bagasse Based Cogeneration Project” by Mumias Sugar Company Limited (MSCL) </t>
    <phoneticPr fontId="8"/>
  </si>
  <si>
    <t>Kenya</t>
    <phoneticPr fontId="8"/>
  </si>
  <si>
    <t xml:space="preserve">Mumias Sugar Company Limited </t>
    <phoneticPr fontId="33"/>
  </si>
  <si>
    <t xml:space="preserve">Further clarification is required on how the DOE has validated the Kenyan grid emission factor. </t>
    <phoneticPr fontId="8"/>
  </si>
  <si>
    <t xml:space="preserve">Further clarification is required on how the quantity of bagasse is measured according to ACM0006 v4. </t>
    <phoneticPr fontId="8"/>
  </si>
  <si>
    <t>6 MW bagasse based cogeneration plant for electricity generation for grid supply at Mawana Sugars Limited (MSL) at Mawana in Uttar Pradesh</t>
    <phoneticPr fontId="8"/>
  </si>
  <si>
    <t>Further clarification is required regarding how the requirement of scenario 12, that the existing units continue to operate after the installation of the new power unit, has been complied with.</t>
    <phoneticPr fontId="8"/>
  </si>
  <si>
    <t xml:space="preserve">Martinuv Espigão Hydroelectric Project </t>
    <phoneticPr fontId="8"/>
  </si>
  <si>
    <t>6
10</t>
    <phoneticPr fontId="8"/>
  </si>
  <si>
    <t xml:space="preserve">Incomex – Indústria Comércio e Exportação Ltda ; Maurício Martinuv Company </t>
    <phoneticPr fontId="33"/>
  </si>
  <si>
    <t>The monitoring plan should contain a separate parameter to record and report the net electricity exported by each plant.</t>
    <phoneticPr fontId="8"/>
  </si>
  <si>
    <t>Further clarification is required on how the DOE has validated the prior consideration of the CDM.</t>
    <phoneticPr fontId="8"/>
  </si>
  <si>
    <t>The DOE is requested to provide further clarification regarding the means of validation employed to assess the investment and prevailing practice barriers to the project activity.</t>
    <phoneticPr fontId="8"/>
  </si>
  <si>
    <t xml:space="preserve">Further clarification is required on how the start date of the project activity has been defined in accordance with the CDM glossary of terms.
</t>
    <phoneticPr fontId="8"/>
  </si>
  <si>
    <t xml:space="preserve">Optimization of steam consumption in the process by installation of free flow falling film finisher evaporator and retrofit to the chemical recovery boiler in Cachar Paper Mill of Hindustan Paper Corporation Limited </t>
    <phoneticPr fontId="8"/>
  </si>
  <si>
    <t>Hindustan Paper Corporation Limited, Unit - Cachar Paper Mill</t>
    <phoneticPr fontId="33"/>
  </si>
  <si>
    <t xml:space="preserve">Given the time gap between the decision to invest in the project activity and the commencement of  validation even with the initial methodology used, the DOE should state with what level of assurance it considers that this project activity would not have been implemented without the CDM.  
</t>
    <phoneticPr fontId="8"/>
  </si>
  <si>
    <t xml:space="preserve">Clarification is required on how the DOE has validated the prohibitive nature of the barriers claimed </t>
    <phoneticPr fontId="8"/>
  </si>
  <si>
    <t xml:space="preserve">AWMS Methane Recovery Project BR06-S-18,, Parana, Rio Grande do Sul, and Santa Catarina, Brazil </t>
    <phoneticPr fontId="8"/>
  </si>
  <si>
    <t>AgCert Do Brasil Solucoes Ambientais Ltda.</t>
    <phoneticPr fontId="33"/>
  </si>
  <si>
    <t xml:space="preserve">The values used as methane conversion factor (MCF) should be explicitly stated in the PDD rather referring to IPCC default values. ii.  Clarification on methane conversion factor (MCF) is required and justification for the discounting factor of 10%.  </t>
    <phoneticPr fontId="8"/>
  </si>
  <si>
    <t xml:space="preserve">Caoying Small Hydropower Project </t>
    <phoneticPr fontId="8"/>
  </si>
  <si>
    <t xml:space="preserve">Yibin Julang Electricity Power Development Co. Ltd. </t>
    <phoneticPr fontId="33"/>
  </si>
  <si>
    <t xml:space="preserve">Daguan Hongshayan 9.6 MW Small Hydropower Project in Yunnan Province, P.R.China. </t>
    <phoneticPr fontId="8"/>
  </si>
  <si>
    <t>Daguan Shun’an Hydropower Development Co. Ltd.</t>
    <phoneticPr fontId="33"/>
  </si>
  <si>
    <t xml:space="preserve">Atmoguard Gmbh </t>
    <phoneticPr fontId="33"/>
  </si>
  <si>
    <t xml:space="preserve">The DOE should provide an independent validation of the input values to the IRR calculation, in particular the investment costs, given that the actual costs were already known at validation. </t>
    <phoneticPr fontId="8"/>
  </si>
  <si>
    <t xml:space="preserve">Further clarification is required on how the DOE has validated that CDM was necessary to overcome the barriers faced by the project activity during construction given the time gap between the resumption of the construction (December 2005) and the submission for validation (January 2007). </t>
    <phoneticPr fontId="8"/>
  </si>
  <si>
    <t>0.8MW x 12 Units</t>
    <phoneticPr fontId="8"/>
  </si>
  <si>
    <t xml:space="preserve">Further clarification is required on how the appropriateness of the benchmark and the input values to the IRR calculation, including the load factor, have been validated. 
Further clarification is required on the nature of the benefits obtained by the project activity from the national and sectoral policies for promoting renewable energy generation in India (PDD, p10) and whether their impact, if any, have been considered in the IRR calculations submitted. </t>
    <phoneticPr fontId="8"/>
  </si>
  <si>
    <t xml:space="preserve">The DOE is requested to explain to the Executive Board the level of assurance with which it can validate that the CDM was considered necessary to overcome the barriers to the development of this project activity considering the delay between the project implementation/commissioning and submission for validation/registration.  </t>
    <phoneticPr fontId="8"/>
  </si>
  <si>
    <t xml:space="preserve">MAKATI SOUTH SEWAGE TREATMENT PLANT UPGRADE WITH ON-SITE POWER </t>
    <phoneticPr fontId="8"/>
  </si>
  <si>
    <t>10
4</t>
    <phoneticPr fontId="8"/>
  </si>
  <si>
    <t>Further details on the calculation of the grid emission factor should be included in the PDD and the DOE should validate that the data used is the most recent available at the time of PDD validation.</t>
    <phoneticPr fontId="8"/>
  </si>
  <si>
    <t xml:space="preserve">Further information is required if the revenues from the electricity sales would not be significant enough to overcome the investment risks/barriers associated with the project activity. </t>
    <phoneticPr fontId="8"/>
  </si>
  <si>
    <t xml:space="preserve">Further clarification is required on how the DOE has validated the additionality of the project activity in particular, the barriers. </t>
    <phoneticPr fontId="8"/>
  </si>
  <si>
    <t xml:space="preserve">Further clarification is required on how the DOE has validated that the project activity not being a common practice is a barrier. 
</t>
    <phoneticPr fontId="8"/>
  </si>
  <si>
    <t xml:space="preserve">Sichuan Zhaojiashan 20MW Hydropower Project </t>
    <phoneticPr fontId="8"/>
  </si>
  <si>
    <t xml:space="preserve">Further clarification is required to justify the prior consideration of the CDM. </t>
    <phoneticPr fontId="8"/>
  </si>
  <si>
    <t>8.5 MW wind power project in Chitradurga district in Karnataka by Jindal Aluminium Ltd.</t>
    <phoneticPr fontId="8"/>
  </si>
  <si>
    <t>0.6MW x 11
0.95MW x 2</t>
    <phoneticPr fontId="8"/>
  </si>
  <si>
    <t xml:space="preserve">The DOE is requested to explain why the emission factor for a project commencing in 2002 has been calculated using data published in 2007.  
</t>
    <phoneticPr fontId="8"/>
  </si>
  <si>
    <t xml:space="preserve">The DOE is requested to explain to the Executive Board the level of assurance with which it can validate that the CDM was seriously considered in the development of this project activity, and that the benchmark listed in the PDD can be considered a rate below which this company would not invest in a project activity.  </t>
    <phoneticPr fontId="8"/>
  </si>
  <si>
    <t xml:space="preserve">Pihe 9.6MW Small Hydropower Project in Yunnan Province </t>
    <phoneticPr fontId="8"/>
  </si>
  <si>
    <t xml:space="preserve">H.&amp; R. Johnson (India) Limited </t>
    <phoneticPr fontId="33"/>
  </si>
  <si>
    <t xml:space="preserve">Lishiluo Erji 6.4MW Small Hydropower Project in Yunnan Province </t>
    <phoneticPr fontId="8"/>
  </si>
  <si>
    <t xml:space="preserve">Fugong Baihe Hydropower Development Co., Ltd. </t>
    <phoneticPr fontId="33"/>
  </si>
  <si>
    <t>Tianjin Shuangkou Landfill Gas Recovery and Electricity Generation</t>
    <phoneticPr fontId="8"/>
  </si>
  <si>
    <t xml:space="preserve">Tianjin Clean Energy and Environmental Engineering Co.,Ltd. </t>
    <phoneticPr fontId="33"/>
  </si>
  <si>
    <t xml:space="preserve">International Bank for Reconstruction and Development (“World Bank”) as Trustee of the Spanish Carbon Fund </t>
    <phoneticPr fontId="33"/>
  </si>
  <si>
    <t xml:space="preserve">Chile: Hornitos Hydroelectric Project </t>
    <phoneticPr fontId="8"/>
  </si>
  <si>
    <t xml:space="preserve">Hidroeléctrica Guardia Vieja S.A. </t>
    <phoneticPr fontId="33"/>
  </si>
  <si>
    <t>Section A.4.3 of the PDD indicates that the project includes a 178,000 m3 peak hour regulating reservoir. Therefore the treatment of project emissions in accordance with the methodology requires further justification.</t>
    <phoneticPr fontId="8"/>
  </si>
  <si>
    <t>Further clarification is required on how the DOE has validated that the input values used in the investment analysis reflect the actual economic situation of the underlying project activity. 
DOE should provide an opinion on how the natural gas restriction from Argentina has affected the investment decision in the project activity as claimed in the PDD.</t>
    <phoneticPr fontId="8"/>
  </si>
  <si>
    <t>Chile: Quilleco Hydroelectric Project</t>
    <phoneticPr fontId="8"/>
  </si>
  <si>
    <t xml:space="preserve">Hidroelectrica Guardia Vieja AS </t>
    <phoneticPr fontId="33"/>
  </si>
  <si>
    <t xml:space="preserve">Low-temperature waste heat recovery for electricity generation project of Anhui Huaibei Mining (Group) Cement Co. Ltd. </t>
    <phoneticPr fontId="8"/>
  </si>
  <si>
    <t xml:space="preserve">Huaibei Mining (Group) Cement Co.Ltd </t>
    <phoneticPr fontId="33"/>
  </si>
  <si>
    <t xml:space="preserve">As neither the proposed baseline nor the project activity face prohibitive barriers, an economic comparison of both must be conducted to determine the baseline. 
</t>
    <phoneticPr fontId="8"/>
  </si>
  <si>
    <t xml:space="preserve">It should be clarified whether or not the most recent data available has been used in the calculation of the baseline grid emission factor. </t>
    <phoneticPr fontId="8"/>
  </si>
  <si>
    <t xml:space="preserve">The DOE is requested to clarify how it has independently validated that the input values used in the investment analysis accurately reflect the economic situation of the project activity </t>
    <phoneticPr fontId="8"/>
  </si>
  <si>
    <t xml:space="preserve">Ganluo Kaijianqiao Hydropower Project, P.R.China </t>
    <phoneticPr fontId="8"/>
  </si>
  <si>
    <t>Sweden
Netherlands
Switzerland</t>
    <phoneticPr fontId="33"/>
  </si>
  <si>
    <t xml:space="preserve">Sichuan Nirihe Industry Development Co., Ltd. </t>
    <phoneticPr fontId="33"/>
  </si>
  <si>
    <t xml:space="preserve"> Further details are required regarding how the DOE has undertaken an independent assessment to confirm that the input values used in the investment and sensitivity analyses adequately reflect the true economic situation of the project activity. 
The investment analysis which indicates the project not to be attractive, the decision to proceed with the project activity and the start date of construction are all prior to the CDM consideration. Therefore the DOE should confirm with what level of assurance it is stated that this project activity is additional. </t>
    <phoneticPr fontId="8"/>
  </si>
  <si>
    <t xml:space="preserve">Shanghai Baoshan Grid Connected Natural Gas Combined Cycle Power Plant Project </t>
    <phoneticPr fontId="8"/>
  </si>
  <si>
    <t xml:space="preserve">Huaneng Shanghai Combined Cycle Power Co., Ltd </t>
    <phoneticPr fontId="33"/>
  </si>
  <si>
    <t xml:space="preserve">Gaisi Peony Capital s.a.r.l 
Credit Suisse International </t>
    <phoneticPr fontId="33"/>
  </si>
  <si>
    <t>Further clarification is required to demonstrate the prior consideration of the CDM before the start date of the project activity, in particular as the methodology AM0029 v1 was approved on 19 May 2006, after the start date of the project activity.</t>
    <phoneticPr fontId="8"/>
  </si>
  <si>
    <t xml:space="preserve">Matan 7MW Hydro Power Project in Guizhou Province, China </t>
    <phoneticPr fontId="8"/>
  </si>
  <si>
    <t xml:space="preserve">Chishui Zhongshui Hydro Power Development CO.Ltd </t>
    <phoneticPr fontId="33"/>
  </si>
  <si>
    <t xml:space="preserve">The DOE is requested to provide further information regarding how the input values used in the investment analysis have been validated. In particular it should be confirmed that these values and assumption reflect the project being submitted for registration and not the project intended in the preliminary design phase. </t>
    <phoneticPr fontId="8"/>
  </si>
  <si>
    <t xml:space="preserve">Rehabilitation of six HPPs in the Republic of Macedonia </t>
    <phoneticPr fontId="8"/>
  </si>
  <si>
    <t xml:space="preserve">Republic of Macedonia </t>
    <phoneticPr fontId="8"/>
  </si>
  <si>
    <t xml:space="preserve">Elektrani na Makedonija (ELEM) </t>
    <phoneticPr fontId="33"/>
  </si>
  <si>
    <t xml:space="preserve">The full generation-weighted average for the most recent 3 years is not used to calculate the Operating Margin emission factor, and the DOE should also provide a more detailed validation opinion regarding how the simple OM method is considered appropriate in the context of the Macedonian electricity grid </t>
    <phoneticPr fontId="8"/>
  </si>
  <si>
    <t xml:space="preserve">Further clarifications is required on how the DOE has validated that the CDM was seriously considered prior to the start date.  Further clarification is required on how the start date of the project activity has been defined in accordance with the CDM glossary of terms. </t>
    <phoneticPr fontId="8"/>
  </si>
  <si>
    <t xml:space="preserve">The DOE shall further clarify how they have validated that project activity does not involve an increase in the volume of the existing reservoir or the construction of new reservoirs. </t>
    <phoneticPr fontId="8"/>
  </si>
  <si>
    <t xml:space="preserve">Comprehensive utilization of waste coal gas for electricity generation project in Shaanxi Xinglong Cogeneration Co. Ltd </t>
    <phoneticPr fontId="8"/>
  </si>
  <si>
    <t xml:space="preserve">Shaanxi Xinglong Cogeneration Co.Ltd </t>
    <phoneticPr fontId="33"/>
  </si>
  <si>
    <t xml:space="preserve">New Energy and Industrial Technology Development Organization (NEDO) </t>
    <phoneticPr fontId="33"/>
  </si>
  <si>
    <t xml:space="preserve">The DOE is requested to describe how the input values used in the investment analysis have been validated, in particular the transfer price of the waste gas since it is obtained from an affiliate company and was flared in the pre-project scenario.   
The financial and technological barriers have to be substantiated and the common practice analysis must explore similar activities at least at the regional level.   </t>
    <phoneticPr fontId="8"/>
  </si>
  <si>
    <t>Carhuaquero IV Hydroelectric Power Plant</t>
    <phoneticPr fontId="8"/>
  </si>
  <si>
    <t>Duke Energy Egenor S.en C.por A</t>
    <phoneticPr fontId="33"/>
  </si>
  <si>
    <t>Further substantiation is required regarding the investment barrier, in particular as the costs of the alternatives are generic rather than specific in the Peruvian context and also that the investment costs alone are not an adequate means of comparison between thermal and hydro plants.</t>
    <phoneticPr fontId="8"/>
  </si>
  <si>
    <t>Further substantiation of the prevailing practice barrier is required, in particular further evidence is required to explain and substantiate the impacts of the gas discoveries on ongoing investment in hydro power.</t>
    <phoneticPr fontId="8"/>
  </si>
  <si>
    <t>Jaroensompong Corporation</t>
    <phoneticPr fontId="33"/>
  </si>
  <si>
    <t>As the PDD was submitted for validation in January 2007, about two and a half years after the start date of the project activity. Further clarification is required on how the DOE has validated that CDM incentives were considered in the decision to proceed with the project activity.</t>
    <phoneticPr fontId="8"/>
  </si>
  <si>
    <t xml:space="preserve">Steam Optimization in Cooking Process in Paper Plant </t>
    <phoneticPr fontId="8"/>
  </si>
  <si>
    <t xml:space="preserve">The Andhra Pradesh Paper Mills Limited </t>
    <phoneticPr fontId="33"/>
  </si>
  <si>
    <t>Further clarification is required on why the frequency of monitoring the parameters is not included in the monitoring plan.</t>
    <phoneticPr fontId="8"/>
  </si>
  <si>
    <t xml:space="preserve">As the PDD was submitted for validation three years after the start date, further clarification is required on how the DOE has validated that the CDM incentives were considered in the decision to proceed with the project activity. </t>
    <phoneticPr fontId="8"/>
  </si>
  <si>
    <t xml:space="preserve">Climate Change Capital Carbon Managed Account Limited 
Climate Change Capital Carbon Fund II s.à r.l. </t>
    <phoneticPr fontId="33"/>
  </si>
  <si>
    <t xml:space="preserve">Further details are required regarding how the DOE has undertaken an independent assessment to confirm that the input values used in the investment and sensitivity analyses adequately reflect the true economic situation of the project activity. </t>
    <phoneticPr fontId="8"/>
  </si>
  <si>
    <t>24.75 MW Ranganathaswamy Mini Hydel Project, Karnataka, India</t>
    <phoneticPr fontId="8"/>
  </si>
  <si>
    <t xml:space="preserve">Pioneer Power Corporation Limited </t>
    <phoneticPr fontId="33"/>
  </si>
  <si>
    <t>Further justification is required on how the DOE has validated that the WACC is an appropriate benchmark for the project activity according to sub-step 2b (paragraph 4.c) of the additionality tool.
The investment and sensitivity analyses should be presented in a transparent manner to allow reproducing the analyses and obtaining the same results as provided for in paragraph 6 of the additionality tool.</t>
    <phoneticPr fontId="8"/>
  </si>
  <si>
    <t xml:space="preserve">Jinggangshan 36 MW Hydropower Project </t>
    <phoneticPr fontId="8"/>
  </si>
  <si>
    <t xml:space="preserve">Jinggangshan Suichuanjiang Hydropower Development Co., Ltd. </t>
    <phoneticPr fontId="33"/>
  </si>
  <si>
    <t xml:space="preserve">As the project construction started 3 years prior to the validation, further clarification is required on how the DOE has validated that the CDM was seriously considered prior to the implementation. </t>
    <phoneticPr fontId="8"/>
  </si>
  <si>
    <t xml:space="preserve">Further details are required regarding how the DOE has undertaken an independent assessment to confirm that the input values used in the investment and sensitivity analyses are applicable in the context of the project activity.  </t>
    <phoneticPr fontId="8"/>
  </si>
  <si>
    <t xml:space="preserve">Pushihe Erji 10 MW Small Hydropower Project in Yunnan Province </t>
    <phoneticPr fontId="8"/>
  </si>
  <si>
    <t xml:space="preserve">Fugong Guoyuan Electricity Development Co., Ltd. </t>
    <phoneticPr fontId="33"/>
  </si>
  <si>
    <t xml:space="preserve">Further clarification is required on how the DOE has validated that the input values used in the investment analysis reflects the actual economic situation of the underlying project activity. </t>
    <phoneticPr fontId="8"/>
  </si>
  <si>
    <t>CEMEX Costa Rica: Use of biomass residues in Colorado cement plant</t>
    <phoneticPr fontId="8"/>
  </si>
  <si>
    <t>Costa Rica</t>
    <phoneticPr fontId="8"/>
  </si>
  <si>
    <t xml:space="preserve">CEMEX Costa Rica, S.A. </t>
    <phoneticPr fontId="33"/>
  </si>
  <si>
    <t>Further clarification is required on how the baseline has been established and validated.</t>
    <phoneticPr fontId="8"/>
  </si>
  <si>
    <t>Further clarification is required why the emissions from off-site preparation of alternative fuels have
not been considered.</t>
    <phoneticPr fontId="8"/>
  </si>
  <si>
    <t xml:space="preserve">Further clarification is required on the start date of the project activity and how the prior consideration of the CDM has been validated.
</t>
    <phoneticPr fontId="8"/>
  </si>
  <si>
    <t>Further clarification is required on how the investment analysis has been validated as the PDD and validation report mention the project IRR as -5.73%, while in the spreadsheet submitted, it has been calculated as 18.5%.
Further clarification is required on how the benchmark has been validated.</t>
    <phoneticPr fontId="8"/>
  </si>
  <si>
    <t xml:space="preserve">Dali Yang_er Hydropower Development Co., Ltd. </t>
    <phoneticPr fontId="33"/>
  </si>
  <si>
    <t>The PP in the PDD states that According to Economic Evaluation Code for Small Hydropower Projects issued by the Ministry of Water Resources (Document No. SL16-95), the benchmark IRR of small hydropower project is 10%. Accordingly, if the IRR of total investment of the Project is lower than 10%, the project is not an economically attractive course of action and fulfils the requirement of additionality. However, the PDD also confirms that During construction, the restricted lowest water level of Erhai Lake, one of the main water resources of the Project, increased 1.5m, and it resulted that the Project cannot operate normally in dry seasons9. And so the Project owner had to adjust the generation units to 3 smaller one (2   24.9MW to 3   16.6MW). Calculated with electricity tariff 0.215 RMB/kWh10 and new electricity output, the IRR reduced to 6.09%. Accordingly, the IRR with Cers revenues reduced to 9.46%, a slight lower than benchmark IRR 10%. Its not possible to give up a constructing project with an acceptable IRR, and so the construction continued. Further clarification is required regarding the astringency of the application of the benchmark.
Further details are required regarding how the DOE has undertaken an independent assessment of the input values used in the investment analysis.
3. Further details are required regarding how the DOE has undertaken an independent assessment of the range of fluctuations in the sensitivity analysis.</t>
    <phoneticPr fontId="8"/>
  </si>
  <si>
    <t>Further clarifications are required regarding the essential distinctions between this and the 24 similar project activities in Yunnan Province.</t>
    <phoneticPr fontId="8"/>
  </si>
  <si>
    <t>Aluhe 12.6 MW Small Hydropower Project in Yunnan Province</t>
    <phoneticPr fontId="8"/>
  </si>
  <si>
    <t>Koppal Green Power Limited Biomass Power Project</t>
    <phoneticPr fontId="8"/>
  </si>
  <si>
    <t xml:space="preserve">Koppal Green Power Limited </t>
    <phoneticPr fontId="33"/>
  </si>
  <si>
    <t xml:space="preserve"> AMS-I.D. Version 10 is applied by the project participant. However, further clarification and elaboration is required on the calculation of the baseline emission factor in chapter 4. While using the CM approach as per procedures in ACM0002 (version 6), the choice of simple OM within the four options is not substantiated (PDD, p.12) nor explicitly scrutinized by the DOE (validation report, B.1.1. and B.1.2., p.30 commented only). Further clarification is also required.</t>
    <phoneticPr fontId="8"/>
  </si>
  <si>
    <t>6. The DOE shall further confirm to a fully adequate level that the following requirements have been met:
a. Approved baseline and monitoring methodologies have been applied appropriately;
b. Provisions for monitoring, verification and reporting are appropriate.</t>
    <phoneticPr fontId="8"/>
  </si>
  <si>
    <t xml:space="preserve"> Further clarification is required on how the prevailing practice barrier has been verified and validated.</t>
    <phoneticPr fontId="8"/>
  </si>
  <si>
    <t>In addition, the Validation report states that “The proof of CDM consideration is presented in the form of minutes of meeting of Board of Directors of KGPL. The meeting was held on July 05, 2000. This was confirmed through appropriate documentary evidence. (Certified copy of minutes of meeting by R. Ramakrishna Gupta, R &amp; A Associates, Company Secretary, CP No. 6696). The evidence suggests that CDM was seriously considered prior to start of the project activity on March 12, 2003”. The DOE shall further clarify whether the evidence confirms or merely suggests that the CDM was considered prior to start date of project activity.</t>
    <phoneticPr fontId="8"/>
  </si>
  <si>
    <t>UHE Mascarenhas power upgrading project</t>
    <phoneticPr fontId="8"/>
  </si>
  <si>
    <t xml:space="preserve">ENERGEST S.A. </t>
    <phoneticPr fontId="33"/>
  </si>
  <si>
    <t>The DOE should clarify why this project was submitted for registration as the validation report has determined that
The decision to go on with the project activity in 2003 does not consider the carbon credit revenue.
In addition, according to Annex 5 of the PDD, the BNDES has financed 70% of the investment in the 4th machine of the Mascarenhas hydro project in 2003. Further clarification and demonstration is required on the decision by the company to invest in this project activity.
Further clarification is required as to why the IRR has been calculated on a post tax basis when the taxation rate is also
reflected in the calculation of the WACC.
The DOE shall further clarify how the validity and appropriateness of the benchmark applied was assessed and validated.
The DOE shall further clarify how they have validated the sensitivity analysis.</t>
    <phoneticPr fontId="8"/>
  </si>
  <si>
    <t xml:space="preserve"> When describing the common practice in the region the PDD states that There are other power generation plants, which were identified in the proposed project activitys region/state operating under similar characteristics (similar age, installed power, power density, and technology) and taking place under similar market conditions (here understood as the regional grid). However, none of these power generation plants were able to carry on activities such as the proposed project activity. Further clarification is required as the footnote indicates that similar projects are not considered as being part of CDM project activities.</t>
    <phoneticPr fontId="8"/>
  </si>
  <si>
    <t>The DOE should also clarify why, if that is the case, they have not raised a corrective action request regarding the project start date listed in the PDD.</t>
    <phoneticPr fontId="8"/>
  </si>
  <si>
    <t>Power generation from waste heat of new DRI kilns at JSPL</t>
    <phoneticPr fontId="8"/>
  </si>
  <si>
    <t xml:space="preserve">Jindal Steel &amp; Power Limited (JSPL) </t>
    <phoneticPr fontId="33"/>
  </si>
  <si>
    <t xml:space="preserve"> Further clarification is required on how the baseline has been established and why a less efficient waste heat recovery system than the project activity has not been analysed as an alternative; including those systems already established in other existing kilns. </t>
    <phoneticPr fontId="8"/>
  </si>
  <si>
    <t>Flare gas recovery project at Hazira Gas Processing Complex (HGPC), Hazira plant, Oil and Natural Gas Corporation (ONGC) Limited</t>
    <phoneticPr fontId="8"/>
  </si>
  <si>
    <t>ONGC</t>
    <phoneticPr fontId="33"/>
  </si>
  <si>
    <t xml:space="preserve">The DOE shall clarify why the PDD submitted for registration does not contain information regarding the prior consideration of the CDM as required by the guidelines for completing the PDD. The DOE shall provide further details regarding how it is satisfied that the CDM was seriously considered in the implementation of this specific project activity. </t>
    <phoneticPr fontId="8"/>
  </si>
  <si>
    <t xml:space="preserve">The DOE is requested to clearly state on what basis it has considered that the barriers listed in the PDD would prevent the implementation of this project activity, and the PP is requested to explain why the project activity was commenced prior to being submitted for validation if the barriers are to be considered prohibitive. 
. </t>
    <phoneticPr fontId="8"/>
  </si>
  <si>
    <t>The common practice analysis has not been conducted in accordance with the Tool for the demonstration and assessment of additionality. The DOE is requested to clarify how this section of  the PDD has been validated and considered to be appropriate</t>
    <phoneticPr fontId="8"/>
  </si>
  <si>
    <t xml:space="preserve">Balaji Agro Oils Limited </t>
    <phoneticPr fontId="33"/>
  </si>
  <si>
    <t xml:space="preserve">Annual monitoring of the surplus of biomass in Andhra Pradesh is required as it is established in paragraph 18 of the General guidance on leakage in biomass project activities (version 2, EB 28). </t>
    <phoneticPr fontId="8"/>
  </si>
  <si>
    <t xml:space="preserve">Further clarification is required to explain how the participant was able to proceed with the project activity for 6 years prior to submitting a PDD for validation. </t>
    <phoneticPr fontId="8"/>
  </si>
  <si>
    <t xml:space="preserve">Further information is required to justify the suitability of the applied benchmark. </t>
    <phoneticPr fontId="8"/>
  </si>
  <si>
    <t xml:space="preserve">Jiangsu Henglai Building Materials Co. Ltd. </t>
    <phoneticPr fontId="33"/>
  </si>
  <si>
    <t xml:space="preserve">Further clarification is required on how the cost of the project and the investment barrier has been validated. 
 As a loan had been approved by the Bank of Jiangsu, further clarification is required why the project participants had not applied for the full loan to them. </t>
    <phoneticPr fontId="8"/>
  </si>
  <si>
    <t xml:space="preserve">Further clarification is required on how the DOE has validated the contract for construction to be dated August 2006, when the start of construction is mentioned as 28 July 2006 in the PDD. </t>
    <phoneticPr fontId="8"/>
  </si>
  <si>
    <t>Reducing the Average Clinker Content in Cement at CEMEX Mexico Operations"</t>
    <phoneticPr fontId="8"/>
  </si>
  <si>
    <t>Further clarification is required on how the leakage calculations for the transportation of additives have been estimated.</t>
    <phoneticPr fontId="8"/>
  </si>
  <si>
    <t>The monitoring plan should include the monitoring of fossil fuel consumption and its emission factor.</t>
    <phoneticPr fontId="8"/>
  </si>
  <si>
    <t>As it is not clear if the investment barriers would have been overcome by savings from the project activity, further clarification is required to demonstrate additionality.
As per the methodology, the evidence to demonstrate additionality should be “substantiated through independent surveys and independent stakeholder interviews”. Therefore, further justification is required on how the barriers have been validated.
Further clarification is required how the surplus availability of the additives has been validated.</t>
    <phoneticPr fontId="8"/>
  </si>
  <si>
    <t>Fuel Free Electricity to Grid</t>
    <phoneticPr fontId="8"/>
  </si>
  <si>
    <t>0.95MW x 2, 0,8MW x 8, 0.6MW x 10, 0.33MW x 2</t>
    <phoneticPr fontId="8"/>
  </si>
  <si>
    <t xml:space="preserve"> Further information should be provided regarding the prior consideration of the CDM and how it has been possible for the project participant to operate the project activity for almost 5 years prior to it being submitted for registration as a CDM project.</t>
    <phoneticPr fontId="8"/>
  </si>
  <si>
    <t>The detailed IRR calculations should be provided, and the DOE must clearly indicate what steps have been taken to validate the accuracy of these calculations including the assumptions and input values.
The DOE is also requested to provide details regarding how the benchmark has been validated.</t>
    <phoneticPr fontId="8"/>
  </si>
  <si>
    <t xml:space="preserve">The DOE shall further clarify how they have validated the operational lifetime of the project activity as per the benchmark investment analysis.
The DOE shall further clarify how they have assessed and validated the sensitivity analysis.
The PDD states that the “Xiaoshan Power Plant’s NG Power Generation Project of Zhejiang Southeast Electric Power Co., Ltd. (hereafter called “the project”) is the construction and operation of a new natural gas fired grid-connected power plant owned by ZheJiang Southeast Electric Power Co., Ltd. The project will install two sets of gas-steam combined cycle for power generation units with the total rated output of 2×403MW”. The DOE shall further clarify how the Interim Rules on Economic Assessment of Electrical Engineering Retrofit Projects, issued by former State Power Corporation of China, apply to this project activity and how they have validated that they are still valid. 
</t>
    <phoneticPr fontId="8"/>
  </si>
  <si>
    <t>The DOE should provide a clear validation opinion regarding how it has considered the project activity not to be common practice in light of the fact that a total of 8 similar plants have commenced construction prior to receipt of either a positive validation opinion or notification of registration by the Executive Board. In particular the DOE is requested to explain how it has considered the project activity not to be the plausible baseline scenario as the PDD states that “all other natural gas projects that have recently been constructed or are under construction or are being planned in the region, which can deliver the similar service as the proposed project, apply or will apply the same technology of proposed project”.</t>
    <phoneticPr fontId="8"/>
  </si>
  <si>
    <t xml:space="preserve">Yichang Yihua Waste Heat Recovery and Utilization project </t>
    <phoneticPr fontId="8"/>
  </si>
  <si>
    <t xml:space="preserve">Further clarification is required as to how the DOE has validated the evidence of prior consideration of the CDM to proceed with the project activity. </t>
    <phoneticPr fontId="8"/>
  </si>
  <si>
    <t>Further clarification is required as to how the DOE has validated the results of the investment analysis and assumptions. The impact of the CDM on the project activity must also be validated through the calculation of the financial IRR with the revenues from CER sales.</t>
    <phoneticPr fontId="8"/>
  </si>
  <si>
    <t>Yangxian Longsheng Hydropower Development Co., Ltd. of Shaanxi Province</t>
    <phoneticPr fontId="33"/>
  </si>
  <si>
    <t>A review to determine the additionality of the project activity, through an assessment of the investment analysis, as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t>
    <phoneticPr fontId="8"/>
  </si>
  <si>
    <t>A review to determine the baseline of the project activity through an assessment of the baseline fuel as: (a)  It is uncertain that the heat in absence of the project activity would have come from coal and what quantity of heat will be displaced; (b)  The project boundary does not cover the end users of heat located offsite; (c)  The heat/ thermal energy is measured at the generation end but not at the user/ consumer end; and (d)  The overall impact of all the above uncertainties (baseline fuel and quantity, project boundary not including the end users and heat not being monitored at the user end) will impact the ability of the project activity to achieve real, measurable and additional emission reductions and there is a risk that emission reductions cannot be monitored or calculated.</t>
    <phoneticPr fontId="8"/>
  </si>
  <si>
    <t>The Board considered the corrected project documentation which had been
submitted in response to the outcome of a review finalized at EB 52. The Board noted that the
corrections which had been requested following the review required the DOE to provide
information as to whether the tariffs could be considered to be an E- policy and if not; to assess in
a quantitative manner whether the observed changes in the applicable tariff had resulted in a
change in the incentives for investors. The Board considered that the DOE and project
participants had failed to either clarify that the tariff could be considered an E- policy or provide a
quantitative assessment. The Board could therefore not assess the suitability of the applied tariff
and therefore could not register the proposed CDM project activity</t>
    <phoneticPr fontId="8"/>
  </si>
  <si>
    <t>A review to assess the additionality of the proposed project activity, through an assessment of the investment analysis, in particular, the suitability of the benchmark as the: (a) Beta value used to calculate the benchmark is higher than the other similar registered CDM wind projects in India; and (b) DOE has not substantiated the details of how the benchmark has been calculated.</t>
    <phoneticPr fontId="8"/>
  </si>
  <si>
    <t>The additionality of the proposed project activity, through an assessment of the investment analysis as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 The highest tariff applied in the province in 2006 was 0.579 Yuan per kWh (including VAT) and the application of this highest tariff in the investment analysis would result in a project IRR above the benchmark.</t>
    <phoneticPr fontId="8"/>
  </si>
  <si>
    <t>The additionality of the project activity through an assessment of the investment analysis, in particular, the: (a)  Suitability of the assumed plant load factor (PLF), as insufficient information has been provided on the calculation of the PLF of 50% and whether it is specific and appropriate for the project activity; (b)  Application of an inflation rate to the O&amp;M costs while other parameters are fixed, as although the IRR does not cross the benchmark even when no escalation in O&amp;M costs is considered, the impact of  imultaneously applying the correct PLF and fixed O&amp;M cost is not known.</t>
    <phoneticPr fontId="8"/>
  </si>
  <si>
    <t>The additionality of the project activity through an assessment of the investment analysis, as the applicability of the benchmark related to organic chemistry and intermediates production has not been sufficiently justified.</t>
    <phoneticPr fontId="8"/>
  </si>
  <si>
    <t>The additionality of the proposed project activity, through an assessment of the investment analysis, in particular: (a) The suitability of the grid connection reserved capacity charge and other manufactures cost in the investment analysis; and (b) Whether a demand/capacity charge is applicable in the project activity.</t>
    <phoneticPr fontId="8"/>
  </si>
  <si>
    <t>The additionality of the proposed project activity, through an assessment of the investment analysis as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t>
    <phoneticPr fontId="8"/>
  </si>
  <si>
    <t>The additionality of the proposed project activity, through an assessment of the investment analysis, in particular, the:
(a)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 and (b)  Income tax calculation, as the impact on the IRR of simultaneously applying the correct tariff and considering the loan interest in the income tax calculation is not known.</t>
    <phoneticPr fontId="8"/>
  </si>
  <si>
    <t>Additionality of the proposed project activity, through an assessment of the investment analysis, in particular, the:
(a)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Epolicy or whether any such reductions could be a comparative advantage for more emissions intensive technology; and (b)  Level of O&amp;M costs assumed when applying a constant value for this parameter, as the applied value of 4.4% of total investment cost is higher than in other similar project activities which also apply a fixed value for O&amp;M costs.</t>
    <phoneticPr fontId="8"/>
  </si>
  <si>
    <t>The Board considered the corrected project documentation which had been submitted in response to the outcome of a review finalized at EB 51. The Board could not consider the corrections satisfactory and therefore rejected the project activity</t>
    <phoneticPr fontId="8"/>
  </si>
  <si>
    <t>The Board considered the corrected project documentation which had been submitted in response to the outcome of a review finalized at EB 51. The Board noted that the corrections which had been requested following the review, required the DOE to provide information as to whether the tariffs could be considered to be an E- policy and if not, to assess in a quantitative manner whether the observed changes in the applicable tariff had resulted in a change in the incentives for investors. The Board considered that the DOE and project participants had failed to either clarify that the tariff could be considered an E- policy or provide a quantitative assessment. The Board could therefore not assess the suitability of the applied tariff and therefore could not register the proposed CDM project activity</t>
    <phoneticPr fontId="8"/>
  </si>
  <si>
    <t>(a)  Additionality of the project activity through an assessment of the: (i)  Total investment cost, in particular, whether the assumed costs reflect only those related to the proposed CDM project activity and whether they have been calculated in line with the requirements of EB 41, Annex 45, para 7; and (ii)  Prior consideration of CDM, as the equipment purchase agreement has not been suspended; and (b)  Application of the baseline methodology through an assessment of the baseline alternatives, as the reason for exclusion of the alternative of not investing in the project activity has not been sufficiently justified.</t>
    <phoneticPr fontId="8"/>
  </si>
  <si>
    <t>The project participant and the DOE (JCI) have failed to demonstrate that the most plausible baseline scenario has been selected, as it has not been demonstrated that the alternative for the government to buy the project activity is more attractive than the project not undertaken as CDM project activity. The Board further notes that the evidence related to total stoppage of the project activity has not been sufficiently demonstrated.</t>
    <phoneticPr fontId="8"/>
  </si>
  <si>
    <t>The applicability of the methodology (AM0069 v1) as the applicability condition of AM0069 v1 specifies that biogas captured at a landfill (LFG) should be used to fully or partially substitute natural gas for the production of town gas and the produced town gas
should be distributed through town gas grids, whereas, the project activity is designed to supply LFG to specific industrial users through a newly built exclusive pipeline and will be used by specific industrial users to produce town gas for captive consumption.</t>
    <phoneticPr fontId="8"/>
  </si>
  <si>
    <t>The additionality of the project activity through an assessment of the suitability of the input values to the investment analysis, in particular: (a)  The income tax of 33% considering that an income tax of 25% was used in the GSC PDD and changed during validation even when no CAR or CL was raised by the DOE; (b)  The on-site demand for the sludge drying system as 25% and the heat loss ratio for transportation and distribution as 17%; (c)  The electricity consumption of 23%; and (d) Whether the thermal energy tariff is in line with the actual price charged to industrial consumers.</t>
    <phoneticPr fontId="8"/>
  </si>
  <si>
    <t>The additionality of the project activity through an assessment of the plant load factor (PLF), as insufficient information has been provided on the calculation of the PLF of 55% and whether it is specific and appropriate for the project activity.</t>
    <phoneticPr fontId="8"/>
  </si>
  <si>
    <t>The additionality of the proposed project activity, through an assessment of the investment analysis, in particular:
(a) The appropriateness and consistency of the input values such as the amount of FFB to be produced and the assumed production and operating costs for the first year; (b) The escalation in the operating costs, (c) The compost price; (d) The suitability of the benchmark and; (e) The sensitivity analysis, that is, the exclusion of parameters linked with the fertilizer revenues (compost production) and the production costs.</t>
    <phoneticPr fontId="8"/>
  </si>
  <si>
    <t>The additionality of the proposed project activity, through an assessment of the investment analysis, in particular, the appropriateness of the applied tariff as the DOE has failed to confirm that there was no reductions in applicable tariffs between 2002 and the start date of the project activity and whether any reduction in applicable tariffs would result in a reduction of the incentive for investment in wind power.</t>
    <phoneticPr fontId="8"/>
  </si>
  <si>
    <t>The corrections which had been requested following the review required the DOE to provide information as to whether the tariffs could be considered to be an E- policy and if not to assess in a quantitative manner whether the observed changes in the applicable tariff had resulted in a change in the incentives for investors. The Board considered that the DOE and project participant had failed to either clarify that the tariff could be considered an E- policy or provide a quantitative assessment. The Board could therefore not assess the suitability of the applied tariff and therefore oould not register the proposed CDM project activity.</t>
    <phoneticPr fontId="8"/>
  </si>
  <si>
    <t>The baseline of the project activity, in particular, a further substantiation of the determination that a coal based captive power plant is a realistic and credible baseline scenario in line with the requirements of the applicable methodology and VVM, para 83.</t>
    <phoneticPr fontId="8"/>
  </si>
  <si>
    <t>As the baseline selected is a new captive coal based power plant whereas the methodology limits the baseline scenario for power generation to be an specific existing power plant or grid import.</t>
    <phoneticPr fontId="8"/>
  </si>
  <si>
    <t>The additionality of the project activity through an assessment of (a) The suitability of the input values to the investment analysis including the operation and maintenance costs for the project activity; (b) The break down of other fees as part of the operational costs; and (c) The use of the actual tariff in the investment analysis and whether the actual tariff was known at the time of investment decision.</t>
    <phoneticPr fontId="8"/>
  </si>
  <si>
    <t>As the baseline selected is a new captive coal based power plant whereas the methodology limits the baseline scenario for power generation to be an specific existing power plant or grid import;</t>
    <phoneticPr fontId="8"/>
  </si>
  <si>
    <t>The additionality and baseline selection for the project activity through an assessment of the input values to the investment analysis, in particular, O&amp;M cost and escalation of O&amp;M cost, furnace oil consumption, escalation in furnace oil price, contingency costs and the item considered as stores.</t>
    <phoneticPr fontId="8"/>
  </si>
  <si>
    <t>(i) Barrier analysis as the: the entire project cost is covered through the equity fund, which raises concern on the credibility of investment barrier, in particular, the access to finance; the presented technological barriers are generic in nature; and the first-of-its-kind barrier is not supported by reliable evidences; or (ii) Investment analysis as the means of selection of the benchmark is not in accordance with the Tool for the demonstration and assessment of additionality, version 5.2</t>
    <phoneticPr fontId="8"/>
  </si>
  <si>
    <t>(a) Additionality of the project activity through an assessment of the existence of investment barriers, as the rejection of the loan application from the banks and the negative attitude from the invited investors seem to be due to submission of incorrect economic analysis to the banks/invited investors, and the technological barriers; and (b) Application of the methodology through an assessment of: (i) Availability of the surplus LDG to the project activity; and (ii) Treatment of the installation of new gas converter in line with the applicability criteria of the methodology.</t>
    <phoneticPr fontId="8"/>
  </si>
  <si>
    <t>The corrected project documentation which had been submitted in response to the outcome of a review finalized at EB49. The Board noted that the corrections which had been requested following the review required the DOE to provide information as to whether the tariffs could be considered to be an E- policy and if not to assess in a quantitative manner whether the observed changes in the applicable tariff had resulted in a change in the incentives for investors. The Board considered that the DOE and project participant had failed to either clarify that the tariff could be considered an E- policy or provide a quantitative assessment. The Board could therefore not assess the suitability of the applied tariff and therefore could not register the proposed CDM project activity.</t>
    <phoneticPr fontId="8"/>
  </si>
  <si>
    <t>(a) Additionality of the project activity through an assessment of the suitability of the tariff applied to the investment analysis, as treatment of the value added tax should be further substantiated; and (b) Application of the baseline and monitoring methodology through an assessment of fcap applied, as the means for calculation and monitoring of fcap have not been applied in accordance with version 2 of the methodology.</t>
    <phoneticPr fontId="8"/>
  </si>
  <si>
    <t>An assessment of the tariff applied in the investment analysis, as there are concerns whether the applied tariff can be considered appropriate to assess the additionality of the proposed CDM project activity. Additional information will therefore be sought regarding the tariffs applicable to similar projects, based on available information sources such as national or local guide prices and tariff notifications, and the reasons for the reductions in tariff where reductions have occurred, in particular, whether any reduction reflects a change in the costs of investing in and operating such projects and other changes or whether it impacts the economic viability of such projects.</t>
    <phoneticPr fontId="8"/>
  </si>
  <si>
    <t>The Board noted that the corrections which had been requested following the review required the DOE to provide information as to whether the tariffs could be considered to be an E- policy and if not to assess in a quantitative manner whether the observed changes in the applicable tariff had resulted in achange in the incentives for investors. The Board considered that the DOE and project participant had failed to either clarify that the tariff could be considered an E- policy or provide a quantitative assessment. The Board could therefore not assess the suitability of the applied tariff and therefore could not register the proposed CDM project activity;</t>
    <phoneticPr fontId="8"/>
  </si>
  <si>
    <t>The method of income tax calculation used, as it has not been substantiated that the treatment of loan interest complies with the national guidance on income tax calculation. The treatment of tax could impact the project IRR in accordance with the guidance of the Executive Board.</t>
    <phoneticPr fontId="8"/>
  </si>
  <si>
    <t>(a) The actual total static investment incurred and the reason for lower annual operating hours in the case of this specific project activity; and (b) The applied tariff, as there are concerns whether the applied tariff can be considered
appropriate to assess the additionality of the proposed CDM project activity. Additional information will therefore be sought regarding the tariffs applicable to similar projects, based on available information sources such as national or local guide prices and tariff notifications, and the reasons for the reductions in tariff where reductions have occurred, in particular, whether any reduction reflects a change in the costs of investing in and operating such projects and other changes or whether it impacts the economic viability of such projects</t>
    <phoneticPr fontId="8"/>
  </si>
  <si>
    <t>The Board noted that the corrections which had been requested following the review required the DOE to provide information as to whether the tariffs could be considered to be an E- policy and if not to assess in a quantitative manner whether the observed changes in the applicable tariff had resulted in a change in the incentives for investors. The Board considered that the DOE and project participant had failed to either clarify that the tariff could be considered an E- policy or provide a quantitative assessment. The Board could therefore not assess the suitability of the applied tariff and therefore could not register the proposed CDM project activity.</t>
    <phoneticPr fontId="8"/>
  </si>
  <si>
    <t>(a) The investment analysis, in particular the difference between the annual electricity generation cited in the PDD (55,300 MWh) and the annual electricity delivered (58,212MWh) used in the spreadsheet submitted; and (b) The actions taken to secure CDM status for the project activity in parallel with its implementation, in particular the nature and outcomes of meetings between the CDM consultant and the project owner held in May 2005, March 2006 and July 2007.</t>
    <phoneticPr fontId="8"/>
  </si>
  <si>
    <t>The additionality of the project activity, in particular, the suitability of the MSW disposal price as no adequate justification is provided on the suitability of the MSW disposal price assumed to the investment analysis.</t>
    <phoneticPr fontId="8"/>
  </si>
  <si>
    <t>(a) The types of leaks that are detected and repaired under the current enforcement status of the safety regulations in Georgia, as the DOE has not indicated how the compliance status with the national regulations has been validated.
(b) The expected time schedules for replacement of equipments that may be subject to leaks, as the project participant’s equipment replacement schedule has not been appropriately identified in accordance with the methodology.</t>
    <phoneticPr fontId="8"/>
  </si>
  <si>
    <t>(a) Investment analysis, as the input values have not been satisfactorily validated, in particular the benchmark, discount rate, NG price, investment cost and the operation hours; and (b) Prior consideration of CDM, as evidence to support continuing and real actions were undertaken to secure CDM status for the project in parallel with its implementation in accordance with EB41 Annex 46 paragraph 5(b) guidance have not been sufficiently described or validated.</t>
    <phoneticPr fontId="8"/>
  </si>
  <si>
    <t>(i) The additionality of the project activity, in particular, the identified technological barriers due to prevailing practice; and (ii) The baseline methodology, in particular, the identified baseline (waste gas is released to the atmosphere after incineration and waste heat is released to the atmosphere (W2), and captive consumption of the steel plant is sourced by power plants connected to the North East China Power Grid (P6)), is not suitable as the captive electricity had been generated fully or partially using the surplus waste gas, except during the cessation of the Gas Turbine from 02/2006.</t>
    <phoneticPr fontId="8"/>
  </si>
  <si>
    <t>(a) The additionality of the project activity through an assessment of the barriers faced by the project activity, since the prevailing practice barrier has not been sufficiently demonstrated; and (b) The baseline of the project activity through an assessment of the values used to calculate the energy savings and emission reductions.</t>
    <phoneticPr fontId="8"/>
  </si>
  <si>
    <t>The DOE and the project participant have failed to substantiate that the project activity meets the requirements of the applied methodology as the proposed CDM project activity does not deliver the same output services as the alternatives i.e. the project activity is a co-generation power plant while the alternatives are coal based power generation plants without heat component. Further, the Board noted that the DOE did not provide sufficient validation on the costs/revenue associated with the waste heat recovery component of the plant and the investment analysis based on the entire plant.</t>
    <phoneticPr fontId="8"/>
  </si>
  <si>
    <t>The PDD submitted for validation and the project design have undergone major changes without the DOE issuing Corrective Action Requests, and therefore a recommencement of the validation is required</t>
    <phoneticPr fontId="8"/>
  </si>
  <si>
    <t>(a)  It is not clear if the reductions in applicable tariffs between 2002 and the start date of the project activity have not resulted in a reduction of the incentive for investment in the wind power generation; and (b)  Use of discount factors when the general trend in the host country is to not apply such discount factors to the FSR annual power generation.</t>
    <phoneticPr fontId="8"/>
  </si>
  <si>
    <t>(a)  Additionality of the project activity through an assessment of the validation of the input values to the investment analysis, in particular, the tariff assumed as except referring to one registered project, no further substantiation of tariff is provided; (b)  Baseline determination, through an assessment of the levelized cost comparisons as the DOE has validated the input values used for the cost of the alternatives based on their respective feasibility study report/case study report. The DOE should provide a validation of the input values to the alternatives based on the guidance issued at EB 38, paragraph 54(c ); and (c)  Application of the methodology, through an assessment of the demonstration and assessment of the surplus availability of natural gas in the region through the assessment of existing and projected supply and demand balance in the region.</t>
    <phoneticPr fontId="8"/>
  </si>
  <si>
    <t>(a)  Additionality of the project activity through an assessment of: (i) The start date of the project activity in accordance with CDM Glossary and Terms, and how the PP has taken real and continuing actions to secure the CDM status in compliance with the EB 41, annex 46, paragraph 5 as there is more than three years gap between starting date of the project activity and date at which the application for DNA approval was submitted by the PP; and (ii) The technological barrier demonstrated on the fact that low quality of biogas and unavailability of enough biogas to generate the electricity which is not a component of the project activity, and existence of barrier due to the prevailing practice; (b)  Application of the methodology through an assessment of how monitoring of flare operation parameter will be conducted in accordance with the methodology, and why monitoring of electricity consumed by the project activity either from grid or on site diesel generators is not required; and (c)  Accuracy of the project description and project boundary, as the PDD indicates that there is a power generation component in this proposed CDM project activity, however this appears to have been submitted as a separate proposed CDM project activity.</t>
    <phoneticPr fontId="8"/>
  </si>
  <si>
    <t>the applicability of the methodology regarding the baseline emission calculation, as the reported baseline of five (5) lamps per household has not been sufficiently substantiated given the historical data show that an average of three (3) kerosene lamps in each household are used.</t>
    <phoneticPr fontId="8"/>
  </si>
  <si>
    <t>the investment analysis, in particular: (a)  The policy considerations that affected the tariff of 0.5622 Yuan/kWh agreed by the PP with the grid company and whether such tariff is in line with similar project activities supplying electricity to the same grid and if it was based on parameters that are different from those that were considered in the tariff used in the FSR; (b)  The final investment cost in the case of this specific project activity; and (c)  The conservativeness of O&amp;M cost escalation applied in the investment analysis.</t>
    <phoneticPr fontId="8"/>
  </si>
  <si>
    <t>The Board noted that the corrections which had been requested following the review required the DOE to assess, in a quantitative manner, whether the observed changes in the applicable tariff had resulted in a change in the incentives for investors. The Board considered that the DOE and project participant had failed to provide this quantitative assessment and therefore the Board could not assess the suitability of the applied tariff or register the proposed CDM project activity.</t>
    <phoneticPr fontId="8"/>
  </si>
  <si>
    <t>(a)  Start date of the project activity, as the stated start date of the project activity has not been satisfactorily confirmed; and (b)  Prior consideration of CDM of the project activity, as the continuing and real actions taken to secure CDM status in parallel with implementation has not been satisfactorily validated.</t>
    <phoneticPr fontId="8"/>
  </si>
  <si>
    <t>(a)  How the DOE has validated the appropriateness of input values used in the investment analysis; and (b)  Whether the tariff applied in the PDD submitted for registration is in line with the general trend for similar projects exporting electricity to the same grid, which commenced after 2002.</t>
    <phoneticPr fontId="8"/>
  </si>
  <si>
    <t>a review to determine the: (a)  Additionality of the project activity through an assessment of the barriers and/ or investment analysis, as: (i) the barriers; and (ii) the input values and the calculations of the investment analysis have not been sufficiently substantiated; (b)  Baseline of the project activity through an assessment of the investment comparison analysis, as the input values and the calculations of the investment comparison analysis have not been sufficiently substantiated; and (c)  Appropriateness of the emission reduction calculations of the project activity through an assessment of the leakage emissions from the production of raw materials for the admixture (GHPC-S) outside the project boundary.</t>
    <phoneticPr fontId="8"/>
  </si>
  <si>
    <t>An assessment of the investment analysis, as the assumptions related to the tariff applicable to the project activity are not consistent with the feasibility study report and therefore the Board wishes to assess the suitability of the tariff assumption contained in the PDD submitted for registration.</t>
    <phoneticPr fontId="8"/>
  </si>
  <si>
    <t>the additionality of the project activity through an assessment of the investment analysis, as the assumptions related to the tariff applicable to the project activity are not consistent with the feasibility study report and therefore the Board wishes to assess the suitability of the tariff assumption contained in the PDD submitted for registration.</t>
    <phoneticPr fontId="8"/>
  </si>
  <si>
    <t>An assessment of the monitoring plan (a) the on site inspections of each individual farm included in the project boundary where the project activity is implemented and; (b) how will a 95% confidence level on the methane content of the biogas will be met only with quarterly measurements.</t>
    <phoneticPr fontId="8"/>
  </si>
  <si>
    <t>(a)  the suitability of NPV analysis to demonstrate the additionality as NPV analysis has not been conducted for the other alternatives considered; (b)  the suitability of the input values to the NPV calculation, in particular, price of biomass and fuel oil;
(c)  why it is unlikely that the price of fuel oil will not increase by 4% or the price of biomass will not decrease by 4%; and
(d)  the technological barrier as it is not clear how lack of availability of briquettes suppliers could be a technological barrier.</t>
    <phoneticPr fontId="8"/>
  </si>
  <si>
    <t>(a)  baseline and additionality of the project activity through an assessment of the barrier analysis, as the barriers have not been sufficiently substantiated; (b)  baseline of the project activity through an assessment of the compliance with the
paragraph 5 of AMS-III.B. (version 12), as it appears that the output has not been defined in line with the methodology;
(c)  appropriateness of the emission reduction calculations of the project activity through an assessment of emission reduction if they occur only due to fuel switching measure but not on account of any other measures (such as increase in efficiency, etc); and  (d)  appropriateness of the monitoring plan of the project activity through an assessment of the procedure for monitoring of the output as required by the paragraph 9 of AMSIII. B. (version 12).</t>
    <phoneticPr fontId="8"/>
  </si>
  <si>
    <t>The additionality of the project activity, through an assessment of the suitability of the assumed electricity supply to the grid in the investment analysis, as it has not been demonstrated that the coefficient of effective electricity is an accurate assumption in the context of the project activity, in particular, the submitted validation report (p11) stated that, for station 3, the FSR does not consider the transmission and station losses.</t>
    <phoneticPr fontId="8"/>
  </si>
  <si>
    <t>Electricity supply to the grid in the investment analysis, as it has not been demonstrated that the coefficient of effective electricity is an accurate assumption in the context of the project activity, in particular, the submitted VR (p.11) stated that the FSR does not take into account this 15% loss.</t>
    <phoneticPr fontId="8"/>
  </si>
  <si>
    <t>(a)  baseline and additionality of the project activity through an assessment of the barrier analysis, as the barriers have not been sufficiently substantiated; (b)  baseline of the project activity through an assessment of the compliance with the
paragraph 5 of AMS-III.B. (version 12), as it appears that the output has not been defined in line with the methodology;
(c)  appropriateness of the emission reduction calculations of the project activity through an assessment of emission reduction if they occur only due to fuel switching measure but not on account of any other measures (such as increase in efficiency, etc); and (d)  appropriateness of the monitoring plan of the project activity through an assessment of the procedure for monitoring of the output as required by the paragraph 9 of AMSIII. B. (version 12).</t>
    <phoneticPr fontId="8"/>
  </si>
  <si>
    <t>(i) substantiate the baseline of the project activity; and (ii) demonstrate additionality of the project activity, in particular that the barriers due to uncertainty in fuel supply or investment will prevent the implementation of the project activity and the price differential between the HFO and the NG is not the main driver to implement the project activity;</t>
    <phoneticPr fontId="8"/>
  </si>
  <si>
    <t>The additionality of the project activity, through an assessment of barrier analysis as: (i) it is not clear whether there are significant differences between biomass boiler operation for textile industry and other process industries as the technology for biomass boiler is domestic and used in other process industries; and (ii) technological barriers are not further substantiated.</t>
    <phoneticPr fontId="8"/>
  </si>
  <si>
    <t>The additionality of the project activity through an assessment of the barrier analysis, as it has not been sufficiently demonstrated how the stated barriers would have prevented the baseline alternatives related to fuel switch to natural gas from appening and that the price  differential between the heavy fuel oil (HFO) and the natural gas (NG) was not the main driver to implement the project activity.</t>
    <phoneticPr fontId="8"/>
  </si>
  <si>
    <t>The barriers due to uncertainty in fuel supply or investment will prevent the implementation of the project activity and the price differential between the HFO and the NG is not the main driver to implement the project activity;</t>
    <phoneticPr fontId="8"/>
  </si>
  <si>
    <t>The applicability of the methodology through an assessment of the appropriateness of the production capacity as the DOE has not validated the design capacity of the plant in accordance with the methodology.</t>
    <phoneticPr fontId="8"/>
  </si>
  <si>
    <t>(a) the additionality of the project activity through an assessment of the selection of the most economical alternative; and (b) the applicability of the methodology through an assessment of the surplus biomass available in the region, and the use of the coal boiler in the monitoring plan and project boundary.</t>
    <phoneticPr fontId="8"/>
  </si>
  <si>
    <t>The additionality of the project activity, through an assessment of the investment analysis, as the assumptions related to the tariff applicable to the project activity are not consistent with the feasibility study report and therefore the Board wishes to assess the suitability of the tariff assumption contained in the PDD submitted for registration.</t>
    <phoneticPr fontId="8"/>
  </si>
  <si>
    <t>The Board noted that the corrections which had been requested following the review required the DOE to assess, in a
quantitative manner, whether the observed changes in the applicable tariff had resulted in a change in the incentives for investors. The Board considered that the DOE and project participant had failed to provide this quantitative assessment and therefore the Board could not assess the suitability of the applied tariff or register the proposed CDM project activity.</t>
    <phoneticPr fontId="8"/>
  </si>
  <si>
    <t>the additionality of the project activity, through an assessment of the conservativeness and the applicability of a 18% theoretical loss estimation between annual electricity generation and electricity supply to grid for this specific project activity.</t>
    <phoneticPr fontId="8"/>
  </si>
  <si>
    <t>The accuracy of the assumptions and calculations related to the assumed electrical
output of the project activity;</t>
    <phoneticPr fontId="8"/>
  </si>
  <si>
    <t>the additionality of the project activity, through an assessment of the investment analysis, as the assumptions related to the tariff applicable to the project activity are not consistent with the feasibility study report and therefore the Board wishes to assess the suitability of the tariff assumption contained in the PDD submitted for registration.</t>
    <phoneticPr fontId="8"/>
  </si>
  <si>
    <t>the additionality of the proposed project activity, through an assessment of: (a) the reasons for stop of construction and restart afterwards and the increase in plant capacity; and (b) investment analysis, in particular, suitability of: (i) input values, in particular, project lifetime, residual value, static total investment, operational hours, and suitability of the 0.9 effective coefficient of electricity in the context of this project activity; and (ii) tariff as the assumptions related to the tariff applicable to the project activity are not consistent with the feasibility study report and therefore the Board wishes to assess the suitability of the tariff assumption contained in the PDD submitted for registration.</t>
    <phoneticPr fontId="8"/>
  </si>
  <si>
    <t>(i) The cessation of construction of the 25 MW hydropower plant; (ii) The restart of construction with an increased plant capacity of 50 MW; (iii) That the continuation of a 25 MW power plant alternative was not a more attractive alternative; (iv) The use of a residual value of 0;
(v) The use of a coefficient of effective electricity of 0.9; and (vi) That the project activity represents a less economically attractive alternative to supplying electricity to the grid than the baseline alternative.</t>
    <phoneticPr fontId="8"/>
  </si>
  <si>
    <t>the additionality of the project activity through an assessment of the assumed electricity supply to the grid in the investment analysis, as it has not been substantiated that transmission loss is accurate assumption in the context of this project activity or how the DOE has validated this value.</t>
    <phoneticPr fontId="8"/>
  </si>
  <si>
    <t>The additionality of the project activity through an assessment of the investment analysis as the approaches used by the PP in the sensitivity analysis, for tariff and total investment, are not accepted by the DOE.</t>
    <phoneticPr fontId="8"/>
  </si>
  <si>
    <t>The investment analysis, as the assumptions related to the tariff applicable to the project activity are not consistent with the feasibility study report and therefore the Board wishes to assess the suitability of the tariff assumption contained in the PDD submitted for registration.</t>
    <phoneticPr fontId="8"/>
  </si>
  <si>
    <t>The additionality of the proposed project activity, through an assessment of: (a) costs of transmission networks as it is not clear how the DOE has validated the applicability and reliability of the costs of transmission networks and on which basis these costs have been divided amongst the seven served hydropower plants; and (b) suitability of the input values and assessment of the assumed electricity supply to the grid in the investment analysis, as it has not been demonstrated that the coefficient of effective electricity is an accurate assumption in the context of this project activity.</t>
    <phoneticPr fontId="8"/>
  </si>
  <si>
    <t>The additionality of the project activity, through an assessment of the investment analysis, regarding how the DOE has validated the financial analysis in accordance with EB 38, paragraph 54(c) guidance, in particular, the investment requirements for raw material switching, the cost of CCR applied, and the cost savings in energy consumption and material transportations due to the project activity.</t>
    <phoneticPr fontId="8"/>
  </si>
  <si>
    <t>A review of the additionality of the project activity, through an assessment of the investment analysis, as the assumptions related to the tariff applicable to the project activity are not consistent with the feasibility study report and therefore the Board wishes to assess the suitability of the tariff assumption contained in the PDD submitted for registration</t>
    <phoneticPr fontId="8"/>
  </si>
  <si>
    <t>An assessment of the investment analysis, in particular, (a)  the assumptions related to the tariff applicable to the project activity, as these are not consistent with the feasibility study report and therefore the Board wishes to assess the suitability of the tariff assumption contained in the PDD submitted for registration, and (b) the assumed electricity supply to the grid, as it has not been demonstrated that the coefficient of effective electricity is an accurate assumption in the context of this project activity or that how the DOE has validated this value.</t>
    <phoneticPr fontId="8"/>
  </si>
  <si>
    <t>Assessment of the investment analysis, in particular: a) the assumptions related to the tariff applicable to the project activity are not consistentwith the feasibility study report and therefore the Board wishes to assess the suitability of the tariff assumption contained in the PDD submitted for registration; b) the discrepancy found in the IRR calculation when aplying the tariff sourced from the feasibility study report.</t>
    <phoneticPr fontId="8"/>
  </si>
  <si>
    <t>An assessment of the investment analysis, as the assumptions related to the tariff applicable to the project activity are not consistent with the feasibility study report and therefore the Board wishes to assess the suitability of the tariff assumption contained in the PDD submitted for registration</t>
    <phoneticPr fontId="8"/>
  </si>
  <si>
    <t>The additionality of the project activity through an assessment of the assumed electricity supply to the grid in the investment analysis, as it has not been demonstrated that the coefficient of effective electricity (0.85) and the transmission loss (16%) are accurate assumptions in the context of this project activity or how the DOE has validated these values.</t>
    <phoneticPr fontId="8"/>
  </si>
  <si>
    <t>(a) additionality of the project activity through an assessment of the:  (i) estimated total investment; and (ii) assumed electricity tariff as the assumptions related to the tariff applicable to the project activity are not consistent with the feasibility study report   (b) suitability of metering of electricity exported to the grid as it is not clear why monitoring plan should not be revised to use meter M3 to monitor the electricity exported to the grid.</t>
    <phoneticPr fontId="8"/>
  </si>
  <si>
    <t>An assessment of the assumed electricity supply to the grid in the investment analysis, as it has not been demonstrated that the coefficient of effective electricity is an accurate assumption in the context of this project activity or how the DOE has validated this value</t>
    <phoneticPr fontId="8"/>
  </si>
  <si>
    <t>An assessment of the investment analysis, in particular, the basis for the increase in the land requisition compensation cost and how the construction of the boat gate is in line with the local regulations for the specific region and whether that information was available at the project start date (30 November 2008).</t>
    <phoneticPr fontId="8"/>
  </si>
  <si>
    <t>(a) the investment analysis, as the assumptions related to the tariff applicable to the project activity are not consistent with the feasibility study report and therefore the Board wishes to assess the suitability of the tariff assumption contained in the PDD submitted for registration; and (b) the common practice analysis, in particular, the exclusion of similar hydropower plants below 15 MW.</t>
    <phoneticPr fontId="8"/>
  </si>
  <si>
    <t>(1) Benchmark as the proposed alternate benchmark of long-term lending rate of domestic commercial banks, plus 2-3 percentage point, proposed by the project participants; and 
(2) Input values used in the investment analysis, in particular, the power and fuel costs and plant load factor.</t>
    <phoneticPr fontId="8"/>
  </si>
  <si>
    <t>Continual and real actions taken to secure the CDM status of project activity (there is a gap of 20 months between start date of the project activity (30 November 2005) and signing of ERPA (12 July 2007) and a gap of 23 months between start date and start of GSP/validation (October 2007))</t>
    <phoneticPr fontId="8"/>
  </si>
  <si>
    <t>The suitability of the benchmark, as the applied beta value (2.04) has not been fully substantiated due to its origin and that it is substantially higher than the value applied in similar project activities</t>
    <phoneticPr fontId="8"/>
  </si>
  <si>
    <t>(1) The prior CDM consideration of each of the bundle components, according to EB 41, Annex 46, paragraph 5 guidance(2) the validation of the LoA.</t>
    <phoneticPr fontId="8"/>
  </si>
  <si>
    <t>(1) the assumption used for the decrease in the electricity output in the last three years
(2) the assumption for escalating O&amp;M costs.</t>
    <phoneticPr fontId="8"/>
  </si>
  <si>
    <t>The calculation of the baseline parameter LOI, as the DOE has relied on the opinion of a third party not designated by the CMP to derive its own final validation opinion.</t>
    <phoneticPr fontId="8"/>
  </si>
  <si>
    <t>The key financial parameters which resulted in a change in the project activity IRR calculation (8.62%) in comparison to the original project IRR (10.44%).</t>
    <phoneticPr fontId="8"/>
  </si>
  <si>
    <t>The investment and common practice analyses; the inconsistency between the statements made on the investment cost in the validation the two analyses.</t>
    <phoneticPr fontId="8"/>
  </si>
  <si>
    <t>Prior consideration of CDM, real and continuing actions taken to secure CDM status for the project activity in parallel with the implementation of the project activity.</t>
    <phoneticPr fontId="8"/>
  </si>
  <si>
    <t>(1) investment analysis, it is not demonstrated that the salvage value used for the investment analysis includes the reasonable expectation of the potential profit or loss on the realization of the assets; (2) The sensitivity analysis for the tariff has not been suitably conducted; (3) the barrier analysis; the barriers will prevent implementation of the project activity without CDM or whether they are not considered in the investment analysis; and (4) the common practice analysis as the upper limit of the range of capacity used for the selection criteria has not been explained or substantiated.</t>
    <phoneticPr fontId="8"/>
  </si>
  <si>
    <t>The serious prior consideration of CDM, as the additional information submitted is not clear: in demonstrating benefits from CDM are seriously considered prior to the implementation of the project activity; that there are continuous and real actions to secure CDM status for the project in parallel with its implementation; or how key project milestones including land purchasing, foundation works can be delivered within the reported timeframe.</t>
    <phoneticPr fontId="8"/>
  </si>
  <si>
    <t>The key input values used in the investment analysis are not changed at the time of decision making and at the time when the Preliminary Design Report was approved.</t>
    <phoneticPr fontId="8"/>
  </si>
  <si>
    <t>(1) The prior consideration of the CDM, as a complete explanation of the timeline of the project implementation and the actions taken to secure CDM status  (2)The Board requires further explanation of costs which were irrevocably committed to prior to the cessation of construction and which therefore would have constituted financial losses to the project developer in the absence of the recommencement of construction.</t>
    <phoneticPr fontId="8"/>
  </si>
  <si>
    <t>(1) The baseline and additionality of the project activity through an assessment of the barrier analysis, as the barriers have not been sufficiently substantiated; (2) The baseline of the project activity through an assessment of the compliance with the paragraph 5 of AMS-III.B. (version 12), as it appears that the output has not been defined in line with the methodology; (3) The appropriateness of the monitoring plan of the project activity through an assessment of the procedure for monitoring of the output as required by the paragraph 9 of AMS-III.B. (version 12).</t>
    <phoneticPr fontId="8"/>
  </si>
  <si>
    <t>A review of the project activity start date in line with the CDM Glossary of Terms; the prior consideration of the CDM in line with the EB 41, Annex 46 guidance paragraph a); and the evidence provided in order to demonstrate that the benefits of CDM were a decisive factor in the decision to proceed with the project activitys implementation.</t>
    <phoneticPr fontId="8"/>
  </si>
  <si>
    <t xml:space="preserve">A review of the investment analysis, in particular, the suitability of net  electricity generation assumed. </t>
    <phoneticPr fontId="8"/>
  </si>
  <si>
    <t>A review to determine the additionality of the project activity through an assessment of how the similar activities were assessed in the common practice analysis</t>
    <phoneticPr fontId="8"/>
  </si>
  <si>
    <t>(1) The investment analysis as the suitability of the total investment cost and the electricity tariff assumptions have not been substantiated; (2) The common practice analysis, as the basis for the higher unit investment cost of the project activity compared to those of the similar activities has not been substantiated; (3) The prior consideration of CDM, as there is insufficient evidence of real and continuing actions taken by the PP in order to secure the CDM status for the project activity in parallel with its implementation.</t>
    <phoneticPr fontId="8"/>
  </si>
  <si>
    <t>A review of the investment analysis, as the assumptions regarding the net electricity exported to the grid have not been substantiated.</t>
    <phoneticPr fontId="8"/>
  </si>
  <si>
    <t>Failed to substantiate the additionality of the project activity due to the lack of evidence and information to support the assumption of a 15% gap between power generation and power exported to the grid applied in the investment analysis;</t>
    <phoneticPr fontId="8"/>
  </si>
  <si>
    <t>(1) Common practice analysis, as the elimination of similar projects in accordance with the additionality tool has been done transparently; and (2) Prior consideration of the CDM, as insufficient information has been provided regarding the real an continuing actions taken to secure CDM status for the project activity in parallel with its implementation.</t>
    <phoneticPr fontId="8"/>
  </si>
  <si>
    <t>The gap between the designated capacity and assumed electricity supplied to the grid.</t>
    <phoneticPr fontId="8"/>
  </si>
  <si>
    <t>Failed to substantiate the additionality of the project activity due to insufficient evidence to support the assumption of a 20% gap between electricity generation and supply to the grid and its applicability to the investment analysis;</t>
    <phoneticPr fontId="8"/>
  </si>
  <si>
    <t>(a) Continual and real actions taken to secure the CDM status of the project in parallel with its implementation; and
(b) A review to assess the additionality of the project activity through an assessment of the electricity generated and the electricity supplied to the grid.</t>
    <phoneticPr fontId="8"/>
  </si>
  <si>
    <t>Failed to substantiate the additionality of the project activity due to insufficient evidence to support the assumption of a 25% gap between electricity generation and supply to the grid and its applicability to the investment analysis;</t>
    <phoneticPr fontId="8"/>
  </si>
  <si>
    <t>Determination of the waste gas generation coefficient, as it is
unclear whether the direct measurement data of HFC23 release, from 2001 to 2004, is available.</t>
    <phoneticPr fontId="8"/>
  </si>
  <si>
    <t>The baseline of the project activity through the assessment of the specific conditions prevailing at each of the 32 sites.</t>
    <phoneticPr fontId="8"/>
  </si>
  <si>
    <t>(1) The start date of the project activity and prior consideration of the CDM, as the DOE has acknowledged that these issues have not been substantiated; and (2) The suitability of the input values to the investment analysis as per EB 38, paragraph 54
(3) Including the investment made prior to start date of the project activity.</t>
    <phoneticPr fontId="8"/>
  </si>
  <si>
    <t>Failed to substantiate the presented barriers would prevent an increase in blending rates above the baseline level</t>
    <phoneticPr fontId="8"/>
  </si>
  <si>
    <t>The surplus availability of natural gas, as well as the current and planned utilization of natural gas for power generation in the region, to show that the use of natural gas in the project activity will not constrain future natural gas based power capacity additions</t>
    <phoneticPr fontId="8"/>
  </si>
  <si>
    <t>(1) Real actions taken by the PP to secure the CDM status in parallel with the projects implementation; and the appropriateness of the input values used in the investment analysis, in particular the CMM extracted price, the level of the tariff and the O&amp;M costs; (2) The application of the methodology, in particular the selection of the baseline scenario, and the elimination of alternative 7 (project implemented by the coalmine), as it appears that the project IRR would be higher than the coal industry benchmark of 15% if no price was to be paid for the CMM extracted.</t>
    <phoneticPr fontId="8"/>
  </si>
  <si>
    <t>(i) The additionality of the project activity, in particular, the suitability of the CMM
price assumed as the CMM extraction costs could not be segregated between the costs that are mandatory for CMM extraction and the costs associated with the commercial utilization of the CMM; and (ii) The baseline scenario determination, in particular, the elimination of the baseline alternative of the project activity implemented by the coalmine;</t>
    <phoneticPr fontId="8"/>
  </si>
  <si>
    <t>(1) The appropriateness of the electricity tariff used in the investment analysis; (2) The sensitivity analysis; and (3) The validation of the investment barrier.</t>
    <phoneticPr fontId="8"/>
  </si>
  <si>
    <t>Why it is unlikely to increase the electricity tariff by 6.5%, as according to the DOEs response electricity tariff has already gone up by 3.2% during 2006-2008</t>
    <phoneticPr fontId="8"/>
  </si>
  <si>
    <t>(1) The reason why a 16 year period of analysis has been selected for the project activity whereas the operational lifetime is 21 years (2) How the electricity price is considered conservative, as it is lower than the electricity purchase price</t>
    <phoneticPr fontId="8"/>
  </si>
  <si>
    <t>The further validation, requested by the Board at its forty-sixth meeting, to confirm that the electricity tariff used in the PDD is appropriate to account for the savings from avoided purchases of electricity from the grid, and therefore the additionality of the project activity has not been established.</t>
    <phoneticPr fontId="8"/>
  </si>
  <si>
    <t>(1) Additionality of the project activity through an assessment of the price of diesel considered in the financial analysis, as this is based on a limited time period which is almost a year prior to the investment decision; and (2) Application of the baseline methodology through an assessment of the calculation of leakage due to deforestation, as the deforested area due to the construction of the transmission line has not been fully described.</t>
    <phoneticPr fontId="8"/>
  </si>
  <si>
    <t>Failed to substantiate how the deforested area, and therefore leakage value, due to construction of the transmission line has been calculated;</t>
    <phoneticPr fontId="8"/>
  </si>
  <si>
    <t>The suitability of the 15% IRR benchmark value, as it is unclear how the application of the coal mining sector rather than the power sector benchmark is documented and confirmed.</t>
    <phoneticPr fontId="8"/>
  </si>
  <si>
    <t>The real actions taken by the PP to secure the CDM status in parallel with the projects implementation.</t>
    <phoneticPr fontId="8"/>
  </si>
  <si>
    <t>The benchmark used in the investment analysis.</t>
    <phoneticPr fontId="8"/>
  </si>
  <si>
    <t>The fixed input values used in the economic comparison of baseline alternatives.</t>
    <phoneticPr fontId="8"/>
  </si>
  <si>
    <t>The barrier analysis.</t>
    <phoneticPr fontId="8"/>
  </si>
  <si>
    <t>The benchmark and common practice analysis.</t>
    <phoneticPr fontId="8"/>
  </si>
  <si>
    <t>The benchmark used in the investment analysis. The selection of baseline.</t>
    <phoneticPr fontId="8"/>
  </si>
  <si>
    <t>The technological barrier. The determination of the most plausible baseline scenario.</t>
    <phoneticPr fontId="8"/>
  </si>
  <si>
    <t>Investment barrier. Serious prior consideration of the CDM.   Baseline determination Monitoring of and accounting for electricity imports and exports in the emission calculations.</t>
    <phoneticPr fontId="8"/>
  </si>
  <si>
    <t>The input values used in the economic comparison of baseline alternatives. The carbon emission factor of the captive power plants.</t>
    <phoneticPr fontId="8"/>
  </si>
  <si>
    <t>Input values to the IRR calculation in line with the requirements of EB 38 paragraph 54 (C). The fixed input values used in the economic comparison of baseline alternatives.</t>
    <phoneticPr fontId="8"/>
  </si>
  <si>
    <t>Suitability of the benchmark used in the investment analysis. Common practice analysis. Baseline selection.</t>
    <phoneticPr fontId="8"/>
  </si>
  <si>
    <t>Investment analysis: the assumptions on pre-treatment cost of fuel in the baseline and on the O&amp;M cost variation in the sensitivity analysis. Common practice analysis.</t>
    <phoneticPr fontId="8"/>
  </si>
  <si>
    <t>Investment analysis: the assumptions on the pre-treatment cost of fuels in the baseline and on the O&amp;M cost variation in the sensitivity analysis. Common practice analysis. Selection of the baseline.</t>
    <phoneticPr fontId="8"/>
  </si>
  <si>
    <t>The applied benchmark. The sensitivity analysis, including the assumption of fixed input values during the period of analysis. The prior consideration of the CDM.</t>
    <phoneticPr fontId="8"/>
  </si>
  <si>
    <t>Sensitivity analysis: the range of variation of the parameters used and why the investment cost was not considered.
Common practice analysis. The prior consideration of the CDM. The determination of the baseline.</t>
    <phoneticPr fontId="8"/>
  </si>
  <si>
    <t>Baseline determination: How the other baseline candidates were excluded.</t>
    <phoneticPr fontId="8"/>
  </si>
  <si>
    <t>The barrier analysis. The common practice analysis.</t>
    <phoneticPr fontId="8"/>
  </si>
  <si>
    <t>The prior consideration of the CDM. The accuracy and completeness of the investment analysis, including the applied discount rate and assumed electricity tariff.</t>
    <phoneticPr fontId="8"/>
  </si>
  <si>
    <t>Additionality:The corrected documentation submitted did not provide any further substantiation of the issues related to the prior consideration of the CDM and investment analysis as requested in the outcome of a review undertaken at EB41.</t>
    <phoneticPr fontId="8"/>
  </si>
  <si>
    <t>The letter of approval. Serious consideration of the CDM prior to the project activity start date.
Common practice</t>
    <phoneticPr fontId="8"/>
  </si>
  <si>
    <t>Additionality: the issues related to the prior consideration of the CDM as requested in the outcome of a review undertaken by the Board at its forty-first meeting.</t>
    <phoneticPr fontId="8"/>
  </si>
  <si>
    <t>The serious consideration of the CDM prior to the project activity start date, given the delay between the project activity start date and the efforts to achieve CDM status.</t>
    <phoneticPr fontId="8"/>
  </si>
  <si>
    <t xml:space="preserve">Additionality: substantiation of the serious consideration of the CDM as requested in the outcome of a review undertaken by the Board at its forty-first meeting. </t>
    <phoneticPr fontId="8"/>
  </si>
  <si>
    <t>The evidence to support the stop of construction.   The input values used in the financial analysis.</t>
    <phoneticPr fontId="8"/>
  </si>
  <si>
    <t>The benchmark. The input values used in the investment analysis.</t>
    <phoneticPr fontId="8"/>
  </si>
  <si>
    <t>The investment analysis and the suitability of the benchmark.</t>
    <phoneticPr fontId="8"/>
  </si>
  <si>
    <t>The suitability of the benchmark.</t>
    <phoneticPr fontId="8"/>
  </si>
  <si>
    <t>The economic comparison of the alternatives which do not face the prohibitive barriers.</t>
    <phoneticPr fontId="8"/>
  </si>
  <si>
    <t>The evidence to support the stop of construction. The input values used in the financial analysis.</t>
    <phoneticPr fontId="8"/>
  </si>
  <si>
    <t>The barrier analysis. The applicability of the methodology considering the decommissioning of existing units and increased processing capacity of the sugar plant</t>
    <phoneticPr fontId="8"/>
  </si>
  <si>
    <t>The 16% return on equity for the equity component of the WACC.</t>
    <phoneticPr fontId="8"/>
  </si>
  <si>
    <t>The serious consideration of the CDM prior to the start date of the project activity.</t>
    <phoneticPr fontId="8"/>
  </si>
  <si>
    <t>The serious consideration of the CDM in the decision to implement the project activity.   Baseline determination</t>
    <phoneticPr fontId="8"/>
  </si>
  <si>
    <t>The serious consideration of CDM prior to the start date of the project activity, particularly in the context of the delay of three years and nine months in initiating validation.  The baseline of the project activity</t>
    <phoneticPr fontId="8"/>
  </si>
  <si>
    <t>Benefits of the CDM were a necessary element of the original decision to invest in the project activity.</t>
    <phoneticPr fontId="8"/>
  </si>
  <si>
    <t>The applied benchmark, through an assessment of the means of calculation of the weighted average cost of capital and the appropriateness of the applied expected return on equity.</t>
    <phoneticPr fontId="8"/>
  </si>
  <si>
    <t>The serious consideration of the CDM prior to the project start date.</t>
    <phoneticPr fontId="8"/>
  </si>
  <si>
    <t>The input values used in the investment analysis due to the use of a feasibility study report from 2002 for a project activity with a start date of 12 July 2006.</t>
    <phoneticPr fontId="8"/>
  </si>
  <si>
    <t>The consistency of the input values used in the investment analysis The start date of the project activity.</t>
    <phoneticPr fontId="8"/>
  </si>
  <si>
    <t>The consistency of the input values used in the investment analysis  The start date of the project activity in relation to the prior consideration of the CDM.</t>
    <phoneticPr fontId="8"/>
  </si>
  <si>
    <t>The prior consideration of the CDM</t>
    <phoneticPr fontId="8"/>
  </si>
  <si>
    <t>The input values used in the investment analysis The consideration of the CDM prior to the project activity start date.</t>
    <phoneticPr fontId="8"/>
  </si>
  <si>
    <t>An assessment of the means of validation of the input values used in the investment analysis.</t>
    <phoneticPr fontId="8"/>
  </si>
  <si>
    <t>The selection of the baseline in accordance with the requirement of the methodology that among the alternatives that do not face any prohibitive barriers, the most economically attractive alternative should be considered as the baseline scenario.</t>
    <phoneticPr fontId="8"/>
  </si>
  <si>
    <t>The compliance of the start date of the project activity. Serious consideration of the CDM prior to the project activity start date.   The suitability of the use of a simple operating margin.</t>
    <phoneticPr fontId="8"/>
  </si>
  <si>
    <t>The means of validation of the input values used in the investment analysis.</t>
    <phoneticPr fontId="8"/>
  </si>
  <si>
    <t>EB59</t>
    <phoneticPr fontId="8"/>
  </si>
  <si>
    <t>Japan 
Switzerland</t>
    <phoneticPr fontId="8"/>
  </si>
  <si>
    <t xml:space="preserve">FIRSTEC Co., Ltd. ; UPC Corporation Ltd. 
IFJ Korea Ltd. </t>
    <phoneticPr fontId="8"/>
  </si>
  <si>
    <t xml:space="preserve">Ineos Fluor Japan Ltd. 
IFJ Korea Ltd. </t>
    <phoneticPr fontId="8"/>
  </si>
  <si>
    <t xml:space="preserve">The  scope  of  the  review  shall  cover  an  assessment  to  determine  the potential to inflate the baseline of HCFC22 CDM project activities and thereby generating CERs that are in excess of what would have been issued in accordance with CDM rules and requirements. </t>
    <phoneticPr fontId="8"/>
  </si>
  <si>
    <t>A review to assess the application and the determination of the baseline scenario as the baseline selected is a new 115 MW coal based captive power plant whereas the methodology limits the baseline scenario for power generation to be an specific existing power plant or grid import.</t>
    <phoneticPr fontId="8"/>
  </si>
  <si>
    <t>A review to assess the additionality of the proposed project activity, through an assessment of the investment analysis as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t>
    <phoneticPr fontId="8"/>
  </si>
  <si>
    <t>A review to determine the additionality of the project activity, through an assessment of the project start date, as it has not been sufficiently demonstrated that the project activity has been stopped, which raises doubt over the prohibitive nature of the barriers claimed.</t>
    <phoneticPr fontId="8"/>
  </si>
  <si>
    <t>An assessment of the investment analysis as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t>
    <phoneticPr fontId="8"/>
  </si>
  <si>
    <t>A review to assess the application of the baseline methodology through further substantiation of availability of the waste heat to the project activity, in particular, how the waste heat available in the baseline is sufficient to meet the demand of the project activity.</t>
    <phoneticPr fontId="8"/>
  </si>
  <si>
    <t>A review to determine the additionality of the project activity, through an assessment of the investment analysis, as: (a) The investment costs applied in the investment analysis has not been sufficiently validated according to paragraph 111(c) of the VVM (b)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t>
    <phoneticPr fontId="8"/>
  </si>
  <si>
    <t>A review to assess the additionality of the project activity through an assessment of: (a) the suitability of the tariff as the Boards concerns as indicated in paragraph 48, EB49 report has not been adequately addressed by the DOE and thus the DOE has failed to confirm that there was no reductions in applicable tariffs between 2002 and the start date of the project activity and whether such reductions in applicable tariffs have not resulted in a reduction of the incentive for investment in wind power; (b) the investment analysis, in particular, the impact of considering a salvage value in line with EB 41, Annex 45.</t>
    <phoneticPr fontId="8"/>
  </si>
  <si>
    <t>A review to assess the: (a) Additionality of the project activity through an assessment of the: (i)  Start date of project activity as per the CDM Glossary of terms; and (ii)  Suitability of production costs, investment costs and government incentives to promote CMM technology such as VAT refunds, income tax holidays of 5 years; the 0.2 RMB/m3 incentive payment from the central government to CMM producers, etc.; (b) Suitability of the project boundary as the extraction of the CMM gas from the mines is not included in the project boundary, whereas the project activity is CMM extraction and utilization; and (c) Baseline determination as it is not clear whether the project activity was planned to be implemented anyway as construction started the same year as when the coke plant was closed in 2006.</t>
    <phoneticPr fontId="8"/>
  </si>
  <si>
    <t>Failed to substantiate the project start date as: (i) The CMM extraction process should be part of the project description as per the applicability criteria of ACM0008 version 4, page 2; and (ii) If the CMM extraction process is included in the project boundary than the project starting date of 4 March 2006, which refers to the activities implemented to install supply/distribution systems, is not appropriate. The Board took note that the Meth Panel stated that ACM0008 version 4 is not to be applied for using CMM gas for household cooking and heating according to clarification AM_CLA_0087 and revision AM_REV_0105 decided in June and August 2008 respectively, before this request for registration was submitted (June 2009);</t>
    <phoneticPr fontId="8"/>
  </si>
  <si>
    <t>A review to assess the additionality of the proposed project activity, through an assessment of the investment analysis, in particular the suitability of the tariff as the Boards concerns as indicated in paragraph 48, EB49 report has not been adequately addressed by the DOE and thus the DOE has failed to confirm that there was no reductions in applicable tariffs between 2002 and the start date of the project activity and whether such reductions in applicable tariffs have not resulted in a reduction of the incentive for investment in wind power.</t>
    <phoneticPr fontId="8"/>
  </si>
  <si>
    <t>The Board considered the corrected project documentation which had been submitted in response to the outcome of a review finalized at EB 52. The Board could not consider the corrections satisfactory and therefore rejected the project activity</t>
    <phoneticPr fontId="8"/>
  </si>
  <si>
    <t>A review to assess the additionality of the proposed project activity, through an assessment of the investment analysis as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E-policy or whether any such reductions could be a comparative advantage for more emissions intensive technology</t>
    <phoneticPr fontId="8"/>
  </si>
  <si>
    <t>A review to assess the baseline determination through an assessment of the proposed baseline scenario, in particular,
(a)  Whether the readjustment of the anaerobic lagoons considered ensures a volumetric loading rate of COD above 0.1 kg COD m3 per day in line with the requirements of the applicable methodology, and (b)  The approach to validation, as no detailed description of the changes made to the baseline assumptions between the PDD submitted for the GSC and the PDD submitted for registration, has been provided in the validation report.</t>
    <phoneticPr fontId="8"/>
  </si>
  <si>
    <t>A review relating to issues associated with validation requirements shall cover a review to assess the additionality of the proposed project activity, through an assessment of the investment analysis as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E-policy or whether any such reductions could be a comparative advantage for more emissions intensive technology</t>
    <phoneticPr fontId="8"/>
  </si>
  <si>
    <t>A review to assess the: (a) Additionality of the project activity through an assessment of the: (i)  Suitability of the WACC as an appropriate benchmark for the project activity in accordance with the paragraph 13 of the Guidance on the Assessment of
Investment Analysis version 2.1, in particular, application of WACC for similar projects with similar risks, developed by the same company; and (ii)  Existence of the investment barriers to the project activity in accordance with Tool for the demonstration and assessment of additionality, version 5.2, especially the nature of the bank loan, in particular, whether the bank loan is dependent on gaining the CDM status; (b) Application and determination of the baseline methodology through the assessment of the means of calculation of fcap in line with the ACM0012 v3.1, in particular, use of data of another similar clinker production line (Sanyou 1) to calculate the theoretical recoverable energy.</t>
    <phoneticPr fontId="8"/>
  </si>
  <si>
    <t>Failed to substantiate the additionality of the project activity as it had not been substantiated that the proposed internal benchmark (WACC, 15.58%) had been applied for similar project activities with similar risks by the project participants, and the DOE has confirmed that the demonstration of additionality is based on investment analysis and not on barriers. The Board also noted with concerns that the DOE has, at the point of having the request placed under review, identified misleading statements in the validation report regarding the status of the previous waste heat recovery project implemented in 2001. Such misleading statements undermines the Board’s capacity to undertake a full evaluation of the request for registration.</t>
    <phoneticPr fontId="8"/>
  </si>
  <si>
    <t>A review to assess the additionality of the proposed project activity, through an assessment of the investment analysis as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t>
    <phoneticPr fontId="8"/>
  </si>
  <si>
    <t>(1) The investment analysis, as it has not been demonstrated that the tariff is unlikely to increase to a level where the IRR would pass the benchmark; and (2) The prior consideration of the CDM, as the time gap between the project start date and efforts to secure CDM status have not been substantiated.</t>
    <phoneticPr fontId="8"/>
  </si>
  <si>
    <t>The compliance with the paragraph 3 of AMS-I.D. (version 12), as it appears that the project activity involves the use of cogeneration.</t>
    <phoneticPr fontId="8"/>
  </si>
  <si>
    <t>The selection of baseline alternative, as similar level of services between the proposed project activity and the coal power plant alternative need to be further substantiated.</t>
    <phoneticPr fontId="8"/>
  </si>
  <si>
    <t>Failed to (i) comply with the requirements of the applicable methodology on the
identification of baseline alternatives that provide similar level of output and services, as the baseline scenario of 350 MW is not comparable to the 205 MW project activity in terms of similar level of outputs and services i.e. equivalent generation capacity per year; and (ii) Substantiate the suitability of input values, as many key parameters relate to the
USA and are not considered to be applicable in the context of Israel, in particular the coal price;</t>
    <phoneticPr fontId="8"/>
  </si>
  <si>
    <t>It has not been demonstrated that real and continuing actions were taken to secure the CDM status for the project activity</t>
    <phoneticPr fontId="8"/>
  </si>
  <si>
    <t>(1) Investment comparison analysis, in particular, the alternatives considered will provide the similar level of services as that of project activity; and (2) Consistency and appropriateness of parameters used in the investment comparison analysis for the three scenarios (eg. hydro, gas, coal), in line with the requirements of EB 41, Annex 45, para 6.</t>
    <phoneticPr fontId="8"/>
  </si>
  <si>
    <t>The common practice analysis, in particular, the scale of similar project activities and exclusion of two similar projects, as the selected projects are from 100 MW to 180 MW and one of the excluded projects is in operation since 2001 and thus represents similar business environment as that of project activity and the other one which is withdrawn from CDM registration.</t>
    <phoneticPr fontId="8"/>
  </si>
  <si>
    <t>(1) The appropriateness of applying fixed input values throughout the 20 year assessment period of the economic comparison analysis (2) Insufficient justifications for not accounting for inflation in the economic comparison.</t>
    <phoneticPr fontId="8"/>
  </si>
  <si>
    <t>(1) The appropriateness of applying fixed input values throughout the 20 year assessment period of the economic comparison analysis (2) Insufficient justifications have been provided for not accounting for inflation in the economic comparison and not accounting for electricity tariff in the sensitivity analysis.</t>
    <phoneticPr fontId="8"/>
  </si>
  <si>
    <t>(1) The investment analysis with potential variation in electricity price and total operating cost; and
(2) Real and continues actions taken to secure CDM status for the project activity in parallel with its implementation (EB41, Annex 46, para. 5(b) guidance) during the gap between start date of project activity and PDD writing contract with second CDM consultant (c. 15 months) and signing of letter of intent with CER buyer (c. three years)</t>
    <phoneticPr fontId="8"/>
  </si>
  <si>
    <t>(1) The means of calculation of the emission reductions, as it has not been assured that changes in energy consumption are only related to the project activity; and (2) The data which has been used to establish the baseline, as this has not been made publicly available in accordance with the requirements of the Executive Board.</t>
    <phoneticPr fontId="8"/>
  </si>
  <si>
    <t>Additionality of the project activity through an assessment of the prior consideration of CDM as per EB 41, Annex 46, paragraph 5(b) guidelines.</t>
    <phoneticPr fontId="8"/>
  </si>
  <si>
    <t>Methodology: the capacity of the project activity will not exceed 15 MW SSC limit.</t>
    <phoneticPr fontId="8"/>
  </si>
  <si>
    <t>Additionality of the project activity through an assessment the grid emission factor calculation and the reason why coal is not considered a low-cost/must run resource.</t>
    <phoneticPr fontId="8"/>
  </si>
  <si>
    <t>(a) Start date of the project activity, through an assessment of activities related to the expansion of the of the gas pipeline network; and (b) Application of the baseline methodology, through an assessment of the actual baseline scenario for the CMM supplied to residential users.</t>
    <phoneticPr fontId="8"/>
  </si>
  <si>
    <t>Additionality of the project activity through an assessment of the prohibitive nature of the barriers.</t>
    <phoneticPr fontId="8"/>
  </si>
  <si>
    <t>The corrections requested by the Board at its forty-fifth meeting within the 12 weeks deadline required by the “Clarifications to facilitate the implementation of the Procedures for review” (EB38 Annex 20). The Board also noted that some of the parameters used in the revised investment analysis differ from those assumed at the time of investment decision without adequate explanations.</t>
    <phoneticPr fontId="8"/>
  </si>
  <si>
    <t>Methodology: (a) Baseline and project emissions; (b) Double counting of emission reductions between this and the other existing CDM project activities; and (c) Monitoring of steam and electricity related to the project activity.</t>
    <phoneticPr fontId="8"/>
  </si>
  <si>
    <t>(a) Additionality of the project activity through an assessment of the appropriateness of the unit cost of energy used in the investment barrier analysis, and the applicability of these values at the time the investment decision was made; and
(b) Application of the methodology, in particular (i) the selection of the baseline scenario, based on evidences and real actions taken by the PP to change to coal-based HAGs, and (ii) the appropriateness of the assumptions used for the calculations of the emission reductions (NCVs and baseline technology’s efficiency).</t>
    <phoneticPr fontId="8"/>
  </si>
  <si>
    <t>Additionality: (a) Suitability of the electricity tariffs used in the context of the project activity and the use of fixed input values to the investment analysis; (b) Economic comparison of the alternative baseline scenarios, in particular: a) the source of the “other tax” value used, and, b) why the electricity savings are not included in alternative 1.</t>
    <phoneticPr fontId="8"/>
  </si>
  <si>
    <t>Additionality of the project activity through an assessment of the common practice, in particular, the range of projects selected for comparison.</t>
    <phoneticPr fontId="8"/>
  </si>
  <si>
    <t>Additionality: (1) Prior consideration of the CDM as per EB 41, Annex 46, paragraph 5 guidelines;
(2) Suitability of the input values to the investment analysis, in particular, the appropriateness of total investment at the time of investment decision; (3) Sensitivity analysis with significant values to the IRR, in particular, the total investment; and (4) Common practice analysis, in particular, the scale of the similar project activity.</t>
    <phoneticPr fontId="8"/>
  </si>
  <si>
    <t>Additionality of the project activity through an assessment of the appropriateness of the assumptions regarding additional investment costs borne by the project developer.</t>
    <phoneticPr fontId="8"/>
  </si>
  <si>
    <t>(a) Additionality of the project activity through an assessment of the prior consideration of CDM as per EB 41, Annex 46, paragraph 5(b) guidelines; and (b) Application of the methodology through an assessment of the measurement and monitoring of EFburning,CH4,k,y.</t>
    <phoneticPr fontId="8"/>
  </si>
  <si>
    <t>Additionality of the project activity through an assessment of the common practice analysis, in particular, exclusion of wind farms built before 2004.</t>
    <phoneticPr fontId="8"/>
  </si>
  <si>
    <t>The application of the approved methodology, through an assessment of the compliance of the proposed monitoring plan with paragraph 6 of the applied methodology.</t>
    <phoneticPr fontId="8"/>
  </si>
  <si>
    <t>EB43</t>
    <phoneticPr fontId="8"/>
  </si>
  <si>
    <t>Methodology: an assessment of whether the calculation of the parameter WTEy (estimated electricity that would have been produced by existing units in the absence of the project activity) deviates from paragraph 10 of AMS-I.D. (version 12)</t>
    <phoneticPr fontId="8"/>
  </si>
  <si>
    <t>Additionality: (a) The justification of the "first of its kind" or prevailing practice barrier; (b) The investment analysis, in particular the IRR calculation, validation of input values, benchmark applied and the appropriateness of the 10-year period of analysis; (c) The validation of the investment barrier, which appears to have been based on anecdotal evidence; and (d) The validation of the technological barrier based on the importation of equipment andmaterials and why domestic technology, if available, was not used.</t>
    <phoneticPr fontId="8"/>
  </si>
  <si>
    <t>Methodology: assessment of the baseline selection, in particular the validation of the likely evolution of the fuel mix in the three project activity sites.</t>
    <phoneticPr fontId="8"/>
  </si>
  <si>
    <t>Failed to submit the requested corrections within the 12 weeks deadline required by the "Clarifications to facilitate the implementation of the Procedures for review". The corrected documentation was submitted 22 weeks after the request was sent to the DOE. The Board does not consider that the suspension of this DOE at the forty-forth meeting of the Board is a sufficient reason for a delay in submitting the requested corrections as the terms of the suspension expressly allowed the DOE to continue with this process. Furthermore the Board did not consider that the revised validation report explained what additional validation activities the DOE had undertaken after the review of this request for registration was completed at the forty-forth meeting of the Board</t>
    <phoneticPr fontId="8"/>
  </si>
  <si>
    <t>Additionality: an assessment of the investment analysis, in particular (i) the appropriateness of applying fixed input values in the IRR calculations, and (ii) the correctness of the application of an 18% power loss and how this value was derived.</t>
    <phoneticPr fontId="8"/>
  </si>
  <si>
    <t>Additionality: the lack of evidence and information to support the assumption of an 18% gap between power generation and power exported to the grid applied in the investment analysis.</t>
    <phoneticPr fontId="8"/>
  </si>
  <si>
    <t>Addtionality: (a) validation of input values in the investment analysis as per the requirement of EB 38 paragraph 54(c) guidance; and  (b) Appropriateness of the fixed input values throughout the assessment period and impact on the investment analysis considering potential variation of the input values.</t>
    <phoneticPr fontId="8"/>
  </si>
  <si>
    <t>Additionality: (a) validation of the input values in the investment analysis as per the requirement of EB 38 paragraph 54(c); and (b) Baseline determination, in particular, the appropriateness of the fixed input values throughout the assessment period and impact on the levelized cost considering potential variation of the input values.</t>
    <phoneticPr fontId="8"/>
  </si>
  <si>
    <t>Additionality: (a) validation of input values to the IRR in line with the requirements of EB 38 paragraph 54(c); and (b) assumption of fixed tariff over the investment period.</t>
    <phoneticPr fontId="8"/>
  </si>
  <si>
    <t>The baseline emission factor had been calculated in accordance with the methodology, in particular that: 
(i) The method of calculating the build margin was correct; (ii) The simple operating margin approach was applicable to the project activity; or (iii) Importation of electricity from other grids had been adequately accounted for.</t>
    <phoneticPr fontId="8"/>
  </si>
  <si>
    <t>Additionality: (a) suitability of the benchmark whether the project activity produces electricity predominately for captive  consumption or for supply to the grid; (b) the independent validation of input values to the investment analysis in line with the requirements of EB 38 paragraph 54(c); and (c) prior and serious consideration of the CDM continuing and real actions taken by PP to secure an Annex 1 project participant in parallel with its implementation.</t>
    <phoneticPr fontId="8"/>
  </si>
  <si>
    <t>Additionality: the suitability of the input values to the investment analysis, in particular the application of fixed tariffs and O&amp;M cost throughout the investment period.</t>
    <phoneticPr fontId="8"/>
  </si>
  <si>
    <t>Additionality: the suitability of the input values to the investment analysis, in particular the application of fixed tariffs throughout the investment period.</t>
    <phoneticPr fontId="8"/>
  </si>
  <si>
    <t>Baseline: the validation of the ex-ante grid emission factor calculations and the data vintage for calculating operating margin emission factor</t>
    <phoneticPr fontId="8"/>
  </si>
  <si>
    <t>Additionality: the investment analysis the inclusion of financial incentives from the government towards renewable energy projects, if any, and if these were granted prior to November 2001.</t>
    <phoneticPr fontId="8"/>
  </si>
  <si>
    <t>Additionality: the suitability of the input values to the investment analysis, in particular the application of fixed tariffs and throughout the investment period.</t>
    <phoneticPr fontId="8"/>
  </si>
  <si>
    <t>Prior consideration of the CDM: Following the guidelines from paragraph 5, Annex 46, EB 41.</t>
    <phoneticPr fontId="8"/>
  </si>
  <si>
    <t>Additionality:the IRR calculation the justification for the fixed input values including the flat tariff (0.19RMB/kWh) and the O&amp;M cost (2.08 million RMB/year) applied throughout the 25-year period of analysis.</t>
    <phoneticPr fontId="8"/>
  </si>
  <si>
    <t>Investment analysis: (a) justification for the 14% CERC benchmark used in the IRR calculation, versus the CAPM-based and other alternative returns by the PP; and (b) implications for the IRR calculation of tax benefits for renewable energy, if any, and if these were granted prior to November 2001.</t>
    <phoneticPr fontId="8"/>
  </si>
  <si>
    <t>Investment analysis and corresponding input values for each of the three cascades.</t>
    <phoneticPr fontId="8"/>
  </si>
  <si>
    <t>Efficiency of the boiler: the compliance with the paragraph 13 of AMSI.C.(version 12)</t>
    <phoneticPr fontId="8"/>
  </si>
  <si>
    <t>Additionality: (a) investment analysis the assumed trends in the heat savings and natural gas prices; and (b) barrier analysis (i) technological barriers, whether they could have prevented the implementation of the project activity without the CDM and whether they have not been taken into account in the investment barrier analysis, and (ii) barrier due to uncertainty of crude oil supply.</t>
    <phoneticPr fontId="8"/>
  </si>
  <si>
    <t>Additionality:(a) the benchmark including the risk premium of 3%; (b) the period of the investment analysis; (c) the variation of critical parameters for carrying out sensitivity analysis; and (d) the prevailing practice barrier to prevent the implementation of the project.</t>
    <phoneticPr fontId="8"/>
  </si>
  <si>
    <t>Additionality: further substantiation of investment barriers.</t>
    <phoneticPr fontId="8"/>
  </si>
  <si>
    <t>Additionality: (a) suitability of the benchmark whether the project activity produces electricity predominately for captive consumption or for supply to the grid; (b) the independent validation of input values to the investment analysis in line with the requirements of EB 38 paragraph 54(c); (c) production capacity beyond 12.90% of the stated maximum and its impact on the investment analysis; and (d) prior and serious consideration of the CDM, in particular, continuing and real actions taken by PP to secure an Annex 1 project participant in parallel with its implementation.</t>
    <phoneticPr fontId="8"/>
  </si>
  <si>
    <t>(a) suitability of the benchmark whether the project activity produces electricity predominately for captive consumption or for supply to the grid; and (b) independent validation of input values to the investment analysis in line with the requirements of EB 38 paragraph 38 paragraph 54 (b) and (c).</t>
    <phoneticPr fontId="8"/>
  </si>
  <si>
    <t>The additionality and baseline of the project activity, through an assessment of the levelized cost calculations.</t>
    <phoneticPr fontId="8"/>
  </si>
  <si>
    <t>(a) suitability of the benchmark whether the project activity produces electricity predominately for captive consumption or for supply to the grid; (b) the independent validation of input values to the investment analysis in line with the requirements of EB 38 paragraph 54(c); and (c) production capacity beyond 14.67% of the stated maximum and its impact on the investment analysis.</t>
    <phoneticPr fontId="8"/>
  </si>
  <si>
    <r>
      <rPr>
        <sz val="10"/>
        <rFont val="ＭＳ Ｐゴシック"/>
        <family val="3"/>
        <charset val="128"/>
      </rPr>
      <t>ｘ</t>
    </r>
    <phoneticPr fontId="8"/>
  </si>
  <si>
    <t>(a) additionality: the prior and serious consideration of the CDM continuing and real actions taken by PP to secure CDM status for the project in parallel with its implementation; and (b) baseline selection: baseline for Phase 1 of project activity.</t>
    <phoneticPr fontId="8"/>
  </si>
  <si>
    <t>The additionality of the project activity, in particular, that continuing and real actions were taken to secure CDM status for the project in parallel with its implementation, in particular, for Phase 1, as required by EB41 Annex 46.</t>
    <phoneticPr fontId="8"/>
  </si>
  <si>
    <t>The application of the baseline methodology, through an assessment of the means of validation of the ex-ante emission factor (1.39 tCO2/MWh).</t>
    <phoneticPr fontId="8"/>
  </si>
  <si>
    <t>Additionality and baseline: inconsistency in the rice husk price between the Annual report and the PDD and the IRR spreadsheets.</t>
    <phoneticPr fontId="8"/>
  </si>
  <si>
    <t>(a) additionality: suitability of the benchmark whether it has been applied for similar projects with similar risks;
(b) the additionality: suitability of the input values; and (c) baseline methodology: the economic comparison of the alternatives that do not face prohibitive barriers; the application of the fixed input values used in the economic comparison.</t>
    <phoneticPr fontId="8"/>
  </si>
  <si>
    <t>Additionality: (i) suitability of the benchmark whether it has been applied for similar projects with similar risks, and  (ii) suitability of the input values; and Baseline methodology: economic comparison of the alternatives that do not face prohibitive barriers; the application of the fixed input values used in the economic comparison.</t>
    <phoneticPr fontId="8"/>
  </si>
  <si>
    <t>Additionality: (i) suitability of the benchmark whether it has been applied for similar projects with similar risks, and  (ii) suitability of the input values, and Baseline methodology: economic comparison of the alternatives that do not face prohibitive barriers, in particular, the application of the fixed input values used in the economic comparison.</t>
    <phoneticPr fontId="8"/>
  </si>
  <si>
    <t>Additionality: (i) suitability of the benchmark whether it has been applied for similar projects with similar risks (ii) suitability of the input values; and Baseline methodology: economic comparison of the alternatives that do not face prohibitie barriers; the application of the fixed input values used in the economic comparison.</t>
    <phoneticPr fontId="8"/>
  </si>
  <si>
    <t>(a) Additionality: suitability of the benchmark whether it has been applied for similar projects with similar risks;
(b) Additionality: the suitability of the input values; and (c) Baseline methodology: the economic comparison of the alternatives that do not face prohibitive barriers the application of the fixed input values used in the economic comparison.</t>
    <phoneticPr fontId="8"/>
  </si>
  <si>
    <t>Additionality and baseline: an assessment of the possible impacts of the project implementation on the existing waste gas recovery power plant</t>
    <phoneticPr fontId="8"/>
  </si>
  <si>
    <t>Baseline selection: baseline for Phase 1 of project activity</t>
    <phoneticPr fontId="8"/>
  </si>
  <si>
    <t>Baseline methodology: possible impacts of the project implementation on the existing waste gas recovery power plant.</t>
    <phoneticPr fontId="8"/>
  </si>
  <si>
    <t>Additionality: possible impacts of the project implementation on the existing waste gas recovery power plant</t>
    <phoneticPr fontId="8"/>
  </si>
  <si>
    <t>Baseline methodology: means of validation of the ex-ante emission factor.</t>
    <phoneticPr fontId="8"/>
  </si>
  <si>
    <t>Baseline: an investment comparison analysis among the alternatives that do not face prohibitive barriers.</t>
    <phoneticPr fontId="8"/>
  </si>
  <si>
    <t>Additionality: investment analysis and the common practice analysis.</t>
    <phoneticPr fontId="8"/>
  </si>
  <si>
    <t>Additionality: suitability of the benchmark, the sensitivity analysis and the common practice analysis.</t>
    <phoneticPr fontId="8"/>
  </si>
  <si>
    <t>Additionality: (a) independent validation of input values to the investment analysis in line with the requirements of EB 38 paragraph 54(c) (b) common practice analysis (i) how a hydro project with installed capacity less than 15 MW is different than the project activity (ii) what was the power policy reform in China in 2002 and how it has affected the investment climate for the hydro sector.</t>
    <phoneticPr fontId="8"/>
  </si>
  <si>
    <t>Additionality: suitability of the benchmark and start date of the project activity.</t>
    <phoneticPr fontId="8"/>
  </si>
  <si>
    <t>Additionality: a) prevailing practice barrier whether biomass boiler operation in beverage manufacturing is not significantly different from those in other process industries in Brazil, and if so whether biomass boiler operation is not a prevailing practice in such  industries; and b) prior consideration of the CDM in particular the evidence of actions taken by the PP to secure CDM status for the project activity along with its implementation.</t>
    <phoneticPr fontId="8"/>
  </si>
  <si>
    <t>Additionality: common practice analysis validation of the hydro power projects in Ecuador between 1996 to 2006 with detailed information on commissioning and ownerships.</t>
    <phoneticPr fontId="8"/>
  </si>
  <si>
    <t>The baseline determination: how it has been validated that the selected baseline scenario for biomass (B1: biomass residues dumped or left to decay) is likely to occur in the absence of the project activity as some of the types used might have a residual economic value.</t>
    <phoneticPr fontId="8"/>
  </si>
  <si>
    <t>The evidence to support the serious consideration of the CDM in the decision to proceed with the project activity.</t>
    <phoneticPr fontId="8"/>
  </si>
  <si>
    <t>The price of gas in the investment analysis. The technological and prevailing practice barriers.</t>
    <phoneticPr fontId="8"/>
  </si>
  <si>
    <t>An assessment of the dates of the investment decision and of the gas supply restrictions and gas prices increases.</t>
    <phoneticPr fontId="8"/>
  </si>
  <si>
    <t>Evidence that the CDM was seriously considered as necessary to overcome the barriers faced.  The choice of the baseline scenario.  The common practice analysis</t>
    <phoneticPr fontId="8"/>
  </si>
  <si>
    <t>The serious consideration of the CDM in the decision to implement the project activity. The substantiation of the barriers to the implementation of the project activity.</t>
    <phoneticPr fontId="8"/>
  </si>
  <si>
    <t xml:space="preserve">The establishment of the baseline.  The monitoring of leakage from possible off-site drying of alternative fuels.   The determination of the clinker production capacity at the time of validation. </t>
    <phoneticPr fontId="8"/>
  </si>
  <si>
    <t>The prior consideration of the CDM.  The appropriateness of the benchmark, which is used in the determination of the applicable electricity tariff.  The apparent inconsistency in the timing of the investment decision and the time period in the investment analysis</t>
    <phoneticPr fontId="8"/>
  </si>
  <si>
    <t>The benefits of the CDM were seriously considered prior to or during the decision to invest in the project activity</t>
    <phoneticPr fontId="8"/>
  </si>
  <si>
    <t>The substantiation of the prevailing practice barrier.  The prior consideration of the CDM in the decision to implement the project activity</t>
    <phoneticPr fontId="8"/>
  </si>
  <si>
    <t>The prevailing practice barrier. No serious consideration of the CDM prior to the decision to implement the project activity</t>
    <phoneticPr fontId="8"/>
  </si>
  <si>
    <t>The risk premium applied in the calculation of benchmark in the context of the risk profile of the proposed project activity. The period of assessment applied in the investment analysis</t>
    <phoneticPr fontId="8"/>
  </si>
  <si>
    <t>The treatment of taxation.  Calculation of the benchmark</t>
    <phoneticPr fontId="8"/>
  </si>
  <si>
    <t>The prior consideration of the CDM.   The correctness of the calculation of the investment analysis;NPV</t>
    <phoneticPr fontId="8"/>
  </si>
  <si>
    <t>The benefits of the CDM were not seriously considered in the decision to invest in the project activity</t>
    <phoneticPr fontId="8"/>
  </si>
  <si>
    <t>The investment and sensitivity analyses. The adequacy of the common practice analysis. The prior consideration of the CDM.</t>
    <phoneticPr fontId="8"/>
  </si>
  <si>
    <t>The accuracy of the investment analysis</t>
    <phoneticPr fontId="8"/>
  </si>
  <si>
    <t>The barriers in accordance with the requirements of the methodology.   The surplus availability of the additives</t>
    <phoneticPr fontId="8"/>
  </si>
  <si>
    <t>No significant and additional technological and market acceptability barriers exist. Assessment of leakage in accordance with the applied methodology ACM0005.</t>
    <phoneticPr fontId="8"/>
  </si>
  <si>
    <t>The investment analysis, including the applied benchmark.  The consideration of the CDM prior to the implementation of the project activity</t>
    <phoneticPr fontId="8"/>
  </si>
  <si>
    <t xml:space="preserve">The benchmark due to the return on equity element of the weighted average cost of capital calculation </t>
    <phoneticPr fontId="8"/>
  </si>
  <si>
    <t>The investment analysis, values applied for IRR caluculation</t>
    <phoneticPr fontId="8"/>
  </si>
  <si>
    <t>The evidence of prior consideration of the CDM.  The substantiation of the prohibitive nature of the technological barriers.  Further substantiation of the claim that the project is the first of its kind.</t>
    <phoneticPr fontId="8"/>
  </si>
  <si>
    <t>The selection of the baseline scenario.</t>
    <phoneticPr fontId="8"/>
  </si>
  <si>
    <t>The barrier analysis. The correctness of exclusion of the AFBC boiler from the project boundary.</t>
    <phoneticPr fontId="8"/>
  </si>
  <si>
    <t>The determination of the parameter Rlagoon, which is used for the estimation of project emissions</t>
    <phoneticPr fontId="8"/>
  </si>
  <si>
    <t>Deviation from the methodology..</t>
    <phoneticPr fontId="8"/>
  </si>
  <si>
    <t>The investment analyses, including the applied benchmark</t>
    <phoneticPr fontId="8"/>
  </si>
  <si>
    <t>The input values in the fuel price comparison.  How the surplus availability of biomass is being assessed as per the general guidance on leakage in biomass project activities.</t>
    <phoneticPr fontId="8"/>
  </si>
  <si>
    <t>The benchmark applied in the investment analysis</t>
    <phoneticPr fontId="8"/>
  </si>
  <si>
    <t>The suitability of the applied benchmark has not been substantiated
The claim that CDM was needed in securing financing for the project is not credible.</t>
    <phoneticPr fontId="8"/>
  </si>
  <si>
    <t>The applied benchmark.  The consideration of leakage according with the approved methodology</t>
    <phoneticPr fontId="8"/>
  </si>
  <si>
    <t>The applicability of the applied methodology</t>
    <phoneticPr fontId="8"/>
  </si>
  <si>
    <t>The applied methodology could not be considered to be applicable to the project activity.</t>
    <phoneticPr fontId="8"/>
  </si>
  <si>
    <t>The confirmation of technological barriers.</t>
    <phoneticPr fontId="8"/>
  </si>
  <si>
    <t>The investment analysis and the suitability of the benchmark used.</t>
    <phoneticPr fontId="8"/>
  </si>
  <si>
    <t>Additionality: The suitability of the benchmark (WACC) and its increase due to the change in debt/equity ratio after the loan has been repaid.</t>
    <phoneticPr fontId="8"/>
  </si>
  <si>
    <t>The start date of the project activity and the prior consideration of the CDM.  The substantiation of the barrier analysis.</t>
    <phoneticPr fontId="8"/>
  </si>
  <si>
    <t>The start date of the project activity. Investment analysis.</t>
    <phoneticPr fontId="8"/>
  </si>
  <si>
    <t>The validation of the barriers. The application of the methodology</t>
    <phoneticPr fontId="8"/>
  </si>
  <si>
    <t>The biomass residues would in the absence of the project activity be used for heat generation in boilers at the project site. It has not been demonstrated that scenario 12 of the applied methodology is applicable to the project activity.</t>
    <phoneticPr fontId="8"/>
  </si>
  <si>
    <t>The calculation of the WACC.  The decision to conduct the investment analysis over a ten year period.</t>
    <phoneticPr fontId="8"/>
  </si>
  <si>
    <t>The validation of the investment analysis and the investment barriers.</t>
    <phoneticPr fontId="8"/>
  </si>
  <si>
    <t>The validation of the barriers. The applicability and application of the baseline methodology</t>
    <phoneticPr fontId="8"/>
  </si>
  <si>
    <t>The biomass residues would in the absence of the project activity be used for heat generation in boilers at the project site Scenario 12 of the approved methodology has not been demonstrated to be applicable.</t>
    <phoneticPr fontId="8"/>
  </si>
  <si>
    <t>Whether the approved methodology AMS-III.B version 10 has been applied correctly, in particular with regard to the monitoring of heat output in accordance with paragraph 8 of the approved methodology.</t>
    <phoneticPr fontId="8"/>
  </si>
  <si>
    <t>The suitability of the 16% proposed benchmark. The consistency of the assumptions listed in the PDD and the assumptions applied in the IRR calculations. The additionality based on the barriers.</t>
    <phoneticPr fontId="8"/>
  </si>
  <si>
    <t>The inclusion of sunk costs in the investment analysis.  The prior consideration of the CDM at the start of the project activity in 2002.</t>
    <phoneticPr fontId="8"/>
  </si>
  <si>
    <t>Without the benefits of the CDM the project activity would not continue to operate as a predominantly biomass fired power generation unit.</t>
    <phoneticPr fontId="8"/>
  </si>
  <si>
    <t>The accuracy and completeness of the investment analysis.  The existence of a barrier due to prevailing practice.</t>
    <phoneticPr fontId="8"/>
  </si>
  <si>
    <r>
      <t>The assumption of applied benchmark. Additionality of the project</t>
    </r>
    <r>
      <rPr>
        <sz val="10"/>
        <rFont val="ＭＳ Ｐゴシック"/>
        <family val="3"/>
        <charset val="128"/>
      </rPr>
      <t>　</t>
    </r>
    <r>
      <rPr>
        <sz val="10"/>
        <rFont val="Arial"/>
        <family val="2"/>
      </rPr>
      <t>activity.</t>
    </r>
    <phoneticPr fontId="8"/>
  </si>
  <si>
    <t>The period of assessment in the investment analysis does not give adequate consideration to the costs and benefits attributable to the project activity.</t>
    <phoneticPr fontId="8"/>
  </si>
  <si>
    <t>The additionality of the project activity; assumed fuel cost, the levelized cost of generation</t>
    <phoneticPr fontId="8"/>
  </si>
  <si>
    <t>The investment analysis is based on prices applicable at the time of the decision to undertake the project activity in 2001.</t>
    <phoneticPr fontId="8"/>
  </si>
  <si>
    <t>The benchmark in investment analysis.</t>
    <phoneticPr fontId="8"/>
  </si>
  <si>
    <t xml:space="preserve">The approved small scale methodologyAMS-III.D version 11 has been correctly applied </t>
    <phoneticPr fontId="8"/>
  </si>
  <si>
    <t>The assumption regarding the applied benchmark and the escalation of certain costs by 15% per annum.
The Board could not determine that the project activity could be considered additional.</t>
    <phoneticPr fontId="8"/>
  </si>
  <si>
    <t>The application of the approved methodology ACM0004 version 2 with regard to the accounting for project emissions and leakage</t>
    <phoneticPr fontId="8"/>
  </si>
  <si>
    <t>The additionality of the project activity</t>
    <phoneticPr fontId="8"/>
  </si>
  <si>
    <t>Not demonstrated that the project activity is not common practice, in accordance with the requirements of the "Tool for the demonstration and assessment of additionality".</t>
    <phoneticPr fontId="8"/>
  </si>
  <si>
    <t>The adjustment factor applied to account for flaring occurring in the baseline is in accordance with the approved methodology ACM0001 version 5</t>
    <phoneticPr fontId="8"/>
  </si>
  <si>
    <t>The appropriateness and completeness of the investment analysis</t>
    <phoneticPr fontId="8"/>
  </si>
  <si>
    <t>The application of the approved methodology ACM0005 version 3 with regard to the assessment of alternative uses of slag.</t>
    <phoneticPr fontId="8"/>
  </si>
  <si>
    <t>The existence of technological or market acceptability barriers.</t>
    <phoneticPr fontId="8"/>
  </si>
  <si>
    <t>The applicability of the approved methodology ACM0004 version 2. 
Application of the approved methodology ACM0004 version 2, in particular with regard to the accounting for project emissions and leakage.</t>
    <phoneticPr fontId="8"/>
  </si>
  <si>
    <t>The investment barrier: the calculation of IRR, benchmark, and sensitivity analysis.</t>
    <phoneticPr fontId="8"/>
  </si>
  <si>
    <t>An economically more attractive alternative would lead to higher emissions, as the benchmark includes a 2% risk premium which may reflect the project developer’s subjective profitability expectations or risk profiles.</t>
    <phoneticPr fontId="8"/>
  </si>
  <si>
    <t>The applicability conditions of scenario 14 of ACM0006 version 4, in particular that the project activity would not result in an increase in the thermal firing capacity.</t>
    <phoneticPr fontId="8"/>
  </si>
  <si>
    <t>The input values used in the NPV calculation, in particular the depreciation rate.  The completeness of the sensitivity analysis.</t>
    <phoneticPr fontId="8"/>
  </si>
  <si>
    <t>The investment analysis is based on a higher discount rate than that quoted in the PDD does not reflect the net revenues that would continue to accrue to the project activity beyond the crediting period.</t>
    <phoneticPr fontId="8"/>
  </si>
  <si>
    <t>A deviation from the Board before requesting the registration of the project activity.</t>
    <phoneticPr fontId="8"/>
  </si>
  <si>
    <t>The applicability and application of the approved methodology ACM0006 version 4 to the project activity</t>
    <phoneticPr fontId="8"/>
  </si>
  <si>
    <t>The applicability conditions of scenario 14 of ACM0006 in particular that the project activity would not result in an increase in the thermal firing capacity.</t>
    <phoneticPr fontId="8"/>
  </si>
  <si>
    <t>The approved consolidated methodology ACM0004 version 2 was not applicable to the project activity.
The DOE did not request a deviation from the Board before requesting the registration of the project activity.</t>
    <phoneticPr fontId="8"/>
  </si>
  <si>
    <t>The appropriateness of the start date of the crediting period. The AMS-II.E has been correctly applied to the project activity, in particular with respect to the setting of the baseline and the proposed method of monitoring.</t>
    <phoneticPr fontId="8"/>
  </si>
  <si>
    <t>The applicability of AM0036. The investment analysis has been done appropriately.</t>
    <phoneticPr fontId="8"/>
  </si>
  <si>
    <t>The annual electricity generation of the project activity increases by not more than 10% of the historical highest annual generation. Therefore the approved methodology AM0036 is not applicable to the project activity.</t>
    <phoneticPr fontId="8"/>
  </si>
  <si>
    <t>The appropriateness of the start date of the crediting period.  The AMS-II.E has been correctly applied to the project activity, in particular with respect to the setting of the baseline and the proposed method of monitoring.</t>
    <phoneticPr fontId="8"/>
  </si>
  <si>
    <t>The monitoring methodology, in particular with respect to the requirement to monitor fuel efficiency, has been applied correctly to the proposed project activity</t>
    <phoneticPr fontId="8"/>
  </si>
  <si>
    <t>The monitoring requirements of ACM0009 in particular with respect to the monitoring of energy efficiency for the project activity was not met.</t>
    <phoneticPr fontId="8"/>
  </si>
  <si>
    <t>The appropriateness of the start date of the crediting period. The AMS-II.E has been correctly applied to the project activity with respect to the setting of the baseline and the proposed method of monitoring.</t>
    <phoneticPr fontId="8"/>
  </si>
  <si>
    <t>The appropriate benchmark for the first investment decision Not assessing the likelihood of an increase of generation output and its impact on the financial viability of the project activity.</t>
    <phoneticPr fontId="8"/>
  </si>
  <si>
    <t>The selection of the benchmark rate has been appropriately justified</t>
    <phoneticPr fontId="8"/>
  </si>
  <si>
    <t>A required rate of return in the palm oil industry could be considered a valid benchmark for an investment in the electricity supply industry.</t>
    <phoneticPr fontId="8"/>
  </si>
  <si>
    <t>EB32</t>
    <phoneticPr fontId="8"/>
  </si>
  <si>
    <t>An investment comparison analysis of the two separate alternatives presented in the PDD.</t>
    <phoneticPr fontId="8"/>
  </si>
  <si>
    <t>The project would have been financed without the benefit of the CDM. The project activity started before 1 January 2000.</t>
    <phoneticPr fontId="8"/>
  </si>
  <si>
    <t>The project starting date was before 1 January 2000.
The project involves capacity increase, therefore, it is not eligible to apply the approved methodology of AMS-III.B.</t>
    <phoneticPr fontId="8"/>
  </si>
  <si>
    <t>The baseline scenario has been correctly and conservatively established</t>
    <phoneticPr fontId="8"/>
  </si>
  <si>
    <t>Emission factors for each of the alternatives. The suitability or correctness of the baseline being established..</t>
    <phoneticPr fontId="8"/>
  </si>
  <si>
    <t>The credibility of the barrier analysis. The applicability of the scenario of the approved methodology. The calculation of the efficiency of the reference plant and the calculation of project emissions.</t>
    <phoneticPr fontId="8"/>
  </si>
  <si>
    <t>Whether the benefits of the CDM were considered explicitly before the decision to proceed with the project activity. The credibility of the barriers analysis.</t>
    <phoneticPr fontId="8"/>
  </si>
  <si>
    <t>Further explanation is required for the identified barriers. the common practice analysis should focus on recently completed sites rather than all sugar factories in the country/region. To demonstrate the additionality of the proposed project activity.</t>
    <phoneticPr fontId="8"/>
  </si>
  <si>
    <t>The validity of the starting date of the proposed project activity in relation to the 1 January 2000 requirements</t>
    <phoneticPr fontId="8"/>
  </si>
  <si>
    <t>The project starting date was before 1 January 2000.</t>
    <phoneticPr fontId="8"/>
  </si>
  <si>
    <t>The applicability of the ACM0006 version 4 to the project activity and whether or not the approved methodology has been correctly applied</t>
    <phoneticPr fontId="8"/>
  </si>
  <si>
    <t>The approved methodology ACM0002 version 06 is applicable to the project activity</t>
    <phoneticPr fontId="8"/>
  </si>
  <si>
    <t>The baseline calculation using the scenario that involves a modification or retrofit to an existing electricity generation facility. The monitoring of baseline in accordance with the selected approved methodology.</t>
    <phoneticPr fontId="8"/>
  </si>
  <si>
    <t>EB31</t>
    <phoneticPr fontId="8"/>
  </si>
  <si>
    <t>The limits for bundling a small-scale CDM project activity. The approved small-scale methodology AMS-II.D version 7 has been correctly applied.</t>
    <phoneticPr fontId="8"/>
  </si>
  <si>
    <t>The size of the total bundle exceeds the limits for smallscale CDM project activities.</t>
    <phoneticPr fontId="8"/>
  </si>
  <si>
    <t>The investment analysis</t>
    <phoneticPr fontId="8"/>
  </si>
  <si>
    <t>The existence and significance of barriers</t>
    <phoneticPr fontId="8"/>
  </si>
  <si>
    <t xml:space="preserve">The existence and significance of barriers </t>
    <phoneticPr fontId="8"/>
  </si>
  <si>
    <t>No significant and additional technological and market acceptability barriers to increasing the level of additives in the production of blended cement above the baseline level exist.</t>
    <phoneticPr fontId="8"/>
  </si>
  <si>
    <t xml:space="preserve">The approved small-scale methodology AMSII. D version 7 has been correctly applied </t>
    <phoneticPr fontId="8"/>
  </si>
  <si>
    <t>There is no metering of the energy use of the industrial facility, equipment or processes affected by the project activity.</t>
    <phoneticPr fontId="8"/>
  </si>
  <si>
    <t>The existence and significance of barriers The benchmark calculations required by the approved baseline methodology have been correctly applied.</t>
    <phoneticPr fontId="8"/>
  </si>
  <si>
    <t>There are no technological and market acceptability barriers to increasing the level of additives in the production of blended cement above the baseline level. The project is a common practice in the industry in the region.</t>
    <phoneticPr fontId="8"/>
  </si>
  <si>
    <t>The benefits of the CDM were considered explicitly before the decision to proceed with the project activity. The existence and significance of barriers</t>
    <phoneticPr fontId="8"/>
  </si>
  <si>
    <t>The size of the total bundle does not exceed the limits for smallscale CDM project activities.</t>
    <phoneticPr fontId="8"/>
  </si>
  <si>
    <t>The project boundary. The starting date of the proposed project activity in relation to the 1 January 2000 requirement.
The additionality of the proposed project activity.</t>
    <phoneticPr fontId="8"/>
  </si>
  <si>
    <t>The applicability of AMS-I.B version 8</t>
    <phoneticPr fontId="8"/>
  </si>
  <si>
    <t>AMS-I.B is not applicable to the project activity.</t>
    <phoneticPr fontId="8"/>
  </si>
  <si>
    <t>AMS-II.D. version 7 is correctly applied</t>
    <phoneticPr fontId="8"/>
  </si>
  <si>
    <t>The existence and significance of barriers How the CDM revenue would help the company taking into account cost savings in the project.</t>
    <phoneticPr fontId="8"/>
  </si>
  <si>
    <t>Not significant and additional technological and market acceptability barriers to increasing the level of additives in the production of blended cement above the baseline level.</t>
    <phoneticPr fontId="8"/>
  </si>
  <si>
    <t>The additionality of the proposed project activity. ACM0004 version 2 is correctly applied</t>
    <phoneticPr fontId="8"/>
  </si>
  <si>
    <t>The barrier analysis is imcomplete. The proposed activity did not differed from being common practice. The DOE did not request a deviation from the methodology.</t>
    <phoneticPr fontId="8"/>
  </si>
  <si>
    <t>Requirements for project activities claiming retroactive credits. Applicability criteria of ACM0006 version 3.</t>
    <phoneticPr fontId="8"/>
  </si>
  <si>
    <t>The applicability criteria of AM0016 version 3.</t>
    <phoneticPr fontId="8"/>
  </si>
  <si>
    <t>The additionality of the proposed project activity; the rate of return is not specified, the calculation of the IRR is intransparent The build margin emission factor is not calculated correctly</t>
    <phoneticPr fontId="8"/>
  </si>
  <si>
    <t>The applicability criteria of ACM0006 version 3</t>
    <phoneticPr fontId="8"/>
  </si>
  <si>
    <t>The monitoring plan</t>
    <phoneticPr fontId="8"/>
  </si>
  <si>
    <t>The DOE failed to request a deviation from the methodology.</t>
    <phoneticPr fontId="8"/>
  </si>
  <si>
    <t>The starting date of the proposed project activity in relation to the 1 January 2000 requirement. The additionality of the proposed project activity.</t>
    <phoneticPr fontId="8"/>
  </si>
  <si>
    <t>The PDD did not adequately demonstrate the institutional, prevailing practice and hydrology risk barriers.</t>
    <phoneticPr fontId="8"/>
  </si>
  <si>
    <t>An assessment of compliance of the proposed project activity with applicability criteria of the approved baseline methodology AM0001. The correct starting date of the crediting period</t>
    <phoneticPr fontId="8"/>
  </si>
  <si>
    <t>The investment barrier</t>
    <phoneticPr fontId="8"/>
  </si>
  <si>
    <t>The existence and significance of barriers and how these barriers can be alleviated by means of CDM revenues.</t>
    <phoneticPr fontId="8"/>
  </si>
  <si>
    <t>No significant and additional technological and market acceptability barriers to increasing the level of additives in the production of blended cement above the level of common practice in the country.</t>
    <phoneticPr fontId="8"/>
  </si>
  <si>
    <t>The Host Party approval. The applicability of AMSI.D.</t>
    <phoneticPr fontId="8"/>
  </si>
  <si>
    <t>The Letter of Approval of the DNA of the Host Party was not valid for the project activity. The PDD used the approved small-scale methodology AMS-I.D which was not applicable to such type of activity.</t>
    <phoneticPr fontId="8"/>
  </si>
  <si>
    <t>The PDD and the validation report uploaded by the DOE with the request for registration were different in substance from those approved by the DNA of the Host Party.</t>
    <phoneticPr fontId="8"/>
  </si>
  <si>
    <t>Starting date in relation to 1 January 2000 requirements. The additionality of the proposed project activity.</t>
    <phoneticPr fontId="8"/>
  </si>
  <si>
    <t>The starting date of the project activity, being the start of the construction, was before 1 January 2000.</t>
    <phoneticPr fontId="8"/>
  </si>
  <si>
    <t>Further evidence of the additionality of the proposed project activity.</t>
    <phoneticPr fontId="8"/>
  </si>
  <si>
    <t>The additionality of the proposed project activity, The application of AMS-I.D.: the total installed capacity.</t>
    <phoneticPr fontId="8"/>
  </si>
  <si>
    <t>The PDD did not adequately demonstrate the investment, technological and prevailing practice barriers.</t>
    <phoneticPr fontId="8"/>
  </si>
  <si>
    <t>The application of AM0008: the switch from coal to biogas</t>
    <phoneticPr fontId="8"/>
  </si>
  <si>
    <t>The application of AMS-I.D: the version of the methodology The estimation of the baseline emission factor. The monitoring plan. An assessment of the general consistency of cross references.</t>
    <phoneticPr fontId="8"/>
  </si>
  <si>
    <t>A demonstration of the additionality in particular with respect to the determination of the benchmark IRR</t>
    <phoneticPr fontId="8"/>
  </si>
  <si>
    <t>How ACM0005 has been applied, the requirement to compensate for negative emission reductions 
The transparency of the baseline calculation: the selection of the benchmark region and the consistency of cross references</t>
    <phoneticPr fontId="8"/>
  </si>
  <si>
    <t>The additionality requirements. The substantiation of the barriers due to prevailing practice.</t>
    <phoneticPr fontId="8"/>
  </si>
  <si>
    <t>No adequate evidence of the existence and significance of a barrier due to prevailing practice. General barriers were not of direct relevance to the proposed project activity.</t>
    <phoneticPr fontId="8"/>
  </si>
  <si>
    <t>The benefits of the CDM were considered. The additionality requirements have been met.</t>
    <phoneticPr fontId="8"/>
  </si>
  <si>
    <t>Failed to substantiate any of the technological, investment and prevailing practice barriers. Failed to conduct an investment analysis.</t>
    <phoneticPr fontId="8"/>
  </si>
  <si>
    <t>The evidence that the benefits of the CDM were considered  The additionality requirements have been met.</t>
    <phoneticPr fontId="8"/>
  </si>
  <si>
    <t>[DOE initial comments be presented since the EB Reason can not be located]  The project itself claims for an amount of emission reductions which has not been expected under the SSC rules.  (DOE initial comment)</t>
    <phoneticPr fontId="8"/>
  </si>
  <si>
    <t>[DOE initial comments be presented since the EB Reason can not be located]  The build margin emission factor
AM0015 is not applied correctly. The Host Country Approval based on the latest PDD version.</t>
    <phoneticPr fontId="8"/>
  </si>
  <si>
    <t>The lack of clarity of environmental impact analysis and need for evidence regarding the quoted text. Definition of the project boundary. Problems in completion of the CDM-PDD by • incorrect quoting and paraphrasing; • inconsistencies between different sections filled; • no complete answers to headers; • no appropriate presentation of use of the methodology; • incorrect use of the CDM-PDD template</t>
    <phoneticPr fontId="8"/>
  </si>
  <si>
    <t>The requirement of AM0008 that the crediting period be capped by the remaining lifetime of the existing equipment(s).
The statement provided in the CDM-PDD relating to additionality: a justification of the fuel prices used for the NPV analysis. A justification why the reduction of consumption of coal by the project activity is leading to reductions of emissions from maritime transportation.</t>
    <phoneticPr fontId="8"/>
  </si>
  <si>
    <t>Inconsistent referencing to the dates of CDM-PDD submitted for registration and referred to in the validation report.
Time and reasons for revisions in CDM-PDD and their implications to the baseline setting and due account of public comments by the DOE Need for authorization and approval letter(s) from the Party(ies) involved linked to Community Development Carbon Fund. The inconsistency in references to the capacity of the power plant and the size of reservoirs in different parts of the documentation submitted.</t>
    <phoneticPr fontId="8"/>
  </si>
  <si>
    <t>The approval by the host Party of voluntary participation. Possible implications as to the effect of HCFC 22 as a greenhouse gas.</t>
    <phoneticPr fontId="8"/>
  </si>
  <si>
    <t>Verification</t>
    <phoneticPr fontId="8"/>
  </si>
  <si>
    <t>Monitoring Differences</t>
    <phoneticPr fontId="8"/>
  </si>
  <si>
    <t>The  scope  of  the  review  shall  cover
(a) The assumed period (24 years) of the market return (15.03%) used for the calculation of the revised 16.07% benchmark (WACC) as in the past the DOE has used shorter historical time period for validation of market returns for similar wind projects in India; and
(b) The investment costs and the equity value assumed in the calculations of the post equity IRRs for Enercon and the other components of the project activity as the PDD and validation report submitted in response to the request for corrections included changes to the investment costs and the equity value that were neither explained nor validated.</t>
    <phoneticPr fontId="8"/>
  </si>
  <si>
    <t>The corrected project documentation which had been submitted in response to the outcome of a review finalized at EB49. The Board noted that the corrections which had been requested following the review required the DOE to provide information as to whether the tariffs could be considered to be an E- policy and if not to assess in a quantitative manner whether the observed changes in the applicable tariff had resulted in a change in the incentives for investors. The Board considered that the DOE and project participant had failed to either clarify that the tariff could be considered an E- policy or provide a quantitativy assessment. The Board could therefore not assess the suitability of the applied tariff and therefore could not register the proposed CDM project activity.</t>
    <phoneticPr fontId="8"/>
  </si>
  <si>
    <t>As the baseline selected is a new captive coal based power plant whereas the methodology limits the baseline scenario for power generation to be an specific existing power plant or grid import</t>
    <phoneticPr fontId="8"/>
  </si>
  <si>
    <t>The corrections which had been requested following the review required the DOE to provide information as to whether the tariffs could be considered to be an E- policy and if not to assess in a quantitative manner whether the observed changes in the applicable tariff had resulted in a change in the incentives for investors. The Board considered that the DOE and project participant had failed to either clarify that the tariff could be considered an E- policy or provide a quantitative assessment. The Board could therefore not assess the suitability of the applied tariff and therefore could not register the proposed CDM project activity.</t>
    <phoneticPr fontId="8"/>
  </si>
  <si>
    <t>The corrections which had been requested following the review required the DOE to provide information as to whether the tariffs could be considered to be an Epolicy and if not to assess in a quantitative manner whether the observed changes in the applicable tariff had resulted in a change in the incentives for investors. The Board considered that the DOE and project participant had failed to either clarify that the tariff could be considered an E- policy or provide a quantitative assessment. The Board could therefore not assess the suitability of the applied tariff and therefore could not register the proposed CDM project activity.</t>
    <phoneticPr fontId="8"/>
  </si>
  <si>
    <t>The investment analysis, in particular, the values used to calculate the theoretical annual gross power generation of the original power station and the project activity, the operating hours, the coefficient of effective electricity and the 0% salvage value used and therefore the additionality of the project activity is not established.</t>
    <phoneticPr fontId="8"/>
  </si>
  <si>
    <t>The investment analysis as both the calculation of the benchmark and the sensitivity analysis lacked proper validation from the PP/DOE. In particular: (i) The DOE neither used its sectoral expertise nor crosschecked the assumptions behind the value of the 4% spread; (ii) The sensitivity analysis does not rule out the possibility that a 10% increase of the tariff of the electricity sold on the free market causes the IRR to cross the benchmark, especially considering that the PP conservatively estimated the amount of electricity sold on the free market; and (iii) Reference plants had not been demonstrated to have been conservatively selected as required by the methodology.</t>
    <phoneticPr fontId="8"/>
  </si>
  <si>
    <t>Failed to demonstrate additionality of the project activity, in particular that the application of the effective electricity coefficients is specific and suitable to the project activity;</t>
    <phoneticPr fontId="8"/>
  </si>
  <si>
    <t>Insufficient evidence to support the assumption of a 25% gap between electricity generation and supply to the grid and its applicability to the investment analysis. The Board further noted that the investment analysis was changed at the under review stage without explanation.</t>
    <phoneticPr fontId="8"/>
  </si>
  <si>
    <t>Failed to substantiate why the project developer chose to construct a plant of the scale considered for the project activity, rather than a scale which would be capable of evacuating a larger percentage of its output to the grid as it has been confirmed that the transmission constraints have been reported prior and in parallel to the implementation of the project activity and are unlikely to be resolved by 2020 for small scale hydropower stations in Eastern Sichuan</t>
    <phoneticPr fontId="8"/>
  </si>
  <si>
    <t>Failed to demonstrate additionality of the project activity, in particular that the barriers due to uncertainty in fuel supply will prevent the implementation of the project activity or the price differential between the HFO and the NG is not the main driver to implement the project activity</t>
    <phoneticPr fontId="8"/>
  </si>
  <si>
    <t>The further validation, requested by the Board at its forty-sixth meeting, to confirm that the electricity tariff used in the PDD is appropriate to account for the savings from avoided purchases of electricity from the grid, and therefore the additionality of the project activity has not been established. The DOE also has failed to demonstrate how the sensitivity analysis presented in the PDD was done in line with EB41, annex 45.</t>
    <phoneticPr fontId="8"/>
  </si>
  <si>
    <t>Failed to: (i) Substantiate the applicability (paragraph 3 of AMS-I.D., version 12) of the methodology to the cogeneration project activity exporting power to the grid; or
(ii) Request a deviation/clarification from the Board before requesting registration of this project activity;</t>
    <phoneticPr fontId="8"/>
  </si>
  <si>
    <t>The emission reductions calculations are not in line with the methodology, as the discount emission factor of 10% to the ex-ante baseline emissions, which was proposed by the project participants, is not in line with the methodology’s requirements. The Board further noted that the historical data used to calculate the baseline emissions was not provided either in response to the request for review or the review</t>
    <phoneticPr fontId="8"/>
  </si>
  <si>
    <t>(i) the selection of the baseline scenario, in particular that the unit cost of energy assumed respresented market pricces when the investment decison was made, or that real actions were taken to switch from furnace oil to coal fired HAGs; and (ii) the baseline emissions calculations, in particular that the assumed NCVs (both for coal and biomass) in the emission reductions calculations are appropriate.</t>
    <phoneticPr fontId="8"/>
  </si>
  <si>
    <t>The suitability of the benchmark to prove the additionality of the project activity, in particular, use of coking sector benchmark (12%) due to the fact that the power output from the project activity is predominantly exported to the grid and not used for captive purposes.</t>
    <phoneticPr fontId="8"/>
  </si>
  <si>
    <t>The additionality of the project activity, in particular by changing the input values of investment analysis submitted in response to the review from those contained in the PDD without any justification, and failure of the DOE to assess the impact of these changes on the additionality of the project.</t>
    <phoneticPr fontId="8"/>
  </si>
  <si>
    <t>The suitability of the benchmark to prove the additionality of the project
activity, in particular, use of coking sector benchmark (12%) due to the fact that the power output from the project activity is predominantly exported to the grid and not used for captive purposes.</t>
    <phoneticPr fontId="8"/>
  </si>
  <si>
    <t>Failed to substantiate the prevailing practice barrier, in particular to demonstrate the differences between biomass boiler operation in beverage manufacturing and other process industries, and to provide information on how many biomass boilers in other process industries are in operation.</t>
    <phoneticPr fontId="8"/>
  </si>
  <si>
    <t>Failed to substantiate the suitability of the benchmark, as the project activity is
designed for the purpose of exporting electricity to the grid and not for captive purposes the Board did not consider that the benchmark reflected the risk profile of the project activity.</t>
    <phoneticPr fontId="8"/>
  </si>
  <si>
    <t>Failed to substantiate the suitability of the benchmark, as the project activity is designed for the purpose of exporting electricity to the grid and not for captive purposes the Board did not consider that the benchmark reflected the risk profile of the project activity.</t>
    <phoneticPr fontId="8"/>
  </si>
  <si>
    <t>Baseline methodology: The validation of the input values used in the economic comparison of baseline alternatives.</t>
    <phoneticPr fontId="8"/>
  </si>
  <si>
    <t>Additionality:It had not been substantiated that the internal benchmark (17.86%) had been applied in similar project activities with similar risks.</t>
    <phoneticPr fontId="8"/>
  </si>
  <si>
    <t>The serious consideration of the CDM in the decision to proceed with the project activity.</t>
    <phoneticPr fontId="8"/>
  </si>
  <si>
    <t>The monitoring requirements of AMS-II.E with respect to ensuring that CERs can be claimed only for energy savings due to the measures installed.</t>
    <phoneticPr fontId="8"/>
  </si>
  <si>
    <t>Japan 
Canada</t>
  </si>
  <si>
    <t>AgCert México Servicios Ambientales, S. de R.L. de C.V.</t>
  </si>
  <si>
    <t>Nanjing Green Waste Recovery Engineering Co.</t>
  </si>
  <si>
    <t xml:space="preserve">Sinersa, Peru </t>
  </si>
  <si>
    <t>The Netherlands Clean Development Mechanism Facility (NCDMF), The Netherlands.</t>
  </si>
  <si>
    <t>Companhia Energética Santa Elisa./Econergy Brasil Ltda.</t>
  </si>
  <si>
    <t>Swedish Energy Agency</t>
  </si>
  <si>
    <t>Bioenergia Cogeradora S.A.</t>
  </si>
  <si>
    <t>Coruripe Energética S.A. (Iturama); Econergy Brasil Ltda (Brasil)</t>
  </si>
  <si>
    <t>Empresa de Acueducto y Alcantarillado de Bogota-EAAB</t>
  </si>
  <si>
    <t>Kotla Hydro Power Limited</t>
  </si>
  <si>
    <t xml:space="preserve">Noble Carbon Credits Limited
AgCert International plc </t>
  </si>
  <si>
    <t>Waste gas from Direct Reduction Iron (DRI) kiln</t>
  </si>
  <si>
    <t>Shivalik Power &amp; Steel (P) Ltd.</t>
  </si>
  <si>
    <t>Ganpati Sugar Industries Limited</t>
  </si>
  <si>
    <t xml:space="preserve">Japan 
The Netherlands </t>
  </si>
  <si>
    <t>Miguel A. Barrera – Estudio Contable</t>
  </si>
  <si>
    <t>Viet Nam</t>
  </si>
  <si>
    <t>United Phosphorus limited</t>
  </si>
  <si>
    <t>CARBON EGYPT Ltd.</t>
  </si>
  <si>
    <t>KOMMUNALKREDIT PUBLIC CONSULTING
GmBH</t>
  </si>
  <si>
    <t>Energía Ecológica de Palcasa, S.A. (EECOPALSA)</t>
  </si>
  <si>
    <t>Brascan Energética S.A.</t>
  </si>
  <si>
    <t>Lintan Luertai Hydroelectric Power Company, ltd.</t>
  </si>
  <si>
    <t>The Kansai Electric Power Co., Inc.</t>
  </si>
  <si>
    <t>Mitsubishi Corporation</t>
  </si>
  <si>
    <t>Enermax S.A.</t>
  </si>
  <si>
    <t>Corporación Andina de Fomento
MINISTRY OF HOUSING, SPATIAL PLANNING AND ENVIRONMENT
(VROM)</t>
  </si>
  <si>
    <t>C-Trade Comercializadora de Carbono Ltda.;GUARANTÃ ENERGÉTICA LTDA</t>
  </si>
  <si>
    <t>Venkataraya Fibres Private</t>
  </si>
  <si>
    <t>Ecofren Power &amp; projects Limited</t>
  </si>
  <si>
    <t>Mawana Sugars Limited.</t>
  </si>
  <si>
    <t>KDM S.A. Private entity. Project Sponsor.</t>
  </si>
  <si>
    <t>Zhangbei Guotou Wind Power Plant</t>
  </si>
  <si>
    <t xml:space="preserve">2. The DOE is requested to substantiate how it has validated the monitoring plan, in particular, metering the electrical energy output (QOE,y), the amount of energy contained in the waste heat, the temperature and pressure of WECM and the necessary parameters required for determination of fcap. </t>
    <phoneticPr fontId="8"/>
  </si>
  <si>
    <t>New Review process</t>
    <phoneticPr fontId="8"/>
  </si>
  <si>
    <t xml:space="preserve">AM0016 </t>
    <phoneticPr fontId="8"/>
  </si>
  <si>
    <t>AM0034</t>
    <phoneticPr fontId="8"/>
  </si>
  <si>
    <t>New Review process applied 
(after EB55)</t>
    <phoneticPr fontId="8"/>
  </si>
  <si>
    <t>Decisions on the Reasons for CER Issuance Rejected by the CDM executive board</t>
    <phoneticPr fontId="8"/>
  </si>
  <si>
    <t>Prv. Review process</t>
    <phoneticPr fontId="8"/>
  </si>
  <si>
    <t>CDM-EB
(New Process)</t>
    <phoneticPr fontId="8"/>
  </si>
  <si>
    <t>Withdrawn</t>
  </si>
  <si>
    <t>Rejected</t>
  </si>
  <si>
    <t>Chengkou County Huangan River Lijiaba Hydroelectric Project</t>
  </si>
  <si>
    <t xml:space="preserve">Chongqing City Chengkou County Mingda Hydro Power Development Co., Ltd. </t>
  </si>
  <si>
    <t>Petrobras FAFEN-BA Nitrous Oxide Abatement Project</t>
    <phoneticPr fontId="8"/>
  </si>
  <si>
    <t xml:space="preserve">Petróleo Brasileiro S.A.-PETROBRAS </t>
    <phoneticPr fontId="8"/>
  </si>
  <si>
    <t xml:space="preserve">Generation of electricity from 6.25 MW capacity wind mills by Sun-n-Sand Hotels Pvt. Ltd at Soda Mada Rajasthan </t>
  </si>
  <si>
    <t>SUN-N-SAND HOTELS PVT. LTD.</t>
  </si>
  <si>
    <t xml:space="preserve">1.25MW x 5units </t>
    <phoneticPr fontId="8"/>
  </si>
  <si>
    <t>Commencement of Review
(New Process)</t>
    <phoneticPr fontId="8"/>
  </si>
  <si>
    <t>Reasons for CER Issuance Review Request</t>
    <phoneticPr fontId="8"/>
  </si>
  <si>
    <t>Monitoring Period
( from)</t>
    <phoneticPr fontId="8"/>
  </si>
  <si>
    <t>Rejected</t>
    <phoneticPr fontId="8"/>
  </si>
  <si>
    <t>Graphite India Ltd.</t>
  </si>
  <si>
    <t>Chevron Geothermal Indonesia, Ltd</t>
  </si>
  <si>
    <t>Chevron Limited</t>
  </si>
  <si>
    <t>Marubeni Corporation</t>
  </si>
  <si>
    <t>Biothermica Énergie Inc.</t>
  </si>
  <si>
    <t xml:space="preserve">Minor issue 1: The DOE shall submit the spreadsheet version of the investment analysis in accordance with EB41 Annex 45 guidance.
Minor issue 2: The DOE shall ensure the input values, algorithms and/or formulae used to determine emission reductions are correct and consistent among the PDD, VR and the emission reduction calculation spreadsheet submitted. </t>
    <phoneticPr fontId="33"/>
  </si>
  <si>
    <t>There are questions on the additionality of the project from the followings fact:
(1)The project participant eatablished as the first business experience in renewable energies in the 4MW windmill project in 2001 already(and it was done without CDM)
(2)The exustance of many windmills in operation (not as aCDM projects)in the vicinity of the project site witch can be understood from the statements.</t>
    <phoneticPr fontId="33"/>
  </si>
  <si>
    <t>x</t>
    <phoneticPr fontId="33"/>
  </si>
  <si>
    <t>New Review process (After EB55)</t>
    <phoneticPr fontId="8"/>
  </si>
  <si>
    <t xml:space="preserve">Project Participants 
(Authorized by Host Party) </t>
    <phoneticPr fontId="8"/>
  </si>
  <si>
    <t>Host Parties</t>
    <phoneticPr fontId="8"/>
  </si>
  <si>
    <t>Ver</t>
    <phoneticPr fontId="8"/>
  </si>
  <si>
    <t>EB
Ref-Num.</t>
    <phoneticPr fontId="8"/>
  </si>
  <si>
    <t>Issued date</t>
    <phoneticPr fontId="8"/>
  </si>
  <si>
    <t>Registration review requested</t>
    <phoneticPr fontId="8"/>
  </si>
  <si>
    <t>CER issuance review requested</t>
    <phoneticPr fontId="8"/>
  </si>
  <si>
    <t>CER Review Requested</t>
    <phoneticPr fontId="8"/>
  </si>
  <si>
    <t>Undertaking Review (Date)</t>
    <phoneticPr fontId="8"/>
  </si>
  <si>
    <t>CDM Executive Board Meeting (Review considered)</t>
    <phoneticPr fontId="8"/>
  </si>
  <si>
    <t>Monitoring Period
 (to)</t>
    <phoneticPr fontId="8"/>
  </si>
  <si>
    <t>DOE (Verifier)</t>
    <phoneticPr fontId="8"/>
  </si>
  <si>
    <t>Request for Review date</t>
    <phoneticPr fontId="8"/>
  </si>
  <si>
    <t>EB
 MTG
(Request fro review undertake)</t>
    <phoneticPr fontId="8"/>
  </si>
  <si>
    <t>This refers to the date when the EB decided to undertake review of the project or CER issuance.  Normally, the publication date of EB meeting report is used.</t>
    <phoneticPr fontId="8"/>
  </si>
  <si>
    <t>CER Rejected date</t>
    <phoneticPr fontId="8"/>
  </si>
  <si>
    <t>CER
Adjusted</t>
    <phoneticPr fontId="8"/>
  </si>
  <si>
    <t>CER issued (after review)</t>
    <phoneticPr fontId="8"/>
  </si>
  <si>
    <t>EB60</t>
    <phoneticPr fontId="33"/>
  </si>
  <si>
    <t>The start date of the project activity should be revised in the PDD to the earliest of the dates at which the implementation or construction or real action of the project activity began.</t>
    <phoneticPr fontId="8"/>
  </si>
  <si>
    <t>The starting date of the project activity should be reported as ‘the earliest date at which either the implementation or construction or real action of a project activity begins’. If this date is before validation evidence should be provided to demonstrate prior consideration of the CDM, as required by the guidelines for completing section B5 of the PDD.</t>
    <phoneticPr fontId="8"/>
  </si>
  <si>
    <t xml:space="preserve">Further clarification is required to demonstrate that the monitoring plan, e.g. the metering of the electricity from the coal based captive power plant and the waste gas/heat heat will ensure that only emission reductions from the waste gas/heat will be claimed. </t>
    <phoneticPr fontId="8"/>
  </si>
  <si>
    <t xml:space="preserve">Clarification is required as to why the baseline emission factor is not consistent with Chinese DNA data. </t>
    <phoneticPr fontId="8"/>
  </si>
  <si>
    <t>The project activity involves the use of light diesel oil (LDO) for the generation of power. Clarification is required as to why this is included in the project emissions, which, as per the methodology, is applicable only if auxiliary fuels are fired for generation start up, in emergencies, or to provide additional heat gain before entering the waste heat recovery boiler.
All formulae used to calculate the emission reductions should be stated, e.g. apportioning of steam output from each boiler.</t>
    <phoneticPr fontId="8"/>
  </si>
  <si>
    <t>The monitoring plan should include the more frequent monitoring of the methane content if significant deviations from the previous observations are observed. 
The DOE shall further clarify how they have assessed and validated the responses to the following clarification requests: a. Clarification Request 5: the language of the CR is suggestive of possible resolution. Requests clarification regarding guarantees that debundling will not be taking place over time. The Project participants response is Site expansion can still be considered as part of the existing project activity. This response leads to uncertainty regarding the possible debundling. b. Clarification Request 8: While the PDD Version 3 shows all project emissions, the monitoring plan does not consider measurement of emissions from power consumed in the operation of the plant. c. Clarification Request 14: Too many different issues are clubbed under one CR. Answer of the project participant to the CR is not adequate, transparent and satisfactory. It does not address specific request of the DOE i.e. existence of a procedure for monitoring the use of North American and European genetics. Just saying that without the use of these genetics the business would not profitable would not be sufficient.</t>
    <phoneticPr fontId="8"/>
  </si>
  <si>
    <t xml:space="preserve">The PP shall further demonstrate the additionality of the project activity. </t>
    <phoneticPr fontId="8"/>
  </si>
  <si>
    <t xml:space="preserve">As it is unclear if the net electricity generated is measured or calculated, further clarification is required as to whether the monitoring plan is in accordance with the methodology. </t>
    <phoneticPr fontId="8"/>
  </si>
  <si>
    <t xml:space="preserve">The DOE is requested to further substantiate how the proposed tariff for the project activity has been determined as with the application of the highest tariff throughout the entire investment analysis period issued for similar projects in the province the IRR crosses the benchmark. In addition, the DOE should clarify when the policy decision to apply a higher tariff for the first 30,000 hours was implemented. When responding to this issue the DOE is requested to refer to EB 53, Annex 32. </t>
    <phoneticPr fontId="8"/>
  </si>
  <si>
    <t xml:space="preserve">2. The DOE is requested to further validate the investment cost, in particular, to justify how it has considered the entire cost incurred during the initial construction to be a fair value to be considered in the total investment costs. In doing so, please refer to paragraph 7, EB 51 Annex 58. In addition, please provide detailed breakdown of: (a) the investment cost assumed in the provided IRR calculation; and (b) the cost incurred up to the termination of the initial construction in December 2007.
3. The DOE is requested to further validate the suitability of the investment cost, in particular, to justify the relatively high investment cost in comparison to the range compared to. In doing so, please refer to VVM version 1.1 paragraph 110 (b).
</t>
    <phoneticPr fontId="8"/>
  </si>
  <si>
    <t>1. The DOE is requested to substantiate how it has validated the termination of the initial construction, in particular, to provide information on the evidence used to validate the termination. In doing so, please refer to the CDM glossary of terms, version 5, page 28.</t>
    <phoneticPr fontId="8"/>
  </si>
  <si>
    <t xml:space="preserve">1. The DOE is requested to clarify how it has validated that the distribution procedure proposed by the PPs ensure: (a) the verification of replaced bulbs; (b) that the replaced ICLs are working ones; and (c) elimination of double counting of emission reductions, as required in para. 7 of the methodology.
2. The DOE is requested to further clarify how it has validated that the sampling procedure is in accordance with the applied methodology. </t>
    <phoneticPr fontId="8"/>
  </si>
  <si>
    <t xml:space="preserve">1. The DOE is requested to further substantiate how the proposed tariff for the project activity has been considered suitable as with the application of the highest tariff issued for similar projects in the province (0.599 Yuan/kWh excl. VAT), the IRR crosses the benchmark. In addition, the DOE should clarify when the policy decision to apply a higher tariff for the first 30,000 hours was implemented. When responding to this issue, the DOE is requested to refer to EB 53, Annex 32.
2. The DOE is requested to further substantiate how the sensitivity analysis has been validated in accordance with EB51 Annex 58 paragraph 18. </t>
    <phoneticPr fontId="8"/>
  </si>
  <si>
    <t xml:space="preserve">The DOE is requested to further substantiate how the proposed tariff for the project activity has been considered suitable as with the application of the highest tariff in the province, the IRR crosses the benchmark. In addition, the DOE should clarify when the policy decision to apply a higher tariff for the first 30,000 hours was implemented. When responding to this issue, the DOE is requested to refer to EB 53, Annex 32. </t>
    <phoneticPr fontId="8"/>
  </si>
  <si>
    <t>1. The DOE is requested to further substantiate how the proposed tariff for the project activity has been considered suitable, as with the application of the highest tariff issued in accordance with EB 54 paragraph 53 for the similar projects in the province, the project IRR crosses the benchmark.
2. The DOE is requested to further substantiate the suitability of the input values to the investment analysis, in particular the use of a 0.8 coefficient of effective electricity in line with the requirements of the para 111(c) of VVM v1.1.</t>
    <phoneticPr fontId="8"/>
  </si>
  <si>
    <t xml:space="preserve">The DOE is requested to explain how it has validated the suitability of the different assumptions between the project activity and baseline scenarios in line with the VVM para. 110, in particular, the construction period (four years for the baseline vs five years for the project activity), the investment breakdown and the schedule and amount of electricity generation (in the baseline scenario, generation starts on the third year of construction with 60% of total investment spent, and with a 3% PLF, which increases to 50% in the following year reaching 63% from the fifth year of operation, while for the project activity, electricity is generated only after five years with 89% of investment spent and with a PLF of 42% and increasing to 63% PLF from the sixth year of operation). </t>
    <phoneticPr fontId="8"/>
  </si>
  <si>
    <t>5. The DOE is requested to justify that elimination of the scenarios P2, P4, H2, H8, H9 is in accordance with the methodology applied and clarify the exclusion of scenarios W5 and W6 taking into account that many of the scenarios are eliminated as economically unfeasible as per step 1 of ACM0012, while exclusion of baseline options at step 1 is prescribed either if the option does not comply with legal and regulatory requirements or if the option depend on fuels that are not available at the project site, and, exclusion of individual baselines options at step 3 of ACM0012 is required to be done either by barrier analysis or economical unattractiveness.</t>
    <phoneticPr fontId="8"/>
  </si>
  <si>
    <t xml:space="preserve">6. The DOE is requested to substantiate how it has validated the Wugang internal grid emission factor. 
</t>
    <phoneticPr fontId="8"/>
  </si>
  <si>
    <t xml:space="preserve">7. The DOE is requested to substantiate how it has validated that the monitoring plan is in accordance with the requirements of applied monitoring methodology, in particular, regard the monitoring of both generated and delivered electricity. </t>
    <phoneticPr fontId="8"/>
  </si>
  <si>
    <t>2. Further clarification is required on how the DOE has validated the suitability of: (a) “Cost of Materials” considered in the investment analysis, in particular, the costs for Blast furnace gas (BFG) and Coke-oven gas (COG) as the baseline scenario represents “release of these waste gases to the atmosphere after incineration”, (b) steam price, and (c) project O&amp;M costs, in line with the requirements of VVM, v1.1, para 111(c).
3. The DOE is requested to substantiate how it has validated the sensitivity analysis, in line with the requirements of VVM, v1.1. para 109(e), taking into account that the supplied IRR and sensitivity analysis spreadsheet does not contain all the formulas and there is no validation opinion on the sensitivity analysis.</t>
    <phoneticPr fontId="8"/>
  </si>
  <si>
    <t>4. The DOE is requested to substantiate how it has validated that project boundary and baseline emission sources are in accordance with the requirements of applied methodology.</t>
    <phoneticPr fontId="8"/>
  </si>
  <si>
    <t>1. The DOE is requested to further substantiate the inconsistencies among different dates of validation process and PDD versions in the PDD and the validation report.</t>
    <phoneticPr fontId="8"/>
  </si>
  <si>
    <t xml:space="preserve">The DOE is requested to explain the suitability of the applied electricity tariff, 0.280 RMB/kWh (6% VAT included), in the project IRR calculation considering that there are higher tariffs in the province with which the project IRR crosses the benchmark. </t>
    <phoneticPr fontId="8"/>
  </si>
  <si>
    <t xml:space="preserve">4. The DOE is requested to further substantiate the adequacy of the monitoring plan in compliance with VVM paragraph 123 (b)(ii), in particular: (a) whether the determination of the energy output for the boilers of the “Woongjin” industrial facility can be reported and verified ex-post, and (b) how the requirement specified in paragraph 11 of the AMS III.B will be implemented in the monitoring plan for the “Jinyang” industrial facility as the project activity leads to an increase of capacity (from 8 to 10 t steam/h) in this industrial facility. </t>
    <phoneticPr fontId="8"/>
  </si>
  <si>
    <t>1. The DOE is requested to further substantiate the suitability of input values to the investment analysis in line with the requirements of “Guidance on the Assessment of Investment Analysis”, ver 3.1, para 6 and VVM, ver 1.1, paragraph 110 as the input values used in investment analysis are sourced from an investment analysis study conducted on 29 January 2009 whereas the investment decision for individual components of the bundled project was made during March 2008 and December 2008.</t>
    <phoneticPr fontId="8"/>
  </si>
  <si>
    <t>2. The DOE is requested to further substantiate how it has validated the compliance of the project activity with the general principles for bundling (EB21, annex 21).</t>
    <phoneticPr fontId="8"/>
  </si>
  <si>
    <t>Number of days from registration request to registration (days)</t>
    <phoneticPr fontId="8"/>
  </si>
  <si>
    <t>This refers to the days required from a request for review of CER issuance to the actual issued date.</t>
    <phoneticPr fontId="8"/>
  </si>
  <si>
    <t>Number of days for CER Issuance</t>
    <phoneticPr fontId="8"/>
  </si>
  <si>
    <t>Number of days from request for review to CER issuance</t>
    <phoneticPr fontId="8"/>
  </si>
  <si>
    <t>Number of days for CER issuance</t>
    <phoneticPr fontId="8"/>
  </si>
  <si>
    <t>Other Reasons</t>
    <phoneticPr fontId="8"/>
  </si>
  <si>
    <t xml:space="preserve">Yunnan Dianneng Luquan Hydropower Development Co., Ltd. </t>
  </si>
  <si>
    <t>Celulosa Arauco y Constitución S.A.</t>
  </si>
  <si>
    <t xml:space="preserve">Consorcio de Inversiones S.A. (CISA) </t>
  </si>
  <si>
    <t>Ministry for Environment and Territory of Italy</t>
  </si>
  <si>
    <t>BRT</t>
  </si>
  <si>
    <t xml:space="preserve">For a project activity of this type, a project IRR should be calculated rather than an equity IRR. 
Further information should be supplied regarding how it has been validated that the applied benchmark has been assessed to be the most suitable indicator against which to compare the IRR of the project activity. 
Further information should be supplied regarding how the plant load factor has been validated and how the variations in this assumption for the sensitivity analysis have been considered appropriate. </t>
    <phoneticPr fontId="8"/>
  </si>
  <si>
    <t>e7 Galapagos / San Cristobal Wind Power Project</t>
    <phoneticPr fontId="8"/>
  </si>
  <si>
    <t>Flare gas recovery project at Uran plant, Oil and Natural Gas Corporation (ONGC) Limited</t>
    <phoneticPr fontId="8"/>
  </si>
  <si>
    <t xml:space="preserve">Clarification is required as to why page 2 of the validation report refers to small scale when the project activity has applied a large scale methodology. </t>
    <phoneticPr fontId="8"/>
  </si>
  <si>
    <t>Clarification is required as to which IRR and benchmark the DOE considered appropriate in validating that the project activity is additional. 
Further justification is required as to the use of a 60% PLF and why only a 10% increase in the PLF has been used in the sensitivity analysis. 
2. Further justification is required of how the DOE validated the benchmark option to be an appropriate method of determining that the project activity is economically less attractive than at least one alternative.</t>
    <phoneticPr fontId="8"/>
  </si>
  <si>
    <t xml:space="preserve">Clarification is required as to why version 2 of the ‘Tool for the demonstration and assessment of additionality’ was applied and not version 3. </t>
    <phoneticPr fontId="8"/>
  </si>
  <si>
    <t>The start date of the project activity should be revised in the PDD to the earliest of the dates at which the implementation or construction or real action of the project activity began. Further, in accordance with section B5 of the PDD Guidelines, If the starting date of the project activity is before the date of validation, provide evidence that the incentive from the CDM was seriously considered in the decision to proceed with the project activity. This evidence shall be based on (preferably official, legal and/or other corporate) documentation that was available at, or prior to, the start of the project activity.</t>
    <phoneticPr fontId="8"/>
  </si>
  <si>
    <t>The monitoring plan does not include the annual evaluation of whether there is a surplus of biomass in the region and any leakage that may need to be estimated and deducted from the emission reductions in accordance with the Board’s “General guidance on leakage in biomass project activities (ver.2)”.</t>
    <phoneticPr fontId="8"/>
  </si>
  <si>
    <t>“4.5 MW Wind Power Project in Kadavakallu, Andhra Pradesh”</t>
    <phoneticPr fontId="8"/>
  </si>
  <si>
    <t>As the barriers listed in the PDD relate to the economic feasibility of the project activity, it should be demonstrated that the project activity was not financially attractive given the financial assumptions made at the time of the decision to proceed with the project activity.</t>
    <phoneticPr fontId="8"/>
  </si>
  <si>
    <t>0.5MW x 5units</t>
    <phoneticPr fontId="8"/>
  </si>
  <si>
    <t>The monitoring plan does not include the annual evaluation of whether there is a surplus of biomass in the region and any leakage that may need to be estimated and deducted from the emission reductions in accordance with the Board’s “General guidance on leakage in biomass project activities (Ver.2)”</t>
    <phoneticPr fontId="8"/>
  </si>
  <si>
    <t>Further evidence is required to determine whether or not a captive coal and char fired power plant is a more likely baseline scenario that the importation of electricity from the grid.</t>
    <phoneticPr fontId="8"/>
  </si>
  <si>
    <t>As the AFBC boiler will only be installed as a result of the project activity it should be confirmed how any net increase in emissions resulting from the operation of this boiler will be accounted for.</t>
    <phoneticPr fontId="8"/>
  </si>
  <si>
    <t>The monitoring plan should contain detailed information on the frequency on which parameters will be measured and how data will be archived.</t>
    <phoneticPr fontId="8"/>
  </si>
  <si>
    <t>Section B5 of the PDD states that the project commenced in 2002. Section C.1 indicates the start date in 2006. This inconsistency should be explained. Also as required by the guidelines for completing section B5 of the PDD it should be clearly validated that “incentive from the CDM was seriously considered in the decision to proceed with the project activity”.</t>
    <phoneticPr fontId="8"/>
  </si>
  <si>
    <t xml:space="preserve">AWMS Methane Recovery Project BR06-S-27, Goias, Brazil </t>
    <phoneticPr fontId="8"/>
  </si>
  <si>
    <t xml:space="preserve">The reasons for estimated high growth rates in animal numbers on certain farms should be more clearly explained. </t>
    <phoneticPr fontId="8"/>
  </si>
  <si>
    <t>CDM Executive Board Meeting 
(Request for review undertake)</t>
    <phoneticPr fontId="8"/>
  </si>
  <si>
    <t xml:space="preserve">Withdrawn (date) </t>
    <phoneticPr fontId="8"/>
  </si>
  <si>
    <t>This refers to the date when DOE and PP withdraw a request for issuance after/during a review process.</t>
    <phoneticPr fontId="8"/>
  </si>
  <si>
    <t>This refers to the date when DOE and PP withdraw a request for registration after/during a review process.</t>
    <phoneticPr fontId="8"/>
  </si>
  <si>
    <t>CER Withdrawn (date)</t>
    <phoneticPr fontId="8"/>
  </si>
  <si>
    <t>DNV</t>
    <phoneticPr fontId="8"/>
  </si>
  <si>
    <t>Asia</t>
    <phoneticPr fontId="8"/>
  </si>
  <si>
    <t>AMS-I.D.</t>
    <phoneticPr fontId="8"/>
  </si>
  <si>
    <t>Hydro Power</t>
    <phoneticPr fontId="8"/>
  </si>
  <si>
    <t>Wind Power</t>
    <phoneticPr fontId="8"/>
  </si>
  <si>
    <t>Switzerland</t>
    <phoneticPr fontId="8"/>
  </si>
  <si>
    <t>AM0003</t>
    <phoneticPr fontId="8"/>
  </si>
  <si>
    <t>AM0015</t>
    <phoneticPr fontId="8"/>
  </si>
  <si>
    <t>EB46</t>
    <phoneticPr fontId="8"/>
  </si>
  <si>
    <t>EB45</t>
    <phoneticPr fontId="8"/>
  </si>
  <si>
    <t>EB44</t>
    <phoneticPr fontId="8"/>
  </si>
  <si>
    <t>Aços Villares Natural gas fuel switch project</t>
    <phoneticPr fontId="8"/>
  </si>
  <si>
    <t>EB37</t>
    <phoneticPr fontId="8"/>
  </si>
  <si>
    <t>EB36</t>
    <phoneticPr fontId="8"/>
  </si>
  <si>
    <t>EB35</t>
    <phoneticPr fontId="8"/>
  </si>
  <si>
    <t>EB34</t>
    <phoneticPr fontId="8"/>
  </si>
  <si>
    <t>EB33</t>
    <phoneticPr fontId="8"/>
  </si>
  <si>
    <t>EB26</t>
    <phoneticPr fontId="8"/>
  </si>
  <si>
    <t>EB25</t>
    <phoneticPr fontId="8"/>
  </si>
  <si>
    <t>6
2</t>
    <phoneticPr fontId="8"/>
  </si>
  <si>
    <t>x</t>
    <phoneticPr fontId="8"/>
  </si>
  <si>
    <t xml:space="preserve">The DOE shall further clarify how they have validated the feasibility study as they state in the Validation report (page16 of 44) that “The Investment analysis should be based on the proofed figures of the feasibility study instead of the figures delivered by the project owner as far as no additional evidence can be delivered”. </t>
    <phoneticPr fontId="8"/>
  </si>
  <si>
    <t>The DOE shall explain why the date of submission for registration is not given on the CDM Project activity registration form filled by the DOE.</t>
    <phoneticPr fontId="8"/>
  </si>
  <si>
    <t>As effluent will be stored in secondary and tertiary lagoons information should be provided on how emissions from these sources will be accounted for and further information should be provided regarding how the sludge will be monitored in accordance with paragraph 5 (v).
It should be more clearly stated which parameters are being fixed ex-ante and which parameters will be monitored during the crediting period. For all parameters the methods of monitoring or estimation should be clearly described.</t>
    <phoneticPr fontId="8"/>
  </si>
  <si>
    <t xml:space="preserve">Further details and clarification are needed regarding the formula used for calculation of VS, and it should be more clearly stated that the project participant will comply with the requirements of paragraph 6 of the approved methodology to use the lower of the two options. 
Further clarification is required regarding the method to be employed for calculation of the animal population. 
</t>
    <phoneticPr fontId="8"/>
  </si>
  <si>
    <t>Further evidence is required regarding how the issue of potential debundling between this and similar projects, both registered and requesting registration, has been validated.</t>
    <phoneticPr fontId="8"/>
  </si>
  <si>
    <t>The DOE validated the OM emission coefficient as 0.9279 tCO2/MWh (p.36), while the value in the PDD is 1.2775 tCO2/MWh.</t>
    <phoneticPr fontId="8"/>
  </si>
  <si>
    <t>A load factor of 19-20% has been used in the investment analysis based on wind farm performance in April 2005 to May 2006 after the project activity had commenced operation. As the sensitivity analysis shows that a load factor of 25% would make the project feasible, further substantiation of the load factor is required. This substantiation (e.g. wind monitoring stations measurements of the site, wind data certification, reports supplied to the equipment supplier, load factors from other wind farms) should be from before the implementation of the project activity when the investment decision was made and should
include measurements made over a longer duration based on official data where possible.</t>
    <phoneticPr fontId="8"/>
  </si>
  <si>
    <t>Project participant shall clarify the sharp increase in nitric acid demand which is currently not covered in the methodology.</t>
    <phoneticPr fontId="8"/>
  </si>
  <si>
    <t>3MW x 5units</t>
    <phoneticPr fontId="8"/>
  </si>
  <si>
    <t>Many of the technological barriers listed appear to be operational problems related to the use of the kilns rather than the implementation of the project activity. The prevailing practice barriers appear to relate to the further investment and corporate restructuring taken by the project participant to avoid wheeling charges. Further justification of the identified barriers and how the CDM will overcome them is required.</t>
    <phoneticPr fontId="8"/>
  </si>
  <si>
    <t>Thailand</t>
    <phoneticPr fontId="33"/>
  </si>
  <si>
    <t>Mexico</t>
    <phoneticPr fontId="8"/>
  </si>
  <si>
    <t xml:space="preserve">Status for "Registration Review Request" sheet includes "Under review", "Rejected", "Registered", and "Withdrawn".
Status for "CER Review Request" shet includes "Under review", "Rejected", "Issued", and "Withdrawn". </t>
    <phoneticPr fontId="8"/>
  </si>
  <si>
    <t xml:space="preserve">Korat Waste To Energy Company Limited </t>
  </si>
  <si>
    <t>Hidroelectricidad del Pacífico S. de R.L. de C.V.
Impulsora Nacional de Electricidad S. de R.L. de C.V.</t>
  </si>
  <si>
    <t>ESTRE (Brazil)</t>
  </si>
  <si>
    <t>• The DOE (SGS) failed to substantiate the additionality of the project activity and meet the validation requirements for projects for which implementation ceases after the commencement and where implementation is recommenced due to consideration of the CDM and for the accuracy of the financial calculation, in accordance with the glossary of CDM terms, version 5, page 28, and Paragraph 7 of Guidance on the assessment of investment analysis, version 3.1, EB 51, Annex 58 (Requirements).
• Page 28 of the Glossary of CDM terms, version 5, page 28, states that ’for circumstances in which an investment decision is taken and the project activity implementation is subsequently ceased, if such project activities are restarted due to consideration of the benefits of the CDM, the cessation of project implementation must be demonstrated by means of credible evidence such as cancellation of contracts or revocation of government permits.’ Furthermore, Paragraph 7 of the Guidance on the assessment of investment analysis, version 3.1, EB 51, Annex 58, states that ’in the case of project activities for which implementation ceases after the commencement and where implementation is recommenced due to consideration of the CDM the investment analysis should reflect the economic decision making context at point of the decision to recommence the project. Therefore capital costs incurred prior to the revised project activity start date can be reflected as the recoverable value of the assets, which are limited to the potential reuse/resale of tangible assets.’ Footnote to paragraph 7 also refers to tangible assets as capital expenditures should be included not at the original investment costs but at the market fair value at the point of the decision to proceed with the investment, demonstrating the value through assessments done by chartered specialists.’
• The DOE failed to meet the Requirements as it has not presented credible evidence substantiating that the project activity was terminated in 2007 before the re-starting of the project activity on 28 February 2008. The DOE has also failed to substantiate the capital expenditure prior to the cessation of the project implementation at the market fair value at the point of the decision to proceed with the investment (28 February 2008) in accordance with paragraph 7 of Guidance on the assessment of investment analysis, version 3.1, considering that the full amount investment by the previous project owner is accounted as part of the investment cost.</t>
    <phoneticPr fontId="8"/>
  </si>
  <si>
    <t>Exsting reservoir</t>
    <phoneticPr fontId="8"/>
  </si>
  <si>
    <t>Run of River</t>
    <phoneticPr fontId="8"/>
  </si>
  <si>
    <t>Honduras</t>
    <phoneticPr fontId="8"/>
  </si>
  <si>
    <t>Anaerobic Digestion Swine Wastewater Treatment with On-site Power Project (ADSW RP2002)</t>
    <phoneticPr fontId="8"/>
  </si>
  <si>
    <t>A checklist in the validation protocol is not sufficient to indic ate that the DOE has adequately validated the additionality of the project activity. More detailed information as to how the DOE has validated the information presented in the PDD is required, as is a definitive statement regarding how the DOE considers the project to be additional.</t>
    <phoneticPr fontId="8"/>
  </si>
  <si>
    <t>Justification should be provided as to why a project IRR has been calculated for the benchmark analysis when the additionality tool requires where there is only one potential project developer (e.g. when the project activity upgrades an existing process), the IRR shall be calculated as an equity IRR.
Justification should be provided regarding why an annual maximum active interest rate has been used as a benchmark.</t>
    <phoneticPr fontId="8"/>
  </si>
  <si>
    <t>Commercial &amp; household</t>
    <phoneticPr fontId="8"/>
  </si>
  <si>
    <t>The input values used in the IRR calculations should be validated. It is not sufficient to rely on the report of the Chartered Accountants which specifically states that they do not “vouch for the reliability of the figures stated”.</t>
    <phoneticPr fontId="8"/>
  </si>
  <si>
    <t>It is unclear whether the calculation of tCO2e emissions in tables A1, A2, A3 of Annex 3:
Baseline Information of the PDD are correct. It should be transparently demonstrated that:
• the amounts and units of fuel, and their exponents (e.g. Natural gas 28.60 107m3), calorific values and carbon content have been accurately recorded on the tables; and
• the operating margin emission factor has been calculated correctly.</t>
    <phoneticPr fontId="8"/>
  </si>
  <si>
    <t>The proposed start date of the crediting period is before the date of registration. This crediting period should be adjusted.</t>
    <phoneticPr fontId="8"/>
  </si>
  <si>
    <t>A benchmark rate of 10% is assumed, however this is derived from a 12 year old study.
The investment analysis to demonstrate additionality is not satisfactorily, because the source used for benchmark IRR is too old, as of 1995 (“Economic Evaluation Code for Small Hydropower Projects”, issued by Ministry of Water Resources in 1995, Document No. SL16-95).
An IRR without CDM revenues of 7.9% is presented without sensitivity analysis. This IRR rises to 10.2% with CDM revenues.
No sensitivity analyses were carried out.
3. The PP claims that it was not possible to source financing for the project without a CDM investor.</t>
    <phoneticPr fontId="8"/>
  </si>
  <si>
    <t>EB23</t>
    <phoneticPr fontId="8"/>
  </si>
  <si>
    <t xml:space="preserve">Climate Protection Finance AG </t>
    <phoneticPr fontId="33"/>
  </si>
  <si>
    <t xml:space="preserve">AR-AM0005 </t>
    <phoneticPr fontId="8"/>
  </si>
  <si>
    <t>Jinan Landfill Gas to Energy Project</t>
  </si>
  <si>
    <t>Bagasse based Cogeneration Project at Pudukkottai Tamil Nadu, India</t>
  </si>
  <si>
    <t>KSPCL Waste Heat to Power project, India</t>
  </si>
  <si>
    <t>Superior Hog Farms Methane Recovery</t>
  </si>
  <si>
    <t>Shandong Shifang New Energy Co., Ltd</t>
  </si>
  <si>
    <t>EcoSecurities Ltd, EcoSecurities Group Plc</t>
  </si>
  <si>
    <t xml:space="preserve">AES AgriVerde Services (Malaysia) Sdn Bhd </t>
  </si>
  <si>
    <t>AMS-III.H.</t>
  </si>
  <si>
    <t>Methane Recovery Project of Jilin Province Xintianlong Alcohol Co., Ltd.</t>
  </si>
  <si>
    <t xml:space="preserve">Sree Sakthi Paper Mills Limited </t>
  </si>
  <si>
    <t>AMS-III.G.</t>
  </si>
  <si>
    <t>ACM0014</t>
  </si>
  <si>
    <t>Cargill Uberlândia Biomass Residues Fuel Switch Project</t>
    <phoneticPr fontId="8"/>
  </si>
  <si>
    <t>Optimal utilization of clinker by increasing the additives in cement production at Holcim Lanka Ltd (HLL), Sri Lanka</t>
    <phoneticPr fontId="8"/>
  </si>
  <si>
    <r>
      <t>Conestoga-Rovers &amp; Associates Limited
BGC International</t>
    </r>
    <r>
      <rPr>
        <sz val="10"/>
        <rFont val="ＭＳ Ｐゴシック"/>
        <family val="2"/>
        <charset val="128"/>
      </rPr>
      <t>；</t>
    </r>
    <r>
      <rPr>
        <sz val="10"/>
        <rFont val="Arial"/>
        <family val="2"/>
      </rPr>
      <t>IXIS Environnement &amp; Infrastuctures</t>
    </r>
  </si>
  <si>
    <r>
      <t>Datang Zhangzhou Wind Power Co. Ltd</t>
    </r>
    <r>
      <rPr>
        <sz val="10"/>
        <rFont val="ＭＳ Ｐゴシック"/>
        <family val="2"/>
        <charset val="128"/>
      </rPr>
      <t>；</t>
    </r>
    <r>
      <rPr>
        <sz val="10"/>
        <rFont val="Arial"/>
        <family val="2"/>
      </rPr>
      <t>National Development and Reform Commission</t>
    </r>
  </si>
  <si>
    <r>
      <t xml:space="preserve">Tokyo Electric Power Company Inc. 
TransAlta Corporation </t>
    </r>
    <r>
      <rPr>
        <sz val="10"/>
        <rFont val="ＭＳ Ｐゴシック"/>
        <family val="2"/>
        <charset val="128"/>
      </rPr>
      <t>（</t>
    </r>
    <r>
      <rPr>
        <sz val="10"/>
        <rFont val="Arial"/>
        <family val="2"/>
      </rPr>
      <t>Canada</t>
    </r>
    <r>
      <rPr>
        <sz val="10"/>
        <rFont val="ＭＳ Ｐゴシック"/>
        <family val="2"/>
        <charset val="128"/>
      </rPr>
      <t>）</t>
    </r>
  </si>
  <si>
    <t>The financial barrier analysis claims that the project having the installed capacity smaller than 50MW could not secure loans from the local commercial banks. However no evidence has been presented to support this claim. The validation report claims that the DOE has validated one document. However, that document represents only one bank (China Construction Bank in Lingshui County), not necessarily all commercial banks.</t>
    <phoneticPr fontId="8"/>
  </si>
  <si>
    <t xml:space="preserve">Waste heat recovery based captive power project in integrated Iron &amp; Steel plant </t>
    <phoneticPr fontId="8"/>
  </si>
  <si>
    <t xml:space="preserve">Nabha Power Ltd. </t>
  </si>
  <si>
    <t>AM0062</t>
  </si>
  <si>
    <t>Mirza Kuchak Khan Agro Industry Co. ; Mehr Renewable Energies Co.</t>
  </si>
  <si>
    <t xml:space="preserve">M/s Reliance Industries Ltd. </t>
  </si>
  <si>
    <t>AMA08-W-10, Methane Recovery in Wastewater Treatment, Kedah, Malaysia</t>
  </si>
  <si>
    <t>25.70 MW Bundled Wind Power Project in Udumalpet, Tamilnadu</t>
  </si>
  <si>
    <t>Bailongjiang Shuiboxia Hydropower Station</t>
  </si>
  <si>
    <t>TÜV NORD</t>
  </si>
  <si>
    <t>LRQA</t>
  </si>
  <si>
    <t>Biomass</t>
    <phoneticPr fontId="10"/>
  </si>
  <si>
    <t>Others</t>
    <phoneticPr fontId="8"/>
  </si>
  <si>
    <t>HFC Decomposition Project in Ulsan</t>
    <phoneticPr fontId="8"/>
  </si>
  <si>
    <t>9
4</t>
    <phoneticPr fontId="8"/>
  </si>
  <si>
    <t>0.8MW x 111units</t>
    <phoneticPr fontId="8"/>
  </si>
  <si>
    <t>Destruction of HFC-23 at refrigerant (HCFC-22) manufacturing facility of Chemplast Sanmar Ltd</t>
    <phoneticPr fontId="8"/>
  </si>
  <si>
    <t>N/A</t>
    <phoneticPr fontId="8"/>
  </si>
  <si>
    <t>Only a brief text describes/claim two barriers, without any further substantiation. Moreover claiming an increase of production costs as barrier is not sufficient without presenting data on the cost savings of reducing the amount of clinker.</t>
    <phoneticPr fontId="8"/>
  </si>
  <si>
    <t>The PDD does not provide strong evidences that the CDM was considered from project inception, although it states that “there is also sufficient evidence available in form of documentation clearly showing that the project promoter was well aware of carbon credits, and CDM incentive played a role in the decision taken by TGSMLs management in implementing the cogeneration plant. The documents have been produced to the validator on request. However, these evidences are not attached, and the only evidence mentioned by the Validation Report is a “Board resolution dated 17/02/2000 referring to Mr. Samir Somaiya attending Seattle Conference of World Trade Organisation (WTO) in November 2. December 1999 and resolution stating ‘ benefits though CDM to be considered’ in implementation of bagasse based cogeneration power plant.”, which are also not attached. Since the project activity is requesting retroactive credits, strong evidences that CDM was considered from the beginning should be provided. Also, while the PDD defines a project starting date of May 2000, the validation report refers to a stakeholder consultation held in January 1999. Similarly, the EIA dates from 1998 and the loan sanction by IDBI from October 1999. Thus the project may not fulfil the CDM requirements of starting after January 2000.</t>
    <phoneticPr fontId="8"/>
  </si>
  <si>
    <t>EB52</t>
    <phoneticPr fontId="8"/>
  </si>
  <si>
    <t>Oilfield associated gas</t>
    <phoneticPr fontId="8"/>
  </si>
  <si>
    <t xml:space="preserve">Coastal Projects Private Ltd. </t>
  </si>
  <si>
    <t xml:space="preserve">AMS-I.A. </t>
  </si>
  <si>
    <t>The project participant and the DOE have failed to submit the requested corrections within the 12 weeks deadline as required by the "Clarifications to facilitate the implementation of the Procedures for review" (EB 38, annex 20). The Board also noted that the use of operational hours in calculating the emission reductions, which was requested by the Board at it's forty-fifth meeting to be clarified by the DOE, has not been adequately clarified.</t>
    <phoneticPr fontId="8"/>
  </si>
  <si>
    <t>• The DOE (DNV) failed to substantiate the suitability of input values to the investment analysis in line with the requirements of paragraph 111(a) of the VVM, version 1.2 (VVM) , as the DOE has not sufficiently substantiated the use of a 0.8 coefficient of effective electricity for the proposed project activity.
• Paragraph 111(a) of the VVM states that the DOE shall : Conduct a thorough assessment of all parameters and assumptions used in calculating the relevant financial indicator, and determine the accuracy and suitability of these parameters using the available evidence and expertise in relevant accounting practices.
• However, the DOE has indicated that the 0.8 coefficient of effective electricity that is used for the project activity is based on the Economic Evaluation Code for Small Hydropower Projects (SL 16-95) and that actual electricity production from 2008-2010 is lower than estimated in the feasibility study report (FSR). This evidence is insufficient since reliable operational information for hydro power plants requires a long time series and conclusions based on two years (2008-10) operational data is therefore not sufficient to justify the use of the 0.8 coefficient of effective electricity. If the insufficiently justified coefficient is removed (set to 1), the IRR becomes 11.8%, which is higher than the 10% benchmark.</t>
    <phoneticPr fontId="8"/>
  </si>
  <si>
    <t>• The DOE (ICONTEC) failed to substantiate the additionality of the project activity in line with requirements of paragraphs 6(b) and 7 of EB 49, Annex 22 (validation requirements) as the continuing and real actions have not been demonstrated for the project activity.
• The DOE failed to comply with the validation requirements, which in paragraph 6(b) of EB49, Annex 22 state that: The project participant must indicate, by means of reliable evidence, that continuing and real actions were taken to secure CDM status for the project in parallel with its implementation, and in paragraph 7 of the same document that: assessment of real and continuing actions shall be validated by the DOE and the validation should focus on real documented evidence as indicated in paragraph 6(b), including an assessment by the DOE of the authenticity of the evidence.
• However, the continuing and real actions for the proposed project activity have not been adequately demonstrated since the DOE has not explained the actions taken by the project participant to secure CDM status of the project during the nearly four years gap between the revised project starting date in December 2004, and the start of validation in November 2008.</t>
    <phoneticPr fontId="8"/>
  </si>
  <si>
    <t xml:space="preserve">• The DOE (TUEV Rheinland) has failed to substantiate additionality of the project activity, in particular, the suitability of input values to the investment analysis, specifically, the electricity tariff assumed in the PDD, in line with the requirements of the VVM, version .1.1 paragraph 112 (a) and (c), as the DOE has not sufficiently explained how it has validated the electricity tariff. 
• The DOE failed to meet the requirements of paragraphs 112 (a) and (c) of VVM v1.1 which states that the validation report shall describe in detail how the parameters used in any financial calculations have been validated and confirm whether the underlying assumptions are appropriate and the financial calculations are correct.  
• However, the DOE has not sufficiently explained or validated the assumptions regarding the mix of customers/sectors that form the basis for the energy consumption mix and determines the tariff for the proposed project activity.  The (insufficiently justified) tariff is a significant component in determining the additionality of the project activity, and with a 10% increase in the electricity tariff, the IRR for the project activity crosses the benchmark (16.28%). In addition, it remains unclear how the DOE has validated as appropriate to assume an annual average electricity tariff based on monthly values for 2008. </t>
    <phoneticPr fontId="8"/>
  </si>
  <si>
    <t>• The DOE (TUV Rheinland) failed to substantiate the additionality of the project activity and meet the validation requirements for key parameters in the estimation of the benchmark; in particular the vintage data selected for the market risk premium used to calculate the WACC benchmark, in accordance with VVM, version 1.2, paragraph 112.
• VVM, version 1.2, paragraph 112, states that To confirm the suitability of any benchmark applied in the investment analysis, the DOE shall: (a) determine whether the type of benchmark applied is suitable for the type of financial indicator presented; (b) ensure that any risk premiums applied in determining the benchmark reflect the risks associated with the project type or activity; (c) determine whether it is reasonable to assume that no investment would be made at a rate of return lower than the benchmark by, for example, assessing previous investment decisions by the project participants involved and determining whether the same benchmark has been applied or if there are verifiable circumstances that have led to a change in the benchmark.
• The DOE failed to substantiate the vintage of data selected for market risk premium that determine the WACC, in accordance with VVM, version 1.2, paragraph 112. A shorter period of 6 years (1999-2005) is opted for market return, which is not consistent with vintage years used for estimating the technical life of the project and security bonds (20 years). Market risk premium is the difference between market return and risk free return (security bonds).</t>
    <phoneticPr fontId="8"/>
  </si>
  <si>
    <t>•How the technological barriers presented are of a prohibitive nature to the project activity considering that the PP/DOE did not justify how the CDM could overcome the lack of expertise in the technology, the lack of infrastructure to transport biogas and the safety risks to handle the biogas. The barriers are not specific to the project activity. The validation report states that the project would not have been carried out as an investment of 4.5 million RM is required to implement the project while the savings (due to the displacement of palm kernel shells by biogas) is 4.8 million RM. However investment barrier is not argued and a full financial analysis was not submitted.</t>
    <phoneticPr fontId="8"/>
  </si>
  <si>
    <t>•  The baseline scenario determination as the monitoring of annual production of clinker after implementation of project, Oclinker,y is not in line with the monitoring methodology as the methodology requires direct measurement of the annual production of clinker after implementation of the project (Oclinker,y) during the
crediting period. Instead, the annual production of clinker is calculated through measured raw materials during the crediting period and the PP/DOE failed to explain why a request for deviation was not been submitted by the DOE in advance of the request for registration, in line with Annex 12, EB 31; and
•  The additionality of the project activity, in particular, the suitability of input values to the investment analysis, specifically, total static investment, electricity tariff and annual O&amp;M costs, in line with the requirements of VVM/ver.1.2. para.110 &amp; 111, as it is not clear whether these values were applicable at the time of the investment decision as no information was provided regarding the date when the FSR was completed.
•  The applied methodology as the methodology requires direct measurement of the annual production of clinker after implementation of project (Oclinker,y) and against this requirement, the PPs/DOE explain that the amount of clinker could not be measured due to high temperature of the clinker exiting the kiln and further that it is common practice in cement industry to calculate this amount through measured raw materials. The DOE claim that the approach used is in accordance with the applied methodology and that a deviation is therefore not
necessary. However, a request for deviation could have been made in advance of requesting registration when the DOE observed that the project participant intends to deviate from the provisions of the applied methodology, in line with Annex 12, EB 31; and
•  The suitability of input values to the investment analysis, in particular, total static investment, electricity tariff and annual O&amp;M costs in line with the requirements of VVM/ver.1.2, para.110 &amp; 111 as it is not clear whether these values were applicable at the time of investment decision in absence of information on when
the FSR was completed.</t>
    <phoneticPr fontId="8"/>
  </si>
  <si>
    <t>•  the project participant and DOE have failed to substantiate the suitability of the pretax benchmark of 10% for the project activity considering that a pre-tax benchmark can not be compared to a post-tax project IRR and that the project IRR becomes 10.72%, higher than the 10% benchmark, when it is calculated before applying the 25% income tax.</t>
    <phoneticPr fontId="8"/>
  </si>
  <si>
    <t>•  Whether the observed changes in the applicable tariff could be considered to be an Epolicy and if not, whether the observed changes in the applicable tariff had resulted in a change in the incentives for investors.
•  That the applied tariff is suitable, considering that the project activity has applied a tariff of 0.54 RMB/kWh for the first 30,000 hours of operation and 0.40 RMB/kWh afterwards, whereas if the highest tariff in the province, as per the secretariats database, is applied for the whole assessment period, the projects internal rate of
return (IRR) exceeds the 8 percent benchmark. 1</t>
    <phoneticPr fontId="8"/>
  </si>
  <si>
    <t>•  the project participant and DOE have failed to substantiate the suitability of the input values, in particular: (a) the investment cost, as the DOE has not substantiated whether the input value was valid and applicable at the time of the investment decision in line with EB51 Annex 58; and (b) the assured electricity, as the value still corresponds to the initial capacity.
The request for registration is rejected because the project documentation (PDD and validation report) is not in compliance with the requirements of paragraph 109 of the Validation and Verification Manual, version 1 and paragraph 6 of the latest Guidelines on the assessment of investment analysis, version 3, EB 51, Annex 58,
which states that: Input values used in all investment analysis should be valid and applicable at the time of the investment decision taken by the project participant. The DOE is therefore expected to validate the timing of the investment decision and the consistency and appropriateness of the input values with this timing. The DOE should also validate that the listed input values have been consistently applied in all calculations. The DOE has not justified the suitability of: 
a)  the investment cost at the time of the investment decision, as the DOE has not validated whether the investment cost estimated by the project participants company specialist was applicable at the time of the investment decision; and
b)  the assured electricity, as the value still corresponds to the initial capacity (of 67 MW) and the DOE explains that the calculation of the assured electricity corresponding to the new capacity (74MW) is still being conducted. It is likely that, since the increase of capacity was proposed by the PP, the PP was expecting additional electricity that can be sold.</t>
    <phoneticPr fontId="8"/>
  </si>
  <si>
    <t>*</t>
  </si>
  <si>
    <t>EB63</t>
    <phoneticPr fontId="8"/>
  </si>
  <si>
    <t xml:space="preserve">Xiaogushan Hydropower Project in People's Republic of China </t>
  </si>
  <si>
    <t>Xiaogushan Hydropower Company Ltd.</t>
  </si>
  <si>
    <t>BOG and COG Utilisation for Combined Cycle Power CDM Project in Jinan Iron &amp; Steel Works</t>
  </si>
  <si>
    <t>Jinan Iron and steel works group company</t>
  </si>
  <si>
    <t>Henan Luyi 25MW Biomass Cogeneration Project</t>
  </si>
  <si>
    <t>Ningxia Tianjing 50.25MW Wind-farm Project</t>
  </si>
  <si>
    <t>Ningxia Tianjing Wind Power Generation Electricity Joint Stock Co.LTD</t>
  </si>
  <si>
    <t xml:space="preserve">Chubu Electric Power Co., Inc. </t>
  </si>
  <si>
    <t>Dominican Republic</t>
  </si>
  <si>
    <t xml:space="preserve">Bionersis Dominicana S.A. </t>
  </si>
  <si>
    <t xml:space="preserve">Bionersis S.A ; LA Global Carbon Trading Company Ltd. ; LFG Carbon Trading ; Sociedad para el Desarrollo Limpio en America Latina </t>
  </si>
  <si>
    <t>AM0003</t>
  </si>
  <si>
    <t>Validation report, which is version 5a, is dated 2006-08-09, while in the LoA of the DNA it is stated that approved version of the Validation Report is nr 5, dated 3 July 2006. The documentation is incomplete since annexes 5 to 10 of the PDD are missing. These documents have to be submitted.</t>
    <phoneticPr fontId="8"/>
  </si>
  <si>
    <t>(a) The baseline scenario chosen (12) does not correspond to the project activity. The methodology scenario chosen specifies that “The existing unit(s) are only fired with biomass”, while the project activity states that “The cogeneration plant uses bagasse as fuel … along with some coal co-fired.”
(b) Energy balance is necessary: (i) to determine heat generation; (ii) to determine the power generation; (iii) for crosschecking of biomass amount; and (iv) for crosschecking of coal amount. The energy balance should include bagasse energy, coal energy, boilers efficiency, steam parameters at main system points, including extraction points and system components energy efficiency.
(c) The following corrections to the Monitoring Plan are required:
1. Metering of biomass quantity ACM0006v03 p.40 ID1 “Quantity of biomass type i combusted in the project plant during the year y.” These parameters should be measured continuously and not estimated. PDD p.19 ID1 states that “the parameters are
estimated and not measured.”</t>
    <phoneticPr fontId="8"/>
  </si>
  <si>
    <t>The additionality arguments as presented by the project participants have not been checked against any third-party source, nor is any of the evidence available in the validation report, PDD, or even referenced in the validation report. This applies to the following important arguments: technological barriers; common practice; and impact of CDM rgistration.</t>
    <phoneticPr fontId="8"/>
  </si>
  <si>
    <t>Guangzhou Zhujiang Beer Methane Recovery Project</t>
  </si>
  <si>
    <t xml:space="preserve">Guangzhou Zhujiang Brewery Co., Ltd </t>
  </si>
  <si>
    <t xml:space="preserve">South Pole Carbon Asset Management Ltd. </t>
  </si>
  <si>
    <t>MY08-WWP-26, Methane Recovery in Wastewater Treatment, Pahang, Malaysia</t>
  </si>
  <si>
    <t xml:space="preserve">Kommunalkredit Public Consulting GmbH </t>
  </si>
  <si>
    <t>Malu Paper Mills Ltd.</t>
  </si>
  <si>
    <t xml:space="preserve">CESC Ltd. </t>
  </si>
  <si>
    <t xml:space="preserve">AWMS GHG Mitigation Project, MX06-B-18, Sinaloa, México </t>
  </si>
  <si>
    <t xml:space="preserve">AgCert International PLC </t>
  </si>
  <si>
    <t>Biogas Technology S.A. de C.V.</t>
  </si>
  <si>
    <t xml:space="preserve">AM0016 </t>
  </si>
  <si>
    <t>Africa/Middle and Near East</t>
  </si>
  <si>
    <t>Non-renewable biomass</t>
  </si>
  <si>
    <t>TÜV Rheinland</t>
  </si>
  <si>
    <t>Mianyang Landfill Gas Utilsation Project</t>
  </si>
  <si>
    <t>Methane recovery and effective use of power generation project Norte III-B Landfill.</t>
  </si>
  <si>
    <t>Ecoayres Argentina S.A.</t>
  </si>
  <si>
    <t xml:space="preserve">Fuel oil to natural gas switch at Solvay Indupa do Brasil S.A.” </t>
  </si>
  <si>
    <t>Solvay Indupa do Brasil S/A</t>
  </si>
  <si>
    <t xml:space="preserve">AM0008 </t>
  </si>
  <si>
    <t>1) The DOE is requested to further validate how it has demonstrated that the access-to-finance barrier is real, considering that the project starting date of the project activity (15 June 2008) appears to be one year prior to the evidence provided to support the barrier claimed (i.e. the approval of the bank loan on 20 May 2009). Please refer to VVM version 1.2, paragraphs 117 and 118..</t>
  </si>
  <si>
    <t>1) With regard to the efficiency value of the baseline boiler, it is not clear whether the DOE validated it based on para 26 (b) of the applied methodology, i.e. whether the reported value is the highest of the two values from the boiler manufacturer (Cheema Boiler Ltd.) and the third party engineering certificate (Industrial Boiler Limited). The VR report states that the baseline boiler efficiency has been validated against para 25 of AMS-I.C version 18 (VR page 48), while para 25 is not applicable to the project. Para 25 applies to baseline co-generation plants, while the individuated baseline scenario for the project activity is "the electricity imported from the grid and thermal energy (steam/heat) production using fossil fuel", which is not a co-generation plant. Therefore, the DOE is requested to clarify how it has validated the correctness of the determination of the value of the baseline boiler efficiency. Please refer to ACM-I.C. version 18 paragraph 25 and 26.</t>
  </si>
  <si>
    <t>1) The DOE is requested to further explain how it has validated the parameters used in the financial analysis, in particular, the amount of zinc oxide and zinc dust and the fuel consumption of B-C oil and natural gas in both the baseline and project scenario. Please refer to paragraph 114 (a) of VVM v1.2.</t>
  </si>
  <si>
    <t>1) The registered PDD in several sections has stated that the EFB at disposal sites is stockpiled and stored above the ground level. Also in the monitoring report in section E.3 states that "EFB are likely to continue to be stockpiled at the landfill site throughout the crediting period.  It was clarified by the Meth Panel through AM_CLA_0046, 5 June'07, that this tool is not applicable to stockpiles because anaerobic conditions are not ensured because they are exposed to higher aeration due to a larger surface area to volume ratio. The PP/DOE shall clarify how did they deem appropriate to apply “Tool to determine the methane emissions avoided from dumping of waste at a solid waste disposal site” to calculate baseline emissions due to decay of EFB.  Please refer to VVM paragraph 208 (e).</t>
  </si>
  <si>
    <t xml:space="preserve">SPML Infra Ltd. </t>
  </si>
  <si>
    <t xml:space="preserve">Tamil Nadu Newsprint and Papers Ltd. </t>
  </si>
  <si>
    <t xml:space="preserve">Jaypee Karcham Hydro Corporation Ltd. </t>
  </si>
  <si>
    <t xml:space="preserve">AM0022 </t>
  </si>
  <si>
    <t xml:space="preserve">Ningxia Federal Intertrade Co. </t>
  </si>
  <si>
    <t>Noble Carbon Credits Ltd.</t>
    <phoneticPr fontId="33"/>
  </si>
  <si>
    <t>Peru</t>
    <phoneticPr fontId="33"/>
  </si>
  <si>
    <t>Viet Nam</t>
    <phoneticPr fontId="33"/>
  </si>
  <si>
    <t>China</t>
    <phoneticPr fontId="33"/>
  </si>
  <si>
    <t>Israel</t>
    <phoneticPr fontId="33"/>
  </si>
  <si>
    <t xml:space="preserve">Climate Change Capital Carbon Managed Account Ltd. ; Climate Change Capital Carbon Fund II s.à.r.l. </t>
    <phoneticPr fontId="33"/>
  </si>
  <si>
    <t>Solar power</t>
    <phoneticPr fontId="33"/>
  </si>
  <si>
    <t>AM0036</t>
    <phoneticPr fontId="33"/>
  </si>
  <si>
    <t>2MW x 24units</t>
    <phoneticPr fontId="8"/>
  </si>
  <si>
    <t>The Philippines</t>
    <phoneticPr fontId="33"/>
  </si>
  <si>
    <t>1.5MW x 134units</t>
    <phoneticPr fontId="8"/>
  </si>
  <si>
    <t>Nepal</t>
    <phoneticPr fontId="8"/>
  </si>
  <si>
    <t>EFB</t>
    <phoneticPr fontId="33"/>
  </si>
  <si>
    <t xml:space="preserve">Carbon Asset Management Sweden AB </t>
    <phoneticPr fontId="8"/>
  </si>
  <si>
    <t xml:space="preserve">Trading Emissions PLC </t>
    <phoneticPr fontId="8"/>
  </si>
  <si>
    <t xml:space="preserve">Carbon Asset Management Sweden AB 
Swedish Energy Agency </t>
    <phoneticPr fontId="8"/>
  </si>
  <si>
    <t xml:space="preserve">National Bio Energy Co., Ltd. </t>
    <phoneticPr fontId="8"/>
  </si>
  <si>
    <t>Existing reservoir</t>
    <phoneticPr fontId="33"/>
  </si>
  <si>
    <t>Yunnan Saizhu Hydropower Project</t>
    <phoneticPr fontId="8"/>
  </si>
  <si>
    <t>Mitsubishi Corporation</t>
    <phoneticPr fontId="8"/>
  </si>
  <si>
    <t xml:space="preserve">Jilin Shuangliao 2nd Phase Wind Power Project </t>
    <phoneticPr fontId="8"/>
  </si>
  <si>
    <t xml:space="preserve">Gansu Mingzhu Hydropower Development Co., Ltd. </t>
    <phoneticPr fontId="8"/>
  </si>
  <si>
    <t xml:space="preserve">Cargill International SA </t>
    <phoneticPr fontId="8"/>
  </si>
  <si>
    <t xml:space="preserve">El Salvador </t>
    <phoneticPr fontId="8"/>
  </si>
  <si>
    <t>Agrinergy Ltd.</t>
    <phoneticPr fontId="8"/>
  </si>
  <si>
    <t xml:space="preserve">Generation of power from process waste heat at Hi-Tech Carbon, Tamil Nadu </t>
    <phoneticPr fontId="8"/>
  </si>
  <si>
    <t xml:space="preserve">Yunnan Yingjiang Zuanshui River Hydropower Station Project </t>
    <phoneticPr fontId="8"/>
  </si>
  <si>
    <t xml:space="preserve">Shaanxi Shenyang 10MW Hydropower Project </t>
    <phoneticPr fontId="8"/>
  </si>
  <si>
    <t xml:space="preserve">Shaanxi Shiba 14MW Hydropower Project </t>
    <phoneticPr fontId="8"/>
  </si>
  <si>
    <t xml:space="preserve">Guangnan Shangshilong Hydro Project </t>
    <phoneticPr fontId="8"/>
  </si>
  <si>
    <t>China Jintan Hydropower Project</t>
    <phoneticPr fontId="8"/>
  </si>
  <si>
    <t xml:space="preserve">Sichuan Miaopu Hydropower Project </t>
    <phoneticPr fontId="8"/>
  </si>
  <si>
    <t>1.5MW x 41units</t>
    <phoneticPr fontId="8"/>
  </si>
  <si>
    <t xml:space="preserve">SANTECH – Saneamento &amp; Tecnologia Ambiental Ltda. – SANTEC Resíduos landfill gas emission reduction Project Activity </t>
    <phoneticPr fontId="8"/>
  </si>
  <si>
    <t xml:space="preserve">Jiangxi Liujinba 20MW Hydro Power Project </t>
    <phoneticPr fontId="8"/>
  </si>
  <si>
    <t xml:space="preserve">Inner Mongolia Duolun Daxishan 30.6MW Wind Power Project </t>
    <phoneticPr fontId="8"/>
  </si>
  <si>
    <t>0.8MW x 43units</t>
    <phoneticPr fontId="8"/>
  </si>
  <si>
    <t xml:space="preserve">DAEGU &amp; SINANJEUNGDO PV(PHOTOVOLTAIC) POWER PLANT PROJECT </t>
    <phoneticPr fontId="8"/>
  </si>
  <si>
    <t>2MW x 50units</t>
    <phoneticPr fontId="8"/>
  </si>
  <si>
    <t>0.25MW x 54units</t>
    <phoneticPr fontId="8"/>
  </si>
  <si>
    <t xml:space="preserve">Monjolinho Energética S.A.’s CDM Project </t>
    <phoneticPr fontId="8"/>
  </si>
  <si>
    <t>Biomass Based Power Project of Balaji Agro Oils Ltd.</t>
    <phoneticPr fontId="8"/>
  </si>
  <si>
    <t xml:space="preserve">The Blended Cement project utilizing the additives to decrease the clinker content in Shanxi Guashan Cement </t>
    <phoneticPr fontId="8"/>
  </si>
  <si>
    <t>India</t>
    <phoneticPr fontId="37"/>
  </si>
  <si>
    <t>Iran</t>
    <phoneticPr fontId="33"/>
  </si>
  <si>
    <t>*</t>
    <phoneticPr fontId="8"/>
  </si>
  <si>
    <t>EB65</t>
    <phoneticPr fontId="8"/>
  </si>
  <si>
    <t>SIRIM</t>
    <phoneticPr fontId="33"/>
  </si>
  <si>
    <t>KECO</t>
    <phoneticPr fontId="33"/>
  </si>
  <si>
    <t>Ecuador</t>
    <phoneticPr fontId="33"/>
  </si>
  <si>
    <t>Biopower project at Charoensuk Starch Co. Ltd, Thailand</t>
    <phoneticPr fontId="33"/>
  </si>
  <si>
    <t xml:space="preserve">NP Biopower Co., Ltd. </t>
    <phoneticPr fontId="33"/>
  </si>
  <si>
    <t xml:space="preserve">EnBW Energie Baden-Württemberg AG </t>
    <phoneticPr fontId="33"/>
  </si>
  <si>
    <t xml:space="preserve">2. The DOE is requested to explain how it has validated the parameter used to estimate the baseline emissions from the wastewater treatment component, in particular: a) the MCF of 0.8; b) the COD removal rate of 99.5%; and c) whether MCF 0.8 is applicable to all (anaerobic and aerobic) the lagoons in the baselines. In doing so, please refer to VVM version 1.2 paragraph 91. </t>
    <phoneticPr fontId="8"/>
  </si>
  <si>
    <t>1. The DOE is requested to clarify the investment analysis, in particular, why the biogas sales is accounted as revenue rather than the savings made by the displacement of the HFO while the costs associated with the biogas boiler (investment cost, operating cost and the maintenance cost including the overhaul) is included in the cash flow. In doing so, please refer to VVM version 1.2 paragraph 112.</t>
    <phoneticPr fontId="8"/>
  </si>
  <si>
    <t>Ecoelectric-Valdez bagasse cogeneration plant</t>
    <phoneticPr fontId="33"/>
  </si>
  <si>
    <t xml:space="preserve">Ecoelectric S.A. Compañía Azucarera Valdez S.A. </t>
    <phoneticPr fontId="33"/>
  </si>
  <si>
    <t xml:space="preserve">Corporación Andina de Fomento (CAF) acting as administrator of the CAF-Netherlands CDM facility ; Netherlands' Ministry of Infrastructure and the Environment </t>
    <phoneticPr fontId="33"/>
  </si>
  <si>
    <t xml:space="preserve">The DOE is requested to further substantiate how it considers the barriers are specific to the project activity and prevents the implementation of the project activity in line with VVM, 1.2 paragraph 115, 116,117 and 118. Further, with reference to Guidance for objective demonstration and assessment of barriers (EB 50, Annex 13), the DOE shall clarify how it has validated the: (a) institutional and investment barriers as per para 4 and 9 of the guidance; (b) technological barriers as per para 6, 7 and 8; and (c) prevailing practice barrier of “lack of payment from distribution companies” and “social instability” has prevented the implementation of the proposed project activity. </t>
    <phoneticPr fontId="8"/>
  </si>
  <si>
    <t>Fuel Switching of Mirza Kuchak Khan Sugarcane Plant</t>
    <phoneticPr fontId="33"/>
  </si>
  <si>
    <t xml:space="preserve">The DOE is requested to further explain how it has validated the compliance with paragraph 14 of the methodology AMS-III.B. v14 which requires the use of 3 years historical data prior to the project implementation, given that the baseline emissions were determined based on data from October 2006 to September 2009 while the project started on 22/09/2007. </t>
    <phoneticPr fontId="8"/>
  </si>
  <si>
    <t>Greenhouse Gas Emission Reductions Through Super Critical Technology - Jharkhand Integrated Power Ltd.</t>
    <phoneticPr fontId="33"/>
  </si>
  <si>
    <t xml:space="preserve">Jharkhand Integrated Power Ltd. </t>
    <phoneticPr fontId="33"/>
  </si>
  <si>
    <t xml:space="preserve">1. The DOE shall further justify the suitability of the 13.25% benchmark, validated against prime lending rate for India in year 2008. In doing so please refer to VVM, version 1.2, paragraphs 112, a, b, c.
2. The DOE shall further validate the annual 6.39% escalation in fuel cost and secondary fuel cost as per VVM, version 1.2, paragraph 111. 
3. The DOE shall further validate the electricity tariff as the four components (Non-Escalable Capacity Charge, Escalable Capacity Charge, Non-Escalable Energy Charge, and Escalable Energy Charge) of this tariff used in the IRR calculations are neither explained nor justified. In doing so, please refer to VVM version 1.2. paragraph 111. 
4. The DOE shall clarify whether the applied tariff considers the CDM revenue or not as: (a) a request for qualification for tariff based bidding was sent in February 2007 (P20, VR, p11) before the prior consideration of the CDM which was based when the company Board decided to bid for the project, October and December 2008 (VR, p36-37), and (b) a letter of acceptance of the bid was provided in August 2009 (footnote 7, VR, p36). In doing so, please provide: (a) a detail timeline of the PP’s actions for the biding process and for the CDM; and (b) refer to VVM, version 1.2, paragraph 104.
5. The DOE shall provide a sensitivity analysis of the tariff as this is a key parameter to the IRR calculation. In doing so, please refer to VVM, version 1.2, paragraph 111.e. 
</t>
    <phoneticPr fontId="8"/>
  </si>
  <si>
    <t>Waste Heat Recovery and Utilisation for Power Generation Project of Xingye Conch Cement Company Limited</t>
    <phoneticPr fontId="33"/>
  </si>
  <si>
    <t xml:space="preserve">Xingye Conch Cement Company limited </t>
    <phoneticPr fontId="33"/>
  </si>
  <si>
    <t xml:space="preserve">3. The DOE shall further substantiate the validation of fcap in line with ACM0012 v3.2, in particular the value of QOE,BL. In doing so, the DOE should clarify whether the FSR value used for this parameter is conservative, considering that the applied methodology (ACM0012 v3.2, page no 26) recommends to use manufacture’s specification or technical assessment carried out by independent qualified/certified external process experts such as chartered engineer for estimating theoretical energy. </t>
    <phoneticPr fontId="8"/>
  </si>
  <si>
    <t xml:space="preserve">1. The DOE shall further justify the suitability of the benchmark applied and its validation in line with the paragraph 112 (a) of VVM v1.2, considering that the calculated project IRR is post-tax but compared to a pre-tax benchmark. 
2. The DOE shall further substantiate the validation of the elimination fo the baseline alternatives to determine the baseline scenario, in particular how the input values to the investment comparison analysis of assumption 1 and 2 of scenario P7 and scenario P1, the project activity without CDM, have been validated as per paragrah 113(c) of VVM v1.2. </t>
    <phoneticPr fontId="8"/>
  </si>
  <si>
    <t>Henan Xinxiang 24MW Biomass based Cogeneration Project</t>
    <phoneticPr fontId="33"/>
  </si>
  <si>
    <t xml:space="preserve">Xinxiang Tianjie Bio-Power Generation Co., Ltd </t>
    <phoneticPr fontId="33"/>
  </si>
  <si>
    <t xml:space="preserve">The DOE shall further validate the suitability and selection of the baseline scenario ‘B1’ considering that the PP assumes a cost for the biomass which implies that the biomass has a market, and at the same time claim that the biomass is left to decay/dumped. In doing so please refer to ACM0006 v10 and VVM version 1.2 paragraphs 15 (consistency) and 67.b (baseline determination). </t>
    <phoneticPr fontId="8"/>
  </si>
  <si>
    <t>19.8MW grid connected Wind farm project by K.P.R Mill Private Limited, Tamil Nadu, India at Villages: Keelaveeranam, Kuruchampatti, Vadi, Ayansurandi, Rajagopalaperi, District: Tirunelveli, Tamilnadu by M/s K. P. R. Mill Private Limited</t>
    <phoneticPr fontId="33"/>
  </si>
  <si>
    <t xml:space="preserve">K.P.R Mill Limited </t>
    <phoneticPr fontId="33"/>
  </si>
  <si>
    <t>1.65MW x 12units</t>
    <phoneticPr fontId="8"/>
  </si>
  <si>
    <t xml:space="preserve">1. The DOE is requested to substantiate how it has validated each of the parameters used to calculate the cost of equity using CAPM approach in line with VVM v1.2 paragraph 112 and EB51 Annex 58 paragraph 12. In doing so, please explain the suitability of the source, data vintage and sector used to calculate the risk-free rate of return, beta value and the market return. 
2. The DOE is requested to further validate the suitability of the input values to the investment analysis, in particular the investment cost and the O&amp;M costs in line with VVM 1.2 paragraph 111.b. </t>
    <phoneticPr fontId="8"/>
  </si>
  <si>
    <t>Hydro electric power project by SJVNL in Himachal Pradesh</t>
    <phoneticPr fontId="33"/>
  </si>
  <si>
    <t xml:space="preserve">Satluj Jal Vidyut Nigam Limited </t>
    <phoneticPr fontId="33"/>
  </si>
  <si>
    <t xml:space="preserve"> International Bank for Reconstruction and Development as the Trustee for the Umbrella Carbon Fund Tranche2 </t>
    <phoneticPr fontId="33"/>
  </si>
  <si>
    <t xml:space="preserve">1. The DOE shall further substantiate the suitability of input values to the investment analysis in line with paragraph 111 (a) and (b) of VVM v1.2., in particular: (i) total project cost; and (ii) the estimation of operational hours and the quantity of annual power generation, considering that the proposed project activity is to be operated in conjunction with another facility.
</t>
    <phoneticPr fontId="8"/>
  </si>
  <si>
    <t>2. The DOE shall further substantiate how it has validated the project boundary delineation in line with paragraph 79 of VVM v1.2, given that the validation report indicates that the project will use water directly from another hydropower plant using a tunnel and both plants will be operated in conjunction.</t>
    <phoneticPr fontId="8"/>
  </si>
  <si>
    <t>Monterrey I LFG to Energy Project</t>
    <phoneticPr fontId="33"/>
  </si>
  <si>
    <t xml:space="preserve">Bioenergia de Nuevo Leon, S.A. DE C.V. </t>
    <phoneticPr fontId="33"/>
  </si>
  <si>
    <t xml:space="preserve">International Bank for Reconstruction and Development as a Trustee of Danish Carbon Fund </t>
    <phoneticPr fontId="33"/>
  </si>
  <si>
    <t xml:space="preserve">The DOE is requested to further justify how the pre-project scenario (continuing the operation of the 7.42MW plant) was not considered in the elimination of the baseline alternatives. In doing so the DOE is requested to justify the calculation of the emission reductions. Please refer to Step 1 of ACM0001 v11, page 3 and VVM v1.2, paragraph 87. </t>
    <phoneticPr fontId="33"/>
  </si>
  <si>
    <t>Waste Heat Recovery and Utilisation for Power Generation Project of Baimashan Conch Cement Company Limited</t>
    <phoneticPr fontId="33"/>
  </si>
  <si>
    <t xml:space="preserve">Baimashan Conch Cement Company Limited </t>
    <phoneticPr fontId="33"/>
  </si>
  <si>
    <t xml:space="preserve">3.The DOE shall further substantiate the validation of identified baseline, in particular; (i) how the DOE has validated that identified baseline is suitable given that P6 (sourced Grid connected power plants) has not been included in the investment (levelized cost) analysis in line with ACM0012 v3.2; (ii) how the input values to the investment comparison of alternative P7 has been validated as per para 113(c) of VVM v1.2. </t>
    <phoneticPr fontId="33"/>
  </si>
  <si>
    <t xml:space="preserve">4.The DOE shall further substantiate the validation of fcap in line with ACM0012 v3.2, in particular; (i) why fcap has not been calculated for each clinker production line given that the capacity and starting date of two clinker production lines are different; (ii) how the value of QOE,BL , soured from FSR, is conservative given that the applied methodology (ACM0012 v3.2, page no 26) recommends to use manufacture’s specification or technical assessment carried out by independent qualified/certified external process experts such as chartered engineer for estimating theoretical energy. </t>
    <phoneticPr fontId="33"/>
  </si>
  <si>
    <t xml:space="preserve">1.The DOE shall further justify that the type of benchmark applied is suitable for the type of financial indicator presented in line with the para 112 (a) of VVM v1.2 given that the PPs calculated the Project IRR (post tax) to compare with the benchmark (pre-tax). 
2.The DOE shall further justify the suitability of the total investment cost applied in the investment analysis in line with the paragraph 113 (c) of VVM v1.2, in particular; all elements of the total investment cost such as other construction engineering cost and basic preparation cost are not properly validated.
</t>
    <phoneticPr fontId="33"/>
  </si>
  <si>
    <t>Gu’ertu River Cascade Stage III 13.5MW Hydropower Project</t>
    <phoneticPr fontId="33"/>
  </si>
  <si>
    <t xml:space="preserve">Kuitun Xinbei Electric Power Co.,Ltd </t>
    <phoneticPr fontId="33"/>
  </si>
  <si>
    <t xml:space="preserve">The DOE is requested to further explain how it has validated the input values to the investment analysis in line with the VVM version 01.2 paragraph 111 (b) and (c), in particular: (a) the coefficient of effective electricity generation of 0.9, as it has not been sufficiently substantiated; (b) the self consumption and line loss rates, as sufficient crosschecking has not been carried out; and (c) the annual operational hour, as there is no explanation on how a comparison with projects in China and/or in Shaanxi province is appropriate, nor why the operational hours of the project activity are lower than the average in the Shaanxi province. </t>
    <phoneticPr fontId="33"/>
  </si>
  <si>
    <t>India-FaL-G Brick and Blocks Project No.2.</t>
    <phoneticPr fontId="33"/>
  </si>
  <si>
    <t>Italy, The Netherlands</t>
    <phoneticPr fontId="33"/>
  </si>
  <si>
    <t xml:space="preserve">Eco Carbon Pvt.Ltd. </t>
    <phoneticPr fontId="33"/>
  </si>
  <si>
    <t xml:space="preserve">Community Development Carbon Fund (CDFC) </t>
    <phoneticPr fontId="33"/>
  </si>
  <si>
    <t>AMS-III.Z.</t>
    <phoneticPr fontId="8"/>
  </si>
  <si>
    <t>1) The DOE shall clarify how it has: 
a) validated that the specific emission of the clay bricks, sourced from the study conducted in 1999 (based on "TERI study"), is suitable to the proposed project activity with the start date in 2004; and b) applied its local and technical expertise to validate that not many changes occurred in the brick industry in the last years (following CL 14 which was raised to address this issue).</t>
    <phoneticPr fontId="8"/>
  </si>
  <si>
    <t xml:space="preserve">2) The DOE shall clarify how it has validated that the project activity is not a debundled component of a large project activity, in line with EB 54, Annex 13 and VVM v1.2 paragraph 136 (c). It has been noted that a similar project activity (UNFCCC Ref# 707) has been registered in the same country (same state; Andhra Pradesh) and it was developed by the same PP ("Eco Carbon Pvt.Ltd"). In addressing this issue, the DOE shall clarify why the issue of debundling was not addressed and why a bundling form was not submitted. </t>
    <phoneticPr fontId="8"/>
  </si>
  <si>
    <t>Southern District Heating Network in Urumqi City</t>
    <phoneticPr fontId="33"/>
  </si>
  <si>
    <t xml:space="preserve">Urumqi Heating Supply Co., Ltd. </t>
    <phoneticPr fontId="33"/>
  </si>
  <si>
    <t>3. The DOE is requested to further explain how it has validated the baseline scenario in line with the VVM version 01.2 paragraph 83 and 84, in particular: (a) how alternative 1c (replacement of old boilers with new boilers) has been eliminated, as there was no sufficient information provided on how the alternative is not realistic and credible to the PP; and (b) how the technological barrier has been validated , as it appears that the barrier can be represented as cost, hence should be considered in the framework of investment analysis. In doing so, the DOE shall also refer to EB50 Annex 13 paragraph 7.</t>
    <phoneticPr fontId="33"/>
  </si>
  <si>
    <t xml:space="preserve">4. The DOE is requested to further explain how parameter nBL,EL (Efficiency of the power plant used prior to the start of the implementation of the project activity) has been validated in line with the methodology page 15, as the parameter was determined based on a statement from the power plant.
</t>
    <phoneticPr fontId="33"/>
  </si>
  <si>
    <t xml:space="preserve">5. The DOE is requested how parameters during the monitoring will be crosschecked in accordance with the methodology, in particular: (a) Qextracted,y and QHOB,y, as the monitoring plan has not explained how they will be crosschecked; and (b) Qi,y, as it appears that it will not be crosschecked in accordance with the methodology. </t>
    <phoneticPr fontId="33"/>
  </si>
  <si>
    <t xml:space="preserve">1. The DOE is requested to further explain how the input values have been validated in line with the VVM version 01.2 paragraph 111b and 111c, in particular: (a) how the amount of electricity consumption, the heat purchased consumption, the management cost/expenses the input values are suitable given that the values of crosschecking were not provided; and (b) sufficient information has not been provided to substantiate: (i) the management cost, given that it is not clear how the cost is applicable to the project activity; and (ii) the number of workers. </t>
    <phoneticPr fontId="33"/>
  </si>
  <si>
    <t xml:space="preserve">2. The DOE is requested to further explain how the essential distinctions with similar identified projects have been validated in line with the VVM version 01.2 paragraph 120c, in particular, whether similar identified projects do not face the same barrier as the project activity.
</t>
    <phoneticPr fontId="33"/>
  </si>
  <si>
    <t>Inner Mongolia Wuhai 30MW Waste Gas Power Generation Project</t>
    <phoneticPr fontId="33"/>
  </si>
  <si>
    <t xml:space="preserve">Inner Mongolia Wuhai Black Cat Carbon Black Co., LTD </t>
    <phoneticPr fontId="33"/>
  </si>
  <si>
    <t>carbon black production lines</t>
    <phoneticPr fontId="33"/>
  </si>
  <si>
    <t>3.The DOE should further substantiate the elimination of following baseline options : (a) waste gas is sold as an energy source ( W3); (b) a portion of the waste gas produced at the facility is captured and used for the captive electricity generation, while the rest of the waste gas produced at the facility is vented/flared ( W5); (c) all the waste gas produced at the industrial facility is captured and used for the export electricity generation( W6); (d) captive electricity generation using waste energy ( if project activity is captive generation using waste energy, this scenario represents captive generation with lower efficiency than the project activity, P7). In doing so, the DOE shall explain that these baseline options either: i) have prohibitive barriers; or ii) are clearly economic unattractive as required by step 3 of identification of baseline scenarios of ACM0012 v3.2.</t>
    <phoneticPr fontId="33"/>
  </si>
  <si>
    <t xml:space="preserve">4.The DOE shall ensure that the PP shall monitor the electricity received at the recipient carbon black plant as per requirement in page 40 of ACM0012 v3.2. </t>
    <phoneticPr fontId="33"/>
  </si>
  <si>
    <t xml:space="preserve">1.The DOE shall further justify that the type of benchmark applied is suitable for the type of financial indicator presented in line with the para 112 (a) of VVM v1.2 given that the PPs calculated the Project IRR (post tax) to compare with the benchmark (pre-tax).
2.The DOE shall further justify the suitability of the input values to the investment analysis in line with the paragraph 111 (a) of VVM v1.2, in particular: (i) the electricity tariff since it is not clear how same tariff can be applied for the cost saving due to the avoidance of electricity import from the grid and revenue generated due to the export of electricity to the grid given that the selling and buying prices of electricity may vary.; (ii) preferential policies as it is not clear why the project activity is not qualified to get preferential policies such as tax reduction; and (iii) demand/capacity charge, if it has been paid in the baseline scenario by the project participant, has not been considered as cost savings in the investment analysis.
</t>
    <phoneticPr fontId="33"/>
  </si>
  <si>
    <t xml:space="preserve">• The DOE (KECO) has failed to substantiate the additionality of the project activity as the DOE has not validated the suitability of input values to the investment analysis in line with paragraphs 111(a) of the Validation and Verification Manual, version 1.2 (VVM). Further, the DOE has also failed to demonstrate the suitability of the identified baseline scenario as it has not justified elimination of baseline alternatives in line with ACM0012 v3.2 (the methodology).  
• VVM, version 1.2, Paragraph 111(a) states that "the DOE shall conduct a thorough assessment of all parameters and assumptions used in calculating the relevant financial indicator, and determine the accuracy and suitability of these parameters using the available evidence and expertise in relevant accounting practices".  
• The DOE failed to justify suitability of the electricity tariff, in particular, usage of the export electricity tariff both for the electricity consumed internally and exported to the grid though the import and export electricity tariffs are different for the proposed project activity. It is also not clear why cost savings due to avoided electricity import cannot be considered as income in the investment analysis, considering that the project will displace electricity (24% of total electricity generation) that in the absence of the proposed project activity would have been imported from the grid.  
• ACM0012 v3.2, step 3 of identification of the baseline scenario states that  identify the most plausible baseline scenarios by eliminating non-feasible options (e.g. alternatives where barriers are prohibitive or which are clearly economically unattractive).
• The DOE also failed to demonstrate suitability of the identified baseline scenario (waste gas is vented into the atmosphere after incineration and power is supplied through the grid) since it has not justified elimination of baseline alternatives (W5, W6 and P7), in particular, the DOE has neither sufficiently substantiated prohibitive barriers nor undertaken financial analysis to eliminate alternatives W5 and W6; and it also did not presented IRR calculation of captive power generation to substantiate that the project IRR of the captive electric generation (P7) is lower than the proposed activity. </t>
    <phoneticPr fontId="8"/>
  </si>
  <si>
    <t xml:space="preserve">Ventanilla Conversion from Single-cycle to Combined-cycle Power Generation Project </t>
    <phoneticPr fontId="33"/>
  </si>
  <si>
    <t xml:space="preserve">EDEGEL S.A.A. </t>
    <phoneticPr fontId="33"/>
  </si>
  <si>
    <t xml:space="preserve">ENDESA Carbono S.L. </t>
    <phoneticPr fontId="33"/>
  </si>
  <si>
    <t xml:space="preserve">3. The DOE is requested to explain how it has validated the emission reduction calculations for the project emission and the baseline emission, in particular, the data and parameters used in the equations. In doing so, please refer to VVM version 1.2 paragraphs 90 and 91. </t>
    <phoneticPr fontId="33"/>
  </si>
  <si>
    <t>1. The DOE is requested to explain how it has validated the investment cost for the alternative scenario (180 MW open cycle) as it is not clear how the value applied (December 2007) was relevant at the time of the investment decision (22 June 2004). In doing so, please refer to VVM version 1.2 paragraph 111 and EB51 Annex 58 paragraph 6.</t>
    <phoneticPr fontId="33"/>
  </si>
  <si>
    <t>2. The DOE is requested to explain how it has validated the amount of additional gas consumption by the project activity. In doing so, please refer to VVM version 1.2 paragraph 111.</t>
    <phoneticPr fontId="33"/>
  </si>
  <si>
    <t>Coronado Hydroelectric Project</t>
    <phoneticPr fontId="33"/>
  </si>
  <si>
    <t xml:space="preserve">Energisa S.A. de C.V. </t>
    <phoneticPr fontId="33"/>
  </si>
  <si>
    <t xml:space="preserve">The DOE is requested to further substantiate how it has validated the suitability of the input values to the selected benchmark. While answering this question, the DOE should refer to VVM version 1.2 paragraph 114(b) and properly indicate: (a) the source of the interest loan rates that make part of the benchmark; (b) the conservativeness of the selected benchmark. Please provide the spreadsheet with the benchmark calculation, if applicable. </t>
    <phoneticPr fontId="33"/>
  </si>
  <si>
    <t>Quang Ngai APFCO Tapioca starch wastewater biogas extraction and utilization project, Quang Ngai Province, Socialist Republic of Viet Nam</t>
    <phoneticPr fontId="33"/>
  </si>
  <si>
    <t xml:space="preserve">Quang Ngai Agricultural Products and Food stuff Stock Company (Quanag Ngai APFCO) </t>
    <phoneticPr fontId="33"/>
  </si>
  <si>
    <t xml:space="preserve">SUMITOMO Corp. </t>
    <phoneticPr fontId="33"/>
  </si>
  <si>
    <t xml:space="preserve">The DOE is requested to further validate the input values to the investment analysis in line with the VVM v.1.2. paragraph 111(a) to (c) in particular: 
a) The O&amp;M estimate, as it is dated the same as the starting date, hence it is unclear if this was the same input value used for the investment decision, and the input value has not been sufficiently cross-checked. In doing so refer to EB51 Annex 58 paragraph 6.
b) The potential to utilize the excess biogas as an income source, for example increased use or export of biogas and heat. 
c) How is the application of a fixed price for fuel oil and coal considered conservative, considering that the observed annual (from Jan to Dec 2005) increase in the cost of fuel oil was 44.6%. </t>
    <phoneticPr fontId="33"/>
  </si>
  <si>
    <t>Hebei Shengyuan Xuandong Coal Mine Methane Utilization Project</t>
    <phoneticPr fontId="33"/>
  </si>
  <si>
    <t xml:space="preserve"> Zhangjiakou Shengyuan Mining (Group) Co., Ltd. </t>
    <phoneticPr fontId="33"/>
  </si>
  <si>
    <t xml:space="preserve">5. The DOE is requested to explain how it has validated the grid emission factor used for the baseline emission calculations as per VVM version 1.2 paragraphs 90 and 91. In doing so, please confirm that the values used were the latest available values at the start of validation. </t>
    <phoneticPr fontId="33"/>
  </si>
  <si>
    <t xml:space="preserve">1. The DOE is requested to justify the choice of the benchmark (12% for coal and gas sector) considering that the project exports 100% of the power generated to the grid as the benchmark for the electricity sector in China for project IRR is observed to be 8%. In doing so, please refer to VVM version 1.2 paragraphs 112.
4. The DOE is requested to further validate the sensitivity analysis in line with VVM version 1.2 paragraph 111 e. </t>
    <phoneticPr fontId="33"/>
  </si>
  <si>
    <t>3. The DOE is requested to clarify if it has considered all possible subsidies for coal mine methane utilization projects. In doing so, please refer to VVM version 1.2 paragraph 111 a.</t>
    <phoneticPr fontId="33"/>
  </si>
  <si>
    <t>2. The DOE is requested to explain in details how it has validated: a) the amount of coal displaced, including the information on the amount of heat recovered, quantitatively demonstrating how it was used to derive the amount of coal displaced; and b) the net power exported to the grid by both phase I and phase II, in particular, to explain how it has considered the different auxiliary consumption rates (2.5% and 7.6%) and rated capacity (0.42 MW and 0.4 MW) for phase I and phase II respectively. In doing so, please refer to VVM version 1.2 paragraph 111.</t>
    <phoneticPr fontId="33"/>
  </si>
  <si>
    <t>BIOENERGY PLANT – SAWIT KINABALU</t>
    <phoneticPr fontId="33"/>
  </si>
  <si>
    <t xml:space="preserve">Kunak Refinery Sdn.Bhd </t>
    <phoneticPr fontId="33"/>
  </si>
  <si>
    <t xml:space="preserve"> Nordjysk Elhandel A/S </t>
    <phoneticPr fontId="33"/>
  </si>
  <si>
    <t>AMS-I.D. 
AMS-III.D.</t>
    <phoneticPr fontId="8"/>
  </si>
  <si>
    <t>• The DOE (TÜV Nord) has failed to substantiate the barriers claimed in line with VVM, version 01.1 (VVM), paragraphs 115-117 and EB 50, Annex 13 Guidelines for Objective Demonstration and Assessment of Barriers paragraphs 5 and 7 (the Barrier Guidelines), as insufficient evidenced have been provided to support the investment barrier and the technology barrier claimed for the project. The DOE has also failed to sufficiently demonstrate that the proposed project activity is not common practice.
• The DOE failed to meet the requirements of the Barrier Guidelines which state in paragraph 5 that if the CDM does not alleviate the identified barriers that prevent the proposed project activity from occurring, then the project activity is not additional and in paragraph 7 of the same document that barriers that can be mitigated by additional financial means can be quantified and represented as costs and should not be identified as a barrier for implementation of project while conducting the barrier analysis, but rather should be considered in the framework of investment analysis.. Paragraph 117 of the VVM also states that For proposed large-scale CDM project activities  [a] common practice analysis shall be carried out as a credibility check of the other available evidence used by the project participants to demonstrate additionality. This is a test to complement the barrier analysis (Step 3 of the additionality tool) to confirm that the project activity is not widely observed and commonly carried out in the region. 
• However, the investment barrier, which the DOE has attributed to: the project participants (PP) poor financial situation as well as the PPs lack of experience on EIC (the technology used in the project activity) is not valid since it is not clear how the CDM will alleviate the identified barrier in line with the Barrier Guidelines and considering that the barrier may be translated into training cost or higher O&amp;M charges that can be assessed by means of an investment analysis, in line with the Barrier Guidelines. Similarly, the DOE has failed to explain why the technology barrier, which the DOE also attributes to insufficient training, cannot be addressed through an investment analysis as per the Barrier Guidelines. Finally, the DOE has not provided sufficient information to demonstrate that the EIC technology implemented in the project activity differs from the one used in the baseline scenario, and thus has failed to demonstrate that the project activity is not common practice.</t>
    <phoneticPr fontId="8"/>
  </si>
  <si>
    <t>1.5 MW  x 33units</t>
    <phoneticPr fontId="8"/>
  </si>
  <si>
    <t>The DOE should further explain how the proposed tariff for the project activity has been determined, as with the application of the highest tariff issued for similar projects in the province the IRR crosses the benchmark.</t>
    <phoneticPr fontId="8"/>
  </si>
  <si>
    <t>The Board noted that the corrections which had been requested following the review required the DOE to assess whether there have been any changes in the policies which impact the tariff applicable to the project activity 11 December 1997; quantitatively assess the impact of the policy change and/or if the lower tariff cannot be fully attributed to policy changes; explain the differences in tariffs in a quantitative manner with reference to other factors. The Board considered that the DOE and project participants had failed to provide an acceptable quantitative assessment and therefore the Board could not assess the suitability of the applied tariff or register the proposed CDM project activity</t>
    <phoneticPr fontId="8"/>
  </si>
  <si>
    <t>Mitsubishi Corporation</t>
    <phoneticPr fontId="33"/>
  </si>
  <si>
    <t>a review to determine the additionality of the project activity, through an assessment of the suitability of the tariff applied in the investment analysis, 0.61 RMB/kWh (including VAT), considering that there are higher tariffs issued in the Heilongjiang province (0.79 RMB/kWh, including VAT) and as the project IRR crosses the benchmark when such higher tariff is applied to this project activity. Further,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E-policy or whether any such reductions could be a comparative advantage for more emissions intensive technology.</t>
    <phoneticPr fontId="8"/>
  </si>
  <si>
    <t>The Board considered the corrected project documentation which had been submitted in response to the outcome of a review finalized at EB 53. The Board could not consider the corrections satisfactory and therefore rejected the project activity</t>
    <phoneticPr fontId="8"/>
  </si>
  <si>
    <t>Marubeni Corporation</t>
    <phoneticPr fontId="33"/>
  </si>
  <si>
    <t>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t>
    <phoneticPr fontId="8"/>
  </si>
  <si>
    <t>Sumitomo Corporation</t>
    <phoneticPr fontId="33"/>
  </si>
  <si>
    <t>The DOE shall provide a direct confirmation on the correctness of the values of the emission factors applied in the PDD.</t>
    <phoneticPr fontId="8"/>
  </si>
  <si>
    <t>The DOE shall explain how it validated the “start date” of the project in accordance with the definition in the “Glossary of CDM terms”, in particular the date on which the project participant committed to non-minor expenditures (e.g. signing of contract for construction).</t>
    <phoneticPr fontId="8"/>
  </si>
  <si>
    <t>The PP/DOE are requested to explain how the import and transmission losses will be monitored as the project activity consists of 11 wind turbines. A monitoring plan should be applied for each site.</t>
    <phoneticPr fontId="8"/>
  </si>
  <si>
    <t>The DOE is requested to further explain why: (a) the equity IRR is
calculated for each project owner and not for each site; (b) four
spreadsheets are provided for the equity IRR calculations; and (c) CL-2 was closed as the justification given (financial expert of the validation team revised them) is not clear.
The DOE is requested to further explain: (a) the assumed PLF of 21.5% as applicable for each site; (b) the reactive power costs of 5% of generation and (c) miscelaneous and other overheads / expenses of 5% of revenue. In doing so, refer to VVM paragraph 111.c.</t>
    <phoneticPr fontId="8"/>
  </si>
  <si>
    <t xml:space="preserve">KfW (Kreditanstalt für Wiederaufbau) </t>
    <phoneticPr fontId="33"/>
  </si>
  <si>
    <t>0.85 MW  x 94units</t>
    <phoneticPr fontId="8"/>
  </si>
  <si>
    <t xml:space="preserve">The DOE shall further explain how it validated the suitability of the
investment analysis input values in accordance with paragraphs 109 and 111 of the VVM, in particular the: (a) total investment cost, as the VR only cites an undated EPC; (b) O&amp;M costs; and (c) the tariff, as the VR (pg 12) cites the PPA, but the reference provided (31) is to an undated PPA for the Zafarana 6 Wind Farm.
</t>
    <phoneticPr fontId="8"/>
  </si>
  <si>
    <t>The DOE shall explain how it validated the “start date” of the project in accordance with the definition in the “Glossary of CDM terms”, in particular the date on which the project participant committed to non-minor expenditures (e.g. signing of contract for construction).
3. The DOE shall explain how it validated that the LoA from the DNA of the Arab Republic of Egypt refers to the precise project activity title in the PDD being submitted for registration, as required by paragraph 45 of the VVM.</t>
    <phoneticPr fontId="8"/>
  </si>
  <si>
    <t xml:space="preserve">Decha Bio Green Co. Ltd. </t>
    <phoneticPr fontId="33"/>
  </si>
  <si>
    <t xml:space="preserve">EDF Trading Limited (EDFT) </t>
    <phoneticPr fontId="33"/>
  </si>
  <si>
    <t>The PP/DOE are requested to substantiate the barrier analysis in line with VVM paragraphs 113-116, as it has not been appropriately demonstrated that at the time of the investment decision the project activity faced barriers in accessing finance</t>
    <phoneticPr fontId="8"/>
  </si>
  <si>
    <t xml:space="preserve">Shimian Haiyang Electric Power Co., Ltd. </t>
    <phoneticPr fontId="33"/>
  </si>
  <si>
    <t>The PP/DOE are requested to submit an unprotected spreadsheet which allows the replication of the calculations, in line with EB 41 Annex 45 paragraph 8.</t>
    <phoneticPr fontId="8"/>
  </si>
  <si>
    <t>The DOE should further validate the 0.88 effective electricity coefficient and the 4% transmission loss used in the investment analysis, in line with VVM parag. 109 and 112.
The DOE is requested to further explain how the proposed tariff for the project activity has been determined, as with the application of the highest tariff issued for similar projects in the province, the IRR crosses the benchmark.</t>
    <phoneticPr fontId="8"/>
  </si>
  <si>
    <t>A review to determine the additionality of the project activity through an assessment of the suitability of:   (a)  The tariff applied, 0.261 RMB/kWh (including VAT), in the project IRR calculation considering that there are higher tariffs in Sichuan province (0.37 RMB/kWh, including VAT) and as the IRR crosses the benchmark when such higher tariff is applied to this project activity; (b)  The coefficient of effective electricity applied, in particular how it is considered appropriate as when a 100% value is applied the IRR crosses the benchmark; an (c)  The transmission loss, in particular how it is considered appropriate to this specific project activity.</t>
    <phoneticPr fontId="8"/>
  </si>
  <si>
    <t xml:space="preserve">Yichun Longyuan Hero Asia Wind Power Co., Ltd. </t>
    <phoneticPr fontId="33"/>
  </si>
  <si>
    <t>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
Further clarification is required on how the DOE has validated the other/miscellaneous cost in the investment analysis.</t>
    <phoneticPr fontId="8"/>
  </si>
  <si>
    <t xml:space="preserve">Huaxin Cement (Chibi) Co., Ltd </t>
    <phoneticPr fontId="33"/>
  </si>
  <si>
    <t xml:space="preserve">Holcim Environment Services SA </t>
    <phoneticPr fontId="33"/>
  </si>
  <si>
    <t>The DOE is requested to further explain how it has validated: (i) the
suitability of the O&amp;M cost, (ii) the difference in electricity tariff between PDD (0.37 RMB/kWh) and FSR (0.63 RMB/kWh); and (iii) the
appropriateness of the electricity tariff applied in the IRR calculation.</t>
    <phoneticPr fontId="8"/>
  </si>
  <si>
    <t>A review to assess the additionality of the project activity through an assessment of suitability of input values to the investment analysis, in particular, whether: (a) 876,000 RMB/year of wages and welfare considered in the investment analysis is consistent with a 7.5 MW WHR based power plant; and (b) Grid connection charge or an equivalent fee was being paid by the PP to the grid company in the baseline scenario.</t>
    <phoneticPr fontId="8"/>
  </si>
  <si>
    <t xml:space="preserve">Kunming Dongchuan Xiaojiang Hydropower Exploitation Co., Ltd. </t>
    <phoneticPr fontId="33"/>
  </si>
  <si>
    <t>The DOE is requested to further justify how it has validated the essential distinctions between the proposed CDM project activity and the eight similar projects in the province in line with VVM paragraph 118.</t>
    <phoneticPr fontId="8"/>
  </si>
  <si>
    <t>The DOE is requested to further substantiate the suitability of the input values, in particular, coefficient of effective electricit, the PLF value and the electricity tariff in line with VVM paragraph 109 and 111.</t>
    <phoneticPr fontId="8"/>
  </si>
  <si>
    <t>A review to determine the additionality of the project activity through an assessment of the suitability of the tariff applied, 0.178 RMB/kWh (including VAT), in the project IRR calculation considering that there are higher tariffs in Yunnan province (such as 0.24 RMB/kWh, including VAT) and as the project IRR crosses the benchmark when such higher tariff is applied to this project activity.</t>
    <phoneticPr fontId="8"/>
  </si>
  <si>
    <t xml:space="preserve">Rucheng County Laopokou Power Co., Ltd. </t>
    <phoneticPr fontId="33"/>
  </si>
  <si>
    <t>The DOE should explain how it has validated the investment analysis as appropriate, in line with the VVM paragraph 111(c) and 112(a) &amp; (c), in particular the investment costs, O &amp; M costs and the plant load factor.</t>
    <phoneticPr fontId="8"/>
  </si>
  <si>
    <t xml:space="preserve">Yunnan Jinping Ladeng River Power Generation Co., Ltd. </t>
    <phoneticPr fontId="33"/>
  </si>
  <si>
    <t>line with VVM para. 111(c), in particular the validation on the suitability of tariff and the annual O&amp;M costs. With the application of the highest tariff issued for similar projects in the province, the IRR crosses the benchmark.</t>
    <phoneticPr fontId="8"/>
  </si>
  <si>
    <t>The DOE shall further explain how it has validated the common practice analysis in accordance with VVM 118 requirements, including the essential distinctions between the project activity and the 6 hydropower power plants identified in the monitoring plan.</t>
    <phoneticPr fontId="8"/>
  </si>
  <si>
    <t>A review to determine the additionality of the project activity through an assessment of the suitability of the tariff applied, 0.18 RMB/kWh (including VAT), in the project IRR calculation considering that there are higher tariffs in Yunnan province (0.24 RMB/kWh, including VAT) and as the IRR crosses the benchmark when such higher tariff is applied to this project activity.</t>
    <phoneticPr fontId="8"/>
  </si>
  <si>
    <t>The Board noted that the corrections which had been requested following the review required the DOE to assess whether there have been any changes in the policies which impact the tariff applicable to the project activity 11 December 1997; quantitatively assess the impact of the policy change and/or if the lower tariff cannot be fully attributed to policy changes; explain the differences in tariffs in a quantitative manner with reference to other factors. The Board considered that the DOE and project participants had failed to provide an acceptable quantitative assessment and therefore the Board could not assess the suitability of the applied tariff or register the proposed CDM project
activity</t>
    <phoneticPr fontId="8"/>
  </si>
  <si>
    <t xml:space="preserve">Tieling Longyuan Wind Power </t>
    <phoneticPr fontId="33"/>
  </si>
  <si>
    <t>The DOE should further explain how it has validated the input values, in particular the income tax calculation and the O&amp;M costs, in line with VVM para. 111 (c) and 112 (c).
The DOE is requested to further explain how the proposed tariff for the project activity has been determined and provide an assessment as to whether the net return to the investor has been reduced as a result of any reduction in tariffs over recent years, or whether the net return has been unaffected as a result of other changes such as investment costs.</t>
    <phoneticPr fontId="8"/>
  </si>
  <si>
    <t>The PP/DOE are requested to further explain the suitability of the 65% thermal efficiency value applied for the solar cookers.</t>
    <phoneticPr fontId="8"/>
  </si>
  <si>
    <t>The PP/DOE are requested to further explain the QA/QC procedure to estimate the missing data from wrong or damaged data records.</t>
    <phoneticPr fontId="8"/>
  </si>
  <si>
    <t xml:space="preserve">Biomass Gasification based Power Generation by Beach Minerals Company Private Limited in India. </t>
    <phoneticPr fontId="8"/>
  </si>
  <si>
    <t xml:space="preserve">Beach Minerals Company Private Limited (BMCPL) </t>
    <phoneticPr fontId="33"/>
  </si>
  <si>
    <t xml:space="preserve">Zero Emissions Technologies, S.A. </t>
    <phoneticPr fontId="33"/>
  </si>
  <si>
    <t>The PP should include the monitoring of emissions from transporting biomass in the monitoring plan.</t>
    <phoneticPr fontId="8"/>
  </si>
  <si>
    <t>The DOE shall further explain how it has validated that the two barriers are appropriate given that: (a) the gasification technology is provided from a Bangalore science institute which means that technical support is available and tar formation can be controlled by drying the biomass (PDD, p5-6); and (b) the statement from the Tamilnadu Development Agency (April 2008)
says that the project activity is the highest capacity power biomas gasifier, this does not imply that there are no other similar biomass gasifiers in the state.</t>
    <phoneticPr fontId="8"/>
  </si>
  <si>
    <t>The DOE is requested to confirm if transporting of biomass is part of the project boundary as the PDD (p13) shows that it is while the validation report (VR, p16) states that it is not.</t>
    <phoneticPr fontId="8"/>
  </si>
  <si>
    <t xml:space="preserve">Bhilangana Hydro Power Limited (BHPL) </t>
    <phoneticPr fontId="33"/>
  </si>
  <si>
    <t>The DOE is requested to validate the start date of the project activity with reference to the payment made for the initial 8.5 MW plant and subsequent balance payment for the 24 MW plant to the State Government (PDD, p18).
The DOE is also requested to clarify the nature and terms of such deposits.
The DOE is requested to clarify how it has validated the investment
barriers as per the additionality tool and EB 44, Annex 3-VVM, para
113,115. If the barriers cannot be further substantiated, investment analysis may be undertaken to demonstrate additionality (VVM, para 114.)</t>
    <phoneticPr fontId="8"/>
  </si>
  <si>
    <t xml:space="preserve">Sichuan Balanghe Hydro Power Development Co., Ltd. </t>
    <phoneticPr fontId="33"/>
  </si>
  <si>
    <t>The DOE shall further explain how it validated the suitability of the total static investment as it is roughly twice that of other similar projects in the province, in accordance with paragraphs 109 and 111 of the VVM.
3. The DOE shall explain how it validated that the proposed project activity will have zero value after 30 years, in accordance with paragraph 4 of EB 41, annex 45.</t>
    <phoneticPr fontId="8"/>
  </si>
  <si>
    <t xml:space="preserve">Lincang City Xinshui Hydropower Development Co. Ltd. </t>
    <phoneticPr fontId="33"/>
  </si>
  <si>
    <t>The DOE should further validate the 0.9 effective electricity coefficient and the 5% transmission loss and internal consumption used in the investment analysis, in line with VVM parag. 109 and 112.
The DOE is requested to further explain how the proposed tariff for the project activity has been determined, as with the application of the highest tariff issued for similar projects in the province, the IRR crosses the benchmark.
The DOE should validate the operational hours of the project activity, in line with EB 48 Annex 11.</t>
    <phoneticPr fontId="8"/>
  </si>
  <si>
    <t>a review to determine the additionality of the project activity through an assessment of the suitability of the tariff applied, 0.18 RMB/kWh (including VAT), in the project IRR calculation considering that there are higher tariffs in Yunnan province (0.24 RMB/kWh, including VAT) and the IRR crosses the benchmark when such higher tariff is applied to this project activity.</t>
    <phoneticPr fontId="8"/>
  </si>
  <si>
    <t>The Board noted that the corrections which had been requested following the review, required
the DOE to assess whether there have been any changes in the policies which impact the tariff
applicable to the project activity after 11 December 1997; quantitatively assess the impact of the
policy change and/or if the lower tariff cannot be fully attributed to policy changes; explain the
differences in tariffs in a quantitative manner with reference to other factors. The Board
considered that the DOE and project participants had failed to provide an acceptable quantitative
assessment and therefore the Board could not assess the suitability of the applied tariff or register
the proposed CDM project activity</t>
    <phoneticPr fontId="8"/>
  </si>
  <si>
    <t xml:space="preserve">Hunan Yongzhou Hengli Economy&amp;Trade Investment Co.,Ltd </t>
    <phoneticPr fontId="33"/>
  </si>
  <si>
    <t>The DOE should explain how it has validated the input values to the investment analysis, in particular the assumed total investment costs, net electricity generation, income tax calculation and O&amp;M costs in line with VVM paragraph 111(c) and 112 (a) and (c).
The PP/DOE should explain why a salvage value was not considered, in line with EB 41, annex 45, paragraph 4, also taking into account that less than half of the total invesment, for each project activity, is depreciated after
20 years considered in the investment analysis.
The DOE should confirm that the monitoring plan will be conducted for each site in separate.</t>
    <phoneticPr fontId="8"/>
  </si>
  <si>
    <t>The DOE is requested to explain how it has validated the project start date in line with the VVM para. 97 and to confirm the prior consideration of the CDM in line with the VVM para. 100, taking into account that the "Agreements of Intent of Grid Connection" were signed in July and August 2005.</t>
    <phoneticPr fontId="8"/>
  </si>
  <si>
    <t>a review to determine the additionality of the project activity through an assessment of the suitability of the tariff applied in the investment analysis, 0.28 RMB/kWh including VAT, considering that there are higher tariffs issued in Hunnan province (such as 0.37 RMB/kWh, including VAT), and as the IRR crosses the benchmark when such higher tariff is applied to one out of the bundle of four projects in this project activity.</t>
    <phoneticPr fontId="8"/>
  </si>
  <si>
    <t xml:space="preserve">Bionersis Dominicana S.A. </t>
    <phoneticPr fontId="33"/>
  </si>
  <si>
    <t xml:space="preserve">Bionersis S.A ; LA Global Carbon Trading Company Limited ; LFG Carbon Trading ; Sociedad para el Desarrollo Limpio en America Latina </t>
    <phoneticPr fontId="33"/>
  </si>
  <si>
    <t>9
13</t>
    <phoneticPr fontId="8"/>
  </si>
  <si>
    <t>The DOE should clearly describe the technical specifications of the
electricity component of the project activity in line with the VVM para 58 and 64.</t>
    <phoneticPr fontId="8"/>
  </si>
  <si>
    <t>The DOE is requested to explain how it has validated the suitability of the baseline in line with the requirements of the VVM para. 90 and 91 (b)-(c).</t>
    <phoneticPr fontId="8"/>
  </si>
  <si>
    <t>The DOE is requested to clarify how it has validated the suitability of the input values to the investment analysis in line with the VVM paragraphs 109
(a)-(b) and 112 (a), in particular: the net electricity generation, the taxes and the power plant refurbishment cost. The DOE should also explain why the O&amp;M costs for the power component of the project activity were considered from the first year of period of analysis.</t>
    <phoneticPr fontId="8"/>
  </si>
  <si>
    <t>The DOE is requested to explain how it has validated the suitability of the project start date as the nature of the “purchase order” is not mentioned, and the validation report states that no purchase orders were available during the site visit, which took place after the project start date.</t>
    <phoneticPr fontId="8"/>
  </si>
  <si>
    <t xml:space="preserve">Fujian Cement Inc. </t>
    <phoneticPr fontId="33"/>
  </si>
  <si>
    <t>Carbon capital management, inc.</t>
    <phoneticPr fontId="33"/>
  </si>
  <si>
    <t>ACM0012 
AMS-III.Q.</t>
    <phoneticPr fontId="8"/>
  </si>
  <si>
    <t>13
2</t>
    <phoneticPr fontId="8"/>
  </si>
  <si>
    <t>Further clarification is required on how the DOE has validated the
suitability of the input values to the investment analysis in particular, the tariff, the power consumption rate and the operational hours as per in line with the VVM paragraph 111(c). 
Further clarification is required on how the DOE has validated the barriers as they may be mitigated by additional investment and incorporated in the investment analysis.</t>
    <phoneticPr fontId="8"/>
  </si>
  <si>
    <t>Jinggu Weiyuan River Hydropower Development and Management Co., Ltd</t>
    <phoneticPr fontId="33"/>
  </si>
  <si>
    <t>The DOE is requested to further substantiate how it validated the tariff of0.215 RMB/kWh (excl. VAT) to be suitable for the project activity</t>
    <phoneticPr fontId="8"/>
  </si>
  <si>
    <t>The DOE is requested to explain how it confirmed the events between the project start date and the start of the validation as real actions to secure the CDM in line with EB48, Annex 61 paragraph 6 (b).</t>
    <phoneticPr fontId="8"/>
  </si>
  <si>
    <t xml:space="preserve">Muli County Muli River Dashawan Hydroelectric Development Co., Ltd. </t>
    <phoneticPr fontId="33"/>
  </si>
  <si>
    <t>The DOE is requested to further substantiate how it validated the
investment cost and the annual O&amp;M cost to be suitable for the project activity, in line with VVM paragraph 111 (c).</t>
    <phoneticPr fontId="8"/>
  </si>
  <si>
    <t>The DOE is requested to validate the common practice analysis taking into account of the distinctive differences between the project activity and the five (5) rejected CDM projects.</t>
    <phoneticPr fontId="8"/>
  </si>
  <si>
    <t>A review to determine the additionality of the project activity through an assessment of the suitability of the tariff applied, 0.262 RMB/kWh (including VAT), in the project IRR calculation considering that there are higher tariffs in Sichuan province (such as 0.37 RMB/kWh, including VAT) and as the project IRR crosses the benchmark when such higher tariff is applied to this project activity.</t>
    <phoneticPr fontId="8"/>
  </si>
  <si>
    <t>Kingdom of Bhutan &amp; India</t>
    <phoneticPr fontId="8"/>
  </si>
  <si>
    <t xml:space="preserve">Department of Energy (DoE),Ministry of Economic Affairs, Royal Government of Bhutan 
Tata Power Trading Company Ltd. </t>
    <phoneticPr fontId="33"/>
  </si>
  <si>
    <t>The DOE shall further substantiate how the project activity meets the requirements of EB28, paragraph 14 clarification as this clarification is primarily meant for ‘trans-national electricity systems’, whereas the project activity will supply electricity from one independent grid (Bhutanese grid) to
another independent grid (eastern regional grid of India).</t>
    <phoneticPr fontId="8"/>
  </si>
  <si>
    <t>The DOE shall also further substantiate how it has validated that the emission factor complies with the requirements of the “Tool to calculate the emission factor for an electricity system” that “If the DNA of the host country has published a delineation of the project electricity system and connected electricity systems, these delineations should be used”
The DOE shall further substantiate the suitability of ex-ante grid emission factor as it is not clear how the ex-ante grid emission factor will address the scenario of less electricity export to eastern regional grid of India than the planned, if any, during the crediting period..</t>
    <phoneticPr fontId="8"/>
  </si>
  <si>
    <t xml:space="preserve">Tianlin Baile River Hydropower Co., Ltd. </t>
    <phoneticPr fontId="33"/>
  </si>
  <si>
    <t>The DOE should explain how it has validated the investment analysis as appropriate, in line with the VVM paragraph 111(c) and 112(a) &amp; (c), in particular: (i) the plant load factor of 35.43%, (ii) effective co-efficient of 0.96 and (iii) absence of salvage value at the end of 20 years.
The DOE is requested to further explain how the proposed tariff for the project activity has been determined, as with the application of the highest tariff issued for similar projects in the province, the IRR crosses the benchmark.</t>
    <phoneticPr fontId="8"/>
  </si>
  <si>
    <t xml:space="preserve">Guangxi Baise City Chenyu Hydroelectric Development Co., Ltd. </t>
    <phoneticPr fontId="33"/>
  </si>
  <si>
    <t>The DOE needs to clarify how it has validated the appropriateness of not
considering a residual value in the investment analysis in line with EB 41,
Annex 45, paragraph 4.</t>
    <phoneticPr fontId="8"/>
  </si>
  <si>
    <t xml:space="preserve">Xinjiang Tianfeng Wind Power Co., Ltd. </t>
    <phoneticPr fontId="33"/>
  </si>
  <si>
    <t>The DOE shall further explain how it has validated that the applied annual operational hours are appropriate to the project activity in accordance with EB 48 Annex 11 guidance.</t>
    <phoneticPr fontId="8"/>
  </si>
  <si>
    <t xml:space="preserve">Rucheng County Xiangneng Hydropower </t>
    <phoneticPr fontId="33"/>
  </si>
  <si>
    <t>The DOE shall further confirm how it has validated that the project activity meets the applicability criteria of the applicable methodology, in particular, “no change in the volume of reservoir as a result of the project activity”.</t>
    <phoneticPr fontId="8"/>
  </si>
  <si>
    <t xml:space="preserve">The DOE shall clarify the inconsistency of the combined margin grid emission factor as PDD, section B.6.3 and Appendix 1 mentions this as 0.9970 tCO2/MWh, while in Section B.6.1 it is quoted as 0.9735 tCO2/MWh. </t>
    <phoneticPr fontId="8"/>
  </si>
  <si>
    <t>The DOE shall explain how it has validated the investment analysis as appropriate, in line with the VVM paragraph 111(c) and 112(a) &amp; (c), in particular, investment costs, operating hours, operating costs, electricity tariff and 10% loss rate.</t>
    <phoneticPr fontId="8"/>
  </si>
  <si>
    <t>a review to assess the additionality of the project activity through an assessment of the investment analysis in line with the VVM paragraph 111(c) and 112(a) &amp; (c) as the DOE has not adequately substantiated: (a) Why the revenue considered in the investment analysis corresponds to increased power supplied to the grid for the entire investment analysis period as it is noted that after 2022 all the revenue will be generated totally by new electricity generation units (50 MW); and (b) The suitability of electricity tariff and 10% loss rate considered in the investment analysis.</t>
    <phoneticPr fontId="8"/>
  </si>
  <si>
    <t>At its fifty-eighth meeting the Board could not register the project activity Hunan Shatian Hydroelectric Project" (2799), submitted for registration by the DOE (KEMCO) as the DOE has failed to substantiate the additionality of the project activity in line with the requirements of Guidelines on the assessment of investment analysis, paragraph 6, in particular consideration of lower value of power supplied to the grid (62,717 MWh) in the revised investment analysis as with the application of value considered in the FSR (73,880 MWh), available at the time of investment decision, and with interest payable on loans in the calculation of income tax, the IRR crosses the benchmark.</t>
    <phoneticPr fontId="8"/>
  </si>
  <si>
    <t>Datang Jingtai Wind Power Co., Ltd</t>
    <phoneticPr fontId="33"/>
  </si>
  <si>
    <t xml:space="preserve">Swedish Energy Agency ; Carbon Asset Management Sweden AB </t>
    <phoneticPr fontId="33"/>
  </si>
  <si>
    <t>1.5 MW  x 30units</t>
    <phoneticPr fontId="8"/>
  </si>
  <si>
    <t>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
The DOE shall further justify the suitability of input values to the
investment analysis in accordance with paragraph 111(c) of VVM, in
particular, the assumption of a 35% difference between electricity
generation and supply to the grid and its applicability to the investment analysis, and the assumed plant load factor.</t>
    <phoneticPr fontId="8"/>
  </si>
  <si>
    <t xml:space="preserve">Fujian Fuyuan Hydropower Co., Ltd. </t>
    <phoneticPr fontId="33"/>
  </si>
  <si>
    <t>The DOE should explain how it has validated the investment analysis as appropriate, in line with the VVM paragraph 111(c) and 112(a) &amp; (c), in particular the plant load factor of 38.8%.
The DOE is requested to further explain how the proposed tariff for the project activity has been determined as with the application of the highest tariff issued for similar projects in the province, the IRR crosses the benchmark.</t>
    <phoneticPr fontId="8"/>
  </si>
  <si>
    <t>a review to determine the additionality of the project activity through an assessment of the suitability of the input values to the investment analysis, in particular, the tariff applied, 0.27 RMB/kWh (including VAT), in the project IRR calculation considering that there are higher tariffs in the Fujian Province (such as 0.37 RMB/kWh, including VAT), and as the project IRR crosses the benchmark when such higher tariff is applied to this project activity.</t>
    <phoneticPr fontId="8"/>
  </si>
  <si>
    <t xml:space="preserve">Qinghai Wanli hydropower development Co., Ltd </t>
    <phoneticPr fontId="33"/>
  </si>
  <si>
    <t>The DOE should explain how it has validated the investment analysis as appropriate, in line with the VVM paragraph 111(c) and 112(a) &amp; (c), in particular: (a) total investment, (b) O&amp;M cost difference between PDD submitted for GSC and PDD submitted for registration, and (c) zero residual value at the end of the assessment period.
The DOE is requested to further clarify why electricity production has not been considered in the sensitivity analysis.
The DOE is requested to further explain how the proposed tariff for the project activity has been determined as with the application of the highest tariff issued for similar projects in the province, the IRR crosses the benchmark.</t>
    <phoneticPr fontId="8"/>
  </si>
  <si>
    <t xml:space="preserve">China Resources Wind Power (Shantou Chaonan) Co., Ltd. </t>
    <phoneticPr fontId="33"/>
  </si>
  <si>
    <t>Clarification is sought on how the DOE has validated the input values to the investment analysis as per VVM, para 111 and requested to submit the spreadsheet relevant to the project activity.
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t>
    <phoneticPr fontId="8"/>
  </si>
  <si>
    <t xml:space="preserve">Chongqing Water Resources Investment Group Co., Ltd. </t>
    <phoneticPr fontId="33"/>
  </si>
  <si>
    <t>The DOE is required to clarify how they have validated the input values to the investment analysis such as investment costs, O&amp;M costs, operating hours and the net electricity delivered to the grid. In doing so, the DOE is requested to provide the investment analysis and the associated input values of both the two levels separately in order to demonstrate the investment barrier for each level/ stages. The DOE shall cross-check the parameters against the third party or publicly sources as required by paragraph 109 of VVM (version 01).</t>
    <phoneticPr fontId="8"/>
  </si>
  <si>
    <t>The DOE is requested to further clarify how they have validated that the project is not a common practice. In particular, the DOE is requested to justify the closure of clarification request (CL3) as sufficient details have not been provided to demonstrate common practice barrier.</t>
    <phoneticPr fontId="8"/>
  </si>
  <si>
    <t>A review to determine additionality of the project activity through an assessment of the common practice analysis, as it has not been explained why the project activity has higher investment costs and lower operating hours than the similar non-CDM projects in the province as required by VVM, version 1, paragraph 118(c)</t>
    <phoneticPr fontId="8"/>
  </si>
  <si>
    <t xml:space="preserve">Shandong Luneng Development Group Co., Ltd. </t>
    <phoneticPr fontId="33"/>
  </si>
  <si>
    <t>1.5 MW x 28units</t>
    <phoneticPr fontId="8"/>
  </si>
  <si>
    <t>The DOE should further validate the investment analysis as per VVM version 1, paragraphs 111 (c) and 112, in particular the following input values: (a) the 90% effective power factor and; (b) the income tax calculation, as it is not clear whether the interest payments were considered.</t>
    <phoneticPr fontId="8"/>
  </si>
  <si>
    <t>The DOE should explain the suitability of the tariff applied in the PDD (0.7 RMB/kWh with VAT), in particular how it has been validated as the highest one applied in the province while the common practice analysis shows a wind farm with a tariff of 0.9 RMB/kWh.</t>
    <phoneticPr fontId="8"/>
  </si>
  <si>
    <t xml:space="preserve">Zhongdiantou Northeast New Energies Development Co., Ltd. </t>
    <phoneticPr fontId="33"/>
  </si>
  <si>
    <t>The DOE is requested to further clarify how the line losses
between the step-up station and the substation will be
monitored and to provide a separate table under section B.7.1
of the PDD.</t>
    <phoneticPr fontId="8"/>
  </si>
  <si>
    <t>The DOE is requested to explain how it has validated that
the project is additional when a tariff of 0.61 RMB/kWh for the
first 30,000 full-load hours and 0.3621 RMB/kWh for the
subsequent operational hours are used, considering that the
project IRR crosses the benchmark when these tariffs are
applied to the IRR calculation spreadsheet submitted.</t>
    <phoneticPr fontId="8"/>
  </si>
  <si>
    <t>Further clarification is required how the DOE has validated
the identification of similar projects in the common practice
analysis, in particular, the upper limit for the capacity range
selected.</t>
    <phoneticPr fontId="8"/>
  </si>
  <si>
    <t>A review to determine the additionality of the project activity through an assessment of: (a)  The differences between the calculations of the spreadsheets submitted (i.e., Sensitivity Analysis-Change of tariff-20090709 and IRR-Beipiao Windfarm-20090709) with respect to the type of electricity tariff used; (b)  The suitability of the tariff applied in the investment analysis, 0.544 RMB/kWh (including VAT), considering that there are higher tariffs issued in Liaoning province (0.61 RMB/kWh, including VAT) and as the project IRR crosses the benchmark when such higher tariff is applied to this project activity. Further,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t>
    <phoneticPr fontId="8"/>
  </si>
  <si>
    <t>The Board noted that the corrections which had been requested following the review, required the DOE to assess whether there have been any changes in the policies which impact the tariff applicable to the project activity, after 11 November 2001; quantitatively assess the impact of the policy change and/or if the lower tariff cannot be fully attributed to policy changes; explain the differences in tariffs in a quantitative manner with reference to other factors. The Board considered that the DOE and project participants had failed to provide this quantitative assessment and therefore the Board could not assess the suitability of the applied tariff or register the proposed CDM project activity</t>
    <phoneticPr fontId="8"/>
  </si>
  <si>
    <t xml:space="preserve">Yantai Dongyuan Group Laizhou Wind Power Co., Ltd </t>
    <phoneticPr fontId="33"/>
  </si>
  <si>
    <t xml:space="preserve">Danish Ministry of Climate and Energy, Danish Energy Agency </t>
    <phoneticPr fontId="33"/>
  </si>
  <si>
    <t>1.5MW x 19unita
2.0MW x 1unit</t>
    <phoneticPr fontId="8"/>
  </si>
  <si>
    <t>Further clarification is required on how the DOE has
validated the suitability of the input values to the investment
analysis, as per requirements of VVM paragraph 111(c)
guidance, in particular total investment, the item “others” and
the PLF.
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t>
    <phoneticPr fontId="8"/>
  </si>
  <si>
    <t>Wuxi Hydropower Project, Qiyang County, Hunan Province</t>
    <phoneticPr fontId="8"/>
  </si>
  <si>
    <t xml:space="preserve">Hunan Wuxi Hydropower Development Co., Ltd. </t>
    <phoneticPr fontId="33"/>
  </si>
  <si>
    <t>The DOE shall further justify the suitability of input values to
the investment analysis in accordance with paragraph 111 (c)
of VVM, in particular, total investment, electricity tariff, plant
load factor, effective utilization of 0.95 and other costs.</t>
    <phoneticPr fontId="8"/>
  </si>
  <si>
    <t>a review to determine the additionality of the project activity through an assessment of the suitability of the input values to the investment analysis, in particular, the tariff applied, 0.27 RMB/kWh (excluding VAT), in the project IRR calculation considering that there are higher tariffs in the Hunan Province (such as 0.316 RMB/kWh, excluding VAT), and as the project IRR crosses the benchmark when such higher tariff is applied to this project activity.</t>
    <phoneticPr fontId="8"/>
  </si>
  <si>
    <t>The PP/ DOE are requested to further explain why only
1.05% of the expected electricity generation is accounted for
in the first year in the investment analysis as it is not clear
how CAR B2 (VR, Page A-67) was resolved. The PP/ DOE
should also provide an IRR spreadsheet which the result can
be reproduced (EB 41, Annex 45 para. 8.).
The DOE is requested to further explain how the proposed
tariff has been determined for the project activity and provide
an assessment as to whether the net return to the investor
has been reduced as a result of any reduction in tariff over
recent years, or whether the net return has been unaffected
as a result of other changes such as investment costs.</t>
    <phoneticPr fontId="8"/>
  </si>
  <si>
    <t xml:space="preserve">Celerity Power Pvt Ltd </t>
    <phoneticPr fontId="33"/>
  </si>
  <si>
    <t>The DOE shall explain how it has validated that there are no project emissions, given that the PDD considered project
emissions from the diesel consumption.</t>
    <phoneticPr fontId="8"/>
  </si>
  <si>
    <t>The DOE shall explain how it has validated the monitoring
plan, in particular, the monitoring parameters with respect to
diesel consumption.</t>
    <phoneticPr fontId="8"/>
  </si>
  <si>
    <t xml:space="preserve">The DOE shall further explain how it has validated the
investment analysis, in line with VVM paras. 109 and 112, and
EB 41, Annex 45, para. 6, in particular, (a) the source of the
input parameters for the investment analysis, and that these
are applicable at the time of investment decision; and (b) the
tariff, given the gap between the cited MERC Order (Dec.
2003) and the project start date (Oct. 2007).
</t>
    <phoneticPr fontId="8"/>
  </si>
  <si>
    <t xml:space="preserve">Tianquan County Tianshengqiao Hydropower Co., Ltd. ; Mitsubishi Corporation </t>
    <phoneticPr fontId="33"/>
  </si>
  <si>
    <t>The DOE should clarify how it has validated the investment
analysis in line with VVM paras. 111 (c) and 112 (a) and (c),
in particular the net electricity generation (including the
transmission losses of 5% and the “anticipated constraint
conditions for power absorption by the grid”).</t>
    <phoneticPr fontId="8"/>
  </si>
  <si>
    <t>a review to determine the additionality of the project activity through an assessment of the suitability of the tariff applied in the investment analysis, 0.246 RMB/kWh, excluding VAT (or 0.288 RMB/kWh, including VAT), considering that there are higher tariffs issued in Sichuan province (such as 0.370 RMB/kWh, including VAT) and as the IRR crosses the benchmark when such higher tariff is applied to this project activity.</t>
    <phoneticPr fontId="8"/>
  </si>
  <si>
    <t xml:space="preserve">Huaneng Jilin Tongyu Phase II Wind Farm Project </t>
    <phoneticPr fontId="8"/>
  </si>
  <si>
    <t xml:space="preserve">Huaneng International Power Development Corporation </t>
    <phoneticPr fontId="33"/>
  </si>
  <si>
    <t>1.5MW x 67units</t>
    <phoneticPr fontId="8"/>
  </si>
  <si>
    <t>The DOE should explain how it has validated the
investment analysis as appropriate, in line with the VVM
paragraph 111(c) and 112(a) &amp; (c), in particular, why the
‘Equipment Fix Cost’ increases from the 10th and 18th years
onwards.
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t>
    <phoneticPr fontId="8"/>
  </si>
  <si>
    <t>a review to determine the additionality of the project activity, through an assessment of the suitability of the tariff applied in the investment analysis, 0.552 RMB/kWh (including VAT), considering that there are higher tariffs issued in Jilin province (0.63 RMB/kWh, including VAT) and as the project IRR crosses the benchmark when such higher tariff is applied to this project activity. Further,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 policy or whether any such reductions could be a comparative advantage for more emissions intensive technology.</t>
    <phoneticPr fontId="8"/>
  </si>
  <si>
    <t xml:space="preserve">Shree Jai Ambe Associates (Power Division) </t>
    <phoneticPr fontId="33"/>
  </si>
  <si>
    <t>0.75 MW  x 4units</t>
    <phoneticPr fontId="8"/>
  </si>
  <si>
    <t xml:space="preserve"> The DOE is requested to clarify how it has validated the appropriateness of the monitoring plan, in particular: (a) why the measurements from the common feeder are not directly used to calculate the net electricity generated by the project activity, and (b) why the imported electricity is calculated based on the exported electricity.</t>
    <phoneticPr fontId="8"/>
  </si>
  <si>
    <t>The DOE should further explain how the suitability of the calculated benchmark has been validated, considering the type of IRR calculation conducted for each of the four windmills.
The DOE should explain how it has validated the suitability of the PLF and the escalation rate of 7.5% in the O&amp;M cost in the investment analysis, in line with the VVM para. 109 (a) and (b).</t>
    <phoneticPr fontId="8"/>
  </si>
  <si>
    <t xml:space="preserve">Hanwha Corporation </t>
    <phoneticPr fontId="33"/>
  </si>
  <si>
    <t>AMS-I.D. 
AMS-III.G.</t>
    <phoneticPr fontId="8"/>
  </si>
  <si>
    <t>13
6</t>
    <phoneticPr fontId="8"/>
  </si>
  <si>
    <t>The DOE shall explain how it has validated the calculation of the ex-ante emission reductions, in particular, that the values of the parameters for the application of the "Tool to determine methane emissions avoided from dumping waste at a solid waste disposal site" are appropriate, and how the CAR raised related to these parameters were closed, in line with the VVM, paragraphs 38-39.</t>
    <phoneticPr fontId="8"/>
  </si>
  <si>
    <t>The DOE shall explain why the monitoring plan does not provide for the monitoring of (a) the required parameters under the "Tool to determine methane emissions avoided from dumping waste at a solid waste disposal site"; and (b) methane emission that would be captured and destroyed to comply with national or local safety requirement or legal regulations (MDregy).</t>
    <phoneticPr fontId="8"/>
  </si>
  <si>
    <t xml:space="preserve">The DOE shall explain how it has validated the accuracy of the financial calculations carried out for the investment analysis, the suitability of the benchmark and the input parameters, in line with the VVM, paras. 109-110, and 112.
</t>
    <phoneticPr fontId="8"/>
  </si>
  <si>
    <t>The DOE should clarify the change in the grid emission factor from the value which was found in the PDD made available for Global Stakeholder Consultation and confirm whether the calculation in the submitted PDD is based on data available at the commencement of validation.</t>
    <phoneticPr fontId="8"/>
  </si>
  <si>
    <t>The DOE needs to clarify the prior consideration of the CDM in line with VVM para. 100, in particular, how the two events mentioned in the validation report (request to develop the project as CDM and promise on investment) and which are attributed to a certain “CPI” are considered applicable or relevant to the proposed project activity.
The DOE is requested to further explain how the proposed tariff for the project activity has been determined and provide an assessment as to whether the net return to the investor has been reduced as a result of any reduction in tariffs over recent years, or whether the net return has been unaffected as a result of other changes such as investment costs.</t>
    <phoneticPr fontId="8"/>
  </si>
  <si>
    <t xml:space="preserve">WMI Cranes Limited </t>
    <phoneticPr fontId="33"/>
  </si>
  <si>
    <t>1.25 MW  x 2units
0.6 MW  x 5units</t>
    <phoneticPr fontId="8"/>
  </si>
  <si>
    <t>The PP is requested to include the parameters which were available at validation in PDD section B.6.2.</t>
    <phoneticPr fontId="8"/>
  </si>
  <si>
    <t>The DOE should further substantiate the validation of the PLFs used in the investment analyses in line with VVM para. 111 (c) and 112 (a) and EB 48 Annex 11.
The DOE should further substantiate how the tariffs assumed are
considered applicable for each of the sub-bundle components and the suitability of a 5% escalation considered for the O&amp;M costs, in line with VVM para. 111 (c) and 112 (a).</t>
    <phoneticPr fontId="8"/>
  </si>
  <si>
    <t xml:space="preserve">Angang Coke Dry Quenching Project </t>
    <phoneticPr fontId="8"/>
  </si>
  <si>
    <t>The DOE shall further substantiate the exclusion of alternative 4; waste energy is used for meeting energy demand (W4), in accordance with ACM0012 v3. Moreover, the PP/DOE shall provide the information on how the internal energy demand of the Anyang Iron &amp; Steel Co., Ltd. was met in the baseline scenario.</t>
    <phoneticPr fontId="8"/>
  </si>
  <si>
    <t>Further clarification is required on how the DOE has validated the starting date of the project activity, in accordance with CDM Glossary and Terms.
The PP shall monitor the electricity imports from the grid and auxiliary electricity consumption of the captive power plant in accordance with the
ACM0012 v3.</t>
    <phoneticPr fontId="8"/>
  </si>
  <si>
    <t xml:space="preserve">The DOE shall further substantiate: (i) the suitability of the input values to the investment analysis in line with paragraph 109 of VVM, in particular, total investment, electricity tariff, annual O&amp;M cost, annual electricity generation and auxiliary consumption; (ii) why demand/capacity charge (avoided cost), if
it has been paid in the baseline scenario, has not been considered as saving to the project activity.
The DOE shall further justify how it is unlikely to: (i) increase the electricity tariff/annual electricity generation by 10%; or (ii) decrease the total fixed investment by 10% in accordance with the paragraph 109 (e) of VVM.
</t>
    <phoneticPr fontId="8"/>
  </si>
  <si>
    <t>1. The DOE shall further confirm the correctness of the project description in accordance with the 58-64 of VVM as it appears that the project activity is the installation of 37 MW captive cogeneration plant (PDD, page 6), though the project activity is defined as the installation of 30.5 MW captive power plant.</t>
    <phoneticPr fontId="8"/>
  </si>
  <si>
    <t>(a) The additionality of the project activity through an assessment of: (i.) The description of the project activity in line with the paragraphs 58 and 64 of VVW as the PP and the DOE responses are not consistent; and (ii.) Suitability of the input values to the investment analysis, in particular, other cost and contingency cost of the total investment, and the potential savings due to the project activity being a back up steam facility; and (b.) The application of the baseline and monitoring methodology through an assessment of: (i) The exclusion of alternative 4 (waste energy is used for meeting energy demand, W4); and (ii) How the internal energy demand of the industrial facility was met in the baseline scenario.</t>
    <phoneticPr fontId="8"/>
  </si>
  <si>
    <t xml:space="preserve">Gansu Min County Qingshui Hydropower Station Project </t>
    <phoneticPr fontId="8"/>
  </si>
  <si>
    <t>The DOE shall justify how it has validated the prior consideration of the CDM, in particular, how the benefits of the CDM were decisive factor in the decision to proceed with the project activity, in accordance with paragraph 100 (a) of VVM.</t>
    <phoneticPr fontId="8"/>
  </si>
  <si>
    <t xml:space="preserve">Sichuan Shimian County Ximagu Hydropower Project </t>
    <phoneticPr fontId="8"/>
  </si>
  <si>
    <t xml:space="preserve">Sichuan Shuya Electric Power Co., Ltd </t>
    <phoneticPr fontId="33"/>
  </si>
  <si>
    <t>The DOE is requested to further substantiate how it has validated: (i) the financial commitments by March 2005; (ii) the cancellation of all those commitments.</t>
    <phoneticPr fontId="8"/>
  </si>
  <si>
    <t>Reforestation as Renewable Source of Wood Supplies for Industrial Use in Brazil</t>
    <phoneticPr fontId="8"/>
  </si>
  <si>
    <t xml:space="preserve">Plantar S/A Planejamento, Técnica e Administração de Reflorestamentos </t>
    <phoneticPr fontId="33"/>
  </si>
  <si>
    <t xml:space="preserve">International Bank for Reconstruction and Development as a Trustee of the Prototype Carbon Fund </t>
    <phoneticPr fontId="33"/>
  </si>
  <si>
    <t>The DOE is requested to clarify how they have validated that the
requirements of the EB 43 (Annex 12, paragraph 4) and VVM (paragraph 40 and 41) are complied with, as the period of invitation of global stakeholder comments only lasted for 30 days (from 28 May to 26 June 2008) instead of 45 days.</t>
    <phoneticPr fontId="8"/>
  </si>
  <si>
    <t>a review to determine the compliance with the CDM requirements by the project activity through an assessment of the global stakeholder process and compliance with the requirements of the EB 43 (Annex 12, paragraph 4) and VVM (paragraph 40), as it has not been demonstrated that all the global stakeholders were given opportunity to provide comments within 45 days.</t>
    <phoneticPr fontId="8"/>
  </si>
  <si>
    <t xml:space="preserve">Grace Infrastructure Pvt Ltd </t>
    <phoneticPr fontId="33"/>
  </si>
  <si>
    <t>1.25MW x 20units
1.5MW x 4units</t>
    <phoneticPr fontId="8"/>
  </si>
  <si>
    <t>The validation report shall be revised to contain a direct confirmation on the correctness of the values of the emission factors applied in the PDD.</t>
    <phoneticPr fontId="8"/>
  </si>
  <si>
    <t>The DOE is requested to explain how it has validated that continuing and real actions have been undertaken to secure CDM status in accordance VVM para. 100 (b), considering a time gap of 2 years and 4 months between the project start date and signing of contract with CDM consultant.</t>
    <phoneticPr fontId="8"/>
  </si>
  <si>
    <t xml:space="preserve">The DOE shall clarify how it has validated the investment analysis in accordance with VVM para. 109 &amp; 110, in particular (a) the suitability of the input values at the time of investment decision; and (b) the details for calculation of the benchmark with the submission of the WACC analysis excel worksheet as indicated in page 12 of the PDD.
</t>
    <phoneticPr fontId="8"/>
  </si>
  <si>
    <t>The DOE shall explain how it has validated the common practice analysis in accordance with the “Tool for the demonstration and assessment of additionality” and VVM para. 118 requirements.</t>
    <phoneticPr fontId="8"/>
  </si>
  <si>
    <t>EB51</t>
    <phoneticPr fontId="8"/>
  </si>
  <si>
    <t>A review on the additionality of the project activity through an assessment of the investment and common practice analyses, as the suitability of the key input values at the time of investment decision and the rationales for similar wind mills not applying for CDM have not been appropriately justified.</t>
    <phoneticPr fontId="8"/>
  </si>
  <si>
    <t>Failed to validate the common practice analysis in accordance with the “Tool for demonstration and assessment of additionality” and VVM paragraph 118. The Board further notes that the DOE has not sufficiently validated that the input values used in the investment analysis are those which were available at the time of investment decision.</t>
    <phoneticPr fontId="8"/>
  </si>
  <si>
    <t xml:space="preserve">Hubei Jiugongshan Wind Power Co., Ltd. </t>
    <phoneticPr fontId="33"/>
  </si>
  <si>
    <t>0.85MW x 16units</t>
    <phoneticPr fontId="8"/>
  </si>
  <si>
    <t>The DOE should explain how it has validated the investment analysis in line with the VVM paragraphs 111 (c) , 112 (a) and EB 41, Annex 45, para 6, in particular the suitability of the input values used in the investment analysis (investment cost and electricity output) based on its local and sectoral expertise and/or crosschecking against actual data, as it was mentioned that the project is operational since 2007.
The DOE should confirm if the actual income tax payment (i.e., with interest payments and/or financing cost considered) was used in the investment analysis.</t>
    <phoneticPr fontId="8"/>
  </si>
  <si>
    <t xml:space="preserve">Tangshan Jidong Cement Fengrun District 12MW Cement Waste heat Recovery Project </t>
    <phoneticPr fontId="8"/>
  </si>
  <si>
    <t>The DOE is requested to confirm how it has validated that the project is additional based on the result of the investment analysis, in particular with reference to the applied benchmark.
Further clarification is required on how the DOE has validated the
suitability of the input values to the investment analysis in particular, the investment costs as per EB 38, para 54(c).</t>
    <phoneticPr fontId="8"/>
  </si>
  <si>
    <t>Further clarification is required on how the DOE has validated the
investment barrier.</t>
    <phoneticPr fontId="8"/>
  </si>
  <si>
    <t>A review to assess the additionality of the proposed project activity, through an assessment of the: (a) Investment analysis, in particular, suitability of the benchmark as the: (i)  Sources of the data used to calculate the return on equity have not been crosschecked; (ii)  WACC has been validated against 2008 data while the investment decision date is in 2006; and
(iii)  Suitability of WACC as benchmark in the context of the project activity has not been substantiated; and (b) Investment barrier as the barriers seem to reflect the barriers to the cement sector, while the project activity is an energy efficiency project in a cement plant.</t>
    <phoneticPr fontId="8"/>
  </si>
  <si>
    <t>Failed to substantiate the additionality of the project activity as: (i) It has not been substantiated that the proposed internal benchmark (WACC, 15.58%) had been applied for similar project activities with similar risks by the project participants; and (ii) The investment barriers have not been substantiated as per the additionality tool, in particular, it has not been substantiated that other similar activities have been implemented only with grant or other non-commercial finance terms or that no private capital is available due to perceived risks in the country of investment as the information submitted is generic in nature and not specific to the project activity;</t>
    <phoneticPr fontId="8"/>
  </si>
  <si>
    <t xml:space="preserve">Leshan Kaiyuan Hydro Power Co., Ltd </t>
    <phoneticPr fontId="33"/>
  </si>
  <si>
    <t>The DOE should confirm if the actual income tax payment (i.e., with interest payments and/or financing cost considered) was used in the investment analysis.
The DOE should clarify how it has validated the investment analysis in line with VVM paras. 112(a) and (c), in particular the effective power coefficient applied.
The DOE is requested to further explain how the proposed tariff for the project activity has been determined, as with the application of the highest tariff issued for similar projects in the province, the IRR crosses the benchmark.</t>
    <phoneticPr fontId="8"/>
  </si>
  <si>
    <t>A review to determine the additionality of the project activity, through an assessment of the investment analysis, in particular:
(a) The suitability of the effective power coefficient applied; and (b) How the tariff used for the project activity has been determined, as with the application of the higher tariff issued for similar projects in the province (i.e., PA 2788), the IRR crosses the benchmark.</t>
    <phoneticPr fontId="8"/>
  </si>
  <si>
    <t>The Board noted that the corrections which had been requested following the review, required the DOE to provide information as to whether the tariffs could be considered to be an E+ policy and if not, to assess in a quantitative manner whether the observed changes in the applicable tariff had resulted in a change in the incentives for investors. The Board considered that the DOE and project participants had failed to either clarify that the tariff could be considered an E+ policy or provide a quantitative assessment. The Board could therefore not assess the suitability of the applied tariff and therefore could not register the proposed CDM project activity</t>
    <phoneticPr fontId="8"/>
  </si>
  <si>
    <t xml:space="preserve">Wufeng Yiye Hydropower Generation Co., Ltd. </t>
    <phoneticPr fontId="33"/>
  </si>
  <si>
    <t>The DOE shall explain how it has validated the investment analysis in accordance with VVM para. 111, in particular the suitability of the investment costs of the Hub and Second Level projects. In doing so, the DOE shall further clarify how the range of 6,000 to 9,000 RMB/kW has been derived and whether it is suitable for the same province of the project activity.
2. The DOE shall clarify how it has considered that the application of a zero fair value at the end of the project lifetime is in line with EB 41 Annex 45 para. 4 requirements.</t>
    <phoneticPr fontId="8"/>
  </si>
  <si>
    <t xml:space="preserve">AGA FANO S.A. ; CENTRO NACIONAL DE PRODUCCION MAS LIMPIA Y TECNOLOGIAS AMBIENTALES </t>
    <phoneticPr fontId="33"/>
  </si>
  <si>
    <t>CO2recovery</t>
    <phoneticPr fontId="8"/>
  </si>
  <si>
    <t>AMS-III.J.</t>
    <phoneticPr fontId="8"/>
  </si>
  <si>
    <t>The DOE is requested to explain, in line with EB 21, para. 66, how it has considered that a deviation from the methodology shall be requested if any natural gas is consumed to produce liquid CO2 during a verified period, given the requirements of para. 3 of the methodology.</t>
    <phoneticPr fontId="8"/>
  </si>
  <si>
    <t>The DOE should explain, in line with VVM paras. 69-70, how it has
validated the compliance with the applicability conditions, in particular with paragraphs 3 and 5 of the methodology, given the provision to keep the natural gas plant in stand-by.</t>
    <phoneticPr fontId="8"/>
  </si>
  <si>
    <t>The PP/DOE are requested to explain how CDM is going to help
overcome the barrier related to the risk of raw material supply, considering that there is a provision to keep the natural gas plant in stand-by for a period between six months and two years "due to the risk associated to the project".</t>
    <phoneticPr fontId="8"/>
  </si>
  <si>
    <t>A review to determine the applicability of the methodology, through an assessment of: (a) The pre-project scenario, as the DOE has not provided a full validation opinion regarding how the pre-project scenario complies with paragraph 2 of AMS-III.J v3; and (b) The project implementation, as the response to the request for review does not clarify how compliance with paragraphs 3 and 5 of the AMS-III.J v3 will be ensured.</t>
    <phoneticPr fontId="8"/>
  </si>
  <si>
    <t xml:space="preserve">Fujian Pingnan Jinzaoqiao Hydropower Project </t>
    <phoneticPr fontId="8"/>
  </si>
  <si>
    <t xml:space="preserve">Fujian Jinzaoqiao Hydro Power Limited Corporation </t>
    <phoneticPr fontId="33"/>
  </si>
  <si>
    <t>Sichuan Furong Coal Mine Methane Utilization Project</t>
    <phoneticPr fontId="8"/>
  </si>
  <si>
    <t xml:space="preserve">Sichuan Furong Group’s Limited Industrial Company </t>
    <phoneticPr fontId="33"/>
  </si>
  <si>
    <t>The DOE is requested to validate the ex-ante parameters (VR, p20) used for the baseline estimation.</t>
    <phoneticPr fontId="8"/>
  </si>
  <si>
    <t>The DOE is requested to justify why the quantity of CMM use for heating (mine facility/households) is not included in the monitoring plan.</t>
    <phoneticPr fontId="8"/>
  </si>
  <si>
    <t>A review to assess the: (a) Additionality of the project activity through an assessment of the suitability of: (i)  Input values to the investment analysis, in particular, the weighted average electricity tariff and the income from selling heating for residential use; and (ii)  Changes made to versions 3 and 6.2 of the PDD, in particular, the O&amp;M costs; and (b) Baseline determination, as with the government initiative in Yibin city to use CMM gas for captive power generation, the project activity could become the baseline.</t>
    <phoneticPr fontId="8"/>
  </si>
  <si>
    <t xml:space="preserve">Matrix Agro Private Limited </t>
    <phoneticPr fontId="33"/>
  </si>
  <si>
    <t>The DOE shall explain how it has validated that that the use of the
biomass in the project activity will not lead to leakage, in line with para. 18, Attachment C to Appendix B, “Indicative simplified baseline and monitoring methodologies for selected small-scale CDM project activity categories.”
The monitoring plan should provide for the monitoring of the supply of biomass used to ensure that the use of the biomass in the project activity does not lead to leakage.</t>
    <phoneticPr fontId="8"/>
  </si>
  <si>
    <t>The DOE is requested to further substantiate the appropriateness of the input values and the assumptions made for the investment analysis in line with VVM para. 109, in particular, (a) the assumptions of the investment cost and the O&amp;M cost and (b) 5% escalation in the fuel price while the tariff and O&amp;M cost remain fixed as the PPA suggests possible increase in the tariff after 2013.
The PP/DOE is requested to explain the choice of the variables for the sensitivity analysis, in particular, the reason for not varying the investment cost.</t>
    <phoneticPr fontId="8"/>
  </si>
  <si>
    <t>A review to assess the applicability of the baseline methodology through an assessment of the surplus of biomass availability as per paragraph 17 and 18 of the General guidance on leakage in biomass project activities, version 3.</t>
    <phoneticPr fontId="8"/>
  </si>
  <si>
    <t xml:space="preserve">SeAH Besteel fuel switching project </t>
    <phoneticPr fontId="8"/>
  </si>
  <si>
    <t xml:space="preserve">SeAH Besteel Corporation 
Korea Energy Management Corporation </t>
    <phoneticPr fontId="33"/>
  </si>
  <si>
    <t>Further clarification is required on how the DOE has validated the suitability of the input values to the investment analysis, as per requirements of EB 38 paragraph 54(c) guidance, in particular total investment and the PLF.</t>
    <phoneticPr fontId="8"/>
  </si>
  <si>
    <t>A review to determine the additionality and baseline of the project activity through an assessment of the: (a)  Prior consideration of the CDM as it appears that the there is no evidence of continuing actions taken to secure CDM status in parallel with project implementation after the project start; and (b)  Compliance with the application of AMS-III.B. (version 13) as, it appears that the emission reduction calculations did not define the project output in terms of the energy as required by the methodology.</t>
    <phoneticPr fontId="8"/>
  </si>
  <si>
    <t xml:space="preserve">Yibin Julang Electricity Power Co Ltd. </t>
    <phoneticPr fontId="33"/>
  </si>
  <si>
    <t>The DOE should clarify how it has validated the investment analysis in line with VVM paras. 111(a) and (c) and EB 41, Annex 45, para 6, in particular the time gap between PDR preparation and investment decision and the suitability of input values used in the investment analysis based on technical and local expertise (in particular, the investment cost, O&amp;M costs and PLF).
The DOE should confirm if the actual income tax payment (i.e., with interest payments and/or financing cost considered) was used in the investment analysis, in line with the EB49 decision on similar cases in China.</t>
    <phoneticPr fontId="8"/>
  </si>
  <si>
    <t xml:space="preserve">Kallam Agro Products &amp; Oils (P) Ltd </t>
    <phoneticPr fontId="33"/>
  </si>
  <si>
    <t>The DOE is requested to further clarify how it has validated the suitability of the 13% benchmark, in particular the date of the publication used as reference.</t>
    <phoneticPr fontId="8"/>
  </si>
  <si>
    <t>The PP/DOE are requested to confirm the appropriateness of the start date of the project activity given that there is only a 2-month gap between this date and the commissioning date.</t>
    <phoneticPr fontId="8"/>
  </si>
  <si>
    <t>IMAR Debaotu Wind Farm Phase I 49.5MW Project</t>
    <phoneticPr fontId="8"/>
  </si>
  <si>
    <t xml:space="preserve">Huade County Huide Wind Power Generation Company Limited </t>
    <phoneticPr fontId="33"/>
  </si>
  <si>
    <t xml:space="preserve">Climate Change Capital Carbon Fund II S.à r.l. 
Climate Change Capital Carbon Managed Account Limited </t>
    <phoneticPr fontId="33"/>
  </si>
  <si>
    <t xml:space="preserve">Shandong Laizhou phase II Wind Power Project </t>
    <phoneticPr fontId="8"/>
  </si>
  <si>
    <t xml:space="preserve">Datang Laizhou Wind Power Co., Ltd. </t>
    <phoneticPr fontId="33"/>
  </si>
  <si>
    <t>The DOE should explain how it has validated the investment analysis as appropriate, in line with the VVM paragraph 111(c) and 112(a) &amp; (c), in particular: (i) the plant load factor of 22%, which is substantially lower than those of other projects in the region; (ii) why the ‘maintenance cost’ doubles from the fifth years onwards; and (iii) how the residual value is calculated.</t>
    <phoneticPr fontId="8"/>
  </si>
  <si>
    <t>The DOE should explain how it has validated the investment analysis as appropriate, in line with the VVM paragraph 111(c) and 112(a) &amp; (c), in particular: (i) the plant load factor of 22%, which is substantially lower than those of other projects in the region; (ii) why the ‘maintenance cost’ doubles from the fifth years onwards; and (iii) how the residual value is calculated.
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t>
    <phoneticPr fontId="8"/>
  </si>
  <si>
    <t>The Board noted that the corrections which had been requested following the review, required the DOE to provide information as to whether the tariffs could be considered to be an E- policy and if not, to assess in a quantitative manner whether the observed changes in the applicable tariff had resulted in a change in the incentives for investors. The Board considered that the DOE and project participants had failed to either clarify that the tariff could be considered an E- policy or provide a quantitative assessment. The Board could therefore not assess the suitability of the applied tariff and therefore could not register the proposed CDM project activity</t>
    <phoneticPr fontId="8"/>
  </si>
  <si>
    <t>Tangshan Jidong Cement Guye District 8 MW Cement Waste Heat Recovery Project</t>
    <phoneticPr fontId="8"/>
  </si>
  <si>
    <t>A review to assess the additionality of the proposed project activity, through an assessment of the: (a) Investment analysis, in particular, suitability of the benchmark as the: (i)  Sources of the data used to calculate the return on equity have not been
crosschecked; (ii)  WACC has been validated against 2008 data while the investment decision date is in 2006; and (iii)  Suitability of WACC as benchmark in the context of the project activity has not been substantiated; and (b) Investment barrier as the barriers seem to reflect the barriers to the cement sector, while the project activity is an energy efficiency project in a cement plant.</t>
    <phoneticPr fontId="8"/>
  </si>
  <si>
    <t>15 MW Biomass Residue Based Power Project at Ghazipur, India</t>
    <phoneticPr fontId="8"/>
  </si>
  <si>
    <t xml:space="preserve">Sukhbir Agro Energy Limited (SAEL) 
Federation of Indian Chambers of Commerce and Industry (FICCI) </t>
    <phoneticPr fontId="33"/>
  </si>
  <si>
    <t>8
6</t>
    <phoneticPr fontId="8"/>
  </si>
  <si>
    <t xml:space="preserve">The DOE is requested to clarify how it has validated the prior
consideration of CDM for the project activity according the VVM paragraph 100 (a) guidance, as the power purchase agreement was signed before the decision to undertake the project was made in September 2006.
</t>
    <phoneticPr fontId="8"/>
  </si>
  <si>
    <t>The PP/DOE are requested to clarify the assumption that available
biomass is abundant in the region as it affects both the identification of the baseline scenario and the value of leakage in the emission reductions calculations.</t>
    <phoneticPr fontId="8"/>
  </si>
  <si>
    <t>The DOE is requested to clarify how it has validated the input values in accordance with VVM paragraph 109 guidance, in particular the gross generated power which was calculated using both annual operation hours and plant load factor. In doing so, the PP/DOE should submit an updated IRR spreadsheet and ensure that it contains no error message.
The DOE is requested to further clarify the sensitivity analysis in
accordance with VVM paragraph 108. In particular it should be further
explained why the analysis was limited to the electricity selling tariff and fuel price and why it is unlikely that the tariff increases by 10%.</t>
    <phoneticPr fontId="8"/>
  </si>
  <si>
    <t xml:space="preserve">PT Cabot Indonesia (PTCI) </t>
    <phoneticPr fontId="33"/>
  </si>
  <si>
    <t>The PP/DOE should clarify if emission reductions due to steam
production are to be considered as part of this proposed project activity. If so, the PDD, validation report and corresponding spreadsheets shall include the provisions.</t>
    <phoneticPr fontId="8"/>
  </si>
  <si>
    <t>The DOE is requested to further substantiate: (a) continuing and real actions were taken to secure CDM status for the project activity in parallel with its implementation, following the guidelines from EB 41, Annex 46, paragraph 5b; and (b) whether the project activity was based on the cost estimated at the time of investment decision in line with EB 41, Annex 45 paragraph 6.
The DOE is requested to further substantiate the suitability of the input values in particular: the fixed tariff, the suitability of the cash conversion cost, STA cost, Mfg Cogen Operation Cost, Mfg Cogen Maintenance Cost, project lifetime versus residual value. Also, since it is a cogeneration project the natural gas savings due to steam use should be taken into account in the financial analysis.
The DOE is further requested to validate the sensitivity analysis and suitability of benchmark.
The DOE is requested to further explain the consistency between the electricity generation capacity (5.5 MW) and the electricity generation capacity used in the investment analysis (4.5 MW).</t>
    <phoneticPr fontId="8"/>
  </si>
  <si>
    <t>The DOE is requested to further clarify if the start date of the project activity is as per the CDM Glossary of terms.</t>
    <phoneticPr fontId="8"/>
  </si>
  <si>
    <t>A review to assess the: (a) Additionality of the project activity through an assessment of: (i)  The start date of project activity as per the CDM Glossary of terms; (ii)  The continuing and real actions taken to secure the CDM status of the project activity;
(iii)  Whether the investment analysis is based on the cost estimate at the time of investment decision in line with EB 41, Annex 45 paragraph 6; (iv)  Suitability of the input values to the investment analysis; (v)  Validation of sensitivity analysis;
(vi)  Suitability of the benchmark; and (vii)  The inconsistency in electricity generation capacity; and (b) Project boundary through an explanation whether the emission reductions due to steam production are to be considered as part of the emission reductions calculations or not.</t>
    <phoneticPr fontId="8"/>
  </si>
  <si>
    <t>Failed to substantiate the additionality of the project activity, in particular, the suitability of: (i) Input values to the investment analysis such as cash conversion cost, STA cost, cogen operation cost (labor cost, licensing, R/W requirements, chemicals, natural gas and inflation rate), maintenance costs and residual value of zero; and (ii) The assumption of a 4.5 MW capacity used in the emission reduction calculations and in the investment analysis given the generator capacity as indicated in the PDD (5.5 MW);</t>
    <phoneticPr fontId="8"/>
  </si>
  <si>
    <t>CDM Project of Moinho and Barracão Small Hydropower Plant</t>
    <phoneticPr fontId="8"/>
  </si>
  <si>
    <t xml:space="preserve">Desenvix S.A ; Enerbio Consultoria Ltda </t>
    <phoneticPr fontId="33"/>
  </si>
  <si>
    <t>The PP/ DOE are requested to explain how the “pre-visionary beginning of construction” is an adequate project starting date (VVM para. 97), considering the O&amp;M contract date of 23 February 2006, and accordingly, to confirm the prior consideration of the CDM. 
All input values should be included in the PDD with units and the DOE is requested to further explain how it validated the input values and assumptions (VVM para. 109) and to clarify why the power generation and O&amp;M costs were not considered in the sensitivity analysis.</t>
    <phoneticPr fontId="8"/>
  </si>
  <si>
    <t>The DOE is requested to further explain the common practice analysis; the essential distinction between the project activity and similar projects that did not apply the CDM as cited in the PDD.</t>
    <phoneticPr fontId="8"/>
  </si>
  <si>
    <t xml:space="preserve">BAJ Pakuan Agung Factory tapioca starch wastewater biogas extraction and utilization project, Lampung Province, Republic of Indonesia </t>
    <phoneticPr fontId="8"/>
  </si>
  <si>
    <t xml:space="preserve">PT. BUDI ACID JAYA (BAJ) </t>
    <phoneticPr fontId="33"/>
  </si>
  <si>
    <t>The PP/DOE are requested to substantiate the barrier analysis in
accordance with VVM para. 115 guidance. In particular, further
substantiations should be provided on the financial barrier as the PDD
indicates (page 14) that the project participant was banned from obtaining any loan unless all outstanding ones were cleared. The PP/DOE are reminded that they can still establish additionality on the basis of other barriers.</t>
    <phoneticPr fontId="8"/>
  </si>
  <si>
    <t>A review to assess the additionality of the project activity through an assessment of the investment/financial barrier, as it has not been appropriately demonstrated that at the time of the investment decision the project activity faced barriers in accessing finance. In particular the Board noted that the rejection of the loan request from a bank had not been demonstrated to be due to the perceived risks in the project.</t>
    <phoneticPr fontId="8"/>
  </si>
  <si>
    <t>Jiangxi Fengcheng CMM Distribution Project</t>
    <phoneticPr fontId="8"/>
  </si>
  <si>
    <t>EB50</t>
    <phoneticPr fontId="8"/>
  </si>
  <si>
    <t>EB49</t>
    <phoneticPr fontId="8"/>
  </si>
  <si>
    <t>The additionality of the project activity through an assessment of: (a) The barrier analysis (investment and technical barriers) and how the DOE considers the barriers prohibitive; and (b) The investment analysis of the project activity and how the DOE considers the project activity additional as the equity IRR is higher than the equity benchmark.</t>
    <phoneticPr fontId="8"/>
  </si>
  <si>
    <t>The additionality of the proposed project activity, through an assessment of the investment analysis, in particular, the suitability of lower tariff considered in the investment analysis and the reason for gradual reduction of tariff applicable to similar projects over the past number of years. The tariff given until September 2007 to the wind projects in the province was 0.72 RMB/kWh (incl. VAT) and the application of this higher tariff in the investment analysis would yield a project IRR above the benchmark.</t>
    <phoneticPr fontId="8"/>
  </si>
  <si>
    <t>(a) Assess the additionality of the project activity through an assessment of (i) Why capacity/demand charge is not included as a revenue to the project activity or a cost to baseline; (ii) Suitability of applied financial indicator, equity NPV; and (iii) The accuracy of equity NPV calculations carried out for investment comparison analysis; and (b) Determine the application of the methodology through an assessment of: (i) Availability of the surplus BFG to the project activity; and (ii) How the additional energy requirement to the industrial facility due to the installation of the 4#BF is met.</t>
    <phoneticPr fontId="8"/>
  </si>
  <si>
    <t>(a) Assess the additionality of the project activity through an assessment of: i. The economic comparison analysis, including an explanation regarding the difference between electricity imports from the grid in the project activity and baseline scenario; and ii. Further substantiation of the operational barrier as inconsistent power generation from the waste heat and grid instability; and (b) Assess the suitability of the selection of a coal based captive power plant as the baseline, as the importation of electricity from the grid is not minimized in the project scenario and would be in the baseline.</t>
    <phoneticPr fontId="8"/>
  </si>
  <si>
    <t>The additionality of the project activity through an assessment of the validation of (a) The technical barriers as it has not been demonstrated that the methodology conditions have not been complied with; and (b) The input values used for the equity IRR calculation according to VVM, version 1, paragraphs 109 and 110 for the accuracy of the financial calculations and benchmark respectively; in particular: i. the investment cost and the O&amp;M costs; ii. the market return of 21.99% used to calculate the 17.18% benchmark; and iii. the beta value of 0.7 used to calculate the 17.18% benchmark.</t>
    <phoneticPr fontId="8"/>
  </si>
  <si>
    <t>The additionality of the proposed project activity, through an assessment of the input values, in particular:
(a) The suitability of the tariff, as with the application of higher tariffs reported in the province, the project IRR crosses the benchmark; and (b) The investment costs, as it appears that projects applying the same tariff as the project activity have a lower average investment cost per installed capacity.</t>
    <phoneticPr fontId="8"/>
  </si>
  <si>
    <t>The additionality of the project activity through an assessment of the investment analysis, in particular whether:
(a) The following operating costs: construction of dams and roads, waste compaction and leachate drainage and maintenance, are applicable to the project activity itself and not to the operation of the landfill, in which case such costs would have been incurred in the baseline scenario; and (b) The values assumed for such costs are appropriate.</t>
    <phoneticPr fontId="8"/>
  </si>
  <si>
    <t>The additionality of the proposed project activity, through an assessment of the investment analysis, in particular, the:
(a) Appropriateness of the applied tariff as the DOE has failed to confirm that there was no reductions in applicable tariffs between 2002 and the start date of the project activity and whether any reduction in applicable tariffs would result in a reduction of the incentive for investment in wind power; and (b) Break down of the other fees as the assumptions of this value has not been adequately substantiated.</t>
    <phoneticPr fontId="8"/>
  </si>
  <si>
    <t>(a) Additionality of the project activity through an assessment of (i) The description of the project activity in line with the paragraphs 59 and 64 of VVM; (ii) The appropriateness of investment comparison, in particular, difference in the electricity output of the baseline and the project activity; and (iii) The accuracy of equity NPV calculations carried out for investment comparison analysis; and
(b) Application of the methodology through an assessment of: (i) The exclusion of coal-fired boilers and DRI Kiln of AML from the project boundary (ii) The suitability of identified baseline scenario, in particular, how the identified baseline alternative provides output  equivalent to the project activity in accordance with the ACM0012 version 02; and (iii) Exclusion of monitoring parameters such as: the enthalpy and steam flow rate of each boilers, the rate of waste gas used by each units, the electricity generated by the diesel generators set, and the electricity imports from the grid.</t>
    <phoneticPr fontId="8"/>
  </si>
  <si>
    <t>EB48</t>
    <phoneticPr fontId="8"/>
  </si>
  <si>
    <t>(a) Assess the additionality of the project activity through an assessment of the tariff applied in the investment analysis, as there are concerns whether the applied tariff can be considered appropriate to assess the additionality of the proposed CDM project activity. Additional information will therefore be sought regarding the tariffs applicable to similar projects, based on available information sources such as national or local guide prices and tariff notifications, and the reasons for the reductions in tariff where reductions have occurred, in particular, whether any reduction reflects a change in the costs of investing in and operating such projects and other changes or whether it impacts the economic viability of such projects; and (b) Clarify the basis for the difference in the emission factor used in the PDD for global stakeholder consultation and the value in the PDD submitted for registration</t>
    <phoneticPr fontId="8"/>
  </si>
  <si>
    <t>(a) Assess the additionality of the project activity, through an assessment of the tariff applied in the investment analysis, as there are concerns whether the applied tariff can be considered appropriate to assess the additionality of the proposed CDM project activity. Additional information will therefore be sought regarding the tariffs applicable to similar projects, based on available information sources such as national or local guide prices and tariff notifications, and the reasons for the reductions in tariff where reductions have occurred, in particular, whether any reduction reflects a change in the costs of investing in and operating such projects and other changes or whether it impacts the economic viability of such projects; and (b) Clarify the basis for the difference in the emission factor used in the PDD for global stakeholder consultation and the value in the PDD submitted for registration.</t>
    <phoneticPr fontId="8"/>
  </si>
  <si>
    <t>(a) Additionality of the project activity through an assessment of: (i) Suitability of the input values to the investment analysis, in particular, MSW disposal fee; and (ii) Common practice analysis, in particular, how the project activity and similar projects have been differentiated; and (b) Application of the methodology through an assessment of: (i) How storing of waste is in line with the applicability criteria of the methodology; and (ii) Suitability of the boiler efficiency applied while calculating the baseline emission from displaced thermal energy in accordance with the methodology.</t>
    <phoneticPr fontId="8"/>
  </si>
  <si>
    <t>An assessment of the applied benchmark of 12% as this rate is used to determine tariffs; therefore, it
cannot be interpreted as a benchmark rate below which no investment would occur.</t>
    <phoneticPr fontId="8"/>
  </si>
  <si>
    <t>An assessment of the barrier analysis as neither the financial nor the technological barriers were adequately assessed in the response to the request for review.</t>
    <phoneticPr fontId="8"/>
  </si>
  <si>
    <t>An assessment of the tariff used in the investment analysis, as there are concerns whether the applied tariff can be
considered appropriate to assess the additionality of the proposed CDM project activity. Additional information will therefore be sought regarding the tariffs applicable to similar projects, based on available information sources such as national or local guide prices and tariff notifications, and the reasons for the reductions in tariff where reductions have occurred, in particular, whether any reduction reflects a change in the costs of investing in and operating such projects and other changes or whether it impacts the economic viability of such projects.</t>
    <phoneticPr fontId="8"/>
  </si>
  <si>
    <t>An assessment of the baseline determination, as it has not been substantiated that the selected baseline scenario provides the same outputs and services as those of the project activity.</t>
    <phoneticPr fontId="8"/>
  </si>
  <si>
    <t>(a) Additionality of the project activity through an assessment of: (i) Suitability of the input values to the investment analysis, in particular,assumed CMM price, cost of pipeline material, cost of meters and measuring equipment, and annual maintenance cost; and (ii) Common practice analysis, in particular, how the criteria to identify the similar projects have been deployed and appropriateness of limiting the common practice analysis to Chongqing Municipality; and (b) Application of the methodology through an assessment of suitability of the data vintage used to calculate the combined margin emission factor as the DOE has not addressed the issue of data vintage.</t>
    <phoneticPr fontId="8"/>
  </si>
  <si>
    <t>An assessment of the investment analysis, in particular: (a) The plant load factor assumed; and (b) The assumption of “other fees” in the investment analysis.</t>
    <phoneticPr fontId="8"/>
  </si>
  <si>
    <t>(a) Additionality of the project activity through an assessment of: (i) Existence of barriers due to the prevailing practice; (ii) Existence of technological barriers; and (iii) The cessation of the project based on the credible evidences;
(b) Application of the methodology through an assessment of: (i) How the capacity expansion of the steel plant is treated in accordance with the ACM0012 version 02; and (ii) The suitability of identified baseline scenario, in accordance with the ACM0012 version 02</t>
    <phoneticPr fontId="8"/>
  </si>
  <si>
    <t>An assessment of the investment analysis, in particular, the method of income tax calculation used, as it has not been substantiated that the treatment of loan interest complies with the national guidance on income tax calculation. The treatment of tax could impact the project IRR in accordance with the guidance of the Executive Board</t>
    <phoneticPr fontId="8"/>
  </si>
  <si>
    <t>An assessment of the investment analysis, in particular: (a) The tariff applied, as there are concerns whether the applied tariff can be considered appropriate to assess the additionality of the proposed CDM project activity. Additional information will therefore be sought regarding the tariffs applicable to similar projects, based on available information sources such as national or local guide prices and tariff notifications, and the reasons for the reductions in tariff where reductions have occurred, in particular, whether any reduction reflects a change in the costs of investing in and operating such projects and other changes or whether it impacts the economic viability of such projects; and (b) The assumption of “other fees” in the investment analysis.</t>
    <phoneticPr fontId="8"/>
  </si>
  <si>
    <t>The baseline and monitoring methodology through an assessment of fcap applied, as the means for calculation and monitoring of fcap have not been applied in accordance with version 2 of the methodology.</t>
    <phoneticPr fontId="8"/>
  </si>
  <si>
    <t>The treatment of loan interest complies with the national guidance on income tax calculation. The treatment of tax could impact the project IRR in accordance with the guidance of the Executive Board.</t>
    <phoneticPr fontId="8"/>
  </si>
  <si>
    <t>An assessment of the investment analysis, in particular: (a) How the theoretical annual gross power generation has been calculated i.e., what values were assumed for the net water head and generation efficiency; (b) Why the project activity will have lower operating hours than that of the existing plant and the five plants in the common practice analysis; (c) The suitability of the gap between the theoretical annual power generation and the effective electricity supplied to the grid in the context of the project activity; and (d) Why a salvage value after 20 years of operation is not considered.</t>
    <phoneticPr fontId="8"/>
  </si>
  <si>
    <t>(a) The tariff applied, as there are concerns whether the applied tariff can be considered appropriate to assess the additionality of the proposed CDM project activity. Additional information will therefore be sought regarding the tariffs applicable to similar projects, based on available information sources such as national or local guide prices and tariff
notifications, and the reasons for the reductions in tariff where reductions have occurred, in particular, whether any reduction reflects a change in the costs of investing in and operating such projects and other changes or whether it impacts the economic viability of such projects. (b) The method of income tax calculation used, as it has not been substantiated that the treatment of loan interest complies with the national guidance on income tax calculation. The treatment of tax could impact the project IRR in accordance with the guidance of the Executive Board.</t>
    <phoneticPr fontId="8"/>
  </si>
  <si>
    <t>(a) The additionality of the project activity through an assessment of the need for another HFC23 destruction unit in Plant #2; and (b) The applicability criteria through an assessment on how the proposed project activity complies with the applicability criteria concerning the three years operating history required by the methodology.</t>
    <phoneticPr fontId="8"/>
  </si>
  <si>
    <t>(a) Benchmark, as the DOE has not sufficiently clarified: (i) The calculation of the applied benchmark (WACC) of 15.63% and the cost of equity is based on the input values that represent the standard returns in the market and not the returns corresponding to the risk profile of this project and represent the timing of the investment decision; (ii) The application of the country risk premium of 6.8%, differential inflation of 3.46%, levered debt premium of 3.5% and a beta value of 1 is appropriate for the underlying project activity; and (iii) The explanation to the review question asked regarding the suitability of the benchmark as compared to the other similar CDM projects (such as projects 2380 from the same developer and 2362, etc.) in Brazil; (b) Investment barrier, as the response has not sufficiently validated the application of the sensitivity analysis on the investment cost and the plant load factor.</t>
    <phoneticPr fontId="8"/>
  </si>
  <si>
    <t>Georgia</t>
    <phoneticPr fontId="8"/>
  </si>
  <si>
    <t>(a) The additionality of the project activity through an assessment of the tariff applied in the investment analysis, as whether the presence of additional benefits of peak hours power generation during the dry season has not been sufficiently clarified; and (b) The application of the methodology through an assessment of the emission reduction calculations, as the information applied for deriving emission factors is not consistent with the official sources.</t>
    <phoneticPr fontId="8"/>
  </si>
  <si>
    <t>An assessment of the applied benchmark of 12% as this rate is used to determine tariffs; therefore, it cannot be interpreted as a benchmark rate below which no investment would occur.</t>
    <phoneticPr fontId="8"/>
  </si>
  <si>
    <t>(a) The investment analysis, as the input values have not been satisfactorily validated, in particular the benchmark, discount rate, natural gas price, investment cost, and the operation hours; and (b) Prior consideration of CDM, as evidence to support continuing and real actions were undertaken to secure CDM status for the project in parallel with its implementation in accordance with EB41 Annex 46 paragraph 5(b) guidance have not been sufficiently described or validated.</t>
    <phoneticPr fontId="8"/>
  </si>
  <si>
    <t>(a)  Additionality of the project activity through an assessment of the: (i) Investment costs as the DOE has not clarified how they consider the comparison of the unit cost of investment for the project activity with an installed capacity of 64 MW against the unit cost of investment for plants of 400-600 MW capacity reasonable, and the suitability of O&amp;M costs as the DOE has not validated the current gas price in the region; (ii) Identification of investment costs for the waste heat recovery component of the project activity plant and how it has been segregated as an independent plant; and (iii) Sensitivity analysis as the IRR reaches the benchmark with very slight variation of the main parameters; (b)  The selection of the baselines, in particular, the alternatives considered will provide the similar level of services as that of project activity and the suitability of input values used in the levelized cost calculations.</t>
    <phoneticPr fontId="8"/>
  </si>
  <si>
    <t>(a)  The additionality of the project activity, through an assessment of the investment analysis, in particular: (i) The nconsistency between the assumed installed capacity of 67 MW and the project design (74 MW); (ii) The sensitivity analysis, in particular, why the tariff was varied only for the first three years and why the electricity output was considered to be fixed based on the assured energy of 43.1 MW given that this is still under review by the regulator; and (iii) The implications of the financial mechanism for sharing hydrologic risks for the electricity output or the financial revenues of the project; and (b)  The application of the baseline methodology, in particular why the DOE has not issued a CAR to effect the change in emission factor used between the PDD submitted for the global stakeholder consultation and the PDD submitted with the request for registration.</t>
    <phoneticPr fontId="8"/>
  </si>
  <si>
    <t xml:space="preserve">Inner Mongolia Erlianhaote Phase I Wind Farm Project </t>
    <phoneticPr fontId="8"/>
  </si>
  <si>
    <t>The tariff applied in the PDD; whether this tariff is in line with similar projects supplying electricity to the same grid; and if it was based on parameters that are different from those that were considered in the tariff used in the FSR.</t>
    <phoneticPr fontId="8"/>
  </si>
  <si>
    <t>assessment of the investment barrier, in particular: (a)  The basis for the tariff assumed in the FSR of the Wawadong (II) project and the real FIRR value obtained in the FSR of the Wawadong (II) project, as the figures cited in the validation report and the response to this request for review do not correspond to the 10% benchmark; (b)  The suitability of the gap between the annual power generation and effective supplied to the grid for the Wawadong (II) and Qingxin (II) projects (i.e. 17% and 14%); and (c)  The validation of the investment cost per kWh for the three projects as they have only been compared with CDM projects.</t>
    <phoneticPr fontId="8"/>
  </si>
  <si>
    <t>(a) The credibility of the proposed alternatives, as the Board is concerned regarding the non-economic reasons for not opting to proceed with the alternative of not investing in the project activity which is indicated as the most attractive alternative with or without the CDM, and (b)  Why the destroyed power plant of 12.5 MW has been replaced by 16.3 MW power plant and why the expensive scenario of 16.3 MW is validated additional given that the scenario of 12.5 would supply the same power generation and would be more economically attractive without the CDM.</t>
    <phoneticPr fontId="8"/>
  </si>
  <si>
    <t>(a) substantiate that alternative 3, opting to proceed with the alternative of not investing in the project activity, is a credible baseline, and (b) provide significant reasons for not opting to proceed with the alternative of not investing in the project activity (baseline scenario), which has been indicated as the most economically attractive alternative with or without the CDM benefits to demonstrate the additionality of the project activity.</t>
    <phoneticPr fontId="8"/>
  </si>
  <si>
    <t>Dead Sea Works Ltd. Small Scale Fuel Switch Project</t>
    <phoneticPr fontId="8"/>
  </si>
  <si>
    <t>The application of the effective electricity coefficient is not specific to and not suitable for
the project activity.</t>
    <phoneticPr fontId="8"/>
  </si>
  <si>
    <t>a) the additionality of the project activity through an assessment of the validation of the benchmark, in particular the assumptions behind the calculation of the cost of debt; of the sensitivity analysis, in particular the impact of a 10% increase of free market electricity tariff on the project IRR; of the common practice analysis, in particular the comparison of the project activity with other sugar mills exporting electricity in the country, which represent 20% of all sugar mills; and b) the applicability of the methodology through an assessment of the criteria used in the selection of reference plants.</t>
    <phoneticPr fontId="8"/>
  </si>
  <si>
    <t>Rialma Companhia Energética III S/A. – Santa Edwiges III Small Hydro Power Plant – Small Scale CDM Project</t>
    <phoneticPr fontId="8"/>
  </si>
  <si>
    <t>An assessment of the appropriateness of the transmission line cost assumed in the investment analysis, as the corrections requested by the Board at its forty-sixth meeting have not been properly undertaken and insufficient justifications have been provided on the means used by the DOE to validate the transmission line construction and the actual cost of its construction.</t>
    <phoneticPr fontId="8"/>
  </si>
  <si>
    <t>1.5MW x 33 units</t>
    <phoneticPr fontId="8"/>
  </si>
  <si>
    <t>Switch raw material</t>
    <phoneticPr fontId="8"/>
  </si>
  <si>
    <t>Yunnan Lianghe Hulukou Hydropower Station</t>
    <phoneticPr fontId="8"/>
  </si>
  <si>
    <t>Sichuan Baishuijiang Shuanghe Hydro Power Project</t>
    <phoneticPr fontId="8"/>
  </si>
  <si>
    <t>Fujian Shouning Xiadongxi 25 MW Hydropower Project</t>
    <phoneticPr fontId="8"/>
  </si>
  <si>
    <t>Hebei Wanquan Yulong Wind Power Project</t>
    <phoneticPr fontId="8"/>
  </si>
  <si>
    <t>Lijiang Wulanghe Secondary Hydropower Project</t>
    <phoneticPr fontId="8"/>
  </si>
  <si>
    <t>1.5MW  x 12</t>
    <phoneticPr fontId="8"/>
  </si>
  <si>
    <t>Zilenghe 24 MW Hydropower Project in Yunnan Province</t>
    <phoneticPr fontId="8"/>
  </si>
  <si>
    <t xml:space="preserve">The DOE shall further justify how it has validated the technological, financial and social barriers to the anaerobic and aerobic alternatives are prohibitive.
</t>
    <phoneticPr fontId="8"/>
  </si>
  <si>
    <t>The DOE shall justify the suitability of the 10% benchmark specifically the appropriateness of a 1995 benchmark when assessing an investment decision made in 2005 when construction started.</t>
    <phoneticPr fontId="8"/>
  </si>
  <si>
    <t>The DOE is requested to clarify how it has validated that CDM was considered prior to the project start date and that continuing and real actions were undertaken to secure the CDM status for the project activity in parallel with its implementation according to EB41, Annex 46, paragraph 5 guidance.</t>
    <phoneticPr fontId="8"/>
  </si>
  <si>
    <t>The DOE is requested to clarify how it has validated the investment analysis, in particular, the appropriateness of a benchmark issued in 1995 when assessing the additionality of a project with investment decision made in 2006.
The DOE is requested to further clarify and provide evidence on the suitability of the input values to the investment analysis as per the requirement of EB 38 paragraph 54(c) guideline.</t>
    <phoneticPr fontId="8"/>
  </si>
  <si>
    <t xml:space="preserve">The DOE should clarify how it has validated that real actions were taken to secure CDM status for the project in parallel with its implementation in line with EB 41, Annex 46, para. 5(b). </t>
    <phoneticPr fontId="8"/>
  </si>
  <si>
    <t xml:space="preserve">The DOE is requested to explain how it has validated that the continuation of baseline scenario, power generation by fossil fuel-fired power plants, is realistic and credible. 
</t>
    <phoneticPr fontId="8"/>
  </si>
  <si>
    <t>The DOE is requested to further explain how it has validated the elimination of the alternatives to the baseline scenario of the project activity.</t>
    <phoneticPr fontId="8"/>
  </si>
  <si>
    <t xml:space="preserve">Further clarification is required on how the DOE has validated the suitability of use of fixed input values in the investment analysis throughout the period of assessment.
</t>
    <phoneticPr fontId="8"/>
  </si>
  <si>
    <t>Failed to substantiate the additionality of the project activity, in particular the
suitability of the benchmark (WACC) adopted in the investment analysis, as the applied beta value of 2.04 or 1.66 does not reflect the volatility of the risks associated with the project and is substantially higher than the beta values applied to other similar wind power based CDM projects activities in India.</t>
    <phoneticPr fontId="8"/>
  </si>
  <si>
    <t>Phuoc Hiep I sanitary Landfill gas CDM project in Ho Chi Minh City</t>
    <phoneticPr fontId="8"/>
  </si>
  <si>
    <t>6
12</t>
    <phoneticPr fontId="8"/>
  </si>
  <si>
    <t>A review to assess the common practice analysis, as further information requested by the Board has not been submitted.</t>
    <phoneticPr fontId="8"/>
  </si>
  <si>
    <t xml:space="preserve">The DOE is requested to provide details regarding how it has been confirmed that the emission factor calculation complies with the requirements of the approved methodology and applicable tools. In doing so the methodological choices made and the correctness of these choices should be described. The DOE may wish to take note of the guidance provided by the Executive Board on this matter (EB43, para 64 (a)). </t>
    <phoneticPr fontId="8"/>
  </si>
  <si>
    <t xml:space="preserve">The DOE shall explain why the ex-ante grid baseline emission factor (0.8498 tCO2/MWh, 0.50 OM: 0.50 BM) is different from the one in the PDD submitted for validation. </t>
    <phoneticPr fontId="8"/>
  </si>
  <si>
    <t>The DOE is requested to justify the suitability of the 10% benchmark, in particular, the appropriateness of a benchmark of year 1995 when assessing the additionality with investment decision made in 2006. 
The DOE shall further clarify how the key input values for the investment analysis are validated and confirmed in line with the requirements of EB 38, para 54(c) guidance, in particular, the conservativeness and justification for the fixed tariff used given the actual tariff is already 8% higher than those assumed in the Feasibility Study Report.</t>
    <phoneticPr fontId="8"/>
  </si>
  <si>
    <t>Cement kiln</t>
    <phoneticPr fontId="8"/>
  </si>
  <si>
    <t>The DOE should clarify how it has validated the investment analysis, in particular: (a) the period of analysis and; (b) the conservativeness and justification for the fixed tariff used.</t>
    <phoneticPr fontId="8"/>
  </si>
  <si>
    <t xml:space="preserve">AMS-I.C. 
AMS-I.D. </t>
    <phoneticPr fontId="8"/>
  </si>
  <si>
    <t>12
12</t>
    <phoneticPr fontId="8"/>
  </si>
  <si>
    <t xml:space="preserve">The DOE is requested to clarify how it has validated that a) natural gas is the fuel used in the baseline; b) the efficiency of the plant in the baseline is 81.3% and is in line with the paragraph 13 of the methodology AMS-I.C (version12).
</t>
    <phoneticPr fontId="8"/>
  </si>
  <si>
    <t xml:space="preserve">The DOE shall clarify how it has validated that the input values used in the investment analysis are appropriate in the economic context of the underlying project activity, in particular the discount rate, total investment, electricity tariffs and the LNG price. </t>
    <phoneticPr fontId="8"/>
  </si>
  <si>
    <t xml:space="preserve">Further clarification is required on how the DOE has validated the suitability of the input values to the investment analysis as per the requirement of EB 38 paragraph 54(c) guidance.
Further explanation is required on how DOE has validated the net electricity generation value used in the IRR calculations. </t>
    <phoneticPr fontId="8"/>
  </si>
  <si>
    <t xml:space="preserve">Further clarification is required on how the DOE has validated the common practice analysis, in particular, (a) the exclusion of hydropower plants consisting of individual generator capacities below 25 MW, and (b) the exclusion of similar projects under construction. </t>
    <phoneticPr fontId="8"/>
  </si>
  <si>
    <t>Further clarification is required on how the DOE has validated: (a) the suitability of the input values used in the investment analysis, in line with EB 38 para.54 requirement; and (b) the conservativeness of the applied tariff.</t>
    <phoneticPr fontId="8"/>
  </si>
  <si>
    <t xml:space="preserve">The DOE should clarify why projects with a capacity under 15MW were excluded from the common practice analysis, as the project activity involves the use of two 14 MW turbines. </t>
    <phoneticPr fontId="8"/>
  </si>
  <si>
    <t xml:space="preserve">The quantity of waste gas used for energy generation should be monitored hourly and the NCV of the waste gas should also be monitored. </t>
    <phoneticPr fontId="8"/>
  </si>
  <si>
    <t xml:space="preserve">The PP/DOE should provide details on the monitoring plan. </t>
    <phoneticPr fontId="8"/>
  </si>
  <si>
    <t>Further details regarding the common practice should be provided in accordance with the additionality tool, i.e.
similar projects should be described and the essential distinction between them and the project activity should be
clearly indicated.</t>
    <phoneticPr fontId="8"/>
  </si>
  <si>
    <t>As the use of the 14% return on equity based on the GERC tariff order is no longer acceptable as per guidance issued at EB 40, paragraph 40, the DOE is requested to further justify the benchmark in line with the cost of capital (deposit rate plus suitable risk premium).</t>
    <phoneticPr fontId="8"/>
  </si>
  <si>
    <t>Further clarification is required on how the DOE has validated the common practice analysis, in particular, similar projects should be described and the essential distinction between them and the project activity should be clearly indicated.</t>
    <phoneticPr fontId="8"/>
  </si>
  <si>
    <t>Further clarification is required on why the common practice analysis has been limited to projects: a) located in the Jiangxi Province, b) started construction after 2002, and c) the capacity range of 15-50 MW.</t>
    <phoneticPr fontId="8"/>
  </si>
  <si>
    <t xml:space="preserve">Further clarification is required on how the DOE has validated the sensitivity analysis. A spreadsheet needs to be provided for all calculations related to the investment analysis. 
</t>
    <phoneticPr fontId="8"/>
  </si>
  <si>
    <t>Further clarification is required on how the DOE has validated the input values for the investment analysis as per EB 38 para. 54 guidance. The PP/DOE are also requested to provide a spreadsheet for all calculations related to the investment analysis.</t>
    <phoneticPr fontId="8"/>
  </si>
  <si>
    <t>Wind power project by HZL in Karnataka</t>
    <phoneticPr fontId="8"/>
  </si>
  <si>
    <t xml:space="preserve">Further clarification is required on how the DOE has validated the common practice analysis, in particular, similar projects should be described and the essential distinction between them and the project activity should be clearly indicated. </t>
    <phoneticPr fontId="8"/>
  </si>
  <si>
    <t>The PP/DOE are requested to further clarify how proper monitoring of EFburning,CH4,k,y. can be made with regards to the requirements of the approved monitoring methodology.</t>
    <phoneticPr fontId="8"/>
  </si>
  <si>
    <t>The PP/DOE are requested to provide evidence of consideration of the CDM prior to project start date and of continuing and real actions were taken to secure CDM status for the project activity in parallel with its implementation (EB41, Annex 46, paragraph. 5(b) guidance).</t>
    <phoneticPr fontId="8"/>
  </si>
  <si>
    <t xml:space="preserve">Further clarification is required on how the DOE has validated the common practice analysis, in particular, selection of the similar project activities. </t>
    <phoneticPr fontId="8"/>
  </si>
  <si>
    <t xml:space="preserve">The determination of the project activity start date requires further substantiation, in particular it should be demonstrated that no contracts for equipment or fuel supply as well as a power purchase agreement (PPA) were entered into prior to 9 October 2005. 2. The DOE should provide more detail regarding how the input values used in the investment analysis have been validated to be appropriate, in particular that the applied tariff reflects a credible assumption at the time of the investment decision. </t>
    <phoneticPr fontId="8"/>
  </si>
  <si>
    <t xml:space="preserve">Further clarification is required on how the DOE has validated the suitability of: a) the input values to the investment analysis as per the guidance of EB 38 paragraph 54, and b) the fixed input values to the investment analysis.
Further clarification is required on status of the GEF grant and its impact on the investment analysis. </t>
    <phoneticPr fontId="8"/>
  </si>
  <si>
    <t xml:space="preserve">If the barriers to the project activity cannot be further substantiated, an economic comparison of the proposed baseline and the project activity without the CDM must be conducted to determine the baseline scenario. </t>
    <phoneticPr fontId="8"/>
  </si>
  <si>
    <t>The DOE shall confirm how it has validated that the input values of the IRR meet the requirements of EB 38 paragraph 54 (c).</t>
    <phoneticPr fontId="8"/>
  </si>
  <si>
    <t>Waste Heat Recovery and Utilisation for Power Generation Project of Tongling Conch Cement Company Limited</t>
    <phoneticPr fontId="8"/>
  </si>
  <si>
    <t>Further clarification is required on how the DOE has validated the suitability of the input values to the investment analysis, as per the guidance of EB 38 paragraph 54(c).</t>
    <phoneticPr fontId="8"/>
  </si>
  <si>
    <t>0.85MW×58units</t>
    <phoneticPr fontId="8"/>
  </si>
  <si>
    <t xml:space="preserve">Further clarification is required on how the DOE has validated the suitability of the input values used in the investment analysis, as per the guidance of EB 38 paragraph 54(c).
Further clarification is required how the DOE has validated that the tariff will remain constant over the 21 year period. </t>
    <phoneticPr fontId="8"/>
  </si>
  <si>
    <t>Apaqui run-of-river hydroelectric project</t>
    <phoneticPr fontId="8"/>
  </si>
  <si>
    <t>24 MW power generation from coking waste heat generated in the clean-type heat-recovery coke ovens at Shanxi Province Gaoping City Sanjia Coking Co., Ltd. in China</t>
    <phoneticPr fontId="8"/>
  </si>
  <si>
    <t>CDQ</t>
    <phoneticPr fontId="8"/>
  </si>
  <si>
    <t>EB41</t>
    <phoneticPr fontId="8"/>
  </si>
  <si>
    <t>Tangshan Xinfeng Thermal &amp; Power Co., Ltd. Waste Gas Power Generation Project</t>
    <phoneticPr fontId="8"/>
  </si>
  <si>
    <t xml:space="preserve">Additionality:The suitability of the use of iron &amp; steel sector benchmark (13%) </t>
    <phoneticPr fontId="8"/>
  </si>
  <si>
    <t>SSPL 4.5 MW WHRB CPP</t>
    <phoneticPr fontId="8"/>
  </si>
  <si>
    <t>EB40</t>
    <phoneticPr fontId="8"/>
  </si>
  <si>
    <t>EB39</t>
    <phoneticPr fontId="8"/>
  </si>
  <si>
    <t>The dates of the investment decision and of the gas supply restrictions and prices increases</t>
    <phoneticPr fontId="8"/>
  </si>
  <si>
    <t>The serious consideration of the CDM prior to the decision to implement the project activity.</t>
    <phoneticPr fontId="8"/>
  </si>
  <si>
    <t>EB38</t>
    <phoneticPr fontId="8"/>
  </si>
  <si>
    <t>The barriers listed in the PDD or the investment analysis supplied during the review process.</t>
    <phoneticPr fontId="8"/>
  </si>
  <si>
    <t>The investment analysis.  The substantiation of the regulatory barrier.</t>
    <phoneticPr fontId="8"/>
  </si>
  <si>
    <t>2.76 MW Grid Connected Renewable Energy Project in Rajasthan by Kalani Industries</t>
    <phoneticPr fontId="8"/>
  </si>
  <si>
    <t>0.23MW x 12</t>
    <phoneticPr fontId="8"/>
  </si>
  <si>
    <t>Prior consideration of the CDM.  Accuracy and completeness of the investment analysis</t>
    <phoneticPr fontId="8"/>
  </si>
  <si>
    <t>Erathna hydro power project, Sri Lanka</t>
    <phoneticPr fontId="8"/>
  </si>
  <si>
    <t>The accuracy and completeness of the investment analysis.</t>
    <phoneticPr fontId="8"/>
  </si>
  <si>
    <t>The appropriateness of the benchmark applied.  The accuracy and completeness of the investment analysis.  The availability of finance for the project activity without CDM benefits.</t>
    <phoneticPr fontId="8"/>
  </si>
  <si>
    <t>10 MW Somasila Hydro Power Project for a grid system by Balaji Energy Pvt.Ltd.</t>
    <phoneticPr fontId="8"/>
  </si>
  <si>
    <t>The accuracy and completeness of the investment analysis</t>
    <phoneticPr fontId="8"/>
  </si>
  <si>
    <t>Switch to natural gas</t>
    <phoneticPr fontId="8"/>
  </si>
  <si>
    <t>The approved small scale methodology AMS-III.D version 11 has been correctly applied</t>
    <phoneticPr fontId="8"/>
  </si>
  <si>
    <t>Jiaozishan Landfill Gas Recovery and Utilisation Project</t>
    <phoneticPr fontId="8"/>
  </si>
  <si>
    <t>The validation of the plant load factor used in the sensitivity analysis</t>
    <phoneticPr fontId="8"/>
  </si>
  <si>
    <t>Priyata Intercontinental Wind Power Project, India</t>
    <phoneticPr fontId="8"/>
  </si>
  <si>
    <t>2.5MW x 2, 1.25MW x 1</t>
    <phoneticPr fontId="8"/>
  </si>
  <si>
    <t>The assumptions used in the calculation of the IRR, in particular the plant load factor and use of interest payments</t>
    <phoneticPr fontId="8"/>
  </si>
  <si>
    <t>4MW Waste Heat Recovery based power project by GRSPL, India</t>
    <phoneticPr fontId="8"/>
  </si>
  <si>
    <t>The accounting for project emissions and leakage</t>
    <phoneticPr fontId="8"/>
  </si>
  <si>
    <t>The additionality of the project activity.</t>
    <phoneticPr fontId="8"/>
  </si>
  <si>
    <t>Ancon – EcoMethane Landfill Gas Project</t>
    <phoneticPr fontId="8"/>
  </si>
  <si>
    <t xml:space="preserve">The appropriateness and completeness of the investment analysis, in particular the validation of the benchmark and sensitivity analysis. </t>
    <phoneticPr fontId="8"/>
  </si>
  <si>
    <t>The approved methodology ACM0006 version 4 has been correctly applied to the project activity</t>
    <phoneticPr fontId="8"/>
  </si>
  <si>
    <t>BHL Bilai Project</t>
    <phoneticPr fontId="8"/>
  </si>
  <si>
    <t>La Grecia Cogeneration Project</t>
    <phoneticPr fontId="8"/>
  </si>
  <si>
    <t>The approved methodology ACM0006 version 4 has been correctly applied</t>
    <phoneticPr fontId="8"/>
  </si>
  <si>
    <t>The applicability and application of the approved methodology ACM0004 version 2</t>
    <phoneticPr fontId="8"/>
  </si>
  <si>
    <t>Compañía Azucarera Hondureña S.A. cogeneration project</t>
    <phoneticPr fontId="8"/>
  </si>
  <si>
    <t>Ramgarh Chini Mills RE project</t>
    <phoneticPr fontId="8"/>
  </si>
  <si>
    <t>The assumptions related to tariff and the use of interest payments in the calculation of the project IRR.</t>
    <phoneticPr fontId="8"/>
  </si>
  <si>
    <t>Fuel switch at BSM sugar mills</t>
    <phoneticPr fontId="8"/>
  </si>
  <si>
    <t>0.23MW x 4, 1.25MW x 7, 0.6MW x 16</t>
    <phoneticPr fontId="8"/>
  </si>
  <si>
    <t>The additionality of the proposed project activity has been sufficiently demonstrated</t>
    <phoneticPr fontId="8"/>
  </si>
  <si>
    <t>BCML Haidergarh Bagasse Co-generation Project (India)</t>
    <phoneticPr fontId="8"/>
  </si>
  <si>
    <t>The approved methodology ACM0006 version 4 has been correctly applied to the proposed project activity</t>
    <phoneticPr fontId="8"/>
  </si>
  <si>
    <t>Kunak Bio Energy Project</t>
    <phoneticPr fontId="8"/>
  </si>
  <si>
    <t>The investment analysis, in particular the method of validation of the benchmark rate and the validity of the IRR calculations.</t>
    <phoneticPr fontId="8"/>
  </si>
  <si>
    <t>Pão de Açúcar - Demand side electricity management -PDD 5</t>
    <phoneticPr fontId="8"/>
  </si>
  <si>
    <t>Pão de Açúcar - Demand side electricity management - PDD 8</t>
    <phoneticPr fontId="8"/>
  </si>
  <si>
    <t>The appropriateness of the start date of the crediting period.   The AMS-II.E has been correctly applied to the project activity, in particular with respect to the setting of the baseline and the proposed method of monitoring.</t>
    <phoneticPr fontId="8"/>
  </si>
  <si>
    <t>Pão de Açúcar – Demand side electricity management – PDD 2</t>
    <phoneticPr fontId="8"/>
  </si>
  <si>
    <t>The appropriateness of the benchmark rate applied. The validity of IRR calculations.</t>
    <phoneticPr fontId="8"/>
  </si>
  <si>
    <t>Pão de Açúcar - Demand Side electricity management - PDD 6</t>
    <phoneticPr fontId="8"/>
  </si>
  <si>
    <t>The appropriateness of the start date of the crediting period. the AMS-II.E has been correctly applied to the project activity, in particular with respect to the setting of the baseline and the proposed method of monitoring.</t>
    <phoneticPr fontId="8"/>
  </si>
  <si>
    <t>Pão de Açúcar – Demand side electricity management – PDD 4</t>
    <phoneticPr fontId="8"/>
  </si>
  <si>
    <t>Investment analysis: The PDD does not give convincible explanation with the result of the investment analysis. It simply states that “…The financial viability of the project is limited by the fact that its net contribution from operation is not enough to cover the initial
investment done by Cerveceria Hondurena.”
Retroactive crediting highly questionable. : The PDD states (Section B.3. page 10) that “This project requires retroactive crediting. ( The reason why has not been given) Evidence that it was thought to receive those credits is a report prepared by Cerveceria Hondurena’s management in March 2000, considering the implementation of a Waste Water Treatment Project. It mentions protection of the ozone layer and carbon credits as a possible benefit. “It is highly questionable if the company really thought about the ozone layer at that time. If so, the reason given for that should be submitted/demonstrated in documentation by the DOE.
The PDD (page 10,) states that “…This corresponds to the fact that, besides CDM, there are almost no incentives for companies to invest in the more expensive, more complicated bio-digester system...” If this is the case, without being approved as a CDM
project/ without the CERs revenue, the project is totally not feasible. What was the management plan for the worst case which might be the rejection of the CDM registration? The above mentioned report prepared by Cerveceria Honduran’s management in 2000
should have the counter measurement plan in it, Furthermore the project was started in the year 2000 when they did not have any confidence whether they would be successful in CDM registration. The DOE shall be requested to introduce what kind of measures was
planned in the said report (the expansion of the existing lagoon?) and shall be requested to demonstrate why the DOE verified it appropriate..</t>
    <phoneticPr fontId="8"/>
  </si>
  <si>
    <t>Kunak Jaya Bio Energy Plant</t>
    <phoneticPr fontId="8"/>
  </si>
  <si>
    <t>The investment analysis: the validity of the IRR calculations.</t>
    <phoneticPr fontId="8"/>
  </si>
  <si>
    <t>Dan Chang Bio-Energy Cogeneration project (DCBC)</t>
    <phoneticPr fontId="8"/>
  </si>
  <si>
    <t>The efficiency of the reference plant in accordance with the requirements of the selected approved methodology.</t>
    <phoneticPr fontId="8"/>
  </si>
  <si>
    <t>Khon Kaen Sugar Power Plant</t>
    <phoneticPr fontId="8"/>
  </si>
  <si>
    <t>If the project activity results in additional electricity, not consumed in the baseline, being supplied to the sugar factory and, if so, whether this has been incorporated in the investment analysis.</t>
    <phoneticPr fontId="8"/>
  </si>
  <si>
    <t>The DOE failed to sufficiently validate steps 0, 2 and 3 of the “additionality tool.” First, project activity 0890 is a prompt start project. It is thus necessary to demonstrate that consideration of CDM was made at the project outset. Although the DOE validation report states that this was verified (pg. 6), specific information given on pg. A-20 of the validation report suggests otherwise, indicating that the information provided by the PPs to the DOE was merely the documentation of a 2002 purchase order of a new soda recovery boiler, without any explicit reference to CDM consideration.
Second, despite a statement of the DOE that IRR computations in step 2 (financial barriers) were verified, details within the excel spreadsheet attached to the PDD, show that the IRR calculations are possibly incomplete. In the PPs computations validated by the DOE, the only positive cash flow amounts considered arise from reduced use of coal in the project cogeneration facility. However, it is noted here that additional positive cash flow from the project activity would likely include savings from increased recycling of chemicals for pulp processing (made possible by the project’s more efficient soda recovery
boiler), as well as savings from reduced grid electricity imports. Hence it appears that financial barriers were not sufficiently checked by the DOE.
Third, the technological barriers indicated in the PDD appear not to have been analyzed in depth in the validation report. It is claimed that substitution of two soda recovery boilers with only one (though more efficient) increased production risk, due to possible malfunction of the latter. CDM income is claimed to be useful to reduce the financial cost of such technical risk. However, it is not clear why the old boilers (still functional in terms of remaining available lifetime, as per the PDD), could not be kept as stand-by units, to be used only in case of malfunction of the new boiler. Such an option, which is allowed by the
methodology considered, might have significantly lessen financial costs due to this technological barrier, and thus the DOE should have investigated this possibility further.</t>
    <phoneticPr fontId="8"/>
  </si>
  <si>
    <t>The PDD states that the conception of this project was in 2001 (and the Validation Report in 2000), and that project implementation started in December 2003. However, there is no strong evidence that the CDM additional revenue was seriously considered when the
decision to implement the project activity was taken.
The Validation Report states that a “Note sheet from the Deputy General Manager, environmental engineering department, to the Executive Director and Managing Director of Rourkela steel plant dated 06 August 2003”, has been presented as evidence. Nevertheless, this evidence is not presented as part of the project documentation. Although it is mentioned that the project activity does not claim retroactive credits, the beginning of the crediting period is confusing. Section C of the PDD states that the starting
date is “01/04/2007 (after registration of the project)”, while page 15 states that “the crediting period of the project starts from 1 May 2006. The project implementation will be completed by April 2006 and the project participants will be claiming for a crediting period
after the date of registration which is expected to happen before implementation is completed.”
Also, the PDD constructs the rationality that the project activity is unique in the Indian Steel Industry, due to the high level of waste heat gas recovery and the technology employed. While it seems to be a true statement, no evidence to back it up is presented.
Finally, the baseline scenario selection seems misleading, as a scenario has been eliminated without adequate justification: Alternative 2: Implementation of project activity without CDM benefits.
Since the project is from 2003, there should be stronger evidences that the project is additional to what would have happened in the absence of CDM.</t>
    <phoneticPr fontId="8"/>
  </si>
  <si>
    <t>EB30</t>
    <phoneticPr fontId="8"/>
  </si>
  <si>
    <t>Vikram Cement: Energy efficiency by up-gradation of clinker cooler in cement manufacturing</t>
    <phoneticPr fontId="8"/>
  </si>
  <si>
    <t>ACEL Blended cement project at Sankrail grinding unit</t>
    <phoneticPr fontId="8"/>
  </si>
  <si>
    <t>Use of blast furnace slag in the production of blended cement at Votorantim Cimentos</t>
    <phoneticPr fontId="8"/>
  </si>
  <si>
    <t>There are no significant and additional technological and market acceptability barriers to increasing the level of additives in the production of blended cement above the baseline level.</t>
    <phoneticPr fontId="8"/>
  </si>
  <si>
    <t>The DOE has not been completely transparent in the way it handled and reported in the validation report the differences in the PDD published for public comments (Version 1 of 25 August 2006) and the PDD submitted/uploaded for registration (Version 2 of 9October 2006).
-1 Significant differences in the estimated emission reductions in both versions of the PDD. Over the 7 years crediting period, estimated emission reductions were 10,204,674 tonnes of CO2e in Version 1 and 17,497,540 tonnes of CO2e in Version 2.
-2 Differences in project participants and their listed representatives 
- In Version 1 both Maersk Oil Qatar and Qatar Petroleum are both listed as project participants, but in the revised PDD (Version 2) Qatar Petroleum is listed as the only project participant.
- In Page 4, Section A.3 (Project Participants) – Version 1 states "The Project Developer is Maersk Oil Qatar and Qatar Petroleum is a main partner" while Version 2 states "The Project Developer for the Al-Shaheen Project is Qatar Petroleum and Maersk Oil Qatar is a main partner".
- Page 16, Paragraph 2 of Version 1 shows the level of involvement and investment by both Maersk Oil and Qatar Petroleum. However, last paragraph on Page 20 of Version 2 ascribes the same level of investment to only Qatar Petroleum without any reference to Maersk Oil.
In view of the statement by DNV in the second paragraph of Section 2.3 (Page 5) of the Validation Report, it is difficult to understand what concerns were raised by DNV that led Qatar Petroleum and Ecosecurities to decide to revise the list of project participants.
Also, it is difficult to see how DNV can consider the above inconsistencies between Page 16 of Version 1 and Page 20 of Version 2 justifiable explanations to any concerns it might have raised during validation.
Furthermore, in view of the above changes introduced in Version 2 of the PDD, the Doe should have provided some justification why it did not consider it necessary that the revised PDD should have been re-published for public comments.</t>
    <phoneticPr fontId="8"/>
  </si>
  <si>
    <t>Chilatán Hydroelectric Project</t>
    <phoneticPr fontId="8"/>
  </si>
  <si>
    <t>EB29</t>
    <phoneticPr fontId="8"/>
  </si>
  <si>
    <t>Blended Cement Project with Fly Ash – Lafarge India Private Limited</t>
    <phoneticPr fontId="8"/>
  </si>
  <si>
    <t>Uruba Renewable Irrigation Project</t>
    <phoneticPr fontId="8"/>
  </si>
  <si>
    <t>AMS-I.B.</t>
    <phoneticPr fontId="8"/>
  </si>
  <si>
    <t>Power generation from the proposed 11.2 MW waste heat recovery boiler at the ISA Smelt furnace of the Copper Smelter, Sterlite Industries India Limited (SIIL), Tuticorin</t>
    <phoneticPr fontId="8"/>
  </si>
  <si>
    <t>Modification of clinker cooler for energy efficiency improvement in cement manufacturing at Binani Cement Limited</t>
    <phoneticPr fontId="8"/>
  </si>
  <si>
    <t>EB28</t>
    <phoneticPr fontId="8"/>
  </si>
  <si>
    <t>AWMS GHG Mitigation Project MX06-B-32, Aguascalientes, Guanajuato and Michoacán, México</t>
    <phoneticPr fontId="8"/>
  </si>
  <si>
    <t>Bii Nee Stipa III</t>
    <phoneticPr fontId="8"/>
  </si>
  <si>
    <t>0.85MW x 193</t>
    <phoneticPr fontId="8"/>
  </si>
  <si>
    <t>Ramirana Emission Reduction Project of Agrícola Super Limitada</t>
    <phoneticPr fontId="8"/>
  </si>
  <si>
    <t>EB27</t>
    <phoneticPr fontId="8"/>
  </si>
  <si>
    <t>6.6 MW Sheshadri Iyer Mini Hydel Power project of Atria Hydel Power Limited at Malavalli Taluk, Mandya District, Karnataka</t>
    <phoneticPr fontId="8"/>
  </si>
  <si>
    <t>Rosslyn Brewery Fuel- Switching Project</t>
    <phoneticPr fontId="8"/>
  </si>
  <si>
    <t>Cosipar Renewable Electricity Generation Project</t>
    <phoneticPr fontId="8"/>
  </si>
  <si>
    <t>Satyamaharshi 6 MW Biomass Power Project</t>
    <phoneticPr fontId="8"/>
  </si>
  <si>
    <t>2x5 Radhanagari Hydro Electric Project</t>
    <phoneticPr fontId="8"/>
  </si>
  <si>
    <t>Krubong Melaka LFG Collection &amp; Energy Recovery CDM Project</t>
    <phoneticPr fontId="8"/>
  </si>
  <si>
    <t>125 MW Wind Power Project in Karnataka, India</t>
    <phoneticPr fontId="8"/>
  </si>
  <si>
    <t>0.75MW x 7, 0.95MW x 17, 1.25MW x 83</t>
    <phoneticPr fontId="8"/>
  </si>
  <si>
    <t>GACL Blended Cement Projects in India</t>
    <phoneticPr fontId="8"/>
  </si>
  <si>
    <t>El Dorado Energy Efficiency Project</t>
    <phoneticPr fontId="8"/>
  </si>
  <si>
    <t>EB24</t>
    <phoneticPr fontId="8"/>
  </si>
  <si>
    <t>Grid-connected electricity generation from renewable sources at Satara by M/s Bajaj Auto Ltd. (BAL) using wind Power</t>
    <phoneticPr fontId="8"/>
  </si>
  <si>
    <t>0.35MW x 112, 
1MW x 6</t>
    <phoneticPr fontId="8"/>
  </si>
  <si>
    <t>1MW x 20</t>
    <phoneticPr fontId="8"/>
  </si>
  <si>
    <t>BK Energia Itacoatiara Project</t>
    <phoneticPr fontId="8"/>
  </si>
  <si>
    <t>Nubarashen Landfill Gas Capture and Power Generation
Project in Yerevan</t>
    <phoneticPr fontId="8"/>
  </si>
  <si>
    <t>EB21</t>
    <phoneticPr fontId="8"/>
  </si>
  <si>
    <t>EB18</t>
    <phoneticPr fontId="8"/>
  </si>
  <si>
    <t>EB17</t>
    <phoneticPr fontId="8"/>
  </si>
  <si>
    <t>Project for GHG emission reduction by thermal oxidation of HFC 23 in Gujarat, India</t>
    <phoneticPr fontId="8"/>
  </si>
  <si>
    <t>Registration review requested</t>
    <phoneticPr fontId="8"/>
  </si>
  <si>
    <t>Reasons for review request</t>
    <phoneticPr fontId="33"/>
  </si>
  <si>
    <t>Additionality</t>
    <phoneticPr fontId="8"/>
  </si>
  <si>
    <t>Baseline &amp; Monitoring Methodology</t>
    <phoneticPr fontId="8"/>
  </si>
  <si>
    <t>New Review process</t>
    <phoneticPr fontId="8"/>
  </si>
  <si>
    <t>Baseline Methodology</t>
    <phoneticPr fontId="8"/>
  </si>
  <si>
    <t>Monitoring Methodology</t>
    <phoneticPr fontId="8"/>
  </si>
  <si>
    <t>PDD</t>
    <phoneticPr fontId="8"/>
  </si>
  <si>
    <t>Prv. Review process</t>
    <phoneticPr fontId="33"/>
  </si>
  <si>
    <t>Investment Analysis</t>
    <phoneticPr fontId="8"/>
  </si>
  <si>
    <t>Barrier Analysis</t>
    <phoneticPr fontId="8"/>
  </si>
  <si>
    <t>EB
Ref-Num</t>
    <phoneticPr fontId="8"/>
  </si>
  <si>
    <t>Status</t>
    <phoneticPr fontId="8"/>
  </si>
  <si>
    <t>Name of CDM Project Activity</t>
    <phoneticPr fontId="8"/>
  </si>
  <si>
    <t>Region</t>
    <phoneticPr fontId="8"/>
  </si>
  <si>
    <t>Host Party</t>
    <phoneticPr fontId="8"/>
  </si>
  <si>
    <t>Other Parties Involved</t>
    <phoneticPr fontId="8"/>
  </si>
  <si>
    <t>Project Participants 
(Authorized by Host Party)</t>
    <phoneticPr fontId="8"/>
  </si>
  <si>
    <t>Project Participants 
(Authorized by other Parties involved)</t>
    <phoneticPr fontId="8"/>
  </si>
  <si>
    <t>Project type</t>
    <phoneticPr fontId="8"/>
  </si>
  <si>
    <t>Supplemental Info</t>
    <phoneticPr fontId="8"/>
  </si>
  <si>
    <t>Methodology</t>
    <phoneticPr fontId="8"/>
  </si>
  <si>
    <t>Ver</t>
    <phoneticPr fontId="8"/>
  </si>
  <si>
    <t>Request for registration (Date)</t>
    <phoneticPr fontId="8"/>
  </si>
  <si>
    <t>Request for Review
(Date)</t>
    <phoneticPr fontId="8"/>
  </si>
  <si>
    <t>Methodological Requirement</t>
    <phoneticPr fontId="8"/>
  </si>
  <si>
    <t>Baseline Scenario</t>
    <phoneticPr fontId="8"/>
  </si>
  <si>
    <t>Applicability</t>
    <phoneticPr fontId="8"/>
  </si>
  <si>
    <t>Input values
Parameters</t>
    <phoneticPr fontId="8"/>
  </si>
  <si>
    <t>ERs Calculations</t>
    <phoneticPr fontId="8"/>
  </si>
  <si>
    <t>Emission Factor/Grid EF</t>
    <phoneticPr fontId="8"/>
  </si>
  <si>
    <t>Leakage</t>
    <phoneticPr fontId="8"/>
  </si>
  <si>
    <t>Others</t>
    <phoneticPr fontId="8"/>
  </si>
  <si>
    <t>Monitoring Plan Compliance</t>
    <phoneticPr fontId="8"/>
  </si>
  <si>
    <t>Implementation of the plan</t>
    <phoneticPr fontId="8"/>
  </si>
  <si>
    <t>Prior consideration in decision</t>
    <phoneticPr fontId="8"/>
  </si>
  <si>
    <t>E+-Policy Clarification</t>
    <phoneticPr fontId="8"/>
  </si>
  <si>
    <t>Investment analysis</t>
    <phoneticPr fontId="8"/>
  </si>
  <si>
    <t>Barrier analysis</t>
    <phoneticPr fontId="8"/>
  </si>
  <si>
    <t>Common practice analysis</t>
    <phoneticPr fontId="8"/>
  </si>
  <si>
    <t>Project Boundary</t>
    <phoneticPr fontId="8"/>
  </si>
  <si>
    <t>Project Description</t>
    <phoneticPr fontId="8"/>
  </si>
  <si>
    <t xml:space="preserve">Crediting Period/Project Start Date/Life time  </t>
    <phoneticPr fontId="8"/>
  </si>
  <si>
    <t>Debundling</t>
    <phoneticPr fontId="8"/>
  </si>
  <si>
    <t>Project Participants/LOA/Stakeholder Consultation</t>
    <phoneticPr fontId="8"/>
  </si>
  <si>
    <t>Methodology Version/Validity</t>
    <phoneticPr fontId="8"/>
  </si>
  <si>
    <t>Request for undertaking Review
(Date)</t>
    <phoneticPr fontId="8"/>
  </si>
  <si>
    <t>EB
 MTG
(Request for review undertake)</t>
    <phoneticPr fontId="8"/>
  </si>
  <si>
    <t>Decisions on the Reasons for Registration Undertaking Review by the CDM executive board</t>
    <phoneticPr fontId="8"/>
  </si>
  <si>
    <t>Application of Methodology</t>
    <phoneticPr fontId="8"/>
  </si>
  <si>
    <t>Baseline scenario</t>
    <phoneticPr fontId="8"/>
  </si>
  <si>
    <t>Emission Factor</t>
    <phoneticPr fontId="8"/>
  </si>
  <si>
    <t>Deviation</t>
    <phoneticPr fontId="8"/>
  </si>
  <si>
    <t>Monitoring plan</t>
    <phoneticPr fontId="8"/>
  </si>
  <si>
    <t>Emission Reduction Calculation</t>
    <phoneticPr fontId="8"/>
  </si>
  <si>
    <t>Starting date of crediting period</t>
    <phoneticPr fontId="8"/>
  </si>
  <si>
    <t>CDM consideration in decision</t>
    <phoneticPr fontId="8"/>
  </si>
  <si>
    <t>E+- Policy Clarification</t>
    <phoneticPr fontId="8"/>
  </si>
  <si>
    <t>Simple Cost Analysis</t>
    <phoneticPr fontId="8"/>
  </si>
  <si>
    <t>Investment Comparison Analysis</t>
    <phoneticPr fontId="8"/>
  </si>
  <si>
    <t>Benchmark Analysis</t>
    <phoneticPr fontId="8"/>
  </si>
  <si>
    <t>Sensitivity
Analysis</t>
    <phoneticPr fontId="8"/>
  </si>
  <si>
    <t>Investment 
Barriers</t>
    <phoneticPr fontId="8"/>
  </si>
  <si>
    <t>Technological Barriers</t>
    <phoneticPr fontId="8"/>
  </si>
  <si>
    <t>Prevailing practice and other barriers</t>
    <phoneticPr fontId="8"/>
  </si>
  <si>
    <t>Common Practice Analysis</t>
    <phoneticPr fontId="8"/>
  </si>
  <si>
    <t>Other Reasons</t>
    <phoneticPr fontId="8"/>
  </si>
  <si>
    <t>Registered
(Date)</t>
    <phoneticPr fontId="8"/>
  </si>
  <si>
    <t xml:space="preserve">Number of days from  reg. request to registration </t>
    <phoneticPr fontId="8"/>
  </si>
  <si>
    <t>Number of days from request for review to registration</t>
    <phoneticPr fontId="8"/>
  </si>
  <si>
    <t>Withdrawn
(Date)</t>
    <phoneticPr fontId="8"/>
  </si>
  <si>
    <t>Rejected (Date)</t>
    <phoneticPr fontId="8"/>
  </si>
  <si>
    <t>Decisions on the Reasons for Registration Rejected by the CDM executive board</t>
    <phoneticPr fontId="8"/>
  </si>
  <si>
    <t xml:space="preserve">Deviation </t>
    <phoneticPr fontId="8"/>
  </si>
  <si>
    <t>Request for undertaking Review (date)</t>
    <phoneticPr fontId="8"/>
  </si>
  <si>
    <t>EB60</t>
    <phoneticPr fontId="8"/>
  </si>
  <si>
    <t>China</t>
    <phoneticPr fontId="8"/>
  </si>
  <si>
    <t>UK</t>
    <phoneticPr fontId="8"/>
  </si>
  <si>
    <t xml:space="preserve">Climate Change Capital Carbon Fund II s.à r.l. 
Climate Change Capital Carbon Managed Account Limited </t>
    <phoneticPr fontId="8"/>
  </si>
  <si>
    <t>ACM0002
ACM0008</t>
    <phoneticPr fontId="8"/>
  </si>
  <si>
    <t>The Netherlands</t>
    <phoneticPr fontId="8"/>
  </si>
  <si>
    <t>NEG Micon (I) Private Ltd.</t>
    <phoneticPr fontId="8"/>
  </si>
  <si>
    <t>Japan</t>
    <phoneticPr fontId="8"/>
  </si>
  <si>
    <t>LRQA</t>
    <phoneticPr fontId="8"/>
  </si>
  <si>
    <t>ACM0004</t>
    <phoneticPr fontId="8"/>
  </si>
  <si>
    <t xml:space="preserve">EcoSecurities Group Plc. </t>
    <phoneticPr fontId="8"/>
  </si>
  <si>
    <t>AM0001</t>
    <phoneticPr fontId="8"/>
  </si>
  <si>
    <t xml:space="preserve">ACM0002 </t>
    <phoneticPr fontId="8"/>
  </si>
  <si>
    <t>N.serve Environmental Services GmbH</t>
    <phoneticPr fontId="8"/>
  </si>
  <si>
    <t>China Fluoro HFC23 abatement project in China</t>
    <phoneticPr fontId="8"/>
  </si>
  <si>
    <t xml:space="preserve">China Fluoro Technology Co.Ltd. </t>
    <phoneticPr fontId="8"/>
  </si>
  <si>
    <t xml:space="preserve">The PP/DOE is requested to clarify why a default value of 90% for flare efficiency was applied in some periods where no monitoring results for volumetric fraction of O2 and concentration of methane in the exhaust gas were available while registered PDD indicates that the flare efficiency is determined by continuous monitoring. </t>
    <phoneticPr fontId="8"/>
  </si>
  <si>
    <t>Jiangxi Luohongkou 8.25MW Hydropower Project, China</t>
    <phoneticPr fontId="8"/>
  </si>
  <si>
    <t xml:space="preserve">Jinggangshan Longgan Hydropower Development Co., Ltd. </t>
    <phoneticPr fontId="8"/>
  </si>
  <si>
    <t xml:space="preserve">The PDD indicates a turbine type JP502-LH-190 (rated flowing of 22.81m3/s) to be installed in the project activity, however the DOE verified that a turbine type ZDJP502-LH-190 (rated flowing 22.92m3/s) has been installed instead. The DOE should clarify how it verified the project implementation in relation to the registered PDD and explain why a request for changes in PDD has not been submitted prior to the first request for issuance as per EB48 Annex 66. </t>
    <phoneticPr fontId="8"/>
  </si>
  <si>
    <t>UK 
Switzerland</t>
    <phoneticPr fontId="8"/>
  </si>
  <si>
    <t xml:space="preserve">Tianji Coal Chemical Industry Group Co., Ltd </t>
    <phoneticPr fontId="8"/>
  </si>
  <si>
    <t xml:space="preserve">EcoSecurities Group PLC 
Vitol S.A. </t>
    <phoneticPr fontId="8"/>
  </si>
  <si>
    <t>Methane recovery &amp; utilization</t>
    <phoneticPr fontId="8"/>
  </si>
  <si>
    <t>Zhejiang Juhua Co., Ltd.</t>
    <phoneticPr fontId="8"/>
  </si>
  <si>
    <t xml:space="preserve">AgCert International plc ; AgCert México Servicios Ambientales, S. de R.L. de C.V. </t>
    <phoneticPr fontId="8"/>
  </si>
  <si>
    <t xml:space="preserve">Sindicatum Carbon Capital Ltd. </t>
    <phoneticPr fontId="8"/>
  </si>
  <si>
    <t xml:space="preserve">IFC Netherlands Carbon Facility </t>
    <phoneticPr fontId="8"/>
  </si>
  <si>
    <t xml:space="preserve">Maanshan Iron &amp; Steel Co., Ltd </t>
    <phoneticPr fontId="8"/>
  </si>
  <si>
    <t>ICONTEC</t>
    <phoneticPr fontId="8"/>
  </si>
  <si>
    <t>4
6</t>
    <phoneticPr fontId="8"/>
  </si>
  <si>
    <t>Factory</t>
    <phoneticPr fontId="8"/>
  </si>
  <si>
    <t>0.75MW x 67units</t>
    <phoneticPr fontId="8"/>
  </si>
  <si>
    <t xml:space="preserve">Durango – EcoMethane Landfill Gas to Energy Project </t>
    <phoneticPr fontId="8"/>
  </si>
  <si>
    <t xml:space="preserve">Biogas Technology S.A. de C.V. </t>
    <phoneticPr fontId="8"/>
  </si>
  <si>
    <t xml:space="preserve">Indian Farmers Fertiliser Cooperative Ltd. (IFFCO) </t>
    <phoneticPr fontId="8"/>
  </si>
  <si>
    <t xml:space="preserve">Fondo de Carbono de la Empresa Española (FC2E) </t>
    <phoneticPr fontId="8"/>
  </si>
  <si>
    <t xml:space="preserve">China Fluoro HFC23 abatement project in China </t>
    <phoneticPr fontId="8"/>
  </si>
  <si>
    <t>ACM0001
ACM0002</t>
    <phoneticPr fontId="8"/>
  </si>
  <si>
    <t>Landfill gas recovery and electricity generation at “Mtoni Dumpsite”, Dar Es Salaam, Tanzania</t>
    <phoneticPr fontId="8"/>
  </si>
  <si>
    <t>AENOR</t>
    <phoneticPr fontId="8"/>
  </si>
  <si>
    <t>EcoSecurities Ltd.</t>
    <phoneticPr fontId="8"/>
  </si>
  <si>
    <t>ACM0001
AMS-I.D.</t>
    <phoneticPr fontId="8"/>
  </si>
  <si>
    <t>DRAT/EcoTraders</t>
    <phoneticPr fontId="8"/>
  </si>
  <si>
    <t>Nueva Aldea Biomass Power Plant Phase 2</t>
    <phoneticPr fontId="8"/>
  </si>
  <si>
    <t>Methane recovery and effective use of power generation project Norte III-B Landfill.</t>
    <phoneticPr fontId="8"/>
  </si>
  <si>
    <t>kamachi sponge and power Coporation limited</t>
    <phoneticPr fontId="8"/>
  </si>
  <si>
    <t>AM0008</t>
    <phoneticPr fontId="8"/>
  </si>
  <si>
    <t xml:space="preserve">Lawley Fuel Switch Project </t>
    <phoneticPr fontId="8"/>
  </si>
  <si>
    <t>Corobrik (Pty) Ltd</t>
    <phoneticPr fontId="8"/>
  </si>
  <si>
    <t>Statkraft Markets BV</t>
    <phoneticPr fontId="8"/>
  </si>
  <si>
    <t xml:space="preserve">Jilin Taobei Fuyu 49.5MW Wind Power Project </t>
    <phoneticPr fontId="8"/>
  </si>
  <si>
    <t>Baicheng Fuyu Wind Power Co. Ltd.</t>
    <phoneticPr fontId="8"/>
  </si>
  <si>
    <t>Trading Emissions Limited</t>
    <phoneticPr fontId="8"/>
  </si>
  <si>
    <t>Sahabat Empty Fruit Bunch Biomass Project</t>
    <phoneticPr fontId="8"/>
  </si>
  <si>
    <t>CERPA - Central Energécia do Rio Pardo Ltda.</t>
    <phoneticPr fontId="8"/>
  </si>
  <si>
    <t xml:space="preserve">Biogas Technology Ltd 
EcoSecurities Group PLC </t>
    <phoneticPr fontId="8"/>
  </si>
  <si>
    <t xml:space="preserve">1) The DOE is required to clarify how it has verified the compliance of the determination of flare efficiency, when adopting the default values, with the requirements from the "Tool to determine project emissions from flaring gases containing methane", as records of temperature of the exhaust gas, temperature of the flare and methane concentration were made every 15 minutes whereas the Tool states that the default value of flare efficiency is determined by monitoring the number of minutes where the temperature of the exhaust gas is above or below 500ºC and where the manufacturer's specifications are being met.  Please refer to Paragraph 208 - VVM version 1.2. </t>
    <phoneticPr fontId="8"/>
  </si>
  <si>
    <t xml:space="preserve">Methane Capture and On-site Power Generation Project at Sungai Kerang Palm Oil Mill in Sitiawan, Perak, Malaysia </t>
    <phoneticPr fontId="8"/>
  </si>
  <si>
    <t xml:space="preserve">Kerang Development Sdn Bhd </t>
    <phoneticPr fontId="8"/>
  </si>
  <si>
    <t xml:space="preserve">Vertis Environmental Finance Zrt. </t>
    <phoneticPr fontId="8"/>
  </si>
  <si>
    <t xml:space="preserve">1) The DOE shall explain how it has verified the compliance with EB52, Annex 60 for the in-house measurement of the parameters "COD PA_tanks_inlet" and "COD PA_treatment_outlet" given that the first calibration of the COD reactor (09040C0012) and COD colorimeter (090190671943) was carried out on 03 May 2010, which is after the completion of the monitoring period on 31 December 2009.á¥¿; Please refer to paragraph 184 (b) (v) of VVM v1.2 and EB52, Annex 60.
2) The DOE is requested to explain how it has cross-checked the result of the external lab analysis for the parameter "COD PA_treatment_outlet" on 01 June 2009 given that no POME outlet was verified on that day. Please refer to paragraph 208 (b) of VVM v1.2.
3) The DOE shall explain how CAR 6 was deemed closed given that the emission reductions calculation spreadsheet submitted does not apply the lower value between the in-house laboratory analysis and the external accredited laboratory analysis of the parameters "COD PA_tanks_inlet" and "COD PA_treatment_outlet" for all months, as required by the QA/QC procedures of the monitoring plan. Please refer to paragraph 192 of VVM v1.2.
4) The DOE is requested to explain how it has determined that the most conservative assumption theoretically possible has been applied for the missing data related to the monitoring parameter “Methane concentration in biogas (CCH4)” during the period 13/12/09-31/12/09. Please refer to paragraph 208 (a) of VVM v1.2. </t>
    <phoneticPr fontId="8"/>
  </si>
  <si>
    <t xml:space="preserve">1) The DOE used the accumulated operating hours data (310 solar cookers sample) in order to determine the number of on-site sample size for another parameter (the number of solar cookers operating).
The DOE is requested to clarify how it has determined the sample size for its own on-site check of the number of solar cookers operational as per EB65 Annex 2 paragraph 24 guidance. Please refer to EB65 Annex 2 paragraph 24.. </t>
    <phoneticPr fontId="8"/>
  </si>
  <si>
    <t xml:space="preserve">Amayo 40 MW Wind Power Project - Nicaragua </t>
    <phoneticPr fontId="8"/>
  </si>
  <si>
    <t xml:space="preserve">Consorcio Eólico Amayo S.A. (Private Entity) </t>
    <phoneticPr fontId="8"/>
  </si>
  <si>
    <t>2.1MW x 19units</t>
    <phoneticPr fontId="8"/>
  </si>
  <si>
    <t>1) The DOE shall clarify why it has not applied paragraph 6 of EB52 Annex 60 in closing the CAR D2 considering that the verification report states that no evidence of calibration was provided by the project participants. Please refer to Paragraph 6 of EB52 Annex 60.</t>
    <phoneticPr fontId="8"/>
  </si>
  <si>
    <t xml:space="preserve">2) The DOE shall clarify why it considers an adjustment to the grid meter to be in accordance with paragraph 4 of EB52 Annex 60 and why it has not instead adjust the project activity (Phase I) by -0.2% export/+0.2% import and the other project activity (Phase II) by +0.2% export/-0.2% import.
Please refer to Paragraph 4 of EB52 Annex 60. </t>
    <phoneticPr fontId="8"/>
  </si>
  <si>
    <t xml:space="preserve">Methane capture and destruction on La Hormiga landfill in San Felipe and El Belloto landfill in Quilpue Bundle CDM project. </t>
    <phoneticPr fontId="8"/>
  </si>
  <si>
    <t xml:space="preserve">Sistemas de Biogases Bionersis Chile Ltda </t>
    <phoneticPr fontId="8"/>
  </si>
  <si>
    <t xml:space="preserve">Bionersis S.A. ; Sociedad para el Desarrollo Limpio en América Latina (SODELIAL) </t>
    <phoneticPr fontId="8"/>
  </si>
  <si>
    <t>GLC</t>
    <phoneticPr fontId="8"/>
  </si>
  <si>
    <t xml:space="preserve">1) The DOE is required to explain how it verified that the calculation approach used for determining the LFG flow during the hours when less than 60 records were made is the most conservative assumption theoretically possible (i.e. by not dividing the sum of the minute-records in a certain hour by 60). Please refer to VVM version 01.2 - Paragraph 208 a). </t>
    <phoneticPr fontId="8"/>
  </si>
  <si>
    <t xml:space="preserve">Mianyang Taidu Enviroment Energy Technical Development Company Ltd. </t>
    <phoneticPr fontId="8"/>
  </si>
  <si>
    <t>CQC</t>
    <phoneticPr fontId="8"/>
  </si>
  <si>
    <t xml:space="preserve">1) The spreadsheet of the monitoring report indicates that temperature of the exhaust gases of the flare (Tflare) is above the 700 degrees Celsius during most of the monitoring period. Further clarification is required on how the DOE verified the use of default values based on the conditions specified in the “Tool to determine project emissions from flaring gases containing methane” and associated clarification (AM_CLA_0047); in particular how the DOE verified the compliance requirements in case of low height flares (less than 10 internal diameters),  wich states that methane composition profile should be measured and used to calculate flare efficiency instead of a single point measurement. Please refer to VVM version 01.2 - paragraph 200, “Tool to determine project emissions from flaring gases containing methane” and associated clarification (AM_CLA_0047).. </t>
    <phoneticPr fontId="8"/>
  </si>
  <si>
    <t xml:space="preserve">Biomass thermal energy plant – Hartalega Sdn.Bhd, Malaysia </t>
    <phoneticPr fontId="8"/>
  </si>
  <si>
    <t xml:space="preserve">Hartalega Sdn. Bhd. </t>
    <phoneticPr fontId="8"/>
  </si>
  <si>
    <t>SQS</t>
    <phoneticPr fontId="8"/>
  </si>
  <si>
    <t xml:space="preserve">
</t>
    <phoneticPr fontId="8"/>
  </si>
  <si>
    <t xml:space="preserve">2) Leakage assessment has been carried out as per approach L2 for palm kernel shells (PKS). The proportion of total available PKS in the market that is used as boiler fuel (3.66%) and that used for other industrial applications (20%) is still based on the report 'Renewable Energy Resources by Anders Evald and Others, Integrated Resource Planning, February 2005'. The DOE / PP shall clarify how did they deem appropriate to still use the values as referred in report from 2005 while estimating leakage due to competing use of biomass in year 2010.  Please refer to VVM paragraph 208 (d). </t>
    <phoneticPr fontId="8"/>
  </si>
  <si>
    <t xml:space="preserve">1) The monitoring of fossil fuels used to operate tha project (Diesel and LPG) was conducted in accordance with the monitoring methodology, but these parameters were not included in the monitoring plan. The DOE is required to clarify how it has verified that the monitoring was conducted in accordance with the registered monitoring plan and the reasons for not submitting a request for revision of the monitoring plan. Please refer to VVM version 1.2 - paragraph 216.
</t>
    <phoneticPr fontId="8"/>
  </si>
  <si>
    <t xml:space="preserve">3) The DOE is required to clarify how it has verified the correct calculation of ERs, as it was observed in the submitted spreadsheet that for several records either the flare temperature or gas flow or both at the same time were not within the ranges specified by the manufacturer, i.e. 800ºC to 982ºC and 1,083.97 Nm3/h to 6,498.72 Nm3/h, respectively (e.g., on 06/November/2010 at 11:56:26; on 07/November/2010 at 12:04:02; on 26/October/2010 at 13:32:26, among other records). Please refer to VVM version 1.2 - Paragraph 208. </t>
    <phoneticPr fontId="8"/>
  </si>
  <si>
    <t>2) The DOE is required to explain how it has verified the QA/QC procedures were correctly applied over the monitored parameters, as it was observed in the calculation spreadsheet that the percentage of methane concentration varied up to 99.9% (on 14/01/2011, at 14:00:38). Please refer to VVM version 1.2 - Paragraph 205.</t>
    <phoneticPr fontId="8"/>
  </si>
  <si>
    <t>RINA</t>
    <phoneticPr fontId="8"/>
  </si>
  <si>
    <t xml:space="preserve">2) The DOE shall further explain whether any calibration delay occurred during the monitoring period and how the seven-day tolerance has been applied to the flow meters installed at the boiler and the furnaces. In doing so, the DOE shall also clearly report the "planned calibration dates" for all the flow meters installed at the boiler and the furnaces.  Please refer to VVM v.1.2 para 184 (a) (ii) &amp; EB 52 Annex 60. </t>
    <phoneticPr fontId="8"/>
  </si>
  <si>
    <t>1) The DOE shall explain how the monitoring has been conducted in line with the registered monitoring plan given that: a) a FAR was raised in the last verification report in order to revise  monitoring procedure IOA-531-005 (internal QA/QC)  in line with the registered monitoring plan; however, the revised version was only available on 28 March 2011; b) it is not clear whether the revised IOA-531-005 was applied to the entire monitoring period; and c) the DOE confirmed that the difference of monthly measurements between the invoices issued by COMGAS and the internal records of the project participant is less than 1%; however the spreadsheet submitted shows that such difference is greater than 1% in March 2010, November 2010 and January 2011. Please refer to VVM v.1.2 para. 204-206.</t>
    <phoneticPr fontId="8"/>
  </si>
  <si>
    <t>AMS-III.H.
AMS-I.D.</t>
    <phoneticPr fontId="8"/>
  </si>
  <si>
    <t>13
13</t>
    <phoneticPr fontId="8"/>
  </si>
  <si>
    <t xml:space="preserve">CEPREI </t>
    <phoneticPr fontId="8"/>
  </si>
  <si>
    <t xml:space="preserve">The DOE shall clarify how it verified that the requirements of the methodology AMS-III.H v. 13 and the registered monitoring plan regarding the separate measurement of biogas flow send to engines and to the flare has been met for the requested monitoring period.  Please refer to AMS-III.H version 13, Para. 36. </t>
    <phoneticPr fontId="8"/>
  </si>
  <si>
    <t>1) The DOE verified installation of one gas flow meter for measuring the volume of methane captured Flowbiogas,y, which is also used for measuring methane send to engine and flare.  The methodlogy AMS III.H v. 13 requires that the amount of biogas recovered, fuelled, flared or utilized (e.g., injected into a natural gas distribution grid or distributed via a dedicated piped network) shall be monitored ex post, using continuous flow meters</t>
    <phoneticPr fontId="8"/>
  </si>
  <si>
    <t xml:space="preserve">1) The DOE has verified that for the monitoring period from March 2010 to January 2011 (11 months) the volume of FFB (fresh fruit bunches) processed  was 327,170 tonnes or about 26% higher than what was  projected in the PDD (maximum of 260,000 tonnes)  thereby resulting in a corresponding increase of 24.5% over the projected emission reductions from the project activity. The DOE is requested to  explain whether the increase in production is within the maximum design capacity of the plant,  and if so, whether such increase  could have  been anticipated by the PP and might have required an upgrading of the baseline treatment system. Furthermore, considering that the increase in FFB processing has been observed for the most part of this monitoring period, the DOE is requested to assess if this is a permanent change and why notification of changes in the PDD was not submitted as per Procedures for notifying and requesting approval of changes from the project activity as described in the registered PDD, EB48 Annex 66. Please refer to VVM v.1.2 para 197.. </t>
    <phoneticPr fontId="8"/>
  </si>
  <si>
    <t xml:space="preserve">Biogas Technology Group Ras Al-Khaimah Landfill Gas to Energy Project </t>
    <phoneticPr fontId="8"/>
  </si>
  <si>
    <t>United Arab Emirates</t>
    <phoneticPr fontId="8"/>
  </si>
  <si>
    <t xml:space="preserve">Public Works and Services Department (PWSD), Government of Ras Al-Khaimah </t>
    <phoneticPr fontId="8"/>
  </si>
  <si>
    <t xml:space="preserve">Biogas Technology Group Ltd. 
Biogas Technology Ltd
EcoSecurities Group PLC </t>
    <phoneticPr fontId="8"/>
  </si>
  <si>
    <t xml:space="preserve">1) The DOE is required to clarify how it verified the compliance of the determination of flare efficiency, when adopting the default values, with the requirements from the "Tool to determine project emissions from flaring gases containing methane", as records of temperature of the exhaust gas, temperature of the flare and methane concentration were made every 30 or 15 minutes whereas the Tool states that the default value of flare efficiency is determined by monitoring the number of minutes where the temperature of the exhaust gas is above or below 500ºC and where the manufacturer's specifications are being met. Please refer to Paragraph 208 - VVM version 1.2.. </t>
    <phoneticPr fontId="8"/>
  </si>
  <si>
    <t xml:space="preserve">Huainan Panyi and Xieqiao Coal Mine Methane Utilization Project </t>
    <phoneticPr fontId="8"/>
  </si>
  <si>
    <t xml:space="preserve">Huainan Mining (Group) Co., Ltd. </t>
    <phoneticPr fontId="8"/>
  </si>
  <si>
    <t xml:space="preserve">1) The DOE is requested to clarify how it determined that the calculations of emission reductions under the CDM project activity were carried out in accordance with the formulae and methods described in the monitoring plan and the applied methodology document, as the Project Emissions for Xieqiao Coalmine are provided page 16 of the monitoring report (1,694 tCO2e) but are not deducted from the Baseline Emission.
  Please refer to VVM, paragraph 208c. </t>
    <phoneticPr fontId="8"/>
  </si>
  <si>
    <t>6 MW Biomass residue based cogeneration unit by MPML at Village Heti (Surla), District Nagpur in Maharashtra, India</t>
    <phoneticPr fontId="8"/>
  </si>
  <si>
    <t xml:space="preserve">1) DOE shall further substantiate how they have confirmed that the operation of the project activity is in line with the registered PDD as per VVM 195 especially with respect to the increasing use of coal in this monitoring period (amount of coal used = 25926 MT and amount of biomass used = 27835 MT), which is supposed to be used as start-up fuel only as mentioned in the registered PDD. It is noted that the use of coal (% by weight) has increased from around 40% in the first request for issuance to around 48%. The DOE is requested to clarify why notification or request for approval of changes from PDD has not been submitted as per Procedures for notifying and requesting approval of changes from the project activity as described in the registered PDD. Please refer to VVM paragraph 197, EB48 Annex 66.. </t>
    <phoneticPr fontId="8"/>
  </si>
  <si>
    <t xml:space="preserve">Proactiva Tijuquinhas Landfill Gas Capture and Flaring project </t>
    <phoneticPr fontId="8"/>
  </si>
  <si>
    <t xml:space="preserve">Proactiva Meio Ambiente - Brasil </t>
    <phoneticPr fontId="8"/>
  </si>
  <si>
    <t xml:space="preserve">Proactiva Medio Ambiente 
Veolia Propreté </t>
    <phoneticPr fontId="8"/>
  </si>
  <si>
    <t xml:space="preserve">1) The DOE confirmed that the temperature of the flare has been monitored in the combustion zone (lower part) of the flare as per industry common practice, which varied mostly between 900°C and 1000°C during the monitoring period, while the applied "Tool to determine project emissions from flaring gases containing methane", for the application of a 90% default value of flare efficiency, requires the monitoring of the exhaust gas temperature. The DOE shall explain (1) how it confirmed that the temperature measured in the two flares was adequate for the project activity, and sufficient to determinate the application of a default value of 90% for the flare efficiency during the monitoring period and (2) why a deviation has not been submitted prior to the request for issuance considering that the exhaust gas temperature of the flare has not been monitored by project participant. Please refer to VVM 1.2 Paragraph 208 (a).
2) Based on the issue above, the DOE shall explain whether it confirmed that the use of the 90% default value for flare efficiency has been correctly applied in emission reduction calculations as per applied methodology and "Tool to determine project emissions from flaring gases containing methane". Please refer to VVM 1.2 Paragraph 208 (c). </t>
    <phoneticPr fontId="8"/>
  </si>
  <si>
    <t xml:space="preserve">N2O abatement project at nitric acid plant No. 11 at African Explosives Ltd. (AEL), South Africa </t>
    <phoneticPr fontId="8"/>
  </si>
  <si>
    <t xml:space="preserve">African Explosives Ltd </t>
    <phoneticPr fontId="8"/>
  </si>
  <si>
    <t xml:space="preserve">1) The PP/DOE is requested to clarify why the campaign from 20 July 2006 to 18 February 2007 was selected as baseline campaign considering that one campaign without secondary catalyst was also operated from 26 February 2007 to 17 August 2007 which is closer to the start of the project activity and also considering that the methodology indicates the baseline campaign to be the most recent campaign preceding the start of the project activity.  Please refer to AM0034 version 2 (schematic diagram on page 4), Paragraph 82 of VVM v 1.2. </t>
    <phoneticPr fontId="8"/>
  </si>
  <si>
    <t>Energy Efficiency through Alteration of fuel oil atomizing media in coal-fired thermal power plant</t>
    <phoneticPr fontId="8"/>
  </si>
  <si>
    <t xml:space="preserve">1) The DOE is request to clarify how it verified the operation of the project activity conformed with the registered PDD as the project activity has been operating back-up compressor which is not covered in the registered PDD. Please refer to VVM version 01.2 paragraph 197.. </t>
    <phoneticPr fontId="8"/>
  </si>
  <si>
    <t>Aguascalientes – EcoMethane Landfill Gas to Energy Project</t>
    <phoneticPr fontId="8"/>
  </si>
  <si>
    <t xml:space="preserve">1) The DOE is required to explain the reasons for records of gas flow above the maximum capacity of Flare 2 and Flare 3 (1,500 Nm3/h) and the reasons for taking into accout such records on the calculation of ERs (for example, on 26 and 27/04/2009 from Flare 3 and on 10/12/2008, 15/12/2008, 18/12/2008, 30/1/2009, 25/1/2009, 25/1/2009 and 25/1/2009 from Flare 2). Please refer to Paragraph 208 - VVM version 1.2. </t>
    <phoneticPr fontId="8"/>
  </si>
  <si>
    <t xml:space="preserve">1) The DOE has verified that the actual emission reduction (32,657 tCO2e) during the current monitoring period (01/06/09 to 30/04/10) increased by 25% over the corresponding amount estimated in the registered PDD (24,291 tCO2e). However, mathematically, the increase can be calculated as 34.4%. Furthermore considering the actual number of days during the monitoring period of 333 days and the annual average emision reduction in the registered PDD of 26,499 tCO2e, the estimated CERs would be even lower at 24,176 and the increase would be higher at 35.1%. Following the same calculation method, the previous two monitoring periods would also show significant increases of  33.0% and 12.9%. Given these significant increases, the DOE is requested to: (a) explain how it has verified that the project has been implemented in accordance with the registered PDD, and (b) assess if there is a permanent change and if so, why a notification or request of approval of changes in the PDD was not submitted as per Procedures for notifying and requesting approval of changes from the project activity as described in the registered PDD, EB48 Annex 66. Please refer to VVM paragraph 195, 197.. </t>
    <phoneticPr fontId="8"/>
  </si>
  <si>
    <t>Huadian Guangzhou Higher Education Mega Center LNG-fired Power Generation Project in China</t>
    <phoneticPr fontId="8"/>
  </si>
  <si>
    <t xml:space="preserve">Guangzhou University City Huadian New Energy Co., Ltd. </t>
    <phoneticPr fontId="33"/>
  </si>
  <si>
    <t xml:space="preserve">1) The DOE is required to clarify the calculation of the EF Coal, Adv, CH4 in the MR and Excel spreadsheet which is based on an ex-ante value of  “Unit Standar Coal consumption (CC Coal, Adv)” that differs from the one indicated in the registered PDD. Please refer to Paragraphs 208 - VVM v. 1.2. </t>
    <phoneticPr fontId="8"/>
  </si>
  <si>
    <t xml:space="preserve">1) It was noticed that the electricity generated during the present monitoring period was 16.6% higher than the estimate in the PDD and that there is an average increase in PLF of 26.3% also during the four previous monitoring periods. The PP/DOE indicated that such increase is due to greater flow of water in the river as compared to the historical average flow rate of 67 years. Considering that the additionality of the project activity was demonstrated by means of a benchmark analysis and that neither the sensitivity analysis nor the financial analysis spreadsheet were provided at the time of registration, the DOE should explain whether the increase in PLF (of over 4 years out of the 10-years crediting period) raises concerns related to the additionality of the project activity. Please refer to Paragraph 197 of VVM v 1.2. </t>
    <phoneticPr fontId="8"/>
  </si>
  <si>
    <t xml:space="preserve">1) The monitoring plan of the registered PDD does not include the monitoring of the parameter FCdiesel (Quantity of diesel fired in the captive power plant during the monitoring period), however, its consumption has been reported in the Monitoring Report. Besides, the monitoring of FC has not been conducted in accordance with the methodology and applied methodological tool, which requires the use of weight or volume meters, and its reporting in Mass or (normalized) volume unit per year (in m³, ton or l). Instead, the volume is reported in gallons. Please refer to VVM Paragraph 204.. </t>
    <phoneticPr fontId="8"/>
  </si>
  <si>
    <t xml:space="preserve">Landfill gas recovery and utilization in Nam Son, Tay Mo landfills in Hanoi </t>
    <phoneticPr fontId="33"/>
  </si>
  <si>
    <t>UK, The Netherlands</t>
    <phoneticPr fontId="33"/>
  </si>
  <si>
    <t xml:space="preserve">PJI-LFGC (Viet Nam) Ltd ; Urban Environment Company Ltd (URENCO) </t>
    <phoneticPr fontId="33"/>
  </si>
  <si>
    <t xml:space="preserve">Bionersis S.A 
E.ON Carbon Sourcing GmbH </t>
    <phoneticPr fontId="33"/>
  </si>
  <si>
    <t xml:space="preserve">1) The continuously monitored data for flare exhaust gas temperature shows that flare exhaust gas temperature is  above 700 0C for long durations during the monitoring period. DOE shall clarify how the flare has been assumed to operate adequately considering that as per 'Tool to determine project emissions from flaring gases containing methane', excessively high temperature at the sampling point (above 700 0C) may indicate that the flare is not being adequately operated or that its capacity is not adequate to the actual flow. Please refer to VVM version 01.2, paragraph 205 (b). </t>
    <phoneticPr fontId="8"/>
  </si>
  <si>
    <t xml:space="preserve">Inner Mongolia Zhuozi II Wind Power Project </t>
    <phoneticPr fontId="33"/>
  </si>
  <si>
    <t xml:space="preserve">Inner Mongolia Datang International Zhuozi Wind Power Co., Ltd </t>
    <phoneticPr fontId="33"/>
  </si>
  <si>
    <t xml:space="preserve">1) The registered PDD states that the turbines installed are model Z72-2000, while the Verification Report states, on Section 3.2, that the project was comprised by turbines with model type XE72-2000. The DOE is requested to clarify how it  has verified that the project was implemented in accordance with the registered PDD and the reasons for not submitting a notification of changes or a request for approval of changes from the registered PDD. Please refer to VVM version 1.2 - paragraph 197. </t>
    <phoneticPr fontId="8"/>
  </si>
  <si>
    <t xml:space="preserve">The DOE should clarify whether the parameters were monitored in line with methodology requirement (i.e. Local or national data should be preferred. Default values from the IPCC may be used alternatively) and whether the most up-to-date default values are applied as per requirement of EB48 Annex 34. Please refer to VVM 1.2 paragraph 208(e), ACM0006 version 3 - parameter ID7 and ID9, EB54 Annex 34. </t>
    <phoneticPr fontId="8"/>
  </si>
  <si>
    <t xml:space="preserve">1) The DOE is requested to clarify how it verified that the "Average CO2 emission factor for transportation of biomass with trucks" and "CO2 emission factor for diesel" have been monitored as per methodology and monitoring plan requirement, and correctly applied as per paragraph 208(e) of the Validation and Verification Manual version 1.2. </t>
    <phoneticPr fontId="8"/>
  </si>
  <si>
    <t>Gansu Min County Qingshui Hydropower Station Project</t>
    <phoneticPr fontId="33"/>
  </si>
  <si>
    <t xml:space="preserve">1) The DOE is requested to clarify how it has verified that the monitoring plan is in accordance with the applied methodology considering that the parameter "CapPJ"  (Installed capacity of the hydro power plant after the implementation of the project activity.) does not appear to be part of the monitoring plan whereas this is required to be monitored annually as per the methodology.  Please refer to Paragraph 200 of VVM (version 1.2), ACM0002 v7 (page 17). </t>
    <phoneticPr fontId="8"/>
  </si>
  <si>
    <t>Alto-Tietê landfill gas capture project</t>
    <phoneticPr fontId="8"/>
  </si>
  <si>
    <t>Alto Tietê Biogás, Redução de Emissões e Geração de Energia Ltda.</t>
    <phoneticPr fontId="8"/>
  </si>
  <si>
    <t xml:space="preserve">Carbon Capital Markets Ltd. </t>
    <phoneticPr fontId="8"/>
  </si>
  <si>
    <t xml:space="preserve">The DOE is required to clarify how it has verified that the project activity has been implemented and operated as per registered PDD (para195 of VVM v.1.2) considering that:
i. the registered PDD (section A.2) indicates that two torches would be used in the project activity in order to burn the extracted gases whereas the monitoring report and the verification report confirms that the project activity consists of only one flare;
ii. the registered PDD (section B.3) indicates that a pump system with 30kW would be used for extracting and pumping the landfill gas whereas the monitoring report indicates that two blowers (of 75cv each) have been installed. </t>
    <phoneticPr fontId="8"/>
  </si>
  <si>
    <t xml:space="preserve">•  A 30kW pump system is considered in the registered PDD, while in the actual operation of the project activity the pump system has a total potency of 117kW, consisting of two blowers, one leachate pump and one compressor. 
•  Para 197 of the VVM (version 1.2) indicates that “if the DOE identifies that the implementation or operation of CDM project activity does not conform with the description contained in the registered PDD, the DOE shall conduct an assessment on the potential impacts due to these changes following the relevant guidelines established by the CDM Executive Board and based on this assessment, the DOE shall submit a notification or a request for approval of changes from the project activity as described in the registered PDD prior to the conclusion of the verification/certification for the corresponding monitoring period”. 
•  The DOE has not conducted an assessment on the potential impacts due to the change of pump system, and has not submitted a notification or a request for approval of changes prior to the conclusion of the verification/certification for the corresponding monitoring period.  </t>
    <phoneticPr fontId="8"/>
  </si>
  <si>
    <t>Fuel switchover from higher carbon intensive fuels to Natural Gas (NG) at Indian Farmers Fertiliser Cooperative Ltd (IFFCO) in Phulpur Village, Allahabad, Uttar Pradesh by M/s Indian Farmers Fertiliser Cooperative Ltd (IFFCO)</t>
    <phoneticPr fontId="33"/>
  </si>
  <si>
    <t xml:space="preserve">1.The methodology requires natural gas utilized by the project activity be crosschecked with fuel purchasing invoice, while the DOE confirmed that the natural gas amount in the purchasing invoice includes not only gas consumption of the project activity, but also gas consumption of other processes in the fertilizer plant. The DOE shall further clarify how the monitoring of natural gas consumption (FFproject,i.y) complies with the methodology which requires the metered fuel consumption quantities be cross-checked by annual energy balance and also cross-checked with available purchase invoices from the financial records. 
</t>
    <phoneticPr fontId="8"/>
  </si>
  <si>
    <t xml:space="preserve">2.The DOE verified that the natural gas was not only sourced from abroad (supplied by GAIL) as it was during the past two monitoring periods, but also from domestic gas supplier (supplied by Reliance NG). However, the default emission factor for upstream fugitive methane emissions (EFNG,upstream,CH4) was only based on USA/Canada data (160 tCH4/PJ) published by IPCC guidelines 1996. The DOE shall further clarify how the calculation of leakage complies with the applied methodology. </t>
    <phoneticPr fontId="8"/>
  </si>
  <si>
    <t xml:space="preserve">According to paragraph 204 of the VVM (version 1.2) , the monitoring of GHG emission reduction shall be implemented in accordance with the monitoring plan contained in the registered PDD. Section B.2 of the Registered PDD states that the emission factor is calculated ex-ante and is fixed for the crediting period. However, Section D.2.1.3 of the PDD states that the EFOM,Y and EFBM,Y will be calculated “yearly”. The DOE is requested to clarify how it verified that the monitoring has been conducted in accordance with the approved monitoring plan and why it did not raise a FAR to the project participant for revising the monitoring plan to remove the inconsistencies in the PDD. </t>
    <phoneticPr fontId="8"/>
  </si>
  <si>
    <t>According to paragraph 199 of the VVM (version 1.2) the monitoring plan of the CDM project activity shall comply with the applied methodology. The monitoring methodology ACM0004 requires the “Net Calorific value of fuel” (NCVf) to be monitored monthly for the calculation of project emissions. While this parameter has been monitored and reported in the monitoring report for the current monitoring period, it is not included in the approved monitoring plan. The DOE is requested to clarify why it verified that the monitoring plan is in compliance with the applied methodology and why it did not issue a FAR to the project participant for revising the monitoring plan to include the monitoring of this parameter.</t>
    <phoneticPr fontId="8"/>
  </si>
  <si>
    <t xml:space="preserve">The DOE is required to clarify how it has verified that the project activity has been implemented and operated as per registered PDD (para195 of VVM v.1.2) considering that:
i. the registered PDD (section A.2) indicates that two torches would be used in the project activity in order to burn the extracted gases whereas the monitoring report and the verification report confirms that the project activity consists of only one flare;
ii. the registered PDD (section B.3) indicates that a pump system with 30kW would be used for extracting and pumping the landfill gas whereas the monitoring report indicates that two blowers have been installed. </t>
    <phoneticPr fontId="8"/>
  </si>
  <si>
    <t xml:space="preserve">Inner Mongolia Tongliao Wind Farm Project Phase IV </t>
    <phoneticPr fontId="8"/>
  </si>
  <si>
    <t xml:space="preserve">Guohua (Tongliao) Wind Power Co., Ltd. </t>
    <phoneticPr fontId="8"/>
  </si>
  <si>
    <t xml:space="preserve">The Norwegian Ministry of Finance </t>
    <phoneticPr fontId="8"/>
  </si>
  <si>
    <t xml:space="preserve">The methodology (page 16 of ACM0002, version 09) requires that “electricity supplied by the project activity to the grid” shall be “hourly” “measurement” with source of data being at the “project activity site”. The registered monitoring plan (page 22-23 of the PDD) requires that electricity supplied to the grid and imported from the grid will be “monitored and measured by bi-directional meters installed in the project site”. However, the DOE has verified that the electricity supplied by the project activity to the grid was obtained based on the method of apportionment on a pro rata basis and it has verified that the project shares a 220kV substation and transmission lines with three other wind farms (all are CDM projects, UNFCCC reference number PA2216, 1825 and 3264) and it shares the backup meter M3 with PA3264. The DOE shall clarify how the monitoring requirement by the monitoring plan and the methodology has been complied with. </t>
    <phoneticPr fontId="8"/>
  </si>
  <si>
    <t>Zhuxikou Hydropower Project, P. R. China</t>
    <phoneticPr fontId="33"/>
  </si>
  <si>
    <t xml:space="preserve">Hunan Zijiang Electric Power Development Co., Ltd </t>
    <phoneticPr fontId="8"/>
  </si>
  <si>
    <t xml:space="preserve">Paragraph 197 of VVM (version 01.2) requires that for each monitoring period the verifying DOE shall identify any concerns regarding the implementation of the project activity against the description in the PDD and, where concerns arise, submit either a notification or a request for approval of changes from the project activity as described in the registered PDD as per EB 48 Annex 66 prior to requesting subsequent issuance of CERs. The DOE is requested to clarify how it verified that the project activity was implemented as described in the PDD considering that the turbine was changed during the actual project implementation and why the DOE did not submit notification or request for approval of changes from the project activity as described in the registered PDD as per EB 48 Annex 66 prior to requesting subsequent issuance of CERs. </t>
    <phoneticPr fontId="8"/>
  </si>
  <si>
    <t xml:space="preserve">Fuel Substitution by Hydro Generation in Pasto Bueno </t>
    <phoneticPr fontId="8"/>
  </si>
  <si>
    <t xml:space="preserve">Hidroelectrica Pelagatos SAC (participates in the project as the peruvian branch of Emerging Power Developers Ltd) </t>
    <phoneticPr fontId="8"/>
  </si>
  <si>
    <t xml:space="preserve">Emerging Power Developers Ltd </t>
    <phoneticPr fontId="8"/>
  </si>
  <si>
    <t xml:space="preserve">2) The DOE (Verification Report, page 27) states that “Surplus power and power peaks over maximum Hydropower production which is needed on the mining complex is not any more generated by Diesel generators due to connection to public grid.” At the same time, one of the applicability conditions of the AMS.I-A is that (Page 1) “The applicability is limited to households and users that do not have a grid connection (…)”. Further clarification is requested regarding how the DOE confirmed that the monitoring plan and applied methodology have been properly implemented and followed, as per the VVM (version 1.2) para 205.a. 
4) The monitoring plan in the registered PDD (page 13) states that 3 meters will be used to monitor the electricity supplied to the mine, however, the monitoring report (page 5) also includes another meter called M0, located at Huachaper substation. According to the VVM (ver 1.2) paragraph 204, the DOE is requested to verify that the monitoring of emission reductions shall be implemented in accordance with the monitoring plan contained in the registered PDD or the accepted revised monitoring plan. Further clarification is requested regarding how the DOE verified that the actual monitoring was in accordance with the monitoring plan. </t>
    <phoneticPr fontId="8"/>
  </si>
  <si>
    <t xml:space="preserve">3) According to the PDD (page 14) “The calibration of the meters will be carried out in conformity with the manufacturer’s specifications and the Peruvian law, but in any case at least once every three years.” However, in the Monitoring Report (page 6) the PP informs that the date of last calibration of the meters was on 19 March 2007, and thus they were out of calibration from 19 March 2010 to 30 September 2010. The DOE is requested to clarify how it verified that the calibration requirements were met, as per the VVM (version 1.2) para 184.a.(ii), and why the EB52 Annex 60 Guideline was not applied. 
</t>
    <phoneticPr fontId="8"/>
  </si>
  <si>
    <t>1) The PDD (Page 5) states that the PP will install 2 Pelton turbines with a capacity of 400 kW, however, the monitoring report (Page 2) states that the installed equipment consists of two Pelton turbines of 450 kW and 150 kW. According to VVM version 1.2 para 197, if the DOE identifies that the implementation or operation of the CDM project activity does not conform with the description contained in the registered PDD, the DOE shall conduct an assessment on the potential impacts and submit a notification or a request for approval of changes. However, the DOE did not submit a notification or a request for approval of changes prior to the conclusion of the verification / certification. Clarification is requested.</t>
    <phoneticPr fontId="8"/>
  </si>
  <si>
    <t xml:space="preserve">1. The DOE (SQS) has failed to submit a notification of changes from the project activity,  considering that the project was not implemented in accordance with the description in the PDD. The PDD states that the project will install 2 Pelton turbines with a capacity of 400 kw (total capacity 800 kW) whereas in reality two turbines of 450 kW and 150 kW each were installed. Although the DOE identified the changes and considered them minor it still did not submit a notification on the identified changes, as required by Paragraph 197 of the VVM (version 1.2) and paragraph 2 of “Procedures for notifying and requesting approval of changes from the project activity as described in the registered PDD” (EB48 Annex 66). 
2. The DOE has failed to demonstrate that  the project activity has complied with the applicable requirements for operating and monitoring the project activity. It appears that the users are connected to the grid in conjunction with the implementation of the project activity whereas the methodology (version 12 of AMS.I-A) is applicable only to households and users that do not have a grid connection. In its response to the request for review, the DOE has not addressed the issue. 
3. The DOE has failed to demonstrate how it has addressed the delayed calibration appropriately. There was a delayed calibration from 19 March 2010 to 30 September 2010 for the meters but the DOE neither applied the maximum permissible error of the meters in a conservative manner nor submitted a request for revision of monitoring plan prior to finalizing its verification in  line </t>
    <phoneticPr fontId="8"/>
  </si>
  <si>
    <t xml:space="preserve">Shaanxi Xinghua N2O Abatement Project </t>
    <phoneticPr fontId="8"/>
  </si>
  <si>
    <t xml:space="preserve">Shaanxi Xinghua Chemistry Co., Ltd. </t>
    <phoneticPr fontId="8"/>
  </si>
  <si>
    <t xml:space="preserve">The DOE is requested to clarify how it has verified that the emission reductions are correctly calculated as per the methodology and relevant clarification (EB51, Annex 12) considering that the values for the parameter VSGBC (volume flow rate of the stack gas) beyond the length of CLn have been removed in the recalculation of the baseline emission factor (EFBL) for line 2 while the methodology and relevant clarification only require to remove the values for the parameter NCSGBC (N2O concentration in the stack gas) beyond the length of CLn. </t>
    <phoneticPr fontId="8"/>
  </si>
  <si>
    <t xml:space="preserve">M/s. Ambika Solvex Ltd. </t>
    <phoneticPr fontId="8"/>
  </si>
  <si>
    <t xml:space="preserve">It was reported, on Section A.1 from the monitoring report, that Phase II of the project was implemented to supply both steam and electricity requirements of the plant. However, no explanations were provided on how the electricity requirement from the power plant was met before the implementation of the turbine and for some periods (for example, from 13/08/2009-29/08/2009, 17/09/2009-19/10/2009, among other periods) after it was commissioned. The DOE is required to clarify how it verified the monitoring and calculation of potential project emissions due to the consumption of energy to operate the boilers before and during some periods after the commissioning of the turbine. </t>
    <phoneticPr fontId="8"/>
  </si>
  <si>
    <t xml:space="preserve">The DOE has confirmed that the turbines and generators installed are different from the ones described in the registered PDD. It further confirmed that the change of turbines and generators is not classified as a change according to paragraph 5 of the Guideline on assessment of different types of changes from the project activity as described in the registered PDD. However, considering paragraph 5 of the Guidelines is not an exclusive and definitive list, but a list of examples, the DOE is requested to clarify why a notification or a request for approval of changes from the project activity as described in the registered PDD prior to the conclusion of the verification/certification as per paragraph 197 of VVM (version 01.2). </t>
    <phoneticPr fontId="8"/>
  </si>
  <si>
    <t>0.75MW x 22units
0.95MW x 1unit
1.65MW x 5units</t>
    <phoneticPr fontId="8"/>
  </si>
  <si>
    <t xml:space="preserve">The comparison of the actual CERs claimed in the monitoring period with the estimate in the PDD considers that the present monitoring period covers 29.5 months and the increase in CERs results in 7.19%. However, the present monitoring period covers 28.6 months (870 days) and the emission reductions increased in 10.5% with respect to those estimated in the PDD. The DOE is requested to clarify how it has verified that the project activity was operated as per the PDD as required by paragraph 196 of the VVM (version 01.2) considering that the sensitivity analysis in the PDD was conducted assuming a variation of only 5% in the electricity output. </t>
    <phoneticPr fontId="8"/>
  </si>
  <si>
    <t>The DOE is requested to clarify how it verified that the methane content of biogas is monitored as required by the applied methodology considering that i) the measurement of the methane content of biogas was not periodical and ii) the 95% confidence level was calculated using the critical value for the standard normal distribution instead of critical value for t-distribution</t>
    <phoneticPr fontId="8"/>
  </si>
  <si>
    <t xml:space="preserve">Emergent Ventures India Pvt. Ltd. </t>
    <phoneticPr fontId="8"/>
  </si>
  <si>
    <t xml:space="preserve">The DOE is requested to clarify how it verified that emission reductions are correctly calculated in accordance with the approved methodology considering that data for three years has been used in the calculation of the ex-post operating margin emission factor while the applied methodology requires to use 1 year data for the calculation of ex-post operation margin emission factor. </t>
    <phoneticPr fontId="8"/>
  </si>
  <si>
    <t xml:space="preserve">EID Parry India Limited </t>
    <phoneticPr fontId="8"/>
  </si>
  <si>
    <t xml:space="preserve">The DOE is requested to clarify how it verified that the project activity was implemented and operated as described in the PDD as per paragraph 197 of VVM (version 01.2) considering that the purchase order of the 90 TPH boiler has been checked by the DOE while the registered PDD indicates 100TPH boiler. </t>
    <phoneticPr fontId="8"/>
  </si>
  <si>
    <t>Anshan Iron and Steel Group Corporation (Anshan) Blast Furnace Gas Combined Cycle Power Plant Project</t>
    <phoneticPr fontId="8"/>
  </si>
  <si>
    <t xml:space="preserve">Anshan Iron and Steel Group Corporation </t>
    <phoneticPr fontId="8"/>
  </si>
  <si>
    <t xml:space="preserve">NATIXIS Environment &amp; Infrastructures 
Camco International Limited </t>
    <phoneticPr fontId="8"/>
  </si>
  <si>
    <t xml:space="preserve">The DOE verified (Verification Report, Page 8) that the monitoring plan contained in the registered PDD complies with the applicable methodology as required by the VVM paragraph 199 (EB 55 report, annex 1). However, the approved monitoring plan does not require the measurement of the volume of the auxiliary fuel used by project activity (Qi) which is required by the applicable methodology ACM0004 version 2. Clarification is required on how the DOE concluded that the monitoring plan was in accordance with the applicable methodology. </t>
    <phoneticPr fontId="8"/>
  </si>
  <si>
    <t xml:space="preserve">• The DOE has failed to demonstrate that the monitoring plan complies with version 2 of methodology ACM0004 (the methodology) in accordance with paragraphs 200 and 203 of version 1.2 of the Validation  and Verification Manual (VVM). The methodology requires continuous measurement of fossil fuel consumption whereas the approved monitoring plan does not contain the monitoring requirement of the coal consumed to generate the steam used during the start up of the project activity. 
• Paragraph 200 of the VVM states that ìthe DOE shall verify that the validated monitoring plan is in accordance with the approved methodology applied by the 
proposed CDM project activityî. Further paragraph 203 requires that the DOE shall provide a statement that the monitoring  plan is in accordance with the approved methodology applied by the proposed CDM project activity or that the necessary revision to the monitoring plan or deviation prior to submitting the request for issuance has been sought and approved by the CDM Executive Board.. 
• The DOE has failed to comply with the paragraphs 200 and 203 of the VVM since the registered monitoring plan is not in accordance with the applied methodology and the DOE did not submit a request for a revision of the monitoring plan or a deviation in order to align the monitoring plan to the applicable methodology prior to the conclusion of the verification.  </t>
    <phoneticPr fontId="8"/>
  </si>
  <si>
    <t>JCI</t>
    <phoneticPr fontId="8"/>
  </si>
  <si>
    <t xml:space="preserve">The methodology (page 7) and EB guidance (EB48, Annex 13) requires the calculation of the 95% confidence level for the measurements of the fraction of methane in the landfill gas (wCH4,y) with periodical measurements and the lower bound should be considered. Although the confidence level was calculated, it was not used in the calculation of emission reductions. The DOE shall confirm how the requirements of the methodology and EB guidelines to calculate the fraction of methane in the landfill gas regarding the periodic measurements of landfill gas using portable gas analyzer at 95% confidence level has been applied for emission reduction calculations. </t>
    <phoneticPr fontId="8"/>
  </si>
  <si>
    <t>• The DOE has failed to meet the requirement of EB55 Annex 41 because it has not submitted all of the required documents in its response to the request for review.  
• The applied methodology ACM0001 version 4 and the Board “Guidelines to calculate the fraction of methane in the landfill gas from periodical measurements” (EB48, Annex 13) require the calculation of the 95% confidence level for the measurements of the fraction of methane in the landfill gas (wCH4,y) with periodical measurements and the lower bound should be considered. Further, the procedure for review of requests or issuance of CERs (EB55 Annex 41) paragraph 9 requires that the PP/DOE shall "Respond by making any revisions to the monitoring report (MR) and attached spreadsheets, verification report (VR), and/or certification that they deem necessary to, inter alia, ensure that all facts are clearly stated and sufficiently verified". 
•  The project participant has submitted a revised monitoring report, and the DOE has submitted a revised verification report, which both stated  that a corrected value of methane fraction representing lower bound of the 95% confidence interval has been determined (58.08%) and that the emission reduction calculations have been revised using this value. However, the DOE failed to provide the documents as required by the EB55 Annex 41 since it did not submit the revised emission reduction spreadsheet containing the corrected calculation and the revised request for issuance form which contains the corrected number of CERs in support of its request for issuance.</t>
    <phoneticPr fontId="8"/>
  </si>
  <si>
    <t>AMA08-W-23, Methane Recovery in Wastewater Treatment, Sarawak, Malaysia</t>
    <phoneticPr fontId="8"/>
  </si>
  <si>
    <t xml:space="preserve">It has been noted that on several occasions during the monitoring period, the data provided shows that even when there is no biogas flow, the temperature of the flare remains very high. For example, for flare 1 on the 22 November 2009, from 8:13 to 17:00, there was no biogas flow and however, the temperature of the flare was always above 500 °C (Spreadsheet “2635-ER Sheet1” page: “Month 11 2009” cells D3077 to D3129), and the same happened to flare 2 (before called flare 3) from the 13 to the 16 November 2009 (Spreadsheet “2635-ER Sheet1” page: “Month 11 2009” cells M1732 to M2243). Clarification is required on how the temperature can be maintained so high when there was no biogas flow into the burner. </t>
    <phoneticPr fontId="8"/>
  </si>
  <si>
    <t>ESTRE’s Paulínia Landfill Gas Project (EPLGP)</t>
    <phoneticPr fontId="33"/>
  </si>
  <si>
    <t>ESTRE (Brazil)</t>
    <phoneticPr fontId="8"/>
  </si>
  <si>
    <t xml:space="preserve">The DOE is requested to clarify why a notification of changes from the registered PDD has not been submitted as per EB48 Annex 66 considering that changes occurred, which affected the overall project 
operation/ability to deliver emission reductions as stated in the registered PDD, as follows: i) the number 
of installed flares increased from 3 to 5, ii) the registered PDD assumed the installation of one 380kW 
blower, while the project installed four 75kW blowers and iii) the daily waste capacity of the landfill 
doubled to 5,000 t/day from 2,500 t/day as in the registered PDD. </t>
    <phoneticPr fontId="8"/>
  </si>
  <si>
    <t>Ma Steel (old plant) CDQ and waste heat utilization project</t>
    <phoneticPr fontId="8"/>
  </si>
  <si>
    <t xml:space="preserve">The DOE shall clarify how it confirmed that the monitoring was conducted and baseline emissions are calculated in accordance with the monitoring plan, considering that the monitoring and verification reports refers to a revised monitoring plan which has not been submitted and approved for this project activity. </t>
    <phoneticPr fontId="8"/>
  </si>
  <si>
    <t xml:space="preserve">Inversiones Celco S.L. 
Cantor Fitzgerald Europe </t>
    <phoneticPr fontId="33"/>
  </si>
  <si>
    <t xml:space="preserve">1. The DOE is requested to clarify how it has confirmed that monitoring has been conducted in accordance with approved monitoring plan and methodology, considering that the biomass mix is not homogenous as per monthly data reported in monitoring report, but NCV of biomass mixture of sawdust and bark has been measured annually and this value has been used for calculation of emission reductions. 
2. The DOE is requested to clarify how it has confirmed that monitoring has been conducted in accordance with approved monitoring plan and methodology, considering that all the biomass residues (own and third party) measured at entrance of biomass power plant are assumed to be consumed in the power plant, whereas line diagram on page 33 of the MR indicates that there is provision for storage of biomass at project site. The DOE shall further clarify how it has verified the annual energy balance based on purchased quantities and stock changes. </t>
    <phoneticPr fontId="8"/>
  </si>
  <si>
    <t xml:space="preserve">3. The DOE is requested to clarify how it has verified consistency of net electricity and net heat generated by the project activity using the value of quantity of biomass fired, as required by the applied methodology. In particular, DOE shall clarify how it has verified the electrical and thermal efficiency of cogeneration system. </t>
    <phoneticPr fontId="8"/>
  </si>
  <si>
    <t xml:space="preserve">EcoSecurities Group Plc. 
EcoSecurities Group Limited </t>
    <phoneticPr fontId="8"/>
  </si>
  <si>
    <t xml:space="preserve">The DOE is required to clarify how it verified the compliance of the calculation of baseline emissions with paragraph 6 of the methodology (i.e. for each year during the crediting period, emissions are calculated as the lower of the values between (i) the actual monitored amount of methane captured and destroyed by the project activity; and (ii) the methane emissions calculated ex ante using the amount of the waste or raw material that would decay anaerobically in the absence of the project activity) considering that the methodology requires comparison of the monitored amount of methane and calculated methane using IPCC tier 2 approach during the monitoring period. </t>
    <phoneticPr fontId="8"/>
  </si>
  <si>
    <t xml:space="preserve">2. The DOE is requested to clarify how it confirmed that the monitoring plan is in accordance with the methodology considering that the applied methodology requires monitoring of working hours of the flare, which has not been included in the monitoring plan. </t>
    <phoneticPr fontId="8"/>
  </si>
  <si>
    <t>1. The DOE is requested to clarify why a notification of changes from the registered PDD has not been submitted as per EB48 Annex 66 considering that changes occurred, which affected the overall project operation/ability to deliver emission reductions as stated in the registered PDD, as follow: i) the project installed two diesel fuel generators that are not mentioned in the registered PDD; ii) the registered PDD assumed the installation of one 380kW blower, while the project installed four 75kW blowers; iii) the daily waste capacity of the landfill doubled to 5,000 t/day from 2,500 t/day as in the registered PDD; iv) the number of installed flares increased from 3 to 5 since last verification.</t>
    <phoneticPr fontId="8"/>
  </si>
  <si>
    <t>Bundled wind power project in Chitradurga (Karnataka in India) managed by Enercon (India) Ltd.</t>
    <phoneticPr fontId="8"/>
  </si>
  <si>
    <t xml:space="preserve">Enercon (India) Ltd </t>
    <phoneticPr fontId="8"/>
  </si>
  <si>
    <t>0.6MW x 28units</t>
    <phoneticPr fontId="8"/>
  </si>
  <si>
    <t xml:space="preserve">It was noted that the electricity generated during the present monitoring period spanning more than two years was 8.55% higher than the estimated in the PDD, and this increase was also noted during the first monitoring period (the project generated 8.4% more electricity) and during the second monitoring period (the project generated 11.77% more electricity than estimated). The PP in the monitoring report explained that this was “due to a higher PLF” and the DOE in the verification report stated that the “average PLF during the monitoring period is about 31.81%”. The PP/DOE should further explain if the project was operated as per the PDD given that the sensitivity analysis in the PDD was done considering a variation in the PLF in the range between 26 to 30%. </t>
    <phoneticPr fontId="8"/>
  </si>
  <si>
    <t xml:space="preserve">• The DOE (BVCH) has failed to submit a notification or a request for approval of changes from the project activity as described in the registered Project Design Document (PDD) in accordance with paragraph 197 of version 1.2 of the Validation and Verification Manual (VVM) prior to the conclusion of the verification/certification activity 
• Paragraph 197 of the VVM states that "If the DOE identifies that the implementation or operation of CDM project activity does not conform with the description contained in the registered PDD, the DOE shall conduct an assessment on the potential impacts due to these changes following the relevant guidelines established by the CDM Executive Board and based on this assessment, the DOE shall submit a notification or a request for approval of changes from the project activity as described in the registered PDD prior to the conclusion of the verification/certification for the corresponding monitoring periodî. 
• The DOE has failed to meet the above requirement by not submitting a notification or a request for approval of changes from the project activity as described in the registered PDD prior to the conclusion of the verification/certification activity. In particular, the plant load factor (PLF) was consistently  above the higher range of the PLF sensitivity analysis that was presented in the PDD during the first three monitoring periods (of over 7 years) of the 10-year crediting period. As this is considered a permanent change in the operation of the project activity compared to the description in the registered PDD, the issuance request could not be approved. </t>
    <phoneticPr fontId="8"/>
  </si>
  <si>
    <t>ESTRE’s Paulínia Landfill Gas Project (EPLGP)</t>
    <phoneticPr fontId="8"/>
  </si>
  <si>
    <t>2. The DOE is requested to clarify how it confirmed that the monitoring plan is in accordance with the methodology considering that the applied methodology requires monitoring of working hours of the flare, which has not been included in the monitoring plan</t>
    <phoneticPr fontId="8"/>
  </si>
  <si>
    <t xml:space="preserve">1. The DOE is requested to clarify why a notification of changes from the registered PDD has not been submitted as per EB48 Annex 66 considering that changes occurred, which affected the overall project operation/ability to deliver emission reductions as stated in the registered PDD, as follow: i) the project installed two diesel fuel generators that are not mentioned in the registered PDD; ii) the registered PDD assumed the installation of one 380kW blower, while the project installed four 75kW blowers; iii) the daily waste capacity of the landfill doubled to 5,000 t/day from 2,500 t/day as in the registered PDD; iv) the number of installed flares increased from 3 to 5 since last verification.
</t>
    <phoneticPr fontId="8"/>
  </si>
  <si>
    <t>Korat Waste To Energy</t>
    <phoneticPr fontId="8"/>
  </si>
  <si>
    <t xml:space="preserve">AM0022 </t>
    <phoneticPr fontId="8"/>
  </si>
  <si>
    <t xml:space="preserve">1. The DOE shall clarify how it has verified that the registered monitoring plan is in accordance with the methodology, given that
1.1 Page 18 and 21 of the methodology requires that “gen set combustion efficiency” and “heating system combustion efficiency” should be “measured” “during regular O&amp;M cycle” and “this should be a minimum of annually” whereas the registered monitoring plan (page 35, 36 of the PDD) specifies that these parameters “established at the beginning of the Project activity based on manufacturer’s specifications.” 
1.2 The methodology ( page 17) requires the monitoring of “Fossil fuel volume equivalent to generate the same amount of heat generated from the biogas collected in the anaerobic treatment facility” whereas the registered monitoring plan does not contain such a monitoring requirement. 
</t>
    <phoneticPr fontId="8"/>
  </si>
  <si>
    <t xml:space="preserve">2. It is noted that the calculation of fossil fuel displaced (Cell D20, worksheet “ER Calculations”) was based on the “Biogas to fuel oil conversion factor” (cell C11 in worksheet “Reference data”), which is a fixed value from 65% of methane content in biogas with a calorific value of 23.14 MJ per m3 in the PDD (page 28). However, the PDD (page 28, which referred to ‘the actual concentration of methane’) and methodology (page 17) require the usage of measured data. The DOE shall clarify how it verified that the parameter “Fossil fuel volume equivalent to generate the same amount of heat generated from the biogas collected in the anaerobic treatment facility” was calculated correctly based on ‘measured’ biogas volume and biogas calorific value as required by the methodology (page 17-19). 
</t>
    <phoneticPr fontId="8"/>
  </si>
  <si>
    <t>Trojes Hydropower project</t>
    <phoneticPr fontId="8"/>
  </si>
  <si>
    <t xml:space="preserve">The PDD in Page 3 states "The power plant has a nominal capacity of 8 MW". However, the monitoring report (Page 4) states "The Trojes Hydropower Project is therefore characterized by (…) a nominal capacity of 8.3 MW”. Paragraph 196 of VVM (v1.2) requires that a notification or request for approval of 
changes from the project activity as described in the registered PDD shall be submitted prior to the conclusion of the verification/certification. No such a notification or request for approval was submitted in compliance with the VVM. Clarification is required. </t>
    <phoneticPr fontId="8"/>
  </si>
  <si>
    <t xml:space="preserve">• The DOE has failed to demonstrate that the implementation of the project activity conforms with the description in the registered project design document (PDD) and in its verification it failed to comply with the requirements of paragraph 197 of the validation and verification manual, version 1.2 (VVM).  
• Paragraph 197 of the VVM  requires that ìIf the DOE identifies that the implementation or operation of CDM project activity does not conform with the description contained in the registered PDD, the DOE shall conduct an assessment on the potential impacts due to these changes following the relevant guidelines established by the CDM Executive Board and based on this assessment, the DOE shall submit a notification or a request for approval of changes from the project activity as described in the registered PDD prior to the conclusion of the verification/certification for the corresponding monitoring period.î
• Page 3 of the PDD states that the project  activity will have a nominal capacity of 8.0 MW. However, page 37 of the Verification Report states that ìAccording to the technical specification of the generators, the installed capacity is higher than the 8 MW stated in the PDD (Ö)î and on the same page, ìthe assessment team could notify a slightly difference in the installed capacity (8 MW versus 8.3 MW)î. The DOE has failed to comply with the requirement of paragraph 197 of the VVM  since during the verification, the DOE identified that the project's nominal capacity was above the capacity stated in the PDD and yet did not submit a notification or a request for approval of changes prior to the conclusion of the verification / certification as required by the VVM. </t>
    <phoneticPr fontId="8"/>
  </si>
  <si>
    <t xml:space="preserve">Paramount Integrated Corporation; Philippine BioSciences Co., Inc.(PhilBIO) </t>
    <phoneticPr fontId="8"/>
  </si>
  <si>
    <t>AMS-I.A.
AMS-III.D.</t>
    <phoneticPr fontId="8"/>
  </si>
  <si>
    <t xml:space="preserve">2) The DOE indentified that three quarters of monitored data for methane content were not available and accepted the application of the lowest methane concentration monitored (46.3%) among 200 samples for the three quarters, while the monitoring plan (page 15) requires "Quarterly (monthly, if necessary)" monitoring of the methane content of the biogas. However, it is not clear how 46.3% was applied for three quarters within the submitted spreadsheet called ìMethane Content sampling dataî. The DOE is requested to further clarify 1) how 46.3 % was applied for the calculation of the average methane content, and 2) how it confirmed that the assumption taken is the most conservative assumption theoretically possible as per VVM v.1.2 para 208. </t>
    <phoneticPr fontId="8"/>
  </si>
  <si>
    <t xml:space="preserve">1) The PDD (page 05) states that the biogas will be used to generate electricity for the farm through two parallel 75 kW biogas engines with a total installed capacity of 150 kW. However, the actual installed capacity is 340 kW: three biogas generator sets with 75 kW each and one generator set of 115 kW. The DOE is requested to clarify how it verified the project implementation in accordance with the registered PDD as per VVM v. 01.2 (para 196 &amp; 197) and clarify why a request for notification/change in PDD has not been submitted prior to the request for issuance as per EB48 Annex 66.
</t>
    <phoneticPr fontId="8"/>
  </si>
  <si>
    <t xml:space="preserve">Hangyeong second phase SS-wind power Project </t>
    <phoneticPr fontId="8"/>
  </si>
  <si>
    <t>KSA</t>
    <phoneticPr fontId="8"/>
  </si>
  <si>
    <t>2) There was a gap of 6 months in the period covered by calibration. According to the EB52 Annex 60, a correction should be made to both the exported (-0.5%) and the imported (+0.5%) electricity. Clarification is required as to why the EB52 Annex 60 guidance has not been applied to the imported electricity.</t>
    <phoneticPr fontId="8"/>
  </si>
  <si>
    <t>1) There are inconsistencies with two different import figures shown on worksheets "Electricity Transmitted" and "Data&amp;Parameters" with some instances in "Electricity Transmitted" showing net electricity supplied to the grid as higher than the electricity generated. Further clarification is required as to how the DOE verified the parameter "EGy net electricity supplied to the grid".</t>
    <phoneticPr fontId="8"/>
  </si>
  <si>
    <t xml:space="preserve">The revised monitoring plan approved by CDM EB requires the “EGY”, the Net quantity of electricity generated in the project plant during year y to be measured continuously. Page 8 of the monitoring report states "“since the project plant consumes the same amount of electricity as the reference plant (e.g. there is not additional electric power consumption associated to the implementation of the project activity), the net electricity generated in the project plant is the same as the total electricity generated in the project plant”". The DOE is further requested to clarify how it verified this approach in accordance with ACM0006 ver 2 and that “EGY,”is being monitored in accordance with the revised monitoring plan which requires continuous measurement of net quantity of electricity generated in the project plant during y. </t>
    <phoneticPr fontId="8"/>
  </si>
  <si>
    <t>Visakhapatnam (India) OSRAM CFL distribution CDM Project</t>
    <phoneticPr fontId="8"/>
  </si>
  <si>
    <t>Osram India Pvt. Ltd.</t>
    <phoneticPr fontId="8"/>
  </si>
  <si>
    <t xml:space="preserve">Osram GmbH 
RWE Power AG </t>
    <phoneticPr fontId="8"/>
  </si>
  <si>
    <t xml:space="preserve">The verification report (p 102) states that "the DOE performed a visit of 76 randomly selected households within five sections that were identified to be close to the average across all 68 sections covered by PA". Further, it (p 87) states that "24 household participating in the spot-check study have been randomly selected in regions which were closest to the average regarding parameters known from CFL distribution (not a household, no eligible GLS point, household not found, etc. - compare distribution form B) and within reasonable distance from Vizak city". However, the verification report does not provide rationals of the sample number of "76" and "24" used for the verification of "The number of CFLs working at the time of cross-check" and "Number of meters (r) that provide a valid reading during day (d) of the baseline study" accordingly. 
The DOE is requested to clarify how it followed the requirement of paragraph 196 of the VVM (version 01.2), and how it considers this sampling of households to be statistically representative and random. </t>
    <phoneticPr fontId="8"/>
  </si>
  <si>
    <t>AWMS Methane Recovery Project BR07-S-34, Bahia, Espirito Santo, Minas Gerais, and Sao Paulo, Brazil</t>
    <phoneticPr fontId="8"/>
  </si>
  <si>
    <t xml:space="preserve">
</t>
    <phoneticPr fontId="8"/>
  </si>
  <si>
    <t xml:space="preserve">2. If the site above is still included in the project activity and was operational during this monitoring period, the DOE is requested to clarify how it verified that the calculation of the emission reductions has been correctly carried out in accordance with the formulae and methods described in the registered PDD and monitoring plan, considering that the emissions related to the electricity consumption from this site are not accounted.
3. The DOE is required to clarify how it verified the compliance of the calculation of baseline emissions with paragraph 6 from the methodology (i.e. for each year during the crediting period, emissions are calculated as the lower of the values between (i) the actual monitored amount of methane captured and destroyed by the project activity; and (ii) the methane emissions calculated ex ante using the amount of the waste or raw material that would decay anaerobically in the absence of the project activity). </t>
    <phoneticPr fontId="8"/>
  </si>
  <si>
    <t>1. The DOE is requested to clarify how it verified that the project activity was implemented and operated as described in the PDD as per paragraph 197 of VVM (version 01.2) considering that monitoring report states that the project participant will no longer monitor one of the sites (ID 21522).</t>
    <phoneticPr fontId="8"/>
  </si>
  <si>
    <t>• The DOE (DNV) assessed that one of the sites included in the project boundary (site #21522) was not monitored due to low-performance of the bio-digester and will no longer be monitored. The DOE failed to comply with the requirements from paragraph 197 of VVM version 1.2, which stipulates that if the DOE identifies that the project was not implemented as described in the registered PDD it shall assess the potential impacts of the changes following relevant guidelines and shall submit a notification or a request for approval of changes.</t>
    <phoneticPr fontId="8"/>
  </si>
  <si>
    <t>KFQ</t>
    <phoneticPr fontId="8"/>
  </si>
  <si>
    <t>The PPD in Page 33, states that “A connection with identical ammeters to the grid shown in Figure 6 will be built as backup. These two ammeters (M1’, M3’) function the same when the main connection (left one) is unavailable, thus the measurements of it on EGy,in and EGy,out are identical for the emission reduction calculation.” However, the back-up measuring system was not implemented as per the PDD. The DOE shall provide justification on how the verification requirements are met considering that the monitoring has not been conducted in accordance with the monitoring plan and the DOE has neither requested deviation from the monitoring plan nor raised any concern in its verification report with respect to the revision of the monitoring plan.</t>
    <phoneticPr fontId="8"/>
  </si>
  <si>
    <t>AWMS GHG Mitigation Project BR05-B-05, Minas Gerais and São Paulo, Brazil</t>
    <phoneticPr fontId="8"/>
  </si>
  <si>
    <t xml:space="preserve">The DOE is requested to clarify how it verified that the project activity was implemented and operated as described in the PDD as per paragraph 197 of VVM (version 01.2) considering that monitoring report states that the project participant will no longer monitor 3 project sites (site ID 10611, 10721, and 10699). </t>
    <phoneticPr fontId="8"/>
  </si>
  <si>
    <t>• The PP has terminated the contract for the continued operation and maintenance and ended the continued monitoring of three project sites ( site ID 10611, 10721, and 10699) and these sites do not belong to the project activity any more.</t>
    <phoneticPr fontId="8"/>
  </si>
  <si>
    <t>China Fujian Putian LNG Generation Project</t>
    <phoneticPr fontId="33"/>
  </si>
  <si>
    <t xml:space="preserve">CNOOC Fujian Gas Power Co., Ltd </t>
    <phoneticPr fontId="8"/>
  </si>
  <si>
    <t>The DOE is requested to clarify how it concluded that the monitoring has been conducted in accordance with the approved monitoring plan considering that the number of electricity meters and gas flow meters actually installed does not correspond to that stated in the registered Monitoring Plan (MP):
i) Two main meters and two back up meters were installed at the grid substation, instead of one main meter and one back-up meter as per the monitoring plan (page 49 of the PDD); 
ii) No electricity meter was installed at the project site, whereas there shall be one electricity meter at each generator site and one electricity meter measuring auxiliary electricity consumption as per the monitoring plan (page 50 of the PDD); and 
iii) Three gas flow meter were installed at the LNG terminal, instead of one gas flow meter and another back-up meter as per the monitoring plan (page 50 of the PDD).</t>
    <phoneticPr fontId="8"/>
  </si>
  <si>
    <t>AWMS Methane Recovery Project BR06-S-28, Santa Catarina, Brazil</t>
    <phoneticPr fontId="8"/>
  </si>
  <si>
    <t xml:space="preserve">Calibration delay/ Gas analyzer: The PP stated, and the DOE verified, that the analyzers were taken to the manufacturer for re-calibration every six months. However, the calibration dates, as stated in the monitoring report, show that there has been a delay in the calibration (Apr to Nov). Hence, the PP/ DOE are requested to clarify how they took account of and treated the delayed calibration in accordance with EB52- Annex 60 guidelines, while calculating the emission reductions. </t>
    <phoneticPr fontId="8"/>
  </si>
  <si>
    <t>EB62</t>
    <phoneticPr fontId="8"/>
  </si>
  <si>
    <t xml:space="preserve">The monitoring report states that the main meter having serial number 028694866, owned by the national utility ENEE, was last calibrated on 05/05/2006. The DOE has confirmed that as per national regulations in Honduras, calibration frequency for meters determined by ENEE is every 5 years. The DOE is requested to clarify how it verified that:
i) the calibration of the main meter is in accordance with paragraph 17(c)of the "General Guidelines to SSC CDM methodologies" EB 58, Annex 23 which states that measuring equipments should be calibrated at least once in 3 years.
ii) The emission reductions from the project activity are appropriate in accordance with EB 52, Annex 60 "Guidelines for assessing compliance with the calibration frequency requirements". </t>
    <phoneticPr fontId="8"/>
  </si>
  <si>
    <t>AWMS GHG Mitigation Project BR05-B-07, Mato Grosso, Minas Gerais and Goiás, Brazil.</t>
    <phoneticPr fontId="8"/>
  </si>
  <si>
    <t xml:space="preserve">2. If 5 project sites above are still included in the project activity and they were operational during this monitoring period, the DOE is requested to clarify how it verified that the calculation of the emission reductions has been correctly carried out in accordance with the formulae and methods described in the monitoring plan and the applied methodology as per paragraph 208 (c) of VVM (version 01.2) considering that the leakage related to the electricity consumption from 5 project sites are not accounted. 
</t>
    <phoneticPr fontId="8"/>
  </si>
  <si>
    <t xml:space="preserve">1. The DOE is requested to clarify how it verified that the project activity was implemented and operated as described in the PDD as per paragraph 197 of VVM (version 01.2) considering that monitoring report states that the project participant will no longer monitor 5 project sites (site ID 10757, 10758, 10759, 10760 and 26942). 
</t>
    <phoneticPr fontId="8"/>
  </si>
  <si>
    <t>• The PP has terminated the contract for the continued operation and maintenance and ended the continued monitoring of five project sites (site ID 10757, 10758, 10759, 10760 and 26942) and these sites do not belong to the project activity any more.
• Where at verification a DOE identifies that the implementation or operation of a CDM project activity does not conform with the description contained in the registered Project Design Document (PDD), the DOE shall submit a notification or a request for approval of changes from Project Description in PDD prior to requesting issuance of CERs as per EB48 Annex 66.
• The DOE failed to submit a notification or request for approval of changes from project activity as described in the registered PDD prior to the request for issuance of CERs as per EB 48, Annex 66.</t>
    <phoneticPr fontId="8"/>
  </si>
  <si>
    <t xml:space="preserve">The DOE is requested to clarify how it concluded that the monitoring has been conducted in accordance with the approved monitoring plan considering that the number of electricity meters and gas flow meters actually installed does not correspond to that stated in the registered Monitoring Plan (MP): i) 2 main meters and 2 back up meters were installed at the grid substation, instead of 1 main meter and 1 back-up meter as per the MP (page 49 of the PDD); ii) no electricity meter was installed at the project site, whereas there shall be 1 electricity meter at each generator site and 1 electricity meter measuring auxiliary electricity consumption as per the MP (page 50 of the PDD); and iii) 3 gas flow meter were installed at the LNG terminal, instead of 1 gas flow meter as per the MP (page 50 of the PDD). </t>
    <phoneticPr fontId="8"/>
  </si>
  <si>
    <t xml:space="preserve">Datang Jilin Resourceful New Energy Power Generation Company Limited </t>
    <phoneticPr fontId="8"/>
  </si>
  <si>
    <t xml:space="preserve">The DOE states on page 10 of the Verification Report that the Monthly Reading Reports (MRR) covering the period from 00:00 on the 25th day of last month to 24:00 on the 24th day of next month were cross-checked to the Electricity Transaction Notes. However, on page 9 of the Monitoring Report the PP states that no ETN covering the period 03/03/2010-24/03/2010 was issued and data for this period was solely based in the MRR. The DOE shall clarify how it cross-checked the reported data for the period covering 03/03/2010-24/03/2010 in accordance with the requirements of Paragraph 209 (b) of the VVM. </t>
    <phoneticPr fontId="8"/>
  </si>
  <si>
    <t>AWMS GHG Mitigation Project BR05-B-04, Paraná, Santa Catarina, and Rio Grande do Sul, Brazil</t>
    <phoneticPr fontId="8"/>
  </si>
  <si>
    <t xml:space="preserve">2. If the 4 project sites above are still included in the project activity and they were operational during this monitoring period, the DOE is requested to clarify how it verified that the calculation of the emission reductions has been correctly carried out in accordance with the formulae and methods described in the monitoring plan and the applied methodology as per paragraph 208 (c) of VVM (version 01.2) considering that the leakage related to the electricity consumption from 4 project sites are not accounted. </t>
    <phoneticPr fontId="8"/>
  </si>
  <si>
    <t xml:space="preserve">1. The DOE is requested to clarify how it verified that the project activity was implemented and operated as described in the PDD as per paragraph 197 of VVM (version 01.2) considering that monitoring report states that the project participant will no longer monitor 4 project sites (site ID 10680, 10681, 10682 and 10661).
</t>
    <phoneticPr fontId="8"/>
  </si>
  <si>
    <t>• The PP has terminated the contract for the continued operation and maintenance and ended the continued monitoring of four project sites ( site ID 10680, 10681, 10682 and 10661) and these sites do not belong to the project activity any more.
• As per EB48 Annex 66, the DOE is required to submit a notification or a request for approval of changes from Project Description in PDD in case the DOE at verification identifies that the implementation or operation of a CDM project activity does not conform with the description contained in the registered Project Design Document (PDD).
• The DOE failed to submit a notification or request for approval of changes from project activity as described in the registered PDD prior to the request for issuance of CERs as per EB 48, Annex 66.</t>
    <phoneticPr fontId="8"/>
  </si>
  <si>
    <t>Huayang Dier Line 1 N2O Abatement Project</t>
    <phoneticPr fontId="8"/>
  </si>
  <si>
    <t xml:space="preserve">Shandong Huayang Dier Chemical Co. Ltd. </t>
    <phoneticPr fontId="8"/>
  </si>
  <si>
    <t xml:space="preserve">The PDD (page 3) defines that the design capacity of the plant is 400 t/day and the operating time is 330 days per year which results in a capacity of 132,000 t/year and the verification report (p4) states that “The Huayang Dier 1 Nitric Acid plant has a design capacity of 400 t HNO3/day (100%) with 330 operation days per year.” However, it is noted that the production of nitric acid for the second crediting year (04/05/09 to 03/05/10) is higher than the design capacity of the PDD and the DOE states that “Design capacity of the facility is 400 t 100%HNO3 per day or 14600 t 100%HNO3 per year (365 days).” Further clarification is required on how the DOE verified the design capacity and the calculation of the emission reduction as per the registered PDD. </t>
    <phoneticPr fontId="8"/>
  </si>
  <si>
    <t>Landfill Gas to Energy Facility at the Nejapa Landfill Site, El Salvador</t>
    <phoneticPr fontId="8"/>
  </si>
  <si>
    <t>2. According with the methodology, “Possible CO2 emissions resulting from combustion of other fuels than the methane recovered should be accounted as project emissions”. The project correctly accounted for project emissions due to the consumption of diesel oil, however the it is not reflected in the monitoring plan. The DOE is required to clarify how it verified the compliance of the monitoring with the monitoring plan and monitoring methodology and to provide the reasons for not submitting a request for revision of the monitoring plan prior to concluding its verification and making its certification decision, according with VVM version 1.2 paragraph 201.</t>
    <phoneticPr fontId="8"/>
  </si>
  <si>
    <t xml:space="preserve">3. The monitoring report and the verification report state that a gas analyzer has been installed at the blower location, in order to measure the methane content of the LFG. However, the calculation spreadsheet provides 2 columns with values of methane concentration monitored for each of the two flares, which do not match. The DOE is required to clarify the reasons for these differences and how it verified the monitoring of methane concentration in the LFG. </t>
    <phoneticPr fontId="8"/>
  </si>
  <si>
    <t xml:space="preserve">1. The monitoring plan states that the grid emission-factor will be calculated annually while the project applied a fixed value for the whole monitoring period and the Verification Report states that this parameter was defined ex-ante. The DOE is required to clarify how it verified the correct approach used to determine the grid emission-factor and the reasons for not submitting a request for revision of the monitoring plan prior to concluding its verification and making its certification decision, according with VVM version 1.2 paragraph 201.
</t>
    <phoneticPr fontId="8"/>
  </si>
  <si>
    <t>Central Energética do Rio Pardo Cogeneration Project (CERPA)</t>
    <phoneticPr fontId="33"/>
  </si>
  <si>
    <t xml:space="preserve">Switzerland
The Netherlands
</t>
    <phoneticPr fontId="33"/>
  </si>
  <si>
    <t>BHP Billiton Marketing AG
Ecopart Assesoria em Negocios Empresariais Ltda.</t>
    <phoneticPr fontId="8"/>
  </si>
  <si>
    <t>ACM0006
ACM0002</t>
    <phoneticPr fontId="33"/>
  </si>
  <si>
    <t>10
12</t>
    <phoneticPr fontId="8"/>
  </si>
  <si>
    <t xml:space="preserve">According to the registered PDD the sugar mill retrofitted the cogeneration power plant in order to generate excess electricity to export to the grid using the same quantity of bagasse as before. However, it is observed that the electricity generated in the monitoring period is 105,324 MWh, which is a significant increase from the assumption in the PDD, which states between 40,000-60,000 MWh per annum. This further results in a 62% increase in emission reductions in comparison to the PDD. The DOE is requested to explain how it verified that the project has been operated as per the PDD, and why a notification of change from PDD was not submitted as the increase in electricity generation has been observed over the past 5 years (2003 - 2008). </t>
    <phoneticPr fontId="8"/>
  </si>
  <si>
    <t>1) The PDD estimated a total electricity generation of 869.4 GWh per year. However, during the last project monitoring year (from 1 October 2009 to 30 September 2010) the project generated 994 GWh, which is 14% higher than the estimation in the PDD. The PP/DOE shall further explain how the project activity was operated according to the PDD, noting that the 14% over-generation (as compared to the PDD) took place even when there was 59 days overhaul time (from 27 July 2010 to 25 September 2010) during this monitoring period and that the sensitivity analysis was based on +/- 10%.</t>
    <phoneticPr fontId="8"/>
  </si>
  <si>
    <t>2) It is noted that the final version of the monitoring report (version 1.1) incorporating the DOE's Correction Action Request (CAR1) was dated on 30 October 2010, which was prior to the start of the 
verification that was based on the first version of the monitoring report (version 1, dated 18 October 2010) which was published on 25 October 2010. According to the DOE (page 4 of verification report), 
the preparation of verification started from 08 November 2010 and the on-site verification took place on 16 November 2010. Clarification is required.</t>
    <phoneticPr fontId="8"/>
  </si>
  <si>
    <t>Darajat Unit III Geothermal Project</t>
    <phoneticPr fontId="8"/>
  </si>
  <si>
    <t xml:space="preserve">DLF Limited </t>
    <phoneticPr fontId="8"/>
  </si>
  <si>
    <t>0.8MW x 32units</t>
    <phoneticPr fontId="8"/>
  </si>
  <si>
    <t xml:space="preserve">The DOE is requested to clarify how it verified that the CO2 emission coefficients (COEFi) for the fossil fuels consumed by the project during the monitoring period have been monitored as per methodology and correctly applied as per paragraph 208(e) of the Validation and Verification Manual version 1.2. The DOE should clarify whether the parameter was monitored in line with methodology requirement (i.e. plant or country-specific values to calculate COEF are preferred to IPCC default values) and whether the most upto-date values are applied. </t>
    <phoneticPr fontId="8"/>
  </si>
  <si>
    <t xml:space="preserve">FELDA Palm Industries Sdn Bhd </t>
    <phoneticPr fontId="8"/>
  </si>
  <si>
    <t xml:space="preserve">2) the PP shall correct cell X17 from the MER spreadsheet, as the formula was not correctly applied (the calculation formula was not copied for the emission reductions calculation for the steam component for December 2009); </t>
    <phoneticPr fontId="8"/>
  </si>
  <si>
    <t xml:space="preserve">The PP/DOE is requested to clarify: 
1) why the net electricity generated was considered as zero for those days when the electricity consumed was greater than the electricity generated (for example, cell J13 for 5 March 2008) and why the PP did not consider the electricity consumed by the project activity for those days when there was steam generation and therefore the project activity was operational (for example: 19 May 2008, 31 May 2008, 14 Jul 2008, 25 April 2009, 28 June 2009, 30 Aug 2009); </t>
    <phoneticPr fontId="8"/>
  </si>
  <si>
    <t>3) The DOE shall clarify how it verified that the project was operated as per the PDD which states that the diesel used at the plant is "for startup and for emergency operation" (page 24 of PDD) and “It is anticipated that the plant will use these diesel gensets for 2 weeks per annum during annual O&amp;M of the EFB facility” (page 9 of PDD) whereas it is noted that there was diesel consumption all year round, even during the time when the co-generation system was working 24 hours for both electricity and steam production. The DOE shall further explain if meter M4 measures only the electricity generated by the co-generation system (project activity) or if it includes the electricity generated using the diesel generators.</t>
    <phoneticPr fontId="8"/>
  </si>
  <si>
    <t xml:space="preserve">Fujian Jinhu Power Co., Ltd. </t>
    <phoneticPr fontId="8"/>
  </si>
  <si>
    <t xml:space="preserve">2. Paragraph 207 of the VVM requires the DOE to determine whether emission reductions have been correctly calculated applying the selected methodology. Equation 15b of the selected methodology requires the calculation of project emissions where the power density is greater than 4W/m2 but less than or equal to 10W/m2 with power density being determined by dividing the installed generation capacity by the surface area at full reservoir level. However, the power density has been determined by dividing the installed generation capacity by the inundated area rather than surface area at full reservoir level. The DOE is required to clarify how it verified that the emission reductions have been correctly calculated applying the selected methodology. </t>
    <phoneticPr fontId="8"/>
  </si>
  <si>
    <t xml:space="preserve">1. The Verification Report states the use of "inundated area of proposed project is 3.829 km2" to calculate power density, based on the Certification by Fujian Provincial Investigation Design &amp; Research Institute of Water Conservancy &amp; Hydropower issued on 23/08/2009. The power density calculated based on this value is 10.97W/m2, therefore the PP/DOE stated that there was no need to take project emissions into account. This, however, is not in line with the revised monitoring plan (submitted in December 2009 after the provincial certification was issued) that states the surface area of reservoir at full level is 5.68 km2, and therefore project emissions should be taken into account. The DOE is requested to provide clarification on this issue. </t>
    <phoneticPr fontId="8"/>
  </si>
  <si>
    <t>Other Issues:
3. Page 3 of the verification report states that the verification team has been provided with the Revised Monitoring Report, version 1 on Sep.27, 09, which serves as the basis for the DOE's assessment. The DOE is requested to clarify why the reference is being made to a "revised" Monitoring Report.</t>
    <phoneticPr fontId="8"/>
  </si>
  <si>
    <t xml:space="preserve">The DOE is requested to clarify how it verified that the CO2 emission coefficients (COEFi) for the fossil fuels consumed by the project during the monitoring period have been monitored as per methodology and correctly applied as per paragraph 208(e) of the Validation and Verification Manual version 1.2. The DOE should clarify whether the parameter was monitored in line with methodology requirement (i.e. plant or country-specific values to calculate COEF are preferred to IPCC default values) and whether the most up-to-date values are applied. </t>
    <phoneticPr fontId="8"/>
  </si>
  <si>
    <t>AWMS Methane Recovery Project BR06-S-27, Goias, Brazil</t>
    <phoneticPr fontId="8"/>
  </si>
  <si>
    <t xml:space="preserve">As per the monitoring report (p 18), Landtec meter serial no. GM11592 was used to take methane concentration reading on 20 April 2009 at site no. 21902. While the monitoring report (p 14) indicates that the Landtec meter GM11592 was first calibrated on 24 April 2009, the monitoring plan requires that prior to the use of Landtec meter, it should be calibrated. Therefore the DOE is required to further clarify whether GM11592 had a valid calibration when reading was taken at site 21902 on 20 April 2009. If the meter did not have a valid calibration then adjustment should be applied to the emission reductions as per Guidelines of EB52 Annex 60. </t>
    <phoneticPr fontId="8"/>
  </si>
  <si>
    <t>25.6 MW grid connected Wind Power based electricity generation project in Karnataka, India.</t>
    <phoneticPr fontId="8"/>
  </si>
  <si>
    <t>The monitoring plan (p32) illustrates that “WTGs of other investor” are connected to the outlet of the substation. However, the monitoring report (p.6) shows that “WTGs of other investor” are connected to the inlet of the 33/220kV substation. As a consequence, an apportionment of the transmission loss is used in the calculation in the monitoring report, which was not in line with the PDD. The DOE is required to clarify how the DOE verified the monitoring of the net electricity delivered to the grid as per the approved monitoring plan</t>
    <phoneticPr fontId="8"/>
  </si>
  <si>
    <t>1.5 MW Link Canal Mini Hydel Project</t>
    <phoneticPr fontId="8"/>
  </si>
  <si>
    <t>The DOE is requested to clarify how it verified the emission reduction calculations to be appropriate in particular considering the inconsistencies between the electricity generated (Page 13 of the MR) with the running /outage hours of the plant (Page 8 of the MR) as provided below:
i)For the month of December 2007, the plant was running for a period of 30 minutes only, but quantum of electricity exported to the grid was 236.625 MWh.
ii)For December 2008, 551.375 MWh of electricity was exported to the grid while the plant was running was a period of 21hrs only.
iii)It was further noted that although the plant was not running for the months of January and April 2009, the electricity exported to the grid was 8 MWh and 118.625 MWh respectively.</t>
    <phoneticPr fontId="8"/>
  </si>
  <si>
    <t>Bintulu Combined-Cycle Project STG Unit No.9, Tanjung Kidurong, Bintulu, Sarawak</t>
    <phoneticPr fontId="8"/>
  </si>
  <si>
    <t xml:space="preserve">Sarawak Power Generation </t>
    <phoneticPr fontId="8"/>
  </si>
  <si>
    <t xml:space="preserve">1. The DOE is requested to clarify how it verified that the monitoring plan and the monitoring are in accordance with the approved methodology considering that the PP have not monitored the NCV of diesel fuel as per methodology requirement (i.e. measurements or reliable local or national data) whereas the IPCC default value was applied.
</t>
    <phoneticPr fontId="8"/>
  </si>
  <si>
    <t>2. The DOE is requested to clarify how it verified that the PP estimation of gas consumption during the flow meter down time which is based on the specific fuel gas consumption is considered the most conservative assumption theoretically possible as per para 208(a) of the Validation and Verification Manual version 1.2. The DOE should further clarify if other means to define conservativeness are possible and if so provide justifications as to why these means are not considered the most conservative assumption.</t>
    <phoneticPr fontId="8"/>
  </si>
  <si>
    <t xml:space="preserve">Jinlin CGN Wind Power Co. Ltd. </t>
    <phoneticPr fontId="8"/>
  </si>
  <si>
    <t>The DOE stated on page 17 of the Verification Report that, for electricity supplied by the grid to the project activity, the higher value between the total amount of sales receipts and the meter readings is 
selected which it states is conservative. However, it is noted that for some months (e.g. June, July, November and December 2009, February and May 2010), the main meter readings had higher values than the sales receipts but these were not selected. The DOE is requested to clarify how it verified that the approach followed by the PP to determine electricity imports is conservative.</t>
    <phoneticPr fontId="8"/>
  </si>
  <si>
    <t xml:space="preserve">Kampot Cement Waste Heat Power Generation Project (KCC-WHG) </t>
    <phoneticPr fontId="8"/>
  </si>
  <si>
    <t xml:space="preserve">Kampot Cement Company Co. Ltd </t>
    <phoneticPr fontId="8"/>
  </si>
  <si>
    <t xml:space="preserve">iii. The verification report states that "the calibration cycle for the monitoring equipment as stated in the PDD is 3 years", however the PDD only indicates that calibration will be performed in accordance with the manufacturer's specification. The DOE shall clarify the manufacture specification verified and confirm that the equipments were calibrated accordingly, as per VVM v.1.2 para 184 (a) (ii). </t>
    <phoneticPr fontId="8"/>
  </si>
  <si>
    <t xml:space="preserve">i. The verification report states that monitored data for QWG,SP,y and QWG,AQC,y is incomplete from 01/06/2009 to 30/11/2009 because of the computer failure, hence data for this period was calculated based on monitored electricity output and the specific heat to power ratio of the boilers during the remainder of the monitoring period. The DOE considered it in line with the provision defined in the registered PDD as "any lost of data due to equipment failure will be reconstructed from former and subsequent series measurements up to 6 months after the equipment failed", and confirmed that the assumption taken was conservative. The DOE shall clarify how it confirmed that the assumption taken is the most conservative assumption theoretically possible as per VVM v.1.2 para 208 (a), in particular in calculating the heat to power ratio using the total heat input and electricity produced in the period (e.g. instead of an average of a daily calculated heat to power ratio).
</t>
    <phoneticPr fontId="8"/>
  </si>
  <si>
    <t xml:space="preserve">ii. The DOE is required to further clarify how it verified the design operational parameters including rated steam output, rated steam pressure and rated steam temperature of the AQC boiler and the suspension preheater (SP) boiler are in line with the registered PDD (7t/h, 1.6MPa, 340°C against 7.4t/h, 1.27MPa, 337°C for AQC boiler and 16t/h, 1.6MPa, 320°C against 15.1t/h, 1.27MPa, 336°C for SP boiler and in case changes are confirmed, explain why a request for changes in PDD has not been submitted prior to the first request for issuance as per EB48 Annex 66. </t>
    <phoneticPr fontId="8"/>
  </si>
  <si>
    <t>0.225MW-1.65MW 
Total: 467.81MW</t>
    <phoneticPr fontId="8"/>
  </si>
  <si>
    <t xml:space="preserve">1. The DOE should clarify why a notification or request for approval of changes to the PDD was not submitted, considering that;
(a) the actually installed capacity (i.e., 467.79 MW) differs from the one stated in the PDD (467.81 MW); and
(b) the sensitivity analysis was carried out with +/-4% variation over generation in the PDD while the project has constantly generated more electricity than the estimated in the PDD throughout the past 6 years.
</t>
    <phoneticPr fontId="8"/>
  </si>
  <si>
    <t>2. The DOE is requested to clarify why some cells in the spreadsheet submitted (such as cells O211, I232, I284, I332, O373, H,I,J,K,L and M378, 380, 382, 384 and 387, I498, H563, 566 and 567) contain two values added and two values subtracted, while the values reported are monthly aggregated figures of electricity exported minus electricity imported.</t>
    <phoneticPr fontId="8"/>
  </si>
  <si>
    <t xml:space="preserve">• The DOE failed to verify the project implementation as per the registered PDD. The DOE verified that 148 wind turbines of 0.225 MW and 6 wind turbines of 0.230 MW with a total capacity of 467.79 MW were implemented and operated. Whereas, the PDD stated that the project activity was to implement and operate 114 wind turbines of 0.225 MW and 10 wind turbines of 0.23 MW with a total capacity of 467.81 MW. A notification for changes to the project activity should have been submitted prior to the conclusion of the verification/certification for the corresponding monitoring period as per paragraph 196 of VVM (v1.1).
• The verification activity has not been conducted in a manner that fully complied with the paragraph 197(c) of the VVM (v1.1). Throughout the past 6 years, the project has constantly generated more electricity than the estimated in the PDD whereas the sensitivity analysis was carried out with +/-4% variation over the electricity generation. The DOE has partially explained the reason for the increased electricity generation for years 2006 to 2009 whereas no explanation was provided for the increased generation for years 2004 and 2005. Therefore, the continuously increased electricity generation in the past 6 years was not sufficiently explained.
• The DOE failed to provide evidence as to how it verified the change in the meters in association with the spreadsheet submitted which contains no reference to these meter changes:
a) The DOE has provided reasons as to why some spreadsheet cells contained two values being added and two values being deducted whereas the monthly values were expected to be aggregated figures out of electricity export minus import. However, the additional information submitted in response to the request for review has raised a new issue related to the change in the meters (related to the measurements in cells I284 and O373), which was not reported in the submitted spreadsheet where only one meter was indicated and no reference was made to the-above-mentioned meter changes.
b) Paragraph 184(v) of the VVM (v1.1) requires an on-site assessment involving a check of the monitoring equipment including calibration performance and observations of monitoring practices against the requirements of the PDD and the selected methodology.
c) The DOE has not provided evidence on how it verified the change in the meters in association with the spreadsheet submitted which contained no reference to these meter changes.
</t>
    <phoneticPr fontId="8"/>
  </si>
  <si>
    <t xml:space="preserve">2. The DOE shall clarify how the assumption of 50% of flare efficiency when the flare temperature is between 500°C and 850°C is in accordance with the revised monitoring plan which does not specify this requirement and/or the requirement of the ‘Tool to determine project emissions from flaring gases containing methane’ which specifies limit on temperature of the exhaust gas and not the flare temperature.
</t>
    <phoneticPr fontId="8"/>
  </si>
  <si>
    <t>1. The PP/DOE shall clarify reasons for flare temperature higher than 500°C and in some cases higher than 850°C during the period when the average gas flow rate was less than 300Nm3/hr, considering that as per the manufacturer’s specification the average gas flow rate higher than 300Nm3/hr ensures a temperature of 850°C.</t>
    <phoneticPr fontId="8"/>
  </si>
  <si>
    <t>Methane Recovery in Wastewater Treatment, Project AIN07-W-04, Sumatera Utara, Indonesia</t>
    <phoneticPr fontId="8"/>
  </si>
  <si>
    <t xml:space="preserve">PT AES AgriVerde Indonesia </t>
    <phoneticPr fontId="8"/>
  </si>
  <si>
    <t xml:space="preserve">1. AMS-III.H, ver.7, paragraph 15 requires that “the project emissions will be monitored by regular measurements and recording of the flow of wastewater”. However, as per the monitoring plan, the flow of the wastewater treated (Qy,ww) is being calculated from “FFB production data and site verified effluent conversion factor and to be field verified by a third party on an annual basis”. The DOE is required to clarify how it has verified that the monitoring of Qy,ww is in line with the requirements of the applied methodology.
3. The monitoring plan requires the “Chemical oxygen demand of the wastewater entering the anaerobic treatment system” (CODy,ww,untreated) to be monitored semi-annually by a third party (sampling and analysis). However, the sampling for the third party analyses has been done internally. The monitoring plan also requires internal sampling on a monthly basis, however no internal measurements have been conducted for January and February 2010. The DOE is requested to clarify how it has verified that the monitoring of the CODy,ww,untreated is in line with the requirements of the monitoring plan.
</t>
    <phoneticPr fontId="8"/>
  </si>
  <si>
    <t xml:space="preserve">2. The consistency of some cumulative flow meter readings is not clear: for Flares 1 and 2, the value reported in a subsequent period of time is lower than the previous one reported, as for example in cells F508, F642, F658, F666, P508, P658, P1926, P1927 of the spreadsheet "Month 2 2009". The DOE is requested to further clarify the consistency of the values reported, in line with the VVM requirements 209 (c).
</t>
    <phoneticPr fontId="8"/>
  </si>
  <si>
    <t>•  The sampling for the third party analyses of the chemical oxygen demand of the wastewater entering the anaerobic treatment system has been done internally. The internal sampling measurements have not been conducted for the month of January and February 2010.
•  The monitoring plan requires the chemical oxygen demand of the wastewater entering the anaerobic treatment system (CODy,ww,untreated) to be monitored semi-annually by a third party (sampling and analysis). The monitoring plan also requires internal sampling for COD measurement on a monthly basis to ensure proper operation of the digester. In
addition, VVM version 1.2 paragraph 210 specifies that if the project participants have deviated from the provisions of the registered monitoring plan, the DOE shall submit a request for deviation prior to submitting request for issuance.
•  The monitoring of the COD was not in accordance with the monitoring plan during the monitoring period and the DOE failed to request a deviation prior to submitting request for issuance as per EB49 Annex 26.</t>
    <phoneticPr fontId="8"/>
  </si>
  <si>
    <t xml:space="preserve">Waste heat recovery based captive power project at Monnet </t>
    <phoneticPr fontId="8"/>
  </si>
  <si>
    <t xml:space="preserve">1. The PP/DOE are requested to clarify how the PLF achieved during each month of the monitoring period has been calculated, as for each month, the “installed capacity” is not a constant value.
2. In the spreadsheet submitted the auxiliary consumption 1 and 2 (i.e., Aux1 and Aux2) are monitored parameters through an energy meter. However, for the month “July 2006” two values are added in each cell AA13 and AB13 as well as in “September 2006” cells AA18 and AB18. The DOE is requested to provide clarification on this issue.
</t>
    <phoneticPr fontId="8"/>
  </si>
  <si>
    <t>KM RE project</t>
    <phoneticPr fontId="8"/>
  </si>
  <si>
    <t xml:space="preserve">2. The PP/DOE shall clarify why the NCV of bagasse was not monitored as required by the applied methodology.
</t>
    <phoneticPr fontId="8"/>
  </si>
  <si>
    <t xml:space="preserve">1. The DOE shall clarify how the bagasse combusted in the project boilers was monitored considering that the monitoring report specifies use of belt scale and load cells whereas the verification report refers to belt weigher only. </t>
    <phoneticPr fontId="8"/>
  </si>
  <si>
    <t>Hiriya Landfill Project</t>
    <phoneticPr fontId="8"/>
  </si>
  <si>
    <t xml:space="preserve">The DOE is requested to clarify how it verified that the most conservative assumption was correctly 
applied regarding the calculation of the methane fraction in the landfill gas (wCH4) for the month of July, 
2010, considering that applying the same weight to the weekly (discounted) value as for daily values of 
methane fraction would result in the overestimation of the wCH4 in the estimation of lower bound of 95% 
confidence interval, as compared to the one that would result from applying the correct weight for each 
value. </t>
    <phoneticPr fontId="8"/>
  </si>
  <si>
    <t>Forced Methane extraction from Organic wastewater, at Mandya District, Karnataka by M/s Sri Chamundeswari Sugars Ltd.</t>
    <phoneticPr fontId="8"/>
  </si>
  <si>
    <t xml:space="preserve">1. The DOE is requested to provide justification as to how the emission reductions are the most conservative and in line with VVM version 1.2 para 208 (a) given that the calculation of baseline emissions considers a combustion efficiency of heating equipment as 1.00, which is not in line with the approved methodology AMS III-H version 4; </t>
    <phoneticPr fontId="8"/>
  </si>
  <si>
    <t xml:space="preserve">2. The value of quantity of sludge from UASB reactors have not been reported, in accordance with the approved revised monitoring plan. 
3. Further clarification is requested as to how the date of commissioning of second reactor is mentioned as June 2006 in MR while it is mentioned as June 2005 in the verification report. </t>
    <phoneticPr fontId="8"/>
  </si>
  <si>
    <t>Tianji Group Line 1 N2O Abatement Project</t>
    <phoneticPr fontId="8"/>
  </si>
  <si>
    <t xml:space="preserve">According to verification report (page 14), the AMS automatically eliminates extreme values of N2O concentration and gas flow rate. However, it is noted from the baseline campaign calculation spreadsheet that an additional filter is applied: formulae are made to calculate lower limit and higher limit based on recorded data, and any data out of the range are considered extreme and are filtered out. No justification on this additional filter is given in the monitoring report and the verification report. The DOE is requested to clarify how it verified that the calculation of baseline emissions is consistent with the applied methodology as per paragraph 208 (c) of the VVM version 1.2. </t>
    <phoneticPr fontId="8"/>
  </si>
  <si>
    <t xml:space="preserve">According to verification report (page 15), the AMS automatically eliminates extreme values of N2O concentration and gas flow rate. However, it is noted from the baseline campaign calculation spreadsheet that an additional filter is applied: formulae are made to calculate lower limit and higher limit based on recorded data, and any data out of the range are considered extreme and are filtered out. No justification on this additional filter is given in the monitoring report and the verification report. The DOE is requested to clarify how it verified that the calculation of baseline emissions is consistent with the applied methodology as per paragraph 208 (c) of the VVM version 1.2. </t>
    <phoneticPr fontId="8"/>
  </si>
  <si>
    <t>BRASCARBON Methane Recovery Project BCA-BRA-01</t>
    <phoneticPr fontId="8"/>
  </si>
  <si>
    <t xml:space="preserve">Portugal </t>
    <phoneticPr fontId="33"/>
  </si>
  <si>
    <t xml:space="preserve">Brascarbon Consultoria, Projetos e Representação Ltda. </t>
    <phoneticPr fontId="8"/>
  </si>
  <si>
    <t xml:space="preserve">Luso Carbon Fund </t>
    <phoneticPr fontId="8"/>
  </si>
  <si>
    <t>New Review process applied (after EB55)</t>
    <phoneticPr fontId="8"/>
  </si>
  <si>
    <t>EB MTG
(Review considered)</t>
    <phoneticPr fontId="8"/>
  </si>
  <si>
    <t>GLC</t>
  </si>
  <si>
    <t xml:space="preserve">Jala Shakti Ltd. </t>
  </si>
  <si>
    <t xml:space="preserve">Kurmi Energy Private Ltd. </t>
  </si>
  <si>
    <t>Italy, Netherlands</t>
  </si>
  <si>
    <t xml:space="preserve">AWMS GHG Mitigation Project BR05-B-12, Mato Grosso, Mato Grosso do Sul, Minas Gerais, and Sao Paulo, Brazil </t>
  </si>
  <si>
    <t xml:space="preserve">1) The DOE shall explain how it has verified the compliance with EB52, Annex 60 for the in-house measurement of the parameters "COD PA_tanks_inlet" and "COD PA_treatment_outlet" given that the first calibration of the COD reactor (09040C0012) and COD colorimeter (090190671943) was carried out on 03 May 2010, which is after the completion of the monitoring period on 31 December 2009.á¥¿; Please refer to paragraph 184 (b) (v) of VVM v1.2 and EB52, Annex 60.
</t>
    <phoneticPr fontId="8"/>
  </si>
  <si>
    <t>3) The DOE shall explain how CAR 6 was deemed closed given that the emission reductions calculation spreadsheet submitted does not apply the lower value between the in-house laboratory analysis and the external accredited laboratory analysis of the parameters "COD PA_tanks_inlet" and "COD PA_treatment_outlet" for all months, as required by the QA/QC procedures of the monitoring plan. Please refer to paragraph 192 of VVM v1.2.
4) The DOE is requested to explain how it has determined that the most conservative assumption theoretically possible has been applied for the missing data related to the monitoring parameter “Methane concentration in biogas (CCH4)” during the period 13/12/09-31/12/09. Please refer to paragraph 208 (a) of VVM v1.2.</t>
    <phoneticPr fontId="8"/>
  </si>
  <si>
    <t>2) The DOE is requested to explain how it has cross-checked the result of the external lab analysis for the parameter "COD PA_treatment_outlet" on 01 June 2009 given that no POME outlet was verified on that day. Please refer to paragraph 208 (b) of VVM v1.2</t>
    <phoneticPr fontId="8"/>
  </si>
  <si>
    <t xml:space="preserve">1) The monitoring of fossil fuels used to operate tha project (Diesel and LPG) was conducted in accordance with the monitoring methodology, but these parameters were not included in the monitoring plan. The DOE is required to clarify how it has verified that the monitoring was conducted in accordance with the registered monitoring plan and the reasons for not submitting a request for revision of the monitoring plan. Please refer to VVM version 1.2 - paragraph 216.
2) The DOE is required to explain how it has verified the QA/QC procedures were correctly applied over the monitored parameters, as it was observed in the calculation spreadsheet that the percentage of methane concentration varied up to 99.9% (on 14/01/2011, at 14:00:38). Please refer to VVM version 1.2 - Paragraph 205.
</t>
    <phoneticPr fontId="8"/>
  </si>
  <si>
    <t xml:space="preserve">Lucky Cement Ltd. ; Carbon Services (Private) Ltd. </t>
  </si>
  <si>
    <t xml:space="preserve">REI Agro Ltd. </t>
  </si>
  <si>
    <t>AM0058</t>
  </si>
  <si>
    <t>Netherlands</t>
  </si>
  <si>
    <t xml:space="preserve"> EDF Trading Ltd. </t>
  </si>
  <si>
    <t>Uganda</t>
  </si>
  <si>
    <t xml:space="preserve">Composting of Organic Waste in Dhaka </t>
  </si>
  <si>
    <t>Bangladesh</t>
  </si>
  <si>
    <t>Government of the People's Republic of Bangladesh Department of Environment;/West Concern (WC)</t>
  </si>
  <si>
    <t>World Wide Recycling b.v. (WWR)</t>
  </si>
  <si>
    <t xml:space="preserve">AWMS GHG Mitigation Project MX05-B-17, Jalisco, México </t>
  </si>
  <si>
    <t xml:space="preserve">1) The DOE identified that the LandTec portable gas analyser has a lower accuracy (3%) than the one specified in the revised monitoring plan (+ ½ percent uncertainty range). The DOE is requested to further clarify how it assessed the consistency of the accuracy of the gas analyzer with the accuracy specified in the revised monitoring plan, considering the measurements conducted in the monitoring period, and how it confirmed that the monitoring has been conducted in accordance with the monitoring plan. Please refer to VVM version 01.2 paragraph 204. </t>
    <phoneticPr fontId="8"/>
  </si>
  <si>
    <t xml:space="preserve">1) The emission reductions have been calculated assuming the default value of 0.5 fixed ex-ante in the PDD for the parameter "F" (methane fraction of landfill gas), while this parameter is defined in the monitoring plan to be monitored annually, unless no suitable landfill data is available. The DOE is requested to explain how it confirmed that the monitoring has been conducted in accordance with the monitoring plan, in particular, how it confirmed that no suitable landfill data was available to be used in emission reductions calculation. Please refer to VVM 01.2 Paragraph 205.
2) The monitoring plan provides specific methods for the sampling conducted to determine the share of different types of organic waste (Pjx), including the number of samples to be taken in order to assure a maximum uncertainty range of 20% at a 95% confidence level. The DOE confirmed that the size and frequency of sampling was defined as statistically significant with a maximum uncertainty range of 20% at a 95% confidence level, however has not provided information on how it confirmed that the sampling size and method applied to obtain Pjx were in accordance with the monitoring plan. Please refer to VVM 01.2 Paragraph 205. </t>
    <phoneticPr fontId="8"/>
  </si>
  <si>
    <t xml:space="preserve">1) The DOE shall further clarify if the accuracy of the instruments used to monitor the volume of biogas and the methane content of the biogas are as per the requirements of the revised monitoring plan approved on 24 November 2008, in line with the  VVM version 01.2 paragraph 205(c). In doing so, the DOE should consider that the revised monitoring plan Section D.4. states that: (1) the "Accuracy of the flow meters utilized exceeds 99 percent across the entire measured rate curve with an uncertainty range of less than + 1 percent" and; (2) regarding the methane gas analyzer, "The equipment and test procedures will provide an accuracy with a + 0.5 percent uncertainty range". Please refer to VVM version 01.2 paragraph 205(c). </t>
  </si>
  <si>
    <t xml:space="preserve">The DOE should verify that they have taken into account F-CDM-AM-Clar_Resp_ver 01.1, available at
https://cdm.unfccc.int/UserManagement/FileStorage/SDLAKTYJB01PR94OHWN735VIGCU2ZQ. </t>
    <phoneticPr fontId="8"/>
  </si>
  <si>
    <t xml:space="preserve">1) For verification of the parameter "Number of operational cooking stoves" (n) the DOE has determined a sample size of 68 users based on the “General guidelines for sampling and surveys for small-scale project activities (Version 01)” EB50 Annex 30 and also crosschecked it with the "Standard for sampling and surveys for CDM project activities and Programme of Activities (Version 02.0), EB65 Annex 2. However, it is noted the DOE has considered an absolute precision of 10% when calculating the required sample size. Besides, the DOE carried out onsite verification of 6 solar cookers and interviewed the rest of the users via telephone. Therefore, the DOE is requested to further substantiate how it has considered its sample size to be appropriate and also on which basis it has considered the use of telephone interviews to be in accordance with VVM version 1.2 paragraph 180 guidance.
2) For verification of the parameters "Monthly operating hours of each solar cooker" (t), the DOE indicated that they crosschecked the records taken by the PP (309 householders). Nevertheless, it is not clear how the DOE determined that only cross-checking with the records is sufficient to verify this parameter. Please refer to Please refer to VVM 1.2 paragraph 180 guidance and EB 65, Annex 2 paragraph 24 guidance.. </t>
    <phoneticPr fontId="8"/>
  </si>
  <si>
    <t xml:space="preserve">1) NCV of biomass residues was measured semi-annually, sending the samples to a qualified third party laboratory.  However,  the DOE has not confirmed that at least three samples for each measurement have been taken for monitoring this parameter.
Methodology ACM0006 version 6 requires that Net Calorific Value of biomass residues has to be measured at least every six months, taking at least three samples for each measurement.
Therefore, the DOE is request to clarify how it verified that at least three samples were taken to monitor NCV of biomass residues as required by the methodology. Please refer to ACM0006 version 6, VVM 1.2 paragraph 205 (a) (b). </t>
    <phoneticPr fontId="8"/>
  </si>
  <si>
    <t xml:space="preserve">1) The PDD page 25 specifies that: "Methane concentration is determined using a Bacharach Model Fyrite (or equivalent) gas analyzer. The process is described in the Monitoring Plan. The measuring equipment is calibrated in accordance with the manufacturer specifications. The equipment is accurate to within 0.5%. An industry standard gas analyser (Landtec GEM-500 or equivalent) will be used when measuring methane content of the biogas to determine the efficiency of the flaring process. The unit will be calibrated to an accuracy of ±1 percent." 
The accuracy of the Landtec Biogas Check gas analyzer used to measure the methane content has been checked by the DOE as per the specifications for the equipment by the supplier i.e. 0.5% for methane contents of less than 5% and 3% for methane contents above 15%.
The DOE is requested to clarify how it has verified that the accuracy of the gas analyzer used to measure the methane content in biogas is as per the requirements of the monitoring plan.
  Please refer to VVM version 01.2 paragraph 205 (a &amp; c).. </t>
    <phoneticPr fontId="8"/>
  </si>
  <si>
    <t xml:space="preserve">1) The total emission reduction of 60,569 tCO2 verified by the DOE during this monitoring period is higher than those estimated for same period in the PDD, which was 35,474 tCO2. The DOE verified that the increase is due to the higher COD value of 76.76 kgCOD/m3 in the palm oil mill effluent (POME) as compared to estimated COD value in the PDD is 52.00 kgCOD/m3, and reduced flaring activities from an estimation of 15% in the PDD to a rate of 0.4% for the monitoring period. The DOE reported that none of the data and/or variable affects the additionality, scale or applicability of the project, and hence no notification has been submitted to the EB (page 11 of the VR). However, it is unclear how the DOE can arrive such conclusion as relevant justifications has not been provided. The DOE is thus requested to conduct an assessment on the potential impacts due to these changes. Please refer to VVM version 1.2 paragraph 197.. </t>
    <phoneticPr fontId="8"/>
  </si>
  <si>
    <t xml:space="preserve">1) The monitoring report, pages 34 and 35, indicates that the amount of EFB fed to the boiler is 30,571.56 tonnes for year 2008 and 13,092.15 tonnes for year 2009. Further, on page 36, it states that 2008 is the first year that EFB is removed from wastes accumulating since 2003. According to the applied methodology, AMS III.E version 08 paragraph 7, the baseline emissions are the amount of methane from the decay of the biomass content of the waste treated in the project activity. However, in the submitted spreadsheet “Bentong CER from 2008 removal" it appears that Baseline Emissions from avoidance of EFB decay in 2008 are calculated based on a total amount of 183,426 tonnes of EFB fed to the boiler (i.e. the sum of yearly amounts of 30,571 tonnes: 2003-2008). Likewise, in the submitted spreadsheet “Bentong CER from 2009 removal”, it appears that Baseline Emissions from avoidance of EFB decay in 2009 are calculated based on a total amount of 91,644 tonnes of EFB fed to the boiler (i.e. the sum of yearly amounts of 13,092 tonnes: 2003-2009). 
The DOE is requested to further substantiate how it assessed the calculation of baseline emissions from avoidance of EFB decay. In doing so, the DOE is requested to further clarify how it verified the application of the values of amount of biomass which decay was avoided through controlled combustion by the project activity (Aj,x) in the calculation of baseline emissions. Please refer to VVM version 01.2, paragraph 208 (c); AMS III.E version 08, paragraph 7.. </t>
    <phoneticPr fontId="8"/>
  </si>
  <si>
    <t xml:space="preserve">JACO </t>
    <phoneticPr fontId="8"/>
  </si>
  <si>
    <t xml:space="preserve">1) 
The DOE should further verify if the project emissions from electricity consumption have been calculated in line with the requirements of AMS-I.D, version 13, as indicated in the monitoring report. The diesel emission factor used in the calculations is 0.8 kgCO2/kWh, however, as per this methodology, the default emission factor depends on the installed capacity, and the corresponding emission factor for the installed capacity of the diesel unit (21 kW) indicated in the spreadsheet is 1.1 kgCO2/kWh .
Please refer to AMS.I-D version 13, Table I.D.1. </t>
    <phoneticPr fontId="8"/>
  </si>
  <si>
    <t>Project for GHG emission reduction by thermal oxidation of HFC 23 in Gujarat, India.</t>
  </si>
  <si>
    <t xml:space="preserve">Japan ; UK ; Netherlands </t>
    <phoneticPr fontId="33"/>
  </si>
  <si>
    <t>Gujarat Fluorochemicals Ltd.</t>
  </si>
  <si>
    <t>Sumitomo Corporation ;Cooperative Centrale Raiffeisen Boerenleenbank B.A. (Rabobank) （The Netherlands ）
Ineos Fluor Ltd. （UK ）</t>
  </si>
  <si>
    <t>Landfill gas recovery at the Norte III Landfill, Buenos Aires, Argentina.</t>
  </si>
  <si>
    <t>Aria.biz SA</t>
  </si>
  <si>
    <t>AM0011</t>
  </si>
  <si>
    <t xml:space="preserve">AgCert International plc </t>
  </si>
  <si>
    <t>Destruction of HFC-23 at refrigerant (HCFC-22) manufacturing facility of Chemplast Sanmar Ltd</t>
  </si>
  <si>
    <t>Chemplast Sanmar Ltd.</t>
  </si>
  <si>
    <t xml:space="preserve">AWMS Methane Recovery Project MX06-S-37, Sinaloa and Sonora, México </t>
  </si>
  <si>
    <t>AgCert International plc （Ireland)</t>
  </si>
  <si>
    <t xml:space="preserve">Project for HFC23 Decomposition at Zhejiang Dongyang Chemical Co., Ltd., China </t>
  </si>
  <si>
    <t>Zhejiang Dongyang Chemical Co., Ltd.</t>
  </si>
  <si>
    <t>Zhonghao Chenguang Research Institute of Chemical Industry</t>
  </si>
  <si>
    <t>No.2 HFC-23 Decomposition Project of Zhejiang Juhua Co., Ltd, P. R. China</t>
  </si>
  <si>
    <t>Climate Change Capital China Ltd. ; Climate Change Capital Carbon Fund II s.a.r.l.</t>
    <phoneticPr fontId="33"/>
  </si>
  <si>
    <t xml:space="preserve">Energas S.A. </t>
  </si>
  <si>
    <t xml:space="preserve">Sherritt International Corporation </t>
  </si>
  <si>
    <t>AWMS Methane Recovery Project MX06-S-34, Coahuila and Durango, México</t>
  </si>
  <si>
    <t>AWMS Methane Recovery Project MX06-S-63, Durango, México</t>
  </si>
  <si>
    <t>Climate Change Capital Carbon Fund II s.à r.l. ; Climate Change Capital Carbon Managed Account Ltd.</t>
    <phoneticPr fontId="33"/>
  </si>
  <si>
    <t xml:space="preserve">Chile: Quilleco Hydroelectric Project </t>
    <phoneticPr fontId="8"/>
  </si>
  <si>
    <t xml:space="preserve">Hidroeléctrica Guardia Vieja S.A. </t>
    <phoneticPr fontId="8"/>
  </si>
  <si>
    <t xml:space="preserve">Netherlands Clean Development Mechanism Facility (NCDMF) </t>
    <phoneticPr fontId="8"/>
  </si>
  <si>
    <t xml:space="preserve">AWMS Methane Recovery Project BR07-S-31, Mato Grosso do Sul, Parana, Rio Grande do Sul, and Santa Catarina, Brazil </t>
    <phoneticPr fontId="8"/>
  </si>
  <si>
    <t xml:space="preserve">GHG emission reduction by thermal oxidation of HFC 23 at refrigerant (HCFC-22) manufacturing facility of HFL Ltd. </t>
    <phoneticPr fontId="8"/>
  </si>
  <si>
    <t xml:space="preserve">HFL 
SRF </t>
    <phoneticPr fontId="8"/>
  </si>
  <si>
    <t xml:space="preserve">ECO Special Waste Management Pte. Ltd. </t>
    <phoneticPr fontId="8"/>
  </si>
  <si>
    <t xml:space="preserve">Sumitomo Mitsui Banking Corporation ; Kajima Corporation </t>
    <phoneticPr fontId="8"/>
  </si>
  <si>
    <t>Wugang Gas-Steam Combined Cycle Power Plant (CCPP) Project</t>
    <phoneticPr fontId="33"/>
  </si>
  <si>
    <t xml:space="preserve">Bentong Biomass Energy Plant in Malaysia </t>
  </si>
  <si>
    <t>Enco Danstoker (Malaysia) Sdn. Bhd.</t>
  </si>
  <si>
    <t>LFGC Corporation</t>
  </si>
  <si>
    <t>AMS-I.C.
AMS-III.E.</t>
    <phoneticPr fontId="8"/>
  </si>
  <si>
    <t>8
8</t>
    <phoneticPr fontId="8"/>
  </si>
  <si>
    <t>GHG emission reduction by thermal oxidation of HFC 23 at Navin Fluorine International Limited (NFIL), Surat, Gujarat, India</t>
  </si>
  <si>
    <t>Navin Fluorine International Ltd. (NFIL)</t>
  </si>
  <si>
    <t>INEOS Fluor Ltd.</t>
  </si>
  <si>
    <t xml:space="preserve">Methane recovery and utilisation project at United Plantations Berhad, Jendarata Palm Oil Mill, Malaysia </t>
    <phoneticPr fontId="8"/>
  </si>
  <si>
    <t xml:space="preserve">United Plantations Bhd </t>
    <phoneticPr fontId="8"/>
  </si>
  <si>
    <t xml:space="preserve">The Royal Danish Ministry of Foreign Affairs </t>
    <phoneticPr fontId="8"/>
  </si>
  <si>
    <t>AM0013</t>
    <phoneticPr fontId="33"/>
  </si>
  <si>
    <t xml:space="preserve">AWMS Methane Recovery Project MX07-S-113, Aguascalientes, México </t>
    <phoneticPr fontId="8"/>
  </si>
  <si>
    <t xml:space="preserve">Jiangsu Guoxin Huaian Biomass Generation Co., Ltd. </t>
    <phoneticPr fontId="8"/>
  </si>
  <si>
    <t xml:space="preserve">Arreon Carbon UK Ltd. ; Credit Suisse International </t>
    <phoneticPr fontId="8"/>
  </si>
  <si>
    <t xml:space="preserve">Ningxia Federal Intertrade Co. </t>
    <phoneticPr fontId="8"/>
  </si>
  <si>
    <t>Swiss Re Global Markets Ltd.</t>
    <phoneticPr fontId="8"/>
  </si>
  <si>
    <t>Compost from Municipal Solid Waste in Peshawar, Pakistan </t>
  </si>
  <si>
    <t>Yuhuan MSW Incineration for Power Project </t>
  </si>
  <si>
    <t>Xining Aiyuan Landfill Gas Recovery and Power Generation Project </t>
  </si>
  <si>
    <t>Shandong Kaitai Biomass Cogeneration Project </t>
  </si>
  <si>
    <t>Ningbo Yinzhou Landfill Gas Recovery and Utilization Project </t>
  </si>
  <si>
    <t>EDF Trading Ltd.</t>
  </si>
  <si>
    <t>RINA</t>
  </si>
  <si>
    <t>ACM0018</t>
  </si>
  <si>
    <t>Shalivahana Green Energy Ltd.</t>
  </si>
  <si>
    <t>Rice husk ; Others</t>
  </si>
  <si>
    <t>CEC</t>
  </si>
  <si>
    <t>Serum Institute of India Ltd.</t>
  </si>
  <si>
    <t>Xining Aiyuan Landfill Gas Co., Ltd.</t>
  </si>
  <si>
    <t>GVK Industries Ltd.</t>
  </si>
  <si>
    <t xml:space="preserve">Climate Bridge Ltd. ; Luso Carbon Fund </t>
  </si>
  <si>
    <t xml:space="preserve">UK ; Portugal </t>
  </si>
  <si>
    <t>Eco-Tec Asia (UK) Ltd.</t>
  </si>
  <si>
    <t xml:space="preserve">Bunge Emissions Holdings Sarl </t>
  </si>
  <si>
    <t>Woody biomass, Others</t>
  </si>
  <si>
    <t>Orient Green Power Company Ltd.</t>
  </si>
  <si>
    <t>1) The DOE has verified that the calibration of the sludge weighbridge complies with the monitoring plan, considering that calibration is conducted quarterly by a certified third-party and that the accuracy of the weigh bridge is within ±10kg for the 30 ton range. However, a 20-day delay is observed between 1st calibration (08 Aug 2010) and 2nd calibration (28 Nov 2010), which means that the calibration validity does not cover the period  8-27 November 2010.  The DOE is requested to clarify how the requirements of EB52 Annex 60 has been applied to the calibration delay observed for the sludge weighbridge. Please refer to Paragraph 184 (a) (ii).</t>
    <phoneticPr fontId="8"/>
  </si>
  <si>
    <t>2) For the period 13 September 2010 - 20 April 2011, monitored data of the parameter  "Stack gas volume flow rate (SGy)" from the 5 trains (i.e. sludge treatment plant) installed at the project site were not available due to gas flow meters malfunctioning. The design gas flow rate at current level of Dry Sludge and Dewatered Sludge of 581.78 Nm3/min.train has been used instead, in order to calculate the total volume of stack gas (i.e. 581.78 Nm3/hour.train multiplied by hours of operation of the plants).
The DOE is requested to clarify: i) how the design value of 581.78 Nm3/min.train has been derived and verified to be correct and appropriate, considering that the registered PDD assumed a value of approximately 766 Nm3/min.train; ii) how the data about the plants' operation hours have been obtained and verified to be correct and appropriate; and iii) how it has been verified that the PP approach is the most conservative assumption theoretically possible, or why a deviation has not been requested before submitting the request for issuance, in line with the requirement of paragraph 208 (a) of VVM 1.2.
  Please refer to Paragraph 208 of VVM 1.2..</t>
    <phoneticPr fontId="8"/>
  </si>
  <si>
    <t xml:space="preserve">3) For the period 21 to 30 April 2011, monitored data of the parameter  "Stack gas volume flow rate (SGy)" are available from trains 1-4 only, as the stack flow meter of train 5 was under repair. For the train 5, the average of values monitored from trains 1-4 is used instead [6,318,547 Nm3.train5 = AVERAGE (6,824,552 Nm3.train1, 6,759,423 Nm3.train2, 5,807,588 Nm3.train3, 5,882,623 Nm3.train4)].
The DOE is requested to clarify how it has been verified that the PP approach is the most conservative assumption theoretically possible, or why a deviation has not been requested before submitting the request for issuance, in line with the requirement of paragraph 208 (a) of VVM 1.2. Please refer to Paragraph 208 of VVM 1.2.. </t>
    <phoneticPr fontId="8"/>
  </si>
  <si>
    <t xml:space="preserve">1) 
The applied methodology (ACM0012)  requires the parameter “Net Calorific Value annual average for WECM (NCVWCM,y)” to be monitored monthly (with a minimum frequency of six monthly monitoring in cases where it is established that the NCV of WECM does not fluctuate greatly).While the DOE has verified that this parameter has been monitored during the current monitoring period at six monthly intervals (page 33 of the verification report), the monitoring plan states that that the parameter will not be monitored (see page 38, footnote 40 of the PDD) which is not in accordance with the applied methodology.  The DOE is requested to clarify how it verified that the monitoring plan is in compliance with the applied methodology and why it did not issue a FAR to require the project participant to revise the monitoring plan to include the monitoring of this parameter in accordance with the applied methodology.
Section B.6 of the PDD states that the grid emission factor was calculated ex-ante and would be fixed throughout the crediting period.  However, Section B.7 of the PDD (pages 54 and 60) states that the CO2 emission factor for the Central China Power Grid (EFCM grid y ) would be monitored ex-post which creates confusions on whether the grid emission factor is ex-ante or ex-post (presumed to be ex-ante). The DOE is requested to clarify why it did not issue a FAR to require the project participant to revise the monitoring plan to correct the inconsistencies in the PDD.
Please refer to paragraph 199 of the VVM (version 1.2). </t>
    <phoneticPr fontId="8"/>
  </si>
  <si>
    <t>1) The DOE has confirmed that two additional parameters ("electricity consumption" and "emission factor of the grid") were monitored in order to accont for project emissions, however these parameters were not included in the revised monitoring plan. The DOE is required to clarify how it has verified that the monitoring was conducted in line with the revised monitoring plan and the reasons for not raising a FAR (Forward Action Request), indicating that the monitoring of these two parameters will be included in a post-registration change request. Please refer to VVM version 1.2 - paragraphs 205 and 216.
2) Based on the data submitted every 2 minutes, the DOE is requested to clarify how it has verified that the gas sent to the engine was destroyed and ERs were correctly accounted, as for a same time instant, records indicate that gas was being sent to the engine whereas no electricity was generated (e.g. on 01/04/2011 at 00:01:45, on 1/4/2011 at 00:40:04, amon several others). Please refer to VVM version 1.2 - paragraph 208.</t>
    <phoneticPr fontId="8"/>
  </si>
  <si>
    <t xml:space="preserve">1) The revised monitoring plan states:
a) “Accuracy of the flow meters utilized exceeds 99 percent across the entire measured rate curve with an uncertainty range of less than + 1 percent”
b) “Methane concentration is determined with CO2 content testing and is obtained with a gas analyzer using the “Orsat” method of volumetric analysis involving chemical absorption of a sample gas.  The equipment and test procedures will provide an accuracy with a + ½ percent uncertainty range."
However, the Verification Report (pages 9 and 11) states:
a) "The PDD does not specify the accuracy. The type of flow meter applied represent good monitoring practice."
b)  "The PDD does not specify the accuracy. The accuracy of the Landtec portable gas analyzer is according to the specifications for the equipment by the supplier 3% for methane contents above 15%.  The portable gas analyzer represent good monitoring practice."
The DOE is requested to further clarify how it assessed the consistency of the accuracy equipment (i.e. Roots flow meter and Landtec gas analyzer) and method used to monitor the volume of biogas and the methane content of the biogas with the accuracy and monitoring method specified in the revised monitoring plan. Please refer to VVM version 01.2 paragraph 205 (c). </t>
    <phoneticPr fontId="8"/>
  </si>
  <si>
    <t xml:space="preserve">1) The PDD (page 20) states that "methane concentration is determined with CO2 content testing and is obtained with a gas analyzer using the “Orsat” method of volumetric analysis involving chemical absorption of a sample gas. The equipment and test procedures will provide an accuracy with a + ½ percent uncertainty range".
However, the Verification Report (page 9) states that "the accuracy of the Landtec Biogas Check gas portable gas analyser is according to the specifications for the equipment by the supplier (i.e. 0.5% for methane contents of less than 5% and 3% for methane contents above 15%). Although the accuracy for measuring methane content in biogas is thus less than specified in the PDD, the measurement accuracy of the Landtec BioGas Check portable gas analyser represent good monitoring practise and allows determination of the methane content of biogas in an satisfactory manner."
The DOE is requested to further substantiate how it assessed that the monitoring of the methane content in the biogas has been done as per the monitoring plan, and how it assessed the consistency of the acutal accuracy of the equipment utilized with the accuracy specified in the monitoring plan. In doing so, the DOE is also requested to clarify how it assessed the application of the measured values of CO2 and CH4 in the calculation of emission reductions, considering the Monitoring Report (page 18) states that the volume of methane is calculated as "the biogas generated for each month * ((94 – CO2) / 100). This includes the 6% trace gas deduction." Please refer to VVM version 01.2 paragraph 205 (a &amp; c). </t>
    <phoneticPr fontId="8"/>
  </si>
  <si>
    <t xml:space="preserve">1) The DOE is requested to further clarify how values used for parameters FGTNG,y and FSTNG,y are appropriate given that the certifacates of calibration of Fluke and Crystal equipments used to calibrate the gas meters were not available in 2009. Please refer to EB52 Annex 60 paragraph 4..
2) The DOE is requested to further explain how the calculation of the emission reductions is correct, in particular that it discounts the emission reductions for this monitoring period due to a mistake in the previous monitoring period, considering that neither the monitoring plan nor the methodology has such provisions. Please refer to VVM version 01.2 paragraph 208 (c).. </t>
    <phoneticPr fontId="8"/>
  </si>
  <si>
    <t xml:space="preserve">2) The DOE assessed the sludge removal reports for sites 32452 (August and October 2009) and 2000024 (July 2009) and confirmed that the sludge removal and disposal was done in accordance with the requirements of the methodology and the PDD, and that the sludge is disposed of by applying to soil. However the verification report does not indicate how the DOE confirmed that proper soil application of the sludge leaving the digesters in the project activity has been ensured and monitored, and whether the sludge has been treated and/or disposed aerobically, in accordance with applied methodology. Further clarification is required. Please refer to VVM version 01.2 Paragraph 205 (b).
3) The DOE identified that the gas analyser used to monitor the methane content of the biogas has an accuracy of 0.5% for methane contents of less than 5%, and an accuracy of 3% for methane contents above 15%. However the monitoring plan indicates that the equipment is accurate to within 0.5%. The DOE is requested to explain how it confirmed that the monitoring has been conducted as per monitoring plan. Please refer to VVM version 01.2 Paragraph 205 (c). </t>
    <phoneticPr fontId="8"/>
  </si>
  <si>
    <t>1) During the site visit to Llocee SA de CV site, the DOE identified that a new project is being built around the digester, which is primarily aimed at increasing the production of biogas in the digester, to stir the sludge suspended, improving the gas extraction in order to streamline the measurement and gas burned. The DOE is requested to provide further clarification on this new project (including timeline), in particular, whether this new project represent a change in the project design and operation. Please refer to VVM version 01.2 Paragraph 197.</t>
    <phoneticPr fontId="8"/>
  </si>
  <si>
    <t xml:space="preserve">1) The monitoring plan specifies that the accuracy of the meter used for measuring methane concentration has an accuracy within 0.5%. The DOE verified (page 10 of the verification report) that the accuracy of the portable gas analyser used for measurement is 3% for methane contents above 15% of methane. The DOE shall clarify how it assessed that  the accuracy of the Landtec gas analyzer used to monitor the methane content of the biogas complies with the requirement specified in the monitoring plan.
  Please refer to VVM version 01.2 paragraph 205 (c). </t>
    <phoneticPr fontId="8"/>
  </si>
  <si>
    <t xml:space="preserve">1) The DOE has raised a FAR to submit a notification of the changes in the PDD before next verification regarding the difference of the actual installed capacity from the description in the PDD. It is requested to clarify why a notification or a request for approval of changes from the project activity as described in the registered PDD has not been submitted prior to the conclusion of the verification/certification for the corresponding monitoring period as per paragraph 197 of VVM (Version 01.2). Please refer to Paragraph 197, VVM (Version 01.2). </t>
    <phoneticPr fontId="8"/>
  </si>
  <si>
    <t xml:space="preserve">1) 1. The monitoring plan of the revised PDD (page 30) states: 
 a) “Accuracy of the flow meters utilized exceeds 99 percent across the entire measured rate curve with an uncertainty range of less than + 1 percent”
 b) “Methane concentration is determined using a Bacharach Model Fyrite (or equivalent) gas analyzer. The process is described in the Monitoring Plan. The measuring equipment is calibrated in accordance withthe manufacturer specifications. The equipment is accurate to within 0.5%."
However, the Verification Report (pages 7 and 8) states:
a) "The PDD does not specify the accuracy. The type of flow meter applied represent good monitoring practice."
b)  "The PDD does not specify the accuracy. The accuracy of the Landtec portable gas analyzer is according to thespecifications for the equipment by the supplier 3% for methane contents above 15%.  The portable gas analyzer represent good monitoring practice."
The DOE is requested to further clarify how it assessed the consistency of the accuracy equipment (i.e. Roots flow meter and Landtec gas analyzer) used to monitor the volume of biogas and the methane content of the biogas with the accuracy and monitoring method specified in the revised monitoring plan. Please refer to Please refer to VVM version 01.2 paragraph 205 (c). </t>
    <phoneticPr fontId="8"/>
  </si>
  <si>
    <t xml:space="preserve">1) The monitoring plan of the revised PDD (page 28) states:
a) ¨Accuracy of the flow meters utilized exceeds 99 percent across the entire measured rate curve with an uncertainty range of less than + 1 percent¨;
b) Methane concentration is determined using a Bacharach Model Fyrite (or equivalent) gas analyzer. The process is described in the Monitoring Plan. The measuring equipment is calibrated in accordance with the manufacturer specifications. The equipment is accurate to within 0.5%."
However, the Verification Report (pages 6 and 7) states:
a) The PDD does not specify the accuracy. The type of flow meter applied represent good monitoring practice.
b) The maximum error rate for methane with volume between 15 and 100% as per the operating manual of the LandTec Biogas Check portable gas analyzer is 3% and represent a good monitoring practice.
The DOE is requested to further clarify how it assessed the consistency of the accuracy equipment (i.e. Roots flow meter and Landtec gas analyzer) used to monitor the volume of biogas and the methane content of the biogas with the accuracy and monitoring method specified in the revised monitoring plan. Please refer to VVM version 01.2 paragraph 205 (c). </t>
    <phoneticPr fontId="8"/>
  </si>
  <si>
    <t>2MW x 2units</t>
  </si>
  <si>
    <t>Longyuan Tongyu Xinglongshan Wind
Power Co.,Ltd.</t>
  </si>
  <si>
    <t>Ningbo Micropowers New Energy Co., Ltd.</t>
  </si>
  <si>
    <t>Shandong Kaitai Industrial Technologies Co., Ltd.</t>
  </si>
  <si>
    <t>Yuhuan Weiming Environmental Protection and Energy Co., Ltd.</t>
  </si>
  <si>
    <t>Balderrie Enterprises Inc. ; Xenel-Industries LTD. ; PNO Waste Management (Pvt) Ltd.</t>
  </si>
  <si>
    <t>Bagasse ; Others</t>
  </si>
  <si>
    <t>Modelo del Callao Landfill Gas Capture and Flaring System</t>
  </si>
  <si>
    <t>PETRAMAS S.A.C.</t>
  </si>
  <si>
    <t>AMS-II.G.</t>
  </si>
  <si>
    <t>Harbin Yilan Huafu Wind Power Co., Ltd.</t>
  </si>
  <si>
    <t>Advanced wastewater management at Rajburi Ethanol Plant</t>
  </si>
  <si>
    <t>Carbon Asset Management Sweden AB</t>
  </si>
  <si>
    <t>Low Pressure Gas Recovery Project of Shandong Changyi Petrochemical Co., Ltd., China</t>
    <phoneticPr fontId="33"/>
  </si>
  <si>
    <t xml:space="preserve">Shandong Changyi Petrochemical Co., Ltd. </t>
    <phoneticPr fontId="33"/>
  </si>
  <si>
    <t xml:space="preserve">Electric Power Development Co., Ltd. </t>
    <phoneticPr fontId="33"/>
  </si>
  <si>
    <t>AM0055</t>
  </si>
  <si>
    <t xml:space="preserve">Progress Energy Co., Ltd. ; Zenith Green Energy Co., Ltd </t>
    <phoneticPr fontId="33"/>
  </si>
  <si>
    <t>Sindicatum Carbon Capital Ltd.; Xentolar Holdings Ltd.</t>
    <phoneticPr fontId="33"/>
  </si>
  <si>
    <t xml:space="preserve">Jincheng City Fengrun CMM Utilization Co., Ltd. </t>
    <phoneticPr fontId="8"/>
  </si>
  <si>
    <t xml:space="preserve">Trading Emissions plc </t>
  </si>
  <si>
    <t xml:space="preserve">ERM CVS </t>
    <phoneticPr fontId="8"/>
  </si>
  <si>
    <t>1) 1) For verification of the parameter "Number of operational cooking stoves" (n) the DOE has determined a sample size of 68 users based on the “General guidelines for sampling and surveys for small-scale project activities (Version 01)” EB50 Annex 30 and also crosschecked it with the "Standard for sampling and surveys for CDM project activities and Programme of Activities (Version 02.0), EB65 Annex 2. It is noted that the DOE has considered an absolute precision of 10% when calculating the required sample size. Besides, the DOE carried out onsite verification of 8 solar cookers and interviewed 60 users via telephone. Therefore, the DOE is requested to further substantiate how it has considered the sample size to be appropriate and also on what basis it has considered the use of telephone interviews to be in accordance with VVM version 1.2 paragraph 180 guidance.
2) For verification of the parameters "Monthly operating hours of each solar cooker" (t), the DOE indicated that they crosschecked the records taken by the PP (309 householders). Nevertheless, it is not clear how the DOE determined that only cross-checking with the records is sufficient to verify this parameter.  Please refer to VVM 1.2 paragraph 180 guidance and EB 65,Annex 2 paragraph 24 guidance</t>
    <phoneticPr fontId="8"/>
  </si>
  <si>
    <t xml:space="preserve">1) According to paragraph 205 (a) of the VVM version 1.2, the DOE is required to confirm that the monitoring plan and the applied methodology have been properly implemented and followed by the project participants. It has been observed that there are inconsistencies between the monitoring plan and the monitoring carried out for: a) methane concentration: daily monitoring by the concentration meters, optic and calorific, as per the monitoring plan; and b) Non Methane Hydrocarbon: annual monitoring by the concentration meters, optic and calorific, as per the monitoring plan  for which the actual monitoring conducted are as follows: i) methane concentration: monitored continuously by "Methane concentration sensor"; and ii) Non Methane Hydrocarbon: Annually analyzed by external qualified laboratory.
The DOE is requested to clarify how it has verified that the actual monitoring is in compliance with the approved monitoring plan and why it did not issue a FAR to the project participant for revising the monitoring plan to reflect the actual monitoring practice. Please refer to VVM version 1.2 paragraph 205 (a). </t>
    <phoneticPr fontId="8"/>
  </si>
  <si>
    <t>2) The DOE shall describe the steps taken to assess the identification of the baseline scenario of the project activity. In particular, the DOE/PP should provide more information regarding the assessment of credible alternatives for power generation in the absence of the project activity (e.g. landfill and/or composting with electricity generation), considering that  the Pakistan government "promotes the production of biogas" (Validation Report, p. 132), which in turn could be used to generate electricity.  Please refer to VVM v1.2 paragraph 87, AM0025 v12 step 1..</t>
    <phoneticPr fontId="8"/>
  </si>
  <si>
    <t xml:space="preserve">1) The DOE shall provide information on how it has assessed the barrier analysis. In particular, the DOE shall provide more information on how it has validated:
- the absence of a market value for compost in Pakistan.
- the non-quantifiable nature of barriers listed in the analysis, mainly, competition of subsidized chemical fertiliser and lack of infrastructure.
- the availability of trained labour barrier.
- the relevancy of tipping fees in the context of this proposed project (Validation Report, p. 21), as tipping fees are charged by entities collecting or receiving waste (e.g. landfills) instead of composting facilities.
- the prevailing practice barrier, as well as the common practice analysis, including the first of its kind claim and its relevant temporary, geographical and technological scope. Please refer to VVM v 1.2 paragraph 118 (a) and (b), EB 50 Annex 13.
</t>
    <phoneticPr fontId="8"/>
  </si>
  <si>
    <t>1) The DOE is requested to further explain the suitability of the applied benchmark, prime lending rate by Reserve Bank of Inida, in particular, to explain how it considers the value conservative considering that the value applied is taken from the highest values observed during 2008 according to the source of the reference provided. Please refer to VVM version 1.2 paragraph 112.
2) The DOE is requested to further substantiate how it has validated the suitability of the input values:
a) a 5% increase from the initial electricity tariff of 3.90 INR/kWh in the 6th year considering that the "inflation of the host country" applied to the biomass price and the O&amp;M costs is 5% per year from the second year;
b) the inconsistency in the method applied to inflate the O&amp;M costs and the biomass cost (5% increase from the previous year's values: x*1.05) and the tariff (5% of the intial tariff added each year from the 6th year: 3.90+(Year-5)*0.05*3.90));
c) the biomass price and consumption, in particular, if they were both considered on wet or dry basis; and if they were in wet basis, whether the moisture content was considered; and
d) the suitability of the working capital and the interest on the working capital and its application for the whole project lifetime. Please refer to VVM version 1.2 paragraph 111.</t>
    <phoneticPr fontId="8"/>
  </si>
  <si>
    <t>1) The DOE shall further explain how the calculation of grid emission factor is in line with the "Tool to calculate the emission factor for an electricity system" (version 2.2) given that the data used in the calculation was not available at the time of submission of the CDM-PDD to the DOE for validation  (i.e. 9 February 2010). Please refer to VVM v1.2 paragraph 91.</t>
    <phoneticPr fontId="8"/>
  </si>
  <si>
    <t xml:space="preserve">1) The DOE is requested to clarify if the investment costs for the project activity include the development of upstream (steam field) that supply steam only to the project activity or if the steam fields produce steam that will be utilized by other power plants.
  Please refer to VVM 1.2, para 111 (a)..
2) The DOE is requested to provide a detailed break down of the O &amp; M costs (upstream and downstream) and clarify whether the steam price is included in the costs. In doing so, the DOE should also clarify how CAR 9 was closed considering the clarification on the steam purchase price/ cost of steam is not clarified in the PDD nor the investment analysis spreadsheet.  Please refer to VVM 1.2, para 111 (a)..
3) The DOE is requested to further substantiate the suitability of the benchmark (WACC) considering that the market return is based on data 2003-2009, while the investment horizon of the proposed project is 30 years. In addition, the DOE should further validate the calculation of the beta value, including, the suitability of applying the average market D/E ratio (1.63) to calculate the relevered beta. Lastly, the DOE is requested to provide further information on how it considers the beta used to calculate the WACC reflects the risk associated with the project activity considering it is based on data for countries other than Indonesia. Please refer to VVM paragraph 112 (a) and (b) , EB 62, Annex 5. </t>
    <phoneticPr fontId="8"/>
  </si>
  <si>
    <t xml:space="preserve">1) The DOE is requested to further substantiate the suitability of the benchmark (WACC) considering that the market return is based on data 2003-2009, while the investment horizon of the proposed project is 30 years. In addition, the DOE should further validate the calculation of the beta value, including, the suitability of applying the average market D/E ratio (1.63) to calculate the relevered beta. Please refer to VVM paragraph 112 (a) and (b) and EB 62, Annex 5. </t>
    <phoneticPr fontId="8"/>
  </si>
  <si>
    <t xml:space="preserve">1) The PP/DOE shall provide further justification regarding the choice of the baseline for the waste component in the project activity which is specified as the landfill disposal without landfill gas capture system, as per the requiremetns of the VVM version 01.2 paragraph 87(e). In particular the PP/DOE shall provide additional analysis of the waste treatment activities in the project activity area (including Wuhan City) to confirm that in absence of the project activity the gas generated from the waste landfilled would have not been captured and fuelled. Please refer to VVM version 01.2 paragraph 87(e). </t>
    <phoneticPr fontId="8"/>
  </si>
  <si>
    <t xml:space="preserve">
</t>
    <phoneticPr fontId="8"/>
  </si>
  <si>
    <t>1) The DOE has validated that the annual net electricity output and annual steam generation  were estimated in the FSR based on various parameters and that details of the calculation can be  seen in the ER calculation spreadsheet. However, the spreadsheet only shows the values of the annual electricity output and steam generation corresponding to the "Amount of electricity saved by biomass utilization" and "Amount of steam saved by biomass utilization",  respectively. The DOE is requested to: (a) explain how the total electricity output and total steam generation from the project activity were calculated and validate the values and appropriateness of the parameters used;  and (b) clarify whether such amounts correspond to the total demand for captive use of the alcohol plant.
Please refer to VVM ver 1.2, para. 111 (a) to (d).</t>
    <phoneticPr fontId="8"/>
  </si>
  <si>
    <t xml:space="preserve">2) The DOE has validated the sensitivity analysis, which shows that the IRR will only cross the benchmark when the amount of steam and electricity generation are increased by 30% and 632%, respectively, and that such situations are unlikely to occur because the amount of steam generation and electricity generation were calculated according to the basic parameters derived from the third party report and the calculation is done by the PP according to the applied methodologies. The DOE is requested to explain how it has considered the reasons provided to be appropriate. Please refer to VVM ver 1.2 para. 111 (e). </t>
    <phoneticPr fontId="8"/>
  </si>
  <si>
    <t xml:space="preserve">1) The DOE shall further justify the suitability of the assumed annual O&amp;M cost in line with paragraph 114 (a) of VVM v1.2, in particular:
(i) Salary and welfare given that it is not clear how the DOE has validated the number of staff and whether the assumed number of staff will only work for the project activity;
(ii) Low consumption and other cost given that , and water consumption of raw material It is not clear whether the comparison of low consumption and other cost of the project activity against that of similar projects is suitable given that the DOE has not provided the information on breakdown of other cost in other similar projects. Further it is not clear whether the salary and welfare cost included in low consumption and other cost of the project activity is same as that in the salary &amp; welfare of the annual O&amp;M cost; and
(iii)  Water consumption of raw material given that it is not clear how the DOE has validated the estimated water consumption and whether this only includes the water consumption of the project activity. Please refer to paragraph 114 (a) of VVM v1.2. </t>
    <phoneticPr fontId="8"/>
  </si>
  <si>
    <t xml:space="preserve">2) The applied methodology states that parameter EGOC and EFHIST should be determined based on data from the operation of power plant in open cycle mode based on five years of generation records at the time of validation (MWh).  If five years data is not available, then data for the highest number of complete years available should be used, with a minimum of three full years. Further clarification is required how the DOE validates EGOC and EFHIST as per the applied methodology as the PDD (p 48) indicates that  two-year actual data ( April 2006 - March 2008) and  one year estimated data based on the total net capacity of the plant by a capacity factor and the number of hours in one year are used for parameter EGOC and EFHIST. Please refer to ACM0007 Ver.04 (p 5). </t>
    <phoneticPr fontId="8"/>
  </si>
  <si>
    <t>1) The DOE is required to further substantiate the suitability of the O&amp;M cost, in particular a) how the cost sourced from contracts/agreements in 2005, which appears to be for open cycle; is suitable for the maintenance cost for the project activity (i.e. conversion from open cycle to combined cycle comprising only the steam turbine unit), b) how "Service/rental charge by PT Mitra Energi Batam (MEB)" is suitable for the project activity as this charge is for whole power plant and c) how "Management fee" is suitable as there is no explanation of this cost. Please refer to VVM v 1.2 paragraph 111.</t>
    <phoneticPr fontId="8"/>
  </si>
  <si>
    <t xml:space="preserve">
</t>
    <phoneticPr fontId="8"/>
  </si>
  <si>
    <t>1) The DOE is requested to further substantiate the suitability of input values to the investment analysis, in particular :
a) How the PP/DOE calculated the unit investment cost per square meter for the district heating network (44.6 RMB/m2) and the unit investment cost per MW for the heat source (0.578 million RMB/MW), considering that these metrics are used to cross check the total investment of the project activity;
b) The sources of fuel expenditure value for the baseline scenario (22.05 RMB/m2) and means used to cross-check this value. Please refer to VVM v01.2, paragraph 113(c).</t>
    <phoneticPr fontId="8"/>
  </si>
  <si>
    <t xml:space="preserve">2) The DOE is requested to further justify how it has validated the applicable geographical area for the common practice analysis as the variations in technology between locations have not been adequately explained. Please refer to EB 65 Annex 21. </t>
    <phoneticPr fontId="8"/>
  </si>
  <si>
    <t>x</t>
    <phoneticPr fontId="8"/>
  </si>
  <si>
    <t xml:space="preserve">
</t>
    <phoneticPr fontId="33"/>
  </si>
  <si>
    <t>The DOE shall further explain how it has validated the input values to the investment analysis in line with VVM v1.2 paragraphs 11 (a) and (b) and 114 (a) and (c), in particular: 
(a) for the biomass cost -- 
i) the suitability of the reference used to validate the assumed “biomass transportation cost” and the “biomass loading cost” (or “market price”, which is included in the “biomass transportation cost”), considering that the mill providing the biomass to the project activity and the PP are owned by the same group of companies and that in the past the biomass was incinerated; 
ii) whether the inflation rate applied to the “biomass cost” is based on biomass market price assumptions or on the fuel used to transport the biomass (as indicated in the VR p.20); 
b) for the assumed price of the medium fuel oil -- how it has considered that 
(i) the projection of fuel oil prices conducted by US Energy Administration in 2007 for the US market is suitable in the context of the proposed project activity, which is being implemented in Malaysia, and 
(ii) the values were applicable at the time of investment decision (May 2007), in line with EB 51, Annex 58, paragraph 6.</t>
    <phoneticPr fontId="33"/>
  </si>
  <si>
    <t xml:space="preserve">3. The DOE shall further substantiate (a) why the alternative 6 has a lower baseline emission than alternative 5 as per AM0030 v3 (page 3); (b) why alternative 6 (continuation of the existing practice maintaining aluminium production at pre-project levels, which is the identified baseline) has not been considered into the investment comparison for the baseline identification; (c) how it has validatedthe relevant national/sectoral policies/circumstances that are considered in the baseline identification as per paragraph 87 (d) of VVM v1.2.
</t>
    <phoneticPr fontId="33"/>
  </si>
  <si>
    <t xml:space="preserve">4. The DOE shall further substantiate how it has validated the data used for the determination of baseline emission factor as per the requirement of AM0030 v3 (page 5), in particular whether the selected years of measurement correspond to the most stable and lowest anode effect period.
5. The DOE shall confirm that the PP includes the parameter EFCF4 and EFC2F6 into the monitoring plan as per the requirement of AM0030 v3 (page 14). </t>
    <phoneticPr fontId="33"/>
  </si>
  <si>
    <t>1. The DOE shall further substantiate (a) the suitability of input values of the investment comparison, in particular the assumed aluminium sales price and electricity price rate in line with paragraph 111 (a) &amp; (b) of VVM v1.2; (b) how it has validated the sensitivity analysis in line with paragraph 111 (e) of VVM v1.2 given that the investment cost related parameter “algorithm development costs” and the electricity price rate have not been considered into the sensitivity analysis; (c) the input values are valid at the time of investment decision in line with paragraph 6 of the "GUIDELINES ON THE ASSESSMENT OF INVESTMENT ANALYSIS" version 3.1, in particular parameter “discount rate”, “annual electricity savings”, “algorithm development costs” and “O&amp;M costs”</t>
    <phoneticPr fontId="33"/>
  </si>
  <si>
    <t>2. The DOE shall further explain how it has validated the common practice analysis in line with paragraph 120 (a) &amp; (b) of VVM v1.2 , in particular, why the common practice is limited to the aluminium plants operation before 2000 and how the technology applied by the project is differentiated from the technology applied by ALBA plant.</t>
    <phoneticPr fontId="33"/>
  </si>
  <si>
    <t>2. The DOE shall further substantiate how it has validated the identified baseline scenario in line with the applied methodology (page 5&amp;6) and VVM v1.2 paragraphs 81- 88. In particular, it is unclear why an investment comparison analysis for all the available alternatives has not been carried out.</t>
    <phoneticPr fontId="33"/>
  </si>
  <si>
    <t xml:space="preserve">3. The DOE shall further substantiate the emission reductions for the project activity are correctly calculated in line with VVM v1.2 paragraph 91. In doing so, the DOE shall explain: (a) all data sources and assumptions listed in the PDD (section B.6) are appropriate, applicable to the project activity and conservative; and (b) whether the correct equation in the methodology for calculating the emission factor of the electric trolleybus in the baseline has been followed, given that the electric trolleybus is a kind of electricity-based transport system, and it appears that the formula for the fuel-based transport system has been used. </t>
    <phoneticPr fontId="33"/>
  </si>
  <si>
    <t xml:space="preserve">1. The DOE shall further explain how it has validated the input values applied in the investment analysis in line with VVM v1.2 paragraph 111 (a) &amp; (b), in particular: (a) how the financial parameters including “passengers”, “payment bus operator”, “payment fare recovery operator”, “average payment trust fund”, “average payment operational entity per annum”, and the “maintenance EDOMEX infrastructure” are cross-checked; (b) the suitability of assuming an zero salvage value in the investment analysis; and (c) whether the input values are valid at the time of investment decision, in line with paragraph 6 of the "Guidelines On The Assessment Of Investment Analysis" version 3.1.
</t>
    <phoneticPr fontId="33"/>
  </si>
  <si>
    <t xml:space="preserve">2. The DOE is requested to further explain how it has validated the baseline scenario in line with the VVM version 01.2 paragraph 33 (a) and paragraph 84. In doing so, the DOE should provide its independent opinion regarding the alternative scenarios to the project activity.
</t>
    <phoneticPr fontId="33"/>
  </si>
  <si>
    <t xml:space="preserve">3. The DOE is requested to further explain how it has validated the ex-ante parameters in line with the VVM version 01.2 paragraph 91, in particular Fgasm for aerobic lagoon with natural aeration and Fgasm for aerobic lagoon with forced aeration.
</t>
    <phoneticPr fontId="33"/>
  </si>
  <si>
    <t>4. The PP is requested to include parameter FAer (fraction of volatile solids directed to aerobic treatment) in the monitor plan as per page 31 of ACM0010 v5.
5. The DOE is requested to explain how monitoring parameter LFAD (Fraction of methane leakage from anaerobic digester) has been validated in line with the VVM version 01.2 paragraph 123 as no information was provided on how the parameter will be determined.</t>
    <phoneticPr fontId="33"/>
  </si>
  <si>
    <t>1. The DOE is requested to further explain how it has validated the input values to the investment analysis:
(a) as it is not clear whether the input values were available at the time of the investment decision in line with the EB51 Annex 58 paragraph 6, in particular: (i) the O&amp;M cost for the baseline scenario; (ii) the installation cost for the digesters; (iii) the installation cost for monitoring system; (iv) generator and equipment cost; (v) the O&amp;M cost for generator; (vi) generator group cost; (vii) other equipment and installation costs; (viii) the methane production; (ix) the assumed electricity to methane ratio of 10.48 kWh/m3 of CH4; and (x) 35% electricity output of the generator; 
(b) as insufficient information was provided on how many projects have been compared nor the result of the comparison, in line with the VVM version 01.2 paragraph 111 (b), in particular: (i) the electricity cost; (ii) the electricity consumption; (iii) the electricity sales price; (iv) the O&amp;M cost for the baseline scenario; (v) the installation cost for the digesters; (vi) the installation cost for monitoring system; (vii) generator and equipment cost; (viii) the O&amp;M cost for generator; (ix) generator group cost; (x) other equipment and installation costs;
(c) as insufficient information was provided on how they have been validated in line with the VVM version 01.2 paragraph 111 (a) to (d), in particular: (i) the methane production; (ii) the assumed electricity to methane ratio of 10.48 kWh/m3 of CH4; (iii) 35% electricity output of the generator.</t>
    <phoneticPr fontId="33"/>
  </si>
  <si>
    <t>• The DOE (BVC) failed to substantiate the additionality of the proposed project activity and meet the validation requirements for key input values to the investment analysis; in particular the installation cost for the digesters, the installation cost for monitoring system, the generator and equipment costs, generator group cost, and other equipment and installation costs; in accordance with version 1.2 of the Validation and Verification Manual (VVM) paragraph 111(b).
• The VVM, paragraph 111 states that To verify the accuracy of financial calculations carried out for any investment analysis, the DOE shall:  (b) Cross-check the parameters against third-party or publicly available sources, such as invoices or price indices.
• The DOE has failed to substantiate the suitability of the key input values to the investment analysis in accordance with paragraph 111(b) of the VVM as the reported cross-checking by the DOE against the invoices from several suppliers was carried out through checking the same source documents that were already used as sources for the input values i.e invoices from several suppliers.</t>
    <phoneticPr fontId="8"/>
  </si>
  <si>
    <t>x</t>
    <phoneticPr fontId="8"/>
  </si>
  <si>
    <t>3. The DOE shall further substantiate the elimination of baseline alternative P7 (waste energy based captive electricity generation with lower efficiency than the project activity), in particular, how it has validated that no alternative technology is available for waste heat power generation.</t>
    <phoneticPr fontId="33"/>
  </si>
  <si>
    <t xml:space="preserve">4. The DOE should further substantiate the validation of fcap in line with ACM0012 v3.2 and paragraph 89-92 of VVM v1.2, in particular how QOE,BL and QOE,y have been validated. In responding to this issue, the DOE should provide information on: (i) the quantity and energy content of the waste energy produced for the rated plant capacity/per unit of product produced; (ii) use of the waste heat to meet the internal energy demand of the clinker production lines; (iii) current practice in cement industry of using the waste heat to meet internal energy demand; (iv) total energy demand of the industrial facility; (v) specific energy consumption of the clinker production. </t>
    <phoneticPr fontId="33"/>
  </si>
  <si>
    <t xml:space="preserve">1. The DOE shall further substantiate the suitability of: (a) electricity tariff in line with paragraph 111 (a) of VVM v1.2, in particular, the notice issued by NDRC is applicable to the project activity; and (b) “sales of electricity” in line paragraph with 111 (a) of VVM v1.2, given that “sales of electricity” of the first operation year is only 37.5% of “sales of electricity” of a normal operation year. Please provide date at which the power plant was commissioned.
</t>
    <phoneticPr fontId="33"/>
  </si>
  <si>
    <t xml:space="preserve">2. The DOE is requested to further substantiate the common practice analysis as per paragraph 120 (a) of VVM v1.2, in particular, why the common practice analysis has been limited to new dry process cement production lines and how the DOE has differentiated the new dry process cement production technology with other cement production technology.
</t>
    <phoneticPr fontId="33"/>
  </si>
  <si>
    <t>3.The monitoring of the electricity generated by the project (measured daily and aggregated monthly or measured monthly and aggregated annually) is not in line with the requirements of paragraph 17 of AMS-I.D. ver. 15 (as hourly measurement and monthly recording are required).</t>
    <phoneticPr fontId="33"/>
  </si>
  <si>
    <t xml:space="preserve">1.The DOE is requested to further validate the investment barrier, in particular, the suitability of the 5% annual escalation applied to the biomass fuel cost, in line with the requirements of the VVM paragraphs 111 (b).
2.The DOE is requested to further validate the suitability of the prevailing practice barrier and barrier due to biomass fuel characteristics in line with the VVM 116 and 117, in particular, (a) how the selection of the Gujarat State has been considered suitable to demonstrate that the project activity is ¨first of its kind¨ considering that biomass utilization projects have been implemented in other states, in line with the requirements of EB35 Annex 34 paragraph 1 (d) and; (b) why the use of a more costly fuel in order to mitigate the barrier due to the biomass fuel characteristics cannot be translated into economical terms, in line with the requirements of EB50 Annex 13 paragraphs 7 and 8. </t>
    <phoneticPr fontId="33"/>
  </si>
  <si>
    <t>ACM0008</t>
    <phoneticPr fontId="8"/>
  </si>
  <si>
    <t xml:space="preserve">2. The DOE is requested to clarify the total amount and usage of the CMM produced in the baseline; in particular, it should explain the amount of CMM produced, the amount of CMM used, how it was handle it, what was the remaining CMM gas used for, and how the PP will maintain the usage of CMM during the project activity scenario. In doing so please refer to VVM, v1.2, paragraph 87. </t>
    <phoneticPr fontId="33"/>
  </si>
  <si>
    <t xml:space="preserve">3. The DOE is requested to explain how it has validated the leakage due to displacement of baseline thermal energy uses, in particular, ex-ante projections of methane demand in the baseline. In doing so, please refer to ACM0008 v7, pages 3, 28 and 29. </t>
    <phoneticPr fontId="33"/>
  </si>
  <si>
    <t>1. The DOE is requested to further clarify how it has validated the prohibitive barriers in the baseline: a) flaring of CMM; and b) feeding into gas pipeline as constructing the pipeline system and purifying the methane requires a large investment. In doing so, please refer to EB 50, Annex 13 Guidance for objective demonstration and assessment of barriers, paragraph 7.</t>
    <phoneticPr fontId="33"/>
  </si>
  <si>
    <t xml:space="preserve">The DOE is requested to further justify how it validated the project starting date (VVM paragraph 99 version 01.2) considering that the turbine supply contract (16 May 2008) was signed before the project start date (1 Oct 2008). In doing so the DOE should explain how it considered the signing of the turbine purchase agreement as not constituting a real action towards the implementation of the project activity. </t>
    <phoneticPr fontId="33"/>
  </si>
  <si>
    <t>ERM CVS</t>
    <phoneticPr fontId="33"/>
  </si>
  <si>
    <t xml:space="preserve">1. The DOE should further validate the suitability of the electricity tariff in the context of the project activity undertaken without the CDM as a baseline alternative in order to assess the additionality of the project activity, given that the Board Resolution submitted as evidence for the prior consideration of the CDM (VR, p. 64) says that “in view of the proposed reduction in the tariff, earlier assumption of considering CDM benefit for the Sasan project has assumed greater importance for project’s viability” and “Bid has to be submitted with the consideration of CDM revenues”, in line with the VVM v. 01.1, para. 105 (a).
2. The DOE should further explain how it has validated the suitability of the input values to the investment analysis (also used for baseline determination) in line with the VVM v. 01.1para. 110 (b) and para. 95, in particular: a) the project cost, b) the O&amp;M costs, c) the coal price in line with the market price, d) the auxiliary consumption, and e) the debt/equity ratio, loan term, loan interest rate and other financial assumptions, including the evidence used to validate them. 
3. The DOE should further validate the sensitivity analysis in line with the VVM para. 110 (e), in particular, (a) why the tariff was not considered in order to determine the robustness of the IRR calculation as the basis of investment decision, which in this case is prior to the awarding of the project, and therefore, the matter of concern is whether the PP could have offered a tariff that would allow the project IRR to reach the benchmark without CDM revenues; and (b) why the variation in the project cost that would make the IRR reach the benchmark is not likely to occur. 
4. The DOE should submit a spreadsheet which allows the replication of the investment and sensitivity analyses, in line with EB 51 Annex 58. 
6. The DOE should further explain why the levelized cost of electricity production for the “Project activity not implemented as a CDM project” (1.14 INR/kWh) is lower than the tariff used in the investment analysis and offered in the bidding (1.19 INR/kWh), which, accordingly, was calculated considering the CDM benefits.
</t>
    <phoneticPr fontId="8"/>
  </si>
  <si>
    <t>1. The DOE shall ensure that the project description clearly states the differences resulting from the project activity compared to the pre-project situation in compliance to the paragraph 63 of VVM 1.1, in particular, detail information of the consumers of hot water, thermal output and efficiencies of existing CMM boilers, CH4 concentration of the CMM used in CMM boilers and CMM fired hot air stove, amount of coal dried/to be dried, thermal output of existing CMM fired hot air stove. Further the DOE shall clarify the validation of amount of absolute gas and relative gas drained in the baseline.
3. The DOE shall further substantiate the identification of the baseline scenario in line with baseline methodology procedure of ACM0008 v6, in particular, how it has validated: (a) suitability of the scenario i, which is considered as current practice, given that the heat generation using CMM and coal has not been considered under this scenario and emissions above 30% in concentration seem to be no longer allowed; (b) use of low concentration CMM (&lt;30% CH4) and high concentration (&gt;30% CH4) are not systematically enforced and also that non-compliance with this requirement is widespread in the country; (c) the elimination of scenario vi, in particular, how it is considered that extraction and liquefaction of low concentration CH4 is at demonstration stage; (d) identified alternatives, in particular, how the alternatives can produce similar output given that the project activity is generation of 33.5 MW power and 410,428 GJ heat whereas the alternatives considered have different power and heat generation values than the project activity.</t>
    <phoneticPr fontId="33"/>
  </si>
  <si>
    <t>6. The DOE shall further substantiate: (i) the suitability of the methane concentration and flare availability assumed in calculating emission reduction; and (ii) why the emissions due to destruction of methane in the baseline have not been considered in calculating the baseline emissions.</t>
    <phoneticPr fontId="33"/>
  </si>
  <si>
    <t>11. The DOE shall further clarify why PEMvent, dKmax, CMMBL,I, PMMBL,I,y, PMMBL,I,y, MMheat, MMflare, CMMPJ,I,y, PMMPJ,I,y FvCH4,FG,h are not included in the monitoring plan.</t>
    <phoneticPr fontId="8"/>
  </si>
  <si>
    <t xml:space="preserve">9. The project participant shall monitor pre -mining CMM and post-mining CMM destroyed in the project activity separately as required by the monitoring methodology of ACM0008 v6. </t>
    <phoneticPr fontId="33"/>
  </si>
  <si>
    <t>4. The DOE shall justify the appropriateness of the investment comparison analysis to identify the most economically attractive baseline in line with step 5 of identification of the baseline of ACM0008 v6, given that this scenario i does not involve an investment.
5. The DOE shall further substantiate the suitability of the input values to the investment comparison analyses in line with paragraph 112 (c) of VVM v1.1, in particular, total investment, plant load factor, project life time, heat generation cost, electricity purchase tariff, etc. Further the DOE shall clarify if there are any preferential policies on capture and utilization of low/high concentration CMM such as reducing or waiving taxes and charges, preferential price polices, pre-tax appropriation of safety cost, refund VAT, etc. If so, the DOE shall provide detail information how these preferential policies have been considered in the investment comparison analyses.</t>
    <phoneticPr fontId="8"/>
  </si>
  <si>
    <t xml:space="preserve">2. The DOE should justify the suitability of criteria used to identify the similar projects and application of these criteria in identifying the similar projects in the common practice analysis line with para. 118-120 of VVM 1.1. </t>
    <phoneticPr fontId="33"/>
  </si>
  <si>
    <t xml:space="preserve">8. The DOE shall further substantiate the validation of the project boundary in accordance with ACM0008 v6 (page 3), in particular, exclusion of the drainage system from the project boundary that is used as part of the project activity.
</t>
    <phoneticPr fontId="33"/>
  </si>
  <si>
    <t>7. The DOE shall clarify validation of the ex-ante projection of thermal energy demand in the absence of the project, in particular: (i) the number of end users serviced by the distribution system relative to the total pool of possible end users, given infrastructure constraints; (ii) how quickly the total pool of possible end users is expected to grow, if at all; (iii) the type and cost of alternative fuels for potential or existing CMM thermal energy customers, compared to the cost of delivering CMM; and (iv) any other variables relevant to the particular thermal energy CMM distribution system associated with the project, in accordance with page 16-17 of ACM0008 v6.
10. The DOE should clarify how the project participant makes sure that the pre-existing users received same amount of gas what they received in pre-project scenario or more.</t>
    <phoneticPr fontId="33"/>
  </si>
  <si>
    <t>EB56</t>
    <phoneticPr fontId="8"/>
  </si>
  <si>
    <t>A review to assess the application of the baseline methodology, ACM0008 v6, through an assessment of the appropriateness of the identified baseline scenario, in particular: (a) Why heat generation using CMM and coal has not been considered under scenario i (venting CMM to the atmosphere) as it is part of the pre-project scenario; and (b) How the DOE has validated that the venting of high CH4 concentration CMM, which has to be either used or destroyed as per the Emission Standard of Coalbed Methane/Coal Mine Gas (GB 21522-2008), is not systematically enforced and that non-compliance with those is widespread in the country.</t>
    <phoneticPr fontId="8"/>
  </si>
  <si>
    <t>x</t>
    <phoneticPr fontId="8"/>
  </si>
  <si>
    <t>1. The DOE is requested to further validate the IRR calculation input values, in particular the investment and O&amp;M costs, giving details of the projects used to compare the project activity and a comparison with the actual contracts. In doing so please refer to VVM version 1.1 paragraphs 110 and 112c. 
2. The DOE is requested to explain the suitability of the applied electricity tariff, 0.5006 RMB/kWh (with 8.5% VAT), in the project IRR calculation considering that there are higher tariffs in the province with which the project IRR crosses the benchmark.</t>
    <phoneticPr fontId="8"/>
  </si>
  <si>
    <t>Further clarification is sought on how the DOE has validated that the operation hours for the project activity is reasonable, considering a similar project activity (0256) mentioned in the VR has an operation hours of 2507.</t>
    <phoneticPr fontId="8"/>
  </si>
  <si>
    <t>Further clarification is sought on how the DOE has validated the investment costs as per VVM v1.1, para 113 (c) as the list of similar project activities have much lower installed capacities than the project activity. 
Further clarification is sought on how the DOE has validated the residual value of the project activity as per EB 51, Annex 58, para 4. 
Further clarification is sought on how the DOE has validated the implementation schedule of the wind turbines (as outlined in the investment analysis spreadsheet) and the expected generation in each year.</t>
    <phoneticPr fontId="8"/>
  </si>
  <si>
    <t>3. The DOE shall validate the quantity of CMM that has been utilised for the heating of shaft and whether the same quantity will be used in the baseline scenario as per VVM version 1.1 paragraph 83.
4. The DOE shall further explain how it validated the continuation of CMM venting to be appropriate as the baseline scenario considering the enforcement of the national regulation to utilise CMM from January 2010. In doing so please refer to VVM version 1.1 paragraph 83.
5. The DOE shall further justify the elimination of alternative scenarios and the prohibitive barriers in detail, in particular: a) methane gas concentration for elimination of feeding into pipeline; and b) CMM utilisation in additional heat supply or captive electricity generation in line with VVM version 1.1 paragraph 82.</t>
    <phoneticPr fontId="8"/>
  </si>
  <si>
    <t>6. The DOE shall further validate the ex-ante grid emission factor applied; in particular, the source and the details of the data used to calculate the emission factor. In doing so, please refer to EB 43 paragraph 64.a.</t>
    <phoneticPr fontId="8"/>
  </si>
  <si>
    <t xml:space="preserve">7. The PP is requested to include separate monitoring parameters for the amount of pre-mining and post-mining CMM drained and utilised in line with page 41-42 of ACM 0008 version 6. </t>
    <phoneticPr fontId="8"/>
  </si>
  <si>
    <t xml:space="preserve">1. The DOE shall further explain how it validated the following parameters used in the IRR calculations: a) total investment cost, in particular, the details of the cross-checking with the contracts and the total figure; b) the operational costs in year zero (0) given that the plant started its operation in year one (1); c) the net power output, in particular the PLF of 77% and 90%; d) the applicable electricity tariff, in particular, the details of the similar projects in the region compared to; e) the VAT rate for the electricity tariff; and f) the inclusion of a CMM price while accepting the baseline to be the venting of CMM and the CMM price agreement made in June 2007, prior to the CDM consideration (November 2007). In doing so, refer to VVM version 1.1 paragraphs 110 and 112 c. In addition, the DOE is requested to provide details of the projects that were compared to the project activity such as the criteria to qualify as similar projects and the final use of the CMM (heat or electricity generation) of each project.
2. The PP/DOE shall provide details of the power purchase price and shall confirm whether there is on-site power consumption from the electricity produced by the project activity. In doing so refer to VVM version 1.1 paragraph 110 a. </t>
    <phoneticPr fontId="8"/>
  </si>
  <si>
    <t xml:space="preserve">3. The DOE shall: a) further clarify how it has validated that the law for the collection and possible flaring of LFG is not enforced in the host country, in line with Step 1 from the methodology; and b) confirm what would have been the baseline in the absence of the proposed project activity. </t>
    <phoneticPr fontId="8"/>
  </si>
  <si>
    <t>2. The DOE shall validate the common practice analysis in line with VVM v1.1 para. 119, in particular the criteria applied to identify the similar projects occuring in the region/country.</t>
    <phoneticPr fontId="8"/>
  </si>
  <si>
    <t xml:space="preserve">1. The DOE shall clarify how it has validated the start date of the project activity in line with the VVM v1.1, paragraph 98 and confirm how it has validated the CDM prior consideration in line with VVM v1.1, paragraphs 101 and 102, as the PDD used for 1st Global Stakeholder Consultation could not be checked from the weblink provided on page 28 of the Validation Report (message "page not found" is received). Further, the DOE shall clarify the reason for 2nd Global Stakeholder Consultation. </t>
    <phoneticPr fontId="8"/>
  </si>
  <si>
    <t>The DOE should explain why the cost saving generated and the investment and the operation costs incurred in fuel switching for the leachate evaporation are not considered in the investment analysis</t>
    <phoneticPr fontId="8"/>
  </si>
  <si>
    <t xml:space="preserve">2. The DOE is requested to substantiate the suitability of input values used in the investment analysis in line with the paragraph 113(a) of VVM 1.1 and how it has validated the distribution of the investment costs between the project activity and that for Yunnan Maguan Huabazi Hydropower Station. 
3. The DOE is requested to clarify the inconsistency in the IRR: (a) in the sheets “cost and income” and “investment plan” in the investment analysis spreadsheet; and (b) between the spreadsheet and the PDD and Validation Report. The DOE is requested to submit the spreadsheet with all formulae and cells readable as per the investment analysis guidance, EB 51, Annex 58, para 8. 
4. The DOE is requested to further explain how the proposed tariff has been determined for the project activity. </t>
    <phoneticPr fontId="8"/>
  </si>
  <si>
    <t xml:space="preserve">5. The DOE is requested to clarify the differences between the project activity and those listed in the common practice analysis and clarify the reasons why the project activity has received a lower tariff, has higher investment costs and lower operational hours than the other similar projects. </t>
    <phoneticPr fontId="8"/>
  </si>
  <si>
    <t xml:space="preserve">1. Further clarification is sought if the FSR referred to has been prepared only for the project activity or for both the project activity and Yunnan Maguan Huabazi Hydropower Station, as the appendix 1 refers to the PP initially proposing one combined 46 MW project activity. The DOE should validate the input values in line with para. 112 of the VVM 1.1.
6. Further clarification is sought on how the DOE considers the accounting of grid import as acceptable as the PDD, p38 states that the import by Yunnan Maguan Huabazi Hydropower Station will be assumed as import by the project activity. </t>
    <phoneticPr fontId="8"/>
  </si>
  <si>
    <t xml:space="preserve">4. The DOE is requested to confirm the source of input values for the coal plant in the levelized cost comparison of baseline alternatives, as in the spreadsheet submitted, it is noted that except for the fuel consumption per unit electricity, all other input values including investment, O&amp;M costs and fuel price are from "The notice for determining the regional power grid of China issued by the DNA of China on 16/10/2006”", while the project start date is 20 Oct. 2003. </t>
    <phoneticPr fontId="8"/>
  </si>
  <si>
    <t>The DOE is requested to explain how it has validated the project start date (20 Oct. 2003) and the prior consideration of the CDM given that the equipment contracts were signed (March 2003) before the development of the FSR (June 2003) and the Board decision to seek CDM for the project activity (28 July 2003).</t>
    <phoneticPr fontId="8"/>
  </si>
  <si>
    <t>The DOE is requested to further explain how it has validated the input values in the investment analysis, in line with the VVM para. 110 (a) and (b), in particular:
(i) the suitability of the gas price, as it was checked only against the gas price from one source (West to East Gas Pipeline) given that there are different sources (pipelines and LNG) projected to supply gas to the province; and
(ii) that the investment cost and the tariff are reasonable and conservative, as they are higher and lower, respectively, than the values cited for comparison and thus both would lead to the IRR being lower than what was estimated.
The DOE is requested to further explain how it has validated that the variations of the key parameters in the sensitivity analysis that would make the IRR cross the benchmark are unlikely to occur, in line with VVM para 110 (e), in particular,
(i) that the electricity tariff is unlikely to increase, as the DOE has only attributed this to the fact that natural gas price increased at a higher rate from 2005 to 2008 compared to the increase in electricity tariff for natural gas combined cycle power plants for the same period; and
(ii) that the static investment cost is unlikely to decrease, as this was only explained with the difference between the estimated value in the FSR and the actual investment in the project and not with the trend of historical values or relevant parameters such as price indices.</t>
    <phoneticPr fontId="8"/>
  </si>
  <si>
    <t>A review to determine the additionality of the project activity, in particular, the project start date and prior consideration of CDM, as it has not been adequately explained how the PP could sign the purchase contract with suppliers for major project equipment such as the turbine and the generator, which may have been based on certain cost assumptions and technological configuration, before the completion of the FSR that led the PPs Board of Directors to decide that they needed the CDM to undertake the project activity.</t>
    <phoneticPr fontId="8"/>
  </si>
  <si>
    <t xml:space="preserve">Further clarification is sought how the DOE has validated, based on the plant layout of 2003, that waste heat was not utilized prior to the project activity with reference to Page 4 of the applied methodology. </t>
    <phoneticPr fontId="8"/>
  </si>
  <si>
    <t xml:space="preserve">1. With reference to the start date of the project activity, the DOE is requested to provide information on the purchase orders for all the major components of the waste heat recovery system. </t>
    <phoneticPr fontId="8"/>
  </si>
  <si>
    <t xml:space="preserve">Further clarification is required on how the DOE has validated the suitability of the O&amp;M costs and its sub-components to the investment analysis, such as, lawyer fee, employee entertainment, green plant maintenance etc. in accordance with VVM 1.1, para 112(c) as it appears that these sub-components pertain to the whole plant and not specific to the project activity. </t>
    <phoneticPr fontId="8"/>
  </si>
  <si>
    <t xml:space="preserve">Further the DOE should provide a timeline of the dates of overhaul of all the baseline equipments. </t>
    <phoneticPr fontId="8"/>
  </si>
  <si>
    <t xml:space="preserve">Further clarification is sought on how the DOE has validated the prevailing practice barrier to the project activity (combined cycle gas turbine) and the sources used to substantiate the barrier. 
The DOE should further explain why they have considered a variation of less than 10% for the annual power generation and the tariff is not likely to occur in line with VVM (v01.1), para. 110(e) and the Guidelines on the Assessment of Investment Analysis, para. 18, taking into account that the project IRR will cross the benchmark with 3.6% increase in annual power generation and 3.35% increase in the tariff.
Further clarification is sought how the DOE has validated: (a) the input values to the investment analysis and whether these values were available at the time of investment decision; (b) the cost of the equipment (VR, p16) as per the VVM 1.1 para. 113 (a, c) and (c) the inconsistency in the use of gas consumption (0.41 m3/kWh) assumed in the spreadsheet versus that validated as 0.39 m3/kWh (VR, p17). Further a sensitivity analysis for the investment analysis should also be submitted. 
</t>
    <phoneticPr fontId="8"/>
  </si>
  <si>
    <t>Further clarification is sought on how the DOE has validated the remaining lifetime of the project activity as per para 6 (a), (b) of the applied methodology.</t>
    <phoneticPr fontId="8"/>
  </si>
  <si>
    <t>2. The DOE is requested to substantiate how it has validated the elimination of alternative P11 (existing power generating equipment is maintained and additional electricity generated by grid connected power plants) when this is a realistic baseline scenario as described in PDD.
3. The DOE should provide all the spreadsheets used for baseline calculation and emission reduction calculations</t>
    <phoneticPr fontId="8"/>
  </si>
  <si>
    <t>1. The DOE is requested to further explain how it has validated the investment analysis to be in line with VVM v1 paragraph 111 guidance, in particular: (i) the appropriateness of the tariff (0.42 RMB/kWh) used in the investment analysis and whether this tariff is more conservative than the electricity tariff the PP was paying to the grid company before the implementation of the proposed project activity; (ii) the applicability of the grid connection charges when, as indicated by the DOE, this grid charge was being paid to the grid company in the baseline scenario; (iii) the suitability of the O&amp;M (20% of total investment according to validation report) cost and the inclusion of energy cost as part of O&amp;M cost when the PP indicates in PDD page 21 that “waste gas/heat –fired power plants have very low operational costs (waste energy does not come at a cost for the facility)”; and (iv) estimated annual power generation and the 80% factor used in year one.</t>
    <phoneticPr fontId="8"/>
  </si>
  <si>
    <t xml:space="preserve">The DOE is requested to further validate the possible after-uses of the landfill site according to the additionality section of the methodology. </t>
    <phoneticPr fontId="8"/>
  </si>
  <si>
    <t xml:space="preserve">The DOE is requested to further substantiate how the proposed tariff for the project activity has been considered suitable as with the application of the highest tariff issued for similar projects in the province, the IRR crosses the benchmark. In addition, the DOE should clarify when the policy decision to apply a higher tariff for the first 30,000 hours was implemented. When responding to this issue, the DOE is requested to refer to EB 53, Annex 32.
</t>
    <phoneticPr fontId="8"/>
  </si>
  <si>
    <t>The DOE is requested to further validate the applicability of the monitoring plan as the methodology, ACM0008v6 pages 42-43, requires that the quantity of pre-mining CMM (CMMBL,i,y) and post-mining CMM (PMMBL,i,y) should be included in the list of parameters to be continuously monitored ex-post.</t>
    <phoneticPr fontId="8"/>
  </si>
  <si>
    <t>The DOE shall further confirm whether the CMM gas was used in the baseline for heat generation. In doing so please refer to the VVM ver. 1.1 paragraph 86 c.
The DOE is requested to further justify the elimination of the baseline alternatives that are facing prohibitive barriers, in particular, for CMM flaring, power export to the grid and heat energy generation considering that it is not clear: (a) what exactly the publications on VAM utilization contain as the validation report only refers to sources and links; (b) what are the alternatives for the utilization of the CMM specified in the goals of the national climate change program and the targets outlined in the cleaner fossil fuels program report; and (c) how the current enforcement of the national regulation to utilize CMM gas is considered. In doing so, refer to steps 4 and 5, section II Baseline methodology procedure, ACM 0008 ver.5 and VVM ver. 1.1 paragraphs 86.d and 117.</t>
    <phoneticPr fontId="8"/>
  </si>
  <si>
    <t>The DOE is requested to confirm if all applicable government subsidies have been considered such as tax exemptions (income tax holiday) and VAT refunds in line with VVM ver. 1.1 paragraph 112 c.</t>
    <phoneticPr fontId="8"/>
  </si>
  <si>
    <t xml:space="preserve">The DOE is requested to further validate the applicability of the monitoring plan as the methodology, ACM0008v6 pages 42-43, requires that the quantity of pre-mining CMM (CMMBL,i,y) and post-mining CMM (PMMBL,i,y) should be included in the list of parameters to be continuously monitored ex-post. </t>
    <phoneticPr fontId="8"/>
  </si>
  <si>
    <t>The DOE is requested to further validate how the heating price was determined; in particular explaining the sources and values for the coal price and net calorific value. In doing so please refer to the VVM ver. 1.1 paragraphs 110 a. and 113 a.
The DOE is requested to confirm if all applicable government subsidies have been considered such as tax exemptions (income tax holiday) and VAT refunds in line with VVM ver. 1.1 paragraph 112 c.</t>
    <phoneticPr fontId="8"/>
  </si>
  <si>
    <t>The DOE is requested to further justify the elimination of the baseline alternatives that are facing prohibitive barriers, in particular, for CMM flaring, additional captive power plant and heat energy generation considering that it is not clear: (a) what exactly the publications on VAM utilization contains as the validation report does not provide description of the findings; (b) how the current enforcement of the national regulation to utilize CMM gas with methane concentration above 30%, is considered; and (c) details of the documents ruling out the distribution of CMM supply to neighbouring gas pipeline. In doing so, refer to steps 4 and 5, section II Baseline methodology procedure, ACM 0008 ver.5 and VVM ver. 1.1 paragraphs 86.d and 117.</t>
    <phoneticPr fontId="8"/>
  </si>
  <si>
    <t>3.The DOE is requested to further justify the determination of the baseline scenario, in particular, to which extent the regulation to utilise CMM, which is in force since January 2010, is ineffective. In doing so, please refer to VVM version 1.1 paragraphs 11 and 83.</t>
    <phoneticPr fontId="33"/>
  </si>
  <si>
    <t xml:space="preserve">5.Amount of pre-mining and post-mining CMM drained and utilised should be monitored separately in line with page 41-42 of ACM 0008 version 6. </t>
    <phoneticPr fontId="33"/>
  </si>
  <si>
    <t>1.The DOE is requested to further substantiate the suitability of: a) the total investment costs, including an explanation on whether the cost incurred to improve the drainage system for safety reasons is included in the total investment cost; b) each component of the O&amp;M costs, in particular, the material cost and the other O&amp;M expenditures; d) the electricity tariff and the VAT rate; e) the amount of heat displaced and the heat tariff. In doing so please refer to VVM version 1.1 paragraphs 110 and 112 c.</t>
    <phoneticPr fontId="8"/>
  </si>
  <si>
    <t>2.The DOE is requested to confirm if all applicable government subsidies have been considered such as tax exemptions (income tax holiday) and VAT refunds in line with VVM version 1.1 paragraph 112 c.
4.The DOE is requested to further justify how it validated elimination of captive power generation from CMM from the alternative scenarios, in line with VVM version 1.1 paragraph 82, as it is not clear what the safety regulations refers to in terms of the captive power generation and whether the regulation prohibiting the captive power generation applies to CMM-fired generators. In doing so, please provide the exact requirements by the regulations referred to for the elimination and the detailed information on the on-site electricity demand.</t>
    <phoneticPr fontId="33"/>
  </si>
  <si>
    <t>A review to assess the application of the baseline methodology, ACM0008 v6, through an assessment of the appropriateness of the identified baseline scenario, in particular, how the DOE has validated that the venting of high CH4 concentration CMM, which has to be either used or destroyed as per the Emission Standard of Coalbed Methane/Coal Mine Gas (GB 21522-2008), is not systematically enforced and that non-compliance with those is widespread in the country</t>
    <phoneticPr fontId="8"/>
  </si>
  <si>
    <t xml:space="preserve">3. The DOE is requested to further validate the ex-ante grid emission factor applied, in particular, publication date of the data used. In doing so, please refer to EB 43 paragraph 64.a. </t>
    <phoneticPr fontId="8"/>
  </si>
  <si>
    <t xml:space="preserve">4. The PP is requested to include separate monitoring parameters for the net electricity displaced by the project activity for each project site in line with the VVM version 1.1 paragraph 122 b. </t>
    <phoneticPr fontId="8"/>
  </si>
  <si>
    <t>The DOE is requested to further substantiate how it validated the input values to the investment analysis, in particular: a) 95% availability, 5% wheeling charge, 2% line loss and 1% annual de-rating rate after the 10th year for the net power output; and b) 5% and 10% annual escalation rates for the O&amp;M costs line with VVM ver.1.1 paragraph110.</t>
    <phoneticPr fontId="8"/>
  </si>
  <si>
    <t xml:space="preserve">1. The DOE is requested to provide further details on the calculation of the benchmark, in particular the suitability of the beta value. In doing so, please refer to VVM ver. 1.1 paragraph 111. </t>
    <phoneticPr fontId="8"/>
  </si>
  <si>
    <t xml:space="preserve">The DOE is requested to further substantiate how the proposed tariff for the project activity has been considered suitable as with the application of the highest tariff issued for similar projects in the province, the IRR crosses the benchmark. In addition, the DOE should clarify when the policy decision to apply a higher tariff for the first 30,000 hours was implemented. When responding to this issue, the DOE is requested to refer to EB 53, Annex 32. </t>
    <phoneticPr fontId="8"/>
  </si>
  <si>
    <t>A review to determine the additionality of the project activity through an assessment of the suitability of the input values to the investment analysis, in particular, the tariff applied, 0.47 RMB/kWh (excluding VAT, first 30,000 hours), in the project IRR calculation considering that there are higher tariffs in Inner Mongolia (such as 0.498 RMB/kWh, excluding VAT), and as the project IRR crosses the benchmark when such higher tariff is applied to this project activity for the entire investment analysis period.</t>
    <phoneticPr fontId="8"/>
  </si>
  <si>
    <t xml:space="preserve">6.The DOE is requested to further justify how it validated the determination of the baseline scenario considering the foreseen enforcement of the national regulation to utilize CMM in line with VVM version 1.1 paragraph 83.
7.The DOE is requested to justify how it considered on-site power generation from CMM as an alternative scenario in line with VVM version 1.1 paragraph 82.
</t>
    <phoneticPr fontId="8"/>
  </si>
  <si>
    <t xml:space="preserve">8.Amount of pre-mining and post-mining CMM drained and utilised should be monitored separately in line with page 41-42 of ACM 0008 version 6. </t>
    <phoneticPr fontId="8"/>
  </si>
  <si>
    <t>2.The DOE is requested to further justify the application of 12% construction benchmark as the project activity generates power to export to the grid. In doing so please refer to VVM version 1.1 paragraph 111. 
3.The DOE is requested to further justify: a) how it considers the comparison to projects with much higher installed capacity and CMM methane concentration used for the total investment cost and the O&amp;M costs to be an appropriate means of validation; and b) how it validated the cost of materials, repair cost and other cost assumed as part of the O&amp;M costs, providing details for each of these costs. In doing so please refer to VVM version 1.1 paragraphs 110 and 112 c.
4.The DOE is requested to explain how it validated the PLF in line with EB 48, Annex 42 (VVM version 1.1 paragraph 109).
5.The DOE is requested to confirm if all applicable government subsidies have been considered such as tax exemptions (income tax holiday) and VAT refunds in line with VVM version 1.1 paragraph 112 c.</t>
    <phoneticPr fontId="8"/>
  </si>
  <si>
    <t xml:space="preserve">1.The DOE is requested to further validate the project description as it is not clear if the power generated is also used for on-site consumption as the baseline is the continuation of power purchase from the grid. In doing so please refer to VVM, version 1.1, paragraph 59. </t>
    <phoneticPr fontId="8"/>
  </si>
  <si>
    <t xml:space="preserve">2. The DOE is requested to explain how it has validated compliance of the project activity with AMS III H v.11, in particular, that para. 9 of the methodology is applicable to the project activity in view of any increase in capacity of the baseline waste water treatment system for the project activity. 
</t>
    <phoneticPr fontId="8"/>
  </si>
  <si>
    <t xml:space="preserve">1. Further clarification is sought how the DOE has validated the coal consumption, in particular, the sources and dates of the data. 
4. As the project activity seeks to retrofit an existing system, the DOE is requested to clarify, how it has validated the baseline emissions as per para. 23 of the applied methodology (AMS I -C, v14) and further provide information on the historical data of thermal energy generation. 
</t>
    <phoneticPr fontId="8"/>
  </si>
  <si>
    <t xml:space="preserve">3. Further clarification is sought if the specifications of the boiler(s) were changed on retrofit, with reference to the IRL 24 validated i.e. “Contract on retrofiting the 15 t/h of coal boiler to 20 t/h of dualfired boiler” dated 28/02/2008. </t>
    <phoneticPr fontId="8"/>
  </si>
  <si>
    <t xml:space="preserve">The DOE is requested to further substantiate how the proposed tariff for the project activity has been considered suitable as with the application of the highest tariff issued for similar projects in the province, the IRR crosses the benchmark. When responding to this issue, the DOE is requested to refer to EB 53, Annex 32. </t>
    <phoneticPr fontId="33"/>
  </si>
  <si>
    <t xml:space="preserve">The DOE shall further justify the suitability of input values to the investment analysis in accordance with paragraph 112(c) of VVM v1.1, in particular, total investment, plant load factor and electricity tariff. </t>
    <phoneticPr fontId="8"/>
  </si>
  <si>
    <t xml:space="preserve">The DOE shall further substantiate: (a) whether the project activity is a capacity addition; and (b) the suitability of the identified baseline scenario in line with baseline methodology procedure of ACM0002 v9, given that the Wayang Windu geothermal field, which provides geothermal energy to the project activity, has already been providing geothermal energy to the Wayang Windu Phase I geothermal project since June 2000.
</t>
    <phoneticPr fontId="8"/>
  </si>
  <si>
    <t>The DOE is requested to further substantiate: (a) how it has validated the elimination of 10 geothermal power plants from the common practice analysis; and (b) the essential distinction between the proposed project activity and the Wayang Windu Phase 1 project, in accordance with the step 4 of the ‘Tool for the demonstration and assessment of additionality’, version 5.2</t>
    <phoneticPr fontId="8"/>
  </si>
  <si>
    <t>The DOE is requested to further substantiate the suitability of the: (a) benchmark applied in the context of the project activity; and (b) input values to the calculation of the benchmark and how the benchmark is derived, in particular risk free rate and beta value in accordance with para 13, Annex 58, EB 51. Further, the replicable version of the spreadsheets for benchmark calculation shall be provided in accordance with para 8, Annex 58, EB 51.
The DOE is requested to substantiate how it has validated the suitability of the input values to the investment analysis in accordance with paragraph 110 of VVM v1.1, in particular, total investment and well repair item when it is indicated that 2 wells will be replaced every 3 years.</t>
    <phoneticPr fontId="8"/>
  </si>
  <si>
    <t xml:space="preserve"> A review to assess the additionality of the project activity through an assessment of the:(a) Suitability of the use of risk free rate (4.84%) and the beta value (1.69) issued for the United States, when the proposed project activity is located in Indonesia; and (b) Appropriateness of the assumption regarding replacement frequency of wells and the conservativeness of the average repair cost considered in the investment analysis.</t>
    <phoneticPr fontId="8"/>
  </si>
  <si>
    <t xml:space="preserve">Orbeo </t>
    <phoneticPr fontId="33"/>
  </si>
  <si>
    <t xml:space="preserve">The DOE is requested to substantiate how it has validated the suitability of: (a) the operational hours for the project activity (4,428 h) considering that the increase in capacity (from 16 MW to 19.2 MW) was due to “more flexible utilization of the river flow in peak and dry seasons” (PDD, page 10) and why operational hours is reduced with more flexible utilization of the river flow; (b) the suitability of a 0.85 coefficient of effective electricity; and (c) proposed tariff for it. </t>
    <phoneticPr fontId="8"/>
  </si>
  <si>
    <t>The DOE shall further substantiate the identification of the baseline scenario in line with baseline methodology procedure of ACM0008 v6, in particular, how it has been validated that: (i) use of low concentration CMM (&lt;30% CH4) is not systematically enforced and also that non-compliance with this requirement is widespread in the country; (ii) scenario II, utilization of VAM, can be eliminated due to high cost of equipment under step 4 of baseline identification; and (iii) there is no additional demand for CMM as a cooking fuel.</t>
    <phoneticPr fontId="8"/>
  </si>
  <si>
    <t>The DOE shall further substantiate the applicability of the methodology (ACM0008 v6), in particular, how the ex-ante demand of the low concentration CMM for the project activity has been validated. Further the DOE shall clarify how the specific fuel consumption of the project activity is lower than that of the existing CMM power plant given that the project activity consumes low concentration CMM whereas the existing power plant consumes high concentration CMM.</t>
    <phoneticPr fontId="8"/>
  </si>
  <si>
    <t xml:space="preserve">8. The DOE shall clarify suitability of the applied combined margin emission factor for North China Power Grid given that combined margin emission factor is 0.9928 tCO2/MWh as per the PDD where as it is 1.0549 tCO2/MWh as per the validation report.
9. The project participant shall monitor pre -mining CMM and post-mining CMM destroyed in the project activity separately as required by the monitoring methodology of ACM0008 v6. </t>
    <phoneticPr fontId="8"/>
  </si>
  <si>
    <t>10. The DOE should clarify how the project participant makes sure that the pre-existing users received same amount of gas what they received in pre-project scenario or more.</t>
    <phoneticPr fontId="8"/>
  </si>
  <si>
    <t xml:space="preserve">The DOE shall further substantiate: (i) appropriateness of the applied benchmark in the context of the project activity given that the project activity is power and heat generation; and (ii) suitability of input values applied in the benchmark calculation, in accordance with paragraphs 12-16 of Guideline on the assessment of investment 
analysis (annex 58, EB 51).
The DOE is requested to substantiate the suitability of input values used in the investment analysis in line with the paragraph 112 (c) of VVM 1.1, in particular, electricity tariff given that the project activity generates electricity using low concentration CMM, total investment, hot water price, annual O&amp;M (each element of the annual O&amp;M should be validated separately), plant load factor, and why the revenue generated by heating and cooling has not been considered as an income to the project activity in the investment analysis. Further the DOE shall substantiate the comparison of the input values of the project activity to the investment analysis with similar projects, in particular, whether these similar projects are low concentration CMM fired power and heat generation projects.
The DOE shall clarify if there are any preferential policies on capture and utilization of low concentration CMM such as reducing or waiving taxes and charges, preferential price polices, pre-tax appropriation of safety cost, refund VAT, etc. If so, the DOE shall provide detail information how these preferential policies have been considered in the investment analysis. </t>
    <phoneticPr fontId="8"/>
  </si>
  <si>
    <t xml:space="preserve">The DOE should justify the suitability of criteria used to identify the similar projects in common practice analysis and how these criteria have been deployed in identifying the similar projects in line with paragraphs 118-120 of VVM 1.1. </t>
    <phoneticPr fontId="8"/>
  </si>
  <si>
    <t>The DOE shall ensure that the project description clearly states the differences resulting from the project activity compared to the pre-project situation in compliance to the paragraph 63 of VVM 1.1, in particular, detail information of the consumers of hot water/heating/cooling in the project activity, and use of electricity generation from existing CMM fired power plant and source of hot water/heating/cooling to the consumers in the baseline.</t>
    <phoneticPr fontId="8"/>
  </si>
  <si>
    <t xml:space="preserve">1. The DOE is requested to further validate the applied input values, in particular the O&amp;M costs and the coefficient of electricity in line with VVM version 1.1 paragraph 112c.
2. The DOE is requested to explain the suitability of the applied electricity tariff, 0.219 RMB/kWh (17% VAT included), in the project IRR calculation considering that there are higher tariffs in the province with which the project IRR crosses the benchmark. </t>
    <phoneticPr fontId="8"/>
  </si>
  <si>
    <t>4. The DOE is requested to explain how it has validated compliance of the project activity with AMS III H v. 10, in particular: (a) that para. 9 of the methodology is applicable to the project activity in view of the statements in the PDD (pp. 3, 11) that the production of plant B will increase in 2010; and (b) that accordingly, the same baseline wastewater treatment system applies to the additional methane generation due to the stated increase in production of plant B in line with EB 41, Annex 20, para. 16. 
5. The DOE is requested to explain how it has validated compliance of the project activity with AMS III-H v. 10, para. 17-18, in particular, (a) that one-year historical data is not available, and if so, (b) that the parameters from a 10-day measurement campaign were taken according to the requirements.</t>
    <phoneticPr fontId="8"/>
  </si>
  <si>
    <t>6. The DOE is requested to explain how it has validated the monitoring plan in line with VVM, para 122-123.</t>
    <phoneticPr fontId="8"/>
  </si>
  <si>
    <t xml:space="preserve">2. The DOE is requested to further explain how it has validated the prior consideration of the CDM in line with the guidance from EB 41, Annex 46, paragraph 2. </t>
    <phoneticPr fontId="8"/>
  </si>
  <si>
    <t xml:space="preserve">3. The DOE is requested to further explain how it has validated the barrier analysis, in particular whether the technology has been applied to other manufacturing industries in the region, and if so, to explain the difference in the application of the technology between such industries and the citric sector. </t>
    <phoneticPr fontId="8"/>
  </si>
  <si>
    <t>1. The DOE is requested to explain how it has validated the evidence of the project start date (19 Aug. 2008) as it was cited in the reference list as “Biotec contract “No title”, (n.v.), dated 15 Aug. 2008.”</t>
    <phoneticPr fontId="8"/>
  </si>
  <si>
    <t>c</t>
    <phoneticPr fontId="8"/>
  </si>
  <si>
    <t xml:space="preserve"> A review of the:(a) Applicability of the methodology, in particular: (i) Whether the project activity involved a change of equipment; (ii) Whether the open anaerobic lagoons in the baseline scenario are in compliance with existing regulation and hence the most plausible baseline scenario for the project activity; and (iii) Whether that same baseline wastewater treatment system applies to the additional methane generation resulting from the stated increase in production and consequent change of equipment, in line with the requirements of the methodology and the General Guidance for SSC methodologies (EB 41, Annex 20, para. 16); and (b) Application of the methodology, in particular, why the 10-day measurement campaign was conducted for the project scenario (i.e., with the anaerobic bio-digester) and not for the baseline scenario (open anaerobic lagoons).</t>
    <phoneticPr fontId="8"/>
  </si>
  <si>
    <t xml:space="preserve">3. The DOE needs to further explain how the requirement of Option 1 to determine the sample of the non-carbonate CaO and MgO in the baseline scenario based on 12 months data has been met, as it was determined based on 11 months data only. Moreover, the DOE needs to further explain how the requirement of the sampling to be statistically significant with a maximum uncertainty range of 20% at a 95% confidence level has been met. </t>
    <phoneticPr fontId="8"/>
  </si>
  <si>
    <t xml:space="preserve">
2. The DOE shall explain how it has considered the application of the baseline methodology is appropriate, as the approach to determine the relevant baseline emission factors (except the non-carbonate CaO and MgO content) have not been specified for the Greenfield projects, and the Methodology Panel (at its 40th meeting, AM_CLA_0084) did not consider the methodology is applicable to greenfield project, which is further reconciled by the Board at its 53rd meeting.</t>
    <phoneticPr fontId="8"/>
  </si>
  <si>
    <t>1. The DOE needs to further explain how the input values to the investment analysis for the project activity are suitable in line with the VVM paragraph 109 in particular: (a) the CCR price, as the CCR supplier is transporting and disposing of the CCR to the landfill in the baseline; (b) higher repair cost compared to the baseline scenario; (c) higher 'other manufacture expenditure' and higher 'other management expenditure' compared to the baseline scenario. Furthermore, what expenses are covered under such expenditures; (d) higher coal and electricity consumption compared to the baseline scenario; and (e) more employees compared to the baseline scenario.</t>
    <phoneticPr fontId="8"/>
  </si>
  <si>
    <t xml:space="preserve"> A review of the application of the methodology, in particular the appropriateness of the approach used to calculate significant parameters such as the Specific Kiln Calorific Consumption for the baseline scenario (SKCBSL), etc. as according to the applied version of the methodology, these should be based on historical data for at least 3 years preceding the start of the project activity, whereas the project activity is a green field project and the PP does not have 3 years historical data preceding the start of the project activity.</t>
    <phoneticPr fontId="8"/>
  </si>
  <si>
    <t>At its fifty-eighth meeting the Board could not register the project activity Xinjiang Midong Tianshan Cement Co. Ltds 1600td Utilization Calcium Carbide for Cement Clinker Project (3183) as the project participants and the DOE (DNV) have failed to consider the Meth Panel clarification given that it was available prior to the request for registration submission and it clearly states that the methodology is not applicable for the Greenfield projects.</t>
    <phoneticPr fontId="8"/>
  </si>
  <si>
    <t>x</t>
    <phoneticPr fontId="33"/>
  </si>
  <si>
    <t>4.The DOE is requested to further justify how it validated: (i) the determination of the baseline scenario considering the enforcement of the national regulation to utilize CMM with CH4 concentration above 30%; and (ii) the internal power demand of the coal mine referred to for elimination of power export to the grid.</t>
    <phoneticPr fontId="8"/>
  </si>
  <si>
    <t xml:space="preserve">5.Amount of pre-mining and post-mining CMM drained and utilised should be monitored separately as per pages 41-42 of ACM 0008 ver.6. </t>
    <phoneticPr fontId="8"/>
  </si>
  <si>
    <t>1.The DOE is requested to further justify the application of 13% benchmark, when the project activity uses CMM for captive power generation and waste heat recovery while the reference used for the benchmark mentions construction, in line with VVM ver. 1.1 paragraph 111.
2.The DOE is requested to further validate the total investment cost and the O&amp;M costs, in particular: a) how the DOE justified the comparisons of the values to those of PAs 1900, 1603 and 1135 to be appropriate; and b) whether the investment was induced by the enforcement of any national regulatory requirements. In doing so please refer to VVM version 1.1 paragraphs 110 and 112 (c).
3.The DOE is requested to confirm if all applicable government subsidies have been considered such as tax exemptions (income tax holiday) and VAT refunds in line with VVM ver. 1.1 paragraph 112 (c).</t>
    <phoneticPr fontId="8"/>
  </si>
  <si>
    <t xml:space="preserve">5. The DOE shall further substantiate: (a) whether the project activity is a capacity addition; and (b) the suitability of the identified baseline scenario in line with baseline methodology procedure of ACM0002 v10, given that the Kamojang geothermal field, which provides geothermal energy to the project activity, has already been providing geothermal energy to three existing power plants. </t>
    <phoneticPr fontId="8"/>
  </si>
  <si>
    <t xml:space="preserve">1. The DOE shall further substantiate the suitability of the input values to the calculation of the benchmark and how the benchmark is derived in line with annex 58 of EB 51. 
2. The DOE shall further substantiate the suitability of the input values to the investment analysis in accordance with paragraph 110 of VVM v1.1, in particular, total investment (each element of the total investment should be separately justified), electricity tariff (tariff given by the PLN for similar projects in the region at the time of the investment decision of the project activity should be provided), and annual O&amp;M cost. Further the PP/DOE shall provide the IRR and benchmark spreadsheets that can be replicated. </t>
    <phoneticPr fontId="8"/>
  </si>
  <si>
    <t>3. The DOE shall further substantiate validation of the barrier analysis, in particular, how it complies with the requirements for an objective demonstration of barriers in accordance with paragraphs 6 through 9 of EB 50, Annex 13.</t>
    <phoneticPr fontId="8"/>
  </si>
  <si>
    <t>4. The DOE shall further substantiate validation of the common practice analysis in line with the step 4 of the Tool for the demonstration and assessment of additionality v5.2</t>
    <phoneticPr fontId="8"/>
  </si>
  <si>
    <t>A review to assess the additionality of the project activity through an assessment of the: (a) Suitability of the market return and electricity generation asset beta value applied in calculating the benchmark (WACC) and derivation of the benchmark in line with annex 58, EB 51; (b) Suitability of electricity tariff and total investment (in particular, enterprise and procurement cost) in accordance with paragraph 112 (c) of VVM v1.1; and (c) Existence of the institutional and investment barriers to the project activity, in particular, how it complies with the requirements for an objective demonstration of barriers in accordance with paragraphs 6 through 9 of EB 50, Annex 13.</t>
    <phoneticPr fontId="8"/>
  </si>
  <si>
    <t xml:space="preserve">1. The DOE shall further substantiate the suitability of the input values to the investment analysis in line with paragraph 111 (c) of VVM v1.1, in particular, total investment.
2. The DOE is requested to further explain how the proposed tariff has been determined for the project activity and provide an assessment as to whether the net return to the investor has been reduced as a result of the reduction in tariffs over the years, or whether the net return has been unaffected as a result of other changes such as investment costs. When responding to this issue, the DOE is requested to refer to EB 53, Annex 32.
</t>
    <phoneticPr fontId="8"/>
  </si>
  <si>
    <t>The scope of the review relating to issues associated with validation requirements shall cover a review to determine the additionality of the project activity through an assessment of the suitability of the input values to the investment analysis, in particular, the tariff applied, 0.54 RMB/kWh (including VAT), in the project IRR calculation considering that there are higher tariffs in Hebei Province (such as 0.65 RMB/kWh, including VAT), and as the project IRR crosses the benchmark when such higher tariff is applied to this project activity.</t>
    <phoneticPr fontId="8"/>
  </si>
  <si>
    <t xml:space="preserve">2. The DOE should clarify whether the loan interest was included in the calculation of income tax, as required by the Guidance of Investment Analysis
</t>
    <phoneticPr fontId="8"/>
  </si>
  <si>
    <t xml:space="preserve">1. The DOE is requested to further assess, as per paragraph 119 c) of the Validation and Verification Manual, the essential distinctions between the project activity and similar projects presented in the common practice analysis, as the operational hours, and hence the financial returns, referred to by the DOE (VR p37) have not been sufficiently substantiated. </t>
    <phoneticPr fontId="8"/>
  </si>
  <si>
    <t xml:space="preserve">3. The DOE shall further confirm whether the CMM gas was used in the baseline for heat generation. In doing so please refer to the VVM ver. 1.1 paragraph 86 c.
4. The DOE is requested to further justify the elimination of the baseline alternatives that are facing prohibitive barriers, in particular, for CMM flaring, additional captive power plant and heat energy generation considering that it is not clear: (a) what exactly the publications on VAM utilization contain as the validation report only refers to the sources and the links provided are in Chinese; (b) how the current enforcement of the national regulation to utilize CMM gas is considered; (c) what exactly are the current standards applied (such as CMM concentration) to produce captive electricity/heat and to sell gas to the pipeline; and (d) how the heat being generated (40,000 GJ) follows those standards. In doing so, refer to steps 4 and 5, section II Baseline methodology procedure, ACM 0008 ver.5 and VVM ver. 1.1 paragraphs 86.d and 117. </t>
    <phoneticPr fontId="8"/>
  </si>
  <si>
    <t>1. The DOE is requested to validate the input values used to calculate the project IRR; in particular: i) total static investment breakdown, including the gas transportation system and heat generation equipment, if any; ii) auxiliary materials (288x10kRMB); iii) sales expenses (18x10kRMB); and iv) a re-investment (1776x10k RMB) in the year 16 considering that the lifetime of the plant is 19 years (PDD page 17). In doing so please refer to the VVM ver. 1.1, paragraphs 110 and 112 c.
2. The DOE is requested to confirm if all applicable government subsidies have been considered such as tax exemptions (income tax holiday) and VAT refunds in line with VVM ver. 1.1 paragraph 112 c.</t>
    <phoneticPr fontId="8"/>
  </si>
  <si>
    <t xml:space="preserve">1. The DOE shall further validate the sectoral expertise analysis which cross-checks the project activity input values with seven (7) registered CDM projects with higher capacities (24-48MW) in the Province. In doing so please refer to the VVM, version 1.1, paragraph 112 c. </t>
    <phoneticPr fontId="8"/>
  </si>
  <si>
    <t xml:space="preserve">2. The DOE is requested to give details on the procedures taken to validate the common practice analysis and to explain the essential differences between the project activity and the four already implemented projects. In doing so please refer to VVM, version 1.1 paragraph 119. </t>
    <phoneticPr fontId="8"/>
  </si>
  <si>
    <t>1. The DOE shall explain how it has validated the emission reduction is real, considering the “plant” was formerly operated in Annex I country, then shipped to India and reinstalled at the project site in 2000 (VR P. 13).</t>
    <phoneticPr fontId="8"/>
  </si>
  <si>
    <t xml:space="preserve">3. The DOE shall clarify how it has validated the project emission due to the potential increase in steam consumption in the compressor drive-turbine through the introduction of the secondary catalyst into the ammonia reactor.
</t>
    <phoneticPr fontId="8"/>
  </si>
  <si>
    <t>2. The DOE shall clarify how it has validated the assumed annual production of 99,000 tHNO3 for the project activity is acceptable, considering the average annual production of the facility was 36,525 tHNO3 from 2002 to 2008 (PDD p.10). In doing so, the DOE shall explain how it has validated that: a) the claimed natural gas supply constraints are credible (PDD p.9); and b) the suitability of board’s decision on 25 March 2008 as a valid evidence to support the increase of the plant production since the decision was made after the project start date in February 2008.</t>
    <phoneticPr fontId="8"/>
  </si>
  <si>
    <t xml:space="preserve">2. The DOE shall explain how it has validated the current gas 
consumption at the coal mine for heating purpose and the 2% annual growth rate, as reported in page 51 of the PDD. In doing so, refer to VVM ver. 1.1 paragraph 86 c.
3. The DOE is requested to further justify how it validated the determination of the baseline scenario considering the enforcement of the national regulation to utilize CMM gas. In doing so, refer to VVM ver. 1.1 paragraph 86 d.
4. The DOE is requested to further justify the elimination of the baseline alternatives that are facing prohibitive barriers, in particular, for VAM destruction, flaring, feeding into the gas pipeline, heat generation and captive power generation considering that it is not clear: (a) what publications/research results and “Strategy for CBM/ CMM development and utilization in China” (2007) contain under which the elimination of VAM destruction/ utilization were based on; and (b) why the heat generation option was eliminated as that CMM gas is partially used for heating of residential users and boilers. In doing so, refer to steps 4 and 5, section II Baseline methodology procedure, ACM 0008 ver.5. </t>
    <phoneticPr fontId="8"/>
  </si>
  <si>
    <t xml:space="preserve">5. The DOE is requested to clarify how it validated the grid emission factor in line with EB48 Annex 11. 
</t>
    <phoneticPr fontId="8"/>
  </si>
  <si>
    <t xml:space="preserve">6. The DOE shall clarify how the residential and heating consumption will be monitored. In doing so, refer to VVM ver. 1.1 paragraph 123 b. </t>
    <phoneticPr fontId="8"/>
  </si>
  <si>
    <t>1. The DOE is requested to confirm if all applicable government subsidies have been considered such as tax exemptions (income tax holiday) and VAT refunds in line with VVM ver. 1.1 paragraph 112 c.</t>
    <phoneticPr fontId="8"/>
  </si>
  <si>
    <t>A review to assess the application of the baseline methodology, ACM0008 v5, through an assessment of the appropriateness of the identified baseline scenario, in particular: (a) How the DOE has validated that the venting of high CH4 concentration CMM, which has to be either used or destroyed as per the Emission Standard of Coalbed Methane/Coal Mine Gas (GB 21522-2008), is not systematically enforced and that non-compliance with those is widespread in the country; (b) The elimination of flaring and feeding CMM to the gas pipeline alternatives as the DOE has not substantiated the list of references provided; and (c) The elimination of captive power generation as the DOE has not referred to this alternative and its elimination.</t>
    <phoneticPr fontId="8"/>
  </si>
  <si>
    <t>The DOE should clarify whether the NOx policy includes GHG emissions and is thus an E- policy. If not, the DOE should explain why the subsidies were not included in the investment analysis in line with the “Guidelines on the Consideration of National and/or Sectoral Policies and Circumstances in Baseline Scenarios” EB22, Annex 3.</t>
    <phoneticPr fontId="8"/>
  </si>
  <si>
    <t xml:space="preserve">The PP/DOE should include the monitoring of the: a) moisture content and oxygen level in the compost, b) pH and temperature during the composting process; and c) sales/delivery of compost final product, in the monitoring plan in line with the requirements of the applicable methodology. </t>
    <phoneticPr fontId="8"/>
  </si>
  <si>
    <t>The DOE is requested to substantiate how it has validated: a) the suitability of the compost price in line with the market price, b) the calculation of the electricity consumption cost as part of the O&amp;M cost, c) the savings from avoiding the effluent treatment cost and the EFB disposal at the landfill site, and d) the impact of the increase in the FFB processing capacity from 30 MT/hr to 50 MT/hr in the investment analysis, in line with the VVM para. 110.</t>
    <phoneticPr fontId="8"/>
  </si>
  <si>
    <t xml:space="preserve">The DOE is requested to further substantiate how the proposed tariff for the project activity has been determined as with the application of the highest tariff issued for similar projects in the province the IRR crosses the benchmark. In addition, the DOE should clarify when the policy decision to apply a higher tariff for the first 30,000 hours was implemented. When responding to this issue, the DOE is requested to refer to EB 53, Annex 32. </t>
    <phoneticPr fontId="8"/>
  </si>
  <si>
    <t>A review to determine the additionality of the project activity through an assessment of the suitability of the input values to the investment analysis, in particular, the tariff applied, 0.61 RMB/kWh (including VAT, first 30,000 hours), in the project IRR calculation considering that there are higher tariffs in the Jilin Province (such as 0.63 RMB/kWh, including VAT), and as the project IRR crosses the benchmark when such higher tariff is applied to this project activity for the entire investment analysis period.</t>
    <phoneticPr fontId="8"/>
  </si>
  <si>
    <t xml:space="preserve">The DOE should clarify how it has validated the investment analysis in line with the VVM (version 01) para. 109, in particular, whether the investment cost only takes into account the equity component in the calculation of the equity IRR. 
The DOE is requested to further explain how the proposed tariff for the project activity has been determined, considering that the “Guiding Tariff Letter” approved by Dali State Development &amp; Reform Commission in February 2007, and used as source of the electricity tariff for CDM PA # 3058, was already available at the time of investment decision. </t>
    <phoneticPr fontId="8"/>
  </si>
  <si>
    <t>The DOE is requested to further validate on the IRR input values, in particular, the O&amp;M costs and the effective power coefficient in line with VVM version 1.1 paragraph 112.c
The DOE is requested to further explain the suitability of the applied electricity tariff, 0.26 CNY/kWh (VAT incl.), considering that there are higher tariffs in the region with which the project IRR crosses the benchmark.</t>
    <phoneticPr fontId="8"/>
  </si>
  <si>
    <t>The DOE shall further substantiate exclusion of: (i) alternative 3 given that there are some natural gas projects in the same region applying AM0029, which have indicated surplus of natural gas in the region; and (ii) alternative 4 due to higher fuel cost, which could have incorporated in the levelised cost analysis in line with step 3 of the baseline methodology procedure of ACM0013 v2.1. Further the DOE shall clarify why electricity imports from the Southern grid has not been considered as an alternative to the project activity given that the project activity will be connected to NEWNE grid.</t>
    <phoneticPr fontId="8"/>
  </si>
  <si>
    <t xml:space="preserve">The DOE is requested to confirm the suitability of the emission reduction calculation in light of clarification by Meth Panel on AM_CLA_0173. 
9. There are some inconsistencies of the SHR and GCV used in calculating CoP and ER, such as, SHR of 2060 kCal/kWh is used when calculating CoP whereas SHR of 2077.6 kCal/kWh is used when calculating ER, GCV of 4895 kCal/kg is used when calculating CoP whereas GCV of 3927 kCal/kg is used when calculating ER. </t>
    <phoneticPr fontId="8"/>
  </si>
  <si>
    <t xml:space="preserve">6. The DOE shall further substantiate: (i) contradiction of the spatial extent of the project boundary between the PP (whole India: both NEWNE and Southern grids) and the DOE (NEWNE grid); (ii) why the emission factor of the baseline has been calculated considering the spatial extent of the project boundary as whole India given that the project activity is connected to the NEWNE grid; (iii) use of baseline emission factor calculated in October 2008, which seems to include 2008 energy generation data, given that the investment decision has been made in 02/2008; (iv) suitability of the assumed energy efficiency of the new sub-critical coal power plant (32.63%) in calculating baseline emission factor under option 1 given that the energy efficiency can reach 36% for new sub-critical coal power plant as per planning commission of India; (v) validation of the baseline emission factor calculated under option 2; (vi) validation of weighted average mass fraction of carbon in fuel type (wc,i,y); and (vii) why emission due to the secondary fuel has not been considered as project emission.
</t>
    <phoneticPr fontId="8"/>
  </si>
  <si>
    <t xml:space="preserve">The DOE shall clarify whether the PP has made a performance guarantee or a security deposit to obtain the allotment of coal blocks. In doing so, the DOE shall further substantiate the suitability of the start date of the project activity as per the CDM glossary of terms. </t>
    <phoneticPr fontId="8"/>
  </si>
  <si>
    <t>The DOE shall further substantiate suitability of the identified financial indicator, in particular, how it has validated the availability of the baseline alternative to the project participant in line with additionality section of ACM0013 v2.1. In responding to the ISHC Comment 1.k, the PP has indicated that the PP would have received and assured return of 14% if the PP would have gone for implementation of sub-critical coal power plant, which is not the case for the project activity. The DOE shall justify how they have validated the project participant’s statement. 
The DOE shall further substantiate the suitability of the input values applied in the calculation of the levelised cost of electricity production of each plausible alternative in accordance with paragraph 109 of VVM v1, in particular, specific investment given that the PA has significantly higher specific investment and the baseline alternative has significantly lower specific investment compared to similar CDM projects, return on equity given that the project activity is commissioned through competitive bidding process, price of coal, escalation of O&amp;M price, escalation of fuel price, PLF given that the PA has high thermal efficiency compared to the baseline alternative, auxiliary consumption, GCV of coal given that the GCV in the allocated coal blocks varies from 5343 to 4195 kCal/kg, thermal efficiency given that thermal efficiency of new sub-critical coal power plant can reach to 36% as per the planning commission of India, price of secondary fuel, and why the revenue due to fly ash that will be generated in the project activity and that would have been generated in the baseline have not been considered in calculating levelised cost of the project activity and the baseline.</t>
    <phoneticPr fontId="8"/>
  </si>
  <si>
    <t xml:space="preserve">4. The DOE shall further substantiate the validation of the common practice analysis in line with paragraphs 117-119 of VVM v1, in particular, why Mumbai 6*600 MW super critical Ultra Mega Power project at Sasan and Mumbai 6*600 MW super critical Ultra Mega Power project at Krishnapatnam have not been considered as similar projects. Further the DOE shall clarify difference between the project activity and the projects that are being developed under the umbrella of UMPP.
8. The PP and the DOE shall provide further information on similar sub-critical coal power plants implement/or under construction during last few years. Further the DOE shall further clarify whether the project activity is in the capacity expansion plans of the electricity sector.
</t>
    <phoneticPr fontId="8"/>
  </si>
  <si>
    <t>The DOE is requested to substantiate how it has validated that real and continuing actions were taken to secure the CDM status of the project activity, in parallel with the project implementation. Further, the DOE is requested to justify the reliability and credibility of the evidence on real and continuing actions to secure the CDM status as per paragraph 6.b of EB 48.</t>
    <phoneticPr fontId="8"/>
  </si>
  <si>
    <t>The DOE needs to further explain how the input values sourced from the PDR is suitable, in line with the VVM paragraph 111.a as there is 3.5-year gap between the approval of the PDR and the start date of the project activity.</t>
    <phoneticPr fontId="8"/>
  </si>
  <si>
    <t>The DOE is requested to include the criteria for selection of the similar projects which are compared to the total investment and O&amp;M costs in line with VVM version 1.1 paragraph 110. 2.The DOE is requested to further explain the suitability of the applied electricity tariff, 0.17 CNY/kWh (VAT incl.), considering that there are higher tariffs in the province with which the project IRR crosses the benchmark.</t>
    <phoneticPr fontId="8"/>
  </si>
  <si>
    <t xml:space="preserve">The DOE shall justify how it is considered that the continue venting and electricity import from the grid is the most economically attractive alternative as per step 3 of AM0024 v2.1. </t>
    <phoneticPr fontId="8"/>
  </si>
  <si>
    <t xml:space="preserve">The investment analysis shall be conducted using either nominal or real values as inputs, in particular, electricity tariff and annual O&amp;M cost.
The DOE shall further justify the suitability of the input values to the investment analysis in line with the paragraph 111 (c) of VVM v1, in particular, total investment, assumed PLF, repayment of principal/interest, and why avoided cost due to the capacity/demand charge has not been considered as savings in the project activity, if any. Further the DOE shall clarify how the input values to the investment analysis have been considered suitable compared with similar projects in the region given that there are no similar projects as per the common practice analysis. 
</t>
    <phoneticPr fontId="8"/>
  </si>
  <si>
    <t xml:space="preserve">3. The DOE shall clarify the difference between the non slurry and other cement production processes. In doing so, the DOE shall substantiate why WHR based power plants developed in the other cement production plants have been excluded while conducting the common practice analysis in line with paragraphs 118 and 119 of VVM v1.
</t>
    <phoneticPr fontId="8"/>
  </si>
  <si>
    <t>The PP and the DOE shall further substantiate the availability of the waste heat to the project activity in line with AM0024 v2.1. For both the baseline and the project activity, the PP/DOE should provide the detail information on: (i) waste heat consumed and vented to the atmosphere by each clinker production line; and (ii) specific fuel consumption of each clinker production line per unit output of clinker. Further the DOE shall substantiate the correlation between the available waste heat and maximum possible power output by each clinker production line.</t>
    <phoneticPr fontId="8"/>
  </si>
  <si>
    <t>Run of river</t>
    <phoneticPr fontId="8"/>
  </si>
  <si>
    <t>The DOE is requested to substantiate how it has validated the suitability of: a) the co-efficient of effective electricity (0.9); and b) the conservativeness of a residual value of zero; considered in the investment analysis. The application of a co-efficient of 1, yields an IRR above the benchmark.</t>
    <phoneticPr fontId="8"/>
  </si>
  <si>
    <t>A review to determine the additonality of the project activity through further substantiation of: (a) The suitability of 0.90 coefficient of effective electricity considered in the investment analysis; and (b) Zero residual value considered after 25 years of investment analysis period.</t>
    <phoneticPr fontId="8"/>
  </si>
  <si>
    <t>At its fifty-eighth meeting the Board could not register the project activity Yunnan Youfanggou Hydropower Project (3082) as the project participants and the DOE (KFQ) have failed to substantiate the additionality of the project activity, in particular the appropriateness of applying a 0.9 coefficient of effective electricity and a zero residual value as with the application of a coefficient of effective electricity as 1, the IRR crosses the benchmark.</t>
    <phoneticPr fontId="8"/>
  </si>
  <si>
    <t xml:space="preserve">The DOE is requested to further substantiate: (a) how it has validated that real and continuing actions were taken to secure the CDM status of the project activity, in parallel with the project implementation; and (b) the reliability and credibility of the evidence on real and continuing actions to secure the CDM status. In doing so, please refer to VVM, v1.1, paragraph 100.b. </t>
    <phoneticPr fontId="8"/>
  </si>
  <si>
    <t xml:space="preserve">According to the VVM, v.1.1 paragraph 60, the DOE is requested to justify why a physical site inspection was not conducted considering that validation started in February 2008 when the project activity was already commissioned (validation report, p18). </t>
    <phoneticPr fontId="8"/>
  </si>
  <si>
    <t xml:space="preserve">The DOE is requested to further validate the suitability of application of 85% (Yinqiao) and 90% (Luojiaba) coefficient of effective electricity in line with the VVM v 1 paragraph 111 (c) as with 100% coefficient of effective electricity, the benchmark is crossed for Yinqiao plant. </t>
    <phoneticPr fontId="8"/>
  </si>
  <si>
    <t>The DOE is requested to provide further information on the 24 CDM registered projects used to cross-check the input values to the IRR calculation</t>
    <phoneticPr fontId="8"/>
  </si>
  <si>
    <t xml:space="preserve">The DOE is requested to further validate how the monitoring of each of the wind farms located in the four villages will be carried out in line with VVM ver1, paragraph 121. </t>
    <phoneticPr fontId="8"/>
  </si>
  <si>
    <t>The DOE is requested to further validate the suitability of the applied tariff of 3.5 INR/kWh (including VAT) as this is based on a state order from November 2003.</t>
    <phoneticPr fontId="8"/>
  </si>
  <si>
    <t>A review to determine the additonality of the project activity, in particular, the validation of the CDM real and continuing actions undertaken to secure the CDM status of the project activity, as per Annex 22, paragraphs 6.b and 8.b of EB 49 as there is a gap of 2 years and 5 months between the project starting date (6 July 2004)) and the subsequent continuous action, the second CDM consultancy contract (28 December 2006).</t>
    <phoneticPr fontId="8"/>
  </si>
  <si>
    <t xml:space="preserve">Minor issue: The DOE should transparently report and explain the reason for the change in the values of all the input parameters to the investment analysis; in particular, the annual O&amp;M costs, the education tax, and the project lifetime, in line with the requirements of the VVM (version 01) para. 18 and 39. </t>
    <phoneticPr fontId="33"/>
  </si>
  <si>
    <t>The DOE is requested to explain how it has validated the suitability of having one IRR analysis for two hydropower plants, which appear to be physically distinct and independent from each other.
The DOE is requested to further explain how it has validated the suitability of the tariff applied, 0.25 RMB/kWh (including VAT), in the project IRR calculation considering that there are higher tariffs in the Hubei province (0.344 RMB/kWh including VAT for run-of-river type and 0.35 RMB/kWh including VAT for reservoir type) and as the IRR crosses the benchmark when such higher tariffs are applied to this project activity.</t>
    <phoneticPr fontId="8"/>
  </si>
  <si>
    <t xml:space="preserve">The DOE needs to clarify whether there were any comments received during the second GSP and whether the comments had been properly addressed. </t>
    <phoneticPr fontId="8"/>
  </si>
  <si>
    <t xml:space="preserve">Minor issue: The DOE mentions that the net electricity generated will be calculated based on electricity exports minus electricity imports, mentioning that both will be monitored. However, section B.7.1. in the PDD has not considered the referred parameters. The monitoring plan should be amended accordingly. </t>
    <phoneticPr fontId="33"/>
  </si>
  <si>
    <t xml:space="preserve">Minor issue: The DOE is requested to further validate the input values, in particular the operational hours which were found lower than the average operational hours observed with similar projects in the region. </t>
    <phoneticPr fontId="33"/>
  </si>
  <si>
    <t xml:space="preserve">Minor issue: 
The DOE should further validate if the actual interest payable has been taken into account in the calculation of income tax in line with the EB51 Annex 58 para 11. </t>
    <phoneticPr fontId="33"/>
  </si>
  <si>
    <t xml:space="preserve">Minor issue 2: The DOE is requested to substantiate how it has validated the monitoring plan, please notice that the PDD indicates that the electricity is produced for captive purposes, nevertheless the monitoring plan indicates that the project will monitor the monthly electricity supplied to the grid. </t>
    <phoneticPr fontId="33"/>
  </si>
  <si>
    <t xml:space="preserve">Minor issue 1: The DOE is requested to clarify that the tariff of the electricity that would have been bought from the grid is not significantly higher than the the tariff used in the investment analysis.
</t>
    <phoneticPr fontId="33"/>
  </si>
  <si>
    <t xml:space="preserve">The DOE should further justified the evidence on real and continuing actions to secure CDM status as per paragraph 6.b of EB 48 guidelines on the demonstration and assessment of prior consideration of the CDM. </t>
    <phoneticPr fontId="8"/>
  </si>
  <si>
    <t>Rice husk</t>
    <phoneticPr fontId="8"/>
  </si>
  <si>
    <t>The DOE is requested to further substantiate how the project activity meets the applicability condition of the methodology as paragraph 1 of the methodology limits the applicability of the methodology to the renewable energy technologies that supply thermal energy to the user/s and/or biomass-based co-generation systems, whereas the project activity is a renewable biomass based electricity generation system.</t>
    <phoneticPr fontId="8"/>
  </si>
  <si>
    <t>The DOE is requested to substantiate how it has validated the efficiency of the baseline unit (coal based power plant), in line with paragraph 13 of the methodology.</t>
    <phoneticPr fontId="8"/>
  </si>
  <si>
    <t>The DOE is requested to substantiate how it has validated the application of the baseline methodology through an assessment of the surplus of biomass availability as per paragraph 17 and 18 of the General guidance on leakage in biomass project activities, version 3.</t>
    <phoneticPr fontId="8"/>
  </si>
  <si>
    <t xml:space="preserve"> A review to assess the:(a) Application of the methodology as paragraph 1 of the methodology limits the applicability of the methodology to the renewable energy technologies that supply thermal energy to the user/s and/or biomass-based co-generation systems, whereas the project activity is a renewable biomass based electricity generation system; and (b) Additionality of the project activity through an assessment of the suitability of input values to the levelized cost comparison of the electricity generation, in particular, the efficiency of the baseline unit (coal based power plant), in line with the requirements of para 111, VVM, v1.2.</t>
    <phoneticPr fontId="8"/>
  </si>
  <si>
    <t xml:space="preserve">The DOE is requested to clarify how they have validated the credibility of the proposed baseline as the pre-project scenario is import from grid and use of a DG set for back up. </t>
    <phoneticPr fontId="8"/>
  </si>
  <si>
    <t>Further clarification is sought how the DOE has validated the technical barriers as the sources referred to are not project specific or country specific. Further the DOE should clarify if in the absence of the investment analysis, it considers the project activity additional based on technical barriers.</t>
    <phoneticPr fontId="8"/>
  </si>
  <si>
    <t xml:space="preserve">The DOE is requested to provide information on the: (i) quantity of rice husk internally generated/year by the manufacturing plant and (ii) quantity of rice husk that is used for polishing in the rice manufacturing process. 
Further clarification is sought if the used rice husk (after the rice polishing process) can be further used as an energy source in the biomass based boiler.
3. Further clarification is sought on how the DOE has validated that the rice husk internally generated after the expansion of the rice manufacturing process by 0.6 million bags/year (PDD, p3) would not be sufficient for internal energy consumption and that the project participants would have to rely on purchase of the rice husk. </t>
    <phoneticPr fontId="8"/>
  </si>
  <si>
    <t>A review to determine the additonality of the project activity, in particular: (a) The validation of: (i) annual rice husk generation and internal consumption of rice husk for rice polishing; (ii) use of resultant residue after rice husk polishing; and (iii) insufficiency of rice husk internally generated for steam generation as the DOE has failed to substantiate the sources of data used to substantiate these arguments and how it has validated these data sources; and (b) The technological barriers as the technological barriers cited appear to be operational in nature and therefore may be accounted as operation and maintenance costs or operational hours (Guidelines for objective demonstration and assessment of barrier, EB 50, Annex 13, para. 8).</t>
    <phoneticPr fontId="8"/>
  </si>
  <si>
    <t>The DOE is requested to validate the ex-ante specific biomass consumption for each type of biomass to be used according to methodology AMS-I.C v13 paragraph 20.</t>
    <phoneticPr fontId="8"/>
  </si>
  <si>
    <t xml:space="preserve">The monitoring plan should include the provisions for the monitoring of each type of biomass fuel consumed according to methodology AMS-I.C v13 paragraph 22.
</t>
    <phoneticPr fontId="8"/>
  </si>
  <si>
    <t xml:space="preserve">The DOE is requested to further substantiate how it has validated that the biomass price indicated in economic comparison reflects a conservative and realistic market price. Also, the DOE should ensure that the cost of both fuels (lignite and biomass) are comparable, in particular, whether both cost used for economic comparison include or exclude transportation costs.
2. The DOE is requested to further substantiate how it has validated that the project activity would remain additional, in particular, how the escalation rate for the fuel types has been validated. </t>
    <phoneticPr fontId="8"/>
  </si>
  <si>
    <t>A review to determine the additionality of the project activity through an assessment of the suitability of the input values to the investment analysis, in particular, the tariff applied, 0.4876 RMB/kWh (excluding VAT, first 30,000 hours), in the project IRR calculation considering that there are higher tariffs in the Xinjiang Uygur Autonomous Region (such as 0.491 RMB/kWh, excluding VAT), and as the project IRR crosses the benchmark when such higher tariff is applied to this project activity for the entire investment analysis period.</t>
    <phoneticPr fontId="8"/>
  </si>
  <si>
    <t>The DOE should further justify the reliability and credibility of the evidence on real and continuing actions to secure CDM status as per paragraph 6.b of EB 48 guidelines on the demonstration and assessment of prior consideration of the CDM.</t>
    <phoneticPr fontId="8"/>
  </si>
  <si>
    <t>The DOE is requested to further substantiate how the proposed tariff for the project activity has been considered suitable as with the application of the highest tariff issued for similar projects in the province, the IRR crosses the benchmark.</t>
    <phoneticPr fontId="8"/>
  </si>
  <si>
    <t xml:space="preserve">A  review  to  determine  the  additionality  of  the  project  activity  through  an assessment of the suitability of the input values to the investment analysis, in particular, tariff applied  in  the  investment  analysis,  0.14  RMB/kWh  (6%VAT  included),  in  the  project  IRR  calculation  considering that there is a higher tariff in the Yunnan Province (0.215 RMB/kWh, 6%VAT included),  and as the project IRR crosses the benchmark when this higher tariff is applied to this project activity. </t>
    <phoneticPr fontId="8"/>
  </si>
  <si>
    <t xml:space="preserve">The DOE should indicate how the project activity complies with the requirements of paragraph 20 of methodology AMS-I.C v13 </t>
    <phoneticPr fontId="8"/>
  </si>
  <si>
    <t>The DOE is requested to substantiate how it has validated that emissions due to electricity or fossil fuels consumption in the briquette plants do not need to be accounted for.</t>
    <phoneticPr fontId="8"/>
  </si>
  <si>
    <t xml:space="preserve">The DOE should clarify how it has validated that the proposed baseline is credible and realistic and what steps have been taken to acquire a coal based boiler. 
</t>
    <phoneticPr fontId="8"/>
  </si>
  <si>
    <t>The DOE should clarify the inconsistency in the efficiency of the baseline unit (coal based cogeneration plant) as investment comparison analysis considers 80% efficiency, whereas baseline emission considers 60% efficiency.</t>
    <phoneticPr fontId="8"/>
  </si>
  <si>
    <t xml:space="preserve">The DOE is requested to confirm how it has validated that the project activity is not more attractive than the pre-project scenario. Further the unit cost  comparison should be cost per kWh and not cost per kWhth.
3. The DOE should confirm the remaining lifetime for the existing low pressure rice husk based boiler. </t>
    <phoneticPr fontId="8"/>
  </si>
  <si>
    <t xml:space="preserve">The DOE should further validate whether the emission factor is based on the latest available data at the launch of validation (April 2007) in line with the “tool to calculate the emission factor for an electricity system”, given the vintage data used in the PDD is from 2001to 2003. </t>
    <phoneticPr fontId="8"/>
  </si>
  <si>
    <t>The DOE is requested to further substantiate the suitability of the benchmark taking into account that similar projects applying for CDM within Thailand have used WACC as the benchmark and that the cost of debt is 10% compared to the equity IRR of 17.48%.</t>
    <phoneticPr fontId="8"/>
  </si>
  <si>
    <t xml:space="preserve">Further substantiation is required on how the DOE has validated the suitability of the input values to the investment analysis to be in line with paragraph 111 of VVM version 01, in particular: Other O&amp;M expenditure; and PLF (24.60%) since the PDD indicated that the project utilizes very efficient turbines and at the same time the PLF is the lowest in the region as can be seen in the validation report page 17. </t>
    <phoneticPr fontId="8"/>
  </si>
  <si>
    <t>The DOE is requested to further substantiate how the proposed tariff for the project activity has been considered suitable as with the application of the highest tariff issued for similar projects in the province, the IRR crosses the benchmark. In addition, the DOE should clarify when the policy decision to apply a higher tariff for the first 30,000 hours was implemented; when answering the issue the DOE is requested to refer to EB 53, Annex 32.</t>
    <phoneticPr fontId="8"/>
  </si>
  <si>
    <t xml:space="preserve">The DOE should indicate the list of projects that the project activity has been compared with to determine that the proposed project activity is not a common practice.
</t>
    <phoneticPr fontId="8"/>
  </si>
  <si>
    <t>EB54</t>
    <phoneticPr fontId="8"/>
  </si>
  <si>
    <t>A review to determine the additionality of the project activity through an assessment of the suitability of the input values to the investment analysis, in particular, the: (a) Tariff applied, 0.5216 RMB/kWh (including VAT) for the first 30,000 hours and 0.40 RMB/kWh (including VAT) beyond 30,000 hours, in the project IRR calculation considering that there is a higher tariff in the Inner Mongolia Autonomous Region (such as 0.54 RMB/kWh, including VAT), and as the project IRR crosses the benchmark when this higher tariff is applied to this project activity; and (b) Plant load factor (PLF) as it is not clear why different sets of data were considered while analysing the PLF and the common practice analysis for the same project activity.</t>
    <phoneticPr fontId="8"/>
  </si>
  <si>
    <t xml:space="preserve">Minor issue: The DOE should further confirm that the project start date is the earliest date towards the implementation of the project activity in line with the “CDM Glossary of Terms”. In doing so, the DOE should provide a detailed description of the milestones for the proposed project activity. </t>
    <phoneticPr fontId="33"/>
  </si>
  <si>
    <t>The DOE should further substantiate how it has considered the arguments for the exclusion of natural gas and liquid fossil fuels among the baseline alternatives as appropriate, in particular, (a) whether the higher cost of liquid fossil fuel) and uncertainties in natural gas prices could not be incorporated in the levelized cost analysis, in line with the requirements from Step 2, p.3 in the methodology; and (b) the unavailability of natural gas given that there are natural gas-based CDM project activities in the same region (applying AM0029; power generation with natural gas) which have established a surplus in natural gas supply.
The DOE should clarify how it has assessed the chosen baseline to be a plausible baseline alternative, taking into account the statement contained in p. 41 of the Validation Report (i.e. “that in the last 10 years not a baseline single sub-critical coal power plant was implemented by the private sector”).
The DOE should further discuss the implications of considering different types of coals for the baseline and project activity scenarios in the calculation of emission reductions.</t>
    <phoneticPr fontId="8"/>
  </si>
  <si>
    <t xml:space="preserve">The DOE should explain how it has validated the monitoring plan as appropriate, considering that the parameter “EFFF,PJ,CO2,y” was not included in section B.7 in the PDD, as required by the methodology. </t>
    <phoneticPr fontId="8"/>
  </si>
  <si>
    <t>The DOE should validate the suitability of the 14% benchmark for the project activity and provide the source/reference used.
The DOE should clarify how it has considered the tariff applied as appropriate to assess the additionality, in the context of the tariff policy document issued by the Minister of Power, where it is mentioned CDM benefits would be available to the bidders. 
The DOE should explain how it has assessed that the alternatives “500 MW subcritical technology” and “800 MW supercritical technology” provide comparable outputs. In addition, the DOE should confirm: a) the levelized cost generation and the sensitivity analysis (as the results from this analysis could not be replicated); b) the PLF of 85% and the auxiliary consumption of 7.5% which were assumed for both technologies (sub/supercritical); and c) the fuel cost and GCV for the imported coal.
The DOE should further substantiate the validation of the sensitivity analysis, as the PDD discusses parameters which are not mentioned by the DOE in the Validation Report (eg. imported coal prices).
3. The DOE should further substantiate the validation of the sensitivity analysis, as: (a) the results could not be directly replicated with the spreadsheet submitted; (b) why the tariff was not considered.</t>
    <phoneticPr fontId="8"/>
  </si>
  <si>
    <t>The DOE should explain how it has validated the barriers in line with VVM paragraphs 114 (a), 115 and 116 (a).</t>
    <phoneticPr fontId="8"/>
  </si>
  <si>
    <t>The DOE should further substantiate the common practice analysis as in other sections of the VR it is mentioned that there might exist other supercritical power plants which are not CDM projects.</t>
    <phoneticPr fontId="8"/>
  </si>
  <si>
    <t>Failed to substantiate the: (i) Additionality of the project activity, in particular, the suitability of the electricity tariff applied by the project participant in the context of the project activity undertaken without CDM as a baseline alternative, as the project participant had not considered a tariff that would enable it to achieve its ROE benchmark and implement the project activity without considering CDM revenues; and (ii) Investment barrier, as the dates of the loan agreements with IFC and ADB (according to annexes I &amp; II) are after the project start date and the specific provision cited (as contained in Annex III) does not clearly indicate that the lenders have taken into account the CDM registration of the project activity</t>
    <phoneticPr fontId="8"/>
  </si>
  <si>
    <t xml:space="preserve">
3. The DOE shall further explain how it has validated the baseline identification, as the project activity supplies waste steam for heating while the baseline alternatives identified are purely power generation projects, in line with the requirements of AM0029, ver. 3 (p.2). </t>
    <phoneticPr fontId="8"/>
  </si>
  <si>
    <t xml:space="preserve">The DOE shall further explain how it has validated the financial calculations in line with the VVM (v1), para. 111, in particular, (a) the reason for updating the FSR with the FSR Supplementary and suitability of the input values taken from this document, including the annual heat generation, and (b) whether the interest rate was considered in the calculation of income tax.
</t>
    <phoneticPr fontId="8"/>
  </si>
  <si>
    <t>The DOE shall further substantiate the project start date in line with the “Glossary of CDM terms”, in particular it should confirm if other contracts such as the fuel supply contract were not signed earlier.</t>
    <phoneticPr fontId="8"/>
  </si>
  <si>
    <t>A review to determine the applicability of the methodology as the identified baseline alternatives are purely for electricity generation while the project activity is a cogeneration project that provides electricity as well as district heating.</t>
    <phoneticPr fontId="8"/>
  </si>
  <si>
    <t>Failed to substantiate the application of the methodology as the project activity is a cogeneration project that provides both electricity for export to the grid and heat for the district heating whereas the applicability condition of the methodology limits the application of the methodology only to a new natural gas fired grid-connected electricity generation plant</t>
    <phoneticPr fontId="8"/>
  </si>
  <si>
    <t xml:space="preserve">The DOE is requested to further explain how the proposed tariff has been determined for the project activity and provide an opinion as to whether the net return to the investor has been reduced as a result of the reduction in tariffs over the years, or whether the net return has been unaffected as a result of other changes such as investment costs. When responding to this issue, the DOE is requested to refer to EB 53, Annex 32. </t>
    <phoneticPr fontId="8"/>
  </si>
  <si>
    <t>A review to determine the additionality of the project activity through an assessment of the suitability of the input values to the investment analysis, in particular, the tariff applied, 0.54 RMB/kWh (including VAT), in the project IRR calculation considering that there is a higher tariff in the Hebei Province (such as 0.65 RMB/kWh, including VAT), and as the project IRR crosses the benchmark when this higher tariff is applied to this project activity.</t>
    <phoneticPr fontId="8"/>
  </si>
  <si>
    <t xml:space="preserve">The DOE is requested to further validate the investment analysis, in particular:
a) explain why the analysis did not provide an IRR calculation for each power station;
b) clarify why the IRR figure from the PDD and Validation Report is not consistent with the one shown in the spreadsheet;
c) justify why the Corrective Action Request 6 related to the calculation of the IRR was closed since the suggested revised investment cost has not been used in the spreadsheet.
</t>
    <phoneticPr fontId="8"/>
  </si>
  <si>
    <t xml:space="preserve">The DOE is requested to explain how it has validated the suitability of input values to the investment analysis, in line with the VVM paragraph 111(c), in particular, the investment costs and the O&amp;M costs. 
The DOE is requested to further explain how the proposed tariff has been determined for the project activity and provide an opinion as to whether the net return to the investor has been reduced as a result of the reduction in tariffs over the years, or whether the net return has been unaffected as a result of other changes such as investment costs. When responding to this issue, the DOE is requested to refer to EB 53, Annex 32. 
</t>
    <phoneticPr fontId="8"/>
  </si>
  <si>
    <t>Landfill gas recovery &amp; utilization</t>
    <phoneticPr fontId="8"/>
  </si>
  <si>
    <t>The DOE is requested to validate the parameters (MCF, DOC, k values and AF) available at validation that are required by the applied tools (e.g. EB 41, Annex 10) and ACM0001, v11;</t>
    <phoneticPr fontId="8"/>
  </si>
  <si>
    <t>The DOE is requested to confirm the grid emission factor applied to be the most recent value available at the start of validation;</t>
    <phoneticPr fontId="8"/>
  </si>
  <si>
    <t xml:space="preserve">The monitoring plan should include LFG temperature and pressure, and all parameters required by EB 41 Annex 10. </t>
    <phoneticPr fontId="8"/>
  </si>
  <si>
    <t>The DOE is requested to further substantiate the suitability of the applied benchmark and how the power savings are accounted for in the IRR calculation (VVM ver.1 paragraphs 109 and 110);</t>
    <phoneticPr fontId="8"/>
  </si>
  <si>
    <t>The DOE is requested to further justify the technological barrier as appropriate to the project activity;</t>
    <phoneticPr fontId="8"/>
  </si>
  <si>
    <t>A review to determine the additionality of the proposed project activity through an assessment of the: (a) Technological barriers; and (b) Investment analysis calculation, in particular, the details of the amount of on-site electricity demand.</t>
    <phoneticPr fontId="8"/>
  </si>
  <si>
    <t xml:space="preserve">The DOE is requested to further explain how it has validated the suitability of the input values of IRR calculation in line with VVM para 109, in particular: (a) investment cost, as the validation report on page A-13 mentions that "static total investment is higher than other benchmarking data which were analyzed by audit team"; (b) the O&amp;M cost, as it has been cross-checked only with the evidence for actual salary; and (c) the plant load factor. </t>
    <phoneticPr fontId="8"/>
  </si>
  <si>
    <t xml:space="preserve">The DOE is requested to clarify: (a) how the electricity that would have been required in the absence of the project activity to achieve the same amount of production as in the project activity is estimated; and (b) why NPV calculation has not been carried out with the above situation with electricity as an expense due to the higher electricity demand/consumption to increase the aluminium production, in accordance with the sub-step 3(a) of the applied methodology. Further, while responding to the issue, the DOE is requested to clarify how CAR 13 was resolved and why NPV analysis has been limited to 10 years. </t>
    <phoneticPr fontId="8"/>
  </si>
  <si>
    <t>The DOE shall explain how it has validated the project emissions from processing the briquettes and pellets in the manufacturing facilities in line with VVM version 01.1 para 76.</t>
    <phoneticPr fontId="8"/>
  </si>
  <si>
    <t xml:space="preserve">The DOE needs to further explain how it has validated the monitoring plan regarding the monitoring of the energy consumption from processing the briquettes and pellets in the manufacturing facilities. </t>
    <phoneticPr fontId="8"/>
  </si>
  <si>
    <t>The DOE is requested to clarify in accordance with VVM para 116, how it has validated the barrier analysis, in particular: (a) technological barrier, as it has not been sufficiently demonstrated that the project activity is technologically more complex than the fuel oil thermal oil heater system and prohibitive in nature; (b) fuel supply barrier, as the VR mentions that most of the biomass are exported, and moreover the similar referred project using the same biomass did not face fuel supply barrier; and (c) prevailing practice barrier, as the analysis is applied to the rubber thread and glove industry only.</t>
    <phoneticPr fontId="8"/>
  </si>
  <si>
    <t>The DOE is requested to clarify how it has validated whether the woody biomass used by the project activity is renewable biomass as defined in the Glossary of the CDM Term.</t>
    <phoneticPr fontId="8"/>
  </si>
  <si>
    <t>The PP/DOE are requested to further explain the suitability of the following input values used in the investment analysis: (a) the total investment, in particular how it has been verified that 20% of the total investment is still pending; (b) the O&amp;M costs escalation and; (c) the electricity generated (i.e., 830,000 MWh), in particular considering that the PDD submitted for registration (page 29) refers to the “electricity supplied by the proposed project to the Grid” as 850,000 kWh with EGimport 0 MWh and the PDD made publicly available (page 21) mentions that the “total electricity produced by the project activity” is 874,650 MWh.
2. The DOE is requested to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t>
    <phoneticPr fontId="8"/>
  </si>
  <si>
    <t>A review to determine the additionality of the project activity, through an assessment of the suitability of the input values to the investment analysis, in particular, the tariff applied, 0.4656 RMB/kWh (including VAT), in the project IRR calculation considering that there is a higher tariff in the Inner Mongolia Autonomous Region (such as 0.54 RMB/kWh, including VAT), and as the project IRR crosses the benchmark when this higher tariff is applied to this project activity.</t>
    <phoneticPr fontId="8"/>
  </si>
  <si>
    <t>The DOE should clarify how it has validated the sensitivity analysis in line with VVM para.110 (e).</t>
    <phoneticPr fontId="8"/>
  </si>
  <si>
    <t xml:space="preserve">The DOE should clarify how it has validated the common practice analysis in line with VVM para. 120 (c). </t>
    <phoneticPr fontId="8"/>
  </si>
  <si>
    <t>The DOE should further explain how it has validated that the fcap can be updated ex-post, in line with the applied methodology</t>
    <phoneticPr fontId="8"/>
  </si>
  <si>
    <t xml:space="preserve">The DOE should explain how it has validated the input values to the investment analysis, in particular, the load factor, the steam tariff, the grid connection fee and operation guarantee fee in line with the VVM paragraph 111(c).
</t>
    <phoneticPr fontId="8"/>
  </si>
  <si>
    <t xml:space="preserve">The DOE should further explain how it has validated the barrier analysis. </t>
    <phoneticPr fontId="8"/>
  </si>
  <si>
    <t>EB54</t>
    <phoneticPr fontId="8"/>
  </si>
  <si>
    <t>A review to determine the additionality of the project activity through an assessment of the suitability of the input values to the investment analysis, in particular, the NCV of the coal used for steam tariff calculations.</t>
    <phoneticPr fontId="8"/>
  </si>
  <si>
    <t>x</t>
    <phoneticPr fontId="8"/>
  </si>
  <si>
    <t xml:space="preserve">The DOE should further explain how the proposed tariff for the project activity has been determined, as with the application of the highest tariff issued for similar projects in the province the IRR crosses the benchmark.
The DOE should explain how it has validated the suitability of the Feasibility Study Report as the source of the input values to the investment analysis in line with the requirements of the VVM (version 01) para. 111(a); and the reliability of the “Proposal Book” as the basis for the investment decision in line with the VVM (version 01) para. 112 (a).
</t>
    <phoneticPr fontId="8"/>
  </si>
  <si>
    <t>A review to determine the additionality of the project activity through an assessment of the suitability of the input values to the investment analysis, in particular, the tariff applied, 0.227 RMB/kWh (17% VAT included), in the project IRR calculation considering that there is a higher tariff in the Gansu Province (such as 0.293 RMB/kWh, including VAT), and as the project IRR crosses the benchmark when this higher tariff is applied to this project activity.</t>
    <phoneticPr fontId="8"/>
  </si>
  <si>
    <t>The DOE needs to further explain how it has validated: (a) coal price escalation of 20% for the first five year and 3.6% for the rest of the years, and (b) the exclusion of saving from diesel usage in the NPV calculation.
DOE needs to further explain how it has validated the efficiency of the project activity in accordance with ACM0009 v03 page 6.</t>
    <phoneticPr fontId="8"/>
  </si>
  <si>
    <t>Further clarification is requested from the DOE on how it has validated that the permitted ranges of operating conditions can be determined based on 2 previous campaigns and that it complies with the requirements of the methodology. In doing this DOE shall clarify if the compressor problem in line WNA III had any impact/ influence on the data from the 5 historic campaigns conducted in line WNA I and mention the dates when these 5 historic campaigns were carried out.</t>
    <phoneticPr fontId="8"/>
  </si>
  <si>
    <t xml:space="preserve">DOE is requested to further explain how it has validated the remaining lifetime of the element process as required by the methodology is in accordance with EB 50 Annex 15. </t>
    <phoneticPr fontId="8"/>
  </si>
  <si>
    <t>EB53</t>
    <phoneticPr fontId="8"/>
  </si>
  <si>
    <t>(a)  The additionality through an assessment of investment analysis, in particular, how the DOE has validated the: (i)  Suitability of using data from US PPI for coal and diesel price escalation; (ii)  Sensitivity analysis of the revised NPV calculation; and (iii)  Assumption that project efficiency is equal to baseline efficiency; (b)  Application of the methodology as the energy efficiency is not measured and monitored as prescribed by the methodology; and (c) The remaining lifetime of the element process.</t>
    <phoneticPr fontId="8"/>
  </si>
  <si>
    <t>(i) The energy efficiency of the baseline is not measured in accordance with the methodology, and no request for deviation / clarification was submitted; and (ii) Monitoring of the efficiency of the project activity is not determined by undertaking measurements at the element process as per the requirement of the methodology.</t>
    <phoneticPr fontId="8"/>
  </si>
  <si>
    <t xml:space="preserve">Further clarifications are requested from the DOE on the applicability of the methodology, in particular that the implementation of the project activity will not limit natural gas (NG) based power capacity additions in region and that there is no diversion of NG from other projects in the region. </t>
    <phoneticPr fontId="8"/>
  </si>
  <si>
    <t xml:space="preserve">Further clarification is required from the DOE how it has validated: (a) energy efficiency of the technology in the baseline (nBL); (b) that applied value of emission factor of NG is consistent between PDD and the spread sheets; and (c) leakage, in particular baseline emission factor for upstream fugitive methane emissions (EFBL,upstream,CH4) to be in line with AM0029, version 3. </t>
    <phoneticPr fontId="8"/>
  </si>
  <si>
    <t>The DOE shall further substantiate the suitability of the input values applied in the calculation of the levelised cost of electricity production of each plausible alternative and IRR analysis in line with paragraph 109 of VVM. In doing so, the DOE shall confirm why sensitivity analysis is not conducted on all other parameters of the levelised cost of electricity production such as annual operation hour and electricity tariff.</t>
    <phoneticPr fontId="8"/>
  </si>
  <si>
    <t>The DOE shall further substantiate the suitability of the start date of the project activity as per the ‘Glossary of CDM terms’, given that several contracts have been signed before the stated start date.</t>
    <phoneticPr fontId="8"/>
  </si>
  <si>
    <t>A review to determine the additionality of the project activity through an assessment of the: (a)  Start date of the project activity in line with the Glossary of CDM terms, given that several contracts have been signed before the stated start date of 25 June 2005; and (b)  Sensitivity analysis, as the IRR crosses the benchmark with the variation of NG price, O&amp;M costs and the electricity tariff by ±10%.</t>
    <phoneticPr fontId="8"/>
  </si>
  <si>
    <t xml:space="preserve">The DOE should further substantiate the technological, investment and business culture barriers presented in the PDD, in line with the VVM paragraphs 113, 114, 115 and 116. The PP/DOE are reminded that if the barriers cannot be sufficiently substantiated, they have an option to establish additionality through investment analysis. </t>
    <phoneticPr fontId="8"/>
  </si>
  <si>
    <t>A review to assess the additionality of the project activity, through an assessment of: (a) The barrier analysis, in particular how the DOE has validated the technological, investment and business culture barriers presented in the PDD, in line with the VVM paragraphs 113, 114, 115 and 116; and (b) The investment analysis, in particular, how the DOE has validated the: (i) Suitability of the benchmark, as the ROE has not been fully substantiated; (ii) Suitability of the input values, regarding: how the electricity generation (8,680 MWh/y) from the WSL Report has been considered more conservative than the value calculated by the CDM consultants (9,164 MWh/y); the O&amp;M costs, including the 2% annual escalation; and the exclusion of the variation in the electricity generation in the sensitivity analysis; and to present and validate the investment analysis considering the input values in line with the total capacity after the second electricity generator is installed (i.e., 2.8MW).</t>
    <phoneticPr fontId="8"/>
  </si>
  <si>
    <t>The net electricity exported to the grid shall be calculated using electricity exports/imports data metered specifically for the project activity</t>
    <phoneticPr fontId="8"/>
  </si>
  <si>
    <t>The DOE is requested to further explain how the proposed tariff for the project activity has been determined as with the application of the higher tariff issued for similar projects in the province, the IRR crosses the benchmark. Further, the DOE/PP are requested to provide a spreadsheet that can be reproduced according to EB 41, Annex 45, paragraph 8.</t>
    <phoneticPr fontId="8"/>
  </si>
  <si>
    <t>A review to determine the additionality of the project activity through an assessment of the suitability of the input values to the investment analysis, in particular, the tariff applied, 0.182 RMB/kWh (including VAT), in the project IRR calculation considering that there are higher tariffs in the Sichuan Province (such as 0.29 RMB/kWh, including VAT), and as the project IRR crosses the benchmark when such higher tariff is applied to this project activity.</t>
    <phoneticPr fontId="8"/>
  </si>
  <si>
    <t>The DOE should further validate how the requirements for the "Composition of the ammonia oxidation catalyst" in AM0034 v.3, page 8 have been met, in particular considering that the composition of the catalyst has changed in the baseline campaign.</t>
    <phoneticPr fontId="8"/>
  </si>
  <si>
    <t xml:space="preserve">Minor issue 1: The DOE should clarify how it has validated the length of the historical campaign 2 (i.e., 228.2 days), in particular considering that the estimated lifetime of the primary catalyst manufactured by Heraeus is defined as 180 days in the PDD. </t>
    <phoneticPr fontId="8"/>
  </si>
  <si>
    <t xml:space="preserve">The DOE shall confirm that the crediting period will start after completion of the baseline campaign or the date of registration of the project, which ever is later. </t>
    <phoneticPr fontId="8"/>
  </si>
  <si>
    <t xml:space="preserve">The DOE is requested to explain how it has validated the input values applied to the IRR, in particular, the investment cost according to VVM, v1, paragraphs 109 and 111. 
The DOE is further requested to explain the suitability of the tariff applied, 0.171 CNY/kWh (including VAT), in the project IRR calculation considering that there are higher tariffs in Yunnan province (such as 0.24 RMB/kWh, including VAT), and as the project IRR crosses the benchmark when such higher tariff is applied to this project activity. </t>
    <phoneticPr fontId="8"/>
  </si>
  <si>
    <t xml:space="preserve">The DOE should validate the plant load factor of the project activity in accordance to EB 48 Annex 11, and explain how it has validated the reduction in electricity generation starting year 2020 (Validation Report page A-53) </t>
    <phoneticPr fontId="8"/>
  </si>
  <si>
    <t xml:space="preserve">The DOE is requested to further explain how it has validated the suitability of the tariff applied, 0.227 RMB/kWh (including VAT), in the project IRR calculation considering that there are higher tariffs in the Gansu province (0.29 RMB/kWh, including VAT) and as the IRR crosses the benchmark when such higher tariff is applied to this project activity. </t>
    <phoneticPr fontId="8"/>
  </si>
  <si>
    <t>A review to determine the additionality of the project activity through an assessment of the suitability of the input values to the investment analysis, in particular, the tariff applied, 0.227 RMB/kWh (incl. VAT), in the project IRR calculation considering that there are higher tariffs in the Gansu Province (such as 0.29 RMB/kWh, incl. VAT), and as the project IRR crosses the benchmark when such higher tariff is applied to this project activity.</t>
    <phoneticPr fontId="8"/>
  </si>
  <si>
    <t xml:space="preserve">The DOE shall further justify the suitability of input values to the investment analysis in accordance with paragraph 111 (c) of VVM, in particular, total investment. 
The DOE is requested to further explain how the proposed tariff for the project activity has been determined, as with the application of the highest tariff issued for similar projects in the province, the IRR crosses the benchmark
The DOE shall further substantiate the common practice analysis, in particular, non-consideration of 10 projects as similar projects due to lower specific investment, and why the project activity has higher specific investment compared to other similar projects, in line with para. 118 (c) of VVM. 
The DOE shall further justify the suitability of input values to the investment analysis in accordance with paragraph 111 (c) of VVM, in particular, total investment. 
The DOE is requested to further explain how the proposed tariff for the project activity has been determined, as with the application of the highest tariff issued for similar projects in the province, the IRR crosses the benchmark.
The DOE shall further substantiate the common practice analysis, in particular, non-consideration of 10 projects as similar projects due to lower specific investment, and why the project activity has higher specific investment compared to other similar projects, in line with para. 118 (c) of VVM. </t>
    <phoneticPr fontId="8"/>
  </si>
  <si>
    <t>The methodology ACM0006 (version 6) on page 6 and 7 requires the PDD to document the type and capacity of the new/existing boilers and the types and quantities of fuels used/would be used in absence of the project activity. The PDD and the Validation report does not mention how this requirement is complied for both project site as well as end-users of steam in the project boundary.</t>
    <phoneticPr fontId="8"/>
  </si>
  <si>
    <t xml:space="preserve">The DOE is requested to provide further clarifications on how they have validated baseline scenario is appropriate for the project, given that: (i) the DOE has not explained the contradiction that the biomass residues are either dumped or left to decay in absence of the project activity and at the same time carry a purchase price as applied in the investment analysis; (ii) the baseline alternative H6 has not been sufficiently substantiated; (iii) it is not clear that heat, in absence of project activity, would have been generated from coal and not from any other less carbon intensive fossil fuel or renewable sources; (iv) all the users of steam have not been identified and it is not clear whether PP has control over all the users of the steam; and (v) there is an uncertainty that the: (a) heat displaced will not change/vary with the identification of user of the steam; (b) residual life of the boilers displaced in the baseline would be sufficiently large so that they will not be replaced anyway on its own; (c) the project boundary is steady and will not change with the identification of user/ consumer of the steam; and (d) forecasted baseline emissions claimed from heat are conservative. </t>
    <phoneticPr fontId="8"/>
  </si>
  <si>
    <t>The DOE is requested to further clarify that monitoring of the heat at generation end and not at the user end will result in real, conservative and actual emission reductions</t>
    <phoneticPr fontId="8"/>
  </si>
  <si>
    <t xml:space="preserve">Further clarification is required on how the DOE has validated the suitability of input values in line with the version 1.1 of VVM (paragraphs 109 a, b and 111 c), particularly the: (a) lower operational hours than other similar projects (e.g., project 2230 applies 6,975 hours); (b) net electricity supplied to the grid and auxiliary consumption; (c) heat price; (d) if heat price includes the cost of the pipeline for transportation of steam to offsite location or/and the capital cost of the baseline coal fired boiler; (e) electricity tariff; and (f) higher O&amp;M cost in comparison to the GSP PDD. </t>
    <phoneticPr fontId="8"/>
  </si>
  <si>
    <t>(a)  Additionality of the project activity as it has not been demonstrated that the input values to the investment analysis (in particular the auxiliary electricity consumption, electricity tariff, income tax and heat price) and levelised cost analysis, to substantiate the heat price, are appropriate; (b)  Baseline of the project activity, as it has not been demonstrated that the biomass baseline is appropriate given that DOE has not mentioned how they have validated that the cost of biomass is not because of its value but due to cost of collection and transportation; and (c)  Emission reduction calculations given that the project emissions due to consumption of fossil fuels at the consumer sites have not been considered and is not cleat if the existing boilers at the consumer site will continue to operate even after the implementation of the project or would it be sold/scrapped.</t>
    <phoneticPr fontId="8"/>
  </si>
  <si>
    <t>The DOE is requested to ensure that the identification of alternative scenarios is in line with the applicable methodology as per the requirements of the VVM para. 86(e).</t>
    <phoneticPr fontId="8"/>
  </si>
  <si>
    <t xml:space="preserve">The DOE should indicate the methodological choices used to calculate the project emissions from electricity consumption in line with the VVM para. 89. </t>
    <phoneticPr fontId="8"/>
  </si>
  <si>
    <t>Minor issue 1: The DOE should further confirm that the project start date is the earliest date towards the implementation of the project activity in line with the CDM Glossary of Terms.
Minor issue 2: The DOE should confirm the date of completion of the “Viability Study” and its reference as per the requirements of the VVM para. 109 and 112.</t>
    <phoneticPr fontId="8"/>
  </si>
  <si>
    <t xml:space="preserve">The DOE shall further confirm how it has validated that the project activity meets the applicability criteria of the applicable methodology, in particular, “The project activity is implemented in an existing reservoir, with no change in the volume of reservoir”. </t>
    <phoneticPr fontId="8"/>
  </si>
  <si>
    <t>The DOE shall explain how it has validated the investment analysis as appropriate, in line with the VVM paragraph 111(c) and 112(a) &amp; (c), in particular, investment costs and operating hours.</t>
    <phoneticPr fontId="8"/>
  </si>
  <si>
    <t>The DOE shall further substantiate how alternative 5, installation of a cogeneration system owned by the industrial plant, has not been considered as a plausible baseline scenario, in line with AM0014 v4.</t>
    <phoneticPr fontId="8"/>
  </si>
  <si>
    <t xml:space="preserve">The PP shall ensure reporting for each cogeneration plant for all necessary monitoring parameters as per AM0014 v4. </t>
    <phoneticPr fontId="8"/>
  </si>
  <si>
    <t xml:space="preserve">The DOE shall justify how it has validated the prior consideration of the CDM in accordance with paragraph 100 (a) of VVM, in particular, how the benefits of the CDM were decisive factor in the decision to proceed with the project activity given that the IRRs of the projects are in the range of 8.9% to 16% (as per the minutes of Board resolution on 26/05/2005) while the benchmark is 16%.
The DOE is requested to further clarify the suitability of the internal company benchmark as an appropriate benchmark for the project activity in accordance with the paragraph 13 of the Guidance on the Assessment of Investment Analysis version 2.1, in particular, whether there is only one possible project developer, and application of internal company benchmark for similar projects with similar risks, developed by the same company
The PP is requested to justify and the DOE is requested to validate the appropriateness of the period of the assessment in the context of underlying project activity in line with paragraph 3 of Guidance on the Investment Analysis. 
The DOE shall further substantiate: (i) the suitability of the input values applied in the investment analysis of each projects separately, in particular, total investment, electricity generation, monthly payment, electricity tariff, spare cost, lube oil cost, man power cost, and overheads in line with in line with paragraph 109 of VVM; and (ii) how the IRRs of the projects in the PDD differ from that in the Board resolution.
The PP shall conduct the sensitivity analyses for significant input values in line with paragraph 16 of Guidance on the Assessment of the Investment analysis, and same should be assessed by the DOE. </t>
    <phoneticPr fontId="8"/>
  </si>
  <si>
    <t xml:space="preserve">The DOE shall ensure that the project description clearly states the differences resulting from the project activity compared to the pre-project situation in compliance with paragraphs 59 and 64 of VVM, in particular: (a) heat demand of each industrial plant in the baseline and the project activity, (b) heat generated by each cogeneration plant, (c) electrical efficiencies of power generation and thermal efficiency of heat generation in the baseline and the project activity, and (d) source of heat production to meet the balance heat demand of the industrial plants in case the project activity meets heat demand partially. </t>
    <phoneticPr fontId="8"/>
  </si>
  <si>
    <t>A review to assess the additionality of the project activity through an assessment of the: (a) Suitability of the benchmark to the project activity as the internal company benchmark (16%) has not been applied for similar projects with similar risks by the same company in line with the requirements of paragraph 14, Guidelines on the Assessment of Investment Analysis; (b.) The appropriateness of the residual values applied for each project; and (c) Why sensitivity analysis has not been conducted with monthly payments, being a significant input value.</t>
    <phoneticPr fontId="8"/>
  </si>
  <si>
    <t>The DOE is requested to validate the prior consideration of CDM in accordance with the VVM paragraph 100 considering: (a) a turbine purchase contract was signed (2 July 2004, VR, p72) prior to the CDM prior consideration and project starting dates (27 August and 21 October 2004, respectively); and (b) the gap of almost 3 years between the project starting date and the CDM consultancy contract (3 Jun 2007).</t>
    <phoneticPr fontId="8"/>
  </si>
  <si>
    <t xml:space="preserve">The DOE is requested to provide a validation opinion on the input values applied to the IRR calculation, in particular, the investment cost, the O&amp;M cost, the net electricity export, and the PLF, according to the VVM, v1, paragraphs 109 and 111.
The DOE shall explain: (a) the changes on the input values made between the PDD submitted for GSC and the one submitted for registration, as per VVM, v1, paragraph 18; and (b) the date the revised FSR was completed and approved as the PDD submitted for GSC (8 Jan 2008) applies the values from the original FSR.
The DOE is requested to further explain how the proposed tariff for the project activity has been determined, as with the application of the highest tariffs issued for similar projects in the province, the project IRR crosses the benchmark. 
</t>
    <phoneticPr fontId="8"/>
  </si>
  <si>
    <t>A review to assess the additionality of the proposed project activity through an assessment of the: (a)  The continuing and real actions taken to secure the CDM status in line with VVM, v1, paragraphs 100a, 101 as there is a gap of nearly three years between the project activity start date and the CDM consultancy contract; and (b)  The suitability of the investment costs and O&amp;M costs considered in the investment analysis as it is not clear why the values are in the higher range compared to other projects in the same region and the increase on investment costs observed from the GSC PDD and final PDD, according to the VVM, v1, paragraphs 109 and 111.</t>
    <phoneticPr fontId="8"/>
  </si>
  <si>
    <t>Failed to substantiate the additionality of the project activity, in particular: (i) The continuing and real actions taken to secure the CDM status in parallel with its implementation in line with the requirements of VVM, version 1.1, paragraphs 101 and 102; and (ii) The suitability of the input values applied to calculate the IRR, taken from a revised FSR (September 2004) while the decision to invest in the project was made in August 2004 based on the original FSR (December 2003) with which the IRR crosses the 8% benchmark</t>
    <phoneticPr fontId="8"/>
  </si>
  <si>
    <t xml:space="preserve">The PP and DOE should further explain how the net electricity and the total electricity produced by the project activity (TEGy) will be calculated/measured. </t>
    <phoneticPr fontId="8"/>
  </si>
  <si>
    <t xml:space="preserve">The PP/DOE should explain the difference between the IRR indicated in the PDD and spreadsheet submitted for registration. If a new spreadsheet is provided, the PP/DOE should clearly explain all the differences between the new spreadsheet and the one submitted for registration. The spreadsheet submitted contains circular references. 
The DOE should further validate: (a) that the input values sourced from the DPR were applicable at the time of investment decision; (b) the change in the auxiliary consumption form 0.3% to 0.7% referred in CAR9; (c) the O&amp;M cost's 4% annual escalation and; (d) the primary generation/total energy generated, transformation and transmission losses, in line with the VVM para. 109. 
The DOE should further validate: (a) why ±10% variations in the total investment and electricity generation are unlikely to occur and; (b) the appropriateness of excluding the tariff in the sensitivity analysis, in line with EB 51, Annex 58, paragraphs 17 and 18. 
The DOE should clarify how it has closed the Stakeholder comment part 03, 25/01/08, in line with the VVM para. 38 and 41. </t>
    <phoneticPr fontId="8"/>
  </si>
  <si>
    <t xml:space="preserve">The DOE should further validate that the project start date is in line with the CDM "Glossary of Terms". </t>
    <phoneticPr fontId="8"/>
  </si>
  <si>
    <t>The DOE shall further justify the suitability of input values to the investment analysis in accordance with paragraph 111 (c) of VVM, in particular, total investment, electricity tariff and plant load factor. 
The DOE is requested to further explain how the proposed tariff for the project activity has been determined, as with the application of the highest tariff issued for similar projects in the province, the IRR crosses the benchmark.</t>
    <phoneticPr fontId="8"/>
  </si>
  <si>
    <t xml:space="preserve">The DOE shall further substantiate the common practice analysis, in particular, exclusion of four projects due to the lower material costs, and why the project activity has higher investment and lower operating hours compared to the other similar non-CDM projects, in line with para. 118 (c) of VVM. </t>
    <phoneticPr fontId="8"/>
  </si>
  <si>
    <t>The DOE is requested to further explain how the proposed tariff for the project activity has been determined., as with the application of the highest tariff issued for similar projects in the province, the IRR crosses the benchmark.</t>
    <phoneticPr fontId="8"/>
  </si>
  <si>
    <t>The DOE shall further substantiate the common practice analysis, in particular, exclusion of two projects due to the lower investment costs and the other two due to lower operational hours compared to the other similar non-CDM projects as per the paragraph 118 (c) of VVM.</t>
    <phoneticPr fontId="8"/>
  </si>
  <si>
    <t xml:space="preserve">A review to determine the additionality of the project activity through an assessment of the suitability of the input values to the investment analysis, in particular, the tariff applied, 0.2176 RMB/kWh (including VAT), in the project IRR calculation considering that there are higher tariffs in the Sichuan Province (such as 0.29 RMB/kWh, including VAT), and as the project IRR crosses the benchmark when such higher tariff is applied to this project activity. </t>
    <phoneticPr fontId="8"/>
  </si>
  <si>
    <t xml:space="preserve">The DOE is requested to further explain how the proposed tariff for the project activity has been determined., as with the application of the highest tariff issued for similar projects in the province, the IRR crosses the benchmark.
The DOE shall further substantiate the common practice analysis, in particular, exclusion of two projects due to the lower investment costs and the other two due to lower operational hours compared to the other similar non-CDM projects as per the paragraph 118 (c) of VVM. </t>
    <phoneticPr fontId="8"/>
  </si>
  <si>
    <t>A review to determine the additionality of the project activity through an assessment of the suitability of the input values to the investment analysis, in particular, the tariff applied, 0.2176 RMB/kWh (including VAT), in the project IRR calculation considering that there are higher tariffs in the Sichuan Province (such as 0.29 RMB/kWh, including VAT), and as the project IRR crosses the benchmark when such higher tariff is applied to this project activity.</t>
    <phoneticPr fontId="8"/>
  </si>
  <si>
    <t xml:space="preserve">The DOE shall further justify the suitability of input values to the investment analysis in accordance with paragraph 109 of VVM, in particular, total investment, and electricity tariff. </t>
    <phoneticPr fontId="8"/>
  </si>
  <si>
    <t>The DOE shall further substantiate the existence of the prevailing practice barriers to the project activity in accordance with step 3 of Tool for the demonstration and assessment of Additionality.</t>
    <phoneticPr fontId="8"/>
  </si>
  <si>
    <t>The DOE shall substantiate the common practice analysis, in particular, essential distinction between the project activity and similar projects in accordance with paragraph 118 of VVM.</t>
    <phoneticPr fontId="8"/>
  </si>
  <si>
    <t>The DOE is requested to clarify if the FAR 1 raised requires the PP to determine permitted ranges of operating conditions again based on 5 historic campaigns as per the methodology and verifying DOE to verify it. If yes, the DOE shall revise the langua ge to reflect it clearly.
Further clarification is requested from the DOE on how it has validated that the permitted ranges of operating conditions can be determined based on 2 previous campaigns and that it complies with the requirements of the methodology. In doing this DOE shall clarify if the compressor problem in line WNA III had any impact/ influence on the data from the 5 historic campaigns conducted in line WNA I and mention the dates when these 5 historic campaigns were carried out.</t>
    <phoneticPr fontId="8"/>
  </si>
  <si>
    <t xml:space="preserve">The DOE shall confirm that the crediting period will start after completion of the baseline campaign.
</t>
    <phoneticPr fontId="8"/>
  </si>
  <si>
    <t xml:space="preserve">The DOE is requested to clarify why a Corrective Action Request was not raised to apply ACM0012 version 03 fully or why a deviation was not requested as the means for calculation of fcap corresponds to version 03 of the methodology and not in accordance with version 02 of the methodology. </t>
    <phoneticPr fontId="8"/>
  </si>
  <si>
    <t>The DOE shall further substantiate the suitability of the input values to the investment analysis in line with the paragraph 111(c) of VVM, in particular: (a) electricity tariff; (b) annual power generation; and (c) level of O&amp;M cost considered. Further, while responding to the issue, the DOE is requested to clarify how CAR 12 was resolved which specifies a lower value of annual O&amp;M costs in the PDD submitted for GSC.</t>
    <phoneticPr fontId="8"/>
  </si>
  <si>
    <t>A review to assess the additionality of the project activity through an assessment of the suitability of annual O&amp;M costs considered in the investment analysis in line with paragraph 111(c) of VVM. The Board is concerned with the means of validation of three components of annual O&amp;M costs, in particular, annual repair charge, overhead expenses and other charges as the DOE considers these components of annual O&amp;M costs suitable based on cross-checking with only one registered CDM project.</t>
    <phoneticPr fontId="8"/>
  </si>
  <si>
    <t>The DOE is requested to clarify how it has validated: (a) 'biomass briquettes' as renewable biomass in
line with 'Glossary of CDM terms' and therefore AMS-I.C. is applicable; (b) baseline efficiency of the biomass briquettes stove as 80.5%; (c) that emissions from consumption of fossil fuels/electricity in the processing of biomass briquette need not to be accounted for; (d) the exclusion of the biomass briquettes processing facility (PDD, p3) from the project boundary; and (e) the closure of CAR 4.</t>
    <phoneticPr fontId="8"/>
  </si>
  <si>
    <t>The DOE has not sufficiently validated how the requirements of the methodology (AMS-I.C. v13)have been complied as it is not clear: (a) what types of biomass/ fossil fuels/ other materials are used to produce briquettes; (b) how each type of biomass/ fossil fuel consumed will be measured separately(paragraph 22); (c) why the specific fuel consumption of each type of biomass/ fossil fuel used has not been specified ex-ante (paragraph 20)</t>
    <phoneticPr fontId="8"/>
  </si>
  <si>
    <t xml:space="preserve">(d) how the emission reductions are calculated to be lower of: (i) thermal energy generated actually from biomass fuels and (ii) thermal energy calculated from using specific fuel consumption and amount of each type of biomass fuel used (paragraph 23). </t>
    <phoneticPr fontId="8"/>
  </si>
  <si>
    <t>A review to determine the compliance with the CDM requirements through an assessment of the application of monitoring requirements of the applied methodology, (AMS-I.C, version 13) as: (a)  It is unclear how the composition of the briquettes can be confirmed; and (b)  Specific fuel consumption of each type of biomass and fossil fuels have not been specified.</t>
    <phoneticPr fontId="8"/>
  </si>
  <si>
    <t xml:space="preserve">The DOE should further validate the input values of the investment analysis, in particular, the investment costs, the O&amp;M costs and the electricity output. In doing so, please refer to VVM paragraphs 109 (a) &amp; (b) and 111 (c). </t>
    <phoneticPr fontId="8"/>
  </si>
  <si>
    <t xml:space="preserve">The DOE is requested to further explain how the proposed tariff for the project activity has been determined, and whether or to which extend cost reductions of the project activity - compared to earlier implemented similar activities - can justify the tariff, as with the application of the highest tariffs issued for similar projects in the province, the IRR crosses the benchmark, as can be seen from a cross-check with the application of the (highest) tariff of 0.215 RMB/kWh with VAT (PA 2015, 2048 &amp; 2064) in the Yunnan province to the project, resulting in an IRR of 10,81%.
The DOE shall further substantiate the appropriateness of the coefficient of effective electricity applied in the investment analysis.
The DOE shall further explain how it has validated the common practice in line with VVM paragraph 118. In doing so, the DOE shall explain why the project has inferior financial input values than other similar projects (p. 44 &amp; 45 of PDD), and why the IRRs are estimated for 5 similar projects only.
</t>
    <phoneticPr fontId="8"/>
  </si>
  <si>
    <t>EB52</t>
    <phoneticPr fontId="8"/>
  </si>
  <si>
    <t>A review to determine the additionality of the project activity through an assessment of the suitability of the tariff applied, 0.171 RMB/kWh (including VAT), in the project IRR calculation considering that there are higher tariffs in Yunnan province (0.24 RMB/kWh, including VAT) and as the IRR crosses the benchmark when such higher tariff is applied to this project activity.</t>
    <phoneticPr fontId="8"/>
  </si>
  <si>
    <t>The Board noted that the corrections which had been requested following the review required the DOE to assess whether there have been any changes in the policies which impact the tariff applicable to the project activity 11 December 1997; quantitatively assess the impact of the policy change and/or if the lower tariff cannot be fully attributed to policy changes; explain the differences in tariffs in a quantitative manner with reference to other factors. The Board considered that the DOE and project participants had failed to provide an acceptable quantitative assessment and therefore the Board could not assess the suitability of the applied tariff or register the proposed CDM project activity</t>
    <phoneticPr fontId="8"/>
  </si>
  <si>
    <t xml:space="preserve">The DOE is requested to further explain how the proposed tariff for the project activity has been determined, as with the application of the highest tariffs issued for similar projects in the province, the IRR crosses the benchmark. 
The DOE is requested to provide a validation opinion on the input values applied to the IRR calculation, especially with regards to the O&amp;M costs, as per VVM, v1, paragraph 109 and 111.c. z
The DOE is requested to provide a validation opinion on the calculation of the net power supplied to the grid, especially with regards to the coefficient of effective electricity, as per VVM, v1, par. 109.e. </t>
    <phoneticPr fontId="8"/>
  </si>
  <si>
    <t>A review to determine the additionality of the project activity through an assessment of the suitability of the tariff applied, 0.26 RMB/kWh (including VAT), in the project IRR calculation considering that there are higher tariffs in Guangxi Zhuang Autonomous Region (such as 0.31 RMB/kWh, including VAT) and as the project IRR crosses the benchmark when such higher tariff is applied to this project activity.</t>
    <phoneticPr fontId="8"/>
  </si>
  <si>
    <t xml:space="preserve">The DOE is requested to further explain how the proposed tariff for the project activity has been determined, as with the application of the highest tariffs issued for similar projects in the province, the IRR crosses the benchmark. </t>
    <phoneticPr fontId="8"/>
  </si>
  <si>
    <t>A review to determine the additionality of the project activity through an assessment of the suitability of the tariff applied, 0.25 RMB/kWh (including VAT), in the project IRR calculation considering that there are higher tariffs in Hunan province (such as 0.302 RMB/kWh, including VAT) and as the project IRR crosses the benchmark when such higher tariff is applied to this project activity.</t>
    <phoneticPr fontId="8"/>
  </si>
  <si>
    <t>The Board noted that the corrections which had been requested following the review required the DOE to assess whether there have been any changes in the policies which impact the tariff applicable to the project activity, after 11 December 1997; quantitatively assess the impact of the policy change and/or if the lower tariff cannot be fully attributed to policy changes; explain the differences in tariffs in a quantitative manner with reference to other factors. The Board considered that the DOE and project participants had failed to provide an acceptable quantitative assessment and therefore the Board could not assess the suitability of the applied tariff or register the proposed CDM project activity</t>
    <phoneticPr fontId="8"/>
  </si>
  <si>
    <t>The DOE is requested to further validate the input values of the IRR calculation for the annual power output as comparison to the initial 2 years of the operating pattern of one other project is not appropriate. In doing so refer to the VVM, v1, paragraphs 111 and 112.
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other changes such as investment costs.
3. The DOE is requested to explain how it has validated the sensitivity analysis considering that with an increase of the power output or the tariff by 6.2%, the benchmark is reached. In doing so refer to VVM, v1, paragraph 109 (e).</t>
    <phoneticPr fontId="8"/>
  </si>
  <si>
    <t xml:space="preserve">Climate Change Capital Carbon Managed Account Limited ; Climate Change Capital Carbon Fund II s.à.r.l. </t>
    <phoneticPr fontId="33"/>
  </si>
  <si>
    <t xml:space="preserve">The DOE shall further substantiate that the waste heat utilized in the project activity would be released into the atmosphere in the absence of the project activity in line with the ACM0012 v3.1. </t>
    <phoneticPr fontId="8"/>
  </si>
  <si>
    <t>The DOE shall further clarify the suitability of the benchmark in accordance with paragraph 13 of the Guidance on the Assessment of Investment Analysis, in particular, whether the applied WACC has been used for similar projects with similar risks, developed by the same company.
The DOE is requested to further explain how it has validated: (i) the suitability of the tariff (400 RMB/kWh) used in the investment analysis; (ii) the suitability of the investment cost as it has indicated that the purchase contracts refer to two different projects; (iii) the operational hours for the cement production and electricity generation; (iv) the annual power supply (33,900 MWh); and (v) whether demand/capacity charges have to be considered as savings in the investment analysis or not.</t>
    <phoneticPr fontId="8"/>
  </si>
  <si>
    <t>The DOE shall further substantiate how it has validated the barrier analysis.</t>
    <phoneticPr fontId="8"/>
  </si>
  <si>
    <t>The DOE is requested to further validate the common practice analysis, in particular the essential difference between the project activity and the 11 projects under construction (PDD page 31-33).</t>
    <phoneticPr fontId="8"/>
  </si>
  <si>
    <t>A review to assess the additionality of the project activity through an assessment of the: (a) Suitability of the benchmark as suitability of internal WACC (15.58%) as benchmark in the context of the project activity has not been substantiated, in particular, the application of proposed internal benchmark for similar project activities with similar risks by the project participants; and (b.) Investment barrier as no information is provided whether other similar activities have been implemented only with grant or other non-commercial finance terms or that no private capital is available due to perceived risks in the country of investment in line with sub-step 3a of the additionality tool as the information submitted is generic in nature and not specific to the project activity.</t>
    <phoneticPr fontId="8"/>
  </si>
  <si>
    <t>(i) It has not been substantiated that the proposed internal benchmark (WACC, 15.58%) had been applied for similar project activities with similar risks by the project participants; and (ii) The investment barriers have not been substantiated as per the additionality tool, in particular, it has not been substantiated that other similar activities have been implemented only with grant or other non-commercial finance terms or that no private capital is available due to perceived risks in the country of investment</t>
    <phoneticPr fontId="8"/>
  </si>
  <si>
    <t xml:space="preserve">The DOE should clarify how it has validated the reliability of the evidences submitted by PP which would indicate that continuing and real actions were taken, in line with VVM paragraph 100 (b). </t>
    <phoneticPr fontId="8"/>
  </si>
  <si>
    <t xml:space="preserve">The DOE is requested to validate the net power supply to the grid, the total investment cost and the O&amp;M cost in line with VVM paragraphs 109 and 111 (c).  
Date 05  </t>
    <phoneticPr fontId="8"/>
  </si>
  <si>
    <t>The DOE is requested to clarify how it has taken into account the Meth Panel response to AM_CLA_0141 while validating the baseline.</t>
    <phoneticPr fontId="8"/>
  </si>
  <si>
    <t>The DOE is requested to clarify how it considers the baseline selected appropriate as the methodology (Table 2) states... “The electricity is obtained from a specific existing plant or from the grid ..</t>
    <phoneticPr fontId="8"/>
  </si>
  <si>
    <t xml:space="preserve">Clarification is required on the difference in power demand prior to the project activity at 0.9 MW with 2 DRI kilns (PDD, p2 and VR p 62) and the 16MW demand of the project activity with 5 DRI kilns (PDD, p2 and VR p64).
</t>
    <phoneticPr fontId="8"/>
  </si>
  <si>
    <t xml:space="preserve">Further clarification is required on how the DOE has validated the
suitability of the plant load factor, as in addition to the assumed working days,the calculations assume that only 4 DRI kilns would be operational at any given time (PDD, p3).
</t>
    <phoneticPr fontId="8"/>
  </si>
  <si>
    <t>With regard to the common practice analysis, clarification is required on:
(a) the difference in the processes between the 12 selected similar project activities and the 15 non-similar activities and basis of elimination from the analysis and (b) on the source of electricity for these activities.
”</t>
    <phoneticPr fontId="8"/>
  </si>
  <si>
    <t>The DOE shall further substantiate why the: (i) revenue from steam/heat has
not been included in the investment analysis; and (ii) demand/capacity
charge (avoided cost), if it has been paid in the baseline scenario, has not
been considered as saving to the project activity.</t>
    <phoneticPr fontId="8"/>
  </si>
  <si>
    <t>The DOE shall justify and provide the details on how it has validated the 12% benchmark as the PDD and validation report refers to a document, The IPP investment experience (2005); however, it is not clear the source of this document. In doing so refer to VVM, paragraph 112.b.
The DOE is requested to validate the key input values of the IRR
calculation, specifically the prices of each of the biomass used, grid tariff, steam price, O&amp;M costs and operating hours, according to VVM, paragraphs 109 and 112. a, c.</t>
    <phoneticPr fontId="8"/>
  </si>
  <si>
    <t>The DOE is requested to further validate the prohibitive nature of the technological and market barriers. In doing so, refer to the VVM, v1, paragraphs 115 and 116.</t>
    <phoneticPr fontId="8"/>
  </si>
  <si>
    <t>The DOE shall provide further details on the Small Renewable Energy Projects programme and shall further explain how this might impact the additionality of the project activity.</t>
    <phoneticPr fontId="8"/>
  </si>
  <si>
    <t xml:space="preserve">The DOE is requested to validate the input values to the investment analysis, in particular, the annual O&amp;M cost and operating hours, in line with VVM paragraphs 109, 111 and 112. </t>
    <phoneticPr fontId="33"/>
  </si>
  <si>
    <t>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t>
    <phoneticPr fontId="8"/>
  </si>
  <si>
    <t>a review to determine the additionality of the project activity, through an assessment of the suitability of the tariff applied in the investment analysis, 0.61 RMB/kWh (including VAT), considering that there are higher tariffs issued in the Heilongjiang province (0.79 RMB/kWh, including VAT) and as the project IRR crosses the benchmark when such higher tariff is applied to this project activity. Further,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E-policy or whether any such reductions could be a comparative advantage for more emissions intensive technology.</t>
    <phoneticPr fontId="8"/>
  </si>
  <si>
    <t>The Board considered the corrected project documentation which had been submitted in response to the outcome of a review finalized at EB 53. The Board could not consider the corrections satisfactory and therefore rejected the project activity</t>
    <phoneticPr fontId="8"/>
  </si>
  <si>
    <t>Clarification is sought how the DOE has validated the input values to the investment analysis as per VVM, para 111 (c).
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other changes such as investment costs.</t>
    <phoneticPr fontId="8"/>
  </si>
  <si>
    <t>Hydro power</t>
    <phoneticPr fontId="8"/>
  </si>
  <si>
    <t>The DOE is requested to justify the CDM serious consideration and real actions taken to start implementing Zhongzui, Changshiba and Foshan sites according to VVM, v1, paragraphs 100 and 101.</t>
    <phoneticPr fontId="8"/>
  </si>
  <si>
    <t>The PP/DOE are requested to supply versions of the investment analysis (spreadsheet) calculations which can be reproduced as per EB 41, Annex 45, paragraph 8.</t>
    <phoneticPr fontId="8"/>
  </si>
  <si>
    <t>The DOE is requested to further validate the common practice criteria (i.e.apacity of the plants) of the sites. In doing so refer to VVM, v1, paragraphs 117, 118 and 119.</t>
    <phoneticPr fontId="8"/>
  </si>
  <si>
    <t>The DOE is requested to justify the defined project starting date for
Zhongzui, Xiaoniujing and Masangping sites, assumed when construction started, as per VVM, paragraphs 97, 100 and 102.</t>
    <phoneticPr fontId="8"/>
  </si>
  <si>
    <t>A review to determine the additionality of the project activity through an assessment of the suitability of the tariff applied, 0.2478 RMB/kWh (including VAT), in the project IRR calculation considering that there are higher tariffs in Sichuan province (such as 0.37 RMB/kWh, including VAT) and as the project IRR crosses the benchmark when such higher tariff is applied to this project activity.</t>
    <phoneticPr fontId="8"/>
  </si>
  <si>
    <t>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t>
    <phoneticPr fontId="8"/>
  </si>
  <si>
    <t>A review to determine the additionality of the project activity, through an assessment of the suitability of the tariff applied in the investment analysis, 0.54 RMB/kWh (including VAT), considering that there are higher tariffs issued in Hebei province (0.65 RMB/kWh, including VAT) and as the project IRR crosses the benchmark when such higher tariff is applied to this project activity. Further, the Boards concerns regarding the suitability of the tariff as indicated in paragraph 48, EB49 report has not been adequately addressed by the DOE, i.e. the DOE has not confirmed that there was a reduction in applicable tariffs between 2002 and the start date of the project activity and if so whether a higher tariff could be considered an E-policy</t>
    <phoneticPr fontId="8"/>
  </si>
  <si>
    <t>The Board noted that the corrections which had been requested following the review required the DOE to assess whether there have been any changes in the policies which impact the tariff applicable to the project activity 11 November 2001; quantitatively assess the impact of the policy change and/or if the lower tariff cannot be fully attributed to policy changes; explain the differences in tariffs in a quantitative manner with reference to other factors. The Board considered that the DOE and project participants had failed to provide an acceptable quantitative assessment and therefore the Board could not assess the suitability of the applied tariff or register the proposed CDM project
activity</t>
    <phoneticPr fontId="8"/>
  </si>
  <si>
    <t>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other changes such as investment costs.</t>
    <phoneticPr fontId="8"/>
  </si>
  <si>
    <t>The IRR of the project activity mentioned in the Validation report (CAR 13)is 6.82%, the PDD uploaded for the global stakeholder consultation is 6.81% and that mentioned in the PDD submitted while requesting registration 7.03%. The DOE has not validated this inconsistency.</t>
    <phoneticPr fontId="8"/>
  </si>
  <si>
    <t>The DOE is requested to further clarify how they have validated that the project is not a common practice.</t>
    <phoneticPr fontId="8"/>
  </si>
  <si>
    <t>A review to determine additionality of the project activity through an assessment of the common practice analysis, as it has not been explained why the project activity has higher investment costs and lower operating hours than the similar non-CDM projects in the province as required by VVM, version 1, paragraph 118(c).</t>
    <phoneticPr fontId="8"/>
  </si>
  <si>
    <t>The DOE is requested to clarify how it validated the expenditure
committed by the project up to the date of the cessation, the ratio of this to the total investment, the price the holding company purchased the ownership, whether this price represents a fair value and the remaining expenses expected in the implementation of the project activity in line with paragraph 7 of the current “Guidance on the assessment of investment analysis</t>
    <phoneticPr fontId="8"/>
  </si>
  <si>
    <t>The PP/DOE are requested to provide further details of the reasons for ceasing the construction of the hydroelectric power plant in November 2006.
The DOE is requested to explain how 19 May 2007 is set as an
appropriate project starting date considering the definition given for restarting activities as per the CDM glossary of terms (pg. 29).
 The DOE is requested to provide details of the Power Purchase
Agreement as the date and terms of the agreement are not clear.</t>
    <phoneticPr fontId="8"/>
  </si>
  <si>
    <t>A review to determine the additionality of the project activity through an assessment of: (a)  The suitability of the investment analysis as it is not clear what is the recoverable value (market fair value) of the ceased hydropower plant according to EB41, Annex45, paragraph 7; and (b)  The suitability of the tariff applied, 0.22 RMB/kWh (including VAT), in the project IRR calculation considering that there are higher tariffs in Sichuan province (such as 0.37 RMB/kWh, including VAT) and as the project IRR crosses the benchmark when such higher tariff is applied to this project activity.</t>
    <phoneticPr fontId="8"/>
  </si>
  <si>
    <t>The additionality of the project activity, in particular, the suitability of the recoverable value of the previous capital expenditures (‘market fair value’) of the incurred tangible costs, as required by EB41, Annex 45, paragraph 7 and the CDM Glossary of terms</t>
    <phoneticPr fontId="8"/>
  </si>
  <si>
    <t>The DOE shall further substantiate credibility of identified alternatives, in particular, how it has validated that the all plausible alternatives provide output comparable to the project activity in line with AM0029 v3, given that the project activity is a captive power plant.</t>
    <phoneticPr fontId="8"/>
  </si>
  <si>
    <t>Further clarification is required how the DOE has validated: (i) the
calculation of energy efficiency of the technology (nBL) used in calculating baseline emission factor; (ii) and emission factor for upstream fugitive methane used in calculating leakage in accordance with AM0029 v3.</t>
    <phoneticPr fontId="8"/>
  </si>
  <si>
    <t>The project emission due to combustion of fuel shall be included in the monitoring plan as per AM0029 v3.</t>
    <phoneticPr fontId="8"/>
  </si>
  <si>
    <t xml:space="preserve">The DOE shall confirm how the applicability of the methodology has been validated, in particular that the implementation of the project activity will not limit natural gas based power capacity additions in region. The detailed information on the existing and the projected gas supply, and demand balance in the region including the existing and projected consumption of gas-fired power plants should be provided.
</t>
    <phoneticPr fontId="8"/>
  </si>
  <si>
    <t>The DOE shall further substantiate the suitability of the input values applied in the calculation of the levelized cost of electricity production of each plausible alternative in line with in accordance with paragraph 109 of VVM, in particular, total investment, annual O&amp;M, O&amp;M escalation, auxiliary consumption, rate of depreciation, tax on income, price of fuel, and custom duty on fuel.</t>
    <phoneticPr fontId="8"/>
  </si>
  <si>
    <t>The DOE shall further substantiate the suitability of the start date of the project activity as per the CDM glossary of terms, given that several contracts for fuel supply have been signed before the start date of the project activity.</t>
    <phoneticPr fontId="8"/>
  </si>
  <si>
    <t>EB55</t>
    <phoneticPr fontId="8"/>
  </si>
  <si>
    <t>The Board agreed that the scope of the review relating to issues associated with validation requirements shall cover a review to assess the application of the baseline and monitoring methodology through an assessment of suitability of the applied emission factor for upstream fugitive methane in calculating leakage in accordance with AM0029 v3 as use of the emission factor for upstream fugitive methane for USA and Canada (160 tCH4/PJ) in calculating the leakage has not been adequately justified.</t>
    <phoneticPr fontId="8"/>
  </si>
  <si>
    <t>The DOE shall further justify suitability of the input values to the
investment analysis, in particular, operational cost of ONGC, tax rate, and how the trend of changes in the tariff were considered while assuming the electricity tariff to the project activity, in accordance with paragraph 109 of VVM.
The DOE shall further substantiate: (i) the suitability of assumed plant load factor (PLF) to the project activity in accordance with paragraphs 4 &amp; 5 of annex 11, EB 48 as another CDM project activity from the same district indicated that the highest PLF in the Kutch district is 25.68%; and (ii) how it is validated that the assumed PLF/electricity tariff is unlikely to increase by
10% in accordance with paragraph 16 &amp; 17 of annex 45, EB 41.</t>
    <phoneticPr fontId="8"/>
  </si>
  <si>
    <t xml:space="preserve">The DOE shall explain the existence of the surplus water resources in the baseline that is going to be used in the project activity, and explain how the surplus water resources are handled in the past. In doing so, the suitability of the average amount of historical elecricity delivered by the existing facility to the grid (EGhistorial) and the annual operation hours of the project shall be further substantiated. </t>
    <phoneticPr fontId="8"/>
  </si>
  <si>
    <t>The DOE shall provide a direct confirmation on the correctness of the values of the emission factors applied in the PDD.</t>
    <phoneticPr fontId="8"/>
  </si>
  <si>
    <t>The DOE shall further clarify how it has validated the common practice analysis in accordance with VVM paragraphs 118 &amp; 119, as Table B-5 of the PDD (p.17) indicates that not all similar projects identified is applying for the CDM.</t>
    <phoneticPr fontId="8"/>
  </si>
  <si>
    <t>Further clarification is sought on how the DOE has validated the historical data used for calculation of baseline emissions, in particular, the PLF, efficiency and generation.</t>
    <phoneticPr fontId="8"/>
  </si>
  <si>
    <t>The DOE should validate, with reference to the VVM, paragraph 70, how the project activity has met the applicability criteria of the applied methodology, in particular the: (a) availability of the waste heat; and (b) lifetime of the existing das turbine during the crediting period.
1. Further clarification is sought how the DOE has validated the plant load factor of the project activity.</t>
    <phoneticPr fontId="8"/>
  </si>
  <si>
    <t>a review to assess the baseline of the project activity, in particular, further
substantiation of the value of PLF and turbine efficiency of the project activity plant and the baseline
plant and how these have been calculated.</t>
    <phoneticPr fontId="8"/>
  </si>
  <si>
    <t>The DOE shall further substantiate that real and continuing actions were undertaken to secure the CDM status of the project activity, in line with VVM paragraph 100(b).</t>
    <phoneticPr fontId="8"/>
  </si>
  <si>
    <t xml:space="preserve">The DOE shall further explain the suitability of the key input values in accordance with VVM 109. In particular, how the DOE has confirmed that the key input values are available at the time of investment decision, how it has cross-checked the parameters, why potential revenues from coal as support fuel are excluded and explain why sensitivity analysis was conducted for the electricity tariff only.
</t>
    <phoneticPr fontId="8"/>
  </si>
  <si>
    <t>The DOE shall further substantiate the financial barriers in accordance with VVM paragraph 115(b), as it is unclear whether the barrier has prevented the implementation of the baseline scenario.</t>
    <phoneticPr fontId="8"/>
  </si>
  <si>
    <t>The DOE shall further explain how it has validated the selection of the reference plant. In doing so, further substantiation that the common practice in the region is to have boilers operating at lower pressures up to 45kg/cm2 should be provided based on credible evidences.
4. The DOE shall further explain how it has undertaken an assessment of the existence of similar projects, and document how it has assessed their essential distinctions between the project activity.</t>
    <phoneticPr fontId="8"/>
  </si>
  <si>
    <t>a review to determine the additionality of the project activity through an assessment of:   (a)  Barrier analysis, as the existence of the investment barrier has not been substantiated; and (b)  Investment analysis, as the availability of the key input values at the time of investment decisions have not been sufficiently substantiated.</t>
    <phoneticPr fontId="8"/>
  </si>
  <si>
    <t>The DOE should clarify how the 25% of biomass surplus considers all the types of biomass used in the project activity according to paragraphs 17 and 18 of the General guidance on leakage in biomass project activities, version 03 and paragraphs 18.a, 91 and 92 of the VVM.</t>
    <phoneticPr fontId="8"/>
  </si>
  <si>
    <t>The DOE is requested to confirm and substantiate the tariff applied, 3.15 Rs/kWh, in the project IRR calculation as this differs to the tariff approved, 3.50 Rs/kWh, by the Tamilnadu National Electricity Board and the Power Purchase Agreement. The validation should be in line with VVM paragraph 109.
The DOE is requested to further validate the input values applied to the IRR calculation, especially biomass prices per type and electricity generation in line with VVM, paragraph 109.</t>
    <phoneticPr fontId="8"/>
  </si>
  <si>
    <t>The PP/DOE shall justify applicability of the methodology (AM0009 v3) to the project activity, in particular: (i) the associated gas comes from oil transfer stations is eligible as the methodology is applicable to project activities that recover and utilize associated gas from oil wells that was previously flared or vented; (ii) the project activity will not lead to changes in the volume or composition of oil or high-pressure gas extracted at the production site; and
(iii) the gas re-injection of the Kekaya and Yaha Blocks remains unchanged due to the implementation of the project activity.
6. The DOE shall further substantiate validation of flaring of the associated gas prior to the implementation of the project activity in line with the AM0009 v3.</t>
    <phoneticPr fontId="8"/>
  </si>
  <si>
    <t>The PP shall include the monitoring of volume of recovered gas entering the transmission pipeline (Vc,y) in accordance with AM0009 v3.</t>
    <phoneticPr fontId="8"/>
  </si>
  <si>
    <t xml:space="preserve">The DOE shall adequately substantiate the suitability of the input values to the investment analysis, in particular, total investment, unit price of gas, unit price of LPG, price of condensate, electricity consumption, electricity price,annual O&amp;M cost, income tax, operational lifetime, zero residual value, any tax or fines associated with flaring of associated gas in the baseline, and
depreciation rate, in accordance with the paragraph 111 of VVM.
The PP shall conduct the sensitivity analysis to assess whether the
conclusion regarding the financial attractiveness is robust to reasonable variations in the critical assumptions in line with the Combined tool to identify the baseline scenario and demonstrate additionality, v2.2, and the DOE shall validate in line with109 (e) of VVM.
The DOE shall further justify how it has validated the elimination of the alternative 4 (on-site use of the associated gas for liquefied natural gas production) in line with the requirement of the methodology as it is required to conduct economic comparison for legally and technically feasible alternatives.
</t>
    <phoneticPr fontId="8"/>
  </si>
  <si>
    <t>The DOE shall further justify why common practice analysis was excluded in demonstrating additionality.</t>
    <phoneticPr fontId="8"/>
  </si>
  <si>
    <t>A review to assess: (a) The additionality of the project activity through an assessment of suitability of the input values to the investment analysis, in particular, unit price of gas, unit price of LPG, price of condensate, electricity price, annual O&amp;M cost, operational lifetime, and zero residual value, in line with the paragraph 111 of VVM; and (b) The application of the baseline and monitoring methodology through an assessment of the exclusion of alternative 4, on-site use of the associated gas for liquefied natural gas production, in line with AM0009 as it is noted that alternative 4 is a feasible option in technical terms and is permitted by law.</t>
    <phoneticPr fontId="8"/>
  </si>
  <si>
    <t>The PP/ DOE are requested to further justify the choice of baseline, especially in relation to the legal requirement in China in line with VVM paragraph 93.</t>
    <phoneticPr fontId="8"/>
  </si>
  <si>
    <t>The fraction of methane captured and the flare efficiency should be included in section B.6.2. and the values applied should be validated.</t>
    <phoneticPr fontId="8"/>
  </si>
  <si>
    <t>The PP/DOE are requested to include in section B.7.1 the fraction of methane captured, the total amount of organic waste, the weight fraction of each waste type and the number of samples collected according to the “Tool to determine methane emissions avoided from disposal of waste at a solid waste disposal site” version 4.</t>
    <phoneticPr fontId="8"/>
  </si>
  <si>
    <t xml:space="preserve">The DOE should further substantiate the validation of the input values for the investment analysis in line with VVM paragraphs 109, 111 and 112; in particular, the power export, the 10% internal power consumption, investment analysis period of 15 years and the total investment cost.
</t>
    <phoneticPr fontId="8"/>
  </si>
  <si>
    <t>The DOE is requested to explain how it has validated the project has been totally ceased in accordance with the “Glossary of CDM terms”. In doing so, the DOE shall submit credible evidences such as cancellation of contracts or revocation of government permits.</t>
    <phoneticPr fontId="8"/>
  </si>
  <si>
    <t>The DOE is requested to further explain how the proposed tariff has been determined for the project
activity and provide an assessment as to whether the net return to the
investor has been reduced as a result
of any reduction in tariffs over recent years, or whether the net return has been unaffected as a result of
other changes such as investment costs. It is not clear how the applied
tariff,0.146RMB/kWh, excl. VAT, has been validated as it is in the lower side of the range provided, 0.1379-0.4566RMB/kWh, excl. VAT. As confirmed by the DOE the investment cost of 4,870RMB/kW are below a range of other CDM projects in the region (6,000-9,000RMB/kW)</t>
    <phoneticPr fontId="8"/>
  </si>
  <si>
    <t>A review to determine the additionality of the project activity through an assessment of the suitability of the tariff applied, 0.154 RMB/kWh (including VAT), in the project IRR calculation considering that there are higher tariffs in Yunnan province (such as 0.24 RMB/kWh, including VAT) and as the IRR crosses the benchmark when such higher tariff is applied to this project activity.</t>
    <phoneticPr fontId="8"/>
  </si>
  <si>
    <t>The DOE is requested to further substantiate the suitability of the input values, in particular, the investment cost, the O&amp;M cost, the electricity tariff and the PLF in line with VVM paragraphs 109, 111 and 112.
It is also not clear how the DOE confirmed application of 95% effective electricity coefficient, 0.5% auxiliary consumption and 1% line loss on top of the relatively low PLF value of 37.6% as being appropriate.</t>
    <phoneticPr fontId="8"/>
  </si>
  <si>
    <t>A review to determine the additionality of the project activity through an assessment of the suitability of the tariff applied, 0.36 RMB/kWh (including VAT), in the project IRR calculation considering that there are higher tariffs in Jilin province (such as 0.45 RMB/kWh, including VAT) ) and as the project IRR crosses the benchmark when such higher tariff is applied to this project activity.</t>
    <phoneticPr fontId="8"/>
  </si>
  <si>
    <t>The DOE should further clarify how it has validated the quantity of steam to be supplied to the mill.</t>
    <phoneticPr fontId="8"/>
  </si>
  <si>
    <t>The DOE should further clarify how it has validated the barriers in line with VVM para. 115 and 116.</t>
    <phoneticPr fontId="8"/>
  </si>
  <si>
    <t>Chongqing Pengshui Sanjiangkou Hydropower Station</t>
    <phoneticPr fontId="8"/>
  </si>
  <si>
    <t xml:space="preserve">Chongqing pengshui Sanjiangkou Hydropower Co., Ltd. </t>
    <phoneticPr fontId="33"/>
  </si>
  <si>
    <t>The DOE is requested to further explain (a) how the proposed
tariff for the project activity has been determined, as with the
application of the highest tariff issued for similar projects in
the province, the IRR crosses the benchmark; and (b) the
effective power coefficient, as when a 100 % value is applied
in combination with the higher tariff, the IRR crosses the
benchmark.</t>
    <phoneticPr fontId="8"/>
  </si>
  <si>
    <t>A review to determine the additionality of the project activity through an assessment of the suitability of the input values to the investment analysis, in particular:  (a)  The tariff applied in the investment analysis, 0.236 RMB/kWh excluding VAT (or 0.276 RMB/kWh, including VAT), considering that there are higher tariffs in Chongqing City (such as 0.339 RMB/kWh, including VAT) and as the project IRR crosses the benchmark when such higher tariff is applied to this project activity. (b)  The coefficient of effective electricity supply, as when a 100% value is applied in combination with the higher tariff issued in the same region where the project activity is located, the project IRR crosses the benchmark.</t>
    <phoneticPr fontId="8"/>
  </si>
  <si>
    <t xml:space="preserve">Jidong Cement Panshi Co., Ltd. </t>
    <phoneticPr fontId="33"/>
  </si>
  <si>
    <t>The DOE shall provide further clarification on the suitability of the WACC as an appropriate benchmark for the project activity in accordance with the Guidance on the Assessment of Investment Analysis version 2.1 (EB 41,Annex 45, paragraph 13), in particular: (a) the WACC of 2006 for an investment decision made in 2007 and further crosschecking the suitability of WACC by the DOE with the Bloomberg data of 2008; and (b) application of WACC for similar projects with similar risks, developed by the same company.
The DOE shall further substantiate the suitability of input values to the investment analysis in line with the paragraph 111 (c) of VVM, in particular:
(a) different annual operating days considered for two cement lines; (b) turbine and generator efficiencies; and (c) O&amp;M costs.</t>
    <phoneticPr fontId="8"/>
  </si>
  <si>
    <t>The DOE shall further substantiate how it considers the barriers specific to the project activity as the barrier referred are more appropriate for the cement sector as a whole than the project activity, which is an energy efficiency project in a cement plant.</t>
    <phoneticPr fontId="8"/>
  </si>
  <si>
    <t>a review to assess the additionality of the project activity through an assessment of the: (a) Suitability of the benchmark as suitability of internal WACC (15.58%) as benchmark in the context of the project activity has not been substantiated, in particular, the application of proposed internal benchmark for similar project activities with similar risks by the project participants; and (b.) Investment barrier as no information is provided whether other similar activities have been implemented only with grant or other non-commercial finance terms or that no private capital is available due to perceived risks in the country of investment in line with sub-step 3a of the additionality tool as the information submitted is generic in nature and not specific to the project activity.</t>
    <phoneticPr fontId="8"/>
  </si>
  <si>
    <t>(i) It has not been substantiated that the proposed internal benchmark (WACC, 15.58%) had been applied for similar project activities with similar risks by the project participants; and (ii) The investment barriers have not been substantiated as per the additionality tool, in particular, it has not been substantiated that other similar activities have been implemented only with grant or other non-commercial finance terms or that no private capital is available due to perceived risks in the country of investment.</t>
    <phoneticPr fontId="8"/>
  </si>
  <si>
    <t xml:space="preserve">Gansu Hezuo Anguo Hydropower Generation Co. Ltd. </t>
    <phoneticPr fontId="33"/>
  </si>
  <si>
    <t xml:space="preserve">MGM Carbon Portfolio, S. ar. l. </t>
    <phoneticPr fontId="33"/>
  </si>
  <si>
    <t>The DOE shall further substantiate how it has validated the suitability of the input values applied in the investment analysis in accordance with VVM paragraph 111(c).</t>
    <phoneticPr fontId="8"/>
  </si>
  <si>
    <t xml:space="preserve">Qinghai Henan Fuqiang Hydropower Co., Ltd </t>
    <phoneticPr fontId="33"/>
  </si>
  <si>
    <t>The DOE has requested to clarify how it has validated the prior
consideration of the project activity in accordance with VVM paragraph 100
(a), as the awareness of CDM prior to the project activity start date and that the benefits of the CDM were a decisive factor in the decision to proceed with the project, have not been sufficiently demonstrated.
The DOE shall further substantiate how it has validated the suitability of the input values applied in the investment analysis in accordance with VVM paragraph 111 guidance. In doing so, the DOE shall clarify how it has considered that the PDR was available at the time of investment decision and hence an appropriate source for input values, considering the project start date is 23 July 2006, the PDR was commenced in April 2006 and approved in September 2006 as reported in the validation report.</t>
    <phoneticPr fontId="8"/>
  </si>
  <si>
    <t xml:space="preserve">Zhangjiajie Chalinhe Electric Power Co., Ltd. </t>
    <phoneticPr fontId="33"/>
  </si>
  <si>
    <t>The DOE is requested to further substantiate how it has validated: (i) the financial commitments by August 2004; (ii) the cancellation of all those commitments.</t>
    <phoneticPr fontId="8"/>
  </si>
  <si>
    <t xml:space="preserve">Yunnan Dianneng Sinanjiang Hydropower Development Co., Ltd. </t>
    <phoneticPr fontId="33"/>
  </si>
  <si>
    <t>The DOE is requested to provide a validation opinion on the input values applied to the IRR calculation according to their sectoral expertise in the region as per VVM, v1, paragraph 111.c.</t>
    <phoneticPr fontId="8"/>
  </si>
  <si>
    <t>The DOE is requested to clarify whether the values of the investment and O&amp;M costs include loan repayments and interests; providing a spreadsheet that can be reproduced. In doing so, refer to EB 41, Annex 45, sections 8 and 9.</t>
    <phoneticPr fontId="8"/>
  </si>
  <si>
    <t>The DOE is requested to further justify how it has validated the common practice analysis in line with VVM paragraphs 117-119.</t>
    <phoneticPr fontId="8"/>
  </si>
  <si>
    <t xml:space="preserve">Kai county Dongli River Hydropower Co., Ltd </t>
    <phoneticPr fontId="33"/>
  </si>
  <si>
    <t>The DOE shall further explain how it validated the suitability investment analysis input values in accordance with paragraphs 109 and 111 of the VVM, in particular the: (a) tariff by taking into account the tariffs of other hydropower plants in the region including projects 2782 and 2847; (b) total static investment by, among other things, further comparing it against contracts; and (c) coefficient of electricity and transmission losses.</t>
    <phoneticPr fontId="8"/>
  </si>
  <si>
    <t>The DOE shall explain how it validated the “start date” of the project in accordance with the definition in the “Glossary of CDM terms”, in particular the date on which the project participant committed to non-minor expenditures (e.g. signing of contract for construction).</t>
    <phoneticPr fontId="8"/>
  </si>
  <si>
    <t>A review to determine the additionality of the project activity through an assessment of the suitability of the tariff applied, 0.205 RMB/kWh (including VAT), in the project IRR calculation considering that there are higher tariffs in Yunnan province (0.35 RMB/kWh, including VAT) and as the IRR crosses the benchmark when such higher tariff is applied to this project activity.</t>
    <phoneticPr fontId="8"/>
  </si>
  <si>
    <t>The Board noted that the corrections which had been requested following the review, required
the DOE to assess whether there have been any changes in the policies which impact the tariff
applicable to the project activity 11 December 1997; quantitatively assess the impact of the policy
change and/or if the lower tariff cannot be fully attributed to policy changes; explain the
differences in tariffs in a quantitative manner with reference to other factors. The Board
considered that the DOE and project participants had failed to provide an acceptable quantitative
assessment and therefore the Board could not assess the suitability of the applied tariff or register
the proposed CDM project activity</t>
    <phoneticPr fontId="8"/>
  </si>
  <si>
    <t xml:space="preserve">Guangdong Yudean Zhangjiang Wind Power Co.Ltd </t>
    <phoneticPr fontId="33"/>
  </si>
  <si>
    <t>The DOE is requested to further substantiate the suitability of the estimated operational hours.</t>
    <phoneticPr fontId="8"/>
  </si>
  <si>
    <t xml:space="preserve">Lahore Compost (Pvt) Limited </t>
    <phoneticPr fontId="33"/>
  </si>
  <si>
    <t xml:space="preserve">IBRD as Trustee of the Danish Carbon Fund </t>
    <phoneticPr fontId="33"/>
  </si>
  <si>
    <t>Methane avoidance</t>
    <phoneticPr fontId="8"/>
  </si>
  <si>
    <t>The DOE should explain why the assessment of the alternatives for the disposal/treatment of the fresh waste in the absence of the project activity does not include scenario “Disposal of the waste at a landfill where landfill gas captured is flared” (M2) in line with the requirements of the methodology.</t>
    <phoneticPr fontId="8"/>
  </si>
  <si>
    <t>The DOE is requested to further clarify how it has validated the suitability of the 15% interest rate used to calculate the WACC, in particular the date of the publication used as reference.
The DOE is requested to explain how it has validated the accuracy of the input values to the investment analysis in accordance with the requirements of the VVM, paragraphs 109 and 112.</t>
    <phoneticPr fontId="8"/>
  </si>
  <si>
    <t>The DOE should explain how it has validated the barrier analysis in line with the requirements of the VVM paras. 115 and 116.</t>
    <phoneticPr fontId="8"/>
  </si>
  <si>
    <t>The PP/DOE are requested to revise sections A.4.3 and D.1 of the PDD in line with CL 14 raised by the DOE in the validation report</t>
    <phoneticPr fontId="8"/>
  </si>
  <si>
    <t xml:space="preserve">MSPL Limited </t>
    <phoneticPr fontId="33"/>
  </si>
  <si>
    <t>0.6 MW  x 11 units</t>
    <phoneticPr fontId="8"/>
  </si>
  <si>
    <t>The DOE is requested to clarify how it has validated the common practice analysis described in the PDD, particularly, the essential distinction between the similar projects and the project activity.</t>
    <phoneticPr fontId="8"/>
  </si>
  <si>
    <t xml:space="preserve">The DOE should explain how it has validated that the monitoring plan complies with the methodology. </t>
    <phoneticPr fontId="8"/>
  </si>
  <si>
    <t>The DOE should clarify how it has validated the prior consideration of the CDM in line with EB 41, Annex 46, paragraph 5.</t>
    <phoneticPr fontId="8"/>
  </si>
  <si>
    <t>Further clarification is required on how the DOE has validated the common practice analysis, in particular, (a) the
exclusion of hydropower plants below 50 MW as the project activity consist of 3 of 23 MW turbines; and (b) the
exclusion of similar projects under construction.</t>
    <phoneticPr fontId="8"/>
  </si>
  <si>
    <t>Further clarification is required on why the common practice analysis has been limited to projects: a) in the
capacity range of 15-50 MW, and b) in operation.</t>
    <phoneticPr fontId="8"/>
  </si>
  <si>
    <t>The DOE is requested to further clarify how the monitoring plan complies with the monitoring requirements of
AMS-I.D v10 and AMS-II.D v8, including: a) monitoring of the grid emission factor ex-post; and b) documenting
the specifications of the equipments replaced or retrofitted.</t>
    <phoneticPr fontId="8"/>
  </si>
  <si>
    <t>Further clarification is required on how the DOE has validated the input values, the benchmark, and the sensitivity analysis (in particular, the unlikely increase in grid tariff). The investment analysis spreadsheet should also be provided.</t>
    <phoneticPr fontId="8"/>
  </si>
  <si>
    <t>Further clarification is required on why the common practice analysis has been limited to projects: a) located in the Hunan Province, b) commissioned after 2000, and c) the capacity range of 50-300 MW.</t>
    <phoneticPr fontId="8"/>
  </si>
  <si>
    <t xml:space="preserve">If the barriers to the project activity cannot be further substantiated, an economic comparison of the proposed baseline and the project activity without the CDM must be conducted. </t>
    <phoneticPr fontId="8"/>
  </si>
  <si>
    <t xml:space="preserve">1) The project participants have used 0.25 for Operating Margin (OM) and 0.75 for Build Margin (BM) as weights to calculate the weighted average Combined Margin (CM) grid emission factor.  The Tool requires that the PP shall submit alternative proposal for revision of tool or the methodology or deviation from its use, if the weightage does not reflect their situation with an explanation for the alternative weights for OM and BM. The DOE shall clarify how it confirmed that the requirements of the Tool to calculate the emission factor for an electricity system (Version 02.2.1) has been complied. Please refer to VVM para. 89. </t>
    <phoneticPr fontId="8"/>
  </si>
  <si>
    <t xml:space="preserve">1) The DOE is requested to state whether the data and parameters are conservative and appropriate if they are fixed ex-ante (not need to monitor) during the project activity crediting period. In particular, the DOE shall further substantiate the appropriateness of the value assumed for the Adjustment Factor (AF).  Please refer to VVM v1.2 paragraph 91. </t>
    <phoneticPr fontId="8"/>
  </si>
  <si>
    <t xml:space="preserve">1) The DOE is requested to clarify how it has validated that the most recent information available at the time of CDM-PDD submission to the DOE for validation has been used for the calculation of the grid emission factor, considering that the project validation started with the PDD publication for GSC on 10/11/2011. Please refer to EB63 Annex 19, VVM 1.2 para 89-92. </t>
    <phoneticPr fontId="8"/>
  </si>
  <si>
    <t>AMS-III.Q.</t>
    <phoneticPr fontId="33"/>
  </si>
  <si>
    <t xml:space="preserve">1) Investment cost comparison was conducted to demonstrate additionality and the DOE validated the baseline alternative based on a report dated February 2012 while the input values for the project activity are based on technology supplier's proposal dated June 2006. Therefore, the input values for the baseline scenario used in the investment analysis are not valid and applicable at the time of the investment decision, which was taken by the PP in February 2007. The DOE is requested to clarify how it validated the timing of the investment decision and the consistency and appropriateness of the input values with this timing in line with the “Tool for the demonstration and assessment of additionality” and “Guidelines on the assessment of investment analysis”. Please refer to EB65, Annex 21 and EB62, Annex 5. </t>
    <phoneticPr fontId="8"/>
  </si>
  <si>
    <t xml:space="preserve">1) The PP has described that the project will supply electricity and thus used grid emission factor for North East China grid for calculating the baseline emissions. However, as per grid classification by NDRC (http://cdm.ccchina.gov.cn/WebSite/CDM/UpFile/File2552.pdf), the Inner Mongolia lies under North China Power grid. The DOE shall clarify  how it has validated that the project will supply electricity to North East China Grid and therefore the reasons for not using grid emission factor for North China Power grid for calculating the baseline emissions by the project participant.  Please refer to VVM paragraph 91.. </t>
    <phoneticPr fontId="8"/>
  </si>
  <si>
    <t xml:space="preserve">1) The DOE mentions on page 11 of the validation report that the regulation Municipal Solid Waste Sanitary Landfill Technical Standard (CJJ17-2004) /61/ was not enforced, The DOE also mentions that according to the “USA support China LFG recovery project” issued by Chinese Development and Reform Commission on 19 Apr, 2010 /62/, there were less than 10% landfill sites having landfill gas recovery and utilization system due to the investment and technical barriers in China. The DOE shall provide further justification how it concludes that the:
(a) option M2 (disposal of the waste at a landfill where landfill gas captured is flare) is not a probable alternative for the project activity considering that the reference cited by the DOE for justification, refers the scenario of landfills in China and not specific to the Hebei province, which is selected as the geographical area for analysing common practice analysis.
(b) regulation “Municipal Solid Waste Sanitary Landfill Technical Standard (CJJ17-2004)", M2 is not mandatorily enforced.
  Please refer to VVM para 84, VVM para 85. </t>
    <phoneticPr fontId="8"/>
  </si>
  <si>
    <t>1) The DOE is requested to further validate the suitability of the benchmark (ROE) considering that its components were calculated using different vintage years which are not consistent with the investment horizon; in particular: the market return based on BSE 500 index data from 1999 to 2007, whereas the technical life of the project is 20 years. Please refer to VVM (v.1.2) paragraph 112 and 114 (b)...</t>
    <phoneticPr fontId="8"/>
  </si>
  <si>
    <t>1) The DOE is requested to further substanciate how it has validated the sensitivity analysis, in particular, that it is unlikely that the total investment would decrease by 9.32%. In doing so, please provide evidence to support the increasing price of raw materials and labour. The DOE is requested to use project specific reasons and not generic arguments related to demand and supply of wind turbines in the global market. Please refer to VVM version 1.2, paragraph 111 (e).</t>
    <phoneticPr fontId="8"/>
  </si>
  <si>
    <t>1) The DOE has validated that the baseline scenario is the disposal of the waste at a landfill without the capture of gas and has also validated the appropriateness of an adjustment factor equals to 0, as there are no regulatory or contractual requirements to destroy gas generated. However:
 a) It is not clear how the DOE has validated the baseline alternative of partial flaring of the methane generated by the landfill for reasons other than regulations or contractual requirements, such as to address safety and odour concerns, in line with the methodology (ACM0001 v. 11, p. 7).
 b)  It is not clear how the DOE has validated that the value applied for the Adjustment Factor (AF) was correctly estimated based on clause 4.8 from the regulation GB16889-1997, which states that the landfill gas should be utilized or flared, if the gas that can't be utilized. Please refer to VVM version 01.2 - paragraphs 91 and 92.</t>
    <phoneticPr fontId="8"/>
  </si>
  <si>
    <t>1) For biomass residues categories (scenario B1), the PP has stated that there is a surplus of biomass residues at the ultimate supplier. However, the DOE did not provide an assessment whether there is an abundant surplus of the type of biomass residue in the region of the project activity which is not utilized and the quantity of that type of biomass residues available in the region is at least 25 % larger than the quantity of biomass residues of that type which is utilized in the region including the project demand. Therefore, the DOE is requested to clarify how it validated that alternative B1 is a plausible baseline alternative in line with ACM0006 v 11.2. Please refer to ACM0006 v 11.2 and VVM 1.2 para 87.</t>
    <phoneticPr fontId="8"/>
  </si>
  <si>
    <t>1) The DOE has validated the baseline scenario as the disposal of the waste at a landfill without the capture of landfill gas and the appropriateness of an adjustment factor of 0, as there are no regulatory or contractual requirements to destroy methane in the project activity. However, it is not clear how the DOE has validated whether the project participant has considered the baseline alternative of partial flaring methane generated by the landfill (where the waste used in the project activity would otherwise be disposed of) may be captured and destroyed for reasons other than regulations or contractual requirements, such as to address safety and odour concerns, in line with the methodology (ACM0001 v. 11, p. 7) Please refer to Please refer to VVM version 1.2 paragraphs 91 and 92..</t>
    <phoneticPr fontId="8"/>
  </si>
  <si>
    <t xml:space="preserve">
</t>
    <phoneticPr fontId="8"/>
  </si>
  <si>
    <t>1) The DOE shall provide more details on how it has validated the investment analysis. In particular, the DOE should clarify how it has assessed that:
- The prime lending rate published by the Reserve Bank of India considered in the investment analysis is a post-tax benchmark.  
- The input values for the escalation of the electricity tariff which is applied every three years and escalation for the costs (fuels and operation and maintenance) which is applied on a yearly basis was available at the time of the investment decision.  Please refer to EB 55 Annex 1 paragraph 114 and EB 62 Annex 5 paragraph 2.</t>
    <phoneticPr fontId="8"/>
  </si>
  <si>
    <t>2) The DOE shall provide more details on how it has assessed the common practice analysis. In particular, the DOE shall clarify how it has validated that projects that rely on similar technologies (i.e. other than Rankine cycle power-only plants), other than CDM project activities, have been undertaken in the defined region.    Please refer to EB 55 Annex 1 paragraph 120 (b) and (c).</t>
    <phoneticPr fontId="8"/>
  </si>
  <si>
    <t>1) ﻿The DOE mentions on page 11 of the validation report that the regulation “Municipal Solid Waste Sanitary Landfill Technical Standard (CJJ17-2004) /61/ was not enforced, The DOE also mentions that according to the “USA support China LFG recovery project” issued by Chinese Development and Reform Commission on 19 Apr, 2010 /62/, there were less than 10% landfill sites having landfill gas recovery and utilization system due to the investment and technical barriers in China.
The DOE shall provide further justifcation how it concludes that the:
(a) option M2: disposal of the waste at a landfill where landfill gas captured is flared, is not a probable alternative for the project activity considering that the reference cited by the DOE for justification, refers the scenario of landfills in China and not specific to the Zhejiang province, which is selected as the geographical area for analysing common practice analysis.
(b)  regulation “Municipal Solid Waste Sanitary Landfill Technical Standard (CJJ17-2004)", M2 is not mandatorily enforced in the Zhejiang province. Please refer to VVM (v1.2) para 84, para 85.</t>
    <phoneticPr fontId="8"/>
  </si>
  <si>
    <t xml:space="preserve">2) The DOE shall further substantiate the validation of fcap, in particular, (i) how it has validated the suitability of case 1 to determine the fcap, given that it appears to involve intermediate energy recovery equipment (heat exchangers in the project scenario where waste energy is transferred from WECM to water for steam generation); and (ii) the value of QOE,BL. Please refer to ACM0012 v.4, page 32. </t>
    <phoneticPr fontId="8"/>
  </si>
  <si>
    <t>1) The DOE shall further substantiate the suitability of input values used in the investment analysis, in particular: (i) the escalation rate of annual O&amp;M costs and major overhaul cost (10%); and (ii) the escalation rates of baseline fuels (HFO, NG and Diesel) given that the historical costs of the those fuels in sheet “BL_PA_INFO” of the investment analysis spreadsheet indicates an escalation rate higher than 10% whereas the applied values in the IRR calculation are 1.92%, 0.21% and 0.93% respectively. In addition, the DOE shall explain how the escalation rates of the baseline fuels, annual O&amp;M cost, major overhaul cost were determined. Please refer to paragraphs 111 (a) &amp; (b) of VVM v1.2.</t>
    <phoneticPr fontId="8"/>
  </si>
  <si>
    <t xml:space="preserve">1) The DOE has assessed that the project activity is not common practice, as out of the 45 operating wind plants in Brazil, 36 (80%) were developed under the national PROINFA program, and that two of the nine (9) non-PROINFA operating plants were being developed as CDM projects. The DOE has provided the essential distinction between the seven (7) wind plants that are non-CDM or non-PROINFA and similar projects; however, the DOE is requested to further explain how the fact that the four (4) similar projects are fully or partially owned by a wind turbine manufacturer (the same company that provided the technology to the project activity) is considered an essential distinction. Please refer to VVM, version 1.2, paragraph 120(c).. </t>
    <phoneticPr fontId="8"/>
  </si>
  <si>
    <t xml:space="preserve">1) The DOE shall further substantiate the suitability of input values used in the financial analysis, in particular: (i) the penalty for excess salt content (6.4 USD$/pound), given that it is determined as per the internal contract intra PEMEX; (ii) the total investment of the project activity and baseline scenario, given that the total investment of the project activity is based on the LIPSA contract which includes the dewatering and desalting system in common both for the project and baseline scenario, and it is not clear whether the total investment of the baseline scenario also includes the dewatering and desalting system. In doing so, please also provide a breakdown of the total investments along with the justification on each component; and (iii) the operation and maintenance costs of the project and baseline scenario, in doing so, please also provide a breakdown of the operation and maintenance costs along with the justification on each component. Please refer to paragraphs 111 (a) &amp; (b) of VVM v1.2. </t>
    <phoneticPr fontId="8"/>
  </si>
  <si>
    <t>1) The DOE is requested to further substantiate the inflation rates (7.2% and 8.8% for Suzlon and Micon projects respectively) applied to the calculation of the cost of equity as:
a) the inflation rates for 2005-2009 and 2006-2010 (Suzlon and Micon projects respectively) are actual rates sourced from the International Monetary Fund World Economic Outlook published in 2011 which were not available at the time of the investment decision (project starting dates are 2004 and 2005 respectively) while EB 65 Annex 5 requires to apply either a forecast or target inflation rate for the coming five (5) years from the project starting date, and
b) the inflation rates do not appear to be reflected in the respective equity and project IRR calculations as validated by the DOE (Validation Report, page 15) considering that the increment rates applied to the O&amp;M costs or the tariff are not inflation rates. Please refer to VVM version 1.2 paragraph 112 and EB 65 Annex 5 paragraph 7..</t>
    <phoneticPr fontId="8"/>
  </si>
  <si>
    <t>1) The DOE has validated the baseline scenario as the disposal of the waste at a landfill without the capture of landfill gas and the appropriateness of an adjustment factor of 0, as there are no regulatory or contractual requirements to destroy methane in the project activity. However, the DOE has not validated whether the project participant has taken into account that some of the methane generated by the landfill (where the waste used in the project activity would otherwise be disposed of) may be captured and destroyed for reasons other than regulations or contractual requirements, such as to address safety and odour concerns, in line with the methodology (AM0025 v. 12, p. 18) Please refer to VVM version 1.2 paragraphs 91 and 92.</t>
    <phoneticPr fontId="8"/>
  </si>
  <si>
    <t xml:space="preserve">1) The DOE is requested to further validate the input values used for the investment comparison analysis, in particular the fuel expenditure considering that the applied value of 29.79 Million RMB/year cannot be reproduced from the validated fuel price of either 511 RMB/ton or 460 RMB/ton and the fuel consumption rates. In doing so, please i) clarify if the validated coal price refers to the "A II Bituminous coal" or the calculated "coal equivalent" and ii) accordingly ensure the investment analysis spreadsheet, including the sensitivity analysis, is fully reproducible. Please refer to VVM ver 1.2 paragraph 114 (a) and (c). </t>
    <phoneticPr fontId="8"/>
  </si>
  <si>
    <t xml:space="preserve">1) The DOE is requested to further substantiate the essential distinctions between the project activity and the seventeen similar projects implemented after 2002. In doing so, please explain: a) the criteria applied to specify the capacities from 15 to 50 MW while the project activity includes three plants with capacities varying from 6.4 to 20 MW; and b) why the project activity has a higher unit investment cost and lower operating hours compared to those simialr projects. Please refer to VVM version 1.2 paragraph 120 (c) and "Tool for the demonstration and assessment of additionality" version 5.2 page 10.. </t>
    <phoneticPr fontId="8"/>
  </si>
  <si>
    <t xml:space="preserve">1) The DOE shall further explain how the calculation of grid emission factor is in line with the "Tool to calculate the emission factor for an electricity system" (version 2.2) given that the data used in the calculation was not available at the time of submission of the CDM-PDD to the DOE for validation  (i.e. 9 February 2010). Please refer to VVM v1.2 paragraph 91. </t>
    <phoneticPr fontId="8"/>
  </si>
  <si>
    <t xml:space="preserve">2) The DOE is requested to further validate the choice of baseline scenario (LFG) and appropriateness of an adjustment factor of 0%, in particular it should be confirmed that no uncontrolled flaring was occurring in the baseline taking into account that the methodology ACM0001 (Version 11), provides a guidance which mentions that the AF should be considered not only when mandated by regulatory or contractual requirements but also in cases where a specific system for collection and destruction of methane is undertaken for other reasons. Please refer to VVM version 1.2 paragraphs 91 and 92.. </t>
    <phoneticPr fontId="8"/>
  </si>
  <si>
    <t>1) The DOE is requested to further clarify the appropriateness of the input values used to calculate the IRR of the project activity taking into account that the existing landfills (which are not CDM) are equipped with a passive extraction of methane system and whether some of the facilities implemented as part of the project activity, such as the maintenance of the collection system cost and the gas collection system costs, would also have been implemented in the pre-project scenario. Please refer to VVM (version 1.2) paragraph 111..</t>
    <phoneticPr fontId="8"/>
  </si>
  <si>
    <t xml:space="preserve">
</t>
    <phoneticPr fontId="8"/>
  </si>
  <si>
    <t>5) The baseline LFG2 has been selected and the DOE has validated that as there was no LFG recovery between 2005-07, it can been accepted that there was total release of LFG in the baseline. The DOE has validated that the adjustment factor of zero is appropriate. However, the applied methodology provides an equation to estimate the destruction efficiency of the system where historical data exists. Considering the LFG was captured for electricity generation from 2004-07 i.e. historical data exists for baseline estimation, further clarification is sought on how the DOE has validated the estimation of the baseline emissions, in particular, how it considers use of AF as zero conservative. Please refer to VVM version 01.2 paragraph 84,90.</t>
    <phoneticPr fontId="8"/>
  </si>
  <si>
    <t xml:space="preserve">6) The DOE should further explain how it has validated that the formula used to calculate the ex-ante baseline emissions. In particular the DOE should describe how the use of a collection efficiency of 60% and a calculated ratio of 92.5% is in line with the formula described in the methodology for the estimation of the the amount of methane that would have been destroyed/combusted during the year.
  Please refer to ACM0001 version 11, formula 13. </t>
    <phoneticPr fontId="8"/>
  </si>
  <si>
    <t>(i) The DOE is requested to clarify the percentage of costs that was considered recoverable from the original investments and provide a breakdown of the estimated recoverable and unrecoverable assets.
(ii)Further the DOE should clarify on what basis the recoverable value was evaluated i.e. whether the value was estimated on the basis that the landfill gas collection system and power plant would be completely abandoned and that the old assets (purchased prior to 13/6/2009) would be sold as scrap or the value was estimated based on what a potential buyer would pay to restart the LFG collection and power plant system. Please refer to VVM 1.2, para 111 (a), (b), (d)..
4) The investment analysis spreadsheet has many assumptions to arrive at a net electricity generation; the assumptions include the recovery rate of the LFG, plant load factor, different electrical installed capacities that change in different years. No validation opinion has been provided  on the different assumptions. The DOE should further validate the electricity generation used in the investment analysis. In particular it should further validate:
(a) why the minimum between the installed capacity and electrical capacity has been used in the calculation of the electricity generated;
(b) how the electrical capacity has been calculated: (i) why a recovery rate of 60% for the LFG generated has been used; (ii) how the ratio capacity/flow has been validated, including the suitability of using values from 1.49 to 1.62 for different years as per the spreadsheet submitted and;
(c) why from year 2019 onwards the installed capacity only considers one 1,048MW engine. Please refer to VVM 1.2, para 111.</t>
    <phoneticPr fontId="8"/>
  </si>
  <si>
    <t>1) The DOE is requested to clarify how it has validated the suitability of the project start date as 16/3/2009; while doing so, the DOE may refer to the issues raised on the additionality of the project activity, in particular, the validation of the project as a stop and recommence project. Please refer to VVM version 01.2 paragraph 104 (a).
2) The power plant first began operations on 9/4/2004, the current PP (WLSB) acquired 30% ownership to start the project on 17/8/2005 and the CDM was considered on 10/10/2005 i.e. after 17/8/2005.
Further clarification is sought on how the DOE has validated the prior consideration of the CDM.  Please refer to VVM, 1.2, para 98.
3) The proposed project activity collects and uses landfill gas (LFG) to generate electricity in a power plant that started operations in April 2004 and in which the current PP (WLSB) had acquired a 30% share  in Aug. 2005. The PP had earlier decided to undertake the same LFG-based power plant as a CDM project in  Oct. 2005 and  the PDD was submitted for  validation for the 1st, 2nd, and 3rd time in Jan. 2007, April 2007 and May 2008, respectively, even as the project stopped operations - partly in Oct 2006 (one engine) and fully in 2007. The PP has acquired 80% ownership of the power plant on 18/7/2008 and has resubmitted the project as a “recommenced”project with project start date in March 2009.
(a) The DOE is requested to explain how it has considered that the project activity is a restart project given that it was already submitted as a CDM project and that the PP has continued to operate it, despite previous breakdowns. If it is to be considered as a new or “recommenced project”, the DOE shall explain how it has considered that the PP needed the CDM to proceed with the project activity given that it has made further investment to acquire 80% ownership of the power plant.
 b) The DOE has considered the project activity as a stop and recommence project and hence validated the value of the recoverable assets as investment costs for the project activity. It is not clear how the value has been estimated.</t>
    <phoneticPr fontId="8"/>
  </si>
  <si>
    <t xml:space="preserve">1) The DOE is requested to further substantiate how it has validated the calculation of the simple adjusted operating margin, as the spreadsheet (Appendix 1 - 5770 CER Sheet) shows that parameter lambda y (the percentage of time when low-cost/must-run power units are on the margin in year y) for year 2006 was divided by 8544 while the tool requires 8760 hours per year. Please refer to Tool to calculate the emission factor of an electricity system page 11. </t>
    <phoneticPr fontId="8"/>
  </si>
  <si>
    <t xml:space="preserve">2) The DOE stated that the boilers and turbines in the baseline scenario would be kept as a standby and the lifetime of the boilers and turbines are immaterial in the proposed project activity. However, it is not clear how the lifetime of the existing boilers and turbines was checked. The DOE is requested to clarify how it validated the remaining life time of the existing system as per "Tool to determine the remaining lifetime of equipment". Please refer to EB50, annex 15. </t>
    <phoneticPr fontId="8"/>
  </si>
  <si>
    <t>1) The DOE has validated that the project involves the installation of 15 MW cogeneration system, in addition to an existing cogeneration system of 2.85 MW. The DOE stated that the old system will be kept as a standby and the emission reduction are only claimed for the amount of electricity exported to the regional grid. According to clarification SSC_336, certain conditions must be met in order to exclude the standby (or backup) unit/systems from consideration in the determination of installed capacity limits and debundling check. The DOE is requested to further clarify how it validated that the existing cogeneration system is excluded from the determination of total installed capacity of the project and the conditions of the clarification SSC_336 are met. Please refer to VVM 1.2 para 71 and SSC_336.</t>
    <phoneticPr fontId="8"/>
  </si>
  <si>
    <t xml:space="preserve">1) The applied methodology requires that all possible baseline scenario alternatives should be evaluated as per the list of manure management systems from the 2006 IPCC Guidelines for National Greenhouse Gases Inventories (Chapter 10, Table 10.17). This list also includes anaerobic digester however, the PDD does not include anaerobic digester in the list of possible baseline scenarios discussed under section B.4 of the PDD. The PP / DOE shall clarify why anaerobic digester was not evaluated as potential baseline scenario. 
  Please refer to VVM paragraph 83..
</t>
    <phoneticPr fontId="8"/>
  </si>
  <si>
    <t xml:space="preserve">2) The swine farms have been newly implemented along with the activated sludge treatment systems. There were no anaerobic lagoons operational in the baseline scenario. The applied methodology on page 2 states:
"This methodology is applicable generally to manure management on livestock farms where the existing anaerobic manure treatment system, within the project boundary, is replaced by one or a combination of more than one animal waste management (AWMSs) that result in less GHG emissions."
There were no anaerobic lagoons existing in the baseline scenario as swine farms have been implemented along with activated sludge treatment systems. The DOE shall clarify as to how it has validated that the project activity is applicable when the methodology requires replacement of existing anaerobic manure treatment systems with project AWMS. 
  Please refer to VVM paragraph 68.. </t>
    <phoneticPr fontId="8"/>
  </si>
  <si>
    <t xml:space="preserve">1) The DOE is requested to clarify how it validated the calculation of the grid emission factor to be in accordance with the “Tool to calculate the emission factor for an electricity system” version 2.2.1. According to the tool, if IPCC default values are used for the CO2 emission factor of fossil fuels, the lower limit of the uncertainty at a 95% confidence interval, should be applied (page 23). However, in the spreadsheet submitted for grid emission factor calculation, it is observed that default values are being used instead of the values at 95% confidence interval. For example, the PP has used the CO2 emission factor for gas/diesel oil as 74,100 kg/TJ (Appendix 3, worksheet 'OM 2006', cell M22), whereas the IPCC provides a values of 72,600 kg/TJ at 95% confidence interval (2006 IPCC Guidelines for National Greenhouse Gas Inventories, page 23). Please refer to VVM 1.2 paragraph 174 (b). </t>
    <phoneticPr fontId="8"/>
  </si>
  <si>
    <t xml:space="preserve">1) For calculating the thermal capacity of the project only the electricity generators' installed capacity i.e. 9 MW (refer to page 10 of the PDD) has been used to establish that total thermal installed capacity of project is only 27 MW and hence less than the small scale limit of 45 MW (thermal). As a co-generation project activity with the production of heat and power, the DOE shall clarify how it has validated that the project activity does not cross the 15MW or the 45 MW (thermal) capacity limit in applying the small scale methodology AMS I.C. version 18. Please refer to Paragraph 71 of VVM version 1.2..
</t>
    <phoneticPr fontId="8"/>
  </si>
  <si>
    <t xml:space="preserve">2) The PDD states that the surplus of the rice husk in the region (within 50 km radius) of the project activity which is not utilized is 450,000 tonnes and rice husk consumed by the proposed project is 166,140 tonnes. The surplus of the rice husk has shown to be 170%. The DOE is requested to clarify how it has validated the leakage emission from 'competing use of biomass residues' is in line with requirements of ‘Attachment C to Appendix B’, which requires that quantity of available biomass in the region is at least 25% larger than the quantity of biomass that is utilised including the project activity. The calculations in the PDD have not considered other uses of biomass (apart from use in project activity) in calculations. Please refer to Paragraph 89 of VVM version 1.2.. </t>
    <phoneticPr fontId="8"/>
  </si>
  <si>
    <t xml:space="preserve">1) The calculation of Build Margin emission factor includes power plant in the sample list which were commissioned ten years ago. The DOE is requested to clarify how it has validated compliance with step 5 of the Tool to calculate the emission factor for an electricity system (ver. 2). In particular, the DOE shall clarify the reasons for excluding other CDM power plants from the calculations of the Build Margin.
  Please refer to EB50 Annex 14. </t>
    <phoneticPr fontId="8"/>
  </si>
  <si>
    <t xml:space="preserve">1) The DOE shall justify whether the equations and parameters in the PDD have been correctly applied  in particular, whether the determination of QOE,y is in accordance with AMS III Q v3 and ACM0012 v3.2 given that QOE,y has been considered equal to EGy whereas QOE,y should be the actual electricity generation of the power plant and EGy is the electricity supplied to the recipient plant as per the applied methodology. Please refer to ACM0012 v3.2, page 13 &amp; 27 and VVM 1.2, paragraph 90.
2) The DOE shall further justify the suitability of the input values to BE calculation, in particular, suitability of the assumed QOE,BL of 61,600MWh (the best available technical assessment data from  FSR conducted by Sinoma International Engineering Co., Ltd.) given that the maximum recoverable energy from WECM of the project activity is 76,281MWh (page 34 of PDD). In doing so, the DOE shall also justify how the project activity meets the applicability criteria of paragraph 5 of the methodology. Please refer to ACM0012 v3.2, paragraph Method-3 of Capping of Baseline Emissions and AMS III.Q v.3, paragraph 5. </t>
    <phoneticPr fontId="8"/>
  </si>
  <si>
    <t>1) The DOE is requested to further substantiate the suitability of the benchmark (WACC) considering that its components were calculated using different vintage years that are not consistent with the investment horizon and period for risk free rate; in particular the market return rate based on data for 2002-2006, whereas the technical life of the project and period for risk free rate is 20 years. Please refer to Validation and Verification Manual (v.1.2) paragraph 112 and 114 (b).</t>
    <phoneticPr fontId="8"/>
  </si>
  <si>
    <t xml:space="preserve">1) The DOE is requested to further substantiate the suitability of the benchmark (WACC and ROE) considering that its components were calculated using different vintage years that are not consistent with the investment horizon (i.e. 20 years) of the project, in particular: a) the risk free rate as the maturity period of the Central Government securities used was not reported; andb) the market return based on "BSE 500" index data from 1999 to 2009. In addressing this issue, the DOE shall further explain how it has considered the chosen index (i.e. "BSE 500") as appropriate to represent the expected market return in order to calculate the final expected benchmark. Please refer to EB62 Annex 5, VVM (v.1.2) paragraph 112 and 114 (b). </t>
    <phoneticPr fontId="8"/>
  </si>
  <si>
    <t>Colombia</t>
    <phoneticPr fontId="33"/>
  </si>
  <si>
    <t>1) The DOE has validated the choice of baseline scenario (LFG) and adjustment factor (0%), based on CVC Resolution 0100 No. 0740 – 0612 which removed the obligation for passive flaring of the landfill gas from the Environmental License of the landfill. The DOE shall further explain in detail the passive flaring obligation in the original license which was applied to the proposed project activity and the consequence of removing this obligation to the compliance of the landfill to applicable regulations. In doing so, the DOE shall provide full information on local/national regulations in this respect, and further substantiate the choice of baseline and adjustment factor used. Please refer to VVM 1.2 Paragraph 84.</t>
    <phoneticPr fontId="8"/>
  </si>
  <si>
    <t>5) The monitoring plan indicates that, if no records for monitoring of flare efficiency exist, the default value for enclosed flare will be used. However the manufacturer specifications for the operation of the flare and the required data and procedures to monitor these specifications have not been documented in the CDM-PDD as required by the Tool to determine project emissions from flaring gases containing methane, and validated accordingly by the DOE. Please refer to VVM 1.2 Paragraph 91.</t>
    <phoneticPr fontId="8"/>
  </si>
  <si>
    <t xml:space="preserve">6) The DOE is requested to clarify how it confirmed the compliance of the monitoring plan with the requirements of the applied methodology, considering that the applied methodology requires continuous monitoring of the total amount of landfill gas captured (LFGtotal,y) while the monitoring plan indicates that the total amount of landfill gas captured is the sum of all flow meteres installed at the flares and the gensets. Please refer to VVM 1.2 Paragraph 123 (a) (ii). </t>
    <phoneticPr fontId="8"/>
  </si>
  <si>
    <t>2) The DOE is requested to explain why a 5% cost escalation is applied in OPEX of the project activity (flaring and electricity O&amp;M, administration and issurance costs) while no escalation has been considered for the electricity tariff in the investment analysis. In doing so the DOE is also requested to confirm the appropriateness of these values in the context of the project activity. Please refer to VVM 1.2 Paragraph 95.
3) The DOE validated that a gas utilisation right cost ("share of gas") has been defined by contract between the PP and landfill gas owner and included in the financial model. The financial analysis provided "with CDM" indicates that these values were calculated based on the amount of CERs produced every year, and the same values have been used in the financial analysis "without CDM". The DOE is requested to further explain the basis of this share of gas costs, which have been calculated based on the CDM revenues and whether it would be the same in the scenario without the CDM benefits. Please refer to VVM 1.2 Paragraph 111.
4) The DOE is requested to explain how it has validated that the costs associated with the flares have been confirmed against real costs (purchase agreement), considering that while a purchase agreement has been signed for a John Zink flare as indicated in the registered PDD, the costs for both flares used in the finacial analysis sheet are sourced from a Hoffstetter quotation. Please refer to VVM 1.2 Paragraph 111.</t>
    <phoneticPr fontId="8"/>
  </si>
  <si>
    <t xml:space="preserve">1) The DOE is requested to further validate the suitability of the benchmark (WACC) considering that its components were calculated using different vintage years that are not consistent with the investment horizon; in particular the risk free rate based on data from 2007-2008 and the market return based on data from 2003-2010, whereas the technical life of the project is 40 years. 
   Please refer to Validation and Verification Manual (v.1.2) paragraph 112 and 114 (b)..
2) The DOE is requested to clarify its validation of the input values, in particular the "royalty charges", "wheeling charges (CTU)", and "wheeling charges including losses (Himachal Pradesh)" used in the IRR calculations. Please refer to Validation and Verification Manual (v.1.2) paragraph 111 and 114 a).. </t>
    <phoneticPr fontId="8"/>
  </si>
  <si>
    <t>1) The DOE shall further clarify how it has validated the suitability of the project starting date (i.e. 10 February 2004). In particular, the DOE shall report the gap between the date of establishment and commencement of production for each plant included in the project boundary, which is not less than 10 days as mentioned in the validation report. In doing so, the DOE shall report the establishment date for all the plants and explain why this cannot be considered as the project starting date. Please note that the prior consideration of the CDM shall be re-assessed if the project starting date is revised. Please refer to Para 99 and 102 (a) of the VVM version 1.2.</t>
    <phoneticPr fontId="8"/>
  </si>
  <si>
    <t xml:space="preserve">1) The DOE shall further substantiate the suitability of the input values to the investment analysis, in particular: a)how has the DOE validated the tariff from FSR is valid and applicable at the time of investment decision in line with VVM v1.2 paragraph 114(c), considering that a higher tariff of 0.4812 RMB/KWh (excluding VAT) is valid prior to the investment decision.  b)how has the DOE validated i)the suitability of each component in O&amp;M cost in line with VVM v1.2 paragraph 111(b) .ii) the applicability of grid use fees ,grid connected fees ,capacity-scale up preparation fees for the proposed project since the clinker plant was previously grid connected iii)the actual O&amp;M cost(excluding grid fees) in 2009 is specifically for the project, not for the cement plant.  c) the depreciation and the residual value as there is no validation opinion.
   Please refer to VVM v1.2 paragraph 114(c),VVM v1.2 paragraph 111(b). </t>
    <phoneticPr fontId="8"/>
  </si>
  <si>
    <t xml:space="preserve">1) The DOE is requested to further the validate the suitability of the benchmark (WACC) considering that its components were calculated using different vintage years that are not consistent with the investment horizon; in particular the risk free rate based on 10-year yield,  the beta value based on data for 2003-2006, and the market return based on 1999-2006 data, whereas the technical life of the project is 20 years. Please refer to Validation and Verification Manual (v.1.2) paragraph 112 and 114 (b). </t>
    <phoneticPr fontId="8"/>
  </si>
  <si>
    <t xml:space="preserve">1) The monitoring plan includes ex-post monitoring of the Methane conversion factor (MCF) and Oxidation factor (OX) for the landfill site Nsumiah, where in absence of the project activity the waste would have have been decayed. The applied methodology AM0025 ver. 12, page 26 and the ¨Tool to determine methane emissions avoided from disposal of waste at a solid waste disposal site” version 05.1 require the MCF and OX to be fixed ex-ante and not monitored. The DOE shall clarify how it has validated that the monitoring plan is in accordance with the applied methodology and the "tool to determine methane emissions avoided from disposal of waste at a solid waste disposal site".
  Please refer to AM0025 ver. 12, page 26
¨Tool to determine methane emissions avoided from disposal of waste at a solid waste disposal site” version 05.1. </t>
    <phoneticPr fontId="8"/>
  </si>
  <si>
    <t xml:space="preserve">1) The DOE is requested to further substantiate how it has undertaken an assessment of the existence of similar projects considering that: (a) projects with capacities below 13.75 MW are excluded, which could still be similar to the project activity; and (b) it is not clear why only projects carried out by 'single private investor' are considered in the analysis while other types of investors could have also implemented similar wind farms in Tamil Nadu as required in Step 4.a of the Tool for the demonstration and assessment of Additionality, version 5.2.
In doing so, the DOE shall provide documented evidence and, where relevant, quantitative information as it is required by the Tool for demonstration of Additionality, version 5.2, Step 4.a.  Please refer to VVM 1.2, paragraph 119, 120, 121.b. </t>
    <phoneticPr fontId="8"/>
  </si>
  <si>
    <t xml:space="preserve">1) 1.  Page 64 of the VR states that “although the PP had evaluated the project in 2003 and realized the need for CDM benefits, the final investment decision was taken only in October 2005, because several approvals, which were required to go ahead with the project implementation, were not received. In fact, the most important approval, viz., Environment and Forest clearances was received only in November 2005.Hence, the investment decision was taken only when the PP received an indication that Environment and Forest clearance will be accorded shortly as without that approval, the project cannot be implemented ” However according to the information available in the public domain including the Group Company’s website (Jaypee Group), the Environment and Forest clearance was accorded to the project activity in 2002. Please refer to:             http://www.constructionupdate.com/News.aspx?nId=GdlmDKFR0sXWCgTPnV+YGg== and 
http://www.thenewshimachal.com/2011/05/karcham-wangtoo-hydro-project-to-start-operation-from-may-15/. 
In line with this, the DOE shall further justify the why the “start date” of the project is not considered 9th July 2003 . Please refer to CDM Glossary of terms (p 28) ,VVM version 1.2, paragraph 99..
2) In line with issue 1, if the DOE considers any change in the start date of the project activity, the DOE shall subsequently validate the prior consideration, real and continuing action . Please refer to paragraph 102 (b), VVM version 1.2..
</t>
    <phoneticPr fontId="8"/>
  </si>
  <si>
    <t xml:space="preserve">3) The DOE is requested to clarify how it validated that the input values used in the Project IRR calculations were valid and applicable at the time of the investment decision  given that the input  values  were sourced from an ICICI bank letter dated 05 January 2009 and the investment decision was taken before, on 26 October 2005. In doing so the DOE shall provide detailed sources (eg: reports/documents/certificates etc) of the input values used in the Project IRR calculation against which the bank provided the financial closure for the project activity on 30thMarch 2006.. Please refer to paragraph 6 of EB 51, Annex 58,paragraph 110 of VVM v01.2. </t>
    <phoneticPr fontId="8"/>
  </si>
  <si>
    <t xml:space="preserve">1) The DOE is requested to further validate the suitability of the benchmark (WACC or ROE) considering that its components were calculated using different vintage years which are not consistent with the investment horizon; in particular:
a) The risk free rate based on 2004-2007 (depending on project site), the beta value based on data from average beta values using the BSE 500 market index since 1999, the market return based on BSE 500 index data from 1999 to 2007, whereas the technical life of the project is 20 years.
b) The maturity period of the central government rates that were used to to determine the risk free rate. Please refer to VVM (v.1.2) paragraph 112 and 114 (b)..
2) The DOE is requested to further explain how it has validated that the tariffs were applicable and suitable to the each of the projects in the bundle (site specific) at the time of investment decision (project start date), considering that the date of the information source is not reported. Please refer to Paragraph 6 of EB62 Annex 5.. </t>
    <phoneticPr fontId="8"/>
  </si>
  <si>
    <t xml:space="preserve">1) For the ex-ante estimation of emission reductions, the PDD has applied an LFG capture efficiency of 50%. However, the applied methodology does not provide for the use of this parameter. If this parameter is not applied (i.e. considering a 100% gas capture rate), the amount of emission reductions per year would be above the threshold of 60,000 tCO2 /annum for Type III components of the project activity, as stipulated in para. 6 of AMS III.G, Version 06. The DOE should further explain how it has validated the ex-ante calculation of emission reductions, in particular: (a) how the application of an "LFG capture efficiency" is considered to be appropriate and in line with the applied methodology and/or the “Tool to determine methane emissions avoided from disposal of waste at a solid waste disposal site”, and (b) the suitability of using a 50% value for such parameter. Please refer to VVM version 1.2 paragraph 92(d), which requires the DOE to clearly describe and provide an opinion as to whether the baseline methodology has been applied correctly to calculate project emissions, baseline emissions, leakage and emission reductions.. </t>
    <phoneticPr fontId="8"/>
  </si>
  <si>
    <t xml:space="preserve">
</t>
    <phoneticPr fontId="8"/>
  </si>
  <si>
    <t>2) The DOE needs to further explain how the methodology is applicable for the project activity as the framework agreement in 2002 indicates that the project was initially designed as combined cycle power plant whereas the methodology is for the conversion of single cycle to combined cycle power generation. In doing so, the DOE shall also explain what was revoked in the framework agreement and how it impacted the implementation of the project activity. Please refer to VVM version 01.2 paragraph 68..</t>
    <phoneticPr fontId="8"/>
  </si>
  <si>
    <t xml:space="preserve">4) The DOE is required to further explain how it has validated parameters EGOC and FCHIST based on 3 years data only (2008, 2009 and 2010), given that the data for 2011 appear to be available (http://www2.tavanir.org.ir/info/stat89/tafsili/tolid/excel/vahedha.doc). Please refer to ACM0007 version 04 page 5 and 6.. </t>
    <phoneticPr fontId="8"/>
  </si>
  <si>
    <t xml:space="preserve">3) The DOE is required to further explain how the calculation of the grid emission factor has been validated, in particular why the calculation of the operating margin considers the low-cost/must-run power plants to be only nuclear, hydro and wind power plants, as per the Validation Report page 61, or only hydro and wind power plants as per the spreadsheet. In doing so, the DOE shall also justify why the other type of power plants such as gas power plants or diesel power plants are not considered as low-cost/must-run, in line with the tool (i.e. Low-cost/must-run resources are defined as power plants with low marginal generation costs or power plants that are dispatched independently of the daily or seasonal load of the grid). Please refer to Tool to calculate the emission factor for an electricity system version 02 footnote 2..
</t>
    <phoneticPr fontId="8"/>
  </si>
  <si>
    <t>1) The DOE is requested to further substantiate the start date of the project activity in line with the Glossary of CDM terms, in particular why the date when the letter of credit was acquired was not considered as the start date. In doing so, DOE shall also explain in detail when the letter of credit was issued. Please refer to Glossary of CDM terms..</t>
    <phoneticPr fontId="8"/>
  </si>
  <si>
    <t xml:space="preserve">1) The DOE is requested to further validate the input parameters used in the equity IRR calculation, in particular the project cost and the O&amp;M costs considering that the DOE confirmed that the project sub-bundles applied a higher unit investment cost (between 60 and 67.11 Million INR/MW) and O&amp;M costs per unit investment  (1.5% -1.9%)  when compared to the publicly available source (TNERC tariff order; 20/03/09) and no justification has been provided.   Please refer to VVM 1.2 paragraph 111.a. </t>
    <phoneticPr fontId="8"/>
  </si>
  <si>
    <t xml:space="preserve">
</t>
    <phoneticPr fontId="8"/>
  </si>
  <si>
    <t>3) The DOE is required to further explain how the calculation of the grid emission factor has been validated, in particular why the calculation of the operating margin considers the low-cost/must-run power plants to be only nuclear, hydro and wind power plants, as per the Validation Report page 60, or only hydro and wind power plants as per the spreadsheet. In doing so, the DOE shall also justify why the other type of power plants such as gas power plants or diesel power plants are not considered as low-cost/must-run, in line with the tool (i.e. Low-cost/must-run resources are defined as power plants with low marginal generation costs or power plants that are dispatched independently of the daily or seasonal load of the grid). Please refer to Tool to calculate the emission factor for an electricity system version 02 footnote 2..</t>
    <phoneticPr fontId="8"/>
  </si>
  <si>
    <t xml:space="preserve">3) The DOE is required to further explain how the calculation of the grid emission factor has been validated, in particular why the calculation of the operating margin considers the low-cost/must-run power plants to be only nuclear, hydro and wind power plants, as per the Validation Report page 62, or only hydro and wind power plants as per the spreadsheet. In doing so, the DOE shall also justify why the other type of power plants such as gas power plants or diesel power plants are not considered as low-cost/must-run, in line with the tool (i.e. Low-cost/must-run resources are defined as power plants with low marginal generation costs or power plants that are dispatched independently of the daily or seasonal load of the grid). Please refer to Tool to calculate the emission factor for an electricity system version 02 footnote 2.. </t>
    <phoneticPr fontId="8"/>
  </si>
  <si>
    <t xml:space="preserve">1) The DOE is reuqested to further substantiate the essential distinctions between the proposed CDM project activity and the other similar activities, in particular: a ) if the difference in the financing capacity or the investment risks from the large state owned or listed companies may be overcome by additional financial means; and b) what makes the project activity less favorable in terms of the water resource and the investment costs compared to Nantinghe Hydropower Station, Yanziya Hydropower Station and Mengdianhe 2nd Hydropower Station. Please refer to VVM version 1.2 paragraph 120 (c). </t>
    <phoneticPr fontId="8"/>
  </si>
  <si>
    <t>1) The DOE is requested to further explain how it has validated the applied benchmark of 14.23% is appropriate. In doing so, the DOE should explain the suitability of using an average rate of 8.46% of a government bond with a maturity of 20 years from January to August of 2009 (p.20 of the validation report), when paragraph 16 of the "Guidelines on the Assessment of Investment Analysis", version 05 suggests the use of the yield of a 10 year bond issued by the government. Please refer to VVM, v1.02 paragraphs 111, 112..</t>
    <phoneticPr fontId="8"/>
  </si>
  <si>
    <t xml:space="preserve">2) The DOE is requested to further justify the suitability of applying a rated power of 2.27MW for individual wind turbine instead of the nominal output of 2.5 MW, which is reported to be due to the wind conditions of the project activity (p.9 of the validation report refers). Please refer to VVM, v1.02 paragraph 111.. </t>
    <phoneticPr fontId="8"/>
  </si>
  <si>
    <t>2) The DOE should further substantiate the elimination of W5 baseline option (a portion of the waste gas produced at the facility  is captured and used for the captive electricity generation, while the rest of the  waste gas produced at the facility is vented/flared). In doing so, the DOE should explain whether the baseline option has prohibitive barriers or is clearly economic unattractive, as required by applied methodology. Please refer to step 3 of identification of baseline scenarios of ACM0012 v3.2..</t>
    <phoneticPr fontId="8"/>
  </si>
  <si>
    <t xml:space="preserve">3) The DOE is requested to further substantiate how it has validated the suitability of  Method 3 Case 1 selected to calculate fcap in accordance with the requirements of applied methodology. In doing so, the DOE should further clarify : 
(a) What  evidences are used to confirm that the measurements of waste energy and enthalpy based on  temperature, pressure and gas flow in the waste gas pipe is technically difficult.
(b) Whether Method 3 Case 2 is applicable to the project given that the energy is recovered from WECM and converted into final output energy through intermediate energy recovery equipments, waste gas boilers using intermediate source (steam). Please refer to capping of baseline emissions section of ACM0012 v3.2 ( page 24).. </t>
    <phoneticPr fontId="8"/>
  </si>
  <si>
    <t xml:space="preserve">1) The DOE is requested to how the annual O&amp;M cost considered in the investment analysis can be considered suitable, in particular  :
a) The fuel cost of waste gas (Coke Oven Gas) as the baseline scenario represents the release of  waste gas into the atmosphere after incineration and the coke production lines are owned by the project participant itself.
b) How the evidences and sources of information used to cross check other sub-items of annual O&amp;M are applicable and suitable to the project activity.   Please refer to EB 60 meeting report, Paragraph 93 and VVM, v01.2, paragraph 113(c)..
</t>
    <phoneticPr fontId="8"/>
  </si>
  <si>
    <t xml:space="preserve">1) The DOE is requested to further validate common practice analysis. In particular, 1) how the DOE has considered the difference in operating hours as the essential distinction between the project activity and the other similar hydro projects. In doing so, the DOE shall explain whether the proposed project also benefits from water flow control as the five similar projects considering the validation report (page 10) mentions that the project activity involves the contruction of a new reservoir; and 2) how the DOE has considered the difference in investment cost.  In doing so,  the DOE shall explain i) whether the five similar projects are located in areas with better geographic condictions or not; ii) what the amount of compensation fee incurred by the project activity is in comparison with the amount incurred by similar activities; and iii) how the investment cost of the project activity compares to the one assumed by the other similar activities in real terms (i.e. not consider purchase price index). Please refer to VVM (v1.2), para.119-121.. </t>
    <phoneticPr fontId="8"/>
  </si>
  <si>
    <t xml:space="preserve">1) The DOE shall further substantiate the suitability of the benchmark, in particular: (i) the inclusion of size risk premium given that it represents the risk profile of a particular type of project developer; (ii) the correctness of the benchmark determination; and (iii) why the data of US market has been used to determine the benchmark of a project activity implemented in Costa Rica. In doing so, please also provide the spreadsheet for benchmark calculation. Please refer to EB 39, Annex 10, sub-step 2b, paragraph (5); and VVM v.1.2 paragraph 111 (d)..
2) The DOE shall further substantiate the suitability of the project revenue, in particular: (i) the capacity payment, given that the calculated capacity payment (page 158 of the validation report) is 4.25 m USD which is not consistent with the applied value in the financial spreadsheet (4.088 m USD); and (ii) the energy payment, given that energy payment calculated as the product of the annual power output (196,210 MWh) and the electricity tariff (0.05 USD/kWh) is not consistent with the applied value in the financial spreadsheet (e,g, the 1st operation year, 9.637 m USD). Please refer to VVM v.1.2, paragraph 111 (a) &amp; (b).. </t>
    <phoneticPr fontId="8"/>
  </si>
  <si>
    <t>1) The DOE shall further justify the suitability of annual power generation, in particularly: (a) whether the actual heat input (23.9 MW) is for the boiler or steam turbine; (b) how the heat input has been determined; (c) why the boiler efficiency has been considered while estimating the power generation; (d) how the suitability of the operational hours (7,344 hrs) has been validated; and (e) whether the 80% generation efficiency is the overall energy efficiency of the power plant, if so, how the suitability of the overall energy efficiency has been validated. Please refer to VVM v1.2, paragraph 111 (a) &amp; (b)..</t>
    <phoneticPr fontId="8"/>
  </si>
  <si>
    <t xml:space="preserve">2) The DOE shall further justify the suitability of the assumed O&amp;M cost, in particular:  (i) suitability of the identified indicator (annual O&amp;M to total investment ratio) to justify the annual O&amp;M cost given that the unit investment cost of the project activity is 26% higher than average unit investment of the similar projects; and (ii) how each component of the O&amp;M cost has been validated. Please refer to VVM v1.2, paragraph 111 (a) &amp; (b).. </t>
    <phoneticPr fontId="8"/>
  </si>
  <si>
    <t xml:space="preserve">2) The DOE shall further substantiate the appropriateness of QWCM,BL and qwcm,product  given that (i) the specific waste gas production per unit of semi-coke (qwcm,product, 445 Nm3/ton) is lower than that of other semi coke waste gas recovery projects; and (ii) the annual waste gas production value (QWCM,BL, 4.45×108 Nm3) as indicated in page 28 of the validation report is inconsistent with the value (2.67×108 Nm3) indicated in page 37 of the validation report. In doing so, please provide detailed information on the waste gas balance of the semi-coke production plant. Please refer to paragraph 91 of VVM v1.2. </t>
    <phoneticPr fontId="8"/>
  </si>
  <si>
    <t>1) The DOE shall further substantiate how it has validated the suitability of input values, in particularly: (i) assumed O&amp;M given that the unit O&amp;M cost of the project (938 RMB/kW) is 21.5% higher than the average level of semi coke waste gas recovery projects (736 to 807 RMB/kW) ; and (ii) the annual power supply to ferrosilicon plant. In doing so, please provide detailed information on the Energy Balance Analysis of the project compiled by Xi’an Datang Electricity Design Institute. Please refer to paragraph 111 (a) &amp; (b) of VVM v1.2.</t>
    <phoneticPr fontId="8"/>
  </si>
  <si>
    <t xml:space="preserve">1) The DOE shall further substantiate the suitability of the investment cost and power generation considering that the similar projects used for cross-checking are not consistent as: (i) for investment cost, data of 14 waste heat recovery projects were used; (ii) for power generation, data of another 4 waste heat recovery projects were used; and (iii) both of the projects used to cross-checking representing waste heat recovery projects in China while the common practice is limited to the Guangdong province. In doing so, please also substantiate the suitability of the power generation in the first operation year given that the power generation of the 1st operation year only count for 90% of the power generation of the normal operation years. Please refer to paragraphs 111 (a) &amp; (b) of VVM v1.2..
2) The DOE shall further substantiate the suitability of the O&amp;M cost, in particular, how it has validated whether the audit report for Junma 2009 is specifically for the project activity and how the actual value of each O&amp;M component has been derived from the audit report. In doing so, please also further substantiate the suitability of each component of the O&amp;M, including the amount of water &amp; chemical consumption and the number of employee. Please refer to paragraphs 111 (a) &amp; (b) of VVM v1.2.. </t>
    <phoneticPr fontId="8"/>
  </si>
  <si>
    <t xml:space="preserve">
</t>
    <phoneticPr fontId="8"/>
  </si>
  <si>
    <t xml:space="preserve">2) The DOE is requested to explain how they have validated compliance with the applicability condition 8 of the applied methodology given that the methodology requires direct measurement and recording of the energy use/output. Please refer to paragraph 76 of VVM v1.2.
3) The PP/DOE is requested to explain and further validate how the project activity meets the requirements of paragraph 23 (a) of AMS-III.B version 15; in particular, given that the “output of element process i after the project activity has been implemented (QPJ,y)” will be calculated based on the LNG consumption and the amount of final products rather than directly measured as required by the methodology. In doing so, the DOE should also explain how the monitoring plan will ensure that all the claimed emission reductions are due to the fuel switching measure and not on account of any other measures (such as increase in efficiency, etc). Please refer to paragraph 123 of VVM v1.2. </t>
    <phoneticPr fontId="8"/>
  </si>
  <si>
    <t xml:space="preserve">• The DOE (KECO) failed to demonstrate that the project activity complies with paragraphs 8 and 23 (a) of the applied methodology AMS III.B version 15 as required by paragraphs 66 and 67 of version 1.2 of the Validation and Verification Manual (VVM). 
• Paragraph 8 of the methodology states that: ”This category is applicable to project activities where it is possible to directly measure and record the energy use/output (e.g. heat and electricity) and consumption (e.g. fossil fuel) within the project boundary.” and paragraph 23(a) states that: 
"Monitoring shall include:  Monitoring of the fossil fuel use (FCy) and output of element process after the project activity has been implemented (QPJ,y) - e.g. gas use and heat output by a district heating plant, gas use and electricity generated by a generating unit."
• Paragraph 66 of the VVM states that "...the  DOE shall determine whether: (a)  The selected methodology is applicable to the project activity; (b)  The PP has correctly applied the selected methodology." and paragraph 67 states that "The DOE shall ensure that the selected methodology 
applies to the project activity and has been correctly applied with respect to following: (a)  Project boundary; (b)  Baseline identification; (c)  Algorithms and/or formulae used to determine emission reductions; (d)  Additionality; (e)  Monitoring methodology."
• The DOE has failed to adequately determine that the project activity complies with the methodology as the heat output of the furnace is calculated using the fuel consumption and zinc products from the furnace, whereas paragraph 8 of the methodology requires direct measurement of the energy use/output. 
• The DOE also failed to demonstrate that the project activity is in line with the methodology since the approach chosen to measure and monitor fuel consumption and zinc product (zinc oxide and zinc dust in ton/year) is not in line with paragraph 23 (a) of the methodology that requires direct monitoring of the "Output of element process i after the project activity has been implemented (QPJ,y)".  </t>
    <phoneticPr fontId="8"/>
  </si>
  <si>
    <t>3) The DOE is requested to further substantiate how  the requirement of AMS-I.D. v16 page 10 has been validated, given that the PDD has not provided the necessary parameters (i.e. specific energy consumption of each type of fuel (biomass or fossil) to be used should be specified ex ante).</t>
    <phoneticPr fontId="8"/>
  </si>
  <si>
    <t xml:space="preserve"> Furthermore, the PDD has not prescribed how the emission reductions will be calculated to accomodate this requirement. Please refer to AMS-I.D. v16 page 10 point 6. </t>
    <phoneticPr fontId="8"/>
  </si>
  <si>
    <t xml:space="preserve">1) The DOE shall further substantiate the real and continuing actions to secure the CDM status in particular: (a) how the correspondence with the consultant regarding inquiry of CDM status can be considered as a real and continuing actions in line with the EB62 Annex 13 paragraph 6b; (b) what specific CDM deliverables and/or actions were carried out under the four letter of intent/appointments of consultants (dated 07/05/2004, 26/06/2006, 02/10/2007and 10/10/2008).  Please refer to EB62 Annex 13 paragraph 6b..
</t>
    <phoneticPr fontId="8"/>
  </si>
  <si>
    <t>2) The DOE is requested to further substantiate how it has validated the investment analysis, in particular: (a) the use of only rice husk as biomass consumed by the project activitywhile the PDD page 9 mentions the use of other type of biomass as well; (b) the exclusion of the potential revenue from sale of the ash to brick manufacturing plant, as indicated in the PDD uploaded for GSC. Please refer to VVM version 01.2 paragraph 111.</t>
    <phoneticPr fontId="8"/>
  </si>
  <si>
    <t>1) The DOE is requested to further justify how it has validated the baseline identification, in particular the exclusion of alternative A4 (natural gas power plants) based on the natural gas policy and base/peak load service, as per ACM0013 v04 page 8. In doing so, the DOE shall also explain the relevance of this natural gas policy to the project activity and whether the policy considers the same definition of base/peak load as per ACM0013. Please refer to ACM0013 v04 page 8, VVM version 01.2 para 84.
3) The DOE is requested to further explain how it has validated the energy efficiency of the power generation technology that has been identified as the most likely baseline scenario (38.95%), in line with the ACM0013 v04 page 10. Please refer to ACM0013 v04 page 10..</t>
    <phoneticPr fontId="8"/>
  </si>
  <si>
    <t xml:space="preserve">4) The DOE is requested to substantiate how the project complies with the ACM0013 v04 page 9, as the list of the plants identified in Steps 3 and 5 to determine the baseline emission from Option 2, as well as relevant data on the fuel consumption and electricity generation of all identified power plants has not been provided. Please refer to ACM0013 v04 page 9.. </t>
    <phoneticPr fontId="8"/>
  </si>
  <si>
    <t>2) The DOE is requested to further explain how it has validated the input values in the levelized cost analysis, in line with the VVM version 01.2 paragraph 111, as sufficient information has not been provided how the DOE validated:
(a)  the investment cost of the project activity, as the breakdown of the cost has not been provided and the DOE has not substantiated how much the signed fees contribute to the total investment and the likelihood of the rest;
(b) the plant load factor of the supercritical coal power plant (57%), as the electricity generation of this alternative in the spreadsheet considers the same output as the project activity, hence has PLF of 95% (i.e. 10,000 GWh/y or equal to 95%);
(c) the potential revenue from the sale of the ash, if any. Please refer to VVM version 01.2 paragraph 111..</t>
    <phoneticPr fontId="8"/>
  </si>
  <si>
    <t xml:space="preserve">2) The parameter "CO2 emission factor per unit of energy of diesel that would have been used in the  project activity,  as source of power back-up in case of  complete blackout (EF, CO2,i,y)" is considered by the PDD as a parameter not to be monitored. However para 48 no. 2 of the applied methodology requires its monitoring in line with the "Tool to calculate project or leakage CO2 emissions from fossil fuel consumption, i.e. in order of sequence: i) at each fuel delivery, as provided by the fuel supplier of measured by PP; or ii) annually, if regional or national default values are used; or iii) at any future revision of IPCC guidelines, if IPCC default value is used. In this context, the DOE is requested to clarify how it has validated that the monitoring plan complies with the methodology requirement. Please refer to EB41 Annex 11 page 7, AMS-I.C version 19 paragraph 48 no. 2. </t>
    <phoneticPr fontId="8"/>
  </si>
  <si>
    <t xml:space="preserve">2) The DOE is requested to explain how it has validated that the existing biomass captive power plant will only supply electricity for the mill’s internal loads. In doing so the DOE is requested to further validate that, in case the existing captive plant also exports electricity to the grid, emissions reduction will be only claimed for the monitored value of net electricity exported to the grid (EGBL, y) corresponding to the equivalent from the project activity’s power plant. Please refer to VVM version 1.2, paragraphs 86.. </t>
    <phoneticPr fontId="8"/>
  </si>
  <si>
    <t xml:space="preserve">1) The DOE shall further validate the suitability of the barrier analysis, in particular, the DOE shall explain whether the technological barrier could be mitigated by financial means (e.g. cost of training, cost of equipment replacement, loss due to plant shutdown, etc) and therefore should be assessed by investment analysis. Please refer to EB 50, Annex 13, para.7. </t>
    <phoneticPr fontId="8"/>
  </si>
  <si>
    <t xml:space="preserve">1) For the ex-ante estimation of emission reductions, the PDD has applied an LFG capture efficiency of 50%. However, the applied methodology does not provide for the use of this parameter. If it is not applied the annual average ERs will  increase significantly (about 100%) from 18,261 to 36,545 tCO2e. The DOE should further explain how it has validated the ex-ante calculation of emission reductions, in particular: (a) how the application of an LFG capture efficiency" in the ex-ante calculation of the the baseline emissions is considered to be conservative and in line with the applied methodology and/or the “Tool to determine methane emissions avoided from disposal of waste at a solid waste disposal site”, and (b) the suitability of using a 50% value for such parameter. Please refer to VVM version 1.2 paragraph 92(d), which requires the DOE to clearly describe and provide an opinion as to whether the baseline methodology has been applied correctly to calculate project emissions, baseline emissions, leakage and emission reductions.. </t>
    <phoneticPr fontId="8"/>
  </si>
  <si>
    <t>Georgia</t>
    <phoneticPr fontId="33"/>
  </si>
  <si>
    <t>2) The DOE is requested to clarify how it validated prior consideration of CDM for units 2 and 4 considering that the PP obtained a loan for the rehabilitation of these units in December 2001, signed a contract with VSH in November 2002, and without any real termination of the contract, project works continued at the site and were completed by August 2009 for both the units.
The DOE is requested to clarify how it validated prior consideration of CDM for unit 5 considering that the Board resolution dated 21/12/2005 does not include CDM consideration to proceed with rehabilitation of unit 5, but only units 1 and 2 (PDD page 30). Please refer to VVM paragraph 104 (b).</t>
    <phoneticPr fontId="8"/>
  </si>
  <si>
    <t xml:space="preserve">3) The DOE is requested to further substantiate how it validated the investement barrier - lack of private capital, considering that the PP had access to both national loan (USD 200,000 from Georgian Procredit Bank) and international loans (approximately USD 30 million from EBRD) as sources of finance for the project activity. In doing so, please refer to the 'Combined tool to identify the baseline scenario and demonstrate additionality', sub-step 2a. Investment barriers, page 7. (EB 60, Annex 7).
The DOE is requested to further substantiate how it validated the investment barrier - risks due to level of tariffs, considering that the generation tariff was reduced in June 2006 from 2.13tetri/kWh to 1.187tetri/kWh, which is after the date of investment decision (21/12/2005). Please refer to VVM paragraph 118 (a), (b). </t>
    <phoneticPr fontId="8"/>
  </si>
  <si>
    <t xml:space="preserve">1) The DOE is requested to clarify how it validated the start date of the project activity as 21/12/2005, considering that;
a) normal rehabilitation work resumed at the project site within 5 weeks of a preliminary notice of termination being sent  by the contractor to the project participant (PP), which indicates that project implementation never ceased on the ground. The DOE may also justify how it validated the statement in the validation report (page 17) that project work had already ceased owing to severe financial problems faced by the project activity for over 24 months. 
b) the Board resolution dated 21/12/2005 only considered CDM benefits for units 1 and 2 (PDD page 30), and not units 4 and 5
In doing so, the DOE may refer to the definition of start date as clarified by the Board in EB 41 for project activities that are restarted due to consideration of the benefits of the CDM, the cessation of project implementation must be demonstrated by means of credible evidence such as cancellation of contracts or revocation of government permits. Please refer to VVM paragraph 104 (a).
</t>
    <phoneticPr fontId="8"/>
  </si>
  <si>
    <t xml:space="preserve">b) the suitability of the price for each biomass fuel (coconut residues, Prosopis juliflora, saw dust and wood chips, sugarcane trash) as well as the price of coal, considered in the DPR (02 May 2009)
c) the suitability of the average fuel price (INR 2,185/ tonne) considering that the Tamilnadu Electricity Regulatory Commission tariff order (27 April 2009) indicates a lower average biomass price of INR 2,000/ tonne; and
d) a project IRR of 9.6% (Verification report, page 18) with INR 2,000/tonne (based on the TNERC order) as in the same report on page 20, it is stated that with a decrease of 9.94% on the average biomass price assumed in the DPR (corresponding to INR 2,185 - 9.94% = INR 1,967.8/tonne) the IRR reaches the 13.2% benchmark. In doing so, please provide the relevant calculations in the IRR spreadsheet. Please refer to VVM v1.2 paragraphs 58 and 111 a, b. </t>
    <phoneticPr fontId="8"/>
  </si>
  <si>
    <t>1) The DOE is required to clarify how it validated;
a) the project description which states that only surplus biomass will be utilized, considering that coal consumption is included in the monitoring plan and coal price is included in the calculation of the average fuel price. In doing so, it may incorporate the correct description of the project in the relevant sections of the PDD and validation report.</t>
    <phoneticPr fontId="8"/>
  </si>
  <si>
    <t>1) The validation report (page 21) states that the starting date of the project activity is 25/02/2009, the date of the first payment for the Biogas plant design and construction start up made to Papop Co Ltd (technology provider). However, the DOE validated a contract signed with Papop on 25/06/2008 which included the supply of UASB, flares and necessary services for CDM (Page 22 of VR). The DOE is requested to explain how the signed contract with the technology provider was not considered as a real action, and hence the starting date of the project activity. In the event that the PP/DOE considered a revised project start date, the DOE should validate accordingly the prior CDM consideration of the project activity. Please refer to VVM v 1.2 paragraph 99.</t>
    <phoneticPr fontId="8"/>
  </si>
  <si>
    <t xml:space="preserve">2) The DOE is requested to further substantiate how it has assessed that the "access to finance barrier" is valid at the time of investment decision, considering that the loan from CIMB bank and the funds from the ERPA for the project activity were obtained after the reported starting date of the project activity. Please refer to VVM v1.2 paragraph 117. </t>
    <phoneticPr fontId="8"/>
  </si>
  <si>
    <t xml:space="preserve">1) The DOE is requested to clarify how it has validated that the selected scale/range of similar projects considered for the common practice analysis is appropriate. Please refer to VVM 1.2 paragraphs 120 (b) and 121 (b). </t>
    <phoneticPr fontId="8"/>
  </si>
  <si>
    <t xml:space="preserve">1) The DOE is requested to explain how it has validated that  the net electricity generated by the project activity (EGfacility,y) will be monitored in line with the applicable monitoring methodology, considering that certificates for the share of electricity issued by GEDA will be used as source, whereas the methodology requires continuous measurement using electricity meters at the project site. In doing so, the DOE shall also further explain how the apportioning procedure will ensure that the monitoring requirements of the methodology are complied with.
  Please refer to paragraph 123 (a) VVM (version 1.2). </t>
    <phoneticPr fontId="8"/>
  </si>
  <si>
    <t xml:space="preserve">1) The DOE shall further substantiate that the CDM real and continuing actions were undertaken by the project participant to secure the CDM status of the project activity, in particular what specific CDM deliverables and/or actions were carried out under the two consultancy contracts (dated 15/12/2007 and 05/04/2010). Please refer to EB62 Annex 13 paragraph 6b. </t>
    <phoneticPr fontId="8"/>
  </si>
  <si>
    <t>2) The DOE shall: (a) confirm whether all the upgraded biogas is sold as bottled biogas in line with the statement in the PDD on p. 21 that as the natural gas distribution grid has not been constructed yet, the upgraded biogas is all bottled for sale; and (b) further explain how it has considered that the project activity complies with the requirements of para. 6 of AMS III-H v. 15, para. 6, given that the end-users of bottled gas are outside the project boundary. Please refer to AMS III-H v. 15, para. 6: "For project activities covered under paragraph 3 (b), if bottles with upgraded biogas are sold outside the project boundary, end-use of the biogas shall be ensured via a contract between the bottled biogas vendor and the end-user. No emission reductions may be claimed from the displacement of fuels from the end use of bottled biogas in such situations.".</t>
    <phoneticPr fontId="8"/>
  </si>
  <si>
    <t>3) The DOE is requested to explain how it has considered that the methodology is correctly applied to determine the emission reductions due to the displacement of fossil fuel based natural gas given that according to the PDD, all of the upgraded biogas is bottled for sale and that the end-users are outside the project boundary. Please refer to AMS III.H, v16, Annex 1, para. 1: “In case of project activities covered under paragraph 3 (b) and (c), if the project activity involves bottling of biogas the project boundary includes the upgrade and compression installations, the dedicated piped network/natural gas distribution grid for distribution of biogas from the wastewater treatment plant to the end user sites and all the facilities and devices connected directly to it.”.</t>
    <phoneticPr fontId="8"/>
  </si>
  <si>
    <t xml:space="preserve">4) The DOE should explain how it has considered that the monitoring of "the method to avoid captured biogas venting into the air when the upgrading facility is closed" is in line with para 16 (f) of Annex I of the methodology which requires the project participants to ensure that the captured biogas is flared at the site of its capture using an (emergency) flare and to establish appropriate monitoring procedures to monitor this emergency flare. Please refer to AMS III.H, v16, Annex 1, para. 16 (f): "During the periods when the biogas upgrading facility is closed due to scheduled maintenance or repair of equipment or during exigencies, project participants should ensure that the captured biogas is flared at the site of its capture using an (emergency) flare. Appropriate monitoring procedures should be established to monitor this emergency flare.". </t>
    <phoneticPr fontId="8"/>
  </si>
  <si>
    <t xml:space="preserve">1) The DOE should further explain how it has validated the input values to the investment analysis, in line with the VVM v. 1.2, para. 111(a), in particular: (a) the investment cost - (ii) how it is broken down into the different equipment to be installed as indicated in the PDD, and based on its sectoral expertise, that the costs assumed for individual equipment are reasonable; and (ii) whether  the upgrading facility is dedicated to the project activity and that  the fixed asset investment costs are properly allocated to the output of the project activity; and (b) the  O&amp;M cost, in particular, the appropriateness of the "raw biogas purchase cost" (or "material fees" as it is referred to in the spreadsheet) which accounts for 50% of the total, considering that the biogas from the starch plant was vented in the baseline.
Please refer to VVM v. 1.2, para. 111(a): "To verify the accuracy of financial calculations carried out for any investment analysis, the DOE shall: (a) Conduct a thorough assessment of all parameters and assumptions used in calculating the relevant financial indicator, and determine the accuracy and suitability of these parameters using the available evidence and expertise in relevant accounting practices.".
</t>
    <phoneticPr fontId="8"/>
  </si>
  <si>
    <t xml:space="preserve">1) The DOE shall further justfy the existence of investment and institutional barriers to the project activity, in particular: (i) how the DOE has validated that these barriers are project-specific; (ii) how the CDM alleviates each of the identified barriers to a level that the project is not prevented anymore from occurring by any of the barriers; (iii) how the delay in the signature of the PPA can be considered as investment barrier. In doing so, the DOE shall provide transparent and documented evidence, and offer conservative interpretations of this documented evidence. </t>
    <phoneticPr fontId="8"/>
  </si>
  <si>
    <t xml:space="preserve">As the power density of the reservoir for the 3MW plant is less than 4 W/m2, the DOE is requested to clarify how they have validated the applicability of the methodology. </t>
    <phoneticPr fontId="8"/>
  </si>
  <si>
    <t xml:space="preserve">The DOE shall further clarify how it has validated the specific energy consumption of 0.0159 TJ/ MWh (which is fixed ex-ante) as appropriate for the different mix of biomass to be used and any coal eventually used during the project implementation in line with page 10 of the referred methodology. In addressing this issue the DOE shall clarify how it has validated this value to be appropriate and conservative to estimate the emission reductions from the project activity as per VVM v1.2. paragraph 91. </t>
    <phoneticPr fontId="8"/>
  </si>
  <si>
    <t>1. The DOE shall further substantiate how it has validated the reliability and credibility of the evidences related to the real and continuing actions were undertaken to secure the CDM status of the project activity in parallel with its implementation as per VVM, version 1.2, paragraph 102 (b) and EB 49, Annex 22 “Guidelines on the demonstration and assessment of the prior consideration of the CDM” in particular, what specific CDM deliverables and/or actions were carried out under the various CDM agreements dated 5 December 2007 and 5 April 2010, without which the gap between the project start date (3 April 2007) and the Emission Reduction Purchasing Agreement (1 November 2010) would be more than three years.</t>
    <phoneticPr fontId="8"/>
  </si>
  <si>
    <t xml:space="preserve">2. The DOE shall further validate the additionality of the project activity, in particular, how the “National poverty alleviation and development area” complies with para. 2 (a) of the guidelines for demonstrating additionality of microscale project activities (version 02). In doing so, the DOE shall refer to VVM version 1.2, para. 33 (a). </t>
    <phoneticPr fontId="8"/>
  </si>
  <si>
    <t xml:space="preserve">The DOE is requested to further validate the common practice analysis as it is not clear how the six (6) projects that were shutdown were eliminated considering that details (such as exact reasons and shutdown decision dates) are not explained as: (a) three (3) of them (Qinshi, Donggou, and Xiahe) were commissioned in 2008 and 2009; (b) three (3) of them (Zaopoguo, Wuán and Jiafeng) were commissioned back in 2002 and 2003; and (c) CMM gas from the mines can be available even if the mine is not operating. In doing so please refer to VVM v1.2, paragraph 121 b, c, d. </t>
    <phoneticPr fontId="8"/>
  </si>
  <si>
    <t xml:space="preserve">2. The DOE shall explain how it confirmed that the monitoring plan is in accordance with the applied methodology AMS I.C ver 19 and the “Tool to calculate project or leakage CO2 emissions from fossil fuel combustion” which require monitoring of NCV of fossil fuel, considering that the NCV of coal is not included in the monitoring plan. </t>
    <phoneticPr fontId="8"/>
  </si>
  <si>
    <t>1. The DOE is requested to clarify how it has validated the suitability of the input values used in the investment analysis in line with VVM para 114 a), in particular with regard to the coal savings. In doing so, the DOE should clarify, in line with VVM para 113 c), how it has assessed that the FSR estimate of the amount of coal displaced was valid and applicable.</t>
    <phoneticPr fontId="8"/>
  </si>
  <si>
    <t xml:space="preserve">• The DOE has failed to demonstrate that the input values used in the investment analysis were valid and applicable at the time of investment decision in accordance with version 1.2 of the validation and verification manual (VVM). 
• Paragraph 113 (c) of the VVM states that the DOE is required to ensure that “on the basis of its specific local and sectoral expertise, confirmation is provided, by cross-checking or other appropriate manner, that the input values from the FSR are valid and applicable at the time of the investment decision”.  
• The DOE failed to confirm that the input values  taken from the FSR and used in the financial analysis and baseline calculations were valid and applicable at the time of investment decision, considering that historical data of plant operation from 2005 to 2007 were available at the time of investment decision in April 2008.  In particular, the revised documentation provided by the DOE during the Executive Board’s review of the project activity indicates that the coal price of 650 RMB per tonne, the net calorific value of coal of 7,000 kcal per kg, and the displaced quantity of coal of 2,250 tonnes per year that were applied in the investment analysis were all based on the feasibility study report (FSR) 
dated September 2008, which is after the time of investment decision.  In contrast, as per the plant historic records of 2005-2007 and monthly purchase receipts from the coal provider, the actual plant’s average coal consumption is 2,947 tonnes per year; the caloric value of the coal used varies from 4,800 kcal per kg to 5,100 kcal per kg, and the highest coal purchase price (no other price was presented by the DOE) is 585 RMB per tonne. If both the historic coal consumption and historic coal price were to be used in the financial calculations, the project IRR would increase from 9.5% to 13.8%, which is higher than the benchmark of 12%. The proposed project activity is therefore not considered to be additional.   </t>
    <phoneticPr fontId="8"/>
  </si>
  <si>
    <t xml:space="preserve">The DOE is requested to further explain how it has validated the applied benchmark, in particular: (a) the expected return of 14%, in line with EB61 Annex 13 paragraph 13, as it is not clear whether the return is suitable for the type of the project activity; (b) the calculation of the benchmark in line with the VVM version 01.2 paragraph 111 a, as it is not clear whether the tax has been taken into account. </t>
    <phoneticPr fontId="8"/>
  </si>
  <si>
    <t xml:space="preserve">4) The DOE shall clarify the means of validation used to confirm the validity of the baseline scenario in line with the VVM (ver. 01.2) para. 84, in particular, that the biomass would have been disposed in stockpiles (by MASERLIT or other mills) in the absence of the project activity. In doing so, the DOE should clearly report the sources of evidence used to confirm the baseline scenario for the methane avoidance component. Please refer to VVM (ver. 01.2) para. 84. </t>
    <phoneticPr fontId="8"/>
  </si>
  <si>
    <t xml:space="preserve">2) The DOE shall validate the suitability of the evidence used to confirm the prior consideration of the CDM (i.e. initial contact with a CDM developer) in line with the VVM para. 102 (a), in particular, that the benefits of the CDM were a decisive factor for the project participant in the decision to proceed with the project activity. Please refer to VVM para. 102 (a).
</t>
    <phoneticPr fontId="8"/>
  </si>
  <si>
    <t>3) The DOE shall further substantiate the barrier analysis in line with the VVM (ver. 01.2) paras. 115-117, in particular: a) the source of evidence used to validate the prevailing practice barrier, including a confirmation that all the biomass-fuelled power plants connected to the grid have been included in the assessment, and b) the suitability of the “other barriers” presented in line with Guideline 2 of the “Guidelines for Objective Demonstration and Assessment of Barriers” (EB 50, Annex 13). The DOE shall also further substantiate the robustness of this barrier given that spot prices are only indicative (VR, page 26) and further justify the possibility of a zero spot price. Lastly, the DOE shall explain why the PP was unable to enter into a contract with UTE while the similar activities presented in the prevailing practice barrier were able to achieve it. Please refer to VVM (ver. 01.2) paras. 115-117
Guideline 2 of the “Guidelines for Objective Demonstration and Assessment of Barriers” (EB 50, Annex 13.</t>
    <phoneticPr fontId="8"/>
  </si>
  <si>
    <t>1) The DOE shall validate the suitability of the project starting date (18 June 2008) in line with the CDM Glossary of Terms and the VVM (version 01.2) para. 99; considering that the PDD (page 22) mentions that the purchase order for the steam turbine and electricity generator is dated 5 June, 2008. Please refer to CDM Glossary of Terms and the VVM (version 01.2) para. 99.</t>
    <phoneticPr fontId="8"/>
  </si>
  <si>
    <t>2. The DOE is requested to further justify how it has validated the baseline identification, in particular: (a) alternatives of power plant with capacity 2x600 MW having output and service comparable to the project activity, in accordance with the ACM0013 v04 page 3; and (b) the exclusion of alternative of natural gas power plants based on base/peak load service, as per ACM0013 v04 page 8
4. The DOE is requested to further explain how it has validated the energy efficiency of the power generation technology that has been identified as the most likely baseline scenario (38.1%), in line with the ACM0013 v04 page 10.</t>
    <phoneticPr fontId="8"/>
  </si>
  <si>
    <t>1. The DOE is requested to further substantiate the appropriateness of using economic comparison analysis (i.e. comparing LCOE of all baseline alternatives) to demonstrate additionality, as it has not validated how the baseline alternative is available to the project participant, as required by the ACM0013 v04 page 5.
3. The DOE is requested to further explain how it has validated the input values in the levelized cost analysis, in line with the VVM version 01.2 paragraph 111, as sufficient information has not been provided how the DOE validated, for the three alternatives:
(a) the investment cost, the coal consumption, the coal price and each component of the O&amp;M cost. In doing so, the DOE shall also substantiate the different assumptions taken for each alternative;
(b) the operational hours. In doing so, the DOE shall also explain the relevance of referring to the Grid Connection Agreement (e.g. stipulates minimum operational hours); and
(c) the exclusion of potential revenue from the sale of the ash.</t>
    <phoneticPr fontId="8"/>
  </si>
  <si>
    <t xml:space="preserve">5. The DOE is requested to substantiate how the project complies with the ACM0013 v04 page 9, as the list of the plants identified in Steps 3 and 5 to determine the baseline emission from Option 2, as well as relevant data on the fuel consumption and electricity generation of all identified power plants has not been provided. </t>
    <phoneticPr fontId="8"/>
  </si>
  <si>
    <t xml:space="preserve">The DOE is requested to further validate the suitability of the tariff and the investment cost at the time of investment decision (28 Jun 2008) in line with EB 61, Annex 13, para. 6. Moreover, the DOE is requested to further validate the sensitivity analysis in line with the VVM (version 01.2) para. 111 (e), in particular, how has it been validated that the tariff will not increase considering that, in the spreadsheet submitted, the tariff increases in the first year of the period of analysis from 2.90 to 3.39 Rs./kWh. </t>
    <phoneticPr fontId="8"/>
  </si>
  <si>
    <t xml:space="preserve">The DOE is requested to further substantiate the real and continuing actions undertaken to secure the CDM status of the project activity in line with the EB49 Annex 22 paragraph 6, 7 and 8, as; (a) it is not clear whether the letter to local DRC is a part of CDM process; (b) it is not clear what specific CDM deliverables and/or actions were carried out under the two contracts of consultancy (28/12/2006 and 10/02/2007). </t>
    <phoneticPr fontId="8"/>
  </si>
  <si>
    <t xml:space="preserve">3. The DOE shall validate the suitability of the emission reduction calculation, in particular: (a) the build margin emission factor in line with any of the options cited in the “Tool to calculate the emission factor for an electricity system¨ ver. 2.2 and as per the VVM v1.2 paragraph 91 and; (b) the combined margin grid emission factor validated by the DOE (i.e. 0.51 t CO2/MWh, VR page A-56) considering that the spreadsheet submitted and the PDD use a value of 0.52 t CO2/MWh. </t>
    <phoneticPr fontId="8"/>
  </si>
  <si>
    <t xml:space="preserve">1. The DOE is requested to further explain how it has validated: a) that the selected benchmark is determined by a relevant national authority, in line with the "Guidance on the assessment of investment analysis” EB 51, Annex 58 as the cited references do not appear to be official publications; and b) whether the benchmark is a sector benchmark for the palm oil industry or independent power producers and how it was considered appropriate in the specific context of the project activity. In doing so, please refer to VVM ver. 1.2 paragraph 112.
2. The DOE shall further validate the electricity purchase price used in the investment analysis, in line with the requirements of the VVM v.01.2 paragraphs 111 (a), (b) and (c), in particular, the suitability of using the Provincial Electricity Authority document dated October 2005 as source and; b) why the price for the electricity purchased from the grid is lower than the price for the electricity sold to the same grid. </t>
    <phoneticPr fontId="8"/>
  </si>
  <si>
    <t xml:space="preserve">The DOE is requested to further substantiate the suitability of the input values to the investment analysis in line with the VVM (version 01.2) para. 111, in particular: (a) the salaries, material fee, machinery oil, fee of overhaul and other expenses derived from the FSR, as such values were crosschecked against the same institute that conducted the FSR and not with independent third party sources, and (b) the O&amp;M cost comparison against similar activities given the wide range of values shown and considering that a different set of similar activities was used to crosscheck the electricity tariff. </t>
    <phoneticPr fontId="8"/>
  </si>
  <si>
    <t xml:space="preserve">8. The DOE shall further explain how it has validated the “emission factor for upstream fugitive methane emissions occurring in the absence of the project activity electricity generation” (EFBL,upstream,CH4) in line with paragraph 93 of VVM v1.2 given that the value of 12.87 tCO2/GWh is reported in the PDD and ER spreadsheet; while a value of 10.2 tCO2/GWh is mentioned in the validation report. </t>
    <phoneticPr fontId="8"/>
  </si>
  <si>
    <t xml:space="preserve">1. The DOE shall further clarify how the project starting date complies with the Glossary of CDM terms in line with the VVM (v.1.2) para. 99. In doing so, the DOE is requested to transparently report any action taken by the project participant before 10 May 2000 and explain why such actions cannot be deemed the project starting date. Likewise, the DOE should explain how it has validated the prior consideration of the CDM in line with the “Guidelines on the Demonstration and Assessment of Prior Consideration of the CDM”.
</t>
    <phoneticPr fontId="8"/>
  </si>
  <si>
    <t xml:space="preserve">2. The DOE is requested further confirm whether the financial indicator used to demonstrate additionality complies with the applicable methodology, which requires a benchmark analysis, and therefore with the “Tool for the demonstration and assessment of additionality” (Sub-step 2b: option III and Sub-step 2c). In addition, the DOE shall further substantiate how the financial indicator and benchmark selected are in line with the “Guidelines on the Assessment of Investment Analysis” EB 51 Annex 58 para. 12. 
3. The DOE is requested to further clarify how it has cross-checked the suitability of the input parameters used in the financial calculations in line with paragraph 111 (a) and (b) of VVM v1.2 in particular: a) the cost per MW of the natural gas power plant, b) the cost per MW of the lignite power plant, c) the total project activity cost, d) the cost of natural gas; e) the cost of coal; f) the calorific values of natural gas, coal and lignite; g) the gross heat rate of natural gas, h) the auxiliary consumption of the natural gas power plant; and i) the O&amp;M cost and its escalation for the natural gas option. In doing so, the DOE should include details on the nature and suitability of the sources of evidence in the context of the project activity.
4. The DOE is requested to clarify how it has validated the cost of lignite used in the financial calculations in line with paragraph 111 (b) of VVM v1.2 given that the document is available in May 2003 which is after the project starting date.
5. The DOE is request to clarify how it has validated the the value of 70:30 for the debt equity ratio in line with the paragraph 111 (b) of VVM v1.2 given that the value of 70:30 is not available in the CERC tariff order as mentioned in the validation report. 
6. The DOE shall further explain how the evidence used as sourced of the Coal’s gross heat rate, and auxiliary consumption and O&amp;M costs of the Lignite power plant (i.e.Ministry of Power’s tariff notification dated 30th March 1992) was considered suitable and applicable at the time of investment decision. In addition, the DOE shall explain how the source of the return on equity (i.e. Central Electricity Regulation Committee tariff order 1992) is in line with EB 40 para. 40
7. The DOE is requested to explain how it has validated the appropriateness of 13% for the interest in term loan in line with the paragraph 111 (a) of VVM v1.2 given that the reference used for validating such parameter provides a range of lending rates of 9.75% to 17%.
</t>
    <phoneticPr fontId="8"/>
  </si>
  <si>
    <t xml:space="preserve">4. The DOE shall further explain how it has validated the emission reductions, in particular how the calculation of the build margin emission factor complies with any of the options cited in the “Tool to calculate the emission factor for an electricity system” ver. 2.2 and as per the VVM v1.2 paragraph 91. </t>
    <phoneticPr fontId="8"/>
  </si>
  <si>
    <t xml:space="preserve">1. The DOE shall further explain how it has validated the suitability of the project starting date cited in the validation report (11 March 2008, construction contract signed) and confirm if this was the earliest financial commitment made by the project participant in line with the CDM Glossary of Terms, given that the PDD states that the construction started also on the same date.
</t>
    <phoneticPr fontId="8"/>
  </si>
  <si>
    <t xml:space="preserve">2. The DOE is requested to further explain how it has validated: a) that the selected benchmark is determined by a relevant national authority, in line with the “Guidance on the assessment of investment analysis, EB 51, Annex 58” (VR, p. 22), as the cited references do not appear to be official publications; and b) whether the benchmark is a sector benchmark for the palm oil industry or independent power producers and how it is considered appropriate in the specific context of the project activity. In doing so, please refer to VVM ver. 1.2 paragraph 112.
</t>
    <phoneticPr fontId="8"/>
  </si>
  <si>
    <t xml:space="preserve">3. The DOE is requested to further explain how it has validated the total electricity generated, and its components, that is: a) the electricity used for self consumption; b) the electricity for captive use; and c) the electricity to be exported to the grid, as different values are reported between the PDD and validation report. In addition the DOE shall also clarify why the amount of electricity savings due to avoided electricity imports from the grid used in the financial calculations (93.9 MWh/year) differ from the amount of electricity imports used in emission reductions calculations (433 MWh/year). In doing so please refer to the VVM version 1.2 paragraph 111.
</t>
    <phoneticPr fontId="8"/>
  </si>
  <si>
    <t xml:space="preserve">The DOE is requested to further validate the O&amp;M costs and its components considered in the investment analysis in line with the VVM v1.2 paragraphs 113 (c) and 114 (a) and (c), in particular: a) "other producing fee"; b) "Coke price"; and c) "low pressure steam". </t>
    <phoneticPr fontId="8"/>
  </si>
  <si>
    <t xml:space="preserve"> </t>
    <phoneticPr fontId="8"/>
  </si>
  <si>
    <t>2. The DOE is requested to further validate the time when the existing equipment would need to be replaced /retrofitted in the absence of the project activity (DATEBaselineRetrofit) in line with the methodology (page 11), as the information provided is related to the lifetime of the hydro plants as a whole. In doing so, the DOE shall provide credible evidence relevant to the specific type of equipment used in the baseline scenario, and demonstrate that the baseline was set in a conservative manner, as required by the methodology.</t>
    <phoneticPr fontId="8"/>
  </si>
  <si>
    <t>1. The DOE is requested to clarify how it has verified the accuracy of the financial calculations in line with VVM (version 01.2) paragraph 111; in particular, the DOE shall explain:
a) Whether the calculations took into account the avoided O&amp;M costs associated with the prolonged operation of the old equipment in the baseline scenario; and 
b) How the value of the generation units retired from the old facility was accounted for in the financial analysis of the project activity.</t>
    <phoneticPr fontId="8"/>
  </si>
  <si>
    <t>Morocco</t>
    <phoneticPr fontId="33"/>
  </si>
  <si>
    <t xml:space="preserve">NAREVA Holding </t>
    <phoneticPr fontId="33"/>
  </si>
  <si>
    <t xml:space="preserve">The DOE is requested to further substantiate how it has validated the suitability and conservativeness of the computed benchmark based on publicly available data sources in accordance with paragraph 13 of the guidance on the investment analysis (Annex 58 of EB 51). </t>
    <phoneticPr fontId="8"/>
  </si>
  <si>
    <t xml:space="preserve">1. The DOE is requested to further validate the suitability of a fixed tariff in line with the VVM version 01.2 paragraph 111. In doing so the DOE shall also justify why the increase in tariff is unlikely given that the PDD and VR indicate that the tariff may be revised and justify the claim: .Considering the fact [.] that the generating capacity of Andhra Pradesh is envisaged to go multi forth (sic) in the times to come, the tariff is unlikely to move northwards. (p.32 Validation Report).
2. The DOE is requested to further justify the suitability of the benchmark regarding the vintage of the prime lending rate in line with EB61 Annex 13 paragraph 6, given that the contract for civil works was closed in Oct 2009. In doing so the DOE should justify how it has considered the conservativeness of the chosen benchmark as an average of the prime lending rate has been used instead of the lowest one. 
</t>
    <phoneticPr fontId="8"/>
  </si>
  <si>
    <t>The DOE is requested to further substantiate how it has validated the suitability of the input values to the investment analysis, in particular: (a) the source of the total investment (87 million RS) as it is not clear what is the exact source for this value; (b) the validity of the total investment at the time of investment decision; (c) the crosschecking of this value against independent and relevant third parties. While responding to issue 2 the DOE shall refer to paragraph 111 (b) of the VVM 1.2</t>
    <phoneticPr fontId="8"/>
  </si>
  <si>
    <t xml:space="preserve">1. The DOE should clarify how it has validated the reliability and credibility of the evidences related to the continuing and real actions taken to secure the CDM status of the project activity in parallel with its implementation, in particular, what specific CDM deliverables and/or actions were carried out under the various CDM agreements, dated 18 December 2006, 15 May 2008 and 24 June 2009, without which the gap between the project start date (21 February 2005) and the starting date of validation (September 2010) would be more than 5 years, in line with the EB 49, Annex 22 “Guidelines on the demonstration and assessment of the prior consideration of the CDM” and para. 102 (b) of the VVM (version 01.2).
</t>
    <phoneticPr fontId="8"/>
  </si>
  <si>
    <t xml:space="preserve">2. The DOE should provide further explanation on the common practice analysis in line with the VVM (version 01.2) para. 120 (c) and the “Tool for the demonstration and assessment of additionality” sub-steps 4a and 4b; in particular, whether inflation can be considered a sufficient reason to rule out similar activities. </t>
    <phoneticPr fontId="8"/>
  </si>
  <si>
    <t>• The DOE (SQS) failed to to substantiate and meet the validation requirements for the prior consideration of the CDM in line with paragraph 102 (b) of version 1.2 of the validation and verification manual (VVM) and the "Guidelines on the demonstration and assessment of the prior consideration of the CDM" (EB 49, Annex 22). Further, the DOE also failed to validate the common practice analysis in line with the paragraphs120 (b)-(c) of the VVM and Sub-step 4b of the "Tool for the demonstration and assessment of additionality" (additionality tool).
• Paragraph 102(b) of the VVM and EB 49, Annex 22 paragraph 6(b) state that: "Evidence to support[continuing and real action] should include, inter alia, contracts with consultants for CDM/PDD/methodology services, Emission Reduction Purchase Agreements or other documentation related to the sale of the potential CERs (including correspondence with multilateral financial institutions or carbon funds), evidence of agreements or negotiations with a DOE for validation services, submission of a new methodology to the CDM Executive Board, publication in newspaper, interviews with DNA, earlier correspondence on the project with the DNA or the UNFCCC secretariat.
• The DOE has failed to justify continuing and real actions in the gap between the project start date in February 2005 and the start date of validation in September 2010, since the majority of the milestones presented in the DOE’s response to the request for review are not attributable to the implementation of this specific CDM project activity. In particular, CDM deliverables of the first consulting firm were not clearly identified and actions taken by the second consulting firm were not directly related to the proposed project activity. Other supporting documentation corresponds to announcements, invitation letters and participation in workshops, etc that are not project-specific and therefore do not represent continuing and real actions to secure the CDM status of the proposed project activity.
• Sub-step 4b of the additionality tool states that: "[Discussing similar options in the context of common practice analysis] can be done by comparing the proposed project activity to the other similar activities, and pointing out and explaining essential distinctions between them that explain why the similar activities enjoyed certain benefits that rendered it financially/economically attractive (e.g., subsidies or other financial flows) and which the proposed project activity cannot use or did not face the barriers to which the proposed project activity is subject."
• The DOE has failed to demonstrate that the proposed project activity is not the common practice since it has not explained why the similar activities, against which the proposed project activity was compared, were able to achieve a higher project load factor (PLF), and the DOE also did not provide any further explanation of how inflation could be considered relevant in the context of the common practice analysis.</t>
    <phoneticPr fontId="8"/>
  </si>
  <si>
    <t xml:space="preserve">The DOE shall further substantiate the suitability of the starting date of the project activity as per Glossary of CDM terms given that there appears to have another real action taken by the PP (assignment agreement on the shareholding of the project signed on 7/8/2007) before current starting date of the project activity (the re-construction contract (30/6/2008). If the starting date is changed, the DOE shall further justify how it has validated: (i) the prior consideration of the CDM in line with paragraph 102 (a) of VVM v1.2, in particular, whether the PP has considered the CDM benefits to the project activity prior to the investment decision; and (ii) suitability of the input values at the time of investment decision in line with paragraph 6 of EB 51 Annex 58. </t>
    <phoneticPr fontId="8"/>
  </si>
  <si>
    <t>The DOE shall further substantiate the suitability of the assumed investment for each project in the bundle as per paragraph 111 (a) &amp; (b) of VVM v1.2, in particular the cost of construction work, the cost of all the equipments except the main equipments (turbines/generators), the expense of environmental conservation &amp; compensation, the cost of the transmission lines and other investment costs</t>
    <phoneticPr fontId="8"/>
  </si>
  <si>
    <t xml:space="preserve">The DOE is requested to further explain how it has validated the paragraphs 6 and 11 of applicability conditions of AMS-III.E. v16: as (a) the PDD (page 3) indicates that biomass would have also been burnt in the absence of the project activity; and (b) no sufficient information has been provided on how gasifier and boiler being directly connected can avoid and continue to avoid the physical leakage of the syngas. </t>
    <phoneticPr fontId="8"/>
  </si>
  <si>
    <t xml:space="preserve">The DOE is requested to further substantiate how it has validated the suitability of the input values to the investment analysis in line with VVM 1.2, paragraph 111(b), in particular: total investment cost for each of the 5 sub-bundles; (b) the tariff used for the RGL sub-bundle given that it is lower than the other sub-bundles supplying to the grid and why it does not consider any increase; and (c) no increase in tariff for sub-bundles RSIL Phase I Erode, RSIL Phase IIA and RSIL Phase IIB while other cost such as the O&amp;M costs consider an yearly increase. The DOE shall also explain the validity of these tariffs at the time of investment decision and whether the tariffs used are tariff paid by the grid or tariff related to electricity savings. </t>
    <phoneticPr fontId="8"/>
  </si>
  <si>
    <t>2. The DOE shall further justify the elimination of baseline alternatives related to electricity import from the grid, and captive power generation using different fuel options. In doing so, the DOE should explain how it has validated that either they: a) have prohibitive barriers; or b) are clearly economic unattractive, as required by Step 3 of “Identification of baseline scenario” of AM0024 v02.1. 
3. The DOE shall further explain how it has accepted the capacity of the new coal based power plant in the baseline scenario and a power plant with capacity to eliminate power from the grid, considering that remaining power demand of 38.9 million kWh would be imported from the grid (VR, page 15).</t>
    <phoneticPr fontId="8"/>
  </si>
  <si>
    <t xml:space="preserve">4. The DOE shall further substantiate the suitability of input values applied in the project emission calculation, in particular the pre-project energy consumption per unit of output of the clinker (EIB), given that that clinker production lines have been upgraded in September 2009 and July 2010 respectively, and as (a) it is unclear how the average annual energy consumed (i.e. FB) is determined; and (b) annual clinker output (Oclinker,B) is calculated using the rated capacity of the clinker production lines, instead of the historical value of the annual clinker production, as required by the methodology.
</t>
    <phoneticPr fontId="8"/>
  </si>
  <si>
    <t xml:space="preserve">5. The PP shall further justify: (a) why the following parameters are not included in the monitoring plan: (i) OXIDfuel (oxidation ratio of fuel used in clinker production), (ii) OXIDfuel/igs (oxidation ratio of fuel used in coal plant), (iii) EFCO2, fuel,y (CO2 emission factor per unit of the fuel used) and (iv) COEF fuel,y (emission factor of fuel used in the clinker production); and (b) the reporting frequency for NCVfuel,y , in line with the applied methodology AM0024 v02.1. </t>
    <phoneticPr fontId="8"/>
  </si>
  <si>
    <t xml:space="preserve">1. The DOE shall further substantiate the suitability of the input values to the investment analysis, in particular, whether the Technical Offer is available at the time of investment decision, as it is reported to be the source of the auxiliary power consumption for WHR based power plant and the amount of waste gas. In doing so, please refer to paragraph 6 of the “Guidance on the Assessment of Investment Analysis” (EB 62, Annex 5). 
</t>
    <phoneticPr fontId="8"/>
  </si>
  <si>
    <t xml:space="preserve">
</t>
    <phoneticPr fontId="8"/>
  </si>
  <si>
    <t xml:space="preserve">The PP/DOE are requested to describe how the project activity meets the requirements of paragraph 22 (a) of AMS-III.B. version 14; in particular, how the monitoring plan ensures that all the emission reductions are claimed due to the fuel switching measure and not on account of any other measures (such as increase in efficiency, etc).  </t>
    <phoneticPr fontId="8"/>
  </si>
  <si>
    <t>The DOE shall further substantiate that real and continuing actions were undertaken to secure the CDM status of the project activity in parallel with its implementation as per VVM, version 01.2, paragraph 102 (b) given that it is not clear whether actions taken between the project starting date (20August 2004) and Jan 2008 resulted in any concrete and tangible outputs</t>
    <phoneticPr fontId="8"/>
  </si>
  <si>
    <t xml:space="preserve">2. The DOE is requested to further substantiate how the categorization of buildings included in the project boundary comply with the requirement of applied methodology (AM0058 v3.1, page 5) as it is not clear not whether the categorization is done on the basis of information obtained from both the responsible heat/urban planning authority and the schematic plan diagrams of the district heating system obtained at the district heating company.
</t>
    <phoneticPr fontId="8"/>
  </si>
  <si>
    <t xml:space="preserve">3. The DOE is requested to further substantiate the elimination of baseline alternatives 1c (the replacement of the heat-only boilers in the existing network(s) by new heat-only boilers) in line with AM0058 v3.1, which requires to eliminate the alternatives based on either prohibitive barriers or investment comparison analysis. </t>
    <phoneticPr fontId="8"/>
  </si>
  <si>
    <t xml:space="preserve">1. The DOE is requested to further substantiate whether the input values to the investment comparison analysis were available at the time of the investment decision in line with VVM, version 1.2, paragraph 113 (a), in particular, the input values from final FSR of Power Unit Retrofitting given that the investment decision (28/08/2008) was before the finalization of the FSR of Power Unit Retrofitting (finalized in 10/2010).
</t>
    <phoneticPr fontId="8"/>
  </si>
  <si>
    <t xml:space="preserve">The DOE shall further substantiate how it has validated the common practice analysis in line with VVM 1.2, para 121 (c). Further, the DOE is requested to elaborate the reason “that the only essential distinction” between the proposed project activity and the five (5) similar projects identified in the common practice analysis is the IRR and how this makes the proposed project activity distinct than the identified similar projects. </t>
    <phoneticPr fontId="8"/>
  </si>
  <si>
    <t xml:space="preserve">1. The DOE shall further explain the means used to cross-check the suitability of the investment cost; O&amp;M charges and the electricity tariff in line with the VVM (version 1.2) para. 111 (b).
2. The DOE is requested to provide further information on the WACC calculation in line with VVM (version 1.2) para. 112, in particular: a) how the DOE has cross-checked the suitability of the cost of debt; and b) why the MAT, instead of the income tax rate, was used in the WACC calculation. In doing so, the DOE shall also validate the suitability of the application of the MAT for the entire period of analysis in line with the VVM (version 1.2) para. 111. </t>
    <phoneticPr fontId="8"/>
  </si>
  <si>
    <t xml:space="preserve">2. In line with issue 1 above, the DOE is requested to further validate the prior consideration taking note of the Guidelines on the Demonstration and Assessment of Prior Consideration of the CDM. </t>
    <phoneticPr fontId="8"/>
  </si>
  <si>
    <t>1. The DOE is requested to further substantiate how it validated the starting date as the first construction contract was not signed by the project participant. In doing so refer to paragraph 99 of the VVM (v.1.2) and the Glossary of CDM Terms.</t>
    <phoneticPr fontId="8"/>
  </si>
  <si>
    <t xml:space="preserve">3. The DOE is requested to clarify how the energy demand, in the absence of the project activity, met. In doing so the DOE shall further validate the total thermal and electrical energy demand sugar mill operating at full capacity in line with ACM0006, version 10.
</t>
    <phoneticPr fontId="8"/>
  </si>
  <si>
    <t xml:space="preserve">4. The DOE is requested to clarify how it has validated that the “reference plant” using 21bar able to meet the thermal and electrical energy demand of the sugar mill operating at full addition, the DOE is requested to further validate how the project activity complies requirements of the scenario 4 of the methodology ACM0006, version 10, in particular that type and quantity of biomass residues should be used by the project and reference plants. </t>
    <phoneticPr fontId="8"/>
  </si>
  <si>
    <t xml:space="preserve">1. The DOE is requested to further validate that there are no cost savings resulting from the steam and electricity supplied from the project activity to the sugar mill or other costs savings related to the implementation of the “reference plant”. In doing so please refer to the VVM version 1.2, paragraph 111.
2. The DOE shall further validate the net electricity generated by the project activity to be exported to the grid, the plant load factor and the electricity considered as auxiliary consumption as per paragraph 111 of the VVM version 1.2 and EB 48, Annex 11.
</t>
    <phoneticPr fontId="8"/>
  </si>
  <si>
    <t>The DOE shall further substantiate the suitability of the 10% benchmark considered, in particular how it has been validated that the project is located in a rural area according to relevant local legislation. In answering this question the DOE shall refer to VVM 1.2 paragraph 114 (b) guidance.</t>
    <phoneticPr fontId="8"/>
  </si>
  <si>
    <t xml:space="preserve">3.The DOE shall further substantiate the elimination of W3 baseline options (waste energy is sold as an energy source. In doing so, the DOE shall explain that these baseline options either: i) have prohibitive barriers; or ii) are clearly economic unattractive as required by step 3 of identification of baseline scenarios of ACM0012 v3.2. </t>
    <phoneticPr fontId="8"/>
  </si>
  <si>
    <t xml:space="preserve">1.The DOE shall further substantiate the suitability of the input values to the investment analysis in line with the paragraph 113 (c) of VVM v1.2., in particular: (i) loan interest rate (7.74%) and debt equity ratio (55:45); and (ii) electricity tariff. While answering this issue, the DOE shall confirm whether the applied electricity tariff is based on purchasing price for the project activity given that the project is displacing electricity import from the grid. 
</t>
    <phoneticPr fontId="8"/>
  </si>
  <si>
    <t xml:space="preserve">2.The DOE is requested to further substantiate the common practice analysis as per paragraph 120 (c) of VVM v1.2, in particular : (i) how WHR project developed by the (Sichuan) Zigong Fujian Cement Co. Ltd has been eliminated from the list of similar projects and (ii) how WHR projects developed by the joint venture corporation are essentially different than the proposed project. 
</t>
    <phoneticPr fontId="8"/>
  </si>
  <si>
    <t>Haouma Wind Farm Project, developed by NAREVA HOLDING</t>
    <phoneticPr fontId="33"/>
  </si>
  <si>
    <t>2.3MW x 22units</t>
    <phoneticPr fontId="8"/>
  </si>
  <si>
    <t xml:space="preserve">The DOE is requested to further substantiate how it has validated the suitability and conservativeness of the selected benchmark based on publicly available data sources in accordance with paragraph 13 of the guidance on the investment analysis (Annex 58 of EB 51). </t>
    <phoneticPr fontId="8"/>
  </si>
  <si>
    <t>Energy efficiency through heat recovery at Vadodara Manufacturing Complex of IPCL</t>
    <phoneticPr fontId="33"/>
  </si>
  <si>
    <t xml:space="preserve">2.The DOE shall further substantiate how the project activity meets the applicability criteria of the methodology, in particular, paragraph 1 of AMS III Q as it appears that the project activity has not been implemented in an existing facility given that the starting date of the project activity (17/03/2006) is before the date at which industry facility (naphtha cracker unit of ethylene plant) was revamped (01/2007 and 02/2007). 
</t>
    <phoneticPr fontId="8"/>
  </si>
  <si>
    <t xml:space="preserve">3.The DOE shall further validate the calculations of baseline and project emission in line with paragraph 91 of VVM v1.2, given the inconsistency of the estimates of steam generation and the specific energy recover per hour (steam &amp; hot water) between the PDD (page 34) and the financial spreadsheet. Further the DOE shall justify the electricity consumption of the project activity. Please provide the revised spreadsheet of emission calculation. </t>
    <phoneticPr fontId="8"/>
  </si>
  <si>
    <t xml:space="preserve">1.The DOE shall further substantiate the suitability of the input values to the investment analysis in line with paragraph 111 (a) &amp; (b) of VVM v1.2, in particular: (i) the man power cost of the O&amp;M (ii) the amount of waste energy utilized in the project activity given that the project will recover 377 TJ/year (validation report page 25) whereas the financial spreadsheet indicates a value of 360.6 TJ/year; (iii) the escalation of natural gas price; and (iv) the ethylene production rate of opportunity cost. 
</t>
    <phoneticPr fontId="8"/>
  </si>
  <si>
    <t>Energy Efficient Power Generation by Nabha Power Limited</t>
    <phoneticPr fontId="33"/>
  </si>
  <si>
    <t xml:space="preserve">1. The DOE shall further validate the suitability of the electricity tariff used in the investment analysis in the context of the project activity undertaken without the CDM as a baseline alternative in order to assess the additionality of the project activity, given that the board resolution dated 22 September 2009 submitted as evidence for the investment decision of the CDM (VR, p. 82, 83) says that “...the company will bid for Rajpura Thermal Power Project and revenue from Clean Development Mechanism (CDM) be considered while deciding bidding amount and the board instructed to proceed with bidding considering revenue from sale of Carbon Credits”, in line with the VVM, version 1.2, paragraph 104. In doing so, please clarify whether the tariff submitted to the bidding, which was applied in the investment analysis has considered the CDM revenue.
2. The DOE shall further substantiate how it has validated that the assumed prime lending rate as the benchmark is applicable for the project activity, in line with paragraph 112 of VVM v1.2 and paragraph 12 of EB 51 Annex 58. In doing so, the DOE shall clarify (a) why the lending rate of other development banks has not been considered as the benchmark; and (b) whether the applied benchmark is also applicable to other projects with similar risks.
3. The DOE shall further substantiate the suitability of the coal transportation cost and corresponding escalation rate applied in the financial analysis as it is not clear whether these costs are already included in the fuel costs, in line with paragraph 111 (a) of VVM v1.2. In addition the DOE shall confirm whether there are no other coal sources available near the project site.
4. The DOE shall explain why a sensitivity analysis on the tariff was not conducted, as this is a key parameter to the IRR calculation. In doing so, please refer to VVM, version 1.2, paragraph 111.e. </t>
    <phoneticPr fontId="8"/>
  </si>
  <si>
    <t>• The DOE (DNV) has failed to substantiate the additionality of the project activity. In particular, the DNV has failed to meet the validation requirements for the demonstration of additionality, specifically the identification of realistic and credible alternatives to the proposed CDM project activity, including the alternative of the proposed project activity undertaken without being registered as a CDM project activity in accordance with the Tool for the demonstration and assessment of additionality version 5.2. Step 1, Sub-step 1(a).
• The Additionality Tool, page 4 Step 1, Sub-step 1(a) states that: Identify realistic and credible alternative(s) available to the project participants or similar project developers that provide outputs or services comparable with the proposed CDM project activity. These alternatives are to include: (a) The proposed project activity undertaken without being registered as a CDM project activity;.
• The DOE has confirmed that the tariff applied (INR2.89/kWh) in the investment analysis undertaken to demonstrate additionality was based on the tariff submitted in a bidding for the project. The DOE has also confirmed that it was determined considering CDM revenues and that it was below the level (INR 3.02 INR/kWh) that would enable the IRR to cross the benchmark without considering CDM benefits. Therefore, the issue on the suitability of the tariff assumed in the PDD is not addressed as the DOE has confirmed that it was based on a tariff that considered CDM revenues and therefore the baseline alternative with the project activity undertaken without the CDM could not be assessed.</t>
    <phoneticPr fontId="8"/>
  </si>
  <si>
    <t>Sichuan Jinwa Hydropower Project</t>
    <phoneticPr fontId="33"/>
  </si>
  <si>
    <t>Sichuan Chuantou Tianwanhe Development Co., Ltd.</t>
    <phoneticPr fontId="33"/>
  </si>
  <si>
    <t>1. The DOE is requested to explain: (a) what exactly comprises O&amp;M cost-components such as the material cost, water resources fees and miscelleneous costs; and (b) what are surtax and surplus accumulative fund parameters and why they are applicable to the project activity. In doing so please refer to VVM 1.2 paragraph 111.a.</t>
    <phoneticPr fontId="8"/>
  </si>
  <si>
    <t>2. The DOE is requested to further validate the common practice analysis in line with VVM v 1.2 paragraph 121 (c) and Step 4b, Tool for the demonstration and assessment of additionality, v5.2, EB 39, Annex 10. In doing so please elaborate the essential distintions found by explaining why the project activity could not avail the benefits of similar project activities and has higher investment cost and lower operational hours.</t>
    <phoneticPr fontId="8"/>
  </si>
  <si>
    <t xml:space="preserve">3. The DOE is requested to explain how it has validated the power density (2,400 W/m2) of the reservoir considering that the PDD presents an area of 0.01 km2 in section B.7.1 and 800,000 m2 in section B.2 while the validation report, CAR 6, shows an area of 0.6 km2. In doing so please refer to VVM, version 1.2, paragraph 92. </t>
    <phoneticPr fontId="8"/>
  </si>
  <si>
    <t>Sichuan Muli Ninglang Hydropower Station Project</t>
    <phoneticPr fontId="33"/>
  </si>
  <si>
    <t xml:space="preserve">Sichuan Liangshan Shuiluohe Electric Power Development Co., Ltd. </t>
    <phoneticPr fontId="33"/>
  </si>
  <si>
    <t xml:space="preserve">The DOE is requested to further validate common practice analysis in accordance with VVM (v1.2), para.120., in particular, how it has considered the difference in investment cost as essential distinctions between the project activity and the other similar hydro projects, as well as the higher IRRs for the project activity when the higher unit investment cost of similar projects are applied. In doing so, the DOE shall elaborate the reasons that have enabled the project activity to have higher unit investment cost than those of the other three similar projects. </t>
    <phoneticPr fontId="8"/>
  </si>
  <si>
    <t>LHSF RE Project</t>
    <phoneticPr fontId="33"/>
  </si>
  <si>
    <t xml:space="preserve">LH Sugar Factories Ltd </t>
    <phoneticPr fontId="33"/>
  </si>
  <si>
    <t>Agrinergy Ltd.</t>
    <phoneticPr fontId="33"/>
  </si>
  <si>
    <t xml:space="preserve">8. The DOE is requested to explain how it has validated the remaining technical lifetime of the existing boilers and turbines, including the ones retired due to the project activity. In doing so, please refer to EB50Annex15. </t>
    <phoneticPr fontId="8"/>
  </si>
  <si>
    <t xml:space="preserve">2. The DOE is requested to explain how it has validated: a) the bagasse price; and b) inclusion of bagasse cost in the project IRR calculation to be appropriate, considering that it is generated at the sugar mill. In doing so, please refer to VVM version 1.2 paragraph 111.
3. The DOE is requested to further substantiate the amount of electricity exported, in particular: a) the difference between the installed capacity (26.75MW) and the export capacities (peak season: 21.78 MW, off-peak season: 24.08MW); b) if any of the electricity generated is used at the sugar mill and if the savings made from it can be accounted as revenue; and c) the amount of heat extracted in the extraction mode during the peak season, how it would be supplied in the baseline, and if the savings made from it can be accounted as revenue. In doing so, please refer to VVM version 1.2 paragraph 111.
4. The DOE is requested to explain how it has validated the O&amp;M costs and the administration costs by providing validation of the source used (“certificate from sugar industry experts”) and the suitability of the values. In doing so, please refer to VVM version 1.2 paragraph 111. 
5. The DOE is requested to justify the inclusion of cost of financing (interest on the working capital) in the project IRR calculation. In doing so, please refer to EB 51 annex 58 paragraph 9.
</t>
    <phoneticPr fontId="8"/>
  </si>
  <si>
    <t xml:space="preserve">6. The DOE is requested to substantiate how it has validated the common practice analysis, in particular the essential distinctions between the proposed project activity (tariff: INR 2.86/kWh) and the five similar projects identified (tariff: INR 2.25/kWh). In doing so, please refer to VVM version 1.2 paragraph 120 (c).
</t>
    <phoneticPr fontId="8"/>
  </si>
  <si>
    <t xml:space="preserve">1. The DOE is requested to clarify the project description by explaining: a) the on-site heat/ electricity demand, how it is met and how much electricity is exported in: i) the pre-project scenario, ii) the baseline, and iii) the project scenario; and b) the amount of bagasse consumed in: i) the pre-project scenario, ii) the baseline, and iii) the project scenario. In doing so, please refer to VVM version 1.2 paragraph 59.
7. The DOE is requested to explain how it has validated the baseline emissions, in particular: a) the net power generation by the project activity, reported as 106,315 MWh/year based on 26.75MW, 230 days/year, while the net power generation in the investment analysis is assumed as 83,934 MWh based on 21.78MW (180 days/year) and 24.08MW (50 days/year); b) the average net energy efficiency of the electricity generation in the other power plants that would use the bagasse in the absence of the project activity; c) the total power generation at the project site; and d) the historic power generation at the project site. In doing so, please refer to VVM version 1.2 paragraphs 90 and 91. 
</t>
    <phoneticPr fontId="8"/>
  </si>
  <si>
    <t>Los Caracoles Hydroelectric Project</t>
    <phoneticPr fontId="33"/>
  </si>
  <si>
    <t xml:space="preserve">Energía Provincial Sociedad del Estado (EPSE) </t>
    <phoneticPr fontId="33"/>
  </si>
  <si>
    <t>1. The DOE shall further substantiate how it has validated the prior consideration of the CDM in line with paragraph 102 (a) &amp; (b) of VVM v1.2, in particular when the project participant made the investment decision to restart the project and what is the basis of that investment decision.</t>
    <phoneticPr fontId="8"/>
  </si>
  <si>
    <t>2. The DOE shall further substantiate the suitability of financial indicator as per paragraph 111 (a) of VVM v1.2 given that identified financial indicator is project IRR in real terms whereas the benchmark is determined in nominal terms.
3. The DOE shall further substantiate the suitability of assumed investment cost in line with paragraph 111 (a) &amp; (b) of VVM v1.2 given that the specific investment per kW of the project activity is significantly higher than that of other hydro projects in Argentina (PDD, page 18). In doing so, please also explain whether the $152,287,686 (construction contract signed with Techint-Panedile on 03/09/2004) has already included the additional cost of $ 60 million identified by Techint-Panedile (note sent by the secretariat of PMTE to the minister of PMTE dated 18/06/2004).
4. The DOE shall further substantiate the suitability of the recoverable value of the assets as per paragraph 7 of “Guidelines on the assessment of investment analysis” version 3.1, in particular whether the recoverable value of the assets in 2004 was assessed by a chartered specialist.
5. The DOE shall further substantiate the suitability of the O&amp;M cost in line with paragraph 111 (a) &amp; (b) of VVM v1.2 as it is not clear whether the administrator fee of the O&amp;M cost is reimbursable from the government</t>
    <phoneticPr fontId="8"/>
  </si>
  <si>
    <t>Sichuan Heishui Zumu 21MW Hydropower Project</t>
    <phoneticPr fontId="33"/>
  </si>
  <si>
    <t xml:space="preserve">Heishui Shuangyuan Hydropower Exploitation Co., Ltd. </t>
    <phoneticPr fontId="33"/>
  </si>
  <si>
    <t>2. The DOE shall further justify the identification of the baseline scenario and applicability of the methodology as required by 1.B (i) of step 1, identification of the baseline scenario of AM0024 v2.1 given that there appears no ECEMENT data at least two years prior to the start date of the project activity (22/12/2008) as clinker production line has been commissioned in March 2008.</t>
    <phoneticPr fontId="8"/>
  </si>
  <si>
    <t xml:space="preserve">3. The DOE shall further substantiate the suitability of FB, Oclinker,B and emission factor of fuel used in clinker production process of the project emission calculation as per emission reduction section of AM0024 v2.1. </t>
    <phoneticPr fontId="8"/>
  </si>
  <si>
    <t xml:space="preserve">1. The DOE shall further substantiate the suitability of (i) the investment cost given that the unit cost of 8.48 million RMB/MW of the project is much higher than the level of similar projects (6.65 to 7.88 million RMB/MW); (ii) the O&amp;M cost given that the specific unit O&amp;M cost (1.15 million RMB/MW) is higher than the similar projects (0.76 to 1.11 million RMB/MW), in doing so, each element of the O&amp;M cost shall be justified; (iii) repayment schedule given that the project is financed by a loan with linear repayment (validation report, page 24) whereas the repayment in spreadsheet is not in linear; and (iv) the auxiliary consumption rate (rate of the power used to self-consumed). Please refer to paragraph 111 (a) &amp; (b) of VVM v1.2.
</t>
    <phoneticPr fontId="8"/>
  </si>
  <si>
    <t>Gansu Jiuquan Kaiyuan Cascade Hydropower Stations Bundle Project</t>
    <phoneticPr fontId="33"/>
  </si>
  <si>
    <t xml:space="preserve">Jiuquan City Kaiyuan Hydropower Co., Ltd. </t>
    <phoneticPr fontId="33"/>
  </si>
  <si>
    <t>ECO Asset Inc.</t>
    <phoneticPr fontId="33"/>
  </si>
  <si>
    <t xml:space="preserve">The DOE is requested to further validate the common practice analysis, in particular to justify the criteria applied to set a 15 MW lower limit for the capacities of similar projects considering that: (a) the aim of common practice is to find out the extent to which the proposed project type has already diffused in the 
relevant sector and region; and (b) the State Economic and Trade Commission of China (2003) defines 
that all project activities less than 50 MW capacity are of similar scale. In doing so please refer to Steps 4 and 4.a, Tool for the demonstration and assessment of additionality, v5.2, EB39, Annex 10 and VVM 1.2 
paragraphs 120.b and 121.b. </t>
    <phoneticPr fontId="8"/>
  </si>
  <si>
    <t>Waste Heat Recovery and Utilisation for Power Generation Project of Beiliu Conch Cement Company Limited</t>
    <phoneticPr fontId="33"/>
  </si>
  <si>
    <t xml:space="preserve">Beiliu Conch Cement Company Limited </t>
    <phoneticPr fontId="33"/>
  </si>
  <si>
    <t>Barclays Bank PLC ; Camco International Ltd.</t>
    <phoneticPr fontId="33"/>
  </si>
  <si>
    <t xml:space="preserve">The DOE is requested to further substantiate the suitability of the input values to the investment analysis in line with paragraph 113 of VVM v1.2., in particular: (i) the operational hours in the first year of operation (80% of the potential operational hours); and (ii) why the existing privilege tax policy has not been considered in the investment analysis. In doing so, the DOE shall justify why the existing privilege tax policy has not been considering that the new policy came into effect from 2010; and (ii) how at the time of the investment decision it is known to the PP that the applicability of the existing tax policy will end by 2010 in line with paragraph 111 (d) of VVM version 01.2. </t>
    <phoneticPr fontId="8"/>
  </si>
  <si>
    <t>Recovery and Utilization of Associated Gas to Optimize Power Generation at PETROAMAZONAS Block 15 Facilities</t>
    <phoneticPr fontId="33"/>
  </si>
  <si>
    <t>Finland
Sweden</t>
    <phoneticPr fontId="33"/>
  </si>
  <si>
    <t xml:space="preserve">PETROAMAZONAS EP </t>
    <phoneticPr fontId="33"/>
  </si>
  <si>
    <t xml:space="preserve">Wartsilla Finland Oy
Tricorona Carbon Asset Management Pte Ltd. </t>
    <phoneticPr fontId="33"/>
  </si>
  <si>
    <t>Oilfield associated gas</t>
    <phoneticPr fontId="33"/>
  </si>
  <si>
    <t>EB67</t>
    <phoneticPr fontId="8"/>
  </si>
  <si>
    <t xml:space="preserve">3. The DOE shall further substantiate the validation of identified baseline, in particular, how the DOE has justified the elimination of alternative G4, G7, G8 and P3 as per the AM0009 v4 (page 6) given that these alternatives have not been eliminated based on either prohibitive barriers or investment comparison analyses as required by the methodology and the associated gas has been partially processed to produce diesel in the pre-project scenario.
</t>
    <phoneticPr fontId="8"/>
  </si>
  <si>
    <t xml:space="preserve">4. The DOE shall further substantiate that: (i) the project emission from consumption of electricity is in line with AM0009 v4 (page 9) given that the project emission due to the use of electricity for the associated gas recovery and transportation etc are not included; and (ii) the project emission has been calculated correctly in line with paragraph 92 (d) of VVM v1.2 given that an “Approach 1” is introduced by the project participant to calculate the electricity consumption by the gas processing equipment (validation report, page 31 &amp; 32). </t>
    <phoneticPr fontId="8"/>
  </si>
  <si>
    <t xml:space="preserve">1. The DOE shall further substantiate: (i) the appropriateness of benchmark applied as per paragraph 12 of “Guidelines on the assessment of investment analysis”, version 3.1 given that the identified financial indicator is Project IRR whereas the applied benchmark is equity benchmark (Capital Asset Pricing Model); (ii) correctness of the calculation of the benchmark in line with paragraph 111(d) of VVM v1.2; and (iii) suitability of risk premium and the adjustment factor (beta) of the CAPM in line with paragraph 111 (a) of VVM v1.2. Please also provide the spreadsheet of the benchmark calculation.
2. The DOE shall further substantiate the suitability of: (i) crude oil price given that the cost saving of the crude oil is not included in the project revenue, in particular the market price of crude oil; (ii) the assumed amount of gas available for power generation given that the gas production estimates after 2013 reduced about 50% from the level of the years 2009-2013; and (iii) the investment cost. Please refer to paragraph 111 (a) &amp; (b) of VVM v1.2.
</t>
    <phoneticPr fontId="8"/>
  </si>
  <si>
    <t>Energy efficiency improvements of Pucheng Power Plant through retrofitting turbines in China</t>
    <phoneticPr fontId="33"/>
  </si>
  <si>
    <t xml:space="preserve">Shaanxi Huadian Pucheng Power Generation Co., Ltd. </t>
    <phoneticPr fontId="33"/>
  </si>
  <si>
    <t xml:space="preserve">3. The DOE is requested to explain how it has validated the assumptions in the emission reduction calculations; in particular, the net power export to the grid to remain unchanged after the project implementation while the installed capacity is increased from 660 MW to 720 MW according to the page 5 of the PDD. In doing so, please refer to VVM v1.2 paragraph 91 and AM0062 v1 page 8. Further, in case there is an increase in the power exported to the grid, the DOE is requested to explain why the provisions under equation 1 (option a) the methodology is not considered. </t>
    <phoneticPr fontId="8"/>
  </si>
  <si>
    <t xml:space="preserve">2. The DOE is requested to further explain how it has validated: (a) the assumption made in the investment analysis that the net power export to the grid remains unchanged as reasonable as the project activity increases the installed capacity by 60 MW (from 660 to 720 MW); (b) the baseline and project activity power output, providing details such as the operating hours of the plant; and (c) whether there is any increase in the power export; if so please include this parameter in the sensitivity analysis as per VVM v1.2, paragraph 111.e and EB 51 Annex 58 paragraph 17. 
</t>
    <phoneticPr fontId="8"/>
  </si>
  <si>
    <t>1. The DOE is requested to further substantiate: (a) the technological barrier and how the CDM has helped it to overcome the barrier; and (b) the first-of-its-kind argument, in particular, to justify the criteria applied to limit to “300 MW class power plants” and to clarify if there have been retrofitting projects in any of the power plants connected to North West power grid; if so, what the uniqueness of the project activity is. In doing so, please refer to VVM v1.2 paragraph 117.</t>
    <phoneticPr fontId="8"/>
  </si>
  <si>
    <t>x</t>
    <phoneticPr fontId="8"/>
  </si>
  <si>
    <t>Itaoca Landfill Gas Project</t>
    <phoneticPr fontId="33"/>
  </si>
  <si>
    <t xml:space="preserve"> Haztec Tecnologia e Planejamento Ambiental S.A.</t>
    <phoneticPr fontId="33"/>
  </si>
  <si>
    <t xml:space="preserve">International Bank for Reconstruction and Development (IBRD) as Trustee of the Spanish Carbon Fund (SCF) </t>
    <phoneticPr fontId="33"/>
  </si>
  <si>
    <t xml:space="preserve">The DOE is requested to further substantiate how it has validated the adjustment factor (AF) as zero and whether it is in line with methodology ACM0001 v11, which indicates that in cases where regulatory or contractual requirements do not specify MDBL,y or no historic data exists for LFG captured and destroyed an “Adjustment Factor (AF)” shall be used and justified. </t>
    <phoneticPr fontId="8"/>
  </si>
  <si>
    <t xml:space="preserve">Jilin Province Xintianlong Alcohol Co. </t>
    <phoneticPr fontId="33"/>
  </si>
  <si>
    <t xml:space="preserve">LAKEWOOD CARBON CORP </t>
    <phoneticPr fontId="33"/>
  </si>
  <si>
    <t xml:space="preserve">2. The DOE shall clarify why the end use of the final sludge was not included in the monitoring plan as per the requirements of AMS-III.H (ver. 16). </t>
    <phoneticPr fontId="8"/>
  </si>
  <si>
    <t xml:space="preserve">1. The DOE shall further validate the suitability of the O&amp;M costs, in particular, how the annual O&amp;M costs were considered reasonable based on the references cited in the validation report. In doing so, please refer to VVM (1.2), para. 111(a) - (c). 
</t>
    <phoneticPr fontId="8"/>
  </si>
  <si>
    <t>Hunan Dongkou Small-scale Hydropower Bundled Project of China</t>
    <phoneticPr fontId="33"/>
  </si>
  <si>
    <t xml:space="preserve">Dongkou County Longjing Power Station </t>
    <phoneticPr fontId="33"/>
  </si>
  <si>
    <t xml:space="preserve">1. The DOE is requested to further explain how it has validated the O&amp;M cost in line with the VVM version 01.2 paragraph 111 b., as: (a) it is not clear how the DOE has validated the other components of the O&amp;M cost for each plant, such as repair fee, water fee, and material fee and other cost; (b) the O&amp;M costs of the 5th, 6th, 7th and 8th plants are higher than the others without any justification provided; (iii) particularly, for the 6th plant, it is not clear why power plant with such small capacity requires 19 staffs, more than plants that have higher capacity.
2. The DOE is requested to further substantiate how the proposed tariff for the project activity has been considered suitable as with the application of the highest tariff issued for similar projects in the province, the IRRs of the 1st, 2nd, 3rd, 5th, 6th and 8th plants cross the benchmark.
</t>
    <phoneticPr fontId="8"/>
  </si>
  <si>
    <t xml:space="preserve">3. The DOE is requested to further substantiate how it has validated the investment barrier in line with the EB50 Annex 13 in particular paragraphs 4 and 9, as the information regarding the nature of the company, organization and its ownership, financial information has not been provided, and as it is not clear whether the financing of the project was assured due to the benefit of the CDM. </t>
    <phoneticPr fontId="8"/>
  </si>
  <si>
    <t xml:space="preserve">Methane recovery from wastewater generated at Paper manufacturing unit of Sree Sakthi Paper Mills Ltd., Kerala </t>
    <phoneticPr fontId="33"/>
  </si>
  <si>
    <t xml:space="preserve">The DOE is requested to further explain how it has validated the common practice analysis, in particular, the essential distinctions that make the project activity less financially viable than the four identified similar projects in the province in line with VVM version 1.2 paragraph 120 (c). </t>
    <phoneticPr fontId="8"/>
  </si>
  <si>
    <t>Zafarana 85 MW Wind Power Plant Project</t>
    <phoneticPr fontId="33"/>
  </si>
  <si>
    <t>Egypt</t>
    <phoneticPr fontId="33"/>
  </si>
  <si>
    <t>New and Renewable Energy Authority (NREA)</t>
    <phoneticPr fontId="33"/>
  </si>
  <si>
    <t xml:space="preserve">European Carbon Fund </t>
    <phoneticPr fontId="33"/>
  </si>
  <si>
    <t>0.85MW x 100units</t>
    <phoneticPr fontId="8"/>
  </si>
  <si>
    <t xml:space="preserve">2. The DOE is requested to justify how it has considered the prior consideration as appropriate in line with ”Guidelines on the demonstration and assessment of prior consideration of the CDM” version 3, as evidence to support the decision to proceed the project activity with CDM has not been sufficiently substantiated. 
</t>
    <phoneticPr fontId="8"/>
  </si>
  <si>
    <t xml:space="preserve">3. The DOE is requested to justify the suitability of the input values of the financial calculations in line with VVM, version 1.2, para 111, as it is not clear how it has confirmed that the input values from the FSR and EPC contract and fair value were appropriate and available at the time of the investment decision. </t>
    <phoneticPr fontId="8"/>
  </si>
  <si>
    <t>1. The DOE is requested to justify the suitability of the project start date in line with VVM para 99 as the call for tender for the EPC of wind turbine was invited on 24 March 2003, and the EPC contract for the wind turbines was signed on 17 December 2003.</t>
    <phoneticPr fontId="8"/>
  </si>
  <si>
    <t>Methane Emission Utilization for Power Generation from Ethanol wastewater treatment at PT. Indonesia Ethanol, Lampung province, Indonesia</t>
    <phoneticPr fontId="33"/>
  </si>
  <si>
    <t xml:space="preserve">PT Indonesia Ethanol Industry ; PT Biogas Energy Indonesia </t>
    <phoneticPr fontId="33"/>
  </si>
  <si>
    <t xml:space="preserve"> ISCCP Investment Platform Limited </t>
    <phoneticPr fontId="33"/>
  </si>
  <si>
    <t xml:space="preserve">2. The DOE shall further substantiate the identification of the lagoon design option (W1) in the identification of baseline scenario as per ACM0014 v3 (page 5). In particular, please explain how the capital cost and operational cost of the five lagoon design options has been justified.
</t>
    <phoneticPr fontId="8"/>
  </si>
  <si>
    <t xml:space="preserve">3. The DOE shall further substantiate (a) that the parameter CODout,x (COD of the effluent in the period x) and CODin,x (Design COD inflow to the baseline anaerobic lagoon in period x) are appropriate and will result in a conservative estimate of the emission reductions; and </t>
    <phoneticPr fontId="8"/>
  </si>
  <si>
    <t>(b) how the EFBL,EL,y (baseline emission factor for electricity generated) is determined, in particular the grid emission factor and the emission factor of the electricity generated by the baseline captive co-generation plant. In doing so, please refer to VVM, version 1.2, paragraph 91</t>
    <phoneticPr fontId="8"/>
  </si>
  <si>
    <t xml:space="preserve">1. The DOE shall further explain how it has validated the suitability of capital cost and O&amp;M cost of the baseline scenario in line with paragraph 111 (a) and (b) of VVM v1.2.
</t>
    <phoneticPr fontId="8"/>
  </si>
  <si>
    <t>Shaanxi Tongchuan Huachen 7MW CMM Power Generation Project</t>
    <phoneticPr fontId="33"/>
  </si>
  <si>
    <t xml:space="preserve">Tongchuan City Huachen CMM Power Generation Co., Ltd. </t>
    <phoneticPr fontId="33"/>
  </si>
  <si>
    <t xml:space="preserve">Nuon Energy Trade &amp; Wholesale </t>
    <phoneticPr fontId="33"/>
  </si>
  <si>
    <t xml:space="preserve">The DOE shall further explain how it has validated the suitability of the CMM price of 0.7 RMB/m3 as it is not clear whether: 
a) this price includes costs already accounted in the investment costs of the project activity such as drilling, pipeline installation, management &amp; maintenance of pumps and maintenance of the drillings &amp; pipelines; 
b) the drilling of holes for the project activity is an additional cost compared to the pre-project scenario, venting/releasing CMM to the atmosphere; and 
c) the method used to estimate the CMM price of 0.7 RMB/m3 is appropriate (based on total extraction costs of 8.25 million RMB divided by 11.76 million m3 of CMM gas utilize per year) as it considers the annual consumption of CMM while there are costs which would not be spent every year such as the drilling and installation of the pipelines. 
In doing so, please refer to VVM, version 1.2, paragraphs 111.d and 114.a &amp; c. </t>
    <phoneticPr fontId="8"/>
  </si>
  <si>
    <t>Waste Heat Recovery and Utilisation for Power Generation Project of Anhui Digang Conch Cement Company Limited</t>
    <phoneticPr fontId="33"/>
  </si>
  <si>
    <t xml:space="preserve">Anhui Digang Conch Cement Company Limited </t>
    <phoneticPr fontId="33"/>
  </si>
  <si>
    <t xml:space="preserve">The DOE shall further substantiate the validation of identified baseline, in particular; how the input values to the investment comparison of alternative P7 has been validated as per para 113(c) of VVM v1.2. </t>
    <phoneticPr fontId="8"/>
  </si>
  <si>
    <t>Pirgua Landfill gas recovery and flaring</t>
    <phoneticPr fontId="33"/>
  </si>
  <si>
    <t xml:space="preserve">SERVITUNJA S.A. E.S.P. (Colombia) ; OPTIM Consult (Colombia) </t>
    <phoneticPr fontId="33"/>
  </si>
  <si>
    <t>3. The DOE is requested to explain how it has validated the compliance of the monitoring plan with the requirements of the methodology AMS III.G, version 6 and “Tool to determine methane emissions avoided from disposal of waste at a solid waste disposal site” version 5.1.0, for the following parameters: i) amount of waste disposed in the landfill during the crediting period; ii) composition of waste disposed in the landfill during the crediting period; iii) samples collected to determine the composition of waste disposed in the landfill during the crediting period; and iv) electricity consumed by the project activity.</t>
    <phoneticPr fontId="8"/>
  </si>
  <si>
    <t xml:space="preserve">4. The DOE shall provide their assessment of whether the means of implementation of the monitoring plan, including the data management, quality assurance and quality control procedures, are sufficient to ensure that the emission reductions achieved by the project activity can be reported ex post and verified, in particular for the flare efficiency as per VVM version 1.2, paragraph123(b). </t>
    <phoneticPr fontId="8"/>
  </si>
  <si>
    <t xml:space="preserve">1. The DOE is requested to validate the suitability of the simple cost analysis approach to prove the additionality of the proposed project activity in line with the “Tool for the demonstration and assessment of additionality”, version 5.2, sub-step 2(a) and VVM, version 1.2, paragraph 109.
2. The DOE is requested to further validate the accuracy and suitability of the parameters used for the simple cost analysis in line with VVM, version 1.2, paragraph 111, in particular the cost of equipment considered.
</t>
    <phoneticPr fontId="8"/>
  </si>
  <si>
    <t>Changchun City Landfill Gas Power Generation Project</t>
    <phoneticPr fontId="33"/>
  </si>
  <si>
    <t xml:space="preserve">Jilin Province Shijie Renewable Energy Co., Ltd. </t>
    <phoneticPr fontId="33"/>
  </si>
  <si>
    <t xml:space="preserve">The DOE is requested to further explain how it has validated the ex-ante parameters in line with the VVM version 1.2 paragraphs 91 and 92, in particular: i) regulatory requirements relating to landfill gas projects; ii) the total amount of waste deposited in the landfill site; iii) oxidation factor; iv) methane fraction in the landfill gas; v) methane correction factor of 1.0; and vi) the ex-ante grid emission factor publication date and data vintage. In doing so please refer to the 'Tool to determine methane emissions avoided from disposal of waste at a solid waste disposal site” version 05.1'. </t>
    <phoneticPr fontId="8"/>
  </si>
  <si>
    <t>vi) the ex-ante grid emission factor publication date and data vintage.</t>
    <phoneticPr fontId="8"/>
  </si>
  <si>
    <t>x</t>
    <phoneticPr fontId="8"/>
  </si>
  <si>
    <t xml:space="preserve">The DOE shall further substantiate that real and continuing actions were undertaken to secure the CDM status of the project activity in parallel of its implementation as per VVM version 01.2 paragraph 102b, in particular, how (i) the PP’s letter to EVN, (ii) EVN’s response letter (25/04/2005), (iii) formal letter by PP to EVN and (iv) formal letter by project sponsor to the local authority can be considered as real actions. </t>
    <phoneticPr fontId="33"/>
  </si>
  <si>
    <t xml:space="preserve">1. The DOE is requested to clarify how it has validated the O&amp;M cost as: a) it has validated the unit O&amp;M costs as 0.06millionRMB/MW (validation report page 20) while in the spreadsheet, it is 0.156 million RMB/MW (44.94 million RMB/ 288 MW); and b) it is not clear if the projects used for comparison are suitable in the context of the project activity of 288 MW as the capacity of such projects are not clearly defined. In doing so, please refer to VVM version 1.2 paragraph 111.
</t>
    <phoneticPr fontId="33"/>
  </si>
  <si>
    <t xml:space="preserve">2. The DOE is requested to clarify how it has validated the net power export to the grid as: a) it has validated the net electricity output of 1,314,432 MWh/year (4,564 MWh/MW x 228 MW, validation report page 19) while according to the project description, it is 1,217,569 MWh and in the spreadsheet, it is 1,164,249 MWh/year for the first three operational years and 1,217,569 MWh/year for the remaining years; and b) it is not clear how it has validated the suitability of applying: i) 95% coefficient of effective electricity; ii) 2% loss; and iii) 0.5% auxiliary consumption to be conservative. In doing so, please refer to VVM version 1.2 paragraph 111. </t>
    <phoneticPr fontId="33"/>
  </si>
  <si>
    <t xml:space="preserve">5. The PP/DOE are requested to provide a transparent ex-ante calculation of project, baseline and leakage emissions expected during the crediting period by applying all relevant equations and by documenting how each equation is applied as required by "Guidelines for completing the simplified project design document and the form for proposed new small scale methodologies (CDM-SSC-NM) version 5" page 11 and VVM, version 1.2, paragraphs 18.c, 89-92. </t>
    <phoneticPr fontId="33"/>
  </si>
  <si>
    <t>1. The DOE is requested to substantiate how it has validated the prior consideration of CDM, in particular to justify the CDM to be the decisive factor to the investment decision. In doing so, please refer to VVM version 1.2 paragraph 102 (a).</t>
    <phoneticPr fontId="33"/>
  </si>
  <si>
    <t>2. The DOE is requested to further explain how it has validated the levelized cost of the project activity and the baseline; in particular: (a) the equation used and the suitability of each parameters applied to the equation, in doing so, please refer to VVM version 1.2 paragraph 111; (b) the biomass price for each type of biomass and the weight ratio of biomass consumed, the overall biomass NCV, the ratio of the wood bark and the other biomass used in the calculation of the overall NCV, discount rate and the capital recovery factor, in doing so, please refer to VVM version 1.2 paragraph 111; and (c) the depreciation and the tax saving by depreciation, and the residual value. In doing so, please refer to EB 51 Annex 38 paragraph 5. 
3. The DOE is requested to further substantiate the suitability of the biomass price and the investment cost for the project activity and the baseline on the basis of its specific local and sectoral expertise. In doing so, please refer to VVM version 1.2 paragraph 113 (c).</t>
    <phoneticPr fontId="33"/>
  </si>
  <si>
    <t xml:space="preserve">4. The DOE is requested to clarify the project description, in particular, how it has validated the increase in the on-site steam demand. In doing so, please refer to VVM version 1.2 paragraph 59.
</t>
    <phoneticPr fontId="33"/>
  </si>
  <si>
    <t>2. The DOE should further substantiate the elimination of baseline alternative P7 (waste energy based captive electricity generation with lower efficiency than the project activity), in particular, how it has validated that either P7: (a) has prohibitive barriers; or (b) is clearly economic unattractive as required by step 3 of Identification of baseline scenarios of ACM0012 v3.2.</t>
    <phoneticPr fontId="33"/>
  </si>
  <si>
    <t xml:space="preserve">1. The DOE should further substantiate how it has validated: (a) the calculation of fcap value as the cement facility consists of two cement lines (one existing and one new); and (b) the source used to determine the theoretical recoverable energy (QOE, BL). </t>
    <phoneticPr fontId="33"/>
  </si>
  <si>
    <t xml:space="preserve">
</t>
    <phoneticPr fontId="33"/>
  </si>
  <si>
    <t xml:space="preserve">2. The DOE is requested to further explain how it has validated the alternative to the project activity in line with the ìTool for the demonstration and assessment of additionalityî, as alternatives with smaller capacities have not been considered. </t>
    <phoneticPr fontId="33"/>
  </si>
  <si>
    <t>1. The DOE is requested to further explain how the project description has been validated in line with the VVM version 01.2 paragraph 59. In doing so, the DOE shall also explain the rationale for having a 60 MW capacity addition for a small extra flow, and whether the new capacity will serve peak load demand.</t>
    <phoneticPr fontId="33"/>
  </si>
  <si>
    <t>1. The DOE is requested to further explain how it has validated the suitability of the benchmark applied in the investment analysis in line with VVM paragraphs 112 &amp; 113(c) and EB 51, Annex 58, paragraphs 13, 14 and 15. In doing so, the DOE shall further justify the suitability of: (a) the unleveraged beta value as the source is not clearly referenced and; (b) the size premium and project premium applied, as the DOE has sufficiently cross-checked the suitability of applying these premiums, and it is unclear whether the size premium incorporates risk premiums/expectations which are not from the same risk profile as the project activity, and whether the assumptions include subjective profitability expectations by the project developer.
2. The DOE shall substantiate the suitability of the input values in line with VVM paragraph 111(b), in particular the total investment, annual O&amp;M costs, electricity node price and the firm power price. 
3. The DOE is requested to further validate the suitability of the barrier related to “volcanic risk” in line with VVM paragraphs 115 to 116. In particular, the DOE should further explain how it has validated that the barrier is real, and has been considered at the time of the investment decision, as it appears that the recent reported eruptions were happened after the project start date</t>
    <phoneticPr fontId="33"/>
  </si>
  <si>
    <t xml:space="preserve">The DOE is requested to validate the suitability of the benchmark in line with VVM version 1.2 paragraph 112, considering that the application of the corporate tax rate of 33.99 % in lieu of the MAT rate of 11.33% would result in a WACC value of 10.86%. </t>
    <phoneticPr fontId="33"/>
  </si>
  <si>
    <t xml:space="preserve">3. The DOE should explain how it has validated the project compliance with the applicability conditions of the methodologies used, in line with VVM version 1.2 paragraph 76. </t>
    <phoneticPr fontId="33"/>
  </si>
  <si>
    <t>5. The DOE is requested to justify the suitability of using Bo and VS values which are applicable to developed countries, in compliance with paragraph 13 of AMS III.D ver 15.</t>
    <phoneticPr fontId="33"/>
  </si>
  <si>
    <t>1. The DOE is requested to clarify how it has verified the suitability of the investment analysis as required by the Validation and Verification Manual ver. 1.2 paragraphs 111 and 114. In doing so the DOE shall substantiate:
a) how each input value has been validated;
b) how the suitability of the applied benchmark has been validated; and
c) how the sensitivity analysis has been validated.</t>
    <phoneticPr fontId="33"/>
  </si>
  <si>
    <t>2. The DOE is requested to further validate the prevailing practice barrier according to VVM paragraph 115, considering that biodigesters are already used in the baseline scenario.</t>
    <phoneticPr fontId="33"/>
  </si>
  <si>
    <t>4. The DOE is requested to further validate the suitability of the project boundary as required in VVM paragraph 80. In doing so, the DOE shall justify:
a) why excluding from the project boundary the old digester still producing biogas is conservative and complies with paragraph 8 of methodology AMS III.D; and
b) why it was considered appropriate to assume that the energy demand, which is increasing each year in the baseline scenario, would be completely met from fossil fuels (coal and LPG) in spite of historic use of biogas.</t>
    <phoneticPr fontId="33"/>
  </si>
  <si>
    <t>• The DOE (ICONTEC) has failed to demonstrate the additionality of the project activity as the DOE has not validated the suitability of input values to the investment analysis in line with paragraphs 111 (a)-(b) of the Validation and Verification Manual, version 1.2 (VVM) and suitability of the benchmark applied in line with 114 (a)-(c) of the VVM. The DOE has also failed to demonstrate the suitability of the selected methodology, AMS III.D version 15, in the context of the project activity as it has neither appropriately validated compliance with the applicability conditions (in paragraphs 1 (d) and 2 (c)), nor substantiated compliance with paragraph 8 of the methodology regarding the determination of the project activitys boundary.
• Paragraphs 111 a) and b) of the VVM states that the DOE shall conduct a thorough assessment of all parameters and assumptions used in calculating the relevant financial indicator and that the DOE shall cross-check the parameters against third-party or publicly available sources. Further, paragraph 114 of the VVM states that the DOE shall describe how the suitability of any benchmark applied has been assessed.
• However, the DOE has failed to substantiate how it has validated (i) the costs of fuel (coal and LPG) and manure and (ii) the investment cost as it has only indicated the source of these values but did not otherwise provided the means of validation, including cross-checking these values against third-party or publicly available sources. The DOE has also failed to substantiate the suitability of the chosen benchmark (23.7%, local commercial lending rate) applied in line with paragraphs 114 a-c of the VVM, as the DOE neither provided the date of the reference nor the range of values? (LA: not sure what sort of range we are asking for here) associated with the given lending rate.
• The methodology, AMS III.D version 15, states in paragraph 1 (d) that it is only applicable if in the baseline scenario the retention time of manure waste in the anaerobic treatment system is greater than 1 month. Paragraph 2 (c) of the methodology also states that the project activity must satisfy (among others) the condition that The storage time of the manure after removal from the animal barns, including transportation, should not exceed 5 days before being fed into the anaerobic digester. If the project proponent can demonstrate that the dry matter content of the manure when removed from the animal barns is larger than 20%, this time constraint will not apply. Finally, paragraph 8 of the methodology states that the project boundary is the physical, geographical site(s) of the livestock and manure generation and management systems, and the facilities which recover and flare/combust or use methane.
UNFCCC/CCNUCC 
page 2 
• The DOE has failed to explain how it has validated that the project activity meets the applicability conditions in: (a) paragraph 1 (d), in particular the claim in the PDD that the retention time of the manure was 40 to 50 days and how a site visit helped to confirm that the retention time was at least 1 month; and (b) in paragraph 2 (c) as the DOE did not report its validation of the storage time of the manure nor the results of the assessment of the dry matter content of the manure. Finally, the DOE has failed to substantiate compliance with paragraph 8 of the methodology as it has not adequately justified that the old digester (still producing biogas) should be excluded from the project boundary.</t>
    <phoneticPr fontId="8"/>
  </si>
  <si>
    <t>2.The DOE should further substantiate the elimination of baseline alternative P7 (waste energy based captive electricity generation with lower efficiency than the project activity), in particular, how it has validated that either P7: i) has prohibitive barriers; or ii) is clearly economic unattractive as required by step 3 of identification of baseline scenarios of ACM0012 v3.2.</t>
    <phoneticPr fontId="33"/>
  </si>
  <si>
    <t>3.The DOE should further substantiate means of validation of fcap in line with ACM0012 v3.2 and paragraph 89-92 of VVM v1.2, in particular: (i) why fcap has not been calculated for each clinker production line (how it has validated the variation in waste heat availability in the both new and existing clinker production lines given that they have different capacities); (ii) how QOE,BL and QOE,y have been validated. In responding to this issue, the DOE should provide information (for both existing and new clinker production lines) on: (i) the quantity and energy content of the waste energy produced for the rated plant capacity/per unit of product produced; (ii) use of the waste heat to meet the internal energy demand of the clinker production lines; (iii) current practice in cement industry of using the waste heat to meet internal energy demand; (iv) total energy demand of the industrial facility; (v) specific energy consumption of the clinker production.</t>
    <phoneticPr fontId="33"/>
  </si>
  <si>
    <t>4.The PP shall measure the quantity of electricity supplied to the recipient plant by the project activity at the recipient plant and the generation plant for cross check as per the requirement of the methodology ACM0012 v3.2 ( pg no 40 and 41).</t>
    <phoneticPr fontId="33"/>
  </si>
  <si>
    <t xml:space="preserve">1.The DOE shall further justify the suitability of the input values to the investment analysis in line with the paragraphs 113 (c) of VVM v1.2, in particular, the annual O &amp; M cost of the proposed activity (each element of the annual O&amp;M cost should be separately validated including the further explanation on what basis the reserve capacity fee has been determined). </t>
    <phoneticPr fontId="33"/>
  </si>
  <si>
    <t>3.The DOE shall further substantiate the elimination of two baseline alternatives i.e. electricity import from grid and captive power generation using different fuel options, in particular, how it has validated that either they: i) have prohibitive barriers; or ii) are clearly economic unattractive as required by step 3 of Identification of baseline scenarios of AM0024 v02.1.</t>
    <phoneticPr fontId="33"/>
  </si>
  <si>
    <t>4.The DOE shall further substantiate means of validation of COEFIGS , COEF fuel,y and EIB in line with AM0024 v2.1 and paragraph 89-92 of VVM v1.2, in particular: (i) why the value of COEFIGS and COEF fuel,y are not calculated as required by the methodology ( page no 12 of methodology); and (ii) why EIB is not calculated using the historical value of the annual clinker production (6,91,254 t/yr) for BCW as required by the methodology.</t>
    <phoneticPr fontId="33"/>
  </si>
  <si>
    <t>5.The PP shall include the monitoring of OXID fuel (oxidation ratio of fuel used in clinker production) and OXID fuel/igs (oxidation ratio of fuel used in coal plant) as per the requirement of the methodology.
6.The DOE shall further justify why the reporting frequency for COEF fuel,y, NCVfuel,y , EF CO2,fuel,y are not in compliance with the applied methodology AM0024 v02.1.</t>
    <phoneticPr fontId="33"/>
  </si>
  <si>
    <t>1.The DOE shall further justify the suitability of the input values to the investment analysis in line with the paragraphs 111 (b) of VVM v1.2, in particular: (i) the total investment cost of the baseline and the proposed activity; (ii) the auxiliary consumption of the baseline and the proposed activity; and (iii) the annual O &amp; M cost of the proposed activity (each element of the annual O&amp;M cost should be separately validated) given that the DOE has not validated the suitability of these input values by cross checking against third party or publicly available sources.
2.The DOE shall further substantiate the accuracy of the plant load factor in line with the paragraph 111(a) of VVM v1.2 given that there is an inconsistency between the plant load factor (80%) determined based on technical scheme provided by the technology supplier and the PLF (57%) applied the investment analysis.</t>
    <phoneticPr fontId="33"/>
  </si>
  <si>
    <t>• The DOE (DNV) failed to substantiate and meet the validation requirement regarding the identification of the baseline scenario in accordance with the applied methodology AM0024 v2.1, step 3 of identification of the baseline scenario and Validation and Verification Manual (VVM), version 1.2, paragraphs 111 (a), (b) and (d).
• AM0024 v2.1, step 3 of identification of the baseline scenario states that undertake economic analysis of all options that meets the regulatory requirements (e.g. alternatives with the highest IRR is baseline scenario..).
• VVM, version 1.2, Paragraph 111(a), (b) and (d) states that To verify the accuracy of financial calculations carried out for any investment analysis, the DOE shall: (a) Conduct a thorough assessment of all parameters and assumptions used in calculating the relevant financial indicator, and determine the accuracy and suitability of these parameters using the available evidence and expertise in relevant accounting practices; (b) Cross-check the parameters against third-party or publicly available sources, such as invoices or price indices; (d) Assess the correctness of computations carried out and documented by the project participant.
• The DOE failed to demonstrate suitability of the identified baseline scenario (alternative 2: the coal based captive power plant) in accordance with the applied methodology AM0024 v2.1, step 3 of identification of the baseline scenario and VVM, version 1.2, paragraphs 111 (a), (b) and (d) as it has not clarified how the cost of power production (identified financial indicator) were derived for alternative 2 (coal based captive power plant) and alternative 4 (diesel based captive power plant). In addition, the DOE also failed to substantiate the suitability of input values applied for calculation of cost of power production for alternatives 2 and 4 as the DOE: (i) provided only final results for the cost of production for alternatives 2 and 4; and (ii) did not report on how input values for the cost of production for alternatives 2 and 4 were validated.
Please note, however, that, with appropriate revisions, this project activity may be resubmitted for validation and registration provided it meets the requirements for validation and registration, in accordance with paragraph 42 of the CDM Modalities and Procedures (Decision 3/CMP.1).</t>
    <phoneticPr fontId="8"/>
  </si>
  <si>
    <t xml:space="preserve">2. The DOE is requested to further explain how it has validated the baseline scenario in line with the VVM version 01.2 paragraph 87, in particular: (i) how the DOE has confirmed that option 1 of alternative W1 is the least cost option among the 4 options; and how alternatives W3 and W4 have been eliminated due to barriers related to inferior financial returns, when the financial evaluation of these alternatives has not been carried out; and (ii) why other types of fossil fuels (natural gas and fuel oil) have not been considered in alternative H2. </t>
    <phoneticPr fontId="33"/>
  </si>
  <si>
    <t xml:space="preserve">1. The DOE is requested to further explain the suitability of: 
(a) the exclusion of the cost of the coal fired boiler in the NPV calculation for the baseline scenario; 
(b) the input values, in line with the VVM version 01.2 paragraph 111.b , 111.c and 113.c as insufficient crosschecking was carried out by the DOE, in particular for: (i) the assumed cost to wastewater amount ratio (16,370 VND/m3); (ii) the electricity consumption by the project activity; (iii) the maintenance cost of the project activity as 0.2% of saving from coal; (iv) the investment cost of the baseline scenario; (v) the O&amp;M cost of the baseline scenario; and 
(c) the correctness of computation of the amount of displaced coal in line with the VVM version 01.2 paragraph 111.d, as it appears that it has not considered the efficiency of the boiler in the baseline scenario. </t>
    <phoneticPr fontId="33"/>
  </si>
  <si>
    <t xml:space="preserve">The DOE is requested to validate the input values to the investment analysis, in particular, the reference tariff of 0.5256 RMB/kWh (incl. VAT) calculated by the PP. In doing so, please refer to VVM version 1.2 paragraph 111. </t>
    <phoneticPr fontId="33"/>
  </si>
  <si>
    <t xml:space="preserve">1. The DOE is requested to further substantiate: a) the suitability of the benchmark (16.04%) considering that the source is from 2005, almost three years before the project starting date; and b)the “spread concerning the risk associated to the economic sector” accounted in the benchmark. In doing so, please refer to VVM version 1.2 paragraph 112.
2. The DOE is requested to further substantiate how it has validated: a) the electricity tariff considering that the source (Expansion Plan Generation) is from 2004 while the investment decision (project starting date) is in 2008; and b) the suitability of the applied tariff as it is not clear whether the source refers to the particular project activity. In doing so, please refer to VVM version 1.2 paragraph 111. </t>
    <phoneticPr fontId="33"/>
  </si>
  <si>
    <t>1. The DOE shall further explain how it has validated the investment analysis, in particular, the suitability of:
a) the financial indicator chosen to conduct the investment comparison analysis, in line with the Additionality Tool, page 6, para. 2; and
b) the input values applied in the investment comparison analysis, in line with VVM (v01.2), para. 111 (a) - (e), in particular,
(i) the one-time grid connection fee applied for baseline alternatives 1&amp;5; and
(ii) the cost of building a coal fired cogeneration plant for alternative 2.</t>
    <phoneticPr fontId="33"/>
  </si>
  <si>
    <t xml:space="preserve">2. The DOE shall further explain how it has validated the barrier analysis, in particular:
(a) the technological barrier, in line with VVM (v1.2), para. 116, and EB 50, Annex 13, Guideline 4, considering that the increased fuel cost incurred by lower efficiency biomass boiler can be assessed in an investment analysis;
(b) the prevailing practice, in line with VVM (v1.2), para. 117 (a), as the DOE has not provided any evidence in the specific context of the project activity to support its conclusion that most refineries would prefer fossil fuel based boiler to achieve constant energy generation. In doing so, the DOE may provide the third party references, such as technical study on the penetration rate of biomass cogeneration technology in the refinery sector in Indonesia; and
(c) “other barrier”, in line with VVM (v1.2), para. 117 (a), in particular, how the electricity deficit faced by the palm oil refinery plant is considered a barrier to the implementation of the project activity. </t>
    <phoneticPr fontId="33"/>
  </si>
  <si>
    <t>2.The DOE should further substantiate the elimination of baseline alternative P7 (waste energy based captive electricity generation with lower efficiency than the project activity), in particular, how it has validated that either P7: i) has prohibitive barriers; or ii) is clearly economic unattractive as required by step 3 of Identification of baseline scenarios of ACM0012 v3.2.</t>
    <phoneticPr fontId="33"/>
  </si>
  <si>
    <t>3.The DOE should further substantiate means of validation of fcap in line with ACM0012 v3.2 and paragraph 89-92 of VVM v1.2, in particular: (i) why fcap has not been calculated for each clinker production line (how it has validated that the both new and existing clinker production lines have same waste heat); (ii) how QOE,BL and QOE,y have been validated. In responding to this issue, the DOE should provide information (for both existing and new clinker production lines) on: (i) the quantity and energy content of the waste energy produced for the rated plant capacity/per unit of product produced; (ii) use of the waste heat to meet the internal energy demand of the clinker production lines; (iii) current practice in cement industry of using the waste heat to meet internal energy demand; (iv) total energy demand of the industrial facility; (v) specific energy consumption of the clinker production.</t>
    <phoneticPr fontId="33"/>
  </si>
  <si>
    <t>4.The DOE should substantiate why monitoring plan does not include the monitoring of the electricity import from the grid (ECPJ,import i,y) as required by ACM0012 v3.2.</t>
    <phoneticPr fontId="33"/>
  </si>
  <si>
    <t xml:space="preserve">1.The DOE shall further justify the suitability of the input values to the investment analysis in line with the paragraphs 113 (c) of VVM v1.2, in particular: a) the annual O &amp; M cost (each element of the annual O&amp;M cost should be separately validated including the further explanation on what basis the value of 0.22 RMB/kWh for reserve capacity fee has been determined ; and b) why the avoided cost due to the demand charge or other equivalent charges to the grid is not considered for the investment analysis, if any. </t>
    <phoneticPr fontId="33"/>
  </si>
  <si>
    <t>3. The DOE shall further justify the compliance with the applicability conditions of the methodology in line with paragraph 1(a) of the methodology AMS I.A version 13, given the total capacity of existing generation units within Methanex facilities is more than 15 MW.</t>
    <phoneticPr fontId="33"/>
  </si>
  <si>
    <t xml:space="preserve">4. The DOE shall further substantiate how the equations and parameters in the PDD have been correctly applied for the emission reduction calculation in line with paragraph 90 of VVM v1.2, in particular, why option 3 of the methodology is used for the baseline emission calculation.
5. The DOE shall further substantiate the correctness and conservativeness of the emission reduction estimation in line with paragraph 90 and 91 of VVM v1.2, in particular, how the conservativeness of the additional equations are assessed, how the correctness of equation B6 is assessed and why the efficiency of boiler 102-U calculated based on the raw data of natural gas consumption and steam generation of boiler 102-U in 2008 is much higher than that of other boilers in any given year. </t>
    <phoneticPr fontId="33"/>
  </si>
  <si>
    <t>1. The DOE shall further substantiate that the input values are valid at the time of investment decision in line with paragraph 6 of the "GUIDELINES ON THE ASSESSMENT OF INVESTMENT ANALYSIS" version 3.1, given the source of the input values is available after the investment decision.
2. The DOE shall further clarify how it has assessed the financial calculation and sensitivity analysis in line with paragraph 111 (d) and (e) of VVM version 1.2 given that the sensitivity analysis result mentioned in the validation report can not be replicated.</t>
    <phoneticPr fontId="33"/>
  </si>
  <si>
    <t>•  The DOE (TUV-Nord) failed to substantiate and meet the validation requirements for the baseline emission calculation in accordance with the applied methodology AMS I.A, version 13, paragraph 7 and Validation and Verification Manual (VVM), version 1.1,paragraphs 89.
•  AMS I.A, version 13, paragraph 7 states that The energy baseline is the fuel consumption of the technology in use or that would have been used in the absence of the project activity to generate the equivalent quantity of energy, estimated using one of the following three options: .Option 3: the baseline can be a trend-adjusted projection of historic fuel consumption in situations where an existing technology is replaced.
•  VVM, version 1.1, paragraph 89 states that The DOE shall determine whether the equations and parameters in the PDD have been correctly applied by comparing them to those in the selected approved methodology. If the methodology provides for selection between different options for equations or parameters, the DOE shall confirm that adequate justification has been provided (based on the choice of the baseline scenario,context of the proposed CDM project activity and other evidence provided) and that the correct equations and parameters have been used, in accordance with the methodology selected.
•  The DOE failed to justify the appropriateness of the selected option (option 3) to calculate the baseline emission in accordance with the applied methodology AMS I.A, version 13, paragraph 7 and VVM, version 1.1, paragraph 89 as the option 3 (trend-adjusted projection of historic fuel consumption) is only applicable in situations where an existing technology is replaced, whereas for the proposed project activity, the existing natural gas based power generation system (30.4 MW) within the project boundary operates continuously even after the implementation of the proposed project activity. Please note, however, that, with appropriate revisions, this project activity may be resubmitted for validation and registration provided it meets the requirements for validation and registration, in accordance with paragraph 42 of the CDM Modalities and Procedures (Decision 3/CMP.1).</t>
    <phoneticPr fontId="8"/>
  </si>
  <si>
    <t>3. The DOE is requested to further explain how it has validated the exclusion of the emissions from the electricity consumption by the project activity. In doing so, the DOE shall refer to the VVM version 01.2 paragraph 33 (a).</t>
    <phoneticPr fontId="33"/>
  </si>
  <si>
    <t>2. The DOE is requested to further explain the suitability of selecting the baseline emission factor of the alternative in using coal fired boiler for calculating the baseline emissions, as Clarification SSC_410 (which is available to the PP and DOE at the time of the request for registration) clarified that in the case of a project activity involving fuel switch from fossil fuel to renewable biomass in facilities, historical information on the use of energy sources from at least 3 years prior to project activity shall be used in the baseline calculations.</t>
    <phoneticPr fontId="33"/>
  </si>
  <si>
    <t xml:space="preserve">1. The DOE is requested to substantiate: (a) the suitability of the input values in line with VVM version 01.2 paragraph 33 (a) and 111, as it appears that the DOE has only crosschecked the documents which are also used as sources to prepare the Capex Proposal, in particular: (i) investment cost for the project activity, coal fired boiler and fuel oil boiler; and (ii) the coal price and fuel oil price; (iii) calorific values of the rice husk, coal and fuel oil; (iv) the O&amp;M costs for the project activity, coal fired boiler and fuel oil fired boiler; and (b) the suitability of the discount factor and the fuel price escalation (sourced from RBI 2007-2008 and Economic Survey 2007-2008 respectively), in line with the EB51 Annex 58 paragraph 6, as it is not clear whether the sources of the input values were available at the time of the investment decision. </t>
    <phoneticPr fontId="33"/>
  </si>
  <si>
    <t>2. The DOE should further substantiate the elimination of baseline alternative P7 (waste energy based captive electricity generation with lower efficiency than the project activity), in particular, how it has validated that either P7: (i) has prohibitive barriers; or (ii) is clearly economically unattractive as per step 3 of Identification of the baseline scenario of ACM0012 v3.2.</t>
    <phoneticPr fontId="33"/>
  </si>
  <si>
    <t xml:space="preserve">3. The DOE should further substantiate means of validation of fcap in line with ACM0012 v3.2 and paragraph 89-92 of VVM v1.2, in particular how QOE,BL and QOE,y have been validated. In responding to this issue, the DOE should provide information on: (i) the quantity and energy content of the waste energy produced for the rated plant capacity/per unit of product produced; (ii) use of the waste heat to meet the internal energy demand of the clinker production lines; (iii) current practice in cement industry of using the waste heat to meet internal energy demand; (iv) total energy demand of the industrial facility; (v) specific energy consumption of the clinker production. </t>
    <phoneticPr fontId="33"/>
  </si>
  <si>
    <t xml:space="preserve">4. The DOE should substantiate why monitoring plan does not include the monitoring of: (i) the electricity import from the grid (ECPJ,import i,y); and (ii) additional electricity consumed in year y for other equipment of the system consumption as a result of the implementation of the project activity (ECPJ,,y) as required by ACM0012 v3.2. </t>
    <phoneticPr fontId="33"/>
  </si>
  <si>
    <t xml:space="preserve">1. The DOE shall further substantiate the suitability of the input values to the investment analysis in line with the paragraph 113 (c) of VVM v1.2., in particular, total investment given that it is not clear whether the specific investment in Best Available Techniques in the Cement and Lime Manufacturing Industries document represents the specific investment of similar projects in the cement sector. </t>
    <phoneticPr fontId="33"/>
  </si>
  <si>
    <t xml:space="preserve">2. The DOE should clarify how the total net electricity generation will be monitored, in line with VVM version 1.2 paragraph 123 a). </t>
    <phoneticPr fontId="8"/>
  </si>
  <si>
    <t>1. The DOE is requested to further substantiate how the proposed tariff for the project activity has been considered suitable as with the application of the highest tariff issued for similar projects in the province, the IRR of Shuanghe plant crosses the benchmark.</t>
    <phoneticPr fontId="8"/>
  </si>
  <si>
    <t xml:space="preserve">1.The DOE shall further justify the suitability of the input values to the investment analysis in line with the paragraphs 113 (c) of VVM v1.2, in particular, the annual O &amp; M cost (all elements of the annual O&amp;M cost should be separately validated). The DOE shall further clarify how it has differenced the technology applied by the proposed project against the technology used by other similar projects, including coke oven gas recovery based power generation projects. </t>
    <phoneticPr fontId="8"/>
  </si>
  <si>
    <t>2.The DOE shall further substantiate how similar projects are identified for common practice analysis in line with paragraph 120 (a) of VVM v1.2. In doing so, the DOE shall clarify why the common practice analysis is limited to semi-coke oven gas power generation projects given that three similar registered coke oven gas recovery based power generation projects are used to justify the suitability of the total investment of the project activity.</t>
    <phoneticPr fontId="8"/>
  </si>
  <si>
    <t xml:space="preserve">2. The DOE should further substantiate the elimination of baseline alternative P7 (waste energy based captive electricity generation with lower efficiency than the project activity), in particular, how it has validated that either P7: (i) has prohibitive barriers; or (ii) is clearly economically unattractive as per step 3 of Identification of the baseline scenario of ACM0012 v3.2.
</t>
    <phoneticPr fontId="8"/>
  </si>
  <si>
    <t xml:space="preserve">3. The DOE should further substantiate means of validation of fcap in line with ACM0012 v3.2 and paragraph 89-92 of VVM v1.2, in particular: (i) why fcap has not been calculated for each clinker production line (how it has validated that the both new and existing clinker production lines have same waste heat); (ii) how QOE,BL and QOE,y have been validated. In responding to this issue, the DOE should provide information (for both existing and new clinker production lines) on: (i) the quantity and energy content of the waste energy produced for the rated plant capacity/per unit of product produced; (ii) use of the waste heat to meet the internal energy demand of the clinker production lines; (iii) current practice in cement industry of using the waste heat to meet internal energy demand; (iv) total energy demand of the industrial facility; (v) specific energy consumption of the clinker production. </t>
    <phoneticPr fontId="8"/>
  </si>
  <si>
    <t xml:space="preserve">4. The DOE should substantiate why monitoring plan does not include the monitoring of: (i) the electricity import from the grid (ECPJ,import i,y); and (ii) additional electricity consumed in year y for other equipment of the system consumption as a result of the implementation of the project activity (ECPJ,,y) as required by ACM0012 v3.2. </t>
    <phoneticPr fontId="8"/>
  </si>
  <si>
    <t xml:space="preserve">1. The DOE shall further substantiate the suitability of the input values to the investment analysis in line with the paragraph 113 (c) of VVM v1.2., in particular, total investment given that it is not clear whether the specific investment in Best Available Techniques in the Cement and Lime Manufacturing Industries document represents the specific investment of similar projects in the cement sector. </t>
    <phoneticPr fontId="8"/>
  </si>
  <si>
    <t xml:space="preserve">1.The DOE shall further substantiate the suitability of the assumed total investment in line with paragraph 113 (c) of VVM v1.2. given that the unit cost of the proposed project is much higher than the average level of other similar projects and the DOE has only validated the first set of boiler, turbine, generator, transformer, cooling system, the related construction and installation contracts, the public gas storage and transporting system, and control system, which represent only 64.12% of the assumed total static investment. The DOE shall further clarify how the DOE has differenced the technology applied by the proposed project against the technology used by other similar projects, including coke oven gas recovery based power generation projects.
</t>
    <phoneticPr fontId="8"/>
  </si>
  <si>
    <t xml:space="preserve">2.The DOE shall further substantiate how similar projects are identified for common practice analysis in line with paragraph 120 (a) of VVM v1.2. In doing so, why the common practice analysis is limited to semi-coke oven gas power generation projects given that 3 similar registered coke oven gas recovery based power generation projects are used to justify the project investment.
</t>
    <phoneticPr fontId="8"/>
  </si>
  <si>
    <t xml:space="preserve">1. The DOE shall further explain how it has validated the barriers claimed, in particular (a) the fuel supply barrier - as there seems to be a contradiction between the arguments that, on one hand, there is a lack of security of supply because PKS suppliers are unwilling to enter into medium or long-term supply contracts and will only sell to highest bidders, and on the other hand, that the biomass residues are either dumped or left to decay in the absence of the project activity and also that this there is a surplus of biomass in the region according to the leakage analysis; and (b) the technological barrier - whether the claimed advantages of thermal oil boilers over biomass-based heaters could not be translated into lower operating and maintenance costs and assessed against the marginal fuel cost savings being, accordingly, the only advantage of biomass thermal oil system over a fuel oil system in 
an investment analysis in line with the Guideline #4 of EB 50, Annex 13, "Guidelines for Objective Demonstration and Assessment of Barriers", and the VVM (version 01.2) para. 116. </t>
    <phoneticPr fontId="8"/>
  </si>
  <si>
    <t xml:space="preserve">2. The DOE shall also clarify whether the prevailing practice barrier, as indicated in the in the common 
practice analysis, may be claimed for this small-scale project activity. If so, the DOE should provide 
further information, in particular, whether there are industries with similar or comparable technologies 
to the project activity that have installed similar technologies in the country/region and how the 
application of the technology differs between such industries and the rubber glove manufacturing </t>
    <phoneticPr fontId="8"/>
  </si>
  <si>
    <t>2. The DOE should further explain how it has validated the selection of 80cSt Residual Fuel Oil as the baseline fuel for the expansion of the four production lines in one of the bundles (Matang Manufacturing), and not a lower carbon fossil fuel, in line with the requirements of VVM 1.2 paragraph 84.</t>
    <phoneticPr fontId="8"/>
  </si>
  <si>
    <t xml:space="preserve">3. The PP/DOE should include the monitoring of the baseline fuel emission factors (based on the most recent versions of IPCC guidelines) as required by paragraph 37 of the applied methodology. </t>
    <phoneticPr fontId="8"/>
  </si>
  <si>
    <t>1. The DOE is requested to further explain how it has validated the barrier analysis, in particular: (a) the security of biomass supply barrier - as there seems to be a contradiction between the arguments that on one hand, there is a lack of security of supply because PKS suppliers are unwilling to enter into medium or long-term supply contracts and will only sell to highest bidders, and on the other hand, that there is a biomass surplus of 148% according to the biomass study cited for the leakage analysis; (b) the technological barrier - as it appears that the barriers claimed can be translated into additional operating and maintenance costs which may be assessed in an investment analysis, in line with the Guideline #4 of EB 50 annex 13 “Guidelines for Objective Demonstration and Assessment of Barriers”, and the VVM (version 01.2) para. 116 and; (c) other barrier (general concern by the local state Department of Environment on particulate and black smoke due to the combustion of solid biomass) - as it is only applicable to one of the bundles and noted by the DOE as “less important”.</t>
    <phoneticPr fontId="8"/>
  </si>
  <si>
    <t>1. The DOE shall further clarify how it has validated that the project participant has considered CDM prior to the start date of the project activity in line with para 2 of annex 46, EB 41 and paragraph 101 of VVM v1.2. Further the DOE shall explain how it has closed the CAR #7 as it is not clear when the PP has informed the DNA and when the confirmation from the DNA was received, in line with para 101 of VVM v1.2.</t>
    <phoneticPr fontId="8"/>
  </si>
  <si>
    <t xml:space="preserve">2. The DOE shall further justify the suitability of the inputs values to the investment analysis in line with the paragraphs 113 of VVM v1.2, in particular: (i) input tax offset and VAT deduction; (ii) input tax; and (iii) why 6% annual increase in maintenance cost of annual O&amp;M has been applied in the investment analysis whereas other input values remain constant throughout the assessment period. Investment analysis should be conducted either using nominal or real values. Further the DOE is requested to explain how input tax offset and VAT deduction and input tax have been derived.
</t>
    <phoneticPr fontId="8"/>
  </si>
  <si>
    <t xml:space="preserve">1. The DOE is requested to further validate the investment analysis in line with VVM version 1.2 paragraph 111; in particular, the DOE should clarify:
a) How the costs of heavy oil and natural gas have been cross-checked; and 
b) How the application of fixed fuel prices was deemed appropriate, considering that an annual increase was observed in the costs of both fuels in 2004-2006 (Validation Report p.22) and that it has not been sufficiently demonstrated that the relative fuel prices will not be changed.
2. The DOE should further clarify how it has validated that the applied boiler efficiency for heavy oil is appropriate and conservative, considering that an efficiency value of 90.25% has been applied in the investment analysis for the baseline scenario, whereas historic monthly efficiency values ranging from 81.09% to 88.07% have been applied in the emission reduction calculations. </t>
    <phoneticPr fontId="8"/>
  </si>
  <si>
    <t>DOE has to validate the information on suitability and consistence of information on Project Participants and Government involvement in PDD and suitability of cap of SF6 release and proper baseline covering all relevant flows of SF6.</t>
    <phoneticPr fontId="8"/>
  </si>
  <si>
    <t xml:space="preserve">1. The DOE shall substantiate the suitability of the tariff used in the investment analysis in the context of a project activity without considering the CDM, given that it was based on the tariff submitted and obtained by the PP in an auction, but with such tariff the project activity would achieve an IRR lower than the WACC benchmark of 12.41%.
2. The DOE shall further explain how it has validated the input values to the investment analysis in line with VVM v1.2 para. 111 (a) and (b) and para. 114 (a) and (c), in particular: i) the income tax calculation in line with EB 51, Annex 58; ii) the assumption of transmission losses of 3% assumed; and iii) the amount of net electricity generated, which considers the 3% transmission losses. </t>
    <phoneticPr fontId="8"/>
  </si>
  <si>
    <t xml:space="preserve">The DOE is requested to further validate the suitability of the input values of the project IRR calculation; 
in particular, the suitability of the tariff as the details of the references (Tamil Nadu Electricity Board PPA 
and tariff orders) against which the tariff was crosschecked were not given. In doing so please refer to the 
VVM, version 1.2, paragraph 111.b. </t>
    <phoneticPr fontId="8"/>
  </si>
  <si>
    <t xml:space="preserve">The DOE is requested to explain how the project activity meets the monitoring requirements of the applied methodology, ACM0002, version. 11, in particular “Quantity of net electricity generation supplied by the project plant/unit to the grid in year y, EGfacility,y” as it appears that the net electricity supplied to the grid by the proposed project activity is calculated (PDD, page 38) and not measured. In doing so, please refer to VVM version 1.1 paragraph 122 (a).(i). </t>
    <phoneticPr fontId="8"/>
  </si>
  <si>
    <t>3. The DOE is requested to further validate how the baseline emission from the heat generation was calculated, in particular, why equation 15 (AMS.I.C. version 16) for co-fired system was used while in the baseline, the heat is supplied with coal-fired boiler which has been modified to co-fire biogas and coal. In doing so, please refer to paragraphs 15, 25 and 26 of AMS-I.C v16.</t>
    <phoneticPr fontId="8"/>
  </si>
  <si>
    <t xml:space="preserve">4. The DOE is requested to clarify whether the amount of biogas captured is equal to the amount of biogas fed to the boiler. If not, please include the amount of biogas fed to the boiler as a monitoring parameter as per AMS-I.C. version 16 paragraph 35. </t>
    <phoneticPr fontId="8"/>
  </si>
  <si>
    <t>1. The DOE is requested to further validate the input values to the investment analysis, in particular: (i) the O&amp;M costs as it is not clear how it has validated: (a) the amount and price of the electricity consumed by the equipment installed for the project activity considering that the alcohol distillery process also requires electricity; (b) the number of people required for the operation of the project activity; and (c) the running cost as it is not clear what this consists of considering that the power, water and the labour costs are covered separately; and (ii) the price and the amount of coal saved by providing validation opinion on the assumptions made such as the operating hours, NCV, boiler efficiency and heat generation rate. In doing so, please refer to VVM version 1.2 paragraph 111 and 113 (c).
2. The DOE is requested to justify the criteria applied for comparison with four “similar” projects to crosscheck the input values of the IRR calculation (investment cost, O&amp;M costs and coal savings). In particular, the DOE shall explain: (a) the similarities of the four projects to the project activity by providing details capacity of the wastewater treatment system, technology used, properties and the quantity of the wastewater, etc.; and (b) why the DOE selected the unit of comparison as cost per unit emission reduction (RMB/tCO2). In doing so, please refer to VVM version 1.2 paragraph 113. (c).</t>
    <phoneticPr fontId="8"/>
  </si>
  <si>
    <t>1. The DOE should further substantiate how the DOE has validated the suitability of the input values to the investment analysis to be in line with paragraph 111 of VVM version 01, in particular: (a) the 9% electricity consumed per year as auxiliary consumption given the scale of the project, 62,300 MWh/year of auxiliary consumption is a considerable amount of energy; and (b) the incorporation of the stand-by fee as part of the project cost. While providing the response for (b), the DOE shall substantiate: (i) whether the stand-by fee is solely a result of the implementation of the proposed project activity; (ii) whether a similar fee or an equivalent one was being paid when the project was importing electricity from the grid in the baseline scenario; (c) due to the fact that the stand-by fee is based on the transformers capacity the DOE is requested to indicate if these equipment was installed solely as a consequence of the implementation of the proposed project activity or whether it was already installed in the baseline scenario; (d) whether similar projects in the region apply the so called stand-by fee; (e) whether this stand-by fee has to be paid for the entire operational lifetime of the project activity; and (f) the conservativeness of the method used to incorporate the stand-by fee into the investment analysis by reducing the tariff instead of including it as part of the cost without modification of the tariff.</t>
    <phoneticPr fontId="8"/>
  </si>
  <si>
    <t>2. The DOE shall further substantiate the existence of investment barrier as it is not clear whether the low financial return indicated as an investment barrier reflects the real financial status of the proposed project activity, in accordance with the Sub-step 3a of Tool for the demonstration and assessment of additionality, v05.2.</t>
    <phoneticPr fontId="8"/>
  </si>
  <si>
    <t xml:space="preserve">The DOE is requested to further validate the levelised costs calculations for the biomass and coal based options; in particular, the efficiency for the boilers, the amount of fuels (coal and biomass); the quantities of steam supply, etc. Please provide a reproducible investment analysis which reflects the efficiency values assumed. In doing so please refer to VVM ver. 1.1, paragraph 110. </t>
    <phoneticPr fontId="8"/>
  </si>
  <si>
    <t>2. The DOE shall further justify the identification of the baseline scenario and applicability of the methodology as required by 1.B (i) of step 1, identification of the baseline scenario of AM0024 v2.1 given that there is no ECEMENT data at least two years prior to the start date of the project activity (30/11/2007) as clinker production lines have been commissioned in 05/2007 and 05/2009 respectively.</t>
    <phoneticPr fontId="8"/>
  </si>
  <si>
    <t>4. The DOE shall further substantiate the suitability of FB and Oclinker,,B data used to calculate the project emission as per emission reduction section of AM0024 v2.1 (which requires to use at least one year data prior to the start of operation of the project activity) given that the second clinker production line has been commissioned one month after the operational of the project activity.</t>
    <phoneticPr fontId="8"/>
  </si>
  <si>
    <t xml:space="preserve">5. The DOE shall further substantiate the suitability of emission factor of fuel used in clinker production process in line with paragraph 92 of VVM v1.2 considering that the type of fuel used in each clinker production line has not been justified. If more than one fuel type used in the clinker production process, the DOE shall substantiate the calculation of emission factor of fuel. </t>
    <phoneticPr fontId="8"/>
  </si>
  <si>
    <t>6. The DOE shall substantiate why monitoring plan does not include the monitoring of emission factor of electricity displaced by the project implementation as required by the monitoring methodology of AM0024 v2.1.
7. The monitoring plan shall include the monitoring of EGCP,y, NCVfuel,y (each fuel type), FP,y, EIP,y, PEy, COEFfuel,y, Oclinker, y, and EFCO2,fuel,y for each clinker production line separately as per monitoring methodology of AM0024 v2.1</t>
    <phoneticPr fontId="8"/>
  </si>
  <si>
    <t>1. The DOE shall clarify whether any preferential policies exist for waste heat based projects in the host country as per paragraph 7 of step 2 of Tool for the demonstration and assessment of additionality v5.2. If so, why these policies are not applicable to the project activity.</t>
    <phoneticPr fontId="8"/>
  </si>
  <si>
    <t>3. The DOE shall further substantiate how the new clinker production line of the project activity meets of the applicability criteria of AM0024 v2.1 (applicability criteria 5c requires to demonstrate the specific fuel consumption for clinker production line prior to the project activity) given that the new clinker production line has been commissioned more than one year after the starting date of the project activity.</t>
    <phoneticPr fontId="8"/>
  </si>
  <si>
    <t>• The DOE (DNV) has failed to substantiate: (a) the identification of the baseline scenario, in accordance with step 1 (1.B (i)) - identification of the baseline scenario - of AM0024, v2.1; and (b) the applicability of the methodology and accuracy of baseline calculation, in accordance with the applicability criteria 5d and page 6 of AM0024, v2.1.
• AM0024 v2.1, step 1.B(i) - identification of the baseline scenario - states that ECEMENT and ELOAD are the electricity demand of the cement works and other local loads, which should be included in the Project Design Document for at least two years prior to the start date of the project activity. Ex ante projection of these demands over the crediting period should be presented. The meter records and production plan of the cement works and load design data of the cement works can be used for this estimate as can the data for other local loads (if any).
• However, the DOE has failed to justify that the identification of the baseline is in accordance with of step 1 (1.B (i)) - identification of the baseline scenario - of AM0024, v2.1 given that ECEMENT data is not available at least two years prior to the start date of the project activity (30/11/2007) as the two clinker production lines have been commissioned only in 05/2007 and 05/2009.
• AM0024, v2.1, applicability criteria 5d states that "Before and after measurements of the specific fuel consumption per unit clinker output of the clinker lines connected to the project activity would, by definition, capture the real impact of any change in emissions resulting from this change in waste heat flows". Further, on page 6 it states that "FB is the average annual energy consumption, expressed in TJ, of clinker making process prior to the start of operation of the project activity. At least one full year of data should be used.".
• However, the DOE has failed to justify the suitability of the estimated specific fuel consumption (EIB = FB/Oclinker,B) for the second clinker production line as required by the methodology given that it was neither based on data available prior to start of the operation of the second WHR project (01/10/2009) nor on the combination of ex-ante design estimate of energy consumption plus available measured data.</t>
    <phoneticPr fontId="8"/>
  </si>
  <si>
    <t>x</t>
    <phoneticPr fontId="33"/>
  </si>
  <si>
    <t xml:space="preserve">1.The DOE shall further substantiate the suitability of the assumed electricity tariff to the investment analysis in line with the paragraph 113 (c) of VVM v1.2, in particular, how it has validated that the electricity tariff in Eastern Inner Mongolia (0.54 RMB/kWh) is applicable to the proposed project activity since the project will export electricity to Northeast China Grid (NECG) which does not cover Inner Mongolia region. </t>
    <phoneticPr fontId="8"/>
  </si>
  <si>
    <t>AMS-II.D.</t>
    <phoneticPr fontId="8"/>
  </si>
  <si>
    <t xml:space="preserve">1.The DOE shall further validate the suitability of internal benchmark applied in the investment analysis in line with the Guidance on the assessment of investment analysis (EB51 Annex 58), para. 14. In doing so, the DOE shall further explain the details (e.g., nature of document such as Board resolution, date, project type involved etc) of the references cited (“copy of the project approved /rejected on the company benchmark”) to demonstrate that the same internal benchmark was used by the PP for similar projects.
2.The DOE shall further validate the suitability of input values applied in the investment analysis, in line with VVM (v 1.2), para. 111, in particular, the calculation of income tax, including whether interest has been considered. </t>
    <phoneticPr fontId="8"/>
  </si>
  <si>
    <t xml:space="preserve">3.The DOE shall further validate the “Other barrier” claimed, regarding the risk of installing low capacity CFBC boiler in line with VVM (v1.2), para.117 (a), considering that the CFBC boiler has eventually been provided by another manufacturer even if one manufacturer refused to provide a quotation for such low capacity boiler. </t>
    <phoneticPr fontId="8"/>
  </si>
  <si>
    <t xml:space="preserve">1. The DOE is requested to further explain how it has validated the suitability of the input values in the investment analysis in line with the EB51 Annex 58 paragraph 6, in particular: (a) how the input values sourced from the supplierís offer (25/07/2006) and DPR (28/07/2006) were suitable, given the PP also considered the benefits of the CDM on 05/02/2007 based on the revised DPR dated 01/02/2007; and (b) the PLF, as it appears that it became available after the investment decision. </t>
    <phoneticPr fontId="8"/>
  </si>
  <si>
    <t xml:space="preserve">2. The DOE is requested to further substantiate the common practice analysis in accordance with the VVM version 01.2 paragraph 120, as it is not clear why it only identified similar projects developed by single project proponent. </t>
    <phoneticPr fontId="8"/>
  </si>
  <si>
    <t xml:space="preserve">1) The DOE shall (a) further clarify what November 2007 as the date of final investment decision (according to the VR, p.14) refers to (e.g. what event corresponds to this date); and (b) further substantiate how it has validated the prior consideration of the CDM for the project activity in line with the requirements of the VVM/ver.1.2 para. 102(a) given that the date of final investment decision is different from the project start date (January 2009). </t>
    <phoneticPr fontId="8"/>
  </si>
  <si>
    <t>2) The DOE shall further validate the suitability of input values in particular: (a) the source of the input values and their applicability at the time of investment decision, in line with EB51, Annex 58, para. 6, and (b) how the references used to crosscheck the suitability of input values are considered appropriate, in line with the VVM/ver. 1.2, para 111 (b).</t>
    <phoneticPr fontId="8"/>
  </si>
  <si>
    <t xml:space="preserve">3) The DOE shall validate the barrier analysis in line with EB50, Annex 13, para. 5 (“Demonstrate in an objective way how the CDM alleviates each of the identified barriers”).
</t>
    <phoneticPr fontId="8"/>
  </si>
  <si>
    <t xml:space="preserve">The DOE should further validate the prior consideration of CDM and demonstrate that the benefits of the CDM were a decisive factor in the decision to proceed with the project activity, in compliance with the Validation and Verification Manual ver. 1.2 paragraph 102 a). </t>
    <phoneticPr fontId="8"/>
  </si>
  <si>
    <t xml:space="preserve">The DOE is requested to further validate the suitability of the total static investment cost and the PLF, in 
particular, to justify why the applied unit investment cost for the project activity is relatively high and the 
PLF is relatively low in comparison to the sixteen (16) similar projects provided for the comparative 
analysis. In doing so please refer to VVM 1.2 paragraphs 111(b) and 113(c). </t>
    <phoneticPr fontId="8"/>
  </si>
  <si>
    <t xml:space="preserve">1. The DOE is requested to further validate the suitability of input values to the investment analysis: a) the net power output; b) the net power export to the grid; c) the amount of power consumed on-site; and d) the baseline power demand. In doing so, please refer to VVM 1.2 paragraph 111. 
2. The DOE is requested to explain how it has validated the project revenue, in particular, how it has validated the exclusion of financial savings made by replacing the power import for on-site consumption in the baseline. In doing so, please provide validation of the power purchase price in the baseline and the baseline power demand (the amount of power import replaced by the project activity) as per VVM version 1.2 paragraph 111. </t>
    <phoneticPr fontId="8"/>
  </si>
  <si>
    <t xml:space="preserve">2. The DOE is requested to further substantiate how it has validated the prior consideration of the CDM for the project according to VVM version 1.2, paragraph 104 (b). </t>
    <phoneticPr fontId="8"/>
  </si>
  <si>
    <t xml:space="preserve">3. The DOE is requested to further explain the suitability of the input values to the investment analysis, in particular, (a) how the DOE confirmed that the input values from project financial model (PDD page 15) were available at the time of investment decision; (b) how the DOE confirmed that the total investment is suitable according to the VVM version 01.2 paragraph 111 (b), by only comparing the project activity with one other project; and (c) how the DOE has validated the 5% escalation of the 
O&amp;M cost in line with the VVM version 01.2 paragraph 111. </t>
    <phoneticPr fontId="8"/>
  </si>
  <si>
    <t xml:space="preserve">1. The DOE should further substantiate how the starting date of the project activity is in line with the CDM Glossary of Terms. In doing so, the DOE is requested to explain why the first day concrete was poured at site (27/04/2007) is considered as starting date, given that: (a) the O&amp;M agreement was signed on 24/04/2007; and (b) the site clearance for access road to power intake and power house 
started in December 2006. </t>
    <phoneticPr fontId="8"/>
  </si>
  <si>
    <t>• The DOE (TUV Rheinland) has failed to substantiate the additionality of the project activity as it has failed to justify the suitability of input values to the investment analysis, in particular the annual O&amp;M costs in line with the Guidelines on the assessment of investment analysis, version 3.1, EB51, Annex 58, paragraph 6 and VVM, version 01.2, paragraph 111.
• Guidelines on the assessment of investment analysis, version 3.1, EB51, Annex 58, paragraph 6 states that: Input values used in all investment analysis should be valid and applicable at the time of the investment decision taken by the project participant..
• VVM, version 01.2, paragraph 111 states that: To verify the accuracy of financial calculations carried out for any investment analysis, the DOE shall:(b)Cross-check the parameters against third-party or publicly available sources, such as invoices or price indices.
• However, it is considered that the DOE has failed to justify the suitability of the input values to the investment analysis, in particular the O&amp;M costs. The project activity applied an annual escalation rate of 5% to the annual O&amp;M costs. However, this annual escalation is based on an O&amp;M agreement signed between the project participants and service provider, (dated 24 April 2007), which was not available at the time of investment decision (21 December 2006). The Board noted that if the escalation rate of O&amp;M is removed, the IRR would be above the benchmark of 8.7%.</t>
    <phoneticPr fontId="8"/>
  </si>
  <si>
    <t xml:space="preserve">1. The DOE shall further substantiate the suitability of input values to the investment analysis and confirm whether these values were applicable at the time of investment decision (16 April 2008) as the DOE has indicated that the input values to the investment analysis are based on the final Feasibility Study Report (completed in July 2008). In doing so, please refer to the “Guidance on the Assessment of Investment Analysis”, EB 51, Annex 58, paragraph 6 and paragraph 113 of VVM, ver 1.2. 
2. The DOE shall further substantiate the suitability of the other assumed investment costs to the investment analysis in line with the paragraph 113(c) of VVM v1.2 as the DOE has only validated the wind turbine equipment costs, which represents only 75% of the assumed total investment. Each element of the other assumed investment costs should be separately justified. </t>
    <phoneticPr fontId="8"/>
  </si>
  <si>
    <t xml:space="preserve">The DOE is requested to further substantiate how the input values for the project activity have been considered suitable in line with VVM ver. 01.2 para 111(b) and (c). In doing so, the DOE shall further explain: (a) the suitability of the comparison of the unit cost with hydro power projects in US; (b) why the residual value was considered as zero while the lifetime of the project design is 50 years; and (c) whether 
the recoverable value of the supporting facility built in 1997 has been considered in the investment analysis. </t>
    <phoneticPr fontId="8"/>
  </si>
  <si>
    <t xml:space="preserve">2. The DOE is requested to further substantiate the common practice analysis, as the essential distinctions between the project activity and the other similar hydro projects identified have not been sufficiently substantiated in accordance with VVM version 01.2 paragraph 120. In doing so, the DOE shall also justify the appropriateness of applying the difference in operational hour and investment cost per yield ratio as the means of comparison.
</t>
    <phoneticPr fontId="8"/>
  </si>
  <si>
    <t>1. The DOE is requested to further substantiate how the project start date (01/05/2007, as the date when the construction of diversion tunnel started) is in line with the Glossary of CDM terms. In doing so, the DOE should also explain in detail why the date of the agreement for construction of diversion tunnel (28/12/2006) was not considered as the project start date.</t>
    <phoneticPr fontId="8"/>
  </si>
  <si>
    <t>2. The DOE is requested to further substantiate the calculation of the fcap, in particular: (a) why the PDD used Method 3 case 2 to determine fcap, instead of other methods; (b) as there are two cement production lines, why fcap has not been calculated for each line; and (c) how the DOE confirmed the correctness of the parameter QOE,BL in line with the VVM version 01.2 para 91.</t>
    <phoneticPr fontId="8"/>
  </si>
  <si>
    <t xml:space="preserve">1. The DOE is requested to further explain how it has validated the suitability of the input values to the investment analysis in line with the VVM version 01.2 paragraph 113, in particular: (a) the annual electricity generation, considering only 7,000 operational hours and 15.51 MW capacity; In doing so, the DOE should confirm how the value is appropriate based on its specific local and sectoral expertise; and (b) whether any preferential policies exist for waste heat based projects in the host country.
</t>
    <phoneticPr fontId="8"/>
  </si>
  <si>
    <t xml:space="preserve">5. The DOE is requested to further explain how the representative element process is appropriate in line with the AM0055 v1.2 page 10 (the methodology conservatively requires to determine which is the representative element process where the efficiency will be more affected by using waste gas).
</t>
    <phoneticPr fontId="8"/>
  </si>
  <si>
    <t xml:space="preserve">6. The DOE is requested to further explain why monitoring of parameters related to the steam consumption, instrument air and cooling water consumption by the project activity are not included, given that the PDD indicates the use of such utilities in the project activity.
</t>
    <phoneticPr fontId="8"/>
  </si>
  <si>
    <t xml:space="preserve">2. The DOE is requested to further explain how it has validated the investment analysis in particular: (a) why it has not considered the saving from the coal usage given that the PA replaces the coal with the waste gas; and (b) the suitability of the input values in line with the VVM version 01.2 paragraph 111, in particular: (i) the steam cost, as it is not clear whether it has considered the waste gas used for steam generation; (ii) other manufacturing fee, other managing fee and repair fee as it is not clear what cost components fall under these categories and how such costs are applicable for the project activity; (iii) waste gas amount, as the historical data show a higher value and an increasing trend; (iv) the amount of steam consumption; (v) the amount of instrument air consumption; and (vi) the amount of recirculating cooling water consumption.
3. The DOE is requested to further explain how it has validated the sensitivity analysis, in particular: (1) the unlikelihood of the variation of waste gas selling price and the annual operational cost in the sensitivity analysis in line with the VVM version 01.2 paragraph 111 (e); and (b) the exclusion of waste gas amount in as the key parameter given that it constitutes more than 20% of project revenue (EB51 Annex 58 paragraph 17).
</t>
    <phoneticPr fontId="8"/>
  </si>
  <si>
    <t xml:space="preserve">1. The DOE is requested to further explain how it has validated the prevailing practice barrier in line with the VVM version 01.2 paragraph 33 and 117. In doing so, the DOE is requested to provide its validation opinion based on independent investigations and the DOE should also provide information on the number of refineries/petrochemical plants in the region, and whether there are industrial processes with similar or comparable technologies to the project activity in the region.
</t>
    <phoneticPr fontId="8"/>
  </si>
  <si>
    <t xml:space="preserve">4. The DOE is requested to further explain how it has validated the common practice analysis in line with the VVM version 01.2 paragraph 119 and 120.
</t>
    <phoneticPr fontId="8"/>
  </si>
  <si>
    <t xml:space="preserve">5. The DOE is requested to further explain how the representative element process is appropriate in line with the AM0055 v1.2 page 10 (the methodology conservatively requires to determine which is the representative element process where the efficiency will be more affected by using waste gas).
</t>
    <phoneticPr fontId="8"/>
  </si>
  <si>
    <t>2. The DOE is requested to further explain how it has validated the investment analysis in particular: (a) why it has not considered the saving from the coal usage given that the PA replaces the coal with the waste gas; and (b) the suitability of the input values in line with the VVM version 01.2 paragraph 111, in particular: (i) the steam cost, as it is not clear whether it has considered the waste gas used for steam generation; (ii) other manufacturing fee, other managing fee and repair fee as it is not clear what cost components fall under these categories and how such costs are applicable for the project activity; (iii) waste gas amount, as the historical data show a higher value and an increasing trend; (iv) the amount of steam consumption; (v) the amount of instrument air consumption; and (vi) the amount of recirculating cooling water consumption.
3. The DOE is requested to further explain how it has validated the sensitivity analysis, in particular: (1) the unlikelihood of the variation of waste gas selling price and the annual operational cost in the sensitivity analysis in line with the VVM version 01.2 paragraph 111 (e); and (b) the exclusion of waste gas amount in as the key parameter given that it constitutes more than 20% of project revenue (EB51 Annex 58 paragraph 17).</t>
    <phoneticPr fontId="8"/>
  </si>
  <si>
    <t>1. The DOE is requested to further explain how it has validated the prevailing practice barrier in line with the VVM version 01.2 paragraph 33 and 117. In doing so, the DOE is requested to provide its validation opinion based on independent investigations and the DOE should also provide information on the number of refineries/petrochemical plants in the region, and whether there are industrial processes with similar or comparable technologies to the project activity in the region.</t>
    <phoneticPr fontId="8"/>
  </si>
  <si>
    <t xml:space="preserve">The DOE should further substantiate suitability of the input values to the investment analysis in line with paragraph 113 (c) of VVM v1.2, in particular, total investment and zero fair value. In substantiating fair value, the DOE should refer to the guidelines on the assessment of investment analysis (EB 51, Annex 58). </t>
    <phoneticPr fontId="8"/>
  </si>
  <si>
    <t xml:space="preserve">1. The DOE is requested to substantiate how it has validated that real and continuing actions were taken 
to secure the CDM status of the project activity, in parallel with the project implementation as per EB 
49 Annex 22 paragraph 6.b as there is more than two years gap between project start date and CDM 
consultancy contract. </t>
    <phoneticPr fontId="8"/>
  </si>
  <si>
    <t xml:space="preserve">2. The DOE is requested to explain the suitability of the electricity tariff applied, 0.26 RMB/kWh (6% 
VAT incl.), in the project IRR calculation considering that there are higher tariffs in the province with 
which project IRR crosses the benchmark. </t>
    <phoneticPr fontId="8"/>
  </si>
  <si>
    <t>2. The DOE should further substantiate the elimination of baseline alternative P7 (waste energy based captive electricity generation with lower efficiency than the project activity), in particular, how it has validated that either P7: (i) has prohibitive barriers; or (ii) is clearly economically unattractive as per step 3 of Identification of the baseline scenario of ACM0012 v3.2.</t>
    <phoneticPr fontId="8"/>
  </si>
  <si>
    <t xml:space="preserve">3. The DOE should further substantiate means of validation of fcap in line with ACM0012 v3.2 and paragraph 89-92 of VVM v1.2, in particular: (i) why fcap has not been calculated for each clinker production line (how it has validated that the both new and existing clinker production lines have same waste heat); (ii) how QOE,BL and QOE,y have been validated. For both existing and new clinker production lines, the DOE shall provide information on: (i) the quantity and energy content of the waste energy produced for the rated plant capacity/per unit of product produced; (ii) use of the waste heat to meet the internal energy demand of the clinker production lines; (iii) current practice in cement industry of using the waste heat to meet internal energy demand; (iv) total energy demand of the industrial facility; (v) specific energy consumption of the clinker production.
</t>
    <phoneticPr fontId="8"/>
  </si>
  <si>
    <t xml:space="preserve">1. The DOE shall further substantiate the suitability of the input values to the investment analysis in line with the paragraph 113 (c) of VVM v1.2., in particular: (i) total investment given that it is not clear whether the specific investment in Best Available Techniques in the Cement and Lime Manufacturing Industries document represents the specific investment of similar projects in the cement sector; and (ii) whether any preferential policies exists for waste heat based projects in the host country. 
</t>
    <phoneticPr fontId="8"/>
  </si>
  <si>
    <t xml:space="preserve">The DOE shall further clarify why the projects with state finance were excluded from the common 
practise analysis and provide essential distinction between the proposed project activity and the seven (7) 
projects which were considered. In doing so please refer to VVM ver 1.2 paragraph 120. </t>
    <phoneticPr fontId="8"/>
  </si>
  <si>
    <t xml:space="preserve">1. The DOE is requested to further substantiate the suitability of input values to the investment analysis, in particular the static investment cost in line with VVM v1.2 paragraph 113(c). In doing so, the DOE shall provide the selection criteria for identification of similar projects in the region for crosschecking the investment cost, given the fact that the range of unit investment of similar projects provided in the validation report is very wide (0.549 million RMB/MW - 10.7 million RMB/MW).
2. The DOE is requested to further substantiate how the proposed tariff for the project activity has been considered suitable as with the application of the highest tariff issued for similar projects in the province, the IRR crosses the benchmark. </t>
    <phoneticPr fontId="8"/>
  </si>
  <si>
    <t xml:space="preserve">1. The DOE is requested to further explain how it has validated the suitability of each input value of the investment analysis for the project activity and the cattle raising activity, in line with the VVM version 01.2 paragraph 111. 
2. The DOE is requested to further explain how the sensitivity analysis has been validated in line with the VVM version 01.2 paragraph 111. In doing so, the DOE should also explain why sensitivity analysis was not conducted for the cattle raising activity. </t>
    <phoneticPr fontId="8"/>
  </si>
  <si>
    <t xml:space="preserve">1. The DOE is requested to further substantiate how the proposed tariff for the project activity has been considered suitable., as with the application of the highest tariff issued in accordance with EB 54 paragraph 53 for the similar projects in the province the project IRR crosses the benchmark. As evidenced by the invoice and the VAT that the PP has paid, it appears that the project activity obtained tariff of 0.16 RMB/kWh without VAT, instead of general tariff of 0.246 RMB/kWh without VAT. </t>
    <phoneticPr fontId="8"/>
  </si>
  <si>
    <t xml:space="preserve">The DOE is requested to further substantiate the common practice analysis, as the essential distinctions between the project activity and the other similar hydro projects identified have not been sufficiently substantiated in accordance with VVM version 01 paragraph 118. In particular, the DOE shall justify the appropriateness of applying the difference in unit of investment cost and tariff as the means of comparison. </t>
    <phoneticPr fontId="8"/>
  </si>
  <si>
    <t xml:space="preserve">2. The DOE is requested to clarify how it has validated the input values to the equity IRR calculation, in particular: a) to explain why the total investment cost of INR 128.59 million in the purchase order (10 January 2006), which was available at the time of the investment decision (10 January 2006, project starting date), was not applied; and b) to clarify the inconsistency in the value of the annual O&amp;M costs; the O&amp;M cost validated is INR 1.9 million (page 15, validation report) while the PDD and the spreadsheet indicates 2.5 million (2.2 million maintenance cost and 0.3 million insurance cost, PDD page 22 and appendix 3). In doing so, please refer to VVM version 1.1 paragraph 110. For the investment cost, also refer to paragraph 6 of EB 51 annex 58.
3. The DOE is requested to further substantiate how it has validated the suitability of the power purchase price, in particular, to explain how it considers it reasonable for the power purchase price to remain the same over the project lifetime while the O&amp;M costs escalates by 7% per annum. In doing so, please refer to VVM version 1.1 paragraph 110. </t>
    <phoneticPr fontId="8"/>
  </si>
  <si>
    <t>1. The DOE is requested to further justify the suitability of the project starting date which is the purchase order placement, less than two month before the commissioning of the wind farm, in particular to explain how it has confirmed that there was no earlier commitment by the project participant. In doing so, please refer to VVM version 1.1 paragraphs 99 and 102.</t>
    <phoneticPr fontId="8"/>
  </si>
  <si>
    <t xml:space="preserve">1. Further clarification is required on how the DOE has validated that the input values to the investment analysis, which were sourced from the FSR, were available at the time of investment decision in line with the VVM (version 1.2) para. 111 and EB 51 Annex 58 para. 6, given that there is no reference made to the date on which the FSR was prepared.
2. The DOE should further substantiate the suitability of the electricity tariff used in the investment analysis in line with the VVM (version 1.2) para 111; in particular, a) why an escalation on the electricity tariff was not considered while computing the project cash flow, considering that an escalation was applied to the project costs; b) the contradiction between the validation report (page 37) and the spreadsheet submitted, given that the validation report indicates that the price of electricity sold to the grid combines both the wholesales and the retail price, whereas the retail tariff was not considered in the calculation of the electricity tariff as shown in the spreadsheet submitted.
</t>
    <phoneticPr fontId="8"/>
  </si>
  <si>
    <t>3. The DOE should clarify how it has validated the technological barrier in line with the VVM para. 116.</t>
    <phoneticPr fontId="8"/>
  </si>
  <si>
    <t xml:space="preserve">The DOE shall further validate how baseline scenario of extracted low concentration CMM added to the project activity has been determined, especially the elimination of baseline scenario alternative option iii (use for additional grid power generation), in line with ACM0008, v.06. In doing so, the DOE shall specify the quantity of low-concentration CMM to be added to the project activity. </t>
    <phoneticPr fontId="8"/>
  </si>
  <si>
    <t xml:space="preserve">2. The DOE should further substantiate the suitability of the identified baseline scenario, in particular, why the implementation of the project activity by pipe line operator, UTG, has not been considered as an alternative to the project activity.
</t>
    <phoneticPr fontId="8"/>
  </si>
  <si>
    <t xml:space="preserve">1. The DOE shall further substantiate how it has validated the assessment and description of the current leak detection and repair practices in line with the page 5 of AM0023 v3, in particular, how the written protocols and all leak repair records available from the previous years, written internal procedures which instruct staff how to identify and repair leaks, and documentation on the technologies and measurement instruments used to detect leaks, have been used in validating.
</t>
    <phoneticPr fontId="8"/>
  </si>
  <si>
    <t xml:space="preserve">3. The DOE is requested to further substantiate the replacement schedule of the component of GRP in the natural gas pipe line in line with AM0023 v3, in particular; (i) whether replacement schedule has been done based on experience of UEV technical staff in past; (ii) whether this approach is the usual practice in this sector in the country; (iii) how the repair and maintenance budget is calculated; and (iv) whether the typical average lifetime of all relevant equipment types that may be subject to leaks are based on relevant norms, industry standards or studies, and/or records of equipment replacements in the company. Further the DOE should explain how it has validated the information on historical GRP replacement.
</t>
    <phoneticPr fontId="8"/>
  </si>
  <si>
    <t xml:space="preserve">1. The DOE is requested to further validate the rule out of the alternatives, in particular: P6, P8, B5 and B6 in line with the requirements of the VVM v01.2 paragraphs 83, 87 and 88.
</t>
    <phoneticPr fontId="8"/>
  </si>
  <si>
    <t>3. The DOE is requested to further validate the ex-ante combined margin grid emission factor, which has been sourced form the “CO2 baseline database, version 5, November 2009” as this data was not available at the time of commencing validation (9 October 2009).</t>
    <phoneticPr fontId="8"/>
  </si>
  <si>
    <t xml:space="preserve">4. The “average CO2 emission factor for the trucks measured during the year y” has not been included in the monitoring plan, as per the requirements of the methodology page 64. The DOE is also requested to further validate that the monitoring frequency of the “net calorific value of the biomass residue” is as per the methodology requirements, in line with the requirements of the VVM v01.2 para. 123 (a-ii). </t>
    <phoneticPr fontId="8"/>
  </si>
  <si>
    <t xml:space="preserve">2. The DOE is requested to validate the remaining lifetime of the existing cogeneration plant, in line with the requirements of EB 50, Annex 15 “Tool to determine the remaining lifetime of equipment”.
</t>
    <phoneticPr fontId="8"/>
  </si>
  <si>
    <t xml:space="preserve">The DOE is requested to validate whether the monitoring plan is in compliance with the methodology and the “Tool to determine methane emissions avoided from disposal of waste at a solid waste disposal site” in line with VVM v1.2 paragraph 123(a) as an annual assessment of the conditions at the solid waste disposal site (SWDS) where the waste would be dumped in the absence of the project activity is required as per the tool. </t>
    <phoneticPr fontId="8"/>
  </si>
  <si>
    <t>1. The DOE shall further substantiate how it has validated that the PDD contains a clear description of the project activity that provides the reader with a clear understanding of the precise nature of the project activity and the technical aspects of its implementation in line with paragraph 58 of VVM v1.2, in particular, whether the new power house, water diversion system and the installation of a hydro-turbine and generator are solely utilized by the project activity. If not, the DOE shall substantiate the suitability of the assumed total investment to the project activity.</t>
    <phoneticPr fontId="8"/>
  </si>
  <si>
    <t xml:space="preserve">2. The DOE shall further substantiate the suitability of the assumed revenue after the technical life time of the existing hydro power plant in line with paragraph 113 of VVM v1.2 considering the increase of available water to generate additional power by the proposed project activity after the technical life time of the existing hydro power plant. </t>
    <phoneticPr fontId="8"/>
  </si>
  <si>
    <t xml:space="preserve">2. The DOE is requested to validate whether the monitoring plan is in compliance with the methodology and the “Tool to determine methane emissions avoided from disposal of waste at a solid waste disposal site” in line with VVM v1.2 paragraph 123(a) as an annual assessment of the conditions at the solid waste disposal site (SWDS) where the waste would be dumped in the absence of the project activity is required as per the tool. </t>
    <phoneticPr fontId="8"/>
  </si>
  <si>
    <t>1. The DOE is requested to further validate the common practice analysis in line with VVM v1.2 paragraph 120(b). In doing so, the DOE should use official sources to determine to what extent similar and operational projects, other than CDM project activities, have been undertaken in the defined region.</t>
    <phoneticPr fontId="8"/>
  </si>
  <si>
    <t xml:space="preserve">The DOE is requested to further substantiate suitability of input values of investment analysis, in particular the O&amp;M cost and its components in line with the requirement of VVM v1.2 paragraph 113(c). </t>
    <phoneticPr fontId="8"/>
  </si>
  <si>
    <t xml:space="preserve">1. The DOE is requested to further substantiate how the proposed tariff for the project activity has been considered suitable, as with the application of the highest tariff issued in accordance with EB 54 paragraph 53 for the similar projects in the province the project IRR crosses the benchmark (for stage 1). Furthermore, the DOE shall provide further information on the change in the tariff from 0.246, 0.251 and 0.254 RMB/kWh excl. VAT (for the three stages, respectively in the PDRs) to 0.205 RBM/kWh excl. VAT (17%).
2. The DOE is requested to further validate the effective coefficient of electricity and annual O&amp;M used in the investment analyses for three hydro power plants in line with the requirements of paragraph 111 (a), (b) and (c) of VVM ver. 01.2. </t>
    <phoneticPr fontId="8"/>
  </si>
  <si>
    <t xml:space="preserve">2. The DOE should further substantiate the availability of the waste gas in line with ACM0012 v3.1, in particular: (i) information on total energy demand of the industrial facility, type of energy used to meet the internal energy demand, specific waste gas consumption of the project activity; (ii) information on the amount of waste gas available in the smaller facilities before consolidating and use of waste gas in those facilities; and (iii) whether releasing about 55% of the tail gas generated in the semi-coke plant into the atmosphere is an usual practice in the semi-coke production industry. The DOE should provide detailed information on how it has validated these information.
</t>
    <phoneticPr fontId="8"/>
  </si>
  <si>
    <t xml:space="preserve">3. The DOE should further substantiate means of validation of fcap in line with ACM0012 v3.1, in particular: (i) elimination of method 1 to calculate the fcap given that the small semi coke plants of the consolidated semi-coke facility were in operation since 1997 as per page 5 of validation report; (ii) suitability of the assumed QBL,product as the PP has not considered most relevant manufacture’s data for normal operating conditions while determining QBL,product; and (iii) why the manufacture’s data has not been considered to determine qwcm,product. 
</t>
    <phoneticPr fontId="8"/>
  </si>
  <si>
    <t xml:space="preserve">5. The PP shall monitor the quantity of the electricity import from the grid (ECPJ,import i,y) in accordance with the ACM0012 v3.1.
6. The DOE should substantiate why QWCM, y will not be monitored in kg as required by ACM0012 v3.1. Further the DOE should clarify why deviation was not requested if QWCM, y can not be monitored in kg as required ACM0012 v3.1
</t>
    <phoneticPr fontId="8"/>
  </si>
  <si>
    <t xml:space="preserve">1. The DOE shall further substantiate the suitability of the input values to the investment analysis in line with the paragraph 112 (c) of VVM v1.1., in particular: (i) annual operational hours and annual O&amp;M cost; (ii) auxiliary consumption (detailed information should be provided to substantiate whether the equipments consumed electricity are used only in the project activity); (iii) residual value given that the assessment period is only 15 years; (iv) appropriateness of sales tax, surtax, and income tax in the context of the project activity; (v) whether any preferential policies exists for waste gas based projects in the host country; and (vi) appropriateness of using data from another six waste energy recovery CDM projects (registered) in coke plants and five waste energy recovery CDM projects (under validation) in semi-coke plants to substantiate the suitability of input values to the investment analysis. </t>
    <phoneticPr fontId="8"/>
  </si>
  <si>
    <t xml:space="preserve">4. The DOE should clarify how it has validated the remaining life time of the equipments used in the industrial facility in line with ACM0012 v3.1.
</t>
    <phoneticPr fontId="8"/>
  </si>
  <si>
    <t>Hydro Power</t>
    <phoneticPr fontId="33"/>
  </si>
  <si>
    <t xml:space="preserve">2. The DOE is requested to further explain the appropriateness of the grid emission factor calculation, as it appears that it used data from Baseline Emission Factor of Chinese Power Grids in 2008, published in December 2008, which was available after the start of the validation. </t>
    <phoneticPr fontId="8"/>
  </si>
  <si>
    <t xml:space="preserve">1. The DOE is requested to further substantiate the suitability of applying 16% of the total shared common investment of Gezhen Multipurpose Hydraulic Project (p.73-74 of the VR) in the investment analysis, as it is unclear whether the shared components would have still been built in the absence of the project activity. In doing so, the DOE shall also explain how it has considered the value of 16% is appropriate, based on credible information and evidence, in line with VVM paragraph 113 (c). 
</t>
    <phoneticPr fontId="8"/>
  </si>
  <si>
    <t xml:space="preserve">2. The DOE is requested to explain how it has validated the baseline scenario in line with the VVM version 01.2 
paragraph 83-86. In doing so, the DOE shall further explain: (a) how the elimination of baseline alternative H3 was validated, as the DOE has not validated whether there are renewable sources available, including biomass residue from cassava; (b) how other alternative such as importing the heat has been considered, given that the plant is located in an industrial zone; and (c) how CL-3 has been properly closed as it is not clear how it is concluded that that coal-fired boiler is the most cost effective alternative as compared to other fossil fuel-fired boilers, in accordance with the VVM version 01.2 paragraph 38 </t>
    <phoneticPr fontId="8"/>
  </si>
  <si>
    <t xml:space="preserve">1. The DOE is requested to further substantiate the common practice analysis in accordance with VVM version 01.2 paragraph 120 as it is not clear how company ownership constitutes an essential distinction between the project activity and other non-CDM projects. </t>
    <phoneticPr fontId="8"/>
  </si>
  <si>
    <t xml:space="preserve">The DOE is required to further validate why the leakage can be considered as zero, in line with ACM0006, version 9, page 52 - 53. In doing so, the DOE shall further explain whether the biomass residue cited in the availability report specifically refers to the type of corn stalks used by the project activity, according to the requirement of Option L2. </t>
    <phoneticPr fontId="8"/>
  </si>
  <si>
    <t>• The DOE (DNV) has failed to substantiate the application of the methodology, ACM0006, version 9, to the project activity, in particular the determination of availability of surplus biomass residues to eliminate potential leakage as it has not sufficiently validated that there is at least 25% surplus in the availability of biomass over what is to be used in the project activity.
• ACM0006, version 9, page 53, states that L2 Demonstrate that there is an abundant surplus of the biomass residue in the region of the project activity which is not utilized. For this purpose, demonstrate that the quantity of available biomass residue of type k in the region is at least 25% larger than the quantity of biomass residues of type k that are utilized (e.g. for energy generation or as feedstock), including the project plant.
• The DOE confirmed the surplus availability of cereal stalk (consisting of corn and wheat stalks), but the biomass type was changed from corn stalk as the fuel for electricity generation, without any explanation. In the original PDD and Validation Report corn stalks was considered as the feed-in stalk by the project activity for electricity generation. Furthermore, no adjustments were made to the net calorific value of the new fuel or its price and the DOE neither explained nor validated that the changes will not impact the baseline determination, emission reduction calculation, investment analysis and monitoring plan. Finally, since the methodology requires that the baseline scenario be identified for each type of biomass residue separately (and not as a grouped cereal stalk), the project activity also fails to comply with this requirement.</t>
    <phoneticPr fontId="8"/>
  </si>
  <si>
    <t xml:space="preserve">2. The DOE is requested to substantiate how it has validated that there is a contract indicating that only the facility generating electricity can claim emission reductions is in line with paragraph 11 of the applied methodology AMS IF v1. </t>
    <phoneticPr fontId="8"/>
  </si>
  <si>
    <t xml:space="preserve">1. Further clarification is required on how the DOE has validated the suitability of the input values to the investment analysis, in particular: total investment, O&amp;M cost, and 5% annual escalation on O&amp;M cost in line with paragraph 110 of VVM v1.1. The DOE should clarify how the savings due to the capacity demand charges have been considered in the investment analysis, if any. Further the DOE shall clarify why the inflation for annual O&amp;M has been considered while other input values have been fixed throughout the assessment period of the investment analysis.
</t>
    <phoneticPr fontId="8"/>
  </si>
  <si>
    <t xml:space="preserve">1. The DOE should validate how the input values used in the investment analyses (costs for the expansion of the anaerobic lagoon system, electricity generation set, adaptation of electrical facilities, diffusers in aereated lagoon, Primary-secondary- tertiary treatment system and water reuse; electricity price) were valid and applicable at the time of the investment decision, in line with the requirements of EB51, Annex58, paragraph 6. In doing so it should consider that the documents referenced in the validation report as sources for the input values mentioned above are dated after the project investment decision (start date 20 June 2008).
2. The DOE should further validate the power generation, as the Validation Report mentions that full capacity during 8,760 hours per year (i.e., 365 days) has been considered in the investment analysis, while the spreadsheet submitted considers 360 days of operation.
3. The PP should conduct a sensitivity analysis, in line with the requirements of EB51, Annex58, paragraph 17. </t>
    <phoneticPr fontId="8"/>
  </si>
  <si>
    <t>• The DOE (TÜV SÜD) failed to substantiate the additionality of the project activity and meet the validation requirements to demonstrate the applicability of the assumed input values used to carry out the investment comparison analysis for the project activity and its baseline alternative, in accordance with , Guidelines on the assessment of investment analysis, version 3.1, EB 51, Annex 58, paragraph 6.
• EB 51, Annex 58, Paragraph 6 of states that Input values used in all investment analysis should be valid and applicable at the time of the investment decision taken by the project participant. The DOE is therefore expected to validate the timing of the investment decision and the consistency and appropriateness of the input values with this timing. The DOE should also validate that the listed input values have been consistently applied in all calculations.
• The DOE failed to demonstrate that the input values used, for the project investment cost, electricity tariff and power generation, in the investment comparison analysis for the project activity and baseline alternative are applicable considering that these values were available (from October 2008 to December 2009) after the project start date (20 June 2008).</t>
    <phoneticPr fontId="8"/>
  </si>
  <si>
    <t>1. The DOE is requested to explain how it has validated the suitability of the investment cost of the project activity, considering that it is higher than similar projects (i.e. capacity between 10MW to 50MW) identified in the validation report, in line with VVM version 1.2 paragraph 111. In doing so, the DOE shall further justify how it has considered using the average unit cost of all the hydro projects in central China (11,828 RMB/kW) reported in the validation report to compare with the project activity is appropriate.</t>
    <phoneticPr fontId="8"/>
  </si>
  <si>
    <t xml:space="preserve">2. The DOE is requested to further substantiate how it has considered the common practice analysis to be appropriate, in particular, how it has assessed that the sole value of the annual operation hours could be considered as an essential distinction between the project activity and the similar projects identified.
</t>
    <phoneticPr fontId="8"/>
  </si>
  <si>
    <t xml:space="preserve">2) The DOE is required to explain why the leakage can be considered as zero. In doing so, the DOE shall: 
i) explain what geographic radius has been covered in the biomass residues balance report considering that the 77.92% surplus mentioned for the project activity is also shown in project activity 4052; and ii) whether the biomass residues that are categorized by sources (industry and forestry) in such report refer to the same type of biomass residues as the one used for the project activity, in line with ACM0006, v.09, page 52 - 53. </t>
    <phoneticPr fontId="8"/>
  </si>
  <si>
    <t xml:space="preserve">1) The DOE shall further validate the prior consideration of the CDM in line with EB 49, Annex 22, para. 6. In doing so, the DOE shall validate how CDM was considered as the decisive factor in the decision to proceed with the project activity.
</t>
    <phoneticPr fontId="8"/>
  </si>
  <si>
    <t>• The DOE (DNV) has failed to substantiate the prior consideration of the CDM in line with EB 49, Annex 22, paragraph 6(a), as insufficient evidence has been provided to show that the CDM was considered to be a decisive factor in the decision to proceed with the proposed project activity.
• The DOE failed to meet the requirements of the Guidelines on the demonstration and assessment of prior consideration of the CDM EB 49, Annex 22, which states in paragraph 6(a): The project participant must indicate awareness of the CDM prior to the project activity start date, and that the benefits of the CDM were a decisive factor in the decision to proceed with the project. Evidence to support this would include, inter alia, minutes and/or notes related to the consideration of the decision by the Board of Directors, or equivalent, of the project participant, to undertake the project as a CDM project activity.
• However, the evidence of prior consideration of the CDM provided, in particular the emails and information regarding the financial evaluation of the project in which CDM income was considered are not valid because there is no clear indication of the decision taken by the PP to develop the proposed project activity considering the CDM with regards to such emails and information. Furthermore, the cited formal approval of the implementation of the project by the Board of Directors after considering CDM income on 23rd May 2008 is after the project start date (23rd April 2008).</t>
    <phoneticPr fontId="8"/>
  </si>
  <si>
    <t xml:space="preserve">1. The DOE shall further validate the suitability of input values applied in the investment analysis, in line with VVM (01.1), para. 110 (a) - (c), in particular: a) the price of electricity purchased from the grid, considering that the annual escalation (1.63%) of the tariff derived from the 4-year period (2003-2006) prior to the start date is lower than that for a longer period (e.g., 2002 - 2010) based on data available on the website of the State Electricity Regulatory Commission; and b) the O&amp;M cost, as the total O&amp;M cost for the 4.5 MW plant was applied in the investment analysis while the revenues only considered the electricity generation from the incremental capacity due to the project activity. 
2. The DOE shall further report and validate all input values applied in the calculation of the WACC, considering that only the beta value is validated in the validation report. </t>
    <phoneticPr fontId="8"/>
  </si>
  <si>
    <t>Further substantiation is required on how the DOE has validated the suitability of the input values to the investment analysis to be in line with paragraph 110 of VVM version 1.1, in particular the total investment cost as its sources and composition has not been sufficiently substantiated.</t>
    <phoneticPr fontId="8"/>
  </si>
  <si>
    <t>15
16</t>
    <phoneticPr fontId="33"/>
  </si>
  <si>
    <t>1. The DOE is requested to explain how it has validated that leakage is neglected according to paragraph 29 of AMS-I.C version 16.</t>
    <phoneticPr fontId="8"/>
  </si>
  <si>
    <t xml:space="preserve">2) The DOE shall explain how it considered the ex-ante value for leakage as "0" (approach L3) as appropriate and conservative, considering that the evidence presented in the PDD was found to be insufficient (CAR#5). In addition, the PDD shall provide additional information on the type of survey and method to be applied during the project's implementation in order to confirm that biomass is inufficiently available in the region. In addressing this issue, the PP/DOE should refer to the emission reduction calculations which consider leakage emissions if the availability of biomass in the region cannot be confirmed during the verification period. </t>
    <phoneticPr fontId="8"/>
  </si>
  <si>
    <t>1) The DOE shall explain how it considered it appropriate for the common practice analysis to be limited to project activityís industry type (i.e. soya industry), in line with VVM v1.2 paragraph 120 (a), in particular whether the technology has been applied to other manufacturing industries in the region, and if so, to explain the difference in the application of the technology between such industries and the soya industry.</t>
    <phoneticPr fontId="8"/>
  </si>
  <si>
    <t xml:space="preserve">The DOE is requested to further substantiate how the proposed tariff for the project activity has been determined as with the application of the highest tariff issued for similar projects in the province the IRR crosses the benchmark. In addition, the DOE should clarify when the policy decision to apply a higher tariff for the first 30,000 hours was implemented. When responding to this issue, the DOE is requested to refer to EB 53, Annex 32. </t>
    <phoneticPr fontId="8"/>
  </si>
  <si>
    <t xml:space="preserve">1. The DOE is requested to further substantiate how it has validated the assumptions made in the investment analysis, in particular: (a) the LNG price increase in the period between the initial FSR (1.44 RMB/m3, January 2004) and the revised FSR (1.593 RMB/m3, 13 July 2004); and (b) if any changes other than the LNG price were made to the project IRR calculation as when applying the original LNG price of 1.44 RMB/m3 to the provided spreadsheet, the IRR becomes 7.8%; lower than the 8% benchmark. In doing so, please refer to VVM ver. 1.1 paragraphs 110 and 112 (c). In addition, the IRR spreadsheet should be reproducible; some cells, for example, the cells for electricity generated and supplied to the grid and the fuel cost, cannot reproduced. In doing so, please refer to EB 51 Annex 58, paragraph 8.
2. The DOE is requested to further substantiate how it has validated the assumptions made in the estimation of the levelized cost for the baseline and the project activity, in particular, the difference in the operating hours of the baseline (2 x 600 MW sub-critical coal based power plant; 5,000 hours/year) and the project activity (3,500 hours/year). In doing so, please refer to VVM version 1.1 paragraph 110. </t>
    <phoneticPr fontId="8"/>
  </si>
  <si>
    <t xml:space="preserve">2. The DOE is requested to explain how it has validated the ex-ante grid emission factor, in particular to provide details on the calculation of the operating and build margins. In doing so, please refer to EB 50 Annex 12 page 5 and VVM version 1.1 paragraph 92. </t>
    <phoneticPr fontId="8"/>
  </si>
  <si>
    <t>1. The DOE is requested to further validate the input values used for the IRR calculation; in particular clarifying the amount of diesel and bunker oil assumed for savings in line with VVM, version 1.1 paragraph 110. In doing so, please ensure to use the same units for the historical fuel consumption data and the investment analysis assumed data.</t>
    <phoneticPr fontId="8"/>
  </si>
  <si>
    <t xml:space="preserve">Further clarification is needed on how the DOE has validated the suitability of the input values to the investment analysis, in particular: total investment, price per firm installed capacity, price per energy, monomic price, capacity charge payment and O&amp;M cost in line with VVM v1.1 paragraph 110 guidance as the sources of the input values have not been sufficiently reported, and the suitability of these input values have not been sufficiently cross-checked </t>
    <phoneticPr fontId="8"/>
  </si>
  <si>
    <t xml:space="preserve">The DOE is requested to further substantiate how it has validated the suitability of the wheeling cost (481 Ps/MWh) to the investment analysis in line with VVM v1.1 paragraph 110 (b) guidance. </t>
    <phoneticPr fontId="8"/>
  </si>
  <si>
    <t>1. The DOE in validation report page 52 indicates that the PLF is based on the generator supplier confirmation of 72% or 6,100 operational hours and that the plant will generate 44,000 MWh per annum. However, a PLF of 72% appears to correspond to an electricity generation of 63,000 MWh per annum. Therefore, the DOE is requested to further substantiate the suitability of the amount of electricity used in the investment analysis, in line with VVM v1.1 paragraph 110 (d) guidance.
2. The DOE indicated that the construction cost (8.8 million USD) accounts for only 65% of the total investment. The DOE is requested to further substantiate the suitability of the remaining investment costs in line with VVM v1.1 paragraph 110 (b) guidance.
3. The DOE indicated that major maintenance, periodic maintenance and operational cost are based on the “instruction for estimation of operational cost for smaller power plants”. The DOE is requested to further substantiate how it has validated the applicability of this reference document and hence the suitability of O&amp;M cost in line with VVM v1.1 paragraph 110 (b) guidance.</t>
    <phoneticPr fontId="8"/>
  </si>
  <si>
    <t xml:space="preserve">The DOE is requested to further explain how it has validated that the investment barrier claimed will prevent the implementation of the project activity, in particular: (a) how it was validated that the access-to-finance barrier is project-specific; (b) how it has been verified that “any commercial bank would require contribution from the borrower around 20% and assets to mortgage”, and how this is considered relevant to the project activity; (c) how it has been validated that the project participant PS Natural Energy Co., Ltd lacked the financial resources to establish the project as no financial information has been verified during the validation process, in line with the requirements of EB 50, Annex 13, para 4, Guideline 1, and; (c) how it has been verified that the loan approvals (or any other significant decisions) by the lenders takes explicitly the CDM registration into account, as per EB 50, Annex 13, para 9 Guideline 6. </t>
    <phoneticPr fontId="8"/>
  </si>
  <si>
    <t xml:space="preserve">2. The DOE is requested to clarify how it has validated the methane correction factor of 0.3 applied for the baseline aerobic wastewater treatment, in particular to explain how it has confirmed the baseline aerobic treatment system to be poorly managed or overloaded. In going so, please refer to table III.H.1 of AMS-III.H. version 14. </t>
    <phoneticPr fontId="8"/>
  </si>
  <si>
    <t xml:space="preserve">1. The DOE is requested to further substantiate the input values to the financial analysis, in particular: a) to validate the reinvestment of MYR 0.218 million in 2019; and b) to validate the amount of palm kernel shell displaced per year. In doing so, please refer to VVM version 1.2 paragraph 111.
</t>
    <phoneticPr fontId="8"/>
  </si>
  <si>
    <t xml:space="preserve">The DOE is requested to further substantiate how the proposed tariff for the project activity has been considered suitable, as with the application of the highest tariff issued in accordance with EB 54 Para. 53, i.e 0.498 yuan/kWh excluding VAT, the IRR crosses the benchmark. In doing so, the DOE should clarify when the policy decision to apply a higher tariff for the first 30,000 hours was implemented. When responding to this issue, the DOE is requested to refer to EB 53, Annex 32.
</t>
    <phoneticPr fontId="8"/>
  </si>
  <si>
    <t xml:space="preserve">The DOE is requested to further substantiate how the proposed tariff for the project activity has been considered suitable, as with the application of the highest tariff issued in accordance with EB 54 Para. 53, i.e 0.498 yuan/kWh excluding VAT, the IRR crosses the benchmark.
</t>
    <phoneticPr fontId="8"/>
  </si>
  <si>
    <t xml:space="preserve">The DOE is requested to explain why only one project IRR is reported, considering the project activity consists of two physically and financially distinct wind farms, one at Theni District of Tamil Nadu (4 x 1,650 kW) and the other at Karnataka Site (2 x 1,500 kW). </t>
    <phoneticPr fontId="8"/>
  </si>
  <si>
    <t xml:space="preserve">The DOE is requested to further validate how the PP has determined the baseline emissions, in particular justifying why 12-day campaign is applicable instead of historical data considering that the mill started operations in 1996 while the investment decision was made in March 2009. In doing so please refer to AMS-III.H version 13 paragraphs 17 and 18. </t>
    <phoneticPr fontId="8"/>
  </si>
  <si>
    <t xml:space="preserve">3. The PP is requested to include the following parameters in the monitoring plan: volume of runoff water (Qy,ww,runoff) and its COD content (CODy,ww,runoff) through representative sampling, in line with the requirements of AMS-III.F version 8, paragraph 31. Please note that even though the composting takes place in a floored area, the volume of runoff wastewater and the COD of runoff wastewater shall be monitored ex-post to account for any associated project emissions in rare cases, as per page 28 of the PDD. </t>
    <phoneticPr fontId="8"/>
  </si>
  <si>
    <t xml:space="preserve">1. The DOE is requested to further validate the compost price used in the investment analysis, in line with the VVM para. 111 (a) and (b). In doing so, it should also further assess the unlikelihood its increase in order the IRR to reach the benchmark.
2. The DOE is requested to further validate if the actual interest payable has been taken into account in the calculation of income tax, as per EB51 annex 58 para.11
</t>
    <phoneticPr fontId="8"/>
  </si>
  <si>
    <t xml:space="preserve">1.The DOE is requested to further validate the suitability of the investment costs according to VVM version 1.1, paragraph 111.c, in particular: (a) why the unit cost is substantially higher than that of the registered project nearby (PA2013) which appears to be developed by the same project participant and (b) validation on the suitability of the remaining portion of the total static investment cost, excluding the cost for equipments and construction listed in Page 27 in validation report. 
2. The DOE is requested to explain the suitability of the applied PLF (0.167) in the project IRR calculation, considering that with application of the PLF (0.216) of the nearby registered project (2013) which is 1.111 km away from the proposed project, the benchmark would be exceeded. 
</t>
    <phoneticPr fontId="8"/>
  </si>
  <si>
    <t xml:space="preserve">3. The DOE is requested to further justify how it has validated the elimination of the following alternative scenarios:a) VAM destruction; b) flaring; c) feeding into pipeline; d) utilization for heating; and e) utilization for captive power generation. In doing so please refer to VVM ver. 1.1 paragraph 83 and provide findings of the reviews made on the various publication referenced for demonstrating the elimination of each scenario. </t>
    <phoneticPr fontId="8"/>
  </si>
  <si>
    <t xml:space="preserve">2. The DOE is requested to explain how it has validated the application of any tariff subsidy for power producers using CMM in China. In doing so, please refer to VVM ver. 1.1 paragraphs 110 and 112 (c).
</t>
    <phoneticPr fontId="8"/>
  </si>
  <si>
    <t xml:space="preserve">1. The DOE is requested to further explain how it has validated the suitability of the 12% benchmark as the project activity exports 100% of the generated power to the grid while the applied benchmark belongs to natural gas power generation industries. In doing so, please refer to VVM ver. 1.1 paragraph 111.
</t>
    <phoneticPr fontId="8"/>
  </si>
  <si>
    <t xml:space="preserve">1. The DOE is requested to explain how it has validated the suitability of the “discount factor”/inflation rate applied in the four IRR calculations in order to obtain the “Project IRR R$ Constant” reported in the IRR calculation sheets in line with the requirements of the VVM v.1.01 para. 109 (a), (b) and (d).
2. The DOE is requested to justify how it has validated the values used for the WACC calculations were valid and applicable at the time of the investment decision, as per EB 51 Annex 58 para.6. The DOE should further validate the appropriateness of considering the American inflation rate into the WACC calculations, the “other risks” and the calculations presented in the WACC “sensitivity” spreadsheets.
</t>
    <phoneticPr fontId="8"/>
  </si>
  <si>
    <t xml:space="preserve">4. The DOE is requested to further substantiate the common practice analysis, in particular: why only projects which started operation from 2005-2007 and with a capacity until 30MW have been included in the analysis and why only three projects have been discussed in Sub-Step 4-b given the results of the previous analysis (where in the regions five have been identified as not receiving incentives).
</t>
    <phoneticPr fontId="8"/>
  </si>
  <si>
    <t>3. The DOE is requested to substantiate the suitability of the net electricity generation of the projects reported, as the values mentioned in the Validation Report and PDD are not consistent with the ones used in the investment analyses (98,105 MWh/y in the spreadsheet versus 98,938 MWh/y for Pedra do Garrafão, 171,723 MWh/y versus 169,979, 170,445 or 27,976 for Sítio Grande, 149.539 MWh/y versus 147,912, 74,159 or 148,317 for Goiandira and 100,690 Mwh/y versus 99,709 or 99,436 for Pirapetinga).</t>
    <phoneticPr fontId="8"/>
  </si>
  <si>
    <t xml:space="preserve">The PP/DOE are requested to ensure that the monitoring plan is in compliance with the “Tool to determine project emissions from flaring gases containing methane”. In doing so, the PP/DOE should indicate which monitoring option will be applied (i.e. continuous monitoring or a default value) and revise the monitoring plan accordingly. </t>
    <phoneticPr fontId="8"/>
  </si>
  <si>
    <t xml:space="preserve">4. The DOE is requested to confirm that the data used in the calculation of the grid emission factor (2002-2005) was the latest data available at the time of commencement of validation (March 2009). </t>
    <phoneticPr fontId="8"/>
  </si>
  <si>
    <t>1. The DOE is requested to further validate the suitability of the input values to the investment analysis in line with the requirements of the VVM para 110, in particular, the total investment cost and the level of the O&amp;M costs assumed for the project activity. In doing so, the DOE should clearly explain the criteria used for the selection of similar activities against which the O&amp;M costs of the project activity were compared and provide a list of such activities and relevant information in the validation report in a transparent manner. A comparison of the investment costs with similar projects should also be done.
2. The DOE should provide further clarification on the suitability of the "project support cost" assumed, in line with the VVM para 110, including the breakdown of such parameter.
3. The DOE should clarify how the electricity tariff used in the investment analysis is suitable to the specific project activity in accordance with the VVM para 110.</t>
    <phoneticPr fontId="8"/>
  </si>
  <si>
    <t>• The DOE (SGS) has failed to substantiate the additionality of the project activity as it has not sufficiently validated the suitability of the input values to the investment analysis, in particular the project cost, O&amp;M cost and "project support cost in line with the VVM, version 1.2, paragraph 111 (b).
• VVM, version 1.2, paragraph 111 (b) states that To verify the accuracy of financial calculations carried out for any investment analysis, the DOE shall: (b) Cross-check the parameters against third-party or publicly available sources, such as invoices or price indices.
• However, it is considered that the DOE has failed to crosscheck the suitability of the input values to the investment analysis, in particular the project cost, O&amp;M cost and "project support cost against third-party or publicly available sources due to the following reasons:
o The project cost and the O&amp;M cost were compared against the total investment cost and the O&amp;M cost of nine similar CDM project activities in Mexico, Peru, China and Brazil implemented by the project participant . However, the suitability of such comparison is not clear considering that: different countries were selected and a wide range of values were quoted, and furthermore that the projects used for comparison were developed by the same project participant and therefore cannot be considered third-party sources.
o The DOE has not adequately explained why the "project support cost" which account for 5.72% of the total investment includes administration costs (such as: financial manager, general manager, two administrators, non-executive director remuneration, etc) that do not directly relate to the implementation of the project activity. Furthermore, the DOE failed to adequately cross-check these costs since the DOE did not use a third party or independent source as required but rather used a receipt from services that the project participant provided to another landfill in South Africa. If, the "project support cost" is not considered, the IRR crosses the benchmark for the project activity.
Please note, however,</t>
    <phoneticPr fontId="8"/>
  </si>
  <si>
    <t xml:space="preserve">1. The following parameters: (a) total amount of organic waste prevented from disposal in year x (tons), weight fraction of the waste type j in the sample n collected during the year x and number of samples collected during the year x have not been included in the monitoring plan, as required by the “Tool determine methane emissions avoided from disposal of waste at a solid waste disposal site” version 05 and; (b) MDreg,y as per paragraph 15 of AMS-III-G ver, 6.
</t>
    <phoneticPr fontId="8"/>
  </si>
  <si>
    <t xml:space="preserve">2. The DOE should validate how the optimal operation of flares will be ensured through regular maintenance, as no description has been made in the PDD on this regard, in line with the methodology requirements paragraph 14.
</t>
    <phoneticPr fontId="8"/>
  </si>
  <si>
    <t xml:space="preserve">1. The DOE is requested to explain how it has validated the following input values applied in the IRR calculation: (a) the fair value of zero during the 20 years of assessment period; (b) the clinker production quantity; and (c) the fuel substitution savings; the amount of heavy fuel oil replaced and the escalation rates applied for the 13 different types of biomass (such as corn cobs, cotton stalks, maize residues, rice straw, etc.) and materials (such as liquid waste, tyres, etc.) from year 1 to year 8. In doing so please refer to the VVM, v1.1, paragraphs 109 and 110.
</t>
    <phoneticPr fontId="8"/>
  </si>
  <si>
    <t xml:space="preserve">2. The DOE shall further substantiate how the following parameters have been validated: (a) the specific energy consumption (SEC, kcal/kg-clinker) of the baseline as being conservative, (b) the installed capacity of the plant (t clinker/year) as the data shown in the PDD and spreadsheet calculations refer to historical production since 2006-2008 and there is reference to the actual plant installed capacity, (c) the grid emission factor calculation including the source of data and values of operating and build margins, and (d) leakage emission calculations considering that the PDD/VR say (p50, p24) that ‘the geographical boundary of the region will cover a radius around the project activity of 200 km (average transport distance = 400 km)’ while ACM0003 v7 (p20) states that the biomass procurement distance should not be more than 200 km by radius. In doing so please refer to equation 10, applicability criteria, and leakage emissions of the ACM0003 v7 and report the details such as values in the validation report. </t>
    <phoneticPr fontId="8"/>
  </si>
  <si>
    <t xml:space="preserve">4. The DOE is requested to further explain how it has validated the grid emission factor, as it is not clear
when the data used was published. In doing so please refer to EB 43, paragraph 64.a </t>
    <phoneticPr fontId="8"/>
  </si>
  <si>
    <t xml:space="preserve">1. The DOE is requested to report and validate the input values used in the investment analysis such as the capital investment, the O&amp;M costs, the net power export and electricity tariff, in line with VVM
version 1.1 paragraph 110 and 112 (c).
2. The DOE is requested to validate the suitability of the applied benchmark of 15% in line with VVM version 1.1 paragraph 111.
3. The DOE is requested to provide a spreadsheet of the IRR calculation which has been translated into English language. In doing so please refer to EB48 Annex 60 paragraph 9 c.
</t>
    <phoneticPr fontId="8"/>
  </si>
  <si>
    <t xml:space="preserve">2. The DOE shall further explain how it validated the requirements of ACM0007, v3, page 2/14 i.e. "when the current practice condition (open cycle) is assessed, the future estimated load factor should reflect the changes due to new condition in the grid, analysing the last plants that have been incorporated in the grid" as IPCC values are applied for the emission factor of the open cycle plants already operating while historic values might be available. The DOE should also explain the results of equation 8 of the methodology as they are not available neither in the VR nor in the PDD. </t>
    <phoneticPr fontId="8"/>
  </si>
  <si>
    <t xml:space="preserve">3. The DOE shall further clarify how the requirement of VVM, v1.1, paragraphs 18 and 39 requirements are met as it is observed that the grid emission factor submitted for registration is changed compared to the ones used in the GSP stage, without any CAR and no further explanation on change undertaken could be found in the validation report. </t>
    <phoneticPr fontId="8"/>
  </si>
  <si>
    <t xml:space="preserve">1. The PP/DOE are requested to further justify the investment and technological barriers as: (a) it is specified that investment barriers are due to lack of incentives for investors as the grid electricity tariff have been reduced in the last 10 years; however, evidence on how the CDM can overcome these barriers is not provided. In doing so please refer to EB 50, Annex 13, paragraphs 4 and 9; (b) page 19, table 7 in the PDD shows that 72% of the total generation mix is sourced from closed cycle gas plants; this shows that the technology exists in the country and its technical expertise might have already being built up. In doing so please refer to EB 50, Annex 13, paragraph 6; and (c) they could be translated into monetary terms as per VVM v1.1, paragraph 114. </t>
    <phoneticPr fontId="8"/>
  </si>
  <si>
    <t>• The DOE (SGS) failed to substantiate the additionality of the project activity and to meet the requirements for validation of the investment barriers in accordance with the requirements of the VVM version 1.1, paragraph 114 (VVM) and Guidelines for objective demonstration and assessment of barriers, EB 50, Annex 13 (Barrier Guidelines) as it has not sufficiently justified the proposed investment barriers:
• The VVM states that issues that have a clear direct impact on the financial returns of the project activity cannot be considered barriers and shall be assessed by investment analysis. Paragraph 4 of the Barrier Guidelines states that While demonstrating barriers related to the lack of access to capital, technologies and skilled labour, the project proponents shall provide information on the nature of the companies and entities involved in the financing and implementation of the project. More specifically: While demonstrating barriers related to the lack of access to capital, information should include nature of company, organization and its ownership and, financial information. Paragraph 7 of the Barrier Guidelines states that Barriers that can be mitigated by additional financial means can be quantified and represented as costs and should not be identified as a barrier for implementation of project while conducting the barrier analysis, but rather should be considered in the framework of investment analysis. Furthermore, paragraph 9 of the Barrier Guidelines states that in case the PPs make the claim for investment barriers, they should demonstrate in the PDD that the financing of the project was assured only due to the benefit of the CDM. Therefore, it should be demonstrated that the loan approval (or other significant financing decision(s)) by the lender takes explicitly the CDM registration into account.
• The DOE failed to substantiate how the low electricity tariff is a barrier to the project activity which impacts its financial returns as a financial calculation was not submitted as required by paragraph 7 of the Barrier Guidelines The DOE also failed to substantiate the unavailability of sources of finance as there is no third party evidence (e.g. from a lender) in support of the claim that the financing of the project was assured only due to the benefit of the CDM as required by paragraph 9 of the Barrier Guidelines</t>
    <phoneticPr fontId="8"/>
  </si>
  <si>
    <t xml:space="preserve">The DOE is requested to further substantiate how the proposed tariff for the project activity has been considered suitable as with the application of the highest tariff in the province the IRR crosses the benchmark. In addition, the DOE should clarify when the policy decision to apply a higher tariff for the first 30,000 hours was implemented. When responding to this issue, the DOE is requested to refer to EB 53, Annex 32. </t>
    <phoneticPr fontId="8"/>
  </si>
  <si>
    <t xml:space="preserve">1. The DOE shall further substantiate the suitability of the input values to the investment analysis in line with the paragraph 113 (c) of VVM v1.2., in particular: (i) electricity tariff (whether the tariff issued in the grid tariff notification is applicable to the steel plant of the PP, and how the suitability of assumed tariff has been confirmed); (ii) annual O&amp;M cost (each element of the annual O&amp;M cost should be separately validated); (iii) annual electricity generation; and (iv) auxiliary consumption.
2. The DOE shall clarify why demand/capacity charge (avoided cost) has not been considered as saving to the project activity. </t>
    <phoneticPr fontId="8"/>
  </si>
  <si>
    <t>• The DOE (JACO) failed to substantiate the additionality of the project activity in line with requirements of paragraphs 6(b) and 7 of EB 49, Annex 22 (validation requirements) regarding continuing and real actions taken to secure the CDM status of the project activity, as it remains unclear whether the second consultancy contract signed in December 2006, after the project starting date on 12 February 2005, is a valid action to demonstrate real and continuing actions for the proposed project activity.
• Paragraph 6(b) of EB49, Annex 22 states that: The project participant must indicate, by means of reliable evidence, that continuing and real actions were taken to secure CDM status for the project in parallel with its implementation, and in paragraph 7 of the same document states that: assessment of real and continuing actions shall be validated by the DOE and the validation should focus on real documented evidence as indicated in paragraph 6(b), including an assessment by the DOE of the authenticity of the evidence.
• The DOE failed to comply with the validation requirements in line with requirements of paragraphs 6(b) and 7 of EB 49, Annex 22 as the evidence supporting the claim that real and continuing actions were taken between the project starting date, 12 February 2005, and the start of validation, 14 July 2009, is insufficient as it is not clear whether the first and the second consultant firms are the same considering that both companies have the same shareholders.</t>
    <phoneticPr fontId="8"/>
  </si>
  <si>
    <t>x</t>
    <phoneticPr fontId="33"/>
  </si>
  <si>
    <t>3. The DOE is requested to further validate the elimination of alternative scenarios, in particular, to clearly indicate whether each of the alternative scenarios listed below was eliminated due to: a) regulatory requirements; b) prohibitive barriers (and the kind of prohibitive barriers); or c) financial unattractiveness. The alternative scenarios include: i) disposal of the waste at a landfill where gas captured is flared; ii) existing or construction of a new on-site or off-site fossil fuel or renewable energy based cogeneration plant or captive power plant; iii) existing or construction of on-site or off-site fossil fuel fired or renewable energy based boilers or cogeneration plant for heat supply. In doing so, please refer to “Procedure for the selection of the most plausible baseline scenario” (page 4-6 of the applied methodology).</t>
    <phoneticPr fontId="8"/>
  </si>
  <si>
    <t>4. The DOE is requested to explain how it has validated the suitability of applied ex-ante parameters required by the Tool to determine emissions avoidance from disposal of waste at a solid waste disposal site (page 3-8).</t>
    <phoneticPr fontId="8"/>
  </si>
  <si>
    <t xml:space="preserve">1. The DOE is requested to further justify how it has validated the project starting date considering that the build operate transfer contract, the earliest financial commitment, was signed in April 2006 while the start of construction (project starting date) is later in August 2008. In doing so please refer to the CDM glossary of terms. </t>
    <phoneticPr fontId="8"/>
  </si>
  <si>
    <t xml:space="preserve">1. The DOE is requested to provide further validation and cross-checking on the suitability of the 90% coefficient of effective electricity applied in the investment analysis, in accordance with VVM version 1.2 paragraph 111.
2. The DOE is requested to validate the appropriateness of the income tax of 33% considering that the project started in July 2008, in accordance with paragraph 6 of the Guidelines on the Assessment of Investment analysis. </t>
    <phoneticPr fontId="8"/>
  </si>
  <si>
    <t>1. Considering that major generation equipments were purchased prior to the indicated starting date, the DOE is requested to further explain its validation of the project starting date in accordance with paragraph 99 of the validation and verification manual, version 1.2.
2. In line with concerns about the project starting date, the DOE is requested to further explain its validation of prior consideration of the CDM for the project activity in accordance with paragraph 98 of the validation and verification manual, version 1.2, in particular whether CDM benefits were considered in the decision to undertake the project as a proposed CDM project activity.</t>
    <phoneticPr fontId="8"/>
  </si>
  <si>
    <t xml:space="preserve">• The DOE (DNV) failed to substantiate the additionality of the project activity in accordance with the Glossary of CDM terms, version 5, page 28 (Glossary of CDM terms) and the VVM, version 1.2 (VVM), paragraphs 98 and 99, as it has not sufficiently justified the proposed project start date and the prior consideration of the CDM.  
• The Glossary of CDM terms and paragraph 99 of the VVM state that the start date shall be considered to be the date on which the project participant has committed to expenditures related to the implementation or related to the construction of the project activity. This, for example, can be the date on which contracts have been signed for equipment or construction/operation services required for the project activity. Paragraph 98 of the VVM states that If the project activity start date is prior to the date of publication of the PDD for stakeholder comments it shall be demonstrated that the CDM benefits were considered necessary in the decision to undertake the project as a proposed CDM project activity.
• The DOE failed to substantiate the project start date of 19 November 2009 (financial closure and instructions for civil works), by means of credible evidences. In September 2008, the project participant signed generator and turbine contracts and made a first payment (5% of the contract). In June 2009 a second payment for the generator and turbine was made (10% of the contract). Although these contracts included contingency provisions indicating that the contract could be cancelled with a correspondent disbursement of 20% of the purchase order amount if cancelation was made by December 2008; and a disbursement of 60% of the purchase order amount if cancelation was made by April 2009, significant irreversible financial commitments were made prior to the indicated start date, suggesting that the de-facto project start-date was before November 2009, in September 2008. The DOE failed to identify the project starting date as the earliest date, in September 2008, when the project participant made a financial commitment towards the implementation of the project activity. 
• The DOE also failed to substantiate the prior consideration of the CDM as the evidences presented, board meeting minutes on 8 September 2009 and prior consideration notification to the UNFCCC in November 2009, to demonstrate that CDM benefits were considered necessary in the decision to undertake the project as a CDM project activity are dated after the de-facto project start date in September 2008, when the earliest financial commitment took place.  </t>
    <phoneticPr fontId="8"/>
  </si>
  <si>
    <t xml:space="preserve">1. The DOE should explain how it has validated the suitability of the input values to the investment analysis in line with the VVM para. 110; in particular, the total investment, the electricity tariff, the electricity purchases from CFE for Self Services, the O&amp;M cost for power generation, the depreciation rate and the level of insurance. In doing so, the DOE should also clarify how the “Revenues from Electricity Sales” have been calculated in the spreadsheet submitted and why a salvage value was not considered at the end of the 14-years period of analysis.
2. The DOE should confirm that the “Handbook for the Preparation of Landfill Gas to Energy Projects in Latin America and the Caribbean” published by the World Bank in January 2004 used to crosscheck the suitability of some of the input values to the investment analysis was still applicable at the time of investment decision. Moreover, the DOE should confirm the reliability of the evidence used to crosscheck the suitability of the transmission costs in line with the VVM para. 33.
</t>
    <phoneticPr fontId="8"/>
  </si>
  <si>
    <t xml:space="preserve">1.The PP/DOE are requested to further explain: (a) the suitability of the investment costs; in particular, whether the unit investment cost should be based on the total investment cost before or after discounting the subsidy received; and (b) how the subsidy component of the investment costs is established (details such as ratio to investment, applicability criteria, regional scope, etc. should be provided) and whether this was part of the Preliminary Design Report completed in 2003. In doing so, please refer to VVM version 1.1, paragraph 111.c
2. The DOE is requested to further validate whether the input values used in the investment analysis calculation remained unchanged considering the time gap between the completion of the Preliminary Design Report (October 2003) and the investment decision (April 2005). In doing so, please refer to VVM version 1.1 paragraph 112 (a).
3. The DOE is requested to explain the suitability of the applied electricity tariff, 0.18 RMB/kWh (VAT included), in the project IRR calculation considering that there are higher tariffs in the province with which the project IRR crosses the benchmark.
4. The DOE is requested to validate the suitability of the sensitivity analysis in accordance with VVM version 1.1, paragraph 110 (e). </t>
    <phoneticPr fontId="8"/>
  </si>
  <si>
    <t>1. The PP/DOE are requested to further explain how the subsidy component of the investment costs is established (details such as ratio to investment, applicability criteria, regional scope, etc. should be provided) and whether this was part of the Preliminary Design Report completed in 2004. In doing so, please refer to VVM version 1.1, paragraph 111.c.
2. The DOE is requested to explain the suitability of the applied electricity tariff, 0.18 RMB/kWh (VAT included), in the project IRR calculation considering that there are higher tariffs in the province with which the project IRR crosses the benchmark.
3. The DOE is requested to validate the suitability of the sensitivity analysis in accordance with VVM version 1.1, paragraph 110 (e).</t>
    <phoneticPr fontId="8"/>
  </si>
  <si>
    <t xml:space="preserve">16.45 MW bundled grid connected renewable energy project in Tamil Nadu, India </t>
    <phoneticPr fontId="8"/>
  </si>
  <si>
    <t xml:space="preserve">Senergy Global Limited </t>
    <phoneticPr fontId="33"/>
  </si>
  <si>
    <t>1.25MW x 8units
1.65MW x 3units
0.75MW x 2units</t>
    <phoneticPr fontId="33"/>
  </si>
  <si>
    <t xml:space="preserve">1. The DOE is requested to further substantiate the suitability of the input values in line with the EB51 Annex 58 paragraph 6 as it appears that the sources of the input values were available after the project start date. Furthermore, the DOE is requested to explain how the O&amp;M cost and its escalation has been validated. 
</t>
    <phoneticPr fontId="8"/>
  </si>
  <si>
    <t>Jiulong County Rekuhe Stage III Hydropower Project, Sichuan Province</t>
    <phoneticPr fontId="8"/>
  </si>
  <si>
    <t xml:space="preserve">Sichuan Zhongxing Electric Power Development Co., Ltd. </t>
    <phoneticPr fontId="33"/>
  </si>
  <si>
    <t>The DOE is requested to further explain the suitability of the investment analysis in accordance with VVM paragraph 111 and 114, considering that:
a) the reported tariff of 0.288 RMB/kWh has not been consistently applied in the financial calculations which display various seasonal tariffs; and
b) it is not clear why the IRR is found to be below the benchmark even with the application of the highest tariff (0.290 RMB/kWh incl. VAT) published by the secretariat, as reported in VR p20.</t>
    <phoneticPr fontId="8"/>
  </si>
  <si>
    <t xml:space="preserve">Jiulong County Rekuhe Stage II Hydropower Project, Sichuan Province </t>
    <phoneticPr fontId="8"/>
  </si>
  <si>
    <t xml:space="preserve">The DOE is requested to further explain the suitability of the investment analysis in accordance with VVM paragraph 111 and 114, considering that:
a) the reported tariff of 0.288 RMB/kWh has not been consistently applied in the financial calculations which display various seasonal tariffs; and
b) it is not clear why the IRR is found to be below the benchmark even with the application of the highest tariff (0.290 RMB/kWh incl. VAT) published by the secretariat, as reported in VR p20.
</t>
    <phoneticPr fontId="8"/>
  </si>
  <si>
    <t xml:space="preserve">Shanxi Yangcheng Motan Hydropower Station </t>
    <phoneticPr fontId="8"/>
  </si>
  <si>
    <t xml:space="preserve">Yangcheng Motan Hydropower Development Co., Ltd. </t>
    <phoneticPr fontId="33"/>
  </si>
  <si>
    <t xml:space="preserve">1. The PP/DOE are requested to further explain: (a) the suitability of the investment costs; in particular, whether the unit investment cost should be based on the total investment cost before or after discounting the subsidy received and (b) how the subsidy component of the investment costs is established (details such as ratio to investment, applicability criteria, regional scope, etc. should be
provided) and whether this was part of the Preliminary Design Report approved in 2004. In doing so,
please refer to VVM version 1.1, paragraph 112.c.
2. The DOE is requested to further validate whether the input values used in the investment analysis
calculation remained unchanged considering the time gap between the approval of the Preliminary
Design Report (March 2004) and the investment decision (April 2005). In doing so, please refer to VVM version 1.1 paragraph 112 (a).
3. The DOE is requested to validate the suitability of the sensitivity analysis in accordance with VVM
version 1.1, paragraph 110 (e). </t>
    <phoneticPr fontId="8"/>
  </si>
  <si>
    <t xml:space="preserve">Shanxi Zezhou Caohe Hydropower Station </t>
    <phoneticPr fontId="8"/>
  </si>
  <si>
    <t xml:space="preserve">Zezhou Caohe Hydropower Development Co., Ltd. </t>
    <phoneticPr fontId="33"/>
  </si>
  <si>
    <t xml:space="preserve">1.The PP/DOE are requested to further explain: (a) the suitability of the investment costs, in particular, whether the unit investment cost should be based on the total investment cost before or after discounting the subsidy received; and (b) how the subsidy component of the investment costs is established (details such as ratio to investment, applicability criteria, regional scope, etc. should be provided) and whether this was part of the Preliminary Design Report completed in 2003. In doing so, please refer to VVM version 1.1, paragraph 111.c.
2. The DOE is requested to further validate whether the input values used in the investment analysis calculation remained unchanged considering the time gap between the completion of the Preliminary Design Report (November 2003) and the investment decision (April 2005). In doing so, please refer to VVM version 1.1 paragraph 112 (a).
3. The DOE is requested to explain the suitability of the applied electricity tariff, 0.18 RMB/kWh (VAT included), in the project IRR calculation considering that there are higher tariffs in the province with which the project IRR crosses the benchmark.
4. The DOE is requested to validate the suitability of the sensitivity analysis in accordance with VVM version 1.1, paragraph 110 (e). </t>
    <phoneticPr fontId="8"/>
  </si>
  <si>
    <t xml:space="preserve">Shanxi Yu County Yanjiazhuang Hydropower Station </t>
    <phoneticPr fontId="8"/>
  </si>
  <si>
    <t>Yu County Yanjiazhuang Hydropower Co., Ltd.</t>
    <phoneticPr fontId="33"/>
  </si>
  <si>
    <t xml:space="preserve">1. The PP/DOE are requested to further explain: (a) the suitability of the investment costs; in particular, whether the unit investment cost should be based on the total investment cost before or after discounting the subsidy received and (b) how the subsidy component of the investment costs is established (details such as ratio to investment, applicability criteria, regional scope, etc. should be provided) and whether this was part of the Preliminary Design Report approved in 2004. In doing so, please refer to VVM version 1.1, paragraph 112.c
2. The DOE is requested to further validate whether the input values used in the investment analysis
calculation remained unchanged considering the time gap between the approval of the Preliminary
Design Report (March 2004) and the investment decision (August 2005). In doing so, please refer to
VVM version 1.1 paragraph 112 (a).
3. The DOE is requested to further explain the suitability of the applied electricity tariff, 0.18 RMB/kWh
(VAT incl.), considering that there are higher tariffs in the province with which the project IRR crosses the benchmark.
4. The DOE is requested to validate the suitability of the sensitivity analysis in accordance with VVM
version 1.1, paragraph 110 (e). </t>
    <phoneticPr fontId="8"/>
  </si>
  <si>
    <t>Yunnan Baoshan Songshanhekou Hydropower Station</t>
    <phoneticPr fontId="8"/>
  </si>
  <si>
    <t xml:space="preserve">Yunnan Baoshan Binlangjiang Hydropower Development Co., Ltd. </t>
    <phoneticPr fontId="33"/>
  </si>
  <si>
    <t xml:space="preserve">Sojitz Corporation </t>
    <phoneticPr fontId="33"/>
  </si>
  <si>
    <t xml:space="preserve">Yunnan Maguan Xiaobaihe 25MW Hydropower Project </t>
    <phoneticPr fontId="8"/>
  </si>
  <si>
    <t xml:space="preserve">Maguan County Changjiang Hydropower Development Co.,Ltd. </t>
    <phoneticPr fontId="33"/>
  </si>
  <si>
    <t xml:space="preserve">The DOE is requested to further substantiate the common practice analysis, as the essential distinctions between the project activity and the other similar hydro projects identified have not been sufficiently substantiated in accordance with VVM version 01 paragraph 118. In particular, the DOE shall justify the appropriateness of applying the nature of the parties/investors developing the projects and unit of investment cost as the means of comparison. </t>
    <phoneticPr fontId="8"/>
  </si>
  <si>
    <t>Fujian Dongshan Damaoshan Wind Power Project</t>
    <phoneticPr fontId="8"/>
  </si>
  <si>
    <t xml:space="preserve">Fujian Dongshan Aozaishan Wind Power Development Co.Ltd. </t>
    <phoneticPr fontId="33"/>
  </si>
  <si>
    <t xml:space="preserve">1. The DOE is requested to further substantiate how the proposed tariff for the project activity has been determined as with the application of the highest tariff issued for similar projects in the province the IRR crosses the benchmark. In addition, the DOE should clarify when the policy decision to apply a higher tariff for the first 30,000 hours was implemented. When responding to this issue, the DOE is requested to refer to EB 53, Annex 32. 
2. The DOE is requested to explain how it has validated the rate of increasing maintenance of 5% in line with the VVM version 01 paragraph 109. </t>
    <phoneticPr fontId="8"/>
  </si>
  <si>
    <t>• The DOE (BVC) has failed to verify the accuracy of financial calculations carried out for the investment analysis of the proposed project activity in accordance with the VVM version 01.2 paragraph 111 (VVM) as the DOE has not adequately cross-checked input values to the investment analysis. As a result, the proposed project activity is not considered additional.
• VVM paragraph 111 states that: To verify the accuracy of financial calculations carried out for any investment analysis, the DOE shall:(b)Cross-check the parameters against third-party or publicly available sources, such as invoices or price indices.
• The project activity proposes to use an annual increase of maintenance costs of 5 percent. The DOE has validated these costs by comparing with other CDM projects and has shown that two wind projects have applied an annual escalation rate maintenance costs of respectively 6 percent and 4 percent. However, the Board noted that these projects are not located in the same province as the proposed project activity, and one of them is not located in an area with comparable conditions (i.e. not on the coast.) The Board also noted that most similar CDM projects (25 identified) in China that are also in coastal locations , did not consider a similar annual rate of increase of maintenance costs. The validation of these costs is therefore insufficient. If the 5 percent annual escalation rate is removed for maintenance costs, the project IRR will increase from 7.44 percent to 8.33 percent, crossing the benchmark of 8 percent.</t>
    <phoneticPr fontId="8"/>
  </si>
  <si>
    <t>x</t>
    <phoneticPr fontId="33"/>
  </si>
  <si>
    <t xml:space="preserve">Beixu Group Methane to Energy Project </t>
    <phoneticPr fontId="8"/>
  </si>
  <si>
    <t xml:space="preserve">Beixu Group Co., Ltd. </t>
    <phoneticPr fontId="33"/>
  </si>
  <si>
    <t>Animal waste</t>
    <phoneticPr fontId="33"/>
  </si>
  <si>
    <t xml:space="preserve">Shanxi Wutai Gengzhen Hydropower Station </t>
    <phoneticPr fontId="8"/>
  </si>
  <si>
    <t xml:space="preserve">Wutai Gengzhen Hydropower Co., Ltd. </t>
    <phoneticPr fontId="33"/>
  </si>
  <si>
    <t>1.The PP/DOE are requested to further explain: (a) the suitability of the investment costs; in particular, whether the unit investment cost should be based on the total investment cost before or after discounting the subsidy received; and (b) how the subsidy component of the investment costs is established (details such as ratio to investment, applicability criteria, regional scope, etc. should be provided) and whether this was part of the Preliminary Design Report completed in 2004. In doing so, please refer to VVM version 1.1, paragraph 111.c.
2. The DOE is requested to explain the suitability of the applied electricity tariff, 0.18 RMB/kWh (VAT included), in the project IRR calculation considering that there are higher tariffs in the province with which the project IRR crosses the benchmark.
3. The DOE is requested to validate the suitability of the sensitivity analysis in accordance with VVM version 1.1, paragraph 110 (e).</t>
    <phoneticPr fontId="8"/>
  </si>
  <si>
    <t>Shanxi Dingxiang Lingzidi Hydropower Station</t>
    <phoneticPr fontId="8"/>
  </si>
  <si>
    <t xml:space="preserve">Dingxiang Lingzidi Hydropower Co., Ltd. </t>
    <phoneticPr fontId="33"/>
  </si>
  <si>
    <t xml:space="preserve">1.The PP/DOE are requested to further explain: (a) the suitability of the investment costs, in particular, whether the unit investment cost should be based on the total investment cost before or after discounting the subsidy received; and (b) how the subsidy component of the investment costs is established (details such as ratio to investment, applicability criteria, regional scope, etc. should be provided) and whether this was part of the Preliminary Design Report completed in 2003. In doing so, please refer to VVM version 1.1, paragraph 111.c
2. The DOE is requested to further validate whether the input values used in the investment analysis calculation remained unchanged considering the time gap between the completion of the Preliminary Design Report (March 2003) and the investment decision (project starting date June 2007 when the construction supervision contract was signed). In doing so, please refer to VVM version 1.1 paragraph 112.
3. The DOE is requested to explain the suitability of the applied electricity tariff, 0.18 RMB/kWh (VAT included), in the project IRR calculation considering that there are higher tariffs in the province with which the project IRR crosses the benchmark.
4. The DOE is requested to validate the suitability of the sensitivity analysis in accordance with VVM version 1.1, paragraph 110 (e). </t>
    <phoneticPr fontId="8"/>
  </si>
  <si>
    <t>Reduction in specific energy consumption ratio by installation of energy efficient direct melt technology in PET film manufacturing unit at, Uttaranchal, India</t>
    <phoneticPr fontId="8"/>
  </si>
  <si>
    <t xml:space="preserve">Polyplex Corporation Limited </t>
    <phoneticPr fontId="33"/>
  </si>
  <si>
    <t xml:space="preserve">1. The DOE is requested to explain how it has validated that the methodology has been correctly applied, and the emission reductions has been correctly calculated, as the energy consumption for the baseline and project activity have not been directly measured and recorded. In doing so, please refer to paragraph 2 of the methodology.
4. The DOE is requested to clarify the nature of the project activity, as it is unclear whether the project activity is a new facility or an existing facility or sub-system that is being replaced, modified or retrofitted. 
</t>
    <phoneticPr fontId="8"/>
  </si>
  <si>
    <t xml:space="preserve">• The PP/DOE have failed to correctly apply paragraphs 2 and 10 of methodology AMS II.D. version 11 (the methodology), as the energy savings from the project activity has not been directly measured and monitored. No deviation from the requirements of the methodology was requested.  
• Paragraphs 2 and 10 of the methodology states that: "This category is applicable to project activities where it is possible to directly measure and record the energy use within the project boundary" and In the case of a new facility, monitoring shall consist of: (a) Metering the energy use of the equipment installed; (b) Calculating the energy savings due to the equipment installed.  
• However the only monitored parameter mentioned in the validation report (section 4.5.2) is the "Extrusion quantity for BOPET films per annum" without any further reference to direct measurements of energy use within the project boundary.   
• This alternative approach to measure the energy saving is not in line with the methodology, which requires the direct measurement and recording of energy use within the project boundary.  </t>
    <phoneticPr fontId="8"/>
  </si>
  <si>
    <t>Karya Makmur Bahagia Co-composting Project</t>
    <phoneticPr fontId="8"/>
  </si>
  <si>
    <t xml:space="preserve">PT. Karya Makmur Bahagia </t>
    <phoneticPr fontId="33"/>
  </si>
  <si>
    <t>AM0039</t>
    <phoneticPr fontId="8"/>
  </si>
  <si>
    <t xml:space="preserve">3. The DOE is requested to further explain how it has validated that: (a) the planned increase of capacity of the palm oil plant (VR, p15) reflects the baseline of the wastewater treatment system as per VVM, paragraphs 81 and 82 and (b) the value of 1 for the monthly anaerobic degradation factor due to temperature (ft) is assumed considering equation 4 of AM0039, version 2, page 8. </t>
    <phoneticPr fontId="8"/>
  </si>
  <si>
    <t>The DOE is requested to explain the suitability of the tariff applied, 0.171 RMB/kWh (VAT included), in the project IRR calculation considering that there are higher tariffs in the province with which the project IRR crosses the benchmark</t>
    <phoneticPr fontId="8"/>
  </si>
  <si>
    <t xml:space="preserve">The DOE is requested to explain the suitability of the tariff applied, 0.217 RMB/kWh (VAT included), in the project IRR calculation considering that there are higher tariffs in the province with which the project IRR crosses the benchmark. </t>
    <phoneticPr fontId="8"/>
  </si>
  <si>
    <t>EB54</t>
    <phoneticPr fontId="8"/>
  </si>
  <si>
    <t>A review to determine the additionality of the project activity through an assessment of the input values to the investment analysis, in particular, suitability of the tariff applied in the investment analysis, 0.217 RMB/kWh (including VAT), in the project IRR calculation considering that there is a higher tariffs in the Chongqing municipality (such as 0.265 RMB/kWh, 6%VAT included), and as the project IRR crosses the benchmark when this higher tariff is applied to this project activity.</t>
    <phoneticPr fontId="8"/>
  </si>
  <si>
    <t>The DOE is requested to further explain how it has validated the suitability of the tariff applied, 0.170 RMB/kWh (excluding VAT), in the project IRR calculation considering that there are higher tariffs in the Yunnan province (0.2051 RMB/kWh, excluding VAT) and as the IRR crosses the benchmark when such higher tariff is applied to this project activity.
The DOE shall explain how it has validated the input values in accordance with VVM paragraph 110; regarding (a) O&amp;M costs as the DOE has cross-checked with the actual values of salary only; and (b) the PLF in accordance with EB 48 Annex 11.</t>
    <phoneticPr fontId="8"/>
  </si>
  <si>
    <t xml:space="preserve">The DOE is requested to explain why it has issued a FAR on electricity generation. </t>
    <phoneticPr fontId="8"/>
  </si>
  <si>
    <t>A review to determine the additionality of the project activity through an assessment of the suitability of the input values to the investment analysis, in particular, tariff applied in the investment analysis, 0.171 RMB/kWh (excluding VAT), in the project IRR calculation considering that there is a higher tariff in the Yunnan Province (0.215 RMB/kWh, 6%VATincluded), and as the project IRR crosses the benchmark when this higher tariff is applied to this project activity.</t>
    <phoneticPr fontId="8"/>
  </si>
  <si>
    <t>The DOE is requested to further substantiate how it validated the annual operating hours in line with paragraph 4 of EB 48 Annex 11.</t>
    <phoneticPr fontId="8"/>
  </si>
  <si>
    <t xml:space="preserve">The PP should apply the most recent emission factor data that was available at the start of the validation. </t>
    <phoneticPr fontId="8"/>
  </si>
  <si>
    <t>The DOE should further explain how the proposed tariff for the project activity has been determined, as with the application of the highest tariff issued for similar projects in the province the IRR crosses the benchmark.</t>
    <phoneticPr fontId="8"/>
  </si>
  <si>
    <t>EFB</t>
    <phoneticPr fontId="8"/>
  </si>
  <si>
    <t>The DOE needs to further explain how it has validated the prior consideration of CDM in accordance with EB 49 Annex 22, in particular: (a) the suitability to use date of the first payment to the contractor as the project start date; and (b) how the CDM was seriously considered prior to the project start date.
The DOE needs to further explain how it has validated the suitability of input values in the investment analysis in accordance with EB 51 Annex 58, in particular the parameters sourced from the financial feasibility study as it was approved in 2004, when the stated project start date is in July 2007.</t>
    <phoneticPr fontId="8"/>
  </si>
  <si>
    <t>The DOE is requested to further explain how the proposed tariff for the project activity has been determined and provide an assessment as to whether the net return to the investor has been reduced as a result of any reduction in tariffs over recent years, or whether the net return has been unaffected as a result of other changes such as investment costs.</t>
    <phoneticPr fontId="8"/>
  </si>
  <si>
    <t>A review to determine the additionality of the project activity through an assessment of the suitability of the input values to the investment analysis, in particular, the tariff applied, 0.6 RMB/kWh (8.5% VAT included), in the project IRR calculation considering that there is a higher tariff in the Shandong Province (such as 0.76 RMB/kWh, including VAT), and as the project IRR crosses the benchmark when this higher tariff is applied to this project activity.</t>
    <phoneticPr fontId="8"/>
  </si>
  <si>
    <t>The DOE is requested to clarify how they have validated the financial calculation of investment analysis, in particular whether the interest rate was considered in the calculation of income tax, as per para. 109, VVM.</t>
    <phoneticPr fontId="8"/>
  </si>
  <si>
    <t>The DOE shall further substantiate the common practice analysis, in particular, why the three projects were excluded for lower unit investment costs and higher operating hours as per para. 118 (c) VVM.</t>
    <phoneticPr fontId="8"/>
  </si>
  <si>
    <t>x</t>
    <phoneticPr fontId="8"/>
  </si>
  <si>
    <t>Baseline &amp; Monitoring</t>
    <phoneticPr fontId="8"/>
  </si>
  <si>
    <t>1) The DOE is required to further clarify how the selection of value for parameter By,appliance of 3.71908 t/y or 10.18926 kg/household/day (calculated from 11.79388 kg/household/day x (1-13.6055%)) is in line with the applied methodology as the applied methodology states that " In cases where survey results indicate that 90/10 precision or 95/5 precision is not achieved, the lower bound of a 90% or 95% confidence interval of the parameter value may be chosen". Please refer to VVM version 01.2 paragraph 90, AMS-II.G. ver.3 paragraph 22..</t>
    <phoneticPr fontId="8"/>
  </si>
  <si>
    <t xml:space="preserve">2) The monitoring plan states that the monitoring of adjusted average efficiency of the SAVE80 system being deployed, drop-out rate (DOy) and continued use of baseline appliance (CBy) will be conducted at least once every two years while the applied methodology requires the PP to choose one of two options, biennial or annual inspections. The DOE is required to clarify how the monitoring of these three parameters is in line with the applied methodology. Please refer to VVM version 01.2 paragraph 123, AMS-II.G. ver.3 paragraph 22. </t>
    <phoneticPr fontId="8"/>
  </si>
  <si>
    <t>2) CL-29 of the Validation Report states that the original design capacity of the facility is 21,300 tonnes sodium sulphide per year.  Page 33 of the Validation report and Page 5 of the PDD states that with the implementation of the project activity, the production of the sodium sulphide facility increases to 26,500 t per year which  is above its original design capacity.  The DOE is requested to clarify how it validated that the project activity is an “existing facility”. Please refer to footnote 1 of AMS III Q ver 4..</t>
    <phoneticPr fontId="8"/>
  </si>
  <si>
    <t xml:space="preserve">
  Please refer to Page 4 of SSC Clarification (CL_359), SSC WG 23 ..
4) The DOE is requested to further clarify how it validated that the “increase” in  heat of the rosters due to the process modification as a part of the project implementation can be categorized as “waste heat” in accordance with A.M.S III-Q ver 4 since the same was absent in the baseline scenario.
  Please refer to footnote 1 of A.M.S III-Q ver 4..
5) The DOE shall clarify how it has validated the value of fwcm to be 1 when the entire component of the heat generated in the roasters and utilised by the project activity includes additional heat in the roasters due to the addition of Raymond Mill? Please refer to definition of fwcm (page 8/15 of A.M.S-III-Q ver 4).. </t>
    <phoneticPr fontId="8"/>
  </si>
  <si>
    <t>3) SSC Clarification on AMS III-Q  states that “It is to be noted that the basic assumption of AMS-III.Q is the operation of the equipment where the waste energy carrying medium (WECM) is generated is not affected as a result of the project activity,” The DOE is requested to clarify how it validated that the methodology is applicable to the project given that the energy content of the hot gases (WECM) from the roasters in the project activity are affected by the process modification (installation of the Raymond Mill) carried out for the project implementation.</t>
    <phoneticPr fontId="8"/>
  </si>
  <si>
    <t>a) VVM, version 1.2, Paragraph 82 states that “The DOE shall confirm that any procedure contained in the methodology to identify the most reasonable baseline scenario, has been correctly applied. If the selected methodology requires use of tools (such as the Tool for the demonstration and assessment of additionality and the Combined tool to identify the baseline scenario and demonstrate additionality) to establish the baseline scenario, the DOE shall consult the methodology on the application of these tools.  In such cases, the guidance in the methodology shall supersede the tool.  The DOE shall check each step in the procedure described in the PDD against the requirements of the methodology
b)  VVM, version 1.2, Paragraph 111(a), (b) and (d) states that “To verify the accuracy of financial calculations carried out for any investment analysis, the DOE shall: (a) Conduct a thorough assessment of all parameters and assumptions used in calculating the relevant financial indicator, and determine the accuracy and suitability of these parameters using the available evidence and expertise in relevant accounting practices; (b) Cross-check the parameters against third-party or publicly available sources, such as invoices or price indices; (d) Assess the correctness of computations carried out and documented by the project participant”.
c) The DOE failed to demonstrate suitability of the identified baseline scenario (alternative 2: the coal based captive power plant) in accordance with VVM, version 1.2, paragraphs 82 and 111 as it has not validated how and on what basis the determination of the unit cost of power generation of (i) coal power plant (2.5 INR/kWh); (ii) the project activity (2.89 INR/kWh) and (iii) diesel power plant (9 INR/kWh) that were used in the elimination of baseline alternatives.</t>
    <phoneticPr fontId="8"/>
  </si>
  <si>
    <t>•  The DOE (DNV) failed to substantiate the additionality of the project activity and to meet the requirements for validation of suitability of input values to the investment analysis, in particular the crude oil price and the investment cost in accordance with version 1.2 of the validation and verification manual (VVM), paragraph 111 (a).
•  Paragraph 111 (a) of the VVM states that To verify the accuracy of financial calculations carried out
for any investment analysis, the DOE shall conduct a thorough assessment of all parameters and
assumptions used in calculating the relevant financial indicator, and determine the accuracy and
suitability of these parameters using the available evidence and expertise in relevant accounting
practices.
•  The DOE failed to substantiate the suitability of the assumed crude oil price (0 $/gallon) as indicated
in the investment analysis spreadsheet, considering that the project activity is to displace crude oil
that would otherwise be used for electricity generation to meet captive demand. The DOE also failed
to substantiate the suitability of the total investment cost as the investment analysis did not include
the recoverable value of the diesel and crude oil power generation equipments, already existing prior
the project activity, which are to be partially replaced by the project activity.</t>
    <phoneticPr fontId="8"/>
  </si>
  <si>
    <t>*</t>
    <phoneticPr fontId="8"/>
  </si>
  <si>
    <t>EB60</t>
    <phoneticPr fontId="8"/>
  </si>
  <si>
    <t xml:space="preserve">The DOE shall clarify how it verified that the monitoring plan and project monitoring are in line with the applied methodology, considering that:
i. as per monitoring plan, the manufacture specifications are not taken into consideration while applying a default value of flare efficiency of 90%, and a 50% default value instead of a 0% default value is to be applied when the hourly temperature is below 500ºC;
ii. as per emission reductions calculations provided, a 90% default value of flare efficiency is used when the hourly temperature recorded is lower than 500ºC while the methodology indicates that if at any given time the temperature of the flare is below 500ºC, 0% default value should be used for this period, and
iii. the flare efficiency has been calculated as FE = (Number of flaring hours when temperature is &gt;=500ºC more than 40 minutes or H(100ºC &lt; temp &lt; 500ºC) less than 20 minutes) / (Total number of flaring hours) * 90%, while this approach is not part of the methodological options for flare efficiency. </t>
    <phoneticPr fontId="8"/>
  </si>
  <si>
    <t>Issued</t>
    <phoneticPr fontId="8"/>
  </si>
  <si>
    <t>AWMS Methane Recovery Project BR06-S-22, Minas Gerais, Brazil</t>
    <phoneticPr fontId="8"/>
  </si>
  <si>
    <t>Latin America</t>
    <phoneticPr fontId="8"/>
  </si>
  <si>
    <t>Brazil</t>
    <phoneticPr fontId="33"/>
  </si>
  <si>
    <t>AMS-III.D.</t>
    <phoneticPr fontId="8"/>
  </si>
  <si>
    <t xml:space="preserve">It is noted that for site 21802, the result of Flare efficiency test conducted on 28 July 2009 (99.84%) has been applied retroactively through the whole month of July. This is not conservative, considering the lower value of previous flare efficiency ( 73.41%) as the result of test conducted on 23 July 2008. Similar for Site 21982 and 26642, the flare efficiency test results conducted 11 March 2009 and 23 March 2009, respectively, were applied for the whole of March. The DOE is requested to provide clarification on this approach. </t>
    <phoneticPr fontId="8"/>
  </si>
  <si>
    <t>Shaanxi Shiba 14MW Hydropower Project</t>
    <phoneticPr fontId="8"/>
  </si>
  <si>
    <t>China</t>
    <phoneticPr fontId="8"/>
  </si>
  <si>
    <t>UK</t>
    <phoneticPr fontId="8"/>
  </si>
  <si>
    <t xml:space="preserve">Shaanxi Hengfa Hydropower Development Co., Ltd </t>
    <phoneticPr fontId="8"/>
  </si>
  <si>
    <t xml:space="preserve">Equity + Environmental Assets Ireland Limited </t>
    <phoneticPr fontId="8"/>
  </si>
  <si>
    <t>Hydro Power</t>
    <phoneticPr fontId="8"/>
  </si>
  <si>
    <t>Run of river</t>
    <phoneticPr fontId="8"/>
  </si>
  <si>
    <t>AMS-I.D.</t>
    <phoneticPr fontId="8"/>
  </si>
  <si>
    <t xml:space="preserve">1. The DOE is requested to clarify how it assessed the data and calculation of greenhouse gas emission reductions considering that abnormally large amount of electricity has been imported to the project activity through 110 kV line during the monitoring period. </t>
    <phoneticPr fontId="8"/>
  </si>
  <si>
    <t>Pingdingshan Coal (Group) Co., Ltd. Methane Utilization Project, Henan Province, China</t>
    <phoneticPr fontId="8"/>
  </si>
  <si>
    <t xml:space="preserve">Pingdingshan Coal (Group) Co., Ltd </t>
    <phoneticPr fontId="8"/>
  </si>
  <si>
    <t xml:space="preserve">Climate Change Capital Carbon Fund II s.à r.l. 
Climate Change Capital Carbon Managed Account Limited </t>
    <phoneticPr fontId="8"/>
  </si>
  <si>
    <t>ACM0002
ACM0008</t>
    <phoneticPr fontId="8"/>
  </si>
  <si>
    <t>6
3</t>
    <phoneticPr fontId="8"/>
  </si>
  <si>
    <t>CEC</t>
    <phoneticPr fontId="8"/>
  </si>
  <si>
    <t xml:space="preserve">As per the applied methodology and the monitoring plan, the parameter MMelec is required to be monitored continuously. However, in the spreadsheet, the project participant reported hourly averaged data 
for MMelec which was then multiplied by 24 (hours) to get daily quantity of methane sent to electricity generation (MMelec). This calculated daily value was used in the calculation of emission reductions. This 
is not in accordance with the applied methodology and the monitoring plan. The DOE is requested to provide further clarification on how it has verified the calculation of baseline emissions from the methane sent to electricity generation, MMelec, of each mine. </t>
    <phoneticPr fontId="8"/>
  </si>
  <si>
    <t>Changwa 10 MW Small-scale Hydro Project</t>
    <phoneticPr fontId="33"/>
  </si>
  <si>
    <t>Asia</t>
    <phoneticPr fontId="8"/>
  </si>
  <si>
    <t>China</t>
    <phoneticPr fontId="33"/>
  </si>
  <si>
    <t>Japan</t>
    <phoneticPr fontId="33"/>
  </si>
  <si>
    <t xml:space="preserve">Gaungxi Yizhou Changmao Power Co., Ltd. </t>
    <phoneticPr fontId="8"/>
  </si>
  <si>
    <t xml:space="preserve">Daiwa Securities SMBC Principal Investments Co., Ltd. </t>
    <phoneticPr fontId="8"/>
  </si>
  <si>
    <t>AMS-I.D.</t>
    <phoneticPr fontId="33"/>
  </si>
  <si>
    <t xml:space="preserve">The DOE verified that the models of the turbines and generators are not the same as the described in the registered PDD. Clarifications are required on why a notification of changes / request for approval of 
changes was not submitted prior to the request for issuance to address this difference, as per EB48 - Annex 
66. </t>
    <phoneticPr fontId="8"/>
  </si>
  <si>
    <t>Methane Recovery in Wastewater Treatment, Project AMA07-W-01, Perak, Malaysia</t>
    <phoneticPr fontId="8"/>
  </si>
  <si>
    <t>Malaysia</t>
    <phoneticPr fontId="8"/>
  </si>
  <si>
    <t>The Netherlands</t>
    <phoneticPr fontId="8"/>
  </si>
  <si>
    <t xml:space="preserve">AES AgriVerde Services (Malaysia) Sdn Bhd </t>
    <phoneticPr fontId="8"/>
  </si>
  <si>
    <t>Wastewater treatment</t>
    <phoneticPr fontId="8"/>
  </si>
  <si>
    <t>AMS-III.H.</t>
    <phoneticPr fontId="8"/>
  </si>
  <si>
    <t xml:space="preserve">The variability of the methane content established by sampling during the monitoring period ranges from 32.00% to 77.50% and the measured variation has not been taken into account when the sample size was determined. Hence, it is not clear whether the sampled parameter can meet the 95% confidence level as required by paragraph 11 of the AMS-III.H, ver.05. 
The DOE is requested to clarify how it was verified that the sampling of the methane content conducted during the monitoring period complies with the requirement to undertake periodical measurement of the parameter at a 95% confidence level. </t>
    <phoneticPr fontId="8"/>
  </si>
  <si>
    <t>Power capacity expansion project at Dwarikesh Puram</t>
    <phoneticPr fontId="8"/>
  </si>
  <si>
    <t xml:space="preserve">Dwarikesh Sugar Industries Ltd. </t>
    <phoneticPr fontId="8"/>
  </si>
  <si>
    <t>Biomass</t>
    <phoneticPr fontId="8"/>
  </si>
  <si>
    <t>ACM0006</t>
    <phoneticPr fontId="8"/>
  </si>
  <si>
    <t xml:space="preserve">3. The applied methodology requires the parameter EGhistoric to be calculated based on 3 years historical electricity generation in all power plants. However, the project participant calculated this 
parameter based on 1 year historical electricity generation. The DOE is requested to provide a clarification on how it has verified the calculation of baseline emissions in accordance with the applied methodology. </t>
    <phoneticPr fontId="8"/>
  </si>
  <si>
    <t xml:space="preserve">1. The revised monitoring plan approved by CDM EB requires cross check of biomass quantity (BFk,y) with energy balance on the basis of steam quality and quantity generated. However, the project participant used another approach which involves manufacturerís data on steam-fuel ratio and steam quantity. The DOE is requested to clarify how it has verified the energy balance as required by the monitoring plan for cross check of the biomass quantity. 
</t>
    <phoneticPr fontId="8"/>
  </si>
  <si>
    <t xml:space="preserve">2. The formula used to determine the parameter EGy (Net quantity of increased electricity generation as a result of the project activity) is not as per applied methodology and the registered PDD. The 
DOE is requested to provide clarification on how it has verified the calculation of baseline emissions in accordance with the registered PDD and applied methodology. 
</t>
    <phoneticPr fontId="8"/>
  </si>
  <si>
    <t>•  The Board concluded that the request for issuance of CERs did not comply with the applicable CDM rules and requirements, specifically that the calculation of the baseline emissions is not in accordance with the applied methodology, in that:
a) The project participant has calculated the parameter EGY (the net quantity of increased electricity generation as a result of the project activity) as the minimum of {EGproject plant,y - εel,other plant(s) * 1/3.6 ΣBFk,y* NCVk} and {EGtotal,y -EGhistoric,3 yr/3}.
where,
EGproject plant,y = Net quantity of electricity generated in the project plant during the year y (MWh)
εel,other plant(s) = Average net energy efficiency of electricity generation in (the) other power plant(s) that would use the biomass residues fired in the project plant in the absence of the project activity (MWhel/MWhbiomass)
EGtotal,y = Net quantity of electricity generated in all power plants at the project site, generated from firing the same type(s) of biomass residues as in the project plant15, including the new power plant installed as part of the
project activity and any previously existing plants, during the year y (MWh/yr)
EGhistoric,3yr = Net quantity of electricity generated during the most recent three years in all power plants at the project site, generated from firing the same type(s) of biomass residues as in the project plant (MWh)
BFk,y = Quantity of biomass residue type k combusted in the project plant during the year y (tons of dry matter or liter)
NCVk = Net calorific value of the biomass residue type k (GJ/ton of dry matter or
GJ/liter)
b) Whereas, page 30 of ACM0006 version 5 states that EGY for scenario 13 applicable to the project is determined as the difference between
a.  the lower value between (a) the net quantity of electricity generated in the new power plant that is installed as part of the project activity and (b) the difference between the total net electricity generation by the new power
plant and the existing power plant(s) and the historical generation of the existing power plant(s), based on the three most recent years, and
b.  the quantity of electricity that could be generated by other power plant(s) using the same quantity of biomass residues that are fired in the project plant.
c) From the above extract of the methodology EGY should be calculated as the difference between the minimum of {EGproject plant,y} and {EGtotal,y - EGhistoric,3 yr/3} and εel,other plant(s) * 1/3.6 ΣBFk,y* NCVk}.
• The request for issuance of CERs did not comply with the applicable CDM rules and requirements, specifically that the parameter EGhistoric is incorrect and that therefore the calculation of baseline emissions is not in accordance with the methodology ACM0006 version 5, in that:
a) The project participant calculated baseline emissions using the parameter EGhistoric which is based on one year of historical generation.
b) Scenario 13 of ACM0006 version 5, requires the parameter EGhistoric to be based on three years historical electricity generation data of all power plants at the project site.
c) The Designated Operational entity (DOE) accepted the use of the reference value on grounds that this was an ex-ante parameter that was validated during registration (see page 18 of the revised Verification Report dated 06/02/2011).
d) Paragraph 208 (c) and (e) of the Clean Development Mechanism Validation and Verification Manual (VVM) version 1.2, EB 55, Annex 1 requires that the DOE verify that baseline emissions were correctly calculated and that appropriate reference values have been correctly applied.
e) The calculation of the reference value for EGhistoric affects the quantification of the baseline electricity generation and may also affect the applicability of the baseline scenario. The DOE should have submitted a notification or request for approval of changes in the PDD prior to requesting issuance for CERs in accordance with paragraph 12 (c) of the Guidelines on assessment of different types of changes from the project activity as described in the registered PDD</t>
    <phoneticPr fontId="8"/>
  </si>
  <si>
    <t xml:space="preserve">1. The revised monitoring plan approved by CDM EB requires cross check of biomass quantity (BFk,y) with energy balance on the basis of steam quality and quantity generated. However, the project participant used another approach which involves manufacturerís data on steam-fuel ratio 
and steam quantity. The DOE is requested to clarify how it has verified the energy balance as required by the monitoring plan for cross check of the biomass quantity. 
</t>
    <phoneticPr fontId="8"/>
  </si>
  <si>
    <t xml:space="preserve">2. The formula used to determine the parameter EGy (Net quantity of increased electricity generation as a result of the project activity) is not as per applied methodology and the registered PDD. The DOE is requested to provide clarification on how it has verified the calculation of baseline emissions in accordance with the registered PDD and applied methodology. 
</t>
    <phoneticPr fontId="8"/>
  </si>
  <si>
    <t xml:space="preserve">• The Board concluded that the request for issuance of CERs did not comply with the applicable CDM rules and requirements, specifically that the calculation of the baseline emissions is not in accordance with the applied methodology, in that:
a) The project participant has calculated the parameter EGY (the net quantity of increased electricity generation as a result of the project activity) as the minimum of {EGproject plant,y - εel,other plant(s) * 1/3.6 ΣBFk,y* NCVk} and {EGtotal,y - EGhistoric,3 yr/3}.
where,
EGproject plant,y = Net quantity of electricity generated in the project plant during the year y (MWh)
εel,other plant(s) = Average net energy efficiency of electricity generation in (the) other power plant(s) that would use the biomass residues fired in the project plant in the absence of the project activity (MWhel/MWhbiomass)
EGtotal,y = Net quantity of electricity generated in all power plants at the project site, generated from firing the same type(s) of biomass residues as in the project plant15, including the new power plant installed as part of the project activity and any previously existing plants, during the year y (MWh/yr)
EGhistoric,3yr = Net quantity of electricity generated during the most recent three years in all power plants at the project site, generated from firing the same type(s) of biomass residues as in the project plant (MWh)
BFk,y = Quantity of biomass residue type k combusted in the project plant during the year y (tons of dry matter or liter)
NCVk = Net calorific value of the biomass residue type k (GJ/ton of dry matter or GJ/liter)
b) Whereas, page 30 of ACM0006 version 5 states that EGY for scenario 13 applicable to the project is determined as the difference between
a. the lower value between (a) the net quantity of electricity generated in the new power plant that is installed as part of the project activity and (b) the difference between the total net electricity generation by the new power plant and the existing power plant(s) and the historical generation of the existing power plant(s), based on the three most recent years, and
b. the quantity of electricity that could be generated by other power plant(s) using the same quantity of biomass residues that are fired in the project plant.
c) From the above extract of the methodology EGY should be calculated as the difference between the minimum of {EGproject plant,y} and {EGtotal,y - EGhistoric,3 yr/3} and εel,other plant(s) * 1/3.6 ΣBFk,y* NCVk}.
• The request for issuance of CERs did not comply with the applicable CDM rules and requirements, specifically that the parameter EGhistoric is incorrect and that therefore the calculation of baseline emissions is not in accordance with the methodology ACM0006 version 5, in that:
a) The project participant calculated baseline emissions using the parameter EGhistoric which is based on one year of historical generation.
b) Scenario 13 of ACM0006 version 5, requires the parameter EGhistoric to be based on three years historical electricity generation data of all power plants at the project site.
c) The Designated Operational entity (DOE) accepted the use of the reference value on grounds that this was an ex-ante parameter that was validated during registration (see page 18 of the revised Verification Report dated 06/02/2011).
d) Paragraph 208 (c) and (e) of the Clean Development Mechanism Validation and Verification Manual (VVM) version 1.2, EB 55, Annex 1 requires that the DOE verify that baseline emissions were correctly calculated and that 
appropriate reference values have been correctly applied.
e) The calculation of the reference value for EGhistoric affects the quantification of the baseline electricity generation and may also affect the applicability of the baseline scenario. The DOE should have submitted a notification or request for approval of changes in the PDD prior to requesting issuance for CERs in accordance with paragraph 12 (c) of the Guidelines on assessment of different types of changes from the project activity as described in the registered PDD
</t>
    <phoneticPr fontId="8"/>
  </si>
  <si>
    <t>Shandong Wudi Biomass Generation Project</t>
    <phoneticPr fontId="8"/>
  </si>
  <si>
    <t xml:space="preserve">Guodian Technology &amp; Environment Group Co., Ltd. </t>
    <phoneticPr fontId="8"/>
  </si>
  <si>
    <t xml:space="preserve"> Shell Trading International Ltd. </t>
    <phoneticPr fontId="8"/>
  </si>
  <si>
    <t>Others</t>
    <phoneticPr fontId="33"/>
  </si>
  <si>
    <t>ACM0002
ACM0006</t>
    <phoneticPr fontId="8"/>
  </si>
  <si>
    <t>6
4</t>
    <phoneticPr fontId="8"/>
  </si>
  <si>
    <t xml:space="preserve">The project activity as described in the registered PDD is the utilisation of cotton straws for electricity generation. However, it has noted that wood and cortices also have been used in the project activity during the monitoring period. The DOE is requested to clarify how it has verified the baseline emissions from the use of wood and cortices. 
The DOE is also further requested to clarify why a notification or approval of changes to the project description as per para 197 of VVM version 01.2 was not required.
</t>
    <phoneticPr fontId="8"/>
  </si>
  <si>
    <t>13.4 MW bundled wind power project in Chithradurga, Karnataka</t>
    <phoneticPr fontId="8"/>
  </si>
  <si>
    <t>NEG Micon (I) Private Ltd.</t>
    <phoneticPr fontId="8"/>
  </si>
  <si>
    <t>Wind Power</t>
    <phoneticPr fontId="8"/>
  </si>
  <si>
    <t>0.75MW x 9units
0.95MW x 7units</t>
    <phoneticPr fontId="8"/>
  </si>
  <si>
    <t xml:space="preserve">The DOE is requested to clarify how it has verified and concluded that the actual CERs are less than the estimated CERs in the registered PDD, when the actual CERs claimed during the current monitoring 
period (average 23,379/year) are significantly higher than the estimated CERs in the PDD (20,523/year). </t>
    <phoneticPr fontId="8"/>
  </si>
  <si>
    <t>Aquarius Hydroelectric Project</t>
    <phoneticPr fontId="8"/>
  </si>
  <si>
    <t>Japan</t>
    <phoneticPr fontId="8"/>
  </si>
  <si>
    <t xml:space="preserve">The DOE is requested to clarify how it has verified the operation of the project activity is in accordance with the description provided in the registered PDD, considering the significant increase in electricity generation continuously during 3 years since the start of crediting period. The PP stated that this was due to an environment regulation that ensures a minimum water flow of 10m3/s to the project activity, however, this figure was not mentioned in the PDD. Further, the PDD specifies 70% plant capacity factor, 
while the actual capacity factors were calculated as 95%, 89% and 95%, for 2007, 2008, and 2009 respectively. 
As this may be considered as permanent changes, the DOE should have requested a notification or approval of changes to the project description as per para 197 of VVM version 01.2. </t>
    <phoneticPr fontId="8"/>
  </si>
  <si>
    <t>(i) The justification for claiming nearly 32% increased emission reductions, on account of increased electricity generation from the project activity during the monitoring period as compared to the estimation in the PDD, was not adequate. Further, the project activity has been operating at a much higher plant load factor (95% during year 2007, 89% in 2008 and 95% in 2009) compared to the estimation in the PDD (70%) since the start of the crediting period without sufficient explanation by the project participants.
(ii) Paragraph 195, of the Validation and Verification Manual, version 01.2, requires that the DOE shall identify any concerns related to the conformity of the actual project activity and its operation with the registered project design document.
(iii) Paragraph 197 of the Validation and Verification Manual, version 01.2 requires that If the DOE identifies that the implementation or operation of CDM project activity does not conform with the description contained in the registered PDD, the DOE shall conduct an assessment on the potential impacts due to these changes following the relevant guidelines established by the CDM Executive Board and based on this assessment, the DOE shall submit a notification or a request for approval of changes from the project activity as described in the registered PDD prior to the conclusion of the verification/certification for the corresponding monitoring period.
(iv) By referring only to the response quoted from the first verification report, the DOE failed to provide adequate justification that it has verified the operation of the project activity in accordance with the description provided in the registered PDD, considering the significant increase in electricity generation continuously during 3 years since the start of crediting period and the higher plant load factor.
(v) The DOE also failed to take corrective action via requesting a notification or approval of changes from the project activity following Annex 66, EB48 Procedures for notifying and requesting approval of changes from the project activity as described in the registered PDD.</t>
    <phoneticPr fontId="8"/>
  </si>
  <si>
    <t>Datong River Zhuchaxia Hydropower Station</t>
    <phoneticPr fontId="8"/>
  </si>
  <si>
    <t>ACM0002</t>
    <phoneticPr fontId="8"/>
  </si>
  <si>
    <t>LRQA</t>
    <phoneticPr fontId="8"/>
  </si>
  <si>
    <t xml:space="preserve">The DOE conducted an ‘initial verification to confirm the project implementation status and readiness to monitor and report the ERs’ on 18/03/2010, which was prior to making the monitoring report publicly available (on 04 June 2010). Paragraph 62 of the Modalities and Procedures of the CDM stipulates that a DOE may only conduct verification activities after it has made the monitoring report publicly available. The DOE shall clarify why it has not conducted the verification in accordance with the requirements of paragraph 62 of the Modalities and Procedures of the CDM . </t>
    <phoneticPr fontId="8"/>
  </si>
  <si>
    <t>• The DOE did not provide sufficient justification that the final verification and certification of CERs was only based on the verification that took place after the publication of the original monitoring report in the UNFCCC CDM website, in that:
a) The DOE stated that the initial verification as an integral part of the formal CDM verification process and an initial verification was conducted by the DOE on 18 March 2010 to confirm the project implementation status and readiness to monitor and report the emission reductions, which was prior to making the monitoring report publicly available (on 04 June 2010). However, paragraph 62 of the CDM Modalities &amp; Procedures stipulates ...the designated operational entity contracted by the project participants to perform the verification shall make the monitoring report publicly available, and shall: (b) Conduct on-site inspections
• The revised verification report and monitoring report have removed all references to the initial verification and this does not provide sufficient justification that the final verification and certification of CERs was only based on the verification that took place after the publication of the original monitoring report in the UNFCCC CDM website.</t>
    <phoneticPr fontId="8"/>
  </si>
  <si>
    <t>Diaobingshan New-built 49.5MW Wind Power Station Project</t>
    <phoneticPr fontId="8"/>
  </si>
  <si>
    <t>Germany</t>
    <phoneticPr fontId="33"/>
  </si>
  <si>
    <t xml:space="preserve">Zhongshui Huayi Diaobingshan Wind Power Generation Co., Ltd. </t>
    <phoneticPr fontId="8"/>
  </si>
  <si>
    <t xml:space="preserve">RWE Power Aktiengesellschaft </t>
    <phoneticPr fontId="8"/>
  </si>
  <si>
    <t>0.75MW x 66units</t>
    <phoneticPr fontId="8"/>
  </si>
  <si>
    <t xml:space="preserve">The serial number of the main meter at the grid substation end in the current monitoring period is different from that in the earlier monitoring period. However in page 22/60 of the Verification Report the DOE has verified that there was no change of meters. The DOE is further requested to clarify how it verified that in the current monitoring period no meters have been changed and requirements in paragraph 184 (b-V) of the VVM has been met. </t>
    <phoneticPr fontId="8"/>
  </si>
  <si>
    <t>12MW Captive Power Project based on Waste Heat Recovery of Industrial Waste Gases</t>
    <phoneticPr fontId="8"/>
  </si>
  <si>
    <t>COG</t>
    <phoneticPr fontId="8"/>
  </si>
  <si>
    <t>ACM0004</t>
    <phoneticPr fontId="8"/>
  </si>
  <si>
    <t xml:space="preserve">The DOE verified that the minimum between i)the difference of EGGen and EGAux and ii) in-house consumption/net export values was used for calculating the baseline emissions. However, the spreadsheet ( “ER”) indicates that the baseline emissions calculated for the month of October 2008 is the maximum between (i) and (ii) above. Further clarification is required. </t>
    <phoneticPr fontId="8"/>
  </si>
  <si>
    <t>Bailongjiang Shuiboxia Hydropower Station</t>
    <phoneticPr fontId="8"/>
  </si>
  <si>
    <t>The Netherlands</t>
    <phoneticPr fontId="33"/>
  </si>
  <si>
    <t xml:space="preserve">It was observed that the DOE performed an initial verification. However, the initial verification activities 
and the on-site visit (16/03/2010) were done prior to the publication of the monitoring report version 1 
(04/06/2010). Paragraph 62 of the Modalities and Procedures of the CDM stipulates that a DOE may only 
conduct verification activities after it has made the monitoring report publicly available. The DOE shall 
clarify why it has not conducted the verification in accordance with the requirements of paragraph 62 of 
the Modalities and Procedures of the CDM. </t>
    <phoneticPr fontId="8"/>
  </si>
  <si>
    <t>• The DOE did not provide sufficient justification that the final verification and certification of CERs was only based on the verification that took place after the publication of the original monitoring report in the UNFCCC CDM website, in that:
a) The DOE stated that the initial verification as an integral part of the formal CDM verification process and an initial verification was conducted by the DOE on 16 March 2010 to confirm the project implementation status and readiness to monitor and report the emission reductions, which was prior to making the monitoring report publicly available (on 04 June 2010). However, paragraph 62 of the CDM Modalities &amp; Procedures stipulates ...the designated operational entity contracted by the project participants to perform the verification shall make the monitoring report publicly available, and shall: (b) Conduct on-site inspections
• The revised verification report and monitoring report have removed all references to the initial verification and this does not provide sufficient justification that the final verification and certification of CERs was only based on the verification that took place after the publication of the original monitoring report in the UNFCCC CDM website.</t>
    <phoneticPr fontId="8"/>
  </si>
  <si>
    <t xml:space="preserve">Inner Mongolia Dali Phase V 49.5MW Wind Power Project </t>
    <phoneticPr fontId="8"/>
  </si>
  <si>
    <t xml:space="preserve">Datang Chifeng Saihanba Wind Power Co., Ltd </t>
    <phoneticPr fontId="8"/>
  </si>
  <si>
    <t xml:space="preserve">EcoSecurities Group Plc. </t>
    <phoneticPr fontId="8"/>
  </si>
  <si>
    <t>1.5MW x 33units</t>
    <phoneticPr fontId="8"/>
  </si>
  <si>
    <t xml:space="preserve">The registered PDD indicates that the project activity will also include the construction of a 66kV step-up substation. However, the diagram provided in the monitoring report v.2 (page 4) and in the verification report (page 10), shows that a 35/220kV on-site substation is installed within the project boundary. The DOE is requested to clarify:
a) how the DOE verified that the project has been implemented as per the registered PDD;
b) why the DOE did not submit a notification or request for approval of changes from project activity as described in the registered PDD prior to the finalization of the verification/certification for this monitoring period.
</t>
    <phoneticPr fontId="8"/>
  </si>
  <si>
    <t>Electricity generation at 8 MW captive power plant using enthalpy of flue gases from blast furnace operations of Kalyani Steels Limited, in Karnataka state of India.</t>
    <phoneticPr fontId="8"/>
  </si>
  <si>
    <t>Sweden</t>
    <phoneticPr fontId="33"/>
  </si>
  <si>
    <t>BFG</t>
    <phoneticPr fontId="8"/>
  </si>
  <si>
    <t>The DOE is requested to clarify how it verified the impact on project emissions during the period 29/07/2008 to 31/12/2008 and that the approach used for the calculation of the emission reductions is the most conservative assumption theoretically possible as per para 209(a) of the Validation and Verification Manual version 1.2</t>
    <phoneticPr fontId="8"/>
  </si>
  <si>
    <t>Zhumadian Zhongyuan Gas-Steam Combined Cycle Power Project in Henan China</t>
    <phoneticPr fontId="8"/>
  </si>
  <si>
    <t xml:space="preserve">Carbon Asset Management Sweden AB </t>
    <phoneticPr fontId="8"/>
  </si>
  <si>
    <t>AM0029</t>
    <phoneticPr fontId="8"/>
  </si>
  <si>
    <t xml:space="preserve">The DOE is required to clarify the reasons for not submitting a request revision of the monitoring plan, as requested by the FAR raised in the previous verification, and the reasons for addressing this issue through a new FAR in the current verification. </t>
    <phoneticPr fontId="8"/>
  </si>
  <si>
    <t>Wuxi Taohuashan Landfill Gas to Electricity</t>
    <phoneticPr fontId="8"/>
  </si>
  <si>
    <t>Landfill gas recovery &amp; utilization</t>
    <phoneticPr fontId="8"/>
  </si>
  <si>
    <t xml:space="preserve">ACM0001
AMS-I.D. </t>
    <phoneticPr fontId="8"/>
  </si>
  <si>
    <t>4
9</t>
    <phoneticPr fontId="8"/>
  </si>
  <si>
    <t xml:space="preserve">It was observed that the DOE performed a “Preliminary Verification” prior to the first periodic verification. However, the “Preliminary Verification” and the on-site visit of the first periodic verification (conducted on 28-29/07/2008 and 27-28/02/2009, respectively) were done prior to the publication of the monitoring report version 1 (27/04/2009). Paragraph 62 of the Modalities and Procedures of the CDM stipulates that a DOE may only conduct verification activities after it has made the monitoring report publicly available. The DOE shall clarify why it has not conducted the verification in accordance with the requirements of paragraph 62 of the Modalities and Procedures of the CDM. </t>
    <phoneticPr fontId="8"/>
  </si>
  <si>
    <t>N2O decomposition project of Henan Shenma Nylon Chemical Co., Ltd</t>
    <phoneticPr fontId="8"/>
  </si>
  <si>
    <t xml:space="preserve">Henan Shenma Nylon Chemical Co., Ltd </t>
    <phoneticPr fontId="8"/>
  </si>
  <si>
    <t xml:space="preserve">Natsource Asset Management Corp. </t>
    <phoneticPr fontId="8"/>
  </si>
  <si>
    <t>AM0021</t>
    <phoneticPr fontId="8"/>
  </si>
  <si>
    <t xml:space="preserve">The DOE is requested to clarify why the project activity used the emission factor from IPCC Good Practice Guidance to calculate the N2O emissions of the by-pass of the decomposition facility instead of the real emission rate of the facility. </t>
    <phoneticPr fontId="8"/>
  </si>
  <si>
    <t xml:space="preserve">3. The applied methodology requires the parameter EGhistoric to be calculated based on 3 years historical electricity generation in all power plants. However, the project participant calculated this parameter based on 1 year historical electricity generation. The DOE is requested to provide a clarification on how it has verified the calculation of baseline emissions in accordance with the applied methodology. </t>
    <phoneticPr fontId="8"/>
  </si>
  <si>
    <t>• The Board concluded that the request for issuance of CERs did not comply with the applicable CDM rules and requirements, specifically that the calculation of the baseline emissions is not in accordance with the applied methodology, in that:
a) The project participant has calculated the parameter EGY (the net quantity of increased electricity generation as a result of the project activity) as the minimum of {EGproject plant,y - εel,other plant(s) * 1/3.6 ΣBFk,y* NCVk} and {EGtotal,y - EGhistoric,3 yr/3}.
where,
EGproject plant,y = Net quantity of electricity generated in the project plant during the year y (MWh)
εel,other plant(s) = Average net energy efficiency of electricity generation in (the) other power plant(s) that would use the biomass residues fired in the project plant in the absence of the project activity (MWhel/MWhbiomass)
EGtotal,y = Net quantity of electricity generated in all power plants at the project site, generated from firing the same type(s) of biomass residues as in the project plant15, including the new power plant installed as part of the project activity and any previously existing plants, during the year y (MWh/yr)
EGhistoric,3yr = Net quantity of electricity generated during the most recent three years in all power plants at the project site, generated from firing the same type(s) of biomass residues as in the project plant (MWh)
BFk,y = Quantity of biomass residue type k combusted in the project plant during the year y (tons of dry matter or liter)
NCVk = Net calorific value of the biomass residue type k (GJ/ton of dry matter or GJ/liter)
b) Whereas, page 30 of ACM0006 version 5 states that EGY for scenario 13 applicable to the project is determined as the difference between
a. the lower value between (a) the net quantity of electricity generated in the new power plant that is installed as part of the project activity and (b) the difference between the total net electricity generation by the new power plant and the existing power plant(s) and the historical generation of the existing power plant(s), based on the three most recent years, and
b. the quantity of electricity that could be generated by other power plant(s) using the same quantity of biomass residues that are fired in the project plant.
c) From the above extract of the methodology EGY should be calculated as the difference between the minimum of {EGproject plant,y} and {EGtotal,y - EGhistoric,3 yr/3} and εel,other plant(s) * 1/3.6 ΣBFk,y* NCVk}.
• The request for issuance of CERs did not comply with the applicable CDM rules and requirements, specifically that the parameter EGhistoric is incorrect and that therefore the calculation of baseline emissions is not in accordance with the methodology ACM0006 version 5, in that:
a) The project participant calculated baseline emissions using the parameter EGhistoric which is based on one year of historical generation.
b) Scenario 13 of ACM0006 version 5, requires the parameter EGhistoric to be based on three years historical electricity generation data of all power plants at the project site.
c) The Designated Operational entity (DOE) accepted the use of the reference value on grounds that this was an ex-ante parameter that was validated during registration (see page 18 of the revised Verification Report dated 06/02/2011).
d) Paragraph 208 (c) and (e) of the Clean Development Mechanism Validation and Verification Manual (VVM) version 1.2, EB 55, Annex 1 requires that the DOE verify that baseline emissions were correctly calculated and that appropriate reference values have been correctly applied.
e) The calculation of the reference value for EGhistoric affects the quantification of the baseline electricity generation and may also affect the applicability of the baseline scenario. The DOE should have submitted a notification or request for approval of changes in the PDD prior to requesting issuance for CERs in accordance with paragraph 12 (c) of the Guidelines on assessment of different types of changes from the project activity as described in the registered PDD</t>
    <phoneticPr fontId="8"/>
  </si>
  <si>
    <t>*</t>
    <phoneticPr fontId="8"/>
  </si>
  <si>
    <t xml:space="preserve"> </t>
    <phoneticPr fontId="8"/>
  </si>
  <si>
    <t>1. The DOE is requested to clarify why the project activity used the emission factor from IPCC Good Practice Guidance to calculate the N2O emissions of the by-pass of the decomposition facility instead of the real emission rate of the facility.</t>
    <phoneticPr fontId="8"/>
  </si>
  <si>
    <t>China Changniping Hydropower Project</t>
    <phoneticPr fontId="33"/>
  </si>
  <si>
    <t>Asia</t>
    <phoneticPr fontId="8"/>
  </si>
  <si>
    <t>China</t>
    <phoneticPr fontId="33"/>
  </si>
  <si>
    <t>Sweden</t>
    <phoneticPr fontId="33"/>
  </si>
  <si>
    <t xml:space="preserve">Zhenghe Hydropower Development of Zhijiang County Co., Ltd. </t>
    <phoneticPr fontId="8"/>
  </si>
  <si>
    <t xml:space="preserve">Carbon Asset Management Sweden AB </t>
    <phoneticPr fontId="8"/>
  </si>
  <si>
    <t>Hydro Power</t>
    <phoneticPr fontId="8"/>
  </si>
  <si>
    <t>New reservoir</t>
    <phoneticPr fontId="8"/>
  </si>
  <si>
    <t>ACM0002</t>
    <phoneticPr fontId="33"/>
  </si>
  <si>
    <t>3. The DOE is requested to clarify how it verified that the monitoring was implemented as described in the Monitoring Plan considering that the accuracy of the main meter (0.5s) actually installed is different from that described in the Monitoring Plan (0.2s).</t>
    <phoneticPr fontId="8"/>
  </si>
  <si>
    <t>1. The DOE is requested to clarify how it verified that the project activity was implemented as described in the PDD considering that the rated rotation speed and rated flow rate of the turbines (120 r/m and 145.95 m3/s) actually implemented are different from those described in the PDD (107.1 r/m and 149.34 m3/s).
2. The DOE is requested to clarify why a notification or request for approval of changes was not submitted prior to the request for issuance as per EB 48 Annex 66, if the project activity was not implemented as described in the PDD. 
4. The DOE is requested to clarify why a request for deviation from monitoring plan or a request for revision of monitoring plan was not submitted prior to the request for issuance as per EB 49 Annex 26 or EB 49 Annex 28 respectively, if the monitoring was not implemented as described in the Monitoring Plan.</t>
    <phoneticPr fontId="8"/>
  </si>
  <si>
    <t>N2O decomposition project of PetroChina Company Limited Liaoyang Petrochemical Company</t>
    <phoneticPr fontId="8"/>
  </si>
  <si>
    <t xml:space="preserve">PetroChina Company Limited Liaoyang Petrochemical Company </t>
    <phoneticPr fontId="8"/>
  </si>
  <si>
    <t xml:space="preserve">Natsource Asset Management Corp 
Goldman Sachs International </t>
    <phoneticPr fontId="8"/>
  </si>
  <si>
    <t>AM0021</t>
    <phoneticPr fontId="8"/>
  </si>
  <si>
    <t>EB61</t>
    <phoneticPr fontId="8"/>
  </si>
  <si>
    <t xml:space="preserve">The calculation of Q_N2O_by-pass, the N2O emissions due to the by-pass of the decomposition facility, was based on the N2O emissions calculated from the 0.27 tonne N2O per tonne of adipic acid produced specified by the IPCC Good Practice Guidance, whereas the actual emission rate of the facility during this monitoring period is around 0.30 tonne N2O per tonne of adipic acid produced. The DOE is requested to clarify how it verified the calculation of the project emissions and emission reductions. </t>
    <phoneticPr fontId="8"/>
  </si>
  <si>
    <t>1. The reasons and rationale for the Boards decision to reject issuance in this case are as follows:
overestimation of emission reductions because the capped emission factor (N2O_/AdOH ratio) was used in the estimation of project emissions, instead of the actual emissions from N2O that by-passed the decomposition facility.
2. The request for issuance of CERs is rejected because the verification report is not in compliance with the requirements of
a. Equation 5 of the applied methodology AM00021 version 1 (page 4), which states that the emissions due to the by-pass of the decomposition facility (Q_N2O_by-passing) is to be calculated from the quantity of N2O emitted (Q_N2O) and the percentage (%_on-line); and
b. Paragraph 59 of the modalities and procedures of CDM (Decision3/CMP1, which stipulates that CERs resulting from a CDM project activity during a specified time period shall be calculated, applying the registered methodology, by subtracting the actual anthropogenic emissions by sources from baseline emissions and adjusting for leakage.
3. The DOE failed to verify the calculation of project emissions as follows:
a.  The project participant applied the same emission rate value (of N2O_/AdOH ratio) in calculating the quantity of emissions (Q_N2O) for both baseline emissions and project emissions. The value applied is 0.27 tonne N2O per tonne of adipic acid produced which was the capped lowest emission factor as per the methodology. Consequently, the quantity of Q_N2O used for calculating project emission is based on the capped emission rate value, and not the actual emission rate for this monitoring period (0.30 tonne N2O per tonne of adipic acid). This resulted in lower project emissions thereby higher emission reductions.
b.  The quantity of N2O that bypasses the de-N2O facility is emitted to atmosphere without conversion to N2 and O2, therefore, the actual quantity Q_N2O_by-pass must be considered for calculating project emissions, i.e, the actual value of the emissions rate (N2O_/AdOH ratio) for the current monitoring period shall be applied to calculate project emissions for this monitoring period. The DOE did not raise a corrective action request to correct the calculation of project emission based on the actual value of the emissions rate (N2O_/AdOH ratio) for this monitoring period (0.30 tonne N2O per tonne adipic acid) .</t>
    <phoneticPr fontId="8"/>
  </si>
  <si>
    <t>Issued</t>
    <phoneticPr fontId="8"/>
  </si>
  <si>
    <t>Hunan Chenxi Dafutan Hydropower Station</t>
    <phoneticPr fontId="8"/>
  </si>
  <si>
    <t>China</t>
    <phoneticPr fontId="8"/>
  </si>
  <si>
    <t>The Netherlands</t>
    <phoneticPr fontId="8"/>
  </si>
  <si>
    <t xml:space="preserve">Hunan Chenxi Dafutan Hydropower Co., Ltd. </t>
    <phoneticPr fontId="8"/>
  </si>
  <si>
    <t xml:space="preserve">ENEL Trade SpA </t>
    <phoneticPr fontId="8"/>
  </si>
  <si>
    <t>ACM0002</t>
    <phoneticPr fontId="8"/>
  </si>
  <si>
    <t xml:space="preserve">The DOE raised CAR#3 requesting the PP to clarify why the data of total electricity generated in March and May were different from those verified on-site. The PP answered that the data from March was a typo mistake and corrected the values. However, the data of total electricity generated from 10/03/2009 to 20/03/2009 reported in the final version of the monitoring report is lower than the verified values of net electricity generated for the same period. Clarifications are required on how the DOE assessed this difference and the reasons for closing-out CAR#3. </t>
    <phoneticPr fontId="8"/>
  </si>
  <si>
    <t>Fuel Switching Project of the Aqaba Thermal Power Station (ATPS)</t>
    <phoneticPr fontId="8"/>
  </si>
  <si>
    <t>Africa/Middle and Near East</t>
    <phoneticPr fontId="8"/>
  </si>
  <si>
    <t>UK</t>
    <phoneticPr fontId="8"/>
  </si>
  <si>
    <t xml:space="preserve">Central Electricity Generation Company (CEGCO) </t>
    <phoneticPr fontId="8"/>
  </si>
  <si>
    <t xml:space="preserve">EcoSecurities Group Plc. </t>
    <phoneticPr fontId="8"/>
  </si>
  <si>
    <t>Fuel switch</t>
    <phoneticPr fontId="8"/>
  </si>
  <si>
    <t>ACM0011</t>
    <phoneticPr fontId="8"/>
  </si>
  <si>
    <t xml:space="preserve">1.The PP/DOE shall justify and, if appropriate, correct the calculations of leakage emissions for upstream CH4 emissions associated with the baseline fuel (HFO). It is noted that the PP calculated it using formula electricity generation (MWh) / power plant efficiency (%) x NCVHFO (TJ/t) x upstream CH4 emission factor (tCH4/TJ), whereas it should be calculated as (electricity generation (MWh) / power plant efficiency (%)) x upstream CH4 emission factor (tCH4/TJ) x 3.6/1000 (conversion factor for MWh to TJ), considering that the formula used resulted in overestimation of leakage associated with baseline fuel and thus resulted in underestimation of overall leakages applied for emission reductions calculations.
2. The PP/DOE shall justify and, if appropriate, correct the default emission factors used for Diesel (0.865 tC/t) and HFO (0.865 tC/t) used in the reporting period . As per the monitoring plan, those values are derived applying the upper limit of the 95% confidence interval as provided in table 1.4 of Chapter 1 of 2006 IPCCC guidelines on National GHG inventories. However, the table prescribed upper limit values in terms of kg CO2 /TJ only and corresponding tables 1.2/1.3 while applied yields the values 0.883 and 0.897 tC/t for Diesel and HFO respectively.
</t>
    <phoneticPr fontId="8"/>
  </si>
  <si>
    <t>6.5MW WHR Project in Huasheng Tianya Cement Co., Ltd.</t>
    <phoneticPr fontId="8"/>
  </si>
  <si>
    <t xml:space="preserve">Sweden ,Switzerland </t>
    <phoneticPr fontId="8"/>
  </si>
  <si>
    <t xml:space="preserve">Huasheng Tianya Cement Co., Ltd. </t>
    <phoneticPr fontId="8"/>
  </si>
  <si>
    <t>Waste gas/heat utilization</t>
    <phoneticPr fontId="8"/>
  </si>
  <si>
    <t>ACM0004 
ACM0002</t>
    <phoneticPr fontId="8"/>
  </si>
  <si>
    <t>2
6</t>
    <phoneticPr fontId="8"/>
  </si>
  <si>
    <t xml:space="preserve">The PDD indicates a turbine model N6.5-1.25 (steam pressure and temperature of 1.25Mpa and 300°C respectivelly, as per Feasibility Study Report) to be installed in the project activity, however the DOE verified that a turbine model N6.5-1.27 was installed instead (steam pressure and temperature of 1.27Mpa and 280°C respectivelly, as per turbine nameplate). The DOE should clarify why a request for changes in the PDD was not submitted prior to the fourth request for issuance as per EB48 Annex 66. </t>
    <phoneticPr fontId="8"/>
  </si>
  <si>
    <t>HFC23 Decomposition Project at Zhonghao Chenguang Research Institute of Chemical Industry, Zigong, SiChuan Province, China</t>
    <phoneticPr fontId="8"/>
  </si>
  <si>
    <t>Zhonghao Chenguang Research Institute of Chemical Industry</t>
    <phoneticPr fontId="8"/>
  </si>
  <si>
    <t xml:space="preserve">ENEL Trade SpA </t>
    <phoneticPr fontId="8"/>
  </si>
  <si>
    <t>HFC reduction/avoidance</t>
    <phoneticPr fontId="8"/>
  </si>
  <si>
    <t>AM0001</t>
    <phoneticPr fontId="8"/>
  </si>
  <si>
    <t>EB60</t>
    <phoneticPr fontId="8"/>
  </si>
  <si>
    <t>1. The (monthly and annual) production levels of HCFC22 of the registered HFC plants as from the first date of production after January 2000 up to today; for swing plants make a clear distinction between production of HCFC22 and other products
2. Describe the demand of HCFC22 in the market since 2000 and specify the sales (monthly and annually) of HCFC22, produced by the registered project activity as from the first date of production after January 2000; was all produced HCFC22 sold or has a part been stored?
3. Provide clarifications for any unbalance in demand and supply in the market relevant for the registered project activity 
4. If the production of HCFC22 has increased more or more rapidly than the average increase of the market demand, then provide proper justification and explain why this should not be considered as inflating the baseline.
5. Has at any moment after the start of production any HCFC22 been produced which was subsequently destroyed by either PP or others? If so, provide proper justification.
6. Was any HFC23 stored since the start of production of HCFC22? If so, when, how long and what happened finally to this HFC23?
7. Explain the development of the w-factor (ratio of HFC23 generated / amount of HCFC22 produced) over time since the start of production of HCFC22.
8. Explain the technical possibilities of changing the w-factor. Also explain the economical impacts.</t>
    <phoneticPr fontId="8"/>
  </si>
  <si>
    <t xml:space="preserve">The PP/DOE shall justify and, if appropriate, correct the calculations of leakage emissions for upstream CH4 associated with baseline fuel HFO. It is noted that the PP calculated it using formula electricity generation (MWh) / power plant efficiency (%) x HFO NCV (TJ/t) x upstream CH4 emission factor (tCH4/TJ), whereas it should be calculated as (electricity generation (MWh) / power plant efficiency (%))x upstream CH4 emission factor (tCH4/TJ) x conversion factor (TJ/MWh), considering that the formula used resulted in overestimation of leakage associated with baseline fuel thus resulted in underestimation of overall leakages applied for emission reduction calculations. </t>
    <phoneticPr fontId="8"/>
  </si>
  <si>
    <t>Project for GHG Emission Reduction by Thermal Oxidation of HFC23 in Jiangsu Meilan Chemical CO. Ltd., Jiangsu Province, China</t>
    <phoneticPr fontId="8"/>
  </si>
  <si>
    <t>Jiangsu Meilan Chemical CO. Ltd.</t>
    <phoneticPr fontId="8"/>
  </si>
  <si>
    <t>International Bank for Reconstruction and Development as a Trustee of the First Tranche of the Umbrella Carbon Facility</t>
    <phoneticPr fontId="8"/>
  </si>
  <si>
    <t xml:space="preserve">1. The (monthly and annual) production levels of HCFC22 of the registered HFC plants as from the first date of production after January 2000 up to today; for swing plants make a clear distinction between production of HCFC22 and other products
2. Describe the demand of HCFC22 in the market since 2000 and specify the sales (monthly and annually) of HCFC22, produced by the registered project activity as from the first date of production after January 2000; was all produced HCFC22 sold or has a part been stored?
3. Provide clarifications for any unbalance in demand and supply in the market relevant for the registered project activity 
4. If the production of HCFC22 has increased more or more rapidly than the average increase of the market demand, then provide proper justification and explain why this should not be considered as inflating the baseline.
5. Has at any moment after the start of production any HCFC22 been produced which was subsequently destroyed by either PP or others? If so, provide proper justification.
6. Was any HFC23 stored since the start of production of HCFC22? If so, when, how long and what happened finally to this HFC23?
7. Explain the development of the w-factor (ratio of HFC23 generated / amount of HCFC22 produced) over time since the start of production of HCFC22.
8. Explain the technical possibilities of changing the w-factor. Also explain the economical impacts. </t>
    <phoneticPr fontId="8"/>
  </si>
  <si>
    <t>Project for GHG emission reduction by thermal oxidation of HFC 23 in Gujarat, India.</t>
    <phoneticPr fontId="8"/>
  </si>
  <si>
    <t xml:space="preserve">Japan 
UK 
The Netherlands </t>
    <phoneticPr fontId="8"/>
  </si>
  <si>
    <t>Gujarat Fluorochemicals Limited, Gujarat, India</t>
    <phoneticPr fontId="8"/>
  </si>
  <si>
    <t>HFC reduction/avoidance</t>
    <phoneticPr fontId="8"/>
  </si>
  <si>
    <t>AM0001</t>
    <phoneticPr fontId="8"/>
  </si>
  <si>
    <t xml:space="preserve">1. The (monthly and annual) production levels of HCFC22 of the registered HFC plants as from the first date of production after January 2000 up to today; for swing plants make a clear distinction between production of HCFC22 and other products
2. Describe the demand of HCFC22 in the market since 2000 and specify the sales (monthly and annually) of HCFC22, produced by the registered project activity as from the first date of production after January 2000; was all produced HCFC22 sold or has a part been stored?
3. Provide clarifications for any unbalance in demand and supply in the market relevant for the registered project activity 
4. If the production of HCFC22 has increased more or more rapidly than the average increase of the market demand, then provide proper justification and explain why this should not be considered as inflating the baseline.
5. Has at any moment after the start of production any HCFC22 been produced which was subsequently destroyed by either PP or others? If so, provide proper justification.
6. Was any HFC23 stored since the start of production of HCFC22? If so, when, how long and what happened finally to this HFC23?
7. Explain the development of the w-factor (ratio of HFC23 generated / amount of HCFC22 produced) over time since the start of production of HCFC22.
8. Explain the technical possibilities of changing the w-factor. Also explain the economical impacts. </t>
    <phoneticPr fontId="8"/>
  </si>
  <si>
    <t>Chuanhua N2O Abatement Project</t>
    <phoneticPr fontId="8"/>
  </si>
  <si>
    <t xml:space="preserve">Sichuan Chemical Co. Ltd. </t>
    <phoneticPr fontId="8"/>
  </si>
  <si>
    <t>N2O decomposition</t>
    <phoneticPr fontId="8"/>
  </si>
  <si>
    <t>AM0034</t>
    <phoneticPr fontId="8"/>
  </si>
  <si>
    <t>The DOE verified that the secondary abatement system was only installed on 17/05/09, which was after the
start of the project campaign (18/03/09) due to market supply reasons. The DOE considered it conservative to
include values of NCSG and VSG from the start of the project campaign. However, in the calculation of project
campaign emission factor, the DOE did not raise concerns regarding the inclusion of NAP production for the
period in which the abatement system was not yet in place and in the calculation of emission reductions.
Clarification is required</t>
    <phoneticPr fontId="8"/>
  </si>
  <si>
    <t>• The project participant has calculated the project emission factor for a campaign including the data set for the parameters NCSG, VSG, OH, and NAP corresponding to the period when the secondary N2O abatement catalyst was not yet installed, and calculated the emission reductions based on the nitric acid production (NAP) for the entire project campaign, which includes a significant period without the secondary N2O abatement catalyst;
• Whereas AM0034 version 02 specifies that emission reductions over a specific campaign are determined as ER = (EFBL - EFP) * NAP *GWPN2O, and the campaign specific emission factor is calculated as EFn = PEn / NAPn, where NAP is the nitric acid production for the project campaign and where project emissions are to be calculated based on project campaign measurements.
• From the above extract of the methodology, the use of data sets selected for parameters NCSG, VSG, OH and NAP should correspond to the period when the secondary N2O abatement catalyst has been installed and the emission reduction should be calculated based on the NAP which corresponds to the CDM project campaign period during which the dedicated N2O abatement (secondary) catalyst has already been installed and operating.
• In the situation that the project activity cannot follow the requirements of the applied methodology, the project participant and the DOE should fully demonstrate the conservativeness of the approach taken to calculate baseline emissions, project emissions and emission reductions. In doing so, the project participant and the DOE should account for any changes that may require recalculation of the baseline emission factor following the requirements of the applied methodology.</t>
    <phoneticPr fontId="8"/>
  </si>
  <si>
    <t>Maguan Daliangzi Hydro Power Project</t>
    <phoneticPr fontId="8"/>
  </si>
  <si>
    <t>Maguan Dalianzi Power company LTD</t>
    <phoneticPr fontId="8"/>
  </si>
  <si>
    <t>Kommunalkredit Public Consulting GmbH</t>
    <phoneticPr fontId="8"/>
  </si>
  <si>
    <t>New reservoir</t>
    <phoneticPr fontId="8"/>
  </si>
  <si>
    <t xml:space="preserve">ACM0002 </t>
    <phoneticPr fontId="8"/>
  </si>
  <si>
    <t xml:space="preserve">The PDD indicates a hydro turbine type HLA351 and generator type SF16-6/2680 or SF16-8/2600 to be installed in the project activity; however the DOE verified that a turbine type HLA542-LJ-135 and generator type SF 16-8/2860 have been installed instead. The DOE is required to clarify how it verified the project implementation in relation to the registered PDD and explain why a request for changes in PDD has not been submitted prior to the first request for issuance as per EB48 Annex 66. </t>
    <phoneticPr fontId="8"/>
  </si>
  <si>
    <t>Quimobásicos HFC Recovery and Decomposition Project</t>
    <phoneticPr fontId="8"/>
  </si>
  <si>
    <t>Japan 
UK
The Netherlands
Switzerland</t>
    <phoneticPr fontId="8"/>
  </si>
  <si>
    <t>Quimobásicos S.A. de C.V.</t>
    <phoneticPr fontId="8"/>
  </si>
  <si>
    <t xml:space="preserve">Electric Power Development Co., Ltd. 
EcoSecurities Group Plc., Goldman Sachs International 
Electrabel SA , 'Quimobásicos, S.A. de C.V.' </t>
    <phoneticPr fontId="8"/>
  </si>
  <si>
    <t xml:space="preserve">The EB at its 55th meeting noted concerns regarding the potential to inflate the baseline of
HCFC22 CDM project activities and thereby generate emission reductions that are in excess
of what would have been issued in accordance with CDM rules and requirements.
Information is required on the following:
1. Production levels of HCFC22 (monthly) from January 1, 2000 to present;
2. Records of sales of HCFC22 (monthly) from January 1, 2000 to present;
3. Record of amounts not sold (monthly), if any, and account for any unsold amount;
4. Demand in the market relevant for the registered project activity since year 2000;
5. In cases where any production levels of HCFC22 have increased above the market
demand relevant for the registered project activity, provide reasons if there are
deviations from the baseline situation;
6. Provide information regarding the development of the wâ€factor (ratio of HFC23
generated/amount of HCFC22 produced) since the start of production of HCFC22
relevant for the registered project activity, and explain reasons for any change that
may have occurred. </t>
    <phoneticPr fontId="8"/>
  </si>
  <si>
    <t>MEN-Tangerang 13.6MW Natural Gas Co-generation Project</t>
    <phoneticPr fontId="8"/>
  </si>
  <si>
    <t>PT Manunggal Energi Nusantara</t>
    <phoneticPr fontId="8"/>
  </si>
  <si>
    <t xml:space="preserve">Mitsubishi UFJ Securities Co., Ltd. </t>
    <phoneticPr fontId="8"/>
  </si>
  <si>
    <t>Fuel switch</t>
    <phoneticPr fontId="8"/>
  </si>
  <si>
    <t>Fuel switch to natural gas</t>
    <phoneticPr fontId="8"/>
  </si>
  <si>
    <t>AM0014</t>
    <phoneticPr fontId="8"/>
  </si>
  <si>
    <t xml:space="preserve">1. The DOE is requested to clarify how it verified that the calculation of the grid emission factor is in line with the applied methodology, ACM0002 version 06, considering that the CO2 emissions from some power plants were estimated based on the efficiency of the power plants while the methodology requires to calculate CO2 emission directly from the fossil fuel consumption. 
2. The DOE is requested to clarify how it verified that the application of the grid emission factor is in line with the applied methodology, ACM0002 version 06, considering that the grid emission factor for year 2007 was applied for year 2009 while the methodology requires to use the data from the year in which project generation occurs or the year previous to generation.
</t>
    <phoneticPr fontId="8"/>
  </si>
  <si>
    <t>The Secretariat has provided the Chair of the Executive Board a proposed final ruling which was made available to the Board following his approval, in accordance with paragraphs 27 and 29 of the procedures.
In accordance with paragraph 28 of the procedures the final ruling shall contain an explanation of the reasons and rationale for the decision to reject issuance.
1. The reasons and rationale for the Boards decision to reject issuance in this case are as follows:
a. the method for estimation of the power plant efficiency is not in line with the applied methodology because the efficiency of the two power plants was calculated based on the fuel consumption and electricity generation in the previous year while the methodology requires to estimate the efficiency of the power plant using technology providers name plate power plant efficiency or the anticipated energy efficiency documented in official sources; and
b. the grid emission factor is not applied as required by the applied methodology because the data vintage y-2 is applied while the methodology requires to apply the data vintage for year in which project generation occurs or data of the year previous generation.
2. The request for issuance of CERs is rejected because the verification report is not in compliance with the requirement of paragraph 208 (c) the latest Clean Development Mechanism Validation and Verification Manual, version 01.2, EB 55, Annex 1, which states that The DOE shall determine whether calculations of baseline emissions, proposed CDM project activity emissions and leakage, as appropriate, have been carried out in accordance with the formulae and methods described in the monitoring plan and the applied methodology document.
3. The DOE failed to verify that the calculation of baseline emissions, proposed CDM project activity emissions and leakage, as appropriate, have been carried out in accordance with the formulae and methods described in the monitoring plan and the applied methodology document with regard to
a. the calculation method for the two power plants efficiencies which were estimated based on the fuel consumption and electricity generation in the pervious year while the applied methodology for the calculation of the grid emission factor as indicated in the registered PDD (ACM0002 version 6) requires to estimate the power plant efficiency using technology providers name plate power plant efficiency or the anticipated energy efficiency documented in official sources; and
b. the application of the data vintage y-2 used during this monitoring period which was based on the Tool to calculate the emission factor for an electricity system (version 01.1) while the applied methodology for the calculation of the grid emission factor as indicated in the registered PDD (ACM0002 version 6) clearly
requires to apply the data vintage for year in which project generation occurs (y). Further, the relevant clarification to this methodology (AM_CLA_0038 ) allows only to use data of the year previous generation (y-1), and not data vintage y-2.
4. Please note, in accordance with paragraph 96 of the Report of the 28th EB Meeting, in cases where the reasons for rejection can be addressed by means of a revised verification report based on a revised monitoring report, the DOE may request permission (including explanation of reasons) to submit a revised request for issuance for the same monitoring period covered by the rejection. The Board will consider such a request at the subsequent EB meeting following that request in accordance with the procedures and decide on a case-by-case basis. In these cases the Board will provide further guidance, as appropriate. In cases where such a revised request for issuance is also rejected it shall not be possible to resubmit for a third time.</t>
    <phoneticPr fontId="8"/>
  </si>
  <si>
    <t>Project for the catalytic reduction of N2O emissions with a secondary catalyst inside the ammonia reactor of the nitric acid plant at Fertilizers &amp; Chemicals Ltd., Haifa, Israel</t>
    <phoneticPr fontId="8"/>
  </si>
  <si>
    <t>Africa/Middle and Near East</t>
    <phoneticPr fontId="8"/>
  </si>
  <si>
    <t>Germany</t>
    <phoneticPr fontId="8"/>
  </si>
  <si>
    <t xml:space="preserve">Fertilizers &amp; Chemicals Ltd </t>
    <phoneticPr fontId="8"/>
  </si>
  <si>
    <t>N.serve Environmental Services GmbH</t>
    <phoneticPr fontId="8"/>
  </si>
  <si>
    <t xml:space="preserve">The PP/DOE shall clarify why the validated values of AFRmax, AIFRmax were wrong and provide the statistical analysis as required by the methodology to substantiate that the revised values are correct. </t>
    <phoneticPr fontId="8"/>
  </si>
  <si>
    <t>Changshu Haike HFC 23 Decomposition Project</t>
    <phoneticPr fontId="8"/>
  </si>
  <si>
    <t xml:space="preserve">Changshu Haike Chemical Co. Ltd. </t>
    <phoneticPr fontId="8"/>
  </si>
  <si>
    <t xml:space="preserve">EDF Trading Ltd. </t>
    <phoneticPr fontId="8"/>
  </si>
  <si>
    <t xml:space="preserve">The Executive Board at its 55th meeting has taken note on concerns connected with possible inflation of the baseline
of HFC projects and thereby excessive generation of CERs. Therefore detailed information on production volumes
of HCFC22 by registered CDM projects in connection with developments in the HCFC22 market and possible
developments of the w-factor is important to be further reported and verified by DOEs.
The PP is requested to provide and the DOE to verify the following information:
1. The (monthly and annual) production levels of HCFC22 at the plant after January 2000 up to today;
2. Describe the demand of HCFC22 in the market since 2000 and specify the sales (monthly and annually) of
HCFC22, produced by the registered project activity after January 2000; was all produced HCFC22 sold or has a
part been stored, or destroyed?
3. If the production of HCFC22 has increased more or more rapidly than the average increase of the market demand,
then provide proper justification and explain why this should not be considered as inflating the baseline.
4. Provide clarifications for any unbalance in demand and supply in the market relevant for the registered project
activity
5. Explain the development of the w-factor (ratio of HFC23 generated / amount of HCFC22 produced) over time
since the start of production of HCFC22. In case there are changes, justify reasons. </t>
    <phoneticPr fontId="8"/>
  </si>
  <si>
    <t>Shenzhen Xiaping Landfill Gas Collection and Utilization Project</t>
    <phoneticPr fontId="8"/>
  </si>
  <si>
    <t>Switzerland
UK</t>
    <phoneticPr fontId="8"/>
  </si>
  <si>
    <t>Shenzhen Lisai Development Co. Ltd</t>
    <phoneticPr fontId="8"/>
  </si>
  <si>
    <t>Climate Change Capital Carbon Fund s.a.r.l.</t>
    <phoneticPr fontId="8"/>
  </si>
  <si>
    <t>Landfill gas recovery &amp; utilization</t>
    <phoneticPr fontId="8"/>
  </si>
  <si>
    <t>ACM0001</t>
    <phoneticPr fontId="8"/>
  </si>
  <si>
    <t>EB59</t>
    <phoneticPr fontId="8"/>
  </si>
  <si>
    <t>1. The PP reported the hourly values of pressure and temperature of the methane, measured by pressure and temperature sensors, which were used to calculate an average density of the gas with a 95% confidence level in the monitoring report. However, the DOE stated on item 2.3.1 of the Verification Report that a methane density equals to 0.0007168 t CH4/Nm3 at standard temperature and pressure was determined ex-ante. The DOE is required to clarify how it verified the reported values of pressure and temperature monitored and how it verified the approach used to determine the density of the methane used to calculate ERs.</t>
    <phoneticPr fontId="8"/>
  </si>
  <si>
    <t xml:space="preserve">2. The PDD states that the project will have a total installed capacity of 8MW (8 x 1.064 MW) and the DOE verified that the project was installed with a different configuration (3 x 1.064 MW, 1 x 1.048 MW and 2 x 1.100 MW), reaching 6.44 MW. The DOE is required to clarify why a notification of changes or a request for approval of changes was not necessary in accordance with EB48 - Annex 66. </t>
    <phoneticPr fontId="8"/>
  </si>
  <si>
    <t>The Secretariat has provided to the Chair of the Executive Board a proposed final ruling which was made available to the Board following his approval, in accordance with paragraphs 27 and 29 of the procedures.
In accordance with paragraph 28 of the procedure, the final ruling shall contain an explanation of the reasons and rationale for the decision to reject issuance.
1. The reasons and rationale for the Boards decision to reject issuance in this case are as follows:
• the project activity was not implemented as per the registered PDD; and
• a notification of changes / request for approval of changes was not submitted
2. The request for issuance of CERs is rejected because the verification report is not in compliance with the requirements of
• paragraph 196 of the latest Clean Development Mechanism Validation and Verification Manual, version 01.2, EB 55, Annex 1, which states that The DOE shall, by means of an on-site visit, assess that all physical features of the proposed CDM project activity proposed in the registered PDD are in place and that the project participants has operated the proposed CDM project activity as per the registered PDD; and
• paragraph 197 of the latest Clean Development Mechanism Validation and Verification Manual, version 01.2, EB 55, Annex 1, which states that If the DOE identifies that the implementation or operation of CDM project activity does not conform with the description contained in the registered PDD, the DOE shall conduct an assessment on the potential impacts due to these changes following the relevant guidelines established by the CDM Executive Board and based on this assessment, the DOE shall submit a notification or a request for approval of changes from the project activity as described in the registered PDD prior to the conclusion of the verification/certification for the corresponding monitoring period.
3. The DOE failed to raise concerns regarding the actual implementation of the operation of the actual project activity as follows:
• the actual project activity consists 3 units of 1.064 MW, 1 unit of 1.048 MW and 2 units of 1.100 MW, whereas the registered PDD states that the project was to install 8 units of 1.064MW. This is considered as a permanent change and therefore the DOE should have submitted a notification of changes / request for approval of changes from the registered PDD following the relevant procedures (annex 66 and 67 of EB48) to assess these changes.
4. Please note, in accordance with paragraph 96 of the Report of the 28th EB Meeting, in cases where the reasons for rejection can be addressed by means of a revised verification report based on a revised monitoring report, the DOE may request permission (including explanation of reasons) to submit a revised request for issuance for the same monitoring
period covered by the rejection. The Board will consider such a request at the subsequent EB meeting following that request in accordance with the procedures and decide on a case-by-case basis. In these cases the Board will provide further guidance, as appropriate. In cases where such a revised request for issuance is also rejected it shall not be possible to resubmit for a third time.</t>
    <phoneticPr fontId="8"/>
  </si>
  <si>
    <t>Small Hydropower Projects at Alupola and Badulu Oya.</t>
    <phoneticPr fontId="8"/>
  </si>
  <si>
    <t xml:space="preserve">Eco Power (Private) Ltd. (EPL) </t>
    <phoneticPr fontId="8"/>
  </si>
  <si>
    <t xml:space="preserve">IFC Netherlands Carbon Facility (INCAF) </t>
    <phoneticPr fontId="8"/>
  </si>
  <si>
    <t>Hydro power</t>
    <phoneticPr fontId="8"/>
  </si>
  <si>
    <t xml:space="preserve">1. The calculation of total electricity consumption at the Badulu Oya and Alupola plants does not include the data for October to December 2009. The DOE is requested to clarify how it verified the calculation of emission reductions. 
</t>
    <phoneticPr fontId="8"/>
  </si>
  <si>
    <t>2. The project at Alupola is not implemented as described in the PDD, with regard to the capacity of the turbine. The DOE is requested to clarify how it verified the conformity of the actual project activity and its operation with the registered PDD.</t>
    <phoneticPr fontId="8"/>
  </si>
  <si>
    <t>3. The DOE is requested to clarify how it verified project emissions for the current monitoring period considering that it has included project emission of 479.5tCO2 which occurred in the first monitoring period.</t>
    <phoneticPr fontId="8"/>
  </si>
  <si>
    <t>In accordance with paragraphs 27 and 28 of the above mentioned procedures, the CDM-Executive Board concluded that it could not issue the requested CERs to the project activity because:
• the discrepancy between the actual project activity and the description in the PDD is not properly addressed as per Annex 66, EB48, and accordingly the PP/DOE shall submit a notification or request for approval prior to submitting the request for issuance; and
• the DOE did not provide any response of how it has included project emission of 479.5 tCO2 which occurred in the first monitoring period..
The request for issuance of CERs is rejected because:
(a) the verification report is not in compliance with the requirement of paragraph 197 of the latest Clean Development Mechanism Validation and Verification Manual, version 01.2, EB 55, Annex 1, which states that If the DOE identifies that the implementation or operation of CDM project activity does not conform with the description contained in the registered PDD, the DOE shall conduct an assessment on the potential impacts due to these changes following the relevant guidelines established by the CDM Executive Board and based on this assessment, the DOE shall submit a notification or a request for approval of changes from the project activity as described in the registered PDD prior to the conclusion of the verification/certification for the corresponding monitoring period. as per EB 48, Annex 66. The DOE failed to raise concerns regarding non-conformity of the implementation of the actual project activity with the description contained in the registered PDD with regard to different turbine capacity and did not submit a notification or a request for approval of changes from the project activity as described in the registered PDD prior to the conclusion of the verification/certification; and
(b) the DOE failed to appropriately verify how the inclusion of 479.5 tCO2 of project emission which occurred in the first monitoring period(01/06/2004 - 31/12/2005) is in accordance with the formulae and methods described in the monitoring plan and the applied methodology for the calculation of project emissions for the fourth monitoring period (01/10/2008 - 31/12/2009).
Please note, in accordance with paragraph 96 of the Report of the 28th EB Meeting, in cases where the reasons for rejection can be addressed by means of a revised verification report based on a revised monitoring report, the DOE may request permission (including explanation of reasons) to submit a revised request for issuance for the same monitoring period covered by the rejection. The Board will consider such a request at the subsequent EB meeting following that request in accordance with the procedures and decide on a case-by-case basis. In these cases the Board will provide further guidance, as appropriate. In cases where such a revised request for issuance is also rejected it shall not be possible to resubmit for a third time.</t>
    <phoneticPr fontId="8"/>
  </si>
  <si>
    <t>China Fluoro HFC23 abatement project in China</t>
    <phoneticPr fontId="8"/>
  </si>
  <si>
    <t xml:space="preserve">China Fluoro Technology Co.Ltd. </t>
    <phoneticPr fontId="8"/>
  </si>
  <si>
    <t>EB59</t>
    <phoneticPr fontId="8"/>
  </si>
  <si>
    <t xml:space="preserve">The EB at its 55th meeting noted concerns regarding the potential to inflate the baseline of HCFC22 CDM project activities and thereby generate emission reductions that are in excess of what would have been issued in accordance with CDM rules and requirements.
Information is required on the following:
1. Production levels of HCFC22 (monthly) from January 1, 2000 to present;
2. Records of sales of HCFC22 (monthly) from January 1, 2000 to present;
3. Record of amounts not sold (monthly), if any, and account for any unsold amount;
4. Demand in the market relevant for the registered project activity since year 2000;
5. In cases where any production levels of HCFC22 have increased above the market demand relevant for the registered project activity, provide reasons if there are deviations from the baseline situation;
6. Provide information regarding the development of the wâ€factor (ratio of HFC23 generated/amount of HCFC22 produced) since the start of production of HCFC22 relevant for the registered project activity, and explain reasons for any change that may have occurred. </t>
    <phoneticPr fontId="8"/>
  </si>
  <si>
    <t>Straw generation project in Wei county Hebei province, P.R. China</t>
    <phoneticPr fontId="8"/>
  </si>
  <si>
    <t xml:space="preserve">National Bio Energy Co., Ltd. </t>
    <phoneticPr fontId="8"/>
  </si>
  <si>
    <t xml:space="preserve">Climate Change Capital Carbon Fund II s.à r.l. 
Climate Change Capital Carbon Managed Account Limited </t>
    <phoneticPr fontId="8"/>
  </si>
  <si>
    <t>Biomass</t>
    <phoneticPr fontId="8"/>
  </si>
  <si>
    <t>Others</t>
    <phoneticPr fontId="8"/>
  </si>
  <si>
    <t>ACM0006</t>
    <phoneticPr fontId="8"/>
  </si>
  <si>
    <t xml:space="preserve">1. The DOE is requested to clarify how it verified that the project activity has been operated as per the PDD with regard to i) the additional biomass of maize stalks considering that the validation report indicates that the project activity will only utilize cotton straw and ii) the higher operating hours than anticipated in the PDD considering that the monitoring report indicates that the higher operating hours will last in the future.
2. The DOE is requested to clarify why a notification or request for approval of changes from the project activity as described in the PDD was not submitted as per Annex 66, EB48 if there are permanent changes regarding the issues above.
</t>
    <phoneticPr fontId="8"/>
  </si>
  <si>
    <t>The Secretariat has provided the Chair of the Executive Board a proposed final ruling which was made available to the Board following his approval, in accordance with paragraphs 27 and 29 of the procedures.
In accordance with paragraph 28 of the procedures the final ruling shall contain an explanation of the reasons and rationale for the decision to reject issuance.
1. The reasons and rationale for the Boards decision to reject issuance in this case are as follows:
a. the project activity has not been operated as per the PDD since additional biomass (maize stalks) has been utilized during the monitoring period and emission reductions are claimed from the utilisation of maize stalks; and
b. there is no clear justification on the increase in operating hours during this monitoring period has been provided in the verification.
2. The request for issuance of CERs is rejected because the verification report is not in compliance with the requirements of
a. paragraph 195 of the latest Clean Development Mechanism Validation and Verification Manual, version 01.2, EB 55, Annex 1, which states that The DOE shall identify any concerns related to the conformity of the actual project activity and its operation with the registered project design document. and
b. paragraph 198 (c) which states, The verification report shall describe the information (data and variables) provided in the monitoring report that is different from that stated in the registered PDD and has caused an increase in estimates of the emission reductions in the current monitoring period or is highly likely to increase the estimates of emission reductions in the future monitoring periods..
3. The DOE failed to verify the conformity of the actual project activity and its operation with the registered project design document as follows:
a. other type of biomass (maize stalk) has been utilised and emission reductions associated with methane avoidance and electricity generation from the utilisation of this biomass type were claimed, while the registered PDD only considered the cotton straw as biomass fuel in the project activity; and
b. the operating hours has been significantly higher than the description in the PDD, however, the DOE did not report how it verified that the increase in operating hours is PPs optimistic estimation and did not clearly state the possibility of increase in operating hours in the future.
4. Please note, in accordance with paragraph 96 of the Report of the 28th EB Meeting, in cases where the reasons for rejection can be addressed by means of a revised verification report based on a revised monitoring report, the DOE may request permission (including explanation of reasons) to submit a revised request for issuance for the same monitoring
period covered by the rejection. The Board will consider such a request at the subsequent EB meeting following that request in accordance with the procedures and decide on a case-by-case basis. In these cases the Board will provide further guidance, as appropriate. In cases where such a revised request for issuance is also rejected it shall not be possible to resubmit for a third time</t>
    <phoneticPr fontId="8"/>
  </si>
  <si>
    <t>Embralixo/Araúna - Bragança Landfill Gas Project</t>
    <phoneticPr fontId="8"/>
  </si>
  <si>
    <t>Latin America</t>
    <phoneticPr fontId="8"/>
  </si>
  <si>
    <t>Araúna Participações e Investimentos Ltda ; Embralixo - Empresa Bragantina de Varrição e Coleta de Lixo Ltda</t>
    <phoneticPr fontId="8"/>
  </si>
  <si>
    <t>ACM0001 
ACM0002</t>
    <phoneticPr fontId="8"/>
  </si>
  <si>
    <t>5
6</t>
    <phoneticPr fontId="8"/>
  </si>
  <si>
    <t>LRQA</t>
    <phoneticPr fontId="8"/>
  </si>
  <si>
    <t>EB58</t>
    <phoneticPr fontId="8"/>
  </si>
  <si>
    <t xml:space="preserve">The EB at its 55th meeting noted concerns regarding the potential to inflate the baseline of
HCFC22 CDM project activities and thereby generate emission reductions that are in excess
of what would have been issued in accordance with CDM rules and requirements.
Information is required on the following:
1. Production levels of HCFC22 (monthly) from January 1, 2000 to present;
2. Records of sales of HCFC22 (monthly) from January 1, 2000 to present;
3. Record of amounts not sold (monthly), if any, and account for any unsold amount;
4. Demand in the market relevant for the registered project activity since year 2000;
5. In cases where any production levels of HCFC22 have increased above the market
demand relevant for the registered project activity, provide reasons if there are
deviations from the baseline situation;
6. Provide information regarding the development of the wâ€factor (ratio of HFC23
generated/amount of HCFC22 produced) since the start of production of HCFC22
relevant for the registered project activity, and explain reasons for any change that
may have occurred. </t>
    <phoneticPr fontId="8"/>
  </si>
  <si>
    <t>Changshu Haike HFC 23 Decomposition Project</t>
    <phoneticPr fontId="8"/>
  </si>
  <si>
    <t xml:space="preserve">Changshu Haike Chemical Co. Ltd. </t>
    <phoneticPr fontId="8"/>
  </si>
  <si>
    <t xml:space="preserve">EDF Trading Ltd. </t>
    <phoneticPr fontId="8"/>
  </si>
  <si>
    <t>Huitengxile Windfarm Project</t>
    <phoneticPr fontId="8"/>
  </si>
  <si>
    <t xml:space="preserve">Inner Mongolia Long Yuan Wind Power Development Co. Ltd. </t>
    <phoneticPr fontId="8"/>
  </si>
  <si>
    <t xml:space="preserve">SenterNovem </t>
    <phoneticPr fontId="8"/>
  </si>
  <si>
    <t>Wind power</t>
    <phoneticPr fontId="8"/>
  </si>
  <si>
    <t>0.9MW x 10units
1.5MW x 12units</t>
    <phoneticPr fontId="8"/>
  </si>
  <si>
    <t>AM0005</t>
    <phoneticPr fontId="8"/>
  </si>
  <si>
    <t xml:space="preserve">The applied methodology defines “The Operating Margin emission factor ….based on the latest year statistics data”. However, the operating margin emission factor was calculated based on three years data (2005-2007). Further clarification is required on how the DOE verified the calculation of the grid emission factor as per the applied methodology. </t>
    <phoneticPr fontId="8"/>
  </si>
  <si>
    <t>HFC23 Decomposition Project at Zhonghao Chenguang Research Institute of Chemical Industry, Zigong, SiChuan Province, China</t>
    <phoneticPr fontId="8"/>
  </si>
  <si>
    <t>Italy, Switzerland, The Netherlands, UK</t>
    <phoneticPr fontId="8"/>
  </si>
  <si>
    <t>Zhonghao Chenguang Research Institute of Chemical Industry</t>
    <phoneticPr fontId="8"/>
  </si>
  <si>
    <t>Enel Trade S.p.A.</t>
    <phoneticPr fontId="8"/>
  </si>
  <si>
    <t xml:space="preserve">Project for HFC23 Decomposition at Changshu 3F Zhonghao New Chemical Materials Co. Ltd, Changshu, Jiangsu Province, China </t>
    <phoneticPr fontId="8"/>
  </si>
  <si>
    <t>Canada , Denmark, Finland, Italy, Japan, The Netherlands, Norway, Spain, Sweden, UK, Germany , Switzerland, France</t>
    <phoneticPr fontId="8"/>
  </si>
  <si>
    <t>Changshu 3F Zhonghao New Chemical Materials Co. Ltd.</t>
    <phoneticPr fontId="8"/>
  </si>
  <si>
    <t xml:space="preserve">Government of Canada - Ministry of Foreign Affairs and International Trade ; Danish Ministry of the Environment Nordjysk Elhandel A/S Maersk Olie og Gas AS DONG Naturgas A/S Aalborg Portland A/S ; Fortum Corporation; Government of Finland - Ministry of Foreign Affairs ; Italian Ministry for the Environment Land and Sea Italcementi S.p.A. Iride Mercato S.p.A. ERG S.p.A. Enel Trade S.p.A. Endesa Italia S.p.A. Cementerie Aldo Barbetti S.p.A. ; Shikoku Electric Power Company, Incorporated MIT Carbon Fund Co., Ltd. Mitsui &amp; Co., Ltd. Mitsubishi Corporation Kyushu Electric Power Company, Incorporated Japan International Cooperation Agency (JICA) The Chugoku Electric Power Company, Inc. Chubu Electric Power Co., Inc. Tohoku Electric Power Co., Inc. The Tokyo Electric Power Company, Incorporated ; Netherlands'Ministry of Housing, Spatial Planning and the Environment(VROM) Electrabel S.A. ; Statkraft Carbon Invest AS; StatoilHydro ASA; Government of Norway - Ministry of Foreign Affairs; Norsk Hydro ASA; Azuliber 1, S.L. Cementos Portland Valderrivas, S.A. Endesa Generacion S.A.; Compania Espanola de Petroleo, S.A. (CEPSA); Gas Natural SDG, S.A.; Hidroelectrica del Cantabrico, S.A.; Iberdrola Generacion, S.A.U.; Repsol YPF, S.A.; Union Fenosa Generacion, S.A.; Zeroemissions Carbon Trust, S.A.; Kindom of Spain (Ministry of Environment and Rural and Marine Affairs; Ministry of Economy and Finance); Comercial de Materiales de Construccion S.L. COMAC; Government of Sweden - Swedish Energy Agency ; Trading Emissions PLC; Fortis Intertrust (Netherlands) B.V.; Deutsche Bank AG; Public Power Corporation S.A.; BP Alternative Energy International Ltd.; RWE Power Aktiengesellschaft ;  Statkraft Carbon Invest AS; Gas Natural SDG S.A. ; GDF SUEZ </t>
    <phoneticPr fontId="8"/>
  </si>
  <si>
    <t xml:space="preserve">The Executive Board at its 55th meeting noted concerns regarding the potential to inflate the baseline of HFC 22 CDM projects and thereby generate emissions reductions that are in excess of what would have been issued in accordance with CDM rules and requirements. Information is requested on the following:
1. Production levels of HCFC22 (monthly) from January 1, 2000 to present;
2. Records of sales of~HCFC 22 (monthly) from January 1, 2000 to present
3. Records of amounts not sold (monthly), if any, and account for any unsold amount
4. Provide information on the demand in the market relevant for the registered project activity since year 2000
5. In cases where production levels have increased above market demand for the registered project activity, please provide reasons for this situation
6. Provide information regarding the development of the w-factor (ratio of HFC23 renerated/amount of HCFC22 produced) since the start of production of HCFC22 in the facility, and explain reasons for any change that may have occurred.
</t>
    <phoneticPr fontId="8"/>
  </si>
  <si>
    <t>Tianji Group Line 2 N2O Abatement Project</t>
    <phoneticPr fontId="8"/>
  </si>
  <si>
    <t>UK 
Switzerland</t>
    <phoneticPr fontId="8"/>
  </si>
  <si>
    <t xml:space="preserve">Tianji Coal Chemical Industry Group Co., Ltd </t>
    <phoneticPr fontId="8"/>
  </si>
  <si>
    <t xml:space="preserve">EcoSecurities Group PLC 
Vitol S.A. </t>
    <phoneticPr fontId="8"/>
  </si>
  <si>
    <t>AM0034</t>
    <phoneticPr fontId="8"/>
  </si>
  <si>
    <t xml:space="preserve">DOE shall clarify how it has verified the calculation of the moving average emission factor (EFma,n) appropriately (0.00470 tN2O/tHNO3). While clarifying, the DOE shall also provide all supporting data that was used for verifying the above emission factor. </t>
    <phoneticPr fontId="8"/>
  </si>
  <si>
    <t>6 MW renewable energy project for a grid system by Ind-Barath Energies Limited</t>
    <phoneticPr fontId="8"/>
  </si>
  <si>
    <t>Switzerland
UK</t>
    <phoneticPr fontId="8"/>
  </si>
  <si>
    <t>Ind-Bharath Energies Limited</t>
    <phoneticPr fontId="8"/>
  </si>
  <si>
    <t xml:space="preserve">Noble Carbon Credits Limited 
First Climate (Switzerland) AG </t>
    <phoneticPr fontId="8"/>
  </si>
  <si>
    <t>Biomass</t>
    <phoneticPr fontId="10"/>
  </si>
  <si>
    <t>Others</t>
    <phoneticPr fontId="8"/>
  </si>
  <si>
    <t xml:space="preserve">In the monitoring report, PP indicated that the CO2 emission factor for Coal used in the project activity has been considered as 95.81 tCO2/TJ as per IPCC 2006 guidelines. However, this value is not matching with the IPCC 2006 default value for sub-bituminous coal (96.1 tCO2/TJ). DOE shall clarify how it has verified the suitability of the CO2 emission factor of coal used in the monitoring report. Also the DOE shall clarify how it has verified the NCV of coal used in the project activity. </t>
    <phoneticPr fontId="8"/>
  </si>
  <si>
    <t>In accordance with paragraphs 27 and 28 of the above mentioned procedures, the CDM-Executive Board concluded that it could not approve the request for issuance for the proposed project activity because:
• The application of CO2 emission factor for coal in the calculation of project emission is not in line with the requirement in PDD which requires IPCC value to be used, and no conservative approach has been adopted.
The request for issuance was rejected because the calculation of project emissions was based on a CO2 emission factor for coal from a source different from the one specified in the registered PDD. The PDD on page 26 states that the source of the CO2 emission factor for coal will be the IPCC. As perthe 2006 IPCC Guidelines for National Greenhouse Gas Inventories the value for the coal emission factor is 96.1 tCO2/TJg. Instead, the source of the emission factor actually used is the Central Electricity Authority of India, with the value of 95.81 tCO2/TJ.
The application of a lower emission factor in the calculation of project emissions, not following a conservative approach, led to a higher amount of emission reductions claimed.
This is not in compliance with the requirements of paragraph 208 of the VVM version 01.2, EB 55, Annex 1, which states:
The DOE shall determine whether:
(c) Calculations of baseline emissions, proposed CDM project activity emissions and leakage, as appropriate, have been carried out in accordance with the formulae and methods described in the monitoring plan and the applied methodology document;
(e) Appropriate emission factors, IPCC default values and other reference values have been correctly applied.
The DOE failed to verify that the calculations of project emissions have been carried out in accordance with the formulae and methods described in the monitoring plan, and failed to verify that appropriate emission factors, IPCC default values and other reference values have been correctly applied.
Please note, in accordance with paragraph 96 of the Report of the 28th EB Meeting, in cases where the reasons for rejection can be addressed by means of a revised verification report based on a revised monitoring report, the DOE may request permission (including explanation of reasons) to submit a revised request for issuance for the same monitoring period covered by the rejection. The Board will consider such a request at the subsequent EB meeting following that request in accordance with the procedures and decide on a case-by-case basis. In these cases the Board will provide further guidance, as appropriate. In cases where such a revised request for issuance is also rejected it shall not be possible to resubmit for a third time.</t>
    <phoneticPr fontId="8"/>
  </si>
  <si>
    <t>Hua'an Xipi Hydropower Project</t>
    <phoneticPr fontId="8"/>
  </si>
  <si>
    <t>Hua'an Xipi Hydropower Co., Ltd</t>
    <phoneticPr fontId="8"/>
  </si>
  <si>
    <t>Marubeni Corporation</t>
    <phoneticPr fontId="8"/>
  </si>
  <si>
    <t xml:space="preserve">Paragraph 62 of the Modalities and Procedures of the CDM stipulates that a DOE may only conduct verification activities after it has made the monitoring report publicly available. In the verification report the DOE has stated that it commenced the verification including conducting the first onsite visit (29-31 July 2008) during the monitoring period and prior to making the monitoring report publicly available (06 May 2009). The DOE shall clarify why it has not conducted the verification in accordance with the requirements of paragraph 62 of the Modalities and Procedures of the CDM. </t>
    <phoneticPr fontId="8"/>
  </si>
  <si>
    <t>Japan, Spain, Italy, Denmark, The Netherlands, Canada, UK, Finland, Norway, Germany, Switzerland, France, Sweden</t>
    <phoneticPr fontId="8"/>
  </si>
  <si>
    <t xml:space="preserve">Shikoku Electric Power Company, Incorporated MIT Carbon Fund Co., Ltd., Mitsui &amp; Co., Ltd., Mitsubishi Corporation, Kyushu Electric Power Company, Japan International Cooperation Agency (JICA),The Chugoku Electric Power Company, Inc., Chubu Electric Power Co., Inc., Tohoku Electric Power Co., Inc., The Tokyo Electric Power Company, Incorporated ; Azuliber 1, S.L., Cementos Portland Valderrivas, S.A., Endesa Generacion S.A., Compania Espanola de Petroleo, S.A. (CEPSA), Gas Natural SDG, S.A., Hidroelectrica del Cantabrico, S.A., Iberdrola Generacion, S.A.U., Repsol YPF, S.A., Union Fenosa Generacion, S.A., Zeroemissions Carbon Trust, S.A., Kingdom of Spain (Ministry of Environment and Rural and Marine Affairs; Ministry of Economy and Finance), Comercial de Materiales de Construccion S.L. COMAC ;  Italian Ministry for the Environment Land and Sea, Italcementi S.p.A., Iride Mercato S.p.A., ERG S.p.A., Enel Trade S.p.A., Endesa Italia S.p.A., Cementerie Aldo Barbetti S.p.A. ; Danish Ministry of the Environment, Nordjysk Elhandel A/S, Maersk Olie og Gas AS, DONG Naturgas A/S, Aalborg Portland A/S ; The State of the Netherlands, acting through the Netherlands' Ministry of Housing, Spatial Planning and the Environment (VROM); Electrabel S.A.; Government of Canada - Ministry of Foreign Affairs and International Trade ; Trading Emissions PLC, Fortis Intertrust (Netherlands) B.V., Deutsche Bank AG, Public Power Corporation S.A., BP Alternative Energy International Ltd. ; Fortum Corporation; Government of Finland - Ministry of Foreign Affairs; Statkraft Carbon Invest AS, StatoilHydro ASA; Government of Norway - Ministry of Foreign Affairs; Norsk Hydro ASA ; RWE Power Aktiengesellschaft ;  Statkraft Carbon Invest AS; Gas Natural SDG S.A. ; GDF SUEZ ; Government of Sweden - Swedish Energy Agency </t>
    <phoneticPr fontId="8"/>
  </si>
  <si>
    <t>At EB55 the Executive Board noted with concern the possible excessive issuance of CERs by HFC projects. The Board decided to instruct the Meth Panel to conduct an investigation to enable the Board to take an informed decision is these cases. Therefore detailed information on production volumes of HCFC22 by registered CDM projects in connection with developments in the HCFC22 market and possible developments of the w-factor is important to be further reported and verified by DOEs.
Through this request for review the PP is requested to provide and the DOE to verify the following information: :
1. The (monthly and annual) production levels of HCFC22 at the registered HFC plant from the first date of production after January 2000; 
2. Describe the demand of HCFC22 in the market since 2000 and specify the sales (monthly and annually) of HCFC22, produced by the registered project activity after January 2000; was all produced HCFC22 sold or has a part been stored, or destroyed?
3. If the production of HCFC22 has increased more or more rapidly than the average increase of the market demand, then provide proper justification and explain why this should not be considered as inflating the baseline.
4. Provide clarifications for any unbalance in demand and supply in the market relevant for the registered project activity 
5. Explain the development of the w-factor (ratio of HFC23 generated / amount of HCFC22 produced) over time since the start of production of HCFC22. In case there are changes, justify reasons.</t>
    <phoneticPr fontId="8"/>
  </si>
  <si>
    <t>SRGEL Non-Conventional Energy Sources Biomass Power Project</t>
    <phoneticPr fontId="8"/>
  </si>
  <si>
    <t>Sweden
Germany</t>
    <phoneticPr fontId="8"/>
  </si>
  <si>
    <t>Sree Rayalseema Green Energy Limited</t>
    <phoneticPr fontId="8"/>
  </si>
  <si>
    <t xml:space="preserve">Carbon Asset Services Sweden AB, Svenska Cellulosa AB SCA 
SCA Hygiene Products GmbH Mannheim </t>
    <phoneticPr fontId="8"/>
  </si>
  <si>
    <t>AMS-I.D.</t>
    <phoneticPr fontId="8"/>
  </si>
  <si>
    <t xml:space="preserve">The DOE mentioned that there was no coal consumption in the project activity however on page 6 of the verification report it has also mentioned that the carbon content of the coal used have been verified. The DOE shall by providing documentary evidences confirm how it verified that there was no coal consumption in the project activity during the monitoring period. </t>
    <phoneticPr fontId="8"/>
  </si>
  <si>
    <t>Shaanxi Province Xunyang County Guihua Small Hydropower Project (SXGSHP)</t>
    <phoneticPr fontId="8"/>
  </si>
  <si>
    <t xml:space="preserve">Arreon Carbon UK Ltd. </t>
    <phoneticPr fontId="8"/>
  </si>
  <si>
    <t xml:space="preserve">1. The DOE is requested to clarify how it verified the requirement in para 195 of VVM ver.1.2 that the actual project activity and its operation conforms to the registered PDD, considering that the turbines model number and capacity are different from those described in the registered PDD. 
2. The DOE is requested to clarify why a notification or request for approval of changes from the project activity as described in the registered PDD has not been submitted prior to the request for issuance, as per para 197 of VVM ver.1.2. </t>
    <phoneticPr fontId="8"/>
  </si>
  <si>
    <t>Pesqueiro Energia Small Hydroelectric Project (PESHP)</t>
    <phoneticPr fontId="8"/>
  </si>
  <si>
    <t xml:space="preserve">Japan 
Switzerland </t>
    <phoneticPr fontId="8"/>
  </si>
  <si>
    <t>Pesqueiro Energia S.A</t>
    <phoneticPr fontId="8"/>
  </si>
  <si>
    <t xml:space="preserve">The Chugoku Electric Power Co. Inc. 
Trading Emissions PLC </t>
    <phoneticPr fontId="8"/>
  </si>
  <si>
    <t xml:space="preserve">CAR6 mentioned that the electricity meter measured 6,848 MWh and the CCEE CB02 Report shows a value of 7,421.99 MWh for May 2008. At the DOE’s request, the PP revised the monitoring report according to the higher value from the CCEE report and CAR6 was closed. The PP/DOE shall clarify the reason for the discrepancy between these two measurements and justify that choosing the higher value for the emission reduction calculations was appropriate. </t>
    <phoneticPr fontId="8"/>
  </si>
  <si>
    <t>Sandaowan Hydropower Project in Gansu Province, P.R. China</t>
    <phoneticPr fontId="8"/>
  </si>
  <si>
    <t xml:space="preserve">Gansu Xixing Energy Investment Co., Ltd </t>
    <phoneticPr fontId="8"/>
  </si>
  <si>
    <t xml:space="preserve">1. The DOE is requested to clarify how it verified that the project activity was implemented as described in the PDD considering that the model numbers of the turbines (HL2052D-LJ-232 and HL2052D-LJ-162) and generators (SF-J45-18/4850 and SF J22-12/3840) actually implemented are different from those described in the PDD (turbine: HL150A, generator: SF45). 
2. The DOE is requested to clarify why a notification or request for approval of changes was not submitted prior to the request for issuance as per EB 48 Annex 66, if the project activity was not implemented as described in the PDD. </t>
    <phoneticPr fontId="8"/>
  </si>
  <si>
    <t>Monterrey II LFG to Energy Project</t>
    <phoneticPr fontId="8"/>
  </si>
  <si>
    <t xml:space="preserve">Bioenergia de Nuevo Leon S.A. de C.V. </t>
    <phoneticPr fontId="8"/>
  </si>
  <si>
    <t xml:space="preserve"> International Bank for Reconstruction and Development (“International Bank for Reconstruction and Development”) acting as the trustee of the Danish Carbon Fund ; Nordjysk Elhandel A/S ; 
Maersk Olie og Gas ; DONG Naturgas A/S ;
Aalborg Portland A/S ; Danish Ministry of Climate and Energy</t>
    <phoneticPr fontId="8"/>
  </si>
  <si>
    <t>Methane recovery &amp; utilization</t>
    <phoneticPr fontId="8"/>
  </si>
  <si>
    <t>ACM0001</t>
    <phoneticPr fontId="8"/>
  </si>
  <si>
    <t xml:space="preserve">2. According to the Monitoring Report (section 5.4.2, item 5), the first calibration of the landfill gas analyzer and temperature meter was conducted on 19/03/09 which is after the start of the monitoring period. The DOE shall clarify how it verified that the landfill gas analyzer and temperature meter were duly calibrated between the start of the monitoring period (12/02/2009) and the date of the first calibration (19/03/2009).
The Monitoring Report (Section 5.4.2 and Annex 2), as confirmed by the DOE, states that all meters will be calibrated according to the manufacture’s recommendations. However, the dates stated in the Monitoring Report for the next calibrations are not consistent for some of the meters, for example the flow meter calibration frequency according to the manufacture is 18 months while the due date for next calibration (01/12/10) is more than 20 months from the last calibration (18/08/08). This should be corrected in the monitoring report for consistency.
</t>
    <phoneticPr fontId="8"/>
  </si>
  <si>
    <t>1. According to the Monitoring Plan (page 33; ID PEECY), electricity consumed from the grid by the project activity is to be monitored and accounted for as project emissions in the emission reductions calculations. While the monitoring report, as verified by the DOE, states that project emissions during this monitoring period are considered to be zero (PEy = 0). However, the emission reductions spreadsheets provided shows that electricity was imported from the grid during periods when there was no electricity generation in the project activity (Elimp) but this electricity import has not been accounted as project emissions in emission reductions calculations. The DOE shall clarify how it verified that project emissions due to electricity consumption are being considered in emissions reductions calculations.</t>
    <phoneticPr fontId="8"/>
  </si>
  <si>
    <t>HFC Decomposition Project in Ulsan</t>
    <phoneticPr fontId="8"/>
  </si>
  <si>
    <t>FIRSTEC Co., Ltd. (Seoul, Korea) /Ulsan Chemical Co. Ltd. (Ulsan, Korea)/ UPC Corporation Ltd. (Seoul, Korea)/IFJ Korea Ltd. (Seoul, Korea)</t>
    <phoneticPr fontId="8"/>
  </si>
  <si>
    <t xml:space="preserve">INEOS Fluor Japan Limited (Japan )
IFJ Korea Ltd. </t>
    <phoneticPr fontId="8"/>
  </si>
  <si>
    <t>EB58</t>
    <phoneticPr fontId="8"/>
  </si>
  <si>
    <t xml:space="preserve">The Executive Board at its 55th meeting has taken note on concerns connected with possible inflation of the baseline of HFC projects and thereby excessive generation of CERs. Therefore detailed information of production volumes of HCFC22 by registered CDM projects in connection with developments in the HCFC22 market and possible developments of the w-factor is important to be further reported and verified by DOEs.
The PP is requested to provide and the DOE to verify the following information:
1. The (monthly and annual) production levels of HCFC22 at the plant after January 2000 up to today; 
2. Describe the demand of HCFC22 in the market since 2000 and specify the sales (monthly and annually) of HCFC22, produced by the registered project activity after January 2000; was all produced HCFC22 sold or has a part been stored, or destroyed?
3. If the production of HCFC22 has increased more or more rapidly than the average increase of the market demand, then provide proper justification and explain why this should not be considered as inflating the baseline.
4. Provide clarifications for any unbalance in demand and supply in the market relevant for the registered project activity 
5. Explain the development of the w-factor (ratio of HFC23 generated / amount of HCFC22 produced) over time since the start of production of HCFC22. In case there are changes, justify reasons. </t>
    <phoneticPr fontId="8"/>
  </si>
  <si>
    <t>Project for HFC23 Decomposition at Limin Chemical Co., Ltd. Linhai, Zhejiang Province, China</t>
    <phoneticPr fontId="8"/>
  </si>
  <si>
    <t>Italy, Switzerland, The Netherlands, UK</t>
    <phoneticPr fontId="8"/>
  </si>
  <si>
    <t>Limin Chemical Co., Ltd.</t>
    <phoneticPr fontId="8"/>
  </si>
  <si>
    <t>Enel Trade S.p.A</t>
    <phoneticPr fontId="8"/>
  </si>
  <si>
    <t xml:space="preserve">The Executive Board at its 55th meeting has taken note of concerns connected with possible inflation of the baseline of HFC projects and thereby excessive generation of CERs. Therefore detailed information on production volumes of HCFC22 by registered CDM projects in connection with developments in the HCFC22 market and possible developments of the w-factor is important to be further reported and verified by DOEs.
The PP is requested to provide and the DOE to verify the following information:
1. The (monthly and annual) production levels of HCFC22 at the plant after January 2000 up to today; 
2. Describe the demand of HCFC22 in the market since 2000 and specify the sales (monthly and annually) of HCFC22, produced by the registered project activity after January 2000; was all produced HCFC22 sold or has a part been stored, or destroyed?
3. If the production of HCFC22 has increased more or more rapidly than the average increase of the market demand, then provide proper justification and explain why this should not be considered as inflating the baseline.
4. Provide clarifications for any unbalance in demand and supply in the market relevant for the registered project activity 
5. Explain the development of the w-factor (ratio of HFC23 generated / amount of HCFC22 produced) over time since the start of production of HCFC22. In case there are changes, justify reasons. </t>
    <phoneticPr fontId="8"/>
  </si>
  <si>
    <t>Project for HFC23 Decomposition at Zhejiang Dongyang Chemical Co., Ltd., China</t>
    <phoneticPr fontId="8"/>
  </si>
  <si>
    <t>Zhejiang Dongyang Chemical Co., Ltd.</t>
    <phoneticPr fontId="8"/>
  </si>
  <si>
    <t>Enel Trade S.p.A</t>
    <phoneticPr fontId="8"/>
  </si>
  <si>
    <t>Destruction of HFC-23 at refrigerant (HCFC-22) manufacturing facility of Chemplast Sanmar Ltd</t>
    <phoneticPr fontId="8"/>
  </si>
  <si>
    <t>Chemplast Sanmar Limited</t>
    <phoneticPr fontId="8"/>
  </si>
  <si>
    <t xml:space="preserve">Sempra Energy Europe Limited (SEEL) 
Vitol SA </t>
    <phoneticPr fontId="8"/>
  </si>
  <si>
    <t xml:space="preserve">The Executive Board at its 55th meeting has taken note of concerns connected with possible inflation of the
baseline of HFC projects and thereby excessive generation of CERs. Therefore detailed information on production
volumes of HCFC22 by registered CDM projects in connection with developments in the HCFC22 market and
possible developments of the w-factor is important to be further reported and verified by DOEs.
The PP/DOE is requested to provide and verify the following information:
1. The monthly and annual production levels of HCFC22 at the plant after January 2000 up to today;
2. Describe the demand of HCFC22 in the market since 2000 and specify the sales (monthly and annually) of
HCFC22, produced by the registered project activity after January 2000; was all produced HCFC22 sold or has a
part been stored, or destroyed?
3. If the production of HCFC22 has increased more or more rapidly than the average increase of the market
demand, then provide proper justification and explain why this should not be considered as inflating the baseline.
4. Provide clarifications for any unbalance in demand and supply in the market relevant for the registered project
activity
5. Explain the development of the w-factor (ratio of HFC23 generated / amount of HCFC22 produced) over time
since the start of production of HCFC22. In case there are changes, justify reasons. </t>
    <phoneticPr fontId="8"/>
  </si>
  <si>
    <t>HFC23 Decomposition Project of Zhejiang Juhua Co., Ltd, P. R. China</t>
    <phoneticPr fontId="8"/>
  </si>
  <si>
    <t xml:space="preserve">Japan </t>
    <phoneticPr fontId="8"/>
  </si>
  <si>
    <t>Zhejiang Juhua Co., Ltd.</t>
    <phoneticPr fontId="8"/>
  </si>
  <si>
    <t>JMD Greenhouse-Gas Reduction Co., Ltd; the JGC Corporation; the Marubeni Corporation; Daioh Construction Co., Ltd.</t>
    <phoneticPr fontId="8"/>
  </si>
  <si>
    <t>4.5 MW Maujhi Grid-connected SHP in Himachal Pradesh, India</t>
    <phoneticPr fontId="8"/>
  </si>
  <si>
    <t>Germany</t>
    <phoneticPr fontId="8"/>
  </si>
  <si>
    <t>Dharmshala Hydro Power Ltd.</t>
    <phoneticPr fontId="8"/>
  </si>
  <si>
    <t xml:space="preserve">KfW </t>
    <phoneticPr fontId="8"/>
  </si>
  <si>
    <t>Run of river</t>
    <phoneticPr fontId="8"/>
  </si>
  <si>
    <t>3. The PDD states that all meters will be calibrated and sealed as per the industry practices at regular intervals. The monitoring report states that the calibration of monitoring meters is being maintained as per the requirement of HPSEB/PPA and meters are being tested and certified at least once every year. The DOE states in its verification protocol that the meters are calibrated once in every year. During the request for review considered at EB36, the DOE has clarified that the frequency of meters calibration was as per PPA, which is once in every six months. The DOE is requested to clarify: 
i) How previous verification reports were taking into consideration during project assessment, as per VVM v.01.1 (para 179(b)), valid by the time the request for issuance was submitted by the DOE, in order to address this inconsistency; 
ii) How it verified that there was no delay in calibration during the monitoring period, considering the dates reported in its verification protocol;
iii) If there was a delay, how it verified as per annex 60 of EB 52.</t>
    <phoneticPr fontId="8"/>
  </si>
  <si>
    <t>4. The monitoring plan and monitoring report indicate that meter readings are recorded both at the project site and grid substation, and the energy recorded at HPSEB substation is monitored and records of measurements are used for verification of emissions reductions. However the verification report indicates that the net electricity generated from the project is measured by the energy meters installed at the project site. The DOE is requested to clarify what data (substation/project site) was used for emission reductions calculation and how this was verified in accordance with the monitoring plan and applied methodology.</t>
    <phoneticPr fontId="8"/>
  </si>
  <si>
    <t>1. The electricity imported data shows that there was no electricity imported on March, April, May and September 2009 while outages details show that there were operating hours during these months, as also shown in electricity generation data. Hence the DOE is requested to clarify how it verified the outage data reported in relation to the electricity imported;
2. The DOE confirmed that the head is changed from 165m as indicated in the PDD to 140m as indicated in the monitoring report however not made any statement in regards to the difference in turbines model as shown in the PDD. The registered PDD indicates that the project activity was commissioned in July 2004 (before project registration) and that part of the installations consisted of Pelton type turbines. However the monitoring and verification reports indicate that the turbine model is different (Francis turbines) than the indicated in the PDD and has a different generated voltage at the generators terminal (6.6 kV) than the stated in the PDD (3.3 kV). The DOE is requested to clarify whether the project was implemented as described in the PDD and how this has been verified, and in case the change in equipment is confirmed, why a request for change in the PDD was not submitted prior to the request for issuance, as per VVM v.01.1 (para 193);</t>
    <phoneticPr fontId="8"/>
  </si>
  <si>
    <t xml:space="preserve">HFC23 Decomposition Project of Zhejiang Juhua Co., Ltd, P. R. China </t>
    <phoneticPr fontId="8"/>
  </si>
  <si>
    <t>Japan</t>
    <phoneticPr fontId="8"/>
  </si>
  <si>
    <t xml:space="preserve">The Executive Board at its 55th meeting has taken note on concerns connected with possibly inflation of the baseline of HFC projects and thereby excessive generation of CERs. Therefore detailed information on production volumes of HCFC22 by registered CDM projects in connection with developments in the HCFC22 market and possible developments of the w-factor is important to be further reported and verified by DOEs.
The PP is requested to provide and the DOE to verify the following information:
1. The (monthly and annual) production levels of HCFC22 at the plant after January 2000 up to today; 
2. Describe the demand of HCFC22 in the market since 2000 and specify the sales (monthly and annually) of HCFC22, produced by the registered project activity after January 2000; was all produced HCFC22 sold or has a part been stored, or destroyed?
3. If the production of HCFC22 has increased more or more rapidly than the average increase of the market demand, then provide proper justification and explain why this should not be considered as inflating the baseline.
4. Provide clarifications for any unbalance in demand and supply in the market relevant for the registered project activity 
5. Explain the development of the w-factor (ratio of HFC23 generated / amount of HCFC22 produced) over time since the start of production of HCFC22. In case there are changes, justify reasons. </t>
    <phoneticPr fontId="8"/>
  </si>
  <si>
    <t>Rialma Companhia Energética I S/A. - Santa Edwiges I Small Hydro Power Plant - Small Scale CDM Project</t>
    <phoneticPr fontId="8"/>
  </si>
  <si>
    <t>Rialma Companhia Energética I S.A. 
Ecoinvest Carbon Brasil Ltda.</t>
    <phoneticPr fontId="8"/>
  </si>
  <si>
    <t xml:space="preserve">(1) The monitoring of electricity supplied to the grid from the project activity was conducted in accordance with the monitoring plan considering that the monitoring plan has not specified connection of other hydro plants (Santa Edwiges II and III) to the meters. 
</t>
    <phoneticPr fontId="8"/>
  </si>
  <si>
    <t>(2) There has not been any change in the monitoring system since last verification, considering that the last verification report mentioned that the meters at the substation measured electricity delivered to the grid by the project activity whereas the current verification report mentions that the meters located at the substation measured electricity delivered to the grid by three hydropower plants: Santa Edwiges I, II and III.</t>
    <phoneticPr fontId="8"/>
  </si>
  <si>
    <t>In accordance with paragraphs 27 and 28 of the above mentioned procedures, the CDMExecutive
Board concluded that it could not issue the request for issuance for the proposed
project activity because:
•  The monitoring of electricity supplied to the grid from the project activity was not
conducted in accordance with the monitoring plan and the DOE did not request a
revision of the monitoring plan prior to submitting the request for issuance
The request for issuance is rejected because the the monitoring was not conducted in
accordance with the monitoring plan, which specifies that the electricity delivered to the
grid by the project activity shall be directly monitored at the grid connection point.
Whereas, it
was calculated based on the electricity generated in the project activity and other hydro
plants (Santa Edwiges II and III) and the total electricity delivered to the grid by all hydro
plants (Santa Edwiges I, II and III). Further, the DOE did not request a revision of the
monitoring plan prior to submitting request for issuance . This is not in compliance with
the requirements of paragraph 215 of the VVM version 01.1, EB 51, Annex 27, which
states that: If the monitoring plan is not in accordance with the monitoring methodology
applied to the registered CDM project activity and/or does not reflect the actual
monitoring activity based on the registered PDD, the DOE shall submit a request for
revision of the monitoring plan as well as a request for revision of monitoring plan form
via a dedicated interface on the UNFCCC CDM website prior to requesting issuance of
CERs. The DOE failed to verify the monitoring was in accordance with the registered
monitoring plan.
Please note, in accordance with paragraph 96 of the Report of the 28th EB Meeting, in cases
where the reasons for rejection can be addressed by means of a revised verification report
based on a revised monitoring report, the DOE may request permission (including explanation
of reasons) to submit a revised request for issuance for the same monitoring period covered
by the rejection. The Board will consider such a request at the subsequent EB meeting
following that request in accordance with the procedures and decide on a case-by-case basis.
In these cases the Board will provide further guidance, as appropriate. In cases where such a
revised request for issuance is also rejected it shall not be possible to resubmit for a third
time.</t>
    <phoneticPr fontId="8"/>
  </si>
  <si>
    <t xml:space="preserve">Cachoeira Encoberta and Triunfo Small Hydroelectric Power Plants - Brascan Energética Minas Gerais S.A (BEMG) Project Activity </t>
    <phoneticPr fontId="8"/>
  </si>
  <si>
    <t>Brascan Energética S.A.</t>
    <phoneticPr fontId="8"/>
  </si>
  <si>
    <t xml:space="preserve">ACM0002 </t>
    <phoneticPr fontId="8"/>
  </si>
  <si>
    <t xml:space="preserve">It is evident through reported data from the previous monitoring periods that the PLF of the power plants have been continuously above the PLF provided in the PDD (i.e. 45% for Cachoeira Encoberta and 47% for Triunfo). The PP/DOE shall clarify whether these differences are attributed to typical rainy seasons as cited by the DOE in its verification report, the reason for increase in the emission reductions during this verification period.
The DOE shall also clarify the reasons for not requesting either approval or notification of changes from project design, if there is a permanent change in the plant load factor from the estimates in the PDD. </t>
    <phoneticPr fontId="8"/>
  </si>
  <si>
    <t>International Bank for Reconstruction and Development as a Trustee of the First Tranche of the Umbrella Carbon Facility</t>
    <phoneticPr fontId="8"/>
  </si>
  <si>
    <t xml:space="preserve">China Fluoro HFC23 abatement project in China </t>
    <phoneticPr fontId="8"/>
  </si>
  <si>
    <t xml:space="preserve">China Fluoro Technology Co.Ltd. </t>
    <phoneticPr fontId="8"/>
  </si>
  <si>
    <t xml:space="preserve">Shandong Dongyue HFC23 Decomposition Project </t>
    <phoneticPr fontId="8"/>
  </si>
  <si>
    <t>Japan 
UK</t>
    <phoneticPr fontId="8"/>
  </si>
  <si>
    <t>Shandong Dongyue Chemical Co., Ltd.</t>
    <phoneticPr fontId="8"/>
  </si>
  <si>
    <t>Mitsubishi Corporation; Nippon Steel Corporation; Natsource Europe Limited; Natsource Asset Management Corp.; Mitsubishi Espana S.A. Mitsubishi Nederland B.V.</t>
    <phoneticPr fontId="8"/>
  </si>
  <si>
    <t xml:space="preserve">Project for HFC23 Decomposition at Zhejiang Dongyang Chemical Co., Ltd., China </t>
    <phoneticPr fontId="8"/>
  </si>
  <si>
    <t xml:space="preserve">AWMS GHG Mitigation Project MX06-B-33, Jalisco and San Luis Potosí México </t>
    <phoneticPr fontId="8"/>
  </si>
  <si>
    <t>AgCert México Servicios Ambientales, S. de R.L. de C.V.</t>
    <phoneticPr fontId="8"/>
  </si>
  <si>
    <t>AgCert International plc</t>
    <phoneticPr fontId="8"/>
  </si>
  <si>
    <t xml:space="preserve">AM0016 </t>
    <phoneticPr fontId="8"/>
  </si>
  <si>
    <t xml:space="preserve">The DOE shall clarify why it conducted the verification site visit (on 07 September 2009) prior to making the monitoring report publicly available (08 September 2009) whereas paragraph 62 of the 'Modalities and procedures for a clean development mechanism, as defined in Article 12 of the Kyoto Protocol' stipulates that the first step in the verification shall be to make the monitoring report publicly available..."the designated operational entity contracted by the project participants to perform verification shall make the monitoring report publicly available, and..." </t>
    <phoneticPr fontId="8"/>
  </si>
  <si>
    <t xml:space="preserve">AWMS Methane Recovery Project MX06-S-53, Sonora, México </t>
    <phoneticPr fontId="8"/>
  </si>
  <si>
    <t xml:space="preserve">AgCert International plc ; AgCert México Servicios Ambientales, S. de R.L. de C.V. </t>
    <phoneticPr fontId="8"/>
  </si>
  <si>
    <t>The DOE is requested to clarify how it verified:
1) the monitoring of sludge removal count as per paragraph 6. (v) of the methodology; and
2) project emissions from electricity consumption given that the ex-ante determined value was accounted only for one year while the monitoring period was longer than a year.</t>
    <phoneticPr fontId="8"/>
  </si>
  <si>
    <t xml:space="preserve">Upgradation and expansion of A.P.M.C compost plant at Tikri, Delhi </t>
    <phoneticPr fontId="8"/>
  </si>
  <si>
    <t xml:space="preserve">M/s IL&amp;FS Ecosmart 
M/s Spiral Services </t>
    <phoneticPr fontId="8"/>
  </si>
  <si>
    <t>Methane avoidance</t>
    <phoneticPr fontId="8"/>
  </si>
  <si>
    <t>Composting</t>
    <phoneticPr fontId="8"/>
  </si>
  <si>
    <t>AMS-III.F.</t>
    <phoneticPr fontId="8"/>
  </si>
  <si>
    <t>The monitoring report (p 7) stated that “Soil application of compost for agricultural activities has been monitored for 24 sites” (minimum 24 times annually as per sampling plan in registered PDD). Further clarification is required by the PP/DOE on the following:
a) whether 24 is referring to representative number of samples as required by para 14 the applied methodology; and
b) how the DOE verified the soil application to ensure aerobic condition as per the para 14
The amount of waste prevented for disposal received for composting is considered from 15/09/07, which is prior to the years estimated in the registered PDD and prior to the crediting period start date (18/07/09). Further clarification is required that how the DOE verified the baseline emissions calculation in accordance with “Tool to determine methane emissions avoided from disposal of waste at a solid waste disposal site” as referred by PDD, which stipulates that only amount of waste type prevented from disposal during crediting period should be considered</t>
    <phoneticPr fontId="8"/>
  </si>
  <si>
    <t>1. The applied methodology states that, in the case of increase of capacity utilization of existing facilities, the emission reduction requires the consideration of the total quantity of waste composted in year at the facility and registered annual amount of waste composted at the facility on a BAU basis, calculated as the highest amount of annual compost production in the last five years prior to the project implementation. Further clarification is required on how the DOE verified the calculation of the emission reduction considering that the project is the upgrade of an existing composting facility from 125 to 200 TPD.</t>
    <phoneticPr fontId="8"/>
  </si>
  <si>
    <t>EB56</t>
    <phoneticPr fontId="8"/>
  </si>
  <si>
    <t>the scope of the review relating to the issue associated with verification requirements shall cover an assessment to determine how the DOE verified the emission reductions calculation as the amount of waste composed from the start date of the project activity (01/10/07) has been used in the emission reductions calculation for this monitoring period, considering the registered PDD does not consider the waste disposed from 01/10/07 until the start date of the crediting period (18/07/09).</t>
    <phoneticPr fontId="8"/>
  </si>
  <si>
    <t>Petrotemex Energy Integration Project</t>
    <phoneticPr fontId="8"/>
  </si>
  <si>
    <t xml:space="preserve">Grupo Petrotemex, S.A. de C.V. </t>
    <phoneticPr fontId="8"/>
  </si>
  <si>
    <t>ACM0004 
AM0018</t>
    <phoneticPr fontId="8"/>
  </si>
  <si>
    <t>2
1.1</t>
    <phoneticPr fontId="8"/>
  </si>
  <si>
    <t xml:space="preserve">The DOE shall clarify whether and how it verified the parameter "retrofit within the project boundary" other than the CDM project activity during this monitoring period as required by the monitoring plan and the methodology. </t>
    <phoneticPr fontId="8"/>
  </si>
  <si>
    <t xml:space="preserve">Optimal utilization of clinker: Substitution of Clinker by Slag in Portland Slag Cement at OCL, Rajgangpur, Sundargarh, Orissa. </t>
    <phoneticPr fontId="8"/>
  </si>
  <si>
    <t>OCL India Limited</t>
    <phoneticPr fontId="8"/>
  </si>
  <si>
    <t>ACM0005</t>
    <phoneticPr fontId="8"/>
  </si>
  <si>
    <t xml:space="preserve">2. The DOE is required to clarify how it verified the reported values of electricity consumed from the self generation by the clinker production and by the blended cement grinding units as the existing five electricity-meters monitor the total electricity self-generated. </t>
    <phoneticPr fontId="8"/>
  </si>
  <si>
    <t xml:space="preserve">1. The DOE is required to clarify how it verified the reported values of electricity consumed from the grid by the clinker production and by the blended cement grinding units as the existing electricity-meter, located in the main feeder, monitors the total electricity imported. </t>
    <phoneticPr fontId="8"/>
  </si>
  <si>
    <t xml:space="preserve">3. The revised monitoring plan states that the grid-emission factor is to be updated ex-post, however the project applied one fixed value for the whole monitoring period. Clarifications are required. </t>
    <phoneticPr fontId="8"/>
  </si>
  <si>
    <t>EB56</t>
    <phoneticPr fontId="8"/>
  </si>
  <si>
    <t>the scope of the review relating to the issue associated with verification requirements shall cover an assessment to determine how the DOE verified that the approach adopted to calculate the grid-electricity and the self-generated electricity consumed by the Grinding Cement and Clinkerisation units is a conservative approach or submit a request for deviation, as per VVM version01.1 paragraph 207 (a).</t>
    <phoneticPr fontId="8"/>
  </si>
  <si>
    <t xml:space="preserve">Fujian Beijin Hydropower Project </t>
    <phoneticPr fontId="8"/>
  </si>
  <si>
    <t xml:space="preserve">Fujian Jian'ou Beijin Power Co., Ltd. </t>
    <phoneticPr fontId="8"/>
  </si>
  <si>
    <t>Marubeni Corporation</t>
    <phoneticPr fontId="8"/>
  </si>
  <si>
    <t xml:space="preserve">The revised monitoring plan requires checking electricity data against the sales invoices. Further clarification is required on how the DOE verified this and the reason why the ‘power delivered to the grid’ as indicated in the appendix (electricity transaction sheets serving as sales receipts) does not correspond to the values as stated in the monitoring report. For example, the electricity transaction (amount of settlement power) for November 2008 indicates 1203.7740 (ten thousand kWh), which does not match the result of export reading (ES2nd), 12346.4 MWh minus import value (EC2nd), 27.168 MWh, less the transmission loss (TL), 116.5289 MWh, as stated in the monitoring report. </t>
    <phoneticPr fontId="8"/>
  </si>
  <si>
    <t xml:space="preserve">AWMS GHG Mitigation Project BR05-B-13, Goiás and Minas Gerais, Brazil </t>
    <phoneticPr fontId="8"/>
  </si>
  <si>
    <t>Agcert do Brasil Soluções Ambientais Ltda.</t>
    <phoneticPr fontId="8"/>
  </si>
  <si>
    <t>The monitoring report (p 10) indicated that the site of 20632 was not operational during two weeks (the week of 17 May 2009 and 24 May 2009) while the spreadsheet of “outage calculation” indicates that outage days used for the calculation of the emission reduction were 7 days. Further clarification is required.</t>
    <phoneticPr fontId="8"/>
  </si>
  <si>
    <t>The DOE raised a FAR in the previous and this verification report based on the fact that biogas was released to the atmosphere without combustion due to the ignition failure in the flares. The DOE closed the FAR raised in the verification report by stating that “the igniters are checked at monthly”. However, the revised monitoring plan (p3) requires that operational status of all project equipment be checked weekly. Further clarification is required on 
1) how the DOE closed the FAR; and 
2) how the DOE verified that the reported emission reductions were adequately discounted for period where the flare ignition was not working.</t>
    <phoneticPr fontId="8"/>
  </si>
  <si>
    <t>the scope of the review relating to the issue associated with verification requirements shall cover an assessment to determine how the DOE verified the monitoring of as per the applied methodology, in particular how it verified the accurateness and reliability of the weekly visual check of gas flaring system considering that it is not clear how the operation of the flare was monitored in between the weekly visual check.</t>
    <phoneticPr fontId="8"/>
  </si>
  <si>
    <t>Installation of Plate Type Heat Exchanger for preheating combustion air of primary reformer and reducing heat loss to atmosphere through flue gases at Indo Gulf Fertilisers (A Unit of Aditya Birla Group), Jagdishpur.</t>
    <phoneticPr fontId="8"/>
  </si>
  <si>
    <t>Indo Gulf Fertiliser (A unit of Aditya Birla Nuvo Ltd.)</t>
    <phoneticPr fontId="8"/>
  </si>
  <si>
    <t>AMS-II.D.</t>
    <phoneticPr fontId="8"/>
  </si>
  <si>
    <t xml:space="preserve">The DOE shall clarify the reasons for the significant increase in the combustion air temperature in the outlet of the pre-heaters after 15/04/2009, which is used to calculate emission reductions based on the difference in the combustion air temperature before and after the project implementation. </t>
    <phoneticPr fontId="8"/>
  </si>
  <si>
    <t xml:space="preserve">Upgradation, Operation and Maintenance of 200 TPD Composting facility at Okhla, Delhi </t>
    <phoneticPr fontId="8"/>
  </si>
  <si>
    <t xml:space="preserve">IL&amp;FS Waste Management &amp; Urban Services Limited (IWMUSL) </t>
    <phoneticPr fontId="8"/>
  </si>
  <si>
    <t xml:space="preserve">While the monitoring plan requires the annual calibration of weighbridge and electricity meter, the DOE stated that it verified the calibration of “Weighbridge, Sr No. 22633032” based on the calibration certificates dated on 14 May 2008 and 27 June 2009 and “PP has not been able to carry out the calibration as these meters are installed by government body”. Further clarification is required. 
</t>
    <phoneticPr fontId="8"/>
  </si>
  <si>
    <t xml:space="preserve">1. The applied methodology states that, in the case of increase of capacity utilization of existing facilities, the emission reduction requires the consideration of the total quantity of waste composted in year at the facility and registered annual amount of waste composted at the facility on a BAU basis, calculated as the highest amount of annual compost production in the last five years prior to the project implementation. Further clarification is required on how the DOE verified the calculation of the emission reduction considering that the project is the upgrade of an existing composting facility from 150 to 200 TPD.
4. The monitoring report indicated that temperature and oxygen content were monitored to ensure aerobic conditions. The PP is required to provide the monitored data of these parameters. </t>
    <phoneticPr fontId="8"/>
  </si>
  <si>
    <t>3. The monitoring report (p 8) stated that “Soil application of compost for agricultural activities has been monitored for 24 sites (minimum 24 times annually as per sampling plan in registered PDD”. Further clarification is required by the PP/DOE on the following:
a) whether 24 is referring to representative number of samples as required by para 14 the applied methodology; and
b) how the DOE verified the soil application to ensure aerobic condition as per the para 14</t>
    <phoneticPr fontId="8"/>
  </si>
  <si>
    <t>the scope of the review relating to the issue associated with verification requirements shall cover an assessment to determine for not adopting a conservative approach or submit a request for deviation on the delayed calibration of weighbridge and the non-calibration of the electricity meter during this monitoring period prior to submitting request for issuance, as per VVM version01.1 paragraph 207 (a).</t>
    <phoneticPr fontId="8"/>
  </si>
  <si>
    <t xml:space="preserve">Poechos I Project </t>
    <phoneticPr fontId="8"/>
  </si>
  <si>
    <t>Peru</t>
    <phoneticPr fontId="33"/>
  </si>
  <si>
    <t>Existing reservoir</t>
    <phoneticPr fontId="33"/>
  </si>
  <si>
    <t xml:space="preserve">The monitoring report states that the total energy supplied to the grid is comprised of the sum of "Energia HP" and "Energia HFP" without explaining whether these were two separate transmission lines. Data for electricity exported and imported were not presented separately and no information is provided on the locations of the measurement. Further clarification together with the project monitoring line diagram is required. </t>
    <phoneticPr fontId="8"/>
  </si>
  <si>
    <t>GHG emission reduction by thermal oxidation of HFC 23 at Navin Fluorine International Limited (NFIL)</t>
    <phoneticPr fontId="8"/>
  </si>
  <si>
    <t xml:space="preserve">UK </t>
    <phoneticPr fontId="8"/>
  </si>
  <si>
    <t>Navin Fluorine International Limited (NFIL)</t>
    <phoneticPr fontId="8"/>
  </si>
  <si>
    <t>INEOS Fluor Limited</t>
    <phoneticPr fontId="8"/>
  </si>
  <si>
    <t xml:space="preserve">The monitoring plan and the methodology states that “All of the measurement instruments are to be recalibrated monthly as per internationally accepted procedures except for the measurement of HFC 23 flow” while the DOE verified the calibration of meters for natural gas, steam the vent gas leaving the destruction chamber which were calibrated only on June 2009. Further clarification is required. </t>
    <phoneticPr fontId="8"/>
  </si>
  <si>
    <t>the scope of the review shall cover an assessment to determine the potential to inflate the baseline of HCFC22 CDM project activities and thereby generate emission reductions that are in excess of what would have been issued in accordance with CDM rules and requirements.</t>
    <phoneticPr fontId="8"/>
  </si>
  <si>
    <t>"14.65 MW Wind Power Project" in Maharashtra by BF Utilities Ltd.</t>
    <phoneticPr fontId="8"/>
  </si>
  <si>
    <t>BF Utilities Ltd</t>
    <phoneticPr fontId="8"/>
  </si>
  <si>
    <t>Wind Power</t>
    <phoneticPr fontId="8"/>
  </si>
  <si>
    <t>0.23MW x 35units
0.6MW x 11units</t>
    <phoneticPr fontId="8"/>
  </si>
  <si>
    <t xml:space="preserve">Further clarification is required as to how the DOE checked that the calibration of the 7 individual meters was done following the Guidance for SSC project activities, paragraph 12c, approved at EB 50. </t>
    <phoneticPr fontId="8"/>
  </si>
  <si>
    <t xml:space="preserve">Yidaoqiao Hydropower Project in Tiechang River, Jiulong County, Sichuan Province </t>
    <phoneticPr fontId="8"/>
  </si>
  <si>
    <t xml:space="preserve">Sichuan Jiulong Hydropower Co., Ltd. </t>
    <phoneticPr fontId="8"/>
  </si>
  <si>
    <t xml:space="preserve">Clarification is required on how the DOE confirmed that the project was implemented as per the PDD considering that the generator specification verified by the DOE (SF40-10/3700) differs from the one stated in the PDD (SF40-10/3750). </t>
    <phoneticPr fontId="8"/>
  </si>
  <si>
    <t>the scope of the review relating to the issue associated with verification requirements shall cover an assessment to determine how the DOE verified that the project has been implemented as per the PDD, the impacts on the project additionality due to the physical change in the project activity, and the reason why the DOE did not consider the submission of the changes in PDD procedure, as per Annex 66 EB48, before the 1st request for issuance.</t>
    <phoneticPr fontId="8"/>
  </si>
  <si>
    <t xml:space="preserve">HFC23 Decomposition Project of Zhejiang Juhua Co., Ltd, P. R. China </t>
    <phoneticPr fontId="8"/>
  </si>
  <si>
    <t xml:space="preserve">Japan </t>
    <phoneticPr fontId="8"/>
  </si>
  <si>
    <t>Zhejiang Juhua Co., Ltd.</t>
    <phoneticPr fontId="8"/>
  </si>
  <si>
    <t>JMD Greenhouse-Gas Reduction Co., Ltd; the JGC Corporation; the Marubeni Corporation; Daioh Construction Co., Ltd.</t>
    <phoneticPr fontId="8"/>
  </si>
  <si>
    <t>The DOE is requested to clarify how it verified that the most conservative assumption was applied regarding the delay of the calibration for the electricity meter 1, steam meter and gas chromatography or why a request for deviation is not submitted as per the VVM</t>
    <phoneticPr fontId="8"/>
  </si>
  <si>
    <t xml:space="preserve">Duerping Coal Mine Methane Utilization Project </t>
    <phoneticPr fontId="8"/>
  </si>
  <si>
    <t xml:space="preserve">Shanxi Coking Coal Group Company Ltd </t>
    <phoneticPr fontId="8"/>
  </si>
  <si>
    <t xml:space="preserve">Sindicatum Carbon Capital Ltd. </t>
    <phoneticPr fontId="8"/>
  </si>
  <si>
    <t>Methane recovery &amp; utilization</t>
    <phoneticPr fontId="8"/>
  </si>
  <si>
    <t>CMM/CBM</t>
    <phoneticPr fontId="8"/>
  </si>
  <si>
    <t>ACM0008</t>
    <phoneticPr fontId="8"/>
  </si>
  <si>
    <t xml:space="preserve">The DOE shall clarify how the project monitoring has complied with the methodology with regard to the parameters “B14” (pre-mining CMM captured, sent to and destroyed) and “B16” (post-mining CMM captured, sent to and destroyed). 
</t>
    <phoneticPr fontId="8"/>
  </si>
  <si>
    <t xml:space="preserve">Further clarification is required on b) the conversion between measured gas volume flow into normalized flow rates, since the PP reported the values only in m3/month times methane density at normal conditions (Nm3). </t>
    <phoneticPr fontId="8"/>
  </si>
  <si>
    <t xml:space="preserve">a) why generation data was available from March 2009 onwards while the PP states that the operation started in May 2009 (page 3 of monitoring report); </t>
    <phoneticPr fontId="8"/>
  </si>
  <si>
    <t>Ajbapur Sugar Complex Cogeneration Project</t>
    <phoneticPr fontId="8"/>
  </si>
  <si>
    <t xml:space="preserve">UK </t>
    <phoneticPr fontId="8"/>
  </si>
  <si>
    <t>DCM Shriram Consolidated Ltd</t>
    <phoneticPr fontId="8"/>
  </si>
  <si>
    <t>Agrinergy Ltd.</t>
    <phoneticPr fontId="8"/>
  </si>
  <si>
    <t xml:space="preserve">The DOE is requested to clarify why the net export from the factory to the substation (Ee,net), which is the sum of the electricity export by the project activity and the other registered project activity (PA 0982), in November 2008 was lower than the net electricity generation by the project activity (Pe). </t>
    <phoneticPr fontId="8"/>
  </si>
  <si>
    <t xml:space="preserve">Hapugastenne and Hulu Ganga Small Hydropower Projects. </t>
    <phoneticPr fontId="8"/>
  </si>
  <si>
    <t xml:space="preserve">Eco Power Ltd. (EPL) </t>
    <phoneticPr fontId="8"/>
  </si>
  <si>
    <t xml:space="preserve">IFC Netherlands Carbon Facility </t>
    <phoneticPr fontId="8"/>
  </si>
  <si>
    <t xml:space="preserve">Further clarification is required by the DOE on: 1) how it verified the monitoring of the electricity generated by hydropower plants Hulu Ganga I and II as per the monitoring plan which requires that the electricity generated for each hydropower plant should be individually monitored and reported and 2) how it verified the electricity consumed by the project activity from the grid for the Hulu Ganga I and II projects. </t>
    <phoneticPr fontId="8"/>
  </si>
  <si>
    <t xml:space="preserve">The DOE is requested to clarify why it did not notify and request for approval of the changes in the PDD (as per Annex 66 to EB 48) prior to requesting the issuance of CERs given that the project has increased the installed capacity from 13.15 MW (as described in the PDD) to 13.578 MW. </t>
    <phoneticPr fontId="8"/>
  </si>
  <si>
    <t>(a)  The project has been implemented as per the PDD, and the reason why the DOE did not consider the submission of the changes in PDD procedure, as per Annex 66 EB48, before the 3rd request for issuance. (b)  The monitoring was done in accordance with the monitoring plan and the reason why the DOE did not request a revision of the monitoring plan before the request for issuance. (c)  The DOE applied a conservative approach to account for the project emissions.</t>
    <phoneticPr fontId="8"/>
  </si>
  <si>
    <t>the DOE failed to:
(i) Notify the changes from the project activity as described in the registered PDD regarding the increase in the installed capacity; and
(ii) Verify that the monitoring was done in accordance to the monitoring plan.</t>
    <phoneticPr fontId="8"/>
  </si>
  <si>
    <t xml:space="preserve">Ma Steel (old plant) CDQ and waste heat utilization project </t>
    <phoneticPr fontId="8"/>
  </si>
  <si>
    <t xml:space="preserve">Maanshan Iron &amp; Steel Co., Ltd </t>
    <phoneticPr fontId="8"/>
  </si>
  <si>
    <t>COG (CDQ)</t>
    <phoneticPr fontId="8"/>
  </si>
  <si>
    <t>ACM0002 
ACM0004</t>
    <phoneticPr fontId="8"/>
  </si>
  <si>
    <t>6
2</t>
    <phoneticPr fontId="8"/>
  </si>
  <si>
    <t xml:space="preserve">Guohua Inner Mongolia Huitengliang Wind Farm Project </t>
    <phoneticPr fontId="8"/>
  </si>
  <si>
    <t xml:space="preserve">Guohua Xilinguole New Energy Co., Ltd. </t>
    <phoneticPr fontId="8"/>
  </si>
  <si>
    <t xml:space="preserve">Carbon Resource Management Ltd. </t>
    <phoneticPr fontId="8"/>
  </si>
  <si>
    <t>1.25MW x 39units</t>
    <phoneticPr fontId="8"/>
  </si>
  <si>
    <t xml:space="preserve">The DOE shall clarify why it conducted the verification site visit (on 05 November 2009) prior to making the monitoring report publicly available (06 November 2009) whereas paragraph 62 of the ‘Modalities and procedures for a clean development mechanism, as defined in Article 12 of the Kyoto Protocol’ stipulates that the first step in the verification shall be to make the monitoring report publicly available "...the designated operational entity contracted by the project participants to perform verification shall make the monitoring report publicly available, and..." </t>
    <phoneticPr fontId="8"/>
  </si>
  <si>
    <t xml:space="preserve">Quimobásicos HFC Recovery and Decomposition Project </t>
    <phoneticPr fontId="8"/>
  </si>
  <si>
    <t xml:space="preserve">The PP informed that the plant was operational for 50 days, which is less than the total number of days in the monitoring period. The DOE is required to clarify how it verified that the methodology requirements regarding the analysis of the effluent gas to check leaked HFC23 when the thermal oxidizer stops were complied. </t>
    <phoneticPr fontId="8"/>
  </si>
  <si>
    <t>(a)  How the DOE verified that the monitoring plan was in accordance with the requirements from the monitoring methodology regarding how the calibration of the monitoring instruments was conducted (i.e. all of the measurement instruments are to be recalibrated monthly per internationally accepted procedures, except for the HFC-23 flow-meter). (b)  How the DOE verified that the monitoring of leaked HFC-23 when the thermal oxidizer stops was in accordance with the requirements from the methodology (i.e. when the thermal oxidizer stops, analysis of the effluent gas is done to check leaked HFC 23 by sampling) and the reasons for not adopting a conservative approach or submit a request for deviation, as per VVM version01.1 paragraph 207 (a), and for not requesting a revision of the monitoring plan, as per VVM version 01.1 paragraph 215. (c)  The potential to inflate the baseline of HCFC22 CDM project activities and thereby generate emission reductions that are inexcess of what would have been issued in accordance with CDM rules and requirements.</t>
    <phoneticPr fontId="8"/>
  </si>
  <si>
    <t>the project participant and the DOE have failed to request for deviation prior to submitting request for issuance or to apply a most conservative assumption in accordance with the requirements of the CDM validation and verification manual (VVM), for:
(i) Monthly recalibration, as per internationally accepted standards of the following monitoring instruments: steam meter, electricity meter, and HCFC22 weight cells; and
(ii) Analysis of effluent gas to account for HFC23 leakage during the incinerator stops.</t>
    <phoneticPr fontId="8"/>
  </si>
  <si>
    <t xml:space="preserve">Yunnan Leidatan 108MW Hydropower Project </t>
    <phoneticPr fontId="8"/>
  </si>
  <si>
    <t xml:space="preserve">Yunnan Province Mile County Leidatan Hydropower Co., Ltd. </t>
    <phoneticPr fontId="8"/>
  </si>
  <si>
    <t>Mitsubishi Corporation</t>
    <phoneticPr fontId="8"/>
  </si>
  <si>
    <t xml:space="preserve">Other Issue The PP/DOE shall revise the CER spreadsheet which currently includes data of and reference to another project (Ref. 1627) in the worksheet 'accumulated' and 'sheet 1'. </t>
    <phoneticPr fontId="8"/>
  </si>
  <si>
    <t>The DOE shall clarify why it conducted the verification site visit (on 26 September 2009) prior to the monitoring report being made publicly available (29 September 2009) whereas paragraph 62 of the 'Modalities and procedures for a clean development mechanism, as defined in Article 12 of the Kyoto Protocol" stipulates that the first step in the verification is to make the monitoring report publicly available "..the designated operational entity contracted by the project participants to perform verification shall make the monitoring report publicly available, and..."</t>
    <phoneticPr fontId="8"/>
  </si>
  <si>
    <t xml:space="preserve">Methane Capture and Combustion from Swine Manure Treatment Project at PT Indotirta Suaka Bulan Farm in Indonesia </t>
    <phoneticPr fontId="8"/>
  </si>
  <si>
    <t>Indonesia</t>
    <phoneticPr fontId="33"/>
  </si>
  <si>
    <t>PT Indotirta Suaka</t>
    <phoneticPr fontId="8"/>
  </si>
  <si>
    <t xml:space="preserve">Mitsui &amp; Co., Ltd. </t>
    <phoneticPr fontId="8"/>
  </si>
  <si>
    <t xml:space="preserve">AM0006 </t>
    <phoneticPr fontId="8"/>
  </si>
  <si>
    <t xml:space="preserve">The PP/DOE is requested to include information on monitored data on the biogas flow and CO2 concentration as required in the monitoring plan. </t>
    <phoneticPr fontId="8"/>
  </si>
  <si>
    <t xml:space="preserve">Burning of solid biomass for process steam generation for beer manufacture in place of the BPF 3 fuel oil at the Águas Claras do Sul Branch </t>
    <phoneticPr fontId="8"/>
  </si>
  <si>
    <t xml:space="preserve">AMBEV ; APSIS Consultoria ; Centro-Clima/COPPE/UFRJ </t>
    <phoneticPr fontId="8"/>
  </si>
  <si>
    <t>Rice husk</t>
    <phoneticPr fontId="8"/>
  </si>
  <si>
    <t>AMS-I.C.</t>
    <phoneticPr fontId="8"/>
  </si>
  <si>
    <t>Carbon fraction actually oxidized in combustion was not used in emission reduction calculation as per the formula stated in registered PDD. Further clarification is required.</t>
    <phoneticPr fontId="8"/>
  </si>
  <si>
    <t>1) The PDD states that the two old boilers are used as a back up for the system consuming fuel oil only. However, it is noted that old boilers were not only fuelled by fuel oil but also animal tallow. As the types of fossil fuel used in the boilers affect the baseline emission calculation, further clarification is required on how the DOE verified the emission reduction as per the registered PDD.</t>
    <phoneticPr fontId="8"/>
  </si>
  <si>
    <t>Palmas del Espino – Biogas recovery and heat generation from Palm Oil Mill Effluent (POME) ponds, Peru</t>
    <phoneticPr fontId="8"/>
  </si>
  <si>
    <t>Industrias del Espino, S.A.</t>
    <phoneticPr fontId="8"/>
  </si>
  <si>
    <t>AMS-I.C. 
AMS-III.H.</t>
    <phoneticPr fontId="8"/>
  </si>
  <si>
    <t>9
4</t>
    <phoneticPr fontId="8"/>
  </si>
  <si>
    <t xml:space="preserve">The DOE raised CL4 regarding the difference between the total biogas flow and the sum of the biogas sent to the boilers and to the flare and closed CL4 by correcting the measured values based on the manufacture's letter on the possible errors. However, the PP/DOE did not report the total amount of biogas which is required by the revised monitoring plan and the DOE did not crosscheck the sum of the corrected biogas flows with the total biogas flow. Further clarification is required as to 1) how the DOE verified the amount of biogas used for the emission reduction as per para 204 (a) of VVM; and 2) why the PP/DOE did not report the parameter ID11 (total biogas flow). </t>
    <phoneticPr fontId="8"/>
  </si>
  <si>
    <t xml:space="preserve">Wind power project by HZL in Gujarat. </t>
    <phoneticPr fontId="8"/>
  </si>
  <si>
    <t xml:space="preserve">Hindustan Zinc Limited </t>
    <phoneticPr fontId="8"/>
  </si>
  <si>
    <t>0.8MW x 111units</t>
    <phoneticPr fontId="8"/>
  </si>
  <si>
    <t xml:space="preserve">The monitoring report indicated that the main meter is shared with other WEGs which are not belonged to the project activity. Further, the spreadsheet indicated that the electricity generated by each WEG (EGWEG) and the electricity generated recorded at the VCB (EGVCB) are used to calculate the emission reductions while the monitoring plan stated that EGWEG and EGVCB are not used for the emissions reductions. The DOE is requested to clarify:
1) how it verified the net electricity supplied to the grid based on the approach applied by the PP; and
2) Whether the parameter EGWEG and EGVCB were used to calculate the net electricity supplied to the grid </t>
    <phoneticPr fontId="8"/>
  </si>
  <si>
    <t xml:space="preserve">Tétouan Wind Farm Project for Lafarge Cement Plant </t>
    <phoneticPr fontId="8"/>
  </si>
  <si>
    <t>Lafarge Ciments</t>
    <phoneticPr fontId="8"/>
  </si>
  <si>
    <t>Lafarge S.A.</t>
    <phoneticPr fontId="8"/>
  </si>
  <si>
    <t>0.85MW x 12units</t>
    <phoneticPr fontId="8"/>
  </si>
  <si>
    <t xml:space="preserve">The DOE shall clarify how it confirmed that the guidelines for small scale project activities which require recalibration of meters at least once in three years was complied with considering that after the initial calibration of the meters on 04th January 2005 the recalibration was conducted on 22nd December 2008.
The DOE shall further clarify the reason for discrepancy in the accuracy class of the meter used as it mentioned the accuracy class as 0.5S but it also mentioned in the verification report that the calibration records refer the accuracy class of meters as 0.2S. 
</t>
    <phoneticPr fontId="8"/>
  </si>
  <si>
    <t xml:space="preserve">Nantong Coalmine Methane </t>
    <phoneticPr fontId="8"/>
  </si>
  <si>
    <t xml:space="preserve">Nantong Mining Limited Liability Company </t>
    <phoneticPr fontId="8"/>
  </si>
  <si>
    <t xml:space="preserve">EcoSecurities Group Plc. </t>
    <phoneticPr fontId="8"/>
  </si>
  <si>
    <t xml:space="preserve">Further clarification is required as to why the PP/DOE did not report the values of parameters representing pre-mining activities and coal mine methane separately as required in the applicable methodology.
</t>
    <phoneticPr fontId="8"/>
  </si>
  <si>
    <t xml:space="preserve">A revision of monitoring plan should be submitted to align with the current installation of flow meters, i.e. two mines had an additional meter and another mine was lacking one. </t>
    <phoneticPr fontId="8"/>
  </si>
  <si>
    <t>EB54</t>
    <phoneticPr fontId="8"/>
  </si>
  <si>
    <t>An assessment to determine how the DOE verified that: (a)  The monitoring plan was in accordance with the applied methodology with regard to parameters B14 (pre-mining CMM captured, sent to and destroyed) and B16 (postmining CMM captured, sent to and destroyed); and (b)  The calculation of emission reductions was in accordance with the methodology (equation 14) whereas the above mentioned parameters were not monitored and reported.</t>
    <phoneticPr fontId="8"/>
  </si>
  <si>
    <t>Issued</t>
    <phoneticPr fontId="8"/>
  </si>
  <si>
    <t xml:space="preserve">La Cascada 2.3 MW Hydroelectric Project </t>
    <phoneticPr fontId="8"/>
  </si>
  <si>
    <t>Latin America</t>
    <phoneticPr fontId="8"/>
  </si>
  <si>
    <t xml:space="preserve">Prestadora de Servicios Públicos La Cascada S.A. E.S.P. </t>
    <phoneticPr fontId="8"/>
  </si>
  <si>
    <t>Run of river</t>
    <phoneticPr fontId="8"/>
  </si>
  <si>
    <t>AMS-I.D.</t>
    <phoneticPr fontId="8"/>
  </si>
  <si>
    <t>ICONTEC</t>
    <phoneticPr fontId="8"/>
  </si>
  <si>
    <t xml:space="preserve">That the project activity has been implemented as per the description in the PDD considering that the verification report mentions the nameplate capacity of turbine as 2.4MW whereas the PDD and the monitoring report mention 2.3MW as the nameplate capacity of turbine. </t>
    <phoneticPr fontId="8"/>
  </si>
  <si>
    <t xml:space="preserve">The DOE shall clarify how it verified : 
(ii) The electricity generated in the project activity using sales invoices as sales invoices are issued for net electricity exported to the gird. While replying this issue the DOE is requested to confirm which of these two values viz. sales invoice or electricity generated has been used for emission reduction calculations. </t>
    <phoneticPr fontId="8"/>
  </si>
  <si>
    <t xml:space="preserve">AWMS GHG Mitigation Project BR05-B-03, Brazil </t>
    <phoneticPr fontId="8"/>
  </si>
  <si>
    <t>Brazil</t>
    <phoneticPr fontId="33"/>
  </si>
  <si>
    <t>UK</t>
    <phoneticPr fontId="33"/>
  </si>
  <si>
    <t xml:space="preserve">AM0016 </t>
    <phoneticPr fontId="8"/>
  </si>
  <si>
    <t xml:space="preserve">The monitoring report only contains a final result of electrical leakage per site while the revised monitoring plan states that “If calculated, assume that all relevant electrical equipment operates at full rated capacity, plus 10% to account for distribution losses, for 8760 hours per annum.” The PP/DOE are required to provide details of electrical leakage including the number and rated capacity of all relevant electrical equipment. </t>
    <phoneticPr fontId="8"/>
  </si>
  <si>
    <t xml:space="preserve">Waste Heat Recovery and Utilisation for Power Generation Project of Zongyang Conch Cement Company Limited 
</t>
    <phoneticPr fontId="8"/>
  </si>
  <si>
    <t>Asia</t>
    <phoneticPr fontId="8"/>
  </si>
  <si>
    <t xml:space="preserve">Switzerland 
United Kingdom of Great Britain and Northern Ireland </t>
    <phoneticPr fontId="8"/>
  </si>
  <si>
    <t xml:space="preserve">Anhui Zongyang Conch Cement Company limited </t>
    <phoneticPr fontId="8"/>
  </si>
  <si>
    <t xml:space="preserve">Cargill International SA 
CAMCO International Limited </t>
    <phoneticPr fontId="8"/>
  </si>
  <si>
    <t>Cement production line</t>
    <phoneticPr fontId="8"/>
  </si>
  <si>
    <t>ACM0004</t>
    <phoneticPr fontId="8"/>
  </si>
  <si>
    <t>The DOE (p 10) states that “In order to account for any possible uncertainty resulting from
the lower accuracy of the auxiliary meters, the data from backup monitoring system have been used to calculate the emission reductions for the monitoring period from 13 February
2009 to 15 June 2009.….. Comparing the meter reading from the main meters and backup meters, in addition to higher data accuracy, the data from back-up meters are more
conservative.” However, according to the spreadsheet submitted, the meter readings from the main meters of the 2nd phase project activity for the period of April - June 2009 is more
conservative than the meter readings from the backup meter. Further clarification is required on how the DOE verified:
1) The backup meter readings which consisted of EGExport and EGImport as per the applied methodology; and
2) That choosing backup meter readings for the calculation of the emission reduction was more conservative.</t>
    <phoneticPr fontId="8"/>
  </si>
  <si>
    <t xml:space="preserve">Jiangxi Fengcheng Mining Administration CMM Utilization Project </t>
    <phoneticPr fontId="8"/>
  </si>
  <si>
    <t xml:space="preserve">Fengcheng Mining Administration </t>
    <phoneticPr fontId="8"/>
  </si>
  <si>
    <t xml:space="preserve">Energy Systems International B.V. </t>
    <phoneticPr fontId="8"/>
  </si>
  <si>
    <t xml:space="preserve">1. The DOE shall confirm on how it has verified that the same quantity of methane is supplied for the residential thermal usage during the project as in the baseline;
2. How the DOE verified that leakage due to any diversion of methane from the residential thermal use to the project activity has been accounted for as per the methodology. </t>
    <phoneticPr fontId="8"/>
  </si>
  <si>
    <t>EB54</t>
    <phoneticPr fontId="8"/>
  </si>
  <si>
    <t>An assessment to determine how the DOE verified that: (a)  The monitoring plan was in accordance with the applied methodology with regard to parameters B14 (pre-mining CMM captured, sent to and destroyed) and B16 (postmining CMM captured, sent to and destroyed); and (b)  The calculation of emission reductions was in accordance with the methodology
(equation 14) whereas the above mentioned parameters were not monitored and reported</t>
    <phoneticPr fontId="8"/>
  </si>
  <si>
    <t xml:space="preserve">Ningguo Cement Plant 9100KW Waste Heat Recovery and Utilisation for Power Generation Project of Anhui Conch Cement Co. Ltd 
</t>
    <phoneticPr fontId="8"/>
  </si>
  <si>
    <t xml:space="preserve">Switzerland 
United Kingdom of Great Britain and Northern Ireland </t>
    <phoneticPr fontId="8"/>
  </si>
  <si>
    <t>Anhui Conch Cement Company Limited</t>
    <phoneticPr fontId="8"/>
  </si>
  <si>
    <t>CAMCO International Limited</t>
    <phoneticPr fontId="8"/>
  </si>
  <si>
    <t>Cement production line</t>
    <phoneticPr fontId="8"/>
  </si>
  <si>
    <t>AM0024</t>
    <phoneticPr fontId="8"/>
  </si>
  <si>
    <t>The DOE is requested to clarify how it verified that the calculation of the ex-post grid emission
factor is appropriate considering the fact that the ex-post grid emission factor is calculated
based on three year data (2003 ~ 2005) published in 2007</t>
    <phoneticPr fontId="8"/>
  </si>
  <si>
    <t>The Board agreed that the scope of the review relating to issues associated with verification
requirements shall cover an assessment to determine how the DOE verified that the use of data vintage in 2006 and 2007 for the calculation of ex-post grid emission factor is in line with requirement ofACM0002 version 6 and the clarification provided by the Meth Panel (AM_CLA_0038) to this version.</t>
    <phoneticPr fontId="8"/>
  </si>
  <si>
    <t>The DOE did not verify the ex-post grid emission factor calculation in line with the requirement of ACM0002 version 6 and the clarification provided by the Meth Panel (AM_CLA_0038) to this version of the methodology</t>
    <phoneticPr fontId="8"/>
  </si>
  <si>
    <t xml:space="preserve">India Cements WHR project </t>
    <phoneticPr fontId="8"/>
  </si>
  <si>
    <t>The India Cements Ltd</t>
    <phoneticPr fontId="8"/>
  </si>
  <si>
    <t>Agrinergy Ltd</t>
    <phoneticPr fontId="8"/>
  </si>
  <si>
    <t xml:space="preserve">The DOE is requested to provide further information on the internal calibration and clarification of how it verified that the internal calibration was conducted in accordance with the monitoring plan, i.e. every six months for the electricity meters and every month for the counters. </t>
    <phoneticPr fontId="8"/>
  </si>
  <si>
    <t xml:space="preserve">4.0 MW Power Plant Using Clinker Cooling Gas Waste Heat </t>
    <phoneticPr fontId="8"/>
  </si>
  <si>
    <t xml:space="preserve">UltraTech Cements Limited </t>
    <phoneticPr fontId="8"/>
  </si>
  <si>
    <t xml:space="preserve">Although the DOE verified that the calibration of the energy meters is being undertaken on an annual basis, the calibration dates were indicated as August and September 2006 for electricity generation meter and auxiliary consumption meter respectively and May 2008 in original monitoring report but only January 2009 in revised monitoring report, which has more than two-year gap following previous calibration conducted in August and September 2006, according to the verified monitoring report in previous verification. Further clarification is required. </t>
    <phoneticPr fontId="8"/>
  </si>
  <si>
    <t xml:space="preserve">4 MW renewable energy project by Sri Kalyani Agro Products &amp; Industries Ltd. </t>
    <phoneticPr fontId="8"/>
  </si>
  <si>
    <t>Sri Kalyani Agro Products and Industries Limited</t>
    <phoneticPr fontId="8"/>
  </si>
  <si>
    <t>EB53</t>
    <phoneticPr fontId="8"/>
  </si>
  <si>
    <t>How the DOE verified that the operational changes in the cogeneration plant as operational in accordance with the PDD considering that: (a)  The plant was operating consistently at higher operating hours during the last three years (2006-2009); and (b)  The cogeneration plant was supplying higher percentage of electricity generated for captive consumption in the steel and rice mills during the last three years (2006-2009).</t>
    <phoneticPr fontId="8"/>
  </si>
  <si>
    <t>Sudokwon Landfill Gas Electricity Generation Project (50MW)</t>
    <phoneticPr fontId="8"/>
  </si>
  <si>
    <t>Sudokwon Landfill site management Corporation</t>
    <phoneticPr fontId="8"/>
  </si>
  <si>
    <t>ACM0001 
ACM0002</t>
    <phoneticPr fontId="8"/>
  </si>
  <si>
    <t>4
6</t>
    <phoneticPr fontId="8"/>
  </si>
  <si>
    <t>The DOE is requested to clarify how it verified the correct application of 90 % default value for flare efficiency, as per the “Tool to determine project emissions from flaring gases containing methane” since no information has been provided regarding the manufacturer’s specifications for the flare.</t>
    <phoneticPr fontId="8"/>
  </si>
  <si>
    <t>Bagasse based Co-generation Project at Nanglamal Sugar Complex.</t>
    <phoneticPr fontId="8"/>
  </si>
  <si>
    <t>India</t>
    <phoneticPr fontId="33"/>
  </si>
  <si>
    <t xml:space="preserve">It is noted that the 2.8 MW turbine produced electricity generation of 7,940kWh on 27/04/07 while the spreadsheet indicated that biomass consumption for boilers related to 2.8 MW unit was zero. The DOE is required to clarify what was the source of steam for 2.8MW turbine. </t>
    <phoneticPr fontId="8"/>
  </si>
  <si>
    <t>Rialma Companhia Energética S/A. – Santa Edwiges II Small Hydro Power Plant – Small Scale CDM Project</t>
    <phoneticPr fontId="8"/>
  </si>
  <si>
    <t>Rialma Companhia Energética S.A./Ecoinvest Carbon Brasil Ltda.</t>
    <phoneticPr fontId="8"/>
  </si>
  <si>
    <t xml:space="preserve">4.5 MW Biomass (low density Crop Residues) based Power Generation unit of Malavalli Power Plant Pvt Ltd. </t>
    <phoneticPr fontId="8"/>
  </si>
  <si>
    <t>Switzerland</t>
    <phoneticPr fontId="8"/>
  </si>
  <si>
    <t>Malavalli Power Plant Pvt Ltd.</t>
    <phoneticPr fontId="8"/>
  </si>
  <si>
    <t>myclimate Foundation – The Climate Protection Partnership.</t>
    <phoneticPr fontId="8"/>
  </si>
  <si>
    <t>It is noted that the PP measured the NCV yearly for this monitoring period, but the monitoringplan requires to monitor on monthly basis. Further clarification is required on why DOE did not request a deviation to address this issue prior to the request for issuance.</t>
    <phoneticPr fontId="8"/>
  </si>
  <si>
    <t>Why the DOE did not request a deviation considering that the monitoring of NCV of biomass was not in accordance with the monitoring plan.</t>
    <phoneticPr fontId="8"/>
  </si>
  <si>
    <t>The DOE did not confirm that the annual monitoring of NCV is the most conservative  ssumption theoretically possible as stated in the VVM version 1.1 paragraph 207(a); and
(ii) The DOE failed to request for deviation, regarding the monitoring of NCV, since the actual monitoring practice is not in accordance with the monitoring plan, as required by the VVM version 1.1 paragraph 210.</t>
    <phoneticPr fontId="8"/>
  </si>
  <si>
    <t>8MW Waste Heat Recovery based Captive Power Project at OCL</t>
    <phoneticPr fontId="8"/>
  </si>
  <si>
    <t xml:space="preserve">The DOE shall clarify the reason as to why the steam supplied by the FBC boiler tended to largely exceed the capacity of the FBC boiler (30 TPH) for a significant duration of the monitoring period. </t>
    <phoneticPr fontId="8"/>
  </si>
  <si>
    <t xml:space="preserve">Fuxin CMM/CBM Utilization Project in Liaoning Province </t>
    <phoneticPr fontId="8"/>
  </si>
  <si>
    <t xml:space="preserve">Fuxin Mining (Group) Corporation </t>
    <phoneticPr fontId="8"/>
  </si>
  <si>
    <t xml:space="preserve">Camco International Ltd. ; Vitol SA 
Carbon Compliance Acquisition 13 Ltd. </t>
    <phoneticPr fontId="8"/>
  </si>
  <si>
    <t>CMM/CBM</t>
    <phoneticPr fontId="8"/>
  </si>
  <si>
    <t>ACM0002 
ACM0008</t>
    <phoneticPr fontId="8"/>
  </si>
  <si>
    <t xml:space="preserve">e) the monitoring of methane concentrations (P25) is accordance with the applied methodology. </t>
    <phoneticPr fontId="8"/>
  </si>
  <si>
    <t xml:space="preserve">d) the measurement of P15 and P25 were accurate and reliable and whether CBM has been used for power generation, noting that there exists significant variations in methane consumption per MWh of electricity generation among different sites especially at Wu Long B site where the supplied amount of methane does not appear to be sufficient to generate the reported quantity of electricity; and </t>
    <phoneticPr fontId="8"/>
  </si>
  <si>
    <t xml:space="preserve">c) the monitoring plan (MP) is in accordance with the approved methodology whereas the MP does not contain parameters B14 (pre-mining CMM captured, sent to and destroyed) and B16 (post-mining CMM captured, sent to and destroyed) et al. as required by the methodology; 
</t>
    <phoneticPr fontId="8"/>
  </si>
  <si>
    <t xml:space="preserve">Further clarification shall be provided on how the DOE has verified that: 
a) the project was fully implemented according to the PDD, which states that the "baseline users, both residential and industrial, will continue to be supplied with CMM" (p.2), and that "electricity will only be generated from excess gas, once these baseload uses have been satisfied" (p.28, 47, 51 of PDD); 
b) no leakage may have occurred due to the project activity preventing CMM from being used to meet baseline thermal energy demand, considering that the baseline emissions from methane destruction is nil and no leakage need to be accounted for “according to PDD” (p.18 of the Monitoring Report); </t>
    <phoneticPr fontId="8"/>
  </si>
  <si>
    <t>An assessment to determine how the DOE verified that:
(a)  The monitoring plan was in accordance with the applied methodology with regard to
parameters B14 (pre-mining CMM captured, sent to and destroyed) and B16 (postmining
CMM captured, sent to and destroyed) et al.; and
(b)  The calculation of emission reductions was in accordance with the methodology
(equation 14) whereas the above mentioned parameters were not monitored and
reported.</t>
    <phoneticPr fontId="8"/>
  </si>
  <si>
    <t xml:space="preserve">AWMS GHG Mitigation Project MX05-B-17, Jalisco, México </t>
    <phoneticPr fontId="8"/>
  </si>
  <si>
    <t>Mexico</t>
    <phoneticPr fontId="33"/>
  </si>
  <si>
    <t>UK</t>
    <phoneticPr fontId="33"/>
  </si>
  <si>
    <t>AgCert International plc</t>
    <phoneticPr fontId="8"/>
  </si>
  <si>
    <t xml:space="preserve">AM0016 </t>
    <phoneticPr fontId="8"/>
  </si>
  <si>
    <t xml:space="preserve">1. The DOE in verification report mentions “The digesters performance is as planned and the captured biogas is flared at all sites and combusted in a generator at selected sites identified in the monitoring report”. However there was no generator installed at either of the sites, the DOE shall correct the statement in the verification report.
2. The verification report in page B-2 contains a statement regarding project site ID 23912, which is not included in this project. </t>
    <phoneticPr fontId="8"/>
  </si>
  <si>
    <t xml:space="preserve">Essaouira wind power project </t>
    <phoneticPr fontId="8"/>
  </si>
  <si>
    <t>ONE (Office Nationale d' Electricite)</t>
    <phoneticPr fontId="8"/>
  </si>
  <si>
    <t>0.85MW x 71units</t>
    <phoneticPr fontId="8"/>
  </si>
  <si>
    <t xml:space="preserve">The approved deviation (DEV0181) stated that the net electricity generation is calculated from the gross generation readings from SCADA and estimated transmission loss and the DOE stated in the deviation request that “To know the percentage of losses, the proponent used the net electricity data measured after the setting of the meters and comparing it with the gross generation, and with the recommendation of the manufacturer of the equipment, choosing the most conservative values.” Further clarification is required on how the DOE verified the correct calculation of the net electricity generation for the period of March - July 2007 as per the approved deviation considering the fact that the ‘net production in MWh’ in the spreadsheet was not calculated using the ‘gross production’ and the estimated loss (in percentage). 
The DOE shall clarify how it verified that the use of 2.5225%, maximum percentage of total energy loss of the facility, is in line with the approved deviation whereas the monitored loss in February 2008 was 2.7907%. </t>
    <phoneticPr fontId="8"/>
  </si>
  <si>
    <t xml:space="preserve">AWMS GHG Mitigation Project MX06-B-31, Nuevo León and Tamaulipas, México </t>
    <phoneticPr fontId="8"/>
  </si>
  <si>
    <t>The DOE in verification report mentions “The digesters performance is as planned and the captured biogas is flared at all sites and combusted in a generator at selected sites identified in the monitoring report”. However there was no generator installed at either of the sites, the DOE shall correct the statement in the verification report.</t>
    <phoneticPr fontId="8"/>
  </si>
  <si>
    <t xml:space="preserve">AWMS GHG Mitigation Project MX06-B-19, Sonora, México </t>
    <phoneticPr fontId="8"/>
  </si>
  <si>
    <t>AgCert México Servicios Ambientales, S. de R.L. de C.V.</t>
    <phoneticPr fontId="8"/>
  </si>
  <si>
    <t xml:space="preserve">The DOE in verification report mentions "The digesters performance is as planned and the captured biogas is flared at all sites and combusted in a generator at selected sites identified in the monitoring report". However there was no generator installed at either of the sites, the DOE shall correct the statement in the verification report. </t>
    <phoneticPr fontId="8"/>
  </si>
  <si>
    <t xml:space="preserve">AWMS GHG Mitigation Project MX05-B-16, Sinaloa and Sonora, México </t>
    <phoneticPr fontId="8"/>
  </si>
  <si>
    <t xml:space="preserve">Demand side energy conservation and reduction measures at ITC Tribeni Unit </t>
    <phoneticPr fontId="8"/>
  </si>
  <si>
    <t>ITC Limited-Paperboards&amp; Specialty Paper Division, Unit: Tribeni</t>
    <phoneticPr fontId="8"/>
  </si>
  <si>
    <t>ABN AMRO BANK N.V.</t>
    <phoneticPr fontId="8"/>
  </si>
  <si>
    <t>Energy efficiency</t>
    <phoneticPr fontId="8"/>
  </si>
  <si>
    <t>Factory</t>
    <phoneticPr fontId="8"/>
  </si>
  <si>
    <t>AMS-I.D. 
AMS-II.D.</t>
    <phoneticPr fontId="8"/>
  </si>
  <si>
    <t>9
7</t>
    <phoneticPr fontId="8"/>
  </si>
  <si>
    <t xml:space="preserve">The DOE shall clarify how it verified: 
1) The specifications of equipment replaced/retrofit for the newly implemented project measure “P26”, as well as the determination of the baseline consumption (488,059.09 kWh) as per the methodology and monitoring plan requirement, since the information is not presented in the documents; 
2) The increased emission reductions for each of the relevant project measures as compared to the PDD estimate, considering that the overall emission reductions well exceed the PDD estimates (by about 8%) while several project measures have not claimed emission reductions during this period. Explanations shall be provided on the reasons for significantly increased energy savings for project measures such as F8B: the PDD estimates an annual saving of 75 000 kWh, whereas the actual savings reached 660 066 kWh; 
3) The emission reductions achieved by each of the individual project measures such as TEM UT2, for which the baseline was established based on a full year's (12 months, or 365 days) annual consumption while in the project scenario, there were periods during which the project did not operate (less than one full year’s hours should be used), considering that the registered PDD stipulates that emission reductions shall be based on actual operating hours in the project; 
4) A significant number of inconsistencies of the (annualised) baseline consumption between the monitoring report and the spreadsheet was noted, e.g. the CER spreadsheet reports 92 885.40 kWh for UT2 (Cell F5, worksheet MDS TEM UT2), whereas the monitoring report states 112,257.45 kWh (p.16). Clarification is required. 
</t>
    <phoneticPr fontId="8"/>
  </si>
  <si>
    <t>An assessment to determine:
(a)  Whether the DOE has identified the increase in emission reductions as compared to
the PDD for each project measure such as F8B, and verified:
(i)  Whether there were changes in the components of project measures as
compared to the components originally specified in the registered PDD for
each of the project measures; and
(ii)  If so, the impact on the baseline determination of the project measures due to
these changes;
(b)  How the DOE verified that the calculation of emission reductions for electricity
saving measures is in accordance with the registered PDD which requires that the
emission reductions shall be calculated using the difference between per unit hour
power consumption times the total operating hours in the project.</t>
    <phoneticPr fontId="8"/>
  </si>
  <si>
    <t>The calculation of emission reductions for each project measure was not in accordance with the
registered PDD which requires that the emission reductions be calculated using “the total
operating hours in the project” times the difference between the pre- and post-project hourly
power consumption for each project measure, whereas the PP/DOE calculated the baseline
emissions based on annualized electricity consumption and this was not in accordance with the
registered PDD and may result in over-estimation of the baseline emissions</t>
    <phoneticPr fontId="8"/>
  </si>
  <si>
    <t xml:space="preserve">AWMS GHG Mitigation Project MX06-B-33, Jalisco and San Luis Potosí México </t>
    <phoneticPr fontId="8"/>
  </si>
  <si>
    <t xml:space="preserve">It is noted that the sites 312012, 1335221,1335241, 31272 were operational and reported emission reduction during this monitoring period while the monitoring report and spreadsheet indicated that the sites did not consume any electricity. Further clarification is required on how the DOE verified the leakage as per the revised monitoring plan. </t>
    <phoneticPr fontId="8"/>
  </si>
  <si>
    <t>AWMS GHG Mitigation Project MX06-B-32, Aguascalientes and Guanajuato, México</t>
    <phoneticPr fontId="8"/>
  </si>
  <si>
    <t>AgCert International plc, AgCert México Servicios</t>
    <phoneticPr fontId="8"/>
  </si>
  <si>
    <t xml:space="preserve">It is noted that one of the sites called “30882” was operational and reported emission reduction during this monitoring period while the monitoring report and spreadsheet indicated that the site did not consume any electricity. Further clarification is required on how the DOE verified the leakage of the project activity as per the revised monitoring plan. </t>
    <phoneticPr fontId="8"/>
  </si>
  <si>
    <t>Zhangbei Mijiagou 49.5 MW Windfarm Project</t>
    <phoneticPr fontId="8"/>
  </si>
  <si>
    <t xml:space="preserve">Clarifications are required regarding the inconsistent calibration dates of the electricity-meters used to measure EGtotal and E2 presented in the Monitoring Report (pages 7 and 8) and in the Verification Protocol (pages A-22 and A-24). </t>
    <phoneticPr fontId="8"/>
  </si>
  <si>
    <t xml:space="preserve">Inner Mongolia Wudaogou 50.25MW Wind Power Project </t>
    <phoneticPr fontId="8"/>
  </si>
  <si>
    <t xml:space="preserve">Chifeng Xinsheng Wind Power Co. Ltd </t>
    <phoneticPr fontId="8"/>
  </si>
  <si>
    <t xml:space="preserve">EDF Trading Limited </t>
    <phoneticPr fontId="8"/>
  </si>
  <si>
    <t>0.75MW x 67units</t>
    <phoneticPr fontId="8"/>
  </si>
  <si>
    <t xml:space="preserve">The DOE is requested to clarify how it verified that the calibration frequency of the meters is in line with the monitoring plan which describes the calibration frequency is annually. </t>
    <phoneticPr fontId="8"/>
  </si>
  <si>
    <t xml:space="preserve">Huadian Inner Mongolia Huitengxile 100.25MW Wind Farm Project </t>
    <phoneticPr fontId="8"/>
  </si>
  <si>
    <t xml:space="preserve">Italy </t>
    <phoneticPr fontId="8"/>
  </si>
  <si>
    <t>Private entity: SLS Power Industries Ltd.</t>
    <phoneticPr fontId="8"/>
  </si>
  <si>
    <t xml:space="preserve">The DOE is requested to clarify how it verified the conservativeness of the value defined by High-voltage Power Supply Contract (3.4 MWh per day) for the electricity imported through the main line as per the requirement of paragraph 199. (a) of the VVM. </t>
    <phoneticPr fontId="8"/>
  </si>
  <si>
    <t xml:space="preserve">Huaycoloro landfill gas capture and combustion </t>
    <phoneticPr fontId="8"/>
  </si>
  <si>
    <t>Netherlands</t>
    <phoneticPr fontId="8"/>
  </si>
  <si>
    <t>Petramas S.A</t>
    <phoneticPr fontId="8"/>
  </si>
  <si>
    <t>The Netherlands The Netherlands Clean Development Mechanism Facility</t>
    <phoneticPr fontId="8"/>
  </si>
  <si>
    <t>ACM0001 
AMS-I.D.</t>
    <phoneticPr fontId="8"/>
  </si>
  <si>
    <t xml:space="preserve">According with the monitoring plan, P and T from the LFG should have been measured to calculate the methane density. However, the Monitoring Report stated that these variables were not monitored and stated that “as established by the manufacturer, the mass flow meter registers the normalized volume at 21.1°C and 1.013 bar” (page 7). The DOE is required to clarify whether values of P and T were monitored, as the Verification Report states in page 8 that “LFG flow, temperature and pressure measurements are collected electronically”, and in page 9 that “Data of LFG flow is taken by a flow meter and also temperature and pressure are taken to convert the LFG flow into Normalized flow.” </t>
    <phoneticPr fontId="8"/>
  </si>
  <si>
    <t xml:space="preserve">The PP/DOE stated that the power generation component was not installed because the financial analysis does not make the project economically feasible. Clarifications are required on whether this is a permanent change from the PDD and which is the expected date to install the power house.
</t>
    <phoneticPr fontId="8"/>
  </si>
  <si>
    <t>Energeticos Jaremar – Biogas recovery from Palm Oil Mill Effluent (POME) ponds, and heat &amp; electricity generation, Honduras</t>
    <phoneticPr fontId="8"/>
  </si>
  <si>
    <t xml:space="preserve">Energeticos Jaremar, S.A. de C.V. </t>
    <phoneticPr fontId="8"/>
  </si>
  <si>
    <t>11
5</t>
    <phoneticPr fontId="8"/>
  </si>
  <si>
    <t>EB52</t>
    <phoneticPr fontId="8"/>
  </si>
  <si>
    <t>An assessment to determine: (a) Why the DOE has not requested for revision of the monitoring plan considering that the monitoring plan is not in accordance with the applied methodology AMS.I.C.v.11, with respect to the metering of energy produced, measurement of fossil fuel and comparison between the metered energy and calculated energy using the specific fuel consumption; and (b) How the DOE verified that the methodology was applied correctly for the calculation of the emission reductions from power generation in gas engines considering that the applied methodology is applicable for thermal energy for the user.</t>
    <phoneticPr fontId="8"/>
  </si>
  <si>
    <t xml:space="preserve">AWMS GHG Mitigation Project BR05-B-08, Paraná and Rio Grande do Sul, Brazil </t>
    <phoneticPr fontId="8"/>
  </si>
  <si>
    <t>Agcert do Brasil Soluções Ambientais Ltda.</t>
    <phoneticPr fontId="8"/>
  </si>
  <si>
    <t xml:space="preserve">The verification report (p.5-6) states that EB47 accepted a deviation regarding the calculation of 'percentage of biogas that is methane'. However, the DOE has not requested the said deviation for the project activity. Clarification is required. </t>
    <phoneticPr fontId="8"/>
  </si>
  <si>
    <t>Project for GHG emission reduction by thermal oxidation of HFC 23 in Gujarat, India.</t>
    <phoneticPr fontId="8"/>
  </si>
  <si>
    <t>Gujarat Fluorochemicals Limited, Gujarat, India</t>
    <phoneticPr fontId="8"/>
  </si>
  <si>
    <t>The DOE is requested to clarify how it verified the amount of HFC 23 supplied to the
destruction process in the project emissions (the greenhouse gas emissions of the destruction process) calculation.</t>
    <phoneticPr fontId="8"/>
  </si>
  <si>
    <t xml:space="preserve">González Catán and Ensenada Landfill Gas Project. </t>
    <phoneticPr fontId="8"/>
  </si>
  <si>
    <t>Argentina</t>
    <phoneticPr fontId="33"/>
  </si>
  <si>
    <t xml:space="preserve">1. The DOE is requested to clarify how it verified that the yearly calibration is adequate with the use of equipment while interval of the calibrations of flow meters was longer than one year (calibration certificates issued on 29/08/2007 and 09/12/2008). </t>
    <phoneticPr fontId="8"/>
  </si>
  <si>
    <t xml:space="preserve">Eecopalsa – biogas recovery and electricity generation from Palm Oil Mill Effluent ponds, Honduras </t>
    <phoneticPr fontId="8"/>
  </si>
  <si>
    <t>Honduras</t>
    <phoneticPr fontId="33"/>
  </si>
  <si>
    <t>AMS-I.D.
AMS-III.H.</t>
    <phoneticPr fontId="8"/>
  </si>
  <si>
    <t>8
2</t>
    <phoneticPr fontId="8"/>
  </si>
  <si>
    <t xml:space="preserve">Annex 3 and Annex 5 of the registered PDD requires annual calibration of measuring equipments. Further clarification is required on how the DOE verified the calibration of electricity meter for consumption and mass flow meters as per the monitoring plan. </t>
    <phoneticPr fontId="8"/>
  </si>
  <si>
    <t>Biogas energy plant from palm oil mill effluent</t>
    <phoneticPr fontId="8"/>
  </si>
  <si>
    <t xml:space="preserve">Extractora del Atlantico, S.A. </t>
    <phoneticPr fontId="8"/>
  </si>
  <si>
    <t>AMS-I.A. 
AMS-I.D. 
AMS-III.H.</t>
    <phoneticPr fontId="8"/>
  </si>
  <si>
    <t>9
10
4</t>
    <phoneticPr fontId="8"/>
  </si>
  <si>
    <t xml:space="preserve">The DOE shall clarify the rationale regarding the use of negative readings of methane concentration to calculate ERs while closing CL#13.
The DOE is required to clarify how it verified the compliance of the project with the monitoring methodology AMS-III.H v04 regarding the measurement of amount of methane recovered.
The DOE is required to clarify whether the zero-checks of the gas analyser were performed in accordance with the monitoring plan. </t>
    <phoneticPr fontId="8"/>
  </si>
  <si>
    <t xml:space="preserve">Xiaogushan Hydropower Project in People's Republic of China </t>
    <phoneticPr fontId="8"/>
  </si>
  <si>
    <t>Xiaogushan Hydropower Company Ltd.</t>
    <phoneticPr fontId="8"/>
  </si>
  <si>
    <t>1) According with the revised monitoring plan, EGAux should measure the electricity
generation excluding the consumption. The electricity-meter was located in the control room until October 2008, distant 450 meters from the Switch Yard, where values of EGy are read. However, most of the reported values of EGAux until October 2008 (Monitoring Report Table3) are below the reported values of EGy. Clarifications are required.
2) Clarifications are required on how the reported values of ESplant and EGplant were measured and considered in the calculation of ERs and whether any maintenance/calibration of the instruments were performed.</t>
    <phoneticPr fontId="8"/>
  </si>
  <si>
    <t xml:space="preserve">Amatitlan Geothermal Project </t>
    <phoneticPr fontId="8"/>
  </si>
  <si>
    <t xml:space="preserve">Ortitlan Limitada </t>
    <phoneticPr fontId="8"/>
  </si>
  <si>
    <t xml:space="preserve">EcoSecurities Group PLC ;
EcoSecurities Carbon I Ltd </t>
    <phoneticPr fontId="8"/>
  </si>
  <si>
    <t>Other renewable energies</t>
    <phoneticPr fontId="8"/>
  </si>
  <si>
    <t>Geothermal power</t>
    <phoneticPr fontId="8"/>
  </si>
  <si>
    <t xml:space="preserve">The DOE has not verified how the fossil fuel emission factor was “measured” as per the registered monitoring plan and methodology. Clarification is required. 
The methodology requires that CO2 “emissions resulting from combustion of fossil fuels related to the operation of the geothermal plant” shall be considered while the DOE states that “the methodology ACM0002 ver.6 does not require that project emissions from transport should be deducted from emission reductions”. Further clarification is required on how the consumption of diesel by the utilitarian trucks was not for the operation of the geothermal plant. 
The DOE shall clarify how the implementation of the well AMF-8 and the potential electricity generation from this well is as per the PDD which only includes wells AMF-1,2,3,4,5,6,7. </t>
    <phoneticPr fontId="8"/>
  </si>
  <si>
    <t xml:space="preserve">ARAPUtanga Centrais ELétricas S. A. - ARAPUCEL - Small Hydroelectric Power Plants Project </t>
    <phoneticPr fontId="8"/>
  </si>
  <si>
    <t>Arputanga Centrais Electicas S.A.</t>
    <phoneticPr fontId="8"/>
  </si>
  <si>
    <t xml:space="preserve">It is noted that the capacity of the Alto Juaru hydropower plant has increased from 20 MW, stated in the PDD, to 21.96 MW. The DOE is requested to clarify why it did not notify and request for approval of the changes in the PDD (as per Annex 66 to EB 48) prior to requesting the issuance of CERs. </t>
    <phoneticPr fontId="8"/>
  </si>
  <si>
    <t>EB52</t>
    <phoneticPr fontId="8"/>
  </si>
  <si>
    <t>An assessment to determine weather the project has been implemented as per the PDD, and the reason why the DOE did not consider the submission of the notification or request for approval of changes from the registered PDD, as per Annex 66 EB48, prior to submitting the request for issuance for this monitoring period.</t>
    <phoneticPr fontId="8"/>
  </si>
  <si>
    <t xml:space="preserve">N2O decomposition project of PetroChina Company Limited Liaoyang Petrochemical Company </t>
    <phoneticPr fontId="8"/>
  </si>
  <si>
    <t xml:space="preserve">Canada 
Switzerland 
United Kingdom of Great Britain and Northern Ireland </t>
    <phoneticPr fontId="8"/>
  </si>
  <si>
    <t>N2O decomposition</t>
    <phoneticPr fontId="8"/>
  </si>
  <si>
    <t xml:space="preserve">The DOE is requested to clarify how it was verified the capped AdOH production, due to the actual accumulated production is 158,087.899 t above the value defined in the registered PDD (140,000t/year), based on EB48 guidance on operational rate. </t>
    <phoneticPr fontId="8"/>
  </si>
  <si>
    <t xml:space="preserve">Durango – EcoMethane Landfill Gas to Energy Project </t>
    <phoneticPr fontId="8"/>
  </si>
  <si>
    <t xml:space="preserve">Biogas Technology S.A. de C.V. </t>
    <phoneticPr fontId="8"/>
  </si>
  <si>
    <t xml:space="preserve">Biogas Technology Ltd ; EcoSecurities Group PLC </t>
    <phoneticPr fontId="8"/>
  </si>
  <si>
    <t>Wastewater treatment</t>
    <phoneticPr fontId="8"/>
  </si>
  <si>
    <t xml:space="preserve">ACM0001
AMS-I.D. </t>
    <phoneticPr fontId="8"/>
  </si>
  <si>
    <t>5
10</t>
    <phoneticPr fontId="8"/>
  </si>
  <si>
    <t xml:space="preserve">The spreadsheet of the monitoring report indicates that temperature of the exhaust gases of the flare (Tflare) is above the 700 degrees Celsius during most of the monitoring period. Further clarification is required on how the DOE verified the use of default values based on the conditions specified in the “Tool to determine project emissions from flaring gases containing methane.” and associated clarification (AM_CLA_0047) provided by the Board on this matter.
</t>
    <phoneticPr fontId="8"/>
  </si>
  <si>
    <t>Information on the calibration dates should be provided in both the MR and verification report.
The DOE in page 22 of the verification report states that “Baseline emissions have been estimated ex-ante and were not monitored and used for actual emission reduction calculations”. Further clarification is required.</t>
    <phoneticPr fontId="8"/>
  </si>
  <si>
    <t xml:space="preserve">Aguascalientes – EcoMethane Landfill Gas to Energy Project </t>
    <phoneticPr fontId="8"/>
  </si>
  <si>
    <t>Biogas Technology S.A. de C.V.</t>
    <phoneticPr fontId="8"/>
  </si>
  <si>
    <t>Biogas Technology Ltd.;EcoSecurities Ltd.</t>
    <phoneticPr fontId="8"/>
  </si>
  <si>
    <t xml:space="preserve">Clarifications are required on how the DOE verified that the monitoring frequency of the methane content in the exhaust gas used to determine the flare efficiency (i.e. 27/08/2007, 27/11/2007, 14/03/2008 and 03/09/2008) was in line with the monitoring methodology and monitoring plan (i.e. quarterly/monthly if unstable) and whether the values applied to calculate emission reductions are correct.
</t>
    <phoneticPr fontId="8"/>
  </si>
  <si>
    <t xml:space="preserve">OTHER ISSUES:
2. According to the registered monitoring plan, the amount of LFGTotal, LFGFlares and LFGElectricity were to be measured using mass flow-meters calibrated every 18-24 months (PDD p.58), however the project installed volumetric flow-meters, calibrated every 5-10 years according with the manufacturer specifications. Clarifications are required on how the DOE assessed that the calibration frequency is in line with the monitoring plan. </t>
    <phoneticPr fontId="8"/>
  </si>
  <si>
    <t>Inner Mongolia Dali Phase V 49.5MW Wind Power Project</t>
    <phoneticPr fontId="8"/>
  </si>
  <si>
    <t>Datang Chifeng Saihanba Wind Power Co., Ltd</t>
    <phoneticPr fontId="8"/>
  </si>
  <si>
    <t xml:space="preserve">EcoSecurities Group PLC </t>
    <phoneticPr fontId="8"/>
  </si>
  <si>
    <t>1.5MW x 33units</t>
    <phoneticPr fontId="8"/>
  </si>
  <si>
    <t xml:space="preserve">The DOE shall report the verified accuracy class of the measuring instruments in the verification report as per the requirement of the monitoring plan. </t>
    <phoneticPr fontId="8"/>
  </si>
  <si>
    <t>1. The DOE shall clarify how an over deduction of transmission and transformer losses in the month of June 2008 had happened considering that the sales receipts are based on the meter readings of meter M1 which should automatically takes into account the transmission and transformer losses.</t>
    <phoneticPr fontId="8"/>
  </si>
  <si>
    <t xml:space="preserve">The DOE is requested to confirm if there is any other back up line being used for electricity import in the project activity since the verification report refers the transmission line from the project activity as main line. 
</t>
    <phoneticPr fontId="8"/>
  </si>
  <si>
    <t>An assessment to determine how the readings of the revenue meter M1(SN:78234725) correctly measures amount of electricity supplied to the grid by the project activity considering that the verification report of another CDM project activity PA:1628 “Inner Mongolia Dali Phase IV 49.5MW Wind Power Project” also referred to the same revenue meter for measuring the electricity supplied to the grid by this project activity.</t>
    <phoneticPr fontId="8"/>
  </si>
  <si>
    <t>AWMS GHG Mitigation Project BR05-B-13, Goiás and Minas Gerais, Brazil</t>
    <phoneticPr fontId="8"/>
  </si>
  <si>
    <t xml:space="preserve">Switzerland 
United Kingdom of Great Britain and Northern Ireland </t>
    <phoneticPr fontId="8"/>
  </si>
  <si>
    <t xml:space="preserve">1. The PP/DOE shall clarify the list of electricity consumption equipments of all the sites, since the verification report (p.9) states that only “For a sample of sites, the list of equipment considered in the calculation was cross-checked with the equipment installed at the site…”. 
Other Issues
2. The DOE states that the portable gas analyser is being sent annually for manufacturer calibration (on page 8 of verification report) while the PP indicates that the frequency of manufacturer recalibation is every 6 months (on page13 of monitoring report). Clarification is required. 
</t>
    <phoneticPr fontId="8"/>
  </si>
  <si>
    <t xml:space="preserve">AWMS GHG Mitigation Project BR05-B-07, Mato Grosso, Minas Gerais and Goiás, Brazil. </t>
    <phoneticPr fontId="8"/>
  </si>
  <si>
    <t xml:space="preserve">The PP/DOE are requested to clarify the list of electricity consumption equipments of all the sites, since the verification report (p.9) states that only "For a sample of sites, the list of equipment considered in the calculation was cross-checked with the equipment installed at the site…..."
The DOE states that the portable gas analyser is being sent annually for manufacturer calibration (p.8 of verification report) while the PP indicates that the frequency of manufacturer recalibration is every 6 months (p.13 of monitoring report). Clarification is required. </t>
    <phoneticPr fontId="8"/>
  </si>
  <si>
    <t xml:space="preserve">AWMS GHG Mitigation Project BR05-B-10, Minas Gerais, Goias, Mato Grosso, and Mato Grosso do Sul - Brazil </t>
    <phoneticPr fontId="8"/>
  </si>
  <si>
    <t xml:space="preserve"> The PP/DOE shall clarify the list of electricity consumption equipments of all the sites, since the verification report (p.9) states that only “For a sample of sites, the list of equipment considered in the calculation was cross-checked with the equipment installed at the site…”
Other Issues 
The calibration frequency of gas analyser defined by PP is six months; however, the DOE verified that the gas analyser is sent annually for manufacturer calibration. Clarification is required. </t>
    <phoneticPr fontId="8"/>
  </si>
  <si>
    <t xml:space="preserve">AWMS GHG Mitigation Project BR05-B-05, Minas Gerais and São Paulo, Brazil </t>
    <phoneticPr fontId="8"/>
  </si>
  <si>
    <t xml:space="preserve">Switzerland </t>
    <phoneticPr fontId="8"/>
  </si>
  <si>
    <t xml:space="preserve">The PP/DOE shall clarify the list of electricity consumption equipments of all the sites, since the verification report (p.9) states that only “For a sample of sites, the list of equipment considered in the calculation was cross-checked with the equipment installed at the site…”
 Other issues
The DOE states that the portable gas analyser is being sent annually for manufacturer calibration (p.8 of verification report) while the PP indicates that the frequency of manufacturer recalibation is every 6 months (p.13 of monitoring report). Clarification is required.
</t>
    <phoneticPr fontId="8"/>
  </si>
  <si>
    <t xml:space="preserve">AWMS GHG Mitigation Project BR05-B-03, Brazil </t>
    <phoneticPr fontId="8"/>
  </si>
  <si>
    <t xml:space="preserve">Noble Carbon Credits Limited
AgCert International plc </t>
    <phoneticPr fontId="8"/>
  </si>
  <si>
    <t>The DOE shall clarify the list of electricity consumption equipments of all the sites, since the verification report (p.9) states that only “For a sample of sites, the list of equipment considered in the calculation was cross-checked with the equipment installed at the site…”</t>
    <phoneticPr fontId="8"/>
  </si>
  <si>
    <t>Demand side energy efficiency programmes for specific technologies at ITC Bhadrachalam pulp and paper making facility in India</t>
    <phoneticPr fontId="8"/>
  </si>
  <si>
    <t>ITC Paperboards and Speciality Papers Division (PSPD)</t>
    <phoneticPr fontId="8"/>
  </si>
  <si>
    <t>ABN AMRO Bank N.V.,</t>
    <phoneticPr fontId="8"/>
  </si>
  <si>
    <t>An assessment to determine (a) How the requirement of original and revised monitoring plan to calculate EFin-house annually was complied with considering the spreadsheet provided indicates the calculation of EFin-house for two years (2007 and 2008) altogether; and (b) How the DOE verify that the calculation of EFin-house has appropriately accounted for electricity generation by the black liquor</t>
    <phoneticPr fontId="8"/>
  </si>
  <si>
    <t>INEOS Fluor Japan Limited (Japan )</t>
    <phoneticPr fontId="8"/>
  </si>
  <si>
    <t xml:space="preserve">The PP/DOE shall revise the monitoring report whose page 26 and 27 are unreadable. </t>
    <phoneticPr fontId="8"/>
  </si>
  <si>
    <t xml:space="preserve">Jinxiang – Golden Elephant Line 1 N2O Abatement Project </t>
    <phoneticPr fontId="8"/>
  </si>
  <si>
    <t xml:space="preserve">Sichuan Golden Elephant Chemical Co. Ltd. </t>
    <phoneticPr fontId="8"/>
  </si>
  <si>
    <t xml:space="preserve">EcoSecurities Group PLC </t>
    <phoneticPr fontId="8"/>
  </si>
  <si>
    <t xml:space="preserve"> Further clarification is required on how the DOE verified the Operating Hours (OH) for calculating the baseline emission factor, considering that the methodology requires that N2O values measured beyond the CLnormal operating hours should be eliminated.
Other Issues 
The Verification Report (end of p.19) refers to CAR1 when describing the correction on the highest value measured during AMS down times in the project campaign. However, CAR1 covers QAL1 related issue only. Clarification is required. 
3. The Verification report (p.20) states that the UNC used is 6.0% while the monitoring report (p.10 of 11) states an “UNC combined” figure as 5.99%. Clarification is required. </t>
    <phoneticPr fontId="8"/>
  </si>
  <si>
    <t>EB47</t>
    <phoneticPr fontId="8"/>
  </si>
  <si>
    <t>An assessment to determine:
(a)  how the DOE has verified that the measures undertaken by the PP are appropriate and
sufficient quality assurance for the AMS (automated measuring system) since the QAL1
certification was not performed by an accredited independent party and reasons as to why
a request for deviation was not submitted; and
(b)  whether the baseline N2O emission factor has been correctly calculated</t>
    <phoneticPr fontId="8"/>
  </si>
  <si>
    <t xml:space="preserve">Inner Mongolia Zhuozi 40MW Wind Power Project </t>
    <phoneticPr fontId="8"/>
  </si>
  <si>
    <t xml:space="preserve">United Kingdom of Great Britain and Northern Ireland </t>
    <phoneticPr fontId="8"/>
  </si>
  <si>
    <t xml:space="preserve">Inner Mongolia Zhuozi Wind Power Co., Ltd of Datang International Power Generation Co., Ltd </t>
    <phoneticPr fontId="8"/>
  </si>
  <si>
    <t>1.25MW x 32units</t>
    <phoneticPr fontId="8"/>
  </si>
  <si>
    <t xml:space="preserve">The DOE is requested to clarify how it verified the appropriateness of the calibration frequency considering that the period between the first calibration (05/04/2007) and the second calibration (26/11/2008) is longer than a year while the monitoring plan describes that the metering equipment are calibrated and checked annually.
The DOE is requested to clarify how it verified that the meters used for the monitoring of the electricity imported through the 10 kV back up line and their maintenance are in line with the monitoring plan. </t>
    <phoneticPr fontId="8"/>
  </si>
  <si>
    <t xml:space="preserve">N2O decomposition project of PetroChina Company Limited Liaoyang Petrochemical Company </t>
    <phoneticPr fontId="8"/>
  </si>
  <si>
    <t xml:space="preserve">Canada 
Switzerland 
United Kingdom of Great Britain and Northern Ireland </t>
    <phoneticPr fontId="8"/>
  </si>
  <si>
    <t xml:space="preserve">PetroChina Company Limited Liaoyang Petrochemical Company </t>
    <phoneticPr fontId="8"/>
  </si>
  <si>
    <t xml:space="preserve">Natsource Asset Management Corp 
Goldman Sachs International </t>
    <phoneticPr fontId="8"/>
  </si>
  <si>
    <t xml:space="preserve">The DOE is requested to clarify: How it was verified the capped AdOH production, due to the actual accumulated production is 140,095.39 t above the value defined in the registered PDD (140,000t/year), based on EB48 guidance on operational rate. </t>
    <phoneticPr fontId="8"/>
  </si>
  <si>
    <t>EB51</t>
    <phoneticPr fontId="8"/>
  </si>
  <si>
    <t>A review to determine how an operational rate calculated based on data in year 2004 (91.23%) was appropriate, considering the use of this operational rate may result in a higher yearly adipic production than the validated installed capacity of adipic acid production in the same year, as stated in the PDD (140,000 tons per year)</t>
    <phoneticPr fontId="8"/>
  </si>
  <si>
    <t xml:space="preserve">Fuel switchover from higher carbon intensive fuels to Natural Gas (NG) at Indian Farmers Fertiliser Cooperative Ltd (IFFCO) in Phulpur Village, Allahabad, Uttar Pradesh by M/s Indian Farmers Fertiliser Cooperative Ltd (IFFCO) </t>
    <phoneticPr fontId="8"/>
  </si>
  <si>
    <t>Spain</t>
    <phoneticPr fontId="8"/>
  </si>
  <si>
    <t xml:space="preserve">Indian Farmers Fertiliser Cooperative Ltd. (IFFCO) </t>
    <phoneticPr fontId="8"/>
  </si>
  <si>
    <t xml:space="preserve">Fondo de Carbono de la Empresa Española (FC2E) </t>
    <phoneticPr fontId="8"/>
  </si>
  <si>
    <t>Fuel switch to natural gas</t>
    <phoneticPr fontId="8"/>
  </si>
  <si>
    <t>ACM0009</t>
    <phoneticPr fontId="8"/>
  </si>
  <si>
    <t>The project efficiency for each unit were monitored and calculated, however these values were not used and baseline efficiency values were applied in the calculation of emission reductions, because it was assumed that project efficiency is equal to baseline efficiency.
Clarification is required since as per the methodology, this provision is only applied to determine baseline efficiency and not project efficiency.</t>
    <phoneticPr fontId="8"/>
  </si>
  <si>
    <t xml:space="preserve">Tianji Group Line 2 N2O Abatement Project </t>
    <phoneticPr fontId="8"/>
  </si>
  <si>
    <t>UK
Switzerland</t>
    <phoneticPr fontId="33"/>
  </si>
  <si>
    <t>1. The PP/DOE shall clarify how the selection of a historical campaign from 29/12/03 to 16/08/04 in lieu of an abnormal campaign for establishing the operating parameters and normal campaign length is in accordance with the methodology, which specifies the use of the previous five historic campaigns and excludes the values obtained from an abnormal campaign.</t>
    <phoneticPr fontId="8"/>
  </si>
  <si>
    <t>2. Further clarification is required on how the DOE verified the Operating Hours (OH) for calculating the baseline emission factor, considering that the methodology requires that N2O values measured beyond the CLnormal operating hours should be eliminated.</t>
    <phoneticPr fontId="8"/>
  </si>
  <si>
    <t>The Godavari Sugar Mills Ltd (TGSML)’s 24 MW Bagasse Based Co-generation Power Project at Sameerwadi</t>
    <phoneticPr fontId="8"/>
  </si>
  <si>
    <t>India</t>
    <phoneticPr fontId="33"/>
  </si>
  <si>
    <t>The Godavari Sugar Mills Ltd.</t>
    <phoneticPr fontId="8"/>
  </si>
  <si>
    <t>Clarifications are required on: 
a) the role of parameters (e.g. Qproejct plant, y, and energy efficiency of the boiler that would be used in the absence of the project activity) related to heat generation in page 14 of the Verification Report; 
b) how the PP/DOE carried out the annual energy balance as required by the methodology; 
c) the function of each of the listed energy meters in Appendix 5 of the Monitoring Report and Verification Report (p.18-19); 
d) how the NCV (biomass) measurement was carried out, as the verification report (p.8) states that NCV were monitored by the plant site while under the same section is also states that NCV of biomass has been measured annually at reputed laboratories (external agency).</t>
    <phoneticPr fontId="8"/>
  </si>
  <si>
    <t xml:space="preserve">1. The DOE shall clearly state the implementation status of the project in each phase, in particular, clarification shall be provided on the status of the second set of steam generators and turbo generator of 30 MW which was proposed to be installed in 2007-2008. 
</t>
    <phoneticPr fontId="8"/>
  </si>
  <si>
    <t xml:space="preserve">AWMS GHG Mitigation Project BR05-B-17, Espirito Santo, Mato Grosso, Mato Grosso do Sul, and Minas Gerais, Brazil </t>
    <phoneticPr fontId="8"/>
  </si>
  <si>
    <t xml:space="preserve">The PP/DOE shall clarify the list of electricity consumption equipments of all the sites, since the verification report (p.9) states that only “For a sample of sites, the list of equipment considered in the calculation was cross-checked with the equipment installed at the site…” 
Other Issues
The monitoring report shall contain the reference data, such as emission factor and IPCC default values, used in the emission reductions calculation.
The spreadsheet shall contain the formulae of calculation in the spreadsheet cells or explanation with regard to application of formulae. 
</t>
    <phoneticPr fontId="8"/>
  </si>
  <si>
    <t>Emek Hefer Biogas Project</t>
    <phoneticPr fontId="8"/>
  </si>
  <si>
    <t xml:space="preserve">Madei Taas, Ltd. </t>
    <phoneticPr fontId="8"/>
  </si>
  <si>
    <t xml:space="preserve">Kommunalkredit Public Consulting GmbH </t>
    <phoneticPr fontId="8"/>
  </si>
  <si>
    <t>2. The DOE raised CAR 14 concerning the approach used to determine the electric grid emission factor. Clarifications are required from the DOE on how ACM0002 was correctly applied, considering that the emisson factor calculation in the registered PDD that the data was based in a 1-year vintage (2006).</t>
    <phoneticPr fontId="8"/>
  </si>
  <si>
    <t xml:space="preserve">3. Clarifications are required on how the DOE closed CL5 regarding the calibration of the meters (Verification Protocol, page A-37). </t>
    <phoneticPr fontId="8"/>
  </si>
  <si>
    <t>1. The DOE raised CL 4 in section 3.1 of the Verification Protocol, concerning the difference between the meters readings and the electric utility invoices. Clarifications are required on how this difference was assessed by the DOE, once the statement of CL 4 in section 7 of the Verification Protocol is different from the issue raised.</t>
    <phoneticPr fontId="8"/>
  </si>
  <si>
    <t xml:space="preserve">2. The monitoring report shall contain the reference data, such as emission factor and IPCC default values, used in the emission reductions calculation.
3. The spreadsheet shall contain the formulae of calculation in the spreadsheet cells or explanation with regard to application of formulae. </t>
    <phoneticPr fontId="8"/>
  </si>
  <si>
    <t xml:space="preserve">1. The PP/DOE shall clarify the list of electricity consumption equipments of all the sites, since the verification report (p.9-10) only states that “For a sample of sites, the list of equipment considered in the calculation was cross-checked with the equipment installed at the site…” 
</t>
    <phoneticPr fontId="8"/>
  </si>
  <si>
    <t xml:space="preserve">AWMS GHG Mitigation Project BR05-B-12, Mato Grosso, Mato Grosso do Sul, Minas Gerais, and Sao Paulo, Brazil </t>
    <phoneticPr fontId="8"/>
  </si>
  <si>
    <t xml:space="preserve">AgCert International plc </t>
    <phoneticPr fontId="8"/>
  </si>
  <si>
    <t>The DOE shall further clarify how it verified that calculation of the methane content by periodical measurement of CO2 would give result for methane content at 95% confidence level as required by the applied methodology.</t>
    <phoneticPr fontId="8"/>
  </si>
  <si>
    <t>2. The PP/DOE shall clarify the list of electricity consumption equipments of all the sites, since the verification report (p.9) states that only “For a sample of sites, the list of equipment considered in the calculation was cross-checked with the equipment installed at the site…” Other issues
4. The spreadsheet shall contain the formulae of calculation in the spreadsheet cells or explanation with regard to application of formulae.</t>
    <phoneticPr fontId="8"/>
  </si>
  <si>
    <t>3. The monitoring report shall contain the reference data, such as emission factor and IPCC default values, used in the emission reductions calculation.</t>
    <phoneticPr fontId="8"/>
  </si>
  <si>
    <t xml:space="preserve">1. The DOE shall further clarify how it verified that calculation of the methane content by periodical measurement of CO2 would give result for methane content at 95% confidence level as required by the applied methodology. 
4. The spreadsheet shall contain the formulae of calculation in the spreadsheet cells or explanation with regard to application of formulae. </t>
    <phoneticPr fontId="8"/>
  </si>
  <si>
    <t xml:space="preserve">2. The PP/DOE shall clarify the list of electricity consumption equipments of all the sites , since the verification report (p.9) states that only “for a sample of sites, the list of equipment considered in the calculation was cross-checked with the equipment installed at the site…” </t>
    <phoneticPr fontId="8"/>
  </si>
  <si>
    <t xml:space="preserve">China Fluoro HFC23 abatement project in China </t>
    <phoneticPr fontId="8"/>
  </si>
  <si>
    <t>Clarifications are required on how the DOE verified the cross-checking of natural gas, electricity and steam consumed with purchase invoices, in accordance with the monitoring plan.</t>
    <phoneticPr fontId="8"/>
  </si>
  <si>
    <t xml:space="preserve">Monomeros Nitrous Oxide Abatement Project </t>
    <phoneticPr fontId="8"/>
  </si>
  <si>
    <t>Monomeros Colombo Venezolanos S.A.</t>
    <phoneticPr fontId="8"/>
  </si>
  <si>
    <t>AM0028 
AM0034</t>
    <phoneticPr fontId="8"/>
  </si>
  <si>
    <t>4
2</t>
    <phoneticPr fontId="8"/>
  </si>
  <si>
    <t xml:space="preserve">How the DOE verified the correct application of the overall uncertainty factor (UNC) and the correction factors to the stack gas flow (VSG) and concentration (NCSG) measurements derived from the QAL2 test and the AST, since only one UNC of 2.94%, and only one set of correct factors (0.993/0.988 for NCSG/VSG) were reported while there were one QAL2 test and two AST that have been undertaken. </t>
    <phoneticPr fontId="8"/>
  </si>
  <si>
    <t xml:space="preserve"> The verification report shall list each parameter required by the monitoring plan and clearly state how the DOE has verified the values in the monitoring reports as per VVM (para.197).</t>
    <phoneticPr fontId="8"/>
  </si>
  <si>
    <t>Why the NAP(baseline) was 84,823 tones (p.10 monitoring report) but the DOE used reduced NAP(baseline) of 74,094 tones to recalculate baseline emission factor. 
The DOE shall clarify how it verified that the N2O data measured when the plant was operated outside the permitted ranges were correctly eliminated since the verification report (VR) states that “baseline campaign took place under normal operating conditions” (p.16), and that “as in baseline campaign”, the DOE verified “that the operating conditions during the first project campaign corresponding to the normal ranges” (p.25), while the spreadsheet shows that there are periods when the plant was operated outside the permitted ranges (that have not been verified by the DOE).
How the DOE verified that in the events when the AMS was down, the lowest between the conservative IPCC (4.5 kg N2O/ton HNO3) or the last measured value has been applied for the baseline emission factor, and the highest measured value has been applied for the calculation of the emission factor of the project campaign, as required by the methodology.</t>
    <phoneticPr fontId="8"/>
  </si>
  <si>
    <t>EB51</t>
    <phoneticPr fontId="8"/>
  </si>
  <si>
    <t>An assessment to determine how the DOE verified the determination of CLnormal which shall be based on the previous five campaigns (prior to baseline campaign) or fewer, if there were less than 5 historic campaigns after the elimination of abnormal campaigns.</t>
    <phoneticPr fontId="8"/>
  </si>
  <si>
    <t>6 MW biomass based grid connected power project, Andhra Pradesh, India</t>
    <phoneticPr fontId="8"/>
  </si>
  <si>
    <t xml:space="preserve">Others </t>
    <phoneticPr fontId="33"/>
  </si>
  <si>
    <t xml:space="preserve">The DOE is requested to correct the value of the ex-post grid emission factor used for comparing in the verification report, 921 tCO2/GWh, as the recently published value by Government of India for the average emission factor of the grid is 722.28 tCO2/GWh. </t>
    <phoneticPr fontId="8"/>
  </si>
  <si>
    <t xml:space="preserve">Biomass based independent power project at Malwa Power Private Limited, Mukatsar, Punjab </t>
    <phoneticPr fontId="8"/>
  </si>
  <si>
    <t xml:space="preserve">Germany 
United Kingdom of Great Britain and Northern Ireland </t>
    <phoneticPr fontId="8"/>
  </si>
  <si>
    <t>Malwa Power Private Limited</t>
    <phoneticPr fontId="8"/>
  </si>
  <si>
    <t xml:space="preserve">The DOE is required to clarify: 
a) The reasons for 6% increase in the emission reductions as compared to the estimates in the PDD in accordance with the requirement of the VVM, as the explanation on CR1 of the monitoring report (page 13) is incomplete. 
b) How it was verified that the firewood used during the monitoring period is a renewable biomass </t>
    <phoneticPr fontId="8"/>
  </si>
  <si>
    <t xml:space="preserve">Jilin Tongyu Huaneng 100.05MW Wind Power Project </t>
    <phoneticPr fontId="8"/>
  </si>
  <si>
    <t>Huaneng New Energy Industrial Co. Ltd;Green Capital Consulting Company</t>
    <phoneticPr fontId="8"/>
  </si>
  <si>
    <t>Endesa, S.A.</t>
    <phoneticPr fontId="8"/>
  </si>
  <si>
    <t>1.5MW x 67units</t>
    <phoneticPr fontId="8"/>
  </si>
  <si>
    <t xml:space="preserve">The DOE is requested to clarify how it verified the direct measurement of electricity supplied to and purchased from the grid considering that ammeters, which only measure the electric current, are used.
2. The project title is not correctly provided in the monitoring report, the verification report and the certification report. </t>
    <phoneticPr fontId="8"/>
  </si>
  <si>
    <t>A review to determine how the use of three year data in the ex-post Operating
Margin (OM) calculation of the grid emission factor is in line with the requirement of the applied methodology which stipulates the use of one year data</t>
    <phoneticPr fontId="8"/>
  </si>
  <si>
    <t>Loma Los Colorados Landfill Gas Project</t>
    <phoneticPr fontId="8"/>
  </si>
  <si>
    <t>ACM0001
ACM0002</t>
    <phoneticPr fontId="8"/>
  </si>
  <si>
    <t>The DOE shall correct the verification report to include a FAR to revise the monitoring plan as the original monitoring plan is not in accordance with the monitoring methodology (i.e. monitoring the quantity and CO2 emissions intensity of the fossil fuel used to meet the energy requirements).</t>
    <phoneticPr fontId="8"/>
  </si>
  <si>
    <t>El Gallo Hydroelectric Project.</t>
    <phoneticPr fontId="8"/>
  </si>
  <si>
    <t>Mexicana de Hidroelectricidad MEXHIDRO S DE R.L. DE C.V.;Impulsora Nacional de electricidad S. de R.L. de C.V.</t>
    <phoneticPr fontId="8"/>
  </si>
  <si>
    <t>Existing reservoir</t>
    <phoneticPr fontId="8"/>
  </si>
  <si>
    <t>AM0005</t>
    <phoneticPr fontId="8"/>
  </si>
  <si>
    <t xml:space="preserve">2. Clarifications are required on how the DOE verified that the data from 2006 used to calculate the emission factor are suitable for the monitoring period from 01/12/2006 to 30/09/2007. </t>
    <phoneticPr fontId="8"/>
  </si>
  <si>
    <t>1. Clarification is required on how the DOE has verified that the project was implemented and operated in accordance with the descriptions in the registered PDD, since the site has an installed capacity of 30.59 MW instead of 30 MW as stated in the PDD and validation report.</t>
    <phoneticPr fontId="8"/>
  </si>
  <si>
    <t>Song Muc Hydro Power Station Regeneration Project in Vietnam</t>
    <phoneticPr fontId="8"/>
  </si>
  <si>
    <t>AGRIMECO</t>
    <phoneticPr fontId="8"/>
  </si>
  <si>
    <t xml:space="preserve">Tokyo Electric Power Company Inc. </t>
    <phoneticPr fontId="8"/>
  </si>
  <si>
    <t xml:space="preserve">1. The verification on how the DOE closed out the CAR 1 on mistakes in Annex 1 of the 1st version monitoring report on Page 12 of the verification report is not completely stated. Further information is required and a complete verification report is required.
2. If the internal consumption is to be calculated permanently, a FAR should be raised to ensure that a revision of monitoring plan is submitted prior to next request for issuance. </t>
    <phoneticPr fontId="8"/>
  </si>
  <si>
    <t xml:space="preserve">Catalytic N2O Abatement Project in the Tail Gas of the Nitric Acid Plant of the Pakarab Fertilizer Ltd (PVT) in Multan, Pakistan </t>
    <phoneticPr fontId="8"/>
  </si>
  <si>
    <t>Pakistan</t>
    <phoneticPr fontId="33"/>
  </si>
  <si>
    <t>Pakarab Fertiliser Ltd.</t>
    <phoneticPr fontId="8"/>
  </si>
  <si>
    <t xml:space="preserve">AM0028 </t>
    <phoneticPr fontId="8"/>
  </si>
  <si>
    <t xml:space="preserve">1. The DOE is requested to clarify how it verified the appropriateness of the calibration and its frequency for the following equipment considering the dates of calibration during the previous monitoring period and this monitoring period.
- Stack Gas Flow Meter for line A and B
- Inlet N2O analyser for line A and B
- Outlet N2O analyser for line A and B
- Nitric Acid Flow Meter for line A, B and C
- AOR Temperature for line A, B and C
- AOR Pressure for line A, B and C
- AOR Ammonia Consumption for line A, B and C
</t>
    <phoneticPr fontId="8"/>
  </si>
  <si>
    <t>2. There is difference between the reported value by the PP (7.0 to 7.2) and confirmed value by the DOE (6.8 to 7.0) for actual operating pressure of line C.</t>
    <phoneticPr fontId="8"/>
  </si>
  <si>
    <t xml:space="preserve">3. The monitoring report says “List of analytical instruments and their frequencies of calibration are attached in Appendix 1 to Appendix 3”. However, the monitoring report does not contain Appendix 1 to Appendix 3. 
</t>
    <phoneticPr fontId="8"/>
  </si>
  <si>
    <t>Landfill gas recovery and electricity generation at “Mtoni Dumpsite”, Dar Es Salaam, Tanzania</t>
    <phoneticPr fontId="8"/>
  </si>
  <si>
    <t>D.S.M City Council, Consorzio Stabile Globus</t>
    <phoneticPr fontId="8"/>
  </si>
  <si>
    <t xml:space="preserve">In the Verification report, Section A page 18, the parameter WCH4,y is defined as “total amount of landfill gas captured”, instead of “methane fraction in the LFG”. </t>
    <phoneticPr fontId="8"/>
  </si>
  <si>
    <t>A review to determine how the DOE verified that the flare efficiency and the correct operation and maintenance of the enclosed flare is as per the specifications prescribed by the manufacturer, as required by the applied methodology</t>
    <phoneticPr fontId="8"/>
  </si>
  <si>
    <t xml:space="preserve">125 MW Wind Power Project in Karnataka, India </t>
    <phoneticPr fontId="8"/>
  </si>
  <si>
    <t>MSPL Limited</t>
    <phoneticPr fontId="8"/>
  </si>
  <si>
    <t>0.75MW x 7units
0.95MW x 17units
1.25MW x 83units</t>
    <phoneticPr fontId="8"/>
  </si>
  <si>
    <t xml:space="preserve">Clarifications are required on how conservativeness when discounting electricity imported was assured, according with VVM paragraph 199 a).
Clarifications are required on how the DOE correctly followed VVM paragraph 185 concerning the yearly calculation of the emission factor EFy. </t>
    <phoneticPr fontId="8"/>
  </si>
  <si>
    <t>Babanpur, Killa and Sahoke Mini Hydroelectric Projects</t>
    <phoneticPr fontId="8"/>
  </si>
  <si>
    <t xml:space="preserve">The monitoring plan requires monitoring of auxiliary consumption, however in the excel spreadsheet provided the auxiliary consumption is calculated as the difference of the energy generated and the net saleable energy. Further clarification is required. </t>
    <phoneticPr fontId="8"/>
  </si>
  <si>
    <t xml:space="preserve">Irani Biomass Electricity Generation Project </t>
    <phoneticPr fontId="8"/>
  </si>
  <si>
    <t>Celulose Irani S.A.</t>
    <phoneticPr fontId="8"/>
  </si>
  <si>
    <t>Ecosecurities UK.; Shell Trading International Limited; Showa Shell Sekiyu K.K. (Japan)</t>
    <phoneticPr fontId="8"/>
  </si>
  <si>
    <t>AMS-I.D.
AMS-III.E.</t>
    <phoneticPr fontId="8"/>
  </si>
  <si>
    <t xml:space="preserve">The monitoring plan requires the “gross electricity produced by new cogeneration plant” to be monitored by both main and backup meters. However, there was no information on the existence of backup meter. Further clarification is required. </t>
    <phoneticPr fontId="8"/>
  </si>
  <si>
    <t>GHG emission reduction by thermal oxidation of HFC 23 at refrigerant (HCFC-22) manufacturing facility of SRF Ltd</t>
    <phoneticPr fontId="8"/>
  </si>
  <si>
    <t xml:space="preserve">SRF Limited </t>
    <phoneticPr fontId="8"/>
  </si>
  <si>
    <t>ICECAP Limited(UK)
Shell Trading International Ltd(UK)
Climate Change Carbon Fund(UK)
EDF Trading(UK)
Barcap Bank(UK)
KfW(Germany)
Solvay Fluor GmbH(Germany)</t>
    <phoneticPr fontId="8"/>
  </si>
  <si>
    <t>The DOE is requested to clarify how it verified the amount of HFC 23 supplied to the destruction process in the project emissions calculation.</t>
    <phoneticPr fontId="8"/>
  </si>
  <si>
    <t xml:space="preserve">Peruvian Fuel-Switching Project </t>
    <phoneticPr fontId="8"/>
  </si>
  <si>
    <t>Switzerland</t>
    <phoneticPr fontId="8"/>
  </si>
  <si>
    <t>Sudamericana de Fibras S.A.</t>
    <phoneticPr fontId="8"/>
  </si>
  <si>
    <t xml:space="preserve">The DOE shall clarify how it has verified, as mentioned on page 10 of the verification report, that the higher value of natural gas consumption would result in conservative emission reductions as this parameter is used for the calculation of both the project and baseline emissions. </t>
    <phoneticPr fontId="8"/>
  </si>
  <si>
    <t xml:space="preserve">NorthWind Bangui Bay Project </t>
    <phoneticPr fontId="8"/>
  </si>
  <si>
    <t>NorthWind Power Development Corporation</t>
    <phoneticPr fontId="8"/>
  </si>
  <si>
    <t>International Bank for Reconstruction and Development (IBRD) as the Trustee of the Prototype Carbon Fund (PCF)</t>
    <phoneticPr fontId="8"/>
  </si>
  <si>
    <t>AENOR</t>
    <phoneticPr fontId="8"/>
  </si>
  <si>
    <t xml:space="preserve">The DOE shall further clarify how it ensured that a conservative approach was taken where measurements by Transco differ from Scada measurement by Northwind, e.g. the DOE states three values (7,900,508 kWh, 8,131,088 kWh, and 8,612,297 kWh, p.9 of verification report) for 26 December 2007 to 25 January 2008, while the monitoring report (annex 2) states inconsistently 8,494.52 MWh (used in emission reductions calculation, which appears less conservative than two of the above-mentioned values) for the said period. 
OTHER ISSUE:
The DOE shall clarify whether the new substation (Burgos) is connected to the Luzon-Visayas grid. 
</t>
    <phoneticPr fontId="8"/>
  </si>
  <si>
    <t>EB50</t>
    <phoneticPr fontId="8"/>
  </si>
  <si>
    <t>An assessment to determine:
(a)  How the DOE verified the monitoring of electricity supplied to the grid in accordance
with the monitoring plan; and
(b)  The reason as to why the DOE did not request for a deviation prior to requesting
issuance of CERs, as the method used for monitoring electricity supplied to the grid is
not in accordance with the monitoring plan</t>
    <phoneticPr fontId="8"/>
  </si>
  <si>
    <t>Because:
(a) It has not been sufficiently demonstrated:
(i) how the formulae used by the project participant in calculating the electricity
supplied to the grid by the project activity has been correctly applied, i.e. readings of the
three meters used (M4, M8, and M9) are not reflected on the monitoring report or
spreadsheet; and
(ii) whether the calculation of electricity supplied takes into account all sources of
electricity imports from the grid to the project activity via both substations;
(b) The DOE failed to request for deviation or revision of the monitoring plan, since the
actual monitoring practice is not in accordance with the monitoring plan, i.e. additional meters
were installed while the original monitoring plan requires the monitoring of electricity supplied to the grid by project by direct measurement.</t>
    <phoneticPr fontId="8"/>
  </si>
  <si>
    <t xml:space="preserve">Agua Fresca Multipurpose and environmental services project </t>
    <phoneticPr fontId="8"/>
  </si>
  <si>
    <t xml:space="preserve">Austria </t>
    <phoneticPr fontId="8"/>
  </si>
  <si>
    <t xml:space="preserve">Augas de la Cabana /S.A.E.S.P./Generadora Union/S.A.E.S.P. </t>
    <phoneticPr fontId="8"/>
  </si>
  <si>
    <t>Kommunalkredit Public Consulting
GMBH(KPC)</t>
    <phoneticPr fontId="8"/>
  </si>
  <si>
    <t>ICONTEC</t>
    <phoneticPr fontId="8"/>
  </si>
  <si>
    <t xml:space="preserve">Further clarification is required on how the DOE verified that application of ex-post grid emission factor was in accordance with PDD and validation report which states it to be determined ex-ante.
Further clarification is required on how the DOE verified the monitoring and accounting in emission reduction calculation for the electricity imported for project construction consumption in accordance with monitoring plan in section D.5 of PDD.
The “attachment 7: Detailed description of the Monitoring Methodology and Plan” as mentioned in the PDD is required to be submitted. </t>
    <phoneticPr fontId="8"/>
  </si>
  <si>
    <t xml:space="preserve">Substitution of coal with jute biomass residue (caddies) in the steam generating boiler for use on-site </t>
    <phoneticPr fontId="8"/>
  </si>
  <si>
    <t>Belgium</t>
    <phoneticPr fontId="8"/>
  </si>
  <si>
    <t>M/s Howrah Mills Company Ltd.</t>
    <phoneticPr fontId="8"/>
  </si>
  <si>
    <t>Biomass</t>
    <phoneticPr fontId="10"/>
  </si>
  <si>
    <t>AMS-I.C.</t>
    <phoneticPr fontId="8"/>
  </si>
  <si>
    <t xml:space="preserve">OTHER ISSUES: 
The DOE raised FAR2 in the previous verification report which required the project participant to install a dedicated separate steam flow meter to avoid any future error from common steam flow metering and closed this FAR during this verification based on the fact that the coal fired boiler was not operational and there was no coal consumption during this monitoring period. Further clarification is required on how the DOE closed the FAR2 considering that one stand-by coal fired boiler can generate steam for future monitoring period. </t>
    <phoneticPr fontId="8"/>
  </si>
  <si>
    <t xml:space="preserve">5 MW Renewable Energy Project for a Grid system, India at Beas Nallah in Kullu district of Himachal Pradesh by M/s Sai Engineering Foundation </t>
    <phoneticPr fontId="8"/>
  </si>
  <si>
    <t>Sai Engineering Foundation</t>
    <phoneticPr fontId="8"/>
  </si>
  <si>
    <t xml:space="preserve">Further clarification is required on how the DOE has verified 
1. The actual generation as compared to the estimate in the PDD, and 
2. The implementation of the project since the load factor appears to have significantly increased as compared to the PDD estimate. </t>
    <phoneticPr fontId="8"/>
  </si>
  <si>
    <t>EB50</t>
    <phoneticPr fontId="8"/>
  </si>
  <si>
    <t>An assessment to determine how the DOE verified the higher net electricity generation as compared to the PDD, in particular the difference between the actual total losses and estimate in the PDD</t>
    <phoneticPr fontId="8"/>
  </si>
  <si>
    <t>Catalytic N2O destruction project in the tail gas of three Nitric Acid Plants at Hu-Chems Fine Chemical Corp.</t>
    <phoneticPr fontId="8"/>
  </si>
  <si>
    <t>Carbon CDM Korea.LTD</t>
    <phoneticPr fontId="8"/>
  </si>
  <si>
    <t>AM0028</t>
    <phoneticPr fontId="8"/>
  </si>
  <si>
    <t>The DOE is requested to clarify how it has verified that the monitoring of the parameters CON2O,i and CIN2O,i (i.e. measurement by non dispersive infrared photometry) are in line with the provisions from the methodology AM0028 version1 applied by the project activity.</t>
    <phoneticPr fontId="8"/>
  </si>
  <si>
    <t>Yuzaikou Small Hydropower Station</t>
    <phoneticPr fontId="8"/>
  </si>
  <si>
    <t xml:space="preserve">Sweden 
Austria 
United Kingdom of Great Britain and Northern Ireland </t>
    <phoneticPr fontId="8"/>
  </si>
  <si>
    <t>Rucheng County Yuzaikou Hydropower Co Ltd.</t>
    <phoneticPr fontId="8"/>
  </si>
  <si>
    <t xml:space="preserve">EcoSecurities Ltd. </t>
    <phoneticPr fontId="8"/>
  </si>
  <si>
    <t xml:space="preserve">13.4 MW bundled wind power project in Chithradurga, Karnataka </t>
    <phoneticPr fontId="8"/>
  </si>
  <si>
    <t xml:space="preserve">The DOE shall provide further clarification on the reasons for higher plant load factor than the estimate in the PDD, which results in 12.75% higher emission reduction during this period. </t>
    <phoneticPr fontId="8"/>
  </si>
  <si>
    <t xml:space="preserve">Brazil NovaGerar Landfill Gas to Energy Project </t>
    <phoneticPr fontId="8"/>
  </si>
  <si>
    <t xml:space="preserve">Netherlands </t>
    <phoneticPr fontId="8"/>
  </si>
  <si>
    <t>Nova Gerar Eco Energia Ltda.</t>
    <phoneticPr fontId="8"/>
  </si>
  <si>
    <t>World Bank Netherlands Clean Development Facility
Managing company: International Bank for Reconstruction and Development (IBRD)</t>
    <phoneticPr fontId="8"/>
  </si>
  <si>
    <t>Landfill gas flaring</t>
    <phoneticPr fontId="8"/>
  </si>
  <si>
    <t>AM0003</t>
    <phoneticPr fontId="8"/>
  </si>
  <si>
    <t xml:space="preserve">Other Issue: The verification report on page 9 and page 13 referenced methodology of AM0001 instead of AM0003. Correction is required. 
Further clarification is required on how the DOE verified that the calibration of measurement equipment is done monthly in accordance with the requirements of the National Measurement Regulation Agency, INMETRO as stated in monitoring plan. </t>
    <phoneticPr fontId="8"/>
  </si>
  <si>
    <t xml:space="preserve">3.5 MW Rice Husk based Cogeneration Project at Oswal Woolen Mills Ltd. </t>
    <phoneticPr fontId="8"/>
  </si>
  <si>
    <t xml:space="preserve">Germany </t>
    <phoneticPr fontId="8"/>
  </si>
  <si>
    <t xml:space="preserve">Oswal Woolen Mills Limited </t>
    <phoneticPr fontId="8"/>
  </si>
  <si>
    <t>Rice husk</t>
    <phoneticPr fontId="8"/>
  </si>
  <si>
    <t xml:space="preserve">OTHER ISSUE(S)
3) The number of total outage hours is inconsistent between the verification report (p.6, 1033 hours 9 minutes) and the monitoring report (p.4, 1021 hours 9 minutes). Clarification is required. 
The PP/DOE shall further clarify the following issues: 
1) Why there was electricity generation on the 20th January 2008, while during the period from 21:45 18 January 2008 to 04:27 21 February 2008 the plant was shut down (p.4 of monitoring report). And the plant was shut down from 04:05 on 14 July 2008 to 05:05 on 15 July 2008 but the power generation on 14 July reached over 90% of the daily average in the month. 
2) Why there were no meter reading changes on the date (11 June 2008) when the calibration for all the meters (generation meter, auxiliary meter, and net electricity export meter) took place. </t>
    <phoneticPr fontId="8"/>
  </si>
  <si>
    <t>N2O Emission Reduction in Paulínia, SP, Brazil</t>
    <phoneticPr fontId="8"/>
  </si>
  <si>
    <t>Rhodia Energy Brazil</t>
    <phoneticPr fontId="8"/>
  </si>
  <si>
    <t>Rhodia Energy SAS
Rhodia Energy GHG SAS</t>
    <phoneticPr fontId="8"/>
  </si>
  <si>
    <t xml:space="preserve">The DOE shall further clarify how it verified that "it is not possible to consume adipic acid sourced from outside" as required by Annex 13 EB45. </t>
    <phoneticPr fontId="8"/>
  </si>
  <si>
    <t>Vaturu and Wainikasou Hydro Projects</t>
    <phoneticPr fontId="8"/>
  </si>
  <si>
    <t>Sustainable Energy Limited - SEL</t>
    <phoneticPr fontId="8"/>
  </si>
  <si>
    <t xml:space="preserve">ABN Amro Bank N.V: London Branch </t>
    <phoneticPr fontId="8"/>
  </si>
  <si>
    <t xml:space="preserve">The DOE shall further clarify the exact time schedule when the meters weer replaced, since the numbers mentioned in the revised monitoring plan do not correspond to the numbers on the verification report. </t>
    <phoneticPr fontId="8"/>
  </si>
  <si>
    <t>An assessment to determine whether the calibration/accuracy check of the meters is in line with the revised monitoring plan and if not, the reason as to why the DOE did not request for a deviation prior to requesting issuance of CERs</t>
    <phoneticPr fontId="8"/>
  </si>
  <si>
    <t xml:space="preserve">Luertai 12.2 MW Hydropower Station Project, Lintan County, Gannan Autonomous Tibetan Prefecture, Gansu province, China </t>
    <phoneticPr fontId="8"/>
  </si>
  <si>
    <t xml:space="preserve">1. The DOE shall include a FAR in the verification report to check that the calibration of check meters M1 and M2 is conducted annually as per the monitoring plan.
</t>
    <phoneticPr fontId="8"/>
  </si>
  <si>
    <t xml:space="preserve">2. The PDD mentions accuracy of meters owned by both the grid and power company as 0.2s. However, the verification report mentions the accuracy of meters owned by the power company as 0.5. The monitoring plan should be revised prior to next request for issuance. </t>
    <phoneticPr fontId="8"/>
  </si>
  <si>
    <t xml:space="preserve">Mondi Richards Bay Biomass Project </t>
    <phoneticPr fontId="8"/>
  </si>
  <si>
    <t>Mondi Business Paper South Africa Richards Bay Mill</t>
    <phoneticPr fontId="8"/>
  </si>
  <si>
    <t>AM0036</t>
    <phoneticPr fontId="8"/>
  </si>
  <si>
    <t>Further clarification is required on how the DOE verified: i) the moisture content of biomass used considering that the applied methodology requires continuous on-site measurements. ii) the historical annual heat generations in 2001-2003 which are different from the values in the validated PDD iii) the steam measurement since the spreadsheet concerning the monitoring of stream production contains only one reading per day.
The validation report (p 10) raised NIR 13 regarding the determination of historical annual heat generation from firing biomass residues in boiler to review the boiler efficiency again during verification. However, it is not clear how the DOE reviewed this issue in the verification report. Further clarification is required.</t>
    <phoneticPr fontId="8"/>
  </si>
  <si>
    <t>EB49</t>
    <phoneticPr fontId="8"/>
  </si>
  <si>
    <t>An assessment to determine how the DOE has verified that:
(a) Moisture content of biomass as per the applied methodology AM0036 version 1, and
reasons as to why the DOE has not requested deviation from the approved methodology
prior to requesting the issuance of CERs; and
(b) Change of historical annual heat generations in 2001-2003 from the value in the validated
PDD.</t>
    <phoneticPr fontId="8"/>
  </si>
  <si>
    <t>Because:
(a) It cannot be fully justified that the application of the literature values for biomass
moisture content for Year 1 is conservative as they were compared to values which were based
only on three measurements of the moisture content for bark and one measurement for chipping
waste in Year 2, considering that the applied methodology requires the continuous measurement; and
(b) The DOE did not verify that the monitoring plan is in line with the applied methodology
as per the VVM paragraph 190 and failed to request the revision of the montioring plan prior to
submitting the request for issuance.
The Board further noted that:
(a) A request for deviation should be submitted to address the concerns on the monitoring of
moisture content of biomass during this monitoring period, in accordance with the VVM
paragraph 199(a), prior to re-submitting the request for issuance; and
(b) The re-assessment of the change in the historical annual heat generation (2001-2003)
from the value described in the PDD should be addressed via "Procedures for notifying and
requesting approval of changes from the project activity as described in the registered PDD" prior to submitting the request for issuance.</t>
    <phoneticPr fontId="8"/>
  </si>
  <si>
    <t>EnviroServ Chloorkop Landfill Gas Recovery Project.</t>
    <phoneticPr fontId="8"/>
  </si>
  <si>
    <t>EnviroServ (Pty)Ltd</t>
    <phoneticPr fontId="8"/>
  </si>
  <si>
    <t>Japan Carbon Finance Ltd.</t>
    <phoneticPr fontId="8"/>
  </si>
  <si>
    <t>AM0011</t>
    <phoneticPr fontId="8"/>
  </si>
  <si>
    <t xml:space="preserve">The DOE is required to clarify how the monitoring of total amount of LFG collected was conducted in line with the applied methodology considering the fact that the PDD (p 5) states that “Some possible uses of the gas to be fully investigated include generation of electricity for onsite use, sale to a nearby industry, or to the national grid; or direct off-site use of the gas as a replacement for other fossil fuels.” </t>
    <phoneticPr fontId="8"/>
  </si>
  <si>
    <t>Quimvale and Gas Natural Fuel Switch Project</t>
    <phoneticPr fontId="8"/>
  </si>
  <si>
    <t xml:space="preserve">Quimvale </t>
    <phoneticPr fontId="8"/>
  </si>
  <si>
    <t>Gas Natural</t>
    <phoneticPr fontId="8"/>
  </si>
  <si>
    <t>AMS-III.B.</t>
    <phoneticPr fontId="8"/>
  </si>
  <si>
    <t>1. The reason why the data accuracy for CaCO3 is on 10 kg (0.01 ton) level, while it is stated that CaCO3 production was manually written by the operators based on the number of pallets (1000 kg per pallet), each of which consists of 50 bags of 20 kg; and 2. How it verified that the amounts of CaCO3 rejected and calcium phosphate additions were not included the amount of CaCO3 used for the calculation of the baseline emission.</t>
    <phoneticPr fontId="8"/>
  </si>
  <si>
    <t xml:space="preserve">Project for the catalytic reduction of N2O emissions with a secondary catalyst inside the ammonia reactor of the N1 &amp; N2 nitric acid plants at Haifa Chemicals Ltd., Israel </t>
    <phoneticPr fontId="8"/>
  </si>
  <si>
    <t xml:space="preserve">Haifa Chemicals Ltd. </t>
    <phoneticPr fontId="8"/>
  </si>
  <si>
    <t xml:space="preserve">Johnson Matthey PLC ; N.serve Environmental Services GmbH </t>
    <phoneticPr fontId="8"/>
  </si>
  <si>
    <t>The DOE is requested to clarify how it verified the calculation of baseline campaign length (21,035 tHNO3) considering that the nitric acid production during baseline campaign (NAPBC) is 22,178 tHNO3 and baseline emission factor and adjustment of N2O values
measured beyond the normal campaign length (CLnormal: 21,043 tHNO3) during the baseline campaign for plant N1.</t>
    <phoneticPr fontId="8"/>
  </si>
  <si>
    <t xml:space="preserve">The PP is requested to provide the consistent data for normal operating temperature in the monitoring report </t>
    <phoneticPr fontId="8"/>
  </si>
  <si>
    <t xml:space="preserve">Landfill Gas to Energy Project at Lara Landfill, Mauá, Brazil </t>
    <phoneticPr fontId="8"/>
  </si>
  <si>
    <t>Lara Co-Geração e Comercializaçao de Energia Ltda</t>
    <phoneticPr fontId="8"/>
  </si>
  <si>
    <t xml:space="preserve">1. The DOE shall clarify that why it has verified only sample of data i.e three days per month, as mentioned in section 4 of the verification report, and not the complete data set for the following parameters (i) methane fraction in LFG (ii)Temperature &amp; Pressure of LFG (iii) Flare working hours and Flare Temperature.
2. The Request for issuance form refers to the wrong project activity 0752, whereas the project activity number is 0091. The DOE shall submit the correct request for issuance form. </t>
    <phoneticPr fontId="8"/>
  </si>
  <si>
    <t>Liaoning Changtu Wind Farm Project</t>
    <phoneticPr fontId="8"/>
  </si>
  <si>
    <t xml:space="preserve">Changtu Lianeng Xiexin Wind Power Co. Ltd </t>
    <phoneticPr fontId="8"/>
  </si>
  <si>
    <t>Carbon resource management Ltd</t>
    <phoneticPr fontId="8"/>
  </si>
  <si>
    <t xml:space="preserve">1.As per the revised monitoring plan, the net electricity supplied to the grid was calculated based on the meter readings at the substation and meter readings from the wind turbine (C14) which was not belonged to the project activity. However, the DOE stated that “Data in the Daily Reading Records (DRRs) and the logbooks of wind turbine generation were randomly checked”. Further clarification is required. </t>
    <phoneticPr fontId="8"/>
  </si>
  <si>
    <t xml:space="preserve">2. The revised monitoring plan requires the annual calibration of the meter. However the meter for wind turbine C14 was calibrated in 30 December 2007. Further clarification is required. </t>
    <phoneticPr fontId="8"/>
  </si>
  <si>
    <t xml:space="preserve">El Molle – Landfill gas (LFG) capture project </t>
    <phoneticPr fontId="8"/>
  </si>
  <si>
    <t>Gestión Integral de Residuos S.A. GIRSA S.A</t>
    <phoneticPr fontId="8"/>
  </si>
  <si>
    <t xml:space="preserve"> 2. The DOE raised CAR#4 regarding CO2 emission factor for the grid and closed this CAR based on the application of 1.3tCO2/MWh for the calculation of the project emission as per Annex 7 of EB39. However, the final calculation of the project emission was based on the factor of 1 tCO2/MWh. Further clarification is required.</t>
    <phoneticPr fontId="8"/>
  </si>
  <si>
    <t>1. The DOE (P10) stated that it verified the flare efficiency as per the Annex 13 of EB28. However, during the whole monitoring period, the spreadsheet indicated that the temperature of the two flare is below 500 degree. Further clarification is required.</t>
    <phoneticPr fontId="8"/>
  </si>
  <si>
    <t xml:space="preserve"> 3. Further clarification is required how the DOE verified the amount of LFG captured and flared since the verification report only states (p 9) that the data “was verified choosing randomly raw data.”</t>
    <phoneticPr fontId="8"/>
  </si>
  <si>
    <t>EB49</t>
    <phoneticPr fontId="8"/>
  </si>
  <si>
    <t>An assessment to determine how the DOE has verified the monitoring of grid emission factor as per the monitoring plan and the applied methodology</t>
    <phoneticPr fontId="8"/>
  </si>
  <si>
    <t xml:space="preserve">N2O Emission Reduction in Onsan, Republic of Korea </t>
    <phoneticPr fontId="8"/>
  </si>
  <si>
    <t xml:space="preserve">Korea Energy Management Corporation
Rhodia Energy Korea Co., Ltd </t>
    <phoneticPr fontId="8"/>
  </si>
  <si>
    <t>Rhodia Energy SAS; Rhodia Energy GHG SAS
Rhodia Japan Ltd.</t>
    <phoneticPr fontId="8"/>
  </si>
  <si>
    <t>The DOE shall clarify the validity of Certificate of analysis of gas cylinders N2O, NO, NO2 with multiple concentrations by Deokyang Energen Corporation, since the verification report states that this certificate is valid in 2008 .</t>
    <phoneticPr fontId="8"/>
  </si>
  <si>
    <t xml:space="preserve">Iturama Bagasse Cogeneration Project (IBCP) </t>
    <phoneticPr fontId="8"/>
  </si>
  <si>
    <t>Brazil</t>
    <phoneticPr fontId="33"/>
  </si>
  <si>
    <t>AM0015</t>
    <phoneticPr fontId="8"/>
  </si>
  <si>
    <t xml:space="preserve">The PP/DOE are requested to provide information in the monitoring and verification report about the exact dates of calibration of meters and its validity as referred in the confirmation letter dated 9th February 2007 provided by the energy concessionary CEMIG. </t>
    <phoneticPr fontId="8"/>
  </si>
  <si>
    <t xml:space="preserve">Pronaca: Tropicales-Plata Swine Waste Management </t>
    <phoneticPr fontId="8"/>
  </si>
  <si>
    <t>PRONACA</t>
    <phoneticPr fontId="8"/>
  </si>
  <si>
    <t xml:space="preserve">AM0006 </t>
    <phoneticPr fontId="8"/>
  </si>
  <si>
    <t xml:space="preserve">3. The DOE shall clarify what equipment was used to monitor the swine herd inventories since it verified this equipment was calibrated according to the requirement of the approved monitoring plan (page 10 of verification report). </t>
    <phoneticPr fontId="8"/>
  </si>
  <si>
    <t xml:space="preserve">1. The DOE shall clarify how it has verified the monitoring of the moisture of solid manure piles as the verification report (page A-40) states that all solid manure waste is “disposed anaerobically”, while the monitoring of this parameter is to “prevent the material from entering anaerobic conditions” (page 6 of PDD). OTHER ISSUES </t>
    <phoneticPr fontId="8"/>
  </si>
  <si>
    <t xml:space="preserve">Pronaca: Afortunados Swine Waste Management </t>
    <phoneticPr fontId="8"/>
  </si>
  <si>
    <t xml:space="preserve">1. The DOE shall clarify how it has verified the monitoring of the moisture of solid manure piles as the verification report (page A-33) states that all solid manure waste is “disposed anaerobically”, while the monitoring of this parameter is to “prevent the material from entering anaerobic conditions” (page 6 of PDD). 
 2. The DOE shall clarify what equipment was used to monitor the swine herd inventories since it verified this equipment was calibrated according to the requirement of the approved monitoring plan (page 10 of verification report). </t>
    <phoneticPr fontId="8"/>
  </si>
  <si>
    <t>RIO BLANCO Small Hydroelectric Project</t>
    <phoneticPr fontId="8"/>
  </si>
  <si>
    <t xml:space="preserve">Sociedad Hidroeléctrica Río Blanco S.A. de C.V (SHRB), Asociación de Pequeños Productores de Energía Renovable (AHPPER) </t>
    <phoneticPr fontId="8"/>
  </si>
  <si>
    <t xml:space="preserve">Ministry for Foreign Affairs of Finland Department for Development Policy </t>
    <phoneticPr fontId="8"/>
  </si>
  <si>
    <t xml:space="preserve">The DOE shall clarify that how it has verified that project is implemented and operational as described in the PDD considering that a 5.24MW turbine has been implemented instead of 5MW as mentioned in the PDD and it is described as one of the reasons, by the DOE, for 70% increase in the emission reductions in comparison to the estimation in the PDD </t>
    <phoneticPr fontId="8"/>
  </si>
  <si>
    <t>An assessment to further determine the impact of changes in the project implementation (i.e. installation of 5.24MW capacity turbine instead of 5 MW as mentioned in the PDD) and the 70% higher electricity generation as compared to the PDD on the additionality of the
project activity</t>
    <phoneticPr fontId="8"/>
  </si>
  <si>
    <t xml:space="preserve">BK Energia Itacoatiara Project </t>
    <phoneticPr fontId="8"/>
  </si>
  <si>
    <t>BK Energia Itacoatiara Ltda.</t>
    <phoneticPr fontId="8"/>
  </si>
  <si>
    <t>AMS-I.D. 
AMS-III.E.</t>
    <phoneticPr fontId="8"/>
  </si>
  <si>
    <t xml:space="preserve">The monitoring report stated that the electricity supplied to the grid is measured by the project participant (BK Energia) and the local grid company (CEAM). However, the DOE verified that the electricity generated and supplied to the grid is monitored by two meters that belong to the local power company. Further clarification is required on the measurement of electricity supplied to the grid including the calibration of the meter owned by the PP. </t>
    <phoneticPr fontId="8"/>
  </si>
  <si>
    <t>N2O Emission Reduction in Paulínia, SP, Brazil</t>
    <phoneticPr fontId="8"/>
  </si>
  <si>
    <t>Rhodia Energy Brazil</t>
    <phoneticPr fontId="8"/>
  </si>
  <si>
    <t>Rhodia Energy SAS
Rhodia Energy GHG SAS</t>
    <phoneticPr fontId="8"/>
  </si>
  <si>
    <t xml:space="preserve">The PP/DOE shall consistently apply the “installed yearly capacity” of 87,308 tones/year validated in the validation report as the cap for adipic acid production. Corrections shall be made to the documents: e.g. page 12, 22 of monitoring report, the data spreadsheet, and page 23 of verification report where reference to a different value (94,900) has been made. </t>
    <phoneticPr fontId="8"/>
  </si>
  <si>
    <t xml:space="preserve">6 MW Rice Husk based cogeneration plant at Bhageshwari Papers Private Limited </t>
    <phoneticPr fontId="8"/>
  </si>
  <si>
    <t xml:space="preserve">Bhageshwari Papers Pvt. Ltd, </t>
    <phoneticPr fontId="8"/>
  </si>
  <si>
    <t xml:space="preserve">The DOE shall clarify how it has confirmed that the calibration of equipments is done in accordance with the monitoring plan, considering that the latest calibration was done in August 2007 for the weigh bridge and steam flow meter and in July 2007 for the electronic tri vector meter. The monitoring plan specifies an annual frequency for conducting the calibration. </t>
    <phoneticPr fontId="8"/>
  </si>
  <si>
    <t>La Esperanza Hydroelectric Project</t>
    <phoneticPr fontId="8"/>
  </si>
  <si>
    <t xml:space="preserve">Consorcio de Inversiones S.A. (CISA) </t>
    <phoneticPr fontId="8"/>
  </si>
  <si>
    <t>Ministry for Environment and Territory of Italy</t>
    <phoneticPr fontId="8"/>
  </si>
  <si>
    <t xml:space="preserve">Further clarification is required by the DOE how it verified the discrepancies between the installed capacities in the PDD and the actual installed capacities in the monitoring report. </t>
    <phoneticPr fontId="8"/>
  </si>
  <si>
    <t>Qinghai Jinshaxia 70MW Hydropower Project</t>
    <phoneticPr fontId="8"/>
  </si>
  <si>
    <t>Qinghai Datonghe Hydropower Development Co. Ltd</t>
    <phoneticPr fontId="8"/>
  </si>
  <si>
    <t>Carbon Asset Management Sweden AB</t>
    <phoneticPr fontId="8"/>
  </si>
  <si>
    <t xml:space="preserve">The PP/DOE shall clarify the reasons for a significantly (60%) higher emission reductions during the verification period in comparison to the estimates in the PDD. </t>
    <phoneticPr fontId="8"/>
  </si>
  <si>
    <t>São João Landfill Gas to Energy Project (SJ)</t>
    <phoneticPr fontId="8"/>
  </si>
  <si>
    <t>Biogás Energia Ambiental S/A
Municipality of São Paulo</t>
    <phoneticPr fontId="8"/>
  </si>
  <si>
    <t xml:space="preserve">Clarification is required on how the DOE has verified that the project was implemented and operated in accordance with the descriptions in the registered PDD, since the site has an installed capacity of 25.6 MW instead of 20 MW as stated in the PDD and validation report. </t>
    <phoneticPr fontId="8"/>
  </si>
  <si>
    <t>EB48</t>
    <phoneticPr fontId="8"/>
  </si>
  <si>
    <t>An assessment to determine how the DOE has verified that the project was implemented in accordance with the registered PDD, in particular, with respect to the number and size of generating units.</t>
    <phoneticPr fontId="8"/>
  </si>
  <si>
    <t>Matanzas Hydroelectric Plant</t>
    <phoneticPr fontId="8"/>
  </si>
  <si>
    <t>Switzerland</t>
    <phoneticPr fontId="33"/>
  </si>
  <si>
    <t>Tecnoguat,S.A.</t>
    <phoneticPr fontId="8"/>
  </si>
  <si>
    <t xml:space="preserve">Further information is required on the reason for the 15% more electricity generated in this monitoring period as compared to the estimation in PDD. </t>
    <phoneticPr fontId="8"/>
  </si>
  <si>
    <t>Rio Taquesi Hydroelectric Power Project</t>
    <phoneticPr fontId="8"/>
  </si>
  <si>
    <t xml:space="preserve">Hidroelectrica Boliviana S.A., Vice Minister of Land Planning and Environment ; C-Trade - Comercializadora de Carbono Ltda. </t>
    <phoneticPr fontId="8"/>
  </si>
  <si>
    <t>The DOE verified that the electricity generated from WEGs is evacuated through the nearest sub-stations, but the monitoring report only provides a single value of the net electricity supplied to the grid. The electricity generation data should present the actual measurement records from the energy meter readings at substations as stated in the revised monitoring plan.</t>
    <phoneticPr fontId="8"/>
  </si>
  <si>
    <t xml:space="preserve">Ganpati co-generation project at Medak, Andhra Pradesh </t>
    <phoneticPr fontId="8"/>
  </si>
  <si>
    <t>UK</t>
    <phoneticPr fontId="33"/>
  </si>
  <si>
    <t xml:space="preserve">The DOE shall clarify how it verified the “hourly” recording frequency as required by the registered monitoring plan. </t>
    <phoneticPr fontId="8"/>
  </si>
  <si>
    <t xml:space="preserve">Bioenergia Cogeradora S.A. (“Bioenergia”), corresponding to the Santo Antonio Mill (USA – from the Portuguese “Usina Santo Antônio”) and the São Francisco mill (USFR – from the Portuguese “Usina São Francisco”) </t>
    <phoneticPr fontId="8"/>
  </si>
  <si>
    <t xml:space="preserve">The PP/DOE is requested to provide detailed calculations of the Operating Margin (OM) and the Build Margin (BM) and also include values of relevant parameters used for emission factor calculations in the monitoring report as required by the monitoring plan and the methodology. </t>
    <phoneticPr fontId="8"/>
  </si>
  <si>
    <t xml:space="preserve">Generation of electricity from 12.8 MW capacity wind mills by Avinash Bhosale group at Bhambarwadi, Maharashtra </t>
    <phoneticPr fontId="8"/>
  </si>
  <si>
    <t xml:space="preserve">Avinash N. Bhosale </t>
    <phoneticPr fontId="8"/>
  </si>
  <si>
    <t>The DOE is also requested to clarify how the EGm,y is monitored considering the verification report (p.9) states contradictory statement of how the monitoring is done, and considering that the EGm,y is to be sourced from Enercon India Limited.
The spreadsheet and the verification report indicate that the total electricity generated from other turbines connected to the common MSEDCL meter at the substation, EGm,y was calculated as the difference between total electricity generation by all windmills and EGn,y . The DOE is requested to clarify how the ‘total electricity generation by all windmills’ has been monitored, as this parameter is not included in the monitoring plan.</t>
    <phoneticPr fontId="8"/>
  </si>
  <si>
    <t xml:space="preserve">Nanjing Tianjingwa Landfill Gas to Electricity Project </t>
    <phoneticPr fontId="8"/>
  </si>
  <si>
    <t>EcoSecurities Ltd.</t>
    <phoneticPr fontId="8"/>
  </si>
  <si>
    <t>ACM0001
AMS-I.D.</t>
    <phoneticPr fontId="8"/>
  </si>
  <si>
    <t>1
6</t>
    <phoneticPr fontId="8"/>
  </si>
  <si>
    <t xml:space="preserve">Failure to submit monitored data on LFG temperature and pressure as required by the methodology and the registered monitoring plan. </t>
    <phoneticPr fontId="8"/>
  </si>
  <si>
    <t xml:space="preserve">Generation of electricity from 9.6 MW capacity wind mills by Sun-n-Sand Hotels Pvt. Ltd. at Bhambarwadi, Maharashtra </t>
    <phoneticPr fontId="8"/>
  </si>
  <si>
    <t xml:space="preserve">Sun-n-Sand Hotels Pvt. Ltd. </t>
    <phoneticPr fontId="8"/>
  </si>
  <si>
    <t xml:space="preserve"> The monitoring plan requires to monitor total electricity generated from the other wind turbines attached to the common MSEDCL meter at the sub-station. However, the DOE verified that this value was calculated from the difference of the total electricity generation by all wind mills including project activity and the electricity generation from the project activity. Further clarification is required.
</t>
    <phoneticPr fontId="8"/>
  </si>
  <si>
    <t xml:space="preserve">EcoSecurities Group Plc </t>
    <phoneticPr fontId="8"/>
  </si>
  <si>
    <t>The PP/DOE shall clarify the reasons for claiming 63% higher emission reductions than estimated in the PDD for the corresponding period.</t>
    <phoneticPr fontId="8"/>
  </si>
  <si>
    <t xml:space="preserve">Santa Elisa Bagasse Cogeneration Project (SEBCP) </t>
    <phoneticPr fontId="8"/>
  </si>
  <si>
    <t>AM0015</t>
    <phoneticPr fontId="8"/>
  </si>
  <si>
    <t>The PP stated that “The biomass residue is not stored for more than 4 months because only a relatively small amount of biomass residue is stored from one crop season to another, to start up the boilers.” However, the DOE stated that there were some changes in the PPA and the main reason of the changes was the supply of electricity during all years and not only on harvest season. Further clarification is required.</t>
    <phoneticPr fontId="8"/>
  </si>
  <si>
    <t>Tianji Group Line 3 N2O Abatement Project</t>
    <phoneticPr fontId="8"/>
  </si>
  <si>
    <t xml:space="preserve">Tianji Coal Chemical Industry Group Co., Ltd </t>
    <phoneticPr fontId="8"/>
  </si>
  <si>
    <t xml:space="preserve">EcoSecurities Group PLC 
Vitol S.A. </t>
    <phoneticPr fontId="8"/>
  </si>
  <si>
    <t xml:space="preserve"> How the selection of a historical campaign from 1st October 2003 to 01st June 2004 in lieu of an abnormal campaign for establishing the operating parameters and normal campaign length is in accordance with the methodology, which specifies the use of previous five historic campaigns and excludes the values obtained from an abnormal campaign. 
. The AMS used for measuring VSG and NCSG for baseline and project campaign is suitable in accordance with European norm EN14181, as required by the methodology. 
 Why the baseline campaign between 01st February 2007 to 21st August 2007 was selected considering the long time gap in between baseline and the project campaign. 4. Why total operating hours of 4219 has been applied for calculating the baseline emissions considering the methodology requires to exclude N2O emissions beyond normal campaign length while estimating the baseline emissions.
</t>
    <phoneticPr fontId="8"/>
  </si>
  <si>
    <t>EB48</t>
    <phoneticPr fontId="8"/>
  </si>
  <si>
    <t>An assessment to determine how the DOE verified that the inclusion of a previous campaign in lieu of an abnormally short campaign 2 for calculation of normal campaign length and operating conditions is in accordance with the methodology</t>
    <phoneticPr fontId="8"/>
  </si>
  <si>
    <t>Energy efficiency through steam optimisation projects at RIL, Hazira,</t>
    <phoneticPr fontId="8"/>
  </si>
  <si>
    <t>Reliance Industries Limited</t>
    <phoneticPr fontId="8"/>
  </si>
  <si>
    <t>AM0018</t>
    <phoneticPr fontId="8"/>
  </si>
  <si>
    <t>1) The application of IPCC default values for NCV and emission factor of natural gas and NCV of naphtha is in accordance with the monitoring methodology which requires the measurement of NCV of fuel used. 2) The emission reductions are calculated in accordance with the methodology for those days when the production was beyond the ±5% range of the name plate capacity, since the data for the days when the production is below 95% of the nominal output of BTX is included.</t>
    <phoneticPr fontId="8"/>
  </si>
  <si>
    <t>an assessment to determine how the DOE has verified that:
(a) The project was implemented as per the registered PDD with regard to the use of C09
as a fuel for the boiler; and
(b) The calculation of the emission reduction in accordance with the applied methodology,
which requires the exclusion of data in the calculation of the emission reduction when
the production was beyond the ±5% range of the name plate capacity</t>
    <phoneticPr fontId="8"/>
  </si>
  <si>
    <t xml:space="preserve">Catalytic N2O destruction project in the tail gas of the nitric acid plant PANNA 3 of Enaex S.A. </t>
    <phoneticPr fontId="8"/>
  </si>
  <si>
    <t xml:space="preserve">Enaex S.A. </t>
    <phoneticPr fontId="8"/>
  </si>
  <si>
    <t xml:space="preserve">Mitsubishi Corporation
RWE Power AG </t>
    <phoneticPr fontId="8"/>
  </si>
  <si>
    <t xml:space="preserve">Clarification is required on how the DOE has cross-checked the flow rate at the inlet and outlet of the destruction facility as required by the methodology, as it is noted that there has been a significant increase between the flow rate at the destruction facility outlet and inlet since 28 August 2008, while there appeared to be no corresponding increase in hydrocarbon/tail gas input and a sudden increase in the tail gas flow rate on 25 August 2008 was also observed. </t>
    <phoneticPr fontId="8"/>
  </si>
  <si>
    <t>An assessment to determine how the DOE has verified the cross-checking between the tail gas flow rates at the inlet and outlet of the destruction facility (DF) in relation to the conservativeness of the calculation of emission reductions using recalculated tail gas flow rates at the DF inlet and the impact of the reported leakage</t>
    <phoneticPr fontId="8"/>
  </si>
  <si>
    <t xml:space="preserve">Vale do Rosário Bagasse Cogeneration (VRBC) </t>
    <phoneticPr fontId="8"/>
  </si>
  <si>
    <t>Companhia Açucareira Vale do Rosário; Econergy Brasil Ltda. (Brazil)</t>
    <phoneticPr fontId="8"/>
  </si>
  <si>
    <t>Swedish Energy Agency (Sweden)</t>
    <phoneticPr fontId="8"/>
  </si>
  <si>
    <t>1. The DOE shall provide clarification on how it has verified that the requirement of the monitoring plan and the applied methodology to directly measure the net quantity of electricity supplied to the grid from the project activity has been met. 2. The PP/DOE shall further clarify the reasons for claiming higher emission reductions than estimated in the PDD as the CERs claimed are 37% higher than estimated in the PDD even after accounting for electricity generated in two additional season months not anticipated in the PDD.</t>
    <phoneticPr fontId="8"/>
  </si>
  <si>
    <t>An assessment to further determine the reasons for increase in electricity generation which resulted in 37% higher emission reductions than estimated in the PDD</t>
    <phoneticPr fontId="8"/>
  </si>
  <si>
    <t>RIMA Fuel Switch in Bocaiúva</t>
    <phoneticPr fontId="8"/>
  </si>
  <si>
    <t>Rima Industrial S/A</t>
    <phoneticPr fontId="8"/>
  </si>
  <si>
    <t xml:space="preserve">The baseline fuel oil consumption has been calculated on assumption that the same energy input would have been required in the baseline to produce the project output from the dolomite kiln. The DOE shall clarify how it has verified that this assumption is appropriate. </t>
    <phoneticPr fontId="8"/>
  </si>
  <si>
    <t>EB47</t>
    <phoneticPr fontId="8"/>
  </si>
  <si>
    <t>An assessment to determine that baseline fuel has been calculated in accordance with the methodology since the applied methodology requires monitoring of the energy produced and not the energy input in the project scenario</t>
    <phoneticPr fontId="8"/>
  </si>
  <si>
    <t>Lages Methane Avoidance Project</t>
    <phoneticPr fontId="8"/>
  </si>
  <si>
    <t>Lages Bioenergética Ltda.</t>
    <phoneticPr fontId="8"/>
  </si>
  <si>
    <t>AMS-III.E.</t>
    <phoneticPr fontId="8"/>
  </si>
  <si>
    <t xml:space="preserve">Further clarification is required on how the DOE has verified the baseline emissions considering that the share of purchased wood waste from the spot market has significantly increased throughout this monitoring period and it is unclear how these wood waste would have been treated in the absence of the project, since there have been a number of new suppliers.  </t>
    <phoneticPr fontId="8"/>
  </si>
  <si>
    <t>An assessment to determine whether the increased supply of wood waste from the additional suppliers would have been left to decay in the absence of the project activity, and whether these biomass came from renewable resources.</t>
    <phoneticPr fontId="8"/>
  </si>
  <si>
    <t>Yangquan Coal Mine Methane Advanced Industrial Furnace Utilisation Project</t>
    <phoneticPr fontId="8"/>
  </si>
  <si>
    <t>Yangquan Coal Industry Company.LTD</t>
    <phoneticPr fontId="8"/>
  </si>
  <si>
    <t>IXIS Environnment &amp; Infrastructure, Camco International Limited</t>
    <phoneticPr fontId="8"/>
  </si>
  <si>
    <t>ACM0008</t>
    <phoneticPr fontId="8"/>
  </si>
  <si>
    <t xml:space="preserve">The DOE is requested to clarify how it verified that there is no double counting of CMM for claiming the emission reduction due to the methane avoidance as it has been noted that Mine 5 of Yangquan Coal Mine supplied CMM to both PA 0892 and PA0902. Further, the DOE shall provide a schematic diagram with location of the flow meters covering both projects. </t>
    <phoneticPr fontId="8"/>
  </si>
  <si>
    <t xml:space="preserve">Santa Lúcia II Small Hydro Plant </t>
    <phoneticPr fontId="8"/>
  </si>
  <si>
    <t>C-Trade Comercializadora de Carbono Ltda.;MAGGI ENERGIA S.A.</t>
    <phoneticPr fontId="8"/>
  </si>
  <si>
    <t xml:space="preserve">The PP/DOE shall further clarify the reason for a considerably low estimation of electricity generation in the PDD in comparison to the actual electricity generation during the verification period. </t>
    <phoneticPr fontId="8"/>
  </si>
  <si>
    <t>An assessment to further determine the reasons for the significant increase in the electricity generation which resulted in claiming 58% higher emission reductions than estimated in the PDD</t>
    <phoneticPr fontId="8"/>
  </si>
  <si>
    <t>The project participant and the DOE could not satisfactorily justify the reasons for the
significant increase in the electricity generation which resulted in the 58% higher emission reductions than the estimation in the PDD, in particular
(a) The responses by the PP/DOE indicate that the electricity generation in the PDD is based
on the assumption that the project is connected to isolated system and the increase is due to
project interconnection to the grid in the year 2006, which is the same year when the project was requested for registration. However it has been noted in the PDD that even though the project interconnection with the grid in the early 2006 was known the corresponding increased electricity generation due to this interconnection was not appropriately included in the calculations of IRR and the emission reductions; and
(b) The PP/DOE responses do not adequately provide the reasons for installing capacity
much higher than what is required to cater the demand of an isolated system.</t>
    <phoneticPr fontId="8"/>
  </si>
  <si>
    <t>Yangquan Coal Mine Methane Advanced Industrial Furnace Utilisation Project</t>
    <phoneticPr fontId="8"/>
  </si>
  <si>
    <t>Yangquan Coal Industry Company.LTD</t>
    <phoneticPr fontId="8"/>
  </si>
  <si>
    <t>IXIS Environnment &amp; Infrastructure, Camco International Limited</t>
    <phoneticPr fontId="8"/>
  </si>
  <si>
    <t>ACM0008</t>
    <phoneticPr fontId="8"/>
  </si>
  <si>
    <t>Yangquan Coal Mine Methane (CMM) Utilization for Power Generation Project, Shanxi Province, China</t>
    <phoneticPr fontId="8"/>
  </si>
  <si>
    <t>Yangquan Coal Industry (Group)Company Limited</t>
    <phoneticPr fontId="8"/>
  </si>
  <si>
    <t>IXIS Environnement &amp; Infrastructures, Camco International Limited</t>
    <phoneticPr fontId="8"/>
  </si>
  <si>
    <t xml:space="preserve">Nova Sinceridade Small Hydroelectric Power Plant - Brascan Energética Minas Gerais S.A. (BEMG) Project Activity </t>
    <phoneticPr fontId="8"/>
  </si>
  <si>
    <t>Brascan Energética S.A.</t>
    <phoneticPr fontId="8"/>
  </si>
  <si>
    <t>The Verification Report (VR, p.20) states that the calibration for the main meter, i .e. meter # 0506981 was valid for 2 years and the recalibration was delayed from September 2007 to January 2008. Clarification is required on how the DOE has closed the issue concerning the
impact of delayed calibration without making the most conservative assumption.</t>
    <phoneticPr fontId="8"/>
  </si>
  <si>
    <t xml:space="preserve">Switching of fuel from Naphtha to Natural gas at United Phosphorus Limited (UPL) </t>
    <phoneticPr fontId="8"/>
  </si>
  <si>
    <t xml:space="preserve">AM0008 </t>
    <phoneticPr fontId="8"/>
  </si>
  <si>
    <t xml:space="preserve">Clarification is required on how the DOE has verified the calibration frequency of the custody gas meter and the gas chromatograph against the requirements of the registered monitoring plan (p.37 of PDD). </t>
    <phoneticPr fontId="8"/>
  </si>
  <si>
    <t xml:space="preserve">Cachoeira Encoberta and Triunfo Small Hydroelectric Power Plants - Brascan Energética Minas Gerais S.A (BEMG) Project Activity </t>
    <phoneticPr fontId="8"/>
  </si>
  <si>
    <t xml:space="preserve">The DOE shall further clarify the reasons as to why the verification report on page 10 mentions that 33% of the data were verified. </t>
    <phoneticPr fontId="8"/>
  </si>
  <si>
    <t xml:space="preserve">Hiriya Landfill Project </t>
    <phoneticPr fontId="8"/>
  </si>
  <si>
    <t>DRAT/EcoTraders</t>
    <phoneticPr fontId="8"/>
  </si>
  <si>
    <t>EcoSecurities Group
 Ltd.</t>
    <phoneticPr fontId="8"/>
  </si>
  <si>
    <t xml:space="preserve">1. Further clarification is required on how the monitoring of methane content has been measured
continuously in line with the methodology and monitoring plan, in particular: i. There were no methane analysis results either from continuous analyser or portable analyser for several days throughout December 2006 - July 2008; ii. The application of iterative method to determine monthly methane concentration which resulted in a higher figure than the average daily values for several months.
2. It was reported that the flare efficiency was conducted quarterly, however the DOE only verified 2 certificates dated May 2005 and April 2007 (p.11 Verification Report and Document references). </t>
    <phoneticPr fontId="8"/>
  </si>
  <si>
    <t>Nueva Aldea Biomass Power Plant Phase 2</t>
    <phoneticPr fontId="8"/>
  </si>
  <si>
    <t>CELULOSA ARAUCO Y CONSTITUCIÓN S.A.</t>
    <phoneticPr fontId="8"/>
  </si>
  <si>
    <t>(i) That the choice of using simple adjusted Operating Margin (OM) is in accordance with the applied methodology ACM0002, which specifies dispatch data analysis as the first methodological choice for OM calculation. 
(ii) The appropriateness of calculation of CERs for the year 2008 using grid emission factor calculated based on only nine months data for the year 2008. 
(iii) The natural gas consumption in the project as the emission reduction spreadsheet does not include any values.</t>
    <phoneticPr fontId="8"/>
  </si>
  <si>
    <t xml:space="preserve">Passo do Meio, Salto Natal, Pedrinho I, Granada, Ponte and Salto Corgão Small Hydroelectric Power Plants - Brascan Energética S.A. </t>
    <phoneticPr fontId="8"/>
  </si>
  <si>
    <t xml:space="preserve">1.The Verification Report (VR, p.23, 28) states that the calibration for one of the meters, i.e. meter 00069901 was valid for 2 years and the recalibration was delayed from February 2007 to March 2008. Clarification is required on how the DOE has closed the issue concerning the impact of delayed calibration without making the most conservative assumption. 
2. Clarification is required on whether the DOE has verified all of the data, as the VR (p.10) states that “there were verified 33% of the available data and all were in accordance with the monitoring plan.”
</t>
    <phoneticPr fontId="8"/>
  </si>
  <si>
    <t>24 MW Chayadevi Mini Hydro Power Project in Karnataka, India</t>
    <phoneticPr fontId="8"/>
  </si>
  <si>
    <t>M/s Bhoruka Power Corporation Limited (BPCL)</t>
    <phoneticPr fontId="8"/>
  </si>
  <si>
    <t xml:space="preserve">The DOE is required to clarify on how it has confirmed the implementation of the project activity as per the PDD considering that the rated outputs of the two generators are 12.5MW each. </t>
    <phoneticPr fontId="8"/>
  </si>
  <si>
    <t>Nueva Aldea Biomass Power Plant Phase 1</t>
    <phoneticPr fontId="8"/>
  </si>
  <si>
    <t>Celulosa Arauco y Constitución S.A.</t>
    <phoneticPr fontId="8"/>
  </si>
  <si>
    <t xml:space="preserve">Further clarification is required on:
1.1) How the DOE verified the measurement of the volume of the biomass entering the plant.
1.2) How the DOE cross-checked the biomass measurements against an annual energy balance based on purchased quantities and stock changes as per the methodology. 
2. How the DOE verified that the choice of using simple adjusted Operating Margin (OM) is in accordance with the applied methodology ACM0002, which specifies dispatch data analysis as the first methodological choice for OM calculation.
3. The appropriateness of calculating CERs for the year 2008 using grid emission factor calculated based on only nine months data for the year of 2008.
</t>
    <phoneticPr fontId="8"/>
  </si>
  <si>
    <t xml:space="preserve">Trupan Biomass Power Plant in Chile </t>
    <phoneticPr fontId="8"/>
  </si>
  <si>
    <t xml:space="preserve">As the grid emission factor for 2008 was calculated only based on 9-month data, corrections are required to be submitted by applying 2007 grid emission factor in line with ACM0002 in the calculation of emission reduction for this whole monitoring period. The DOE is required to submit a new request for issuance form which corresponds to the corrected certified emission reductions. </t>
    <phoneticPr fontId="8"/>
  </si>
  <si>
    <t xml:space="preserve">Aleo Manali 3 MW Small Hydroelectric Project, Himachal Pradesh, India </t>
    <phoneticPr fontId="8"/>
  </si>
  <si>
    <t>Aleo Manali Hydropower Private Limited</t>
    <phoneticPr fontId="8"/>
  </si>
  <si>
    <t xml:space="preserve">The DOE is requested to provide documentary evidences on the basis of which it confirmed that the project was implemented and operational in accordance with the PDD, in particular the specifications of the turbines, because for the months of April 2008 and August 2008, the electricity generation was even higher than 20% of the rated capacity. </t>
    <phoneticPr fontId="8"/>
  </si>
  <si>
    <t>an assessment to determine that the project is implemented and operational in accordance with the PDD as the electricity generation from the hydro plant is considerably higher than the rated capacity of the turbines</t>
    <phoneticPr fontId="8"/>
  </si>
  <si>
    <t xml:space="preserve">Repowering Small Hydro Plants (SHP) in the State of São Paulo, Brazil </t>
    <phoneticPr fontId="8"/>
  </si>
  <si>
    <t>C-TRADE COMERCIALIZADORA DE CARBONO LTDA.</t>
    <phoneticPr fontId="8"/>
  </si>
  <si>
    <t xml:space="preserve">Discrepancies relating to the capacity of the plant exist in different documents: the monitoring report (p.3) mentions that the final capacity of Sao Joaquim is 8.37 MW and the verification report (p.11) states 8.64 MW while the PDD states that the final capacity is 8.05 MW after the expansion. During the second monitoring period, the DOE has verified that the added capacity to this plant was 2.5 MW as per the PDD. Further clarification is required on how the DOE verified the final capacity of the plants as per the PDD. </t>
    <phoneticPr fontId="8"/>
  </si>
  <si>
    <t>An assessment to determine how the DOE has verified that the São Joaquim plant of 8.37 MW was implemented and operated in accordance with the registered PDD which states the final capacity after expansion as 8.05 MW.</t>
    <phoneticPr fontId="8"/>
  </si>
  <si>
    <t>Lucélia Bagasse Cogeneration Project (LBCP)</t>
    <phoneticPr fontId="8"/>
  </si>
  <si>
    <t>Central de Álcool Lucélia Ltda.; Econergy Brasil Ltda. (Brasil)</t>
    <phoneticPr fontId="8"/>
  </si>
  <si>
    <t xml:space="preserve">The DOE is requested to clarify how for several months in 2007 the electricity generation values stated in the spreadsheet of the monitoring report are a summation of three values, while the electricity generation is measured by two meters. </t>
    <phoneticPr fontId="8"/>
  </si>
  <si>
    <t xml:space="preserve">Usinas Itamarati Cogeneration Project </t>
    <phoneticPr fontId="8"/>
  </si>
  <si>
    <t>Usinas Itamarati S.A.</t>
    <phoneticPr fontId="8"/>
  </si>
  <si>
    <t xml:space="preserve">The Chugoku Electric Power Co., Inc. </t>
    <phoneticPr fontId="8"/>
  </si>
  <si>
    <t xml:space="preserve">The DOE is requested to clarify the reason for the significant increase of the emission reduction claimed during this monitoring period (2.5 times) compared to the PDD estimation, in particular, the changes in the gross electricity generation from the project, electricity supplied for consumption in the mill and net electricity supplied to the grid. </t>
    <phoneticPr fontId="8"/>
  </si>
  <si>
    <t>An assessment to determine how the DOE verified the increased electricity generation exceeding 31,800 MWh in a year for spot market sales which results the increase on emission reduction is in line with the PDD</t>
    <phoneticPr fontId="8"/>
  </si>
  <si>
    <t>Reduction in steam consumption in stripper reboilers through process modifications</t>
    <phoneticPr fontId="8"/>
  </si>
  <si>
    <t>Reliance Industries Limited</t>
    <phoneticPr fontId="8"/>
  </si>
  <si>
    <t>AM0018</t>
    <phoneticPr fontId="8"/>
  </si>
  <si>
    <t xml:space="preserve">i. The application of IPCC default values for CO2 emission factor of fuel oil is in accordance with the monitoring methodology. 
iii. The emission reductions are calculated in accordance with the methodology for those days when the production was beyond the ±5% range of re verified name plate capacity. </t>
    <phoneticPr fontId="8"/>
  </si>
  <si>
    <t xml:space="preserve">ii. The baseline SSCR re estimated by conducting test on CDU-I in February 2007 is applicable for CDU-II also. 
 2. The DOE is requested to correct the date of issue of verification report i.e. 31/12/2008, since the final monitoring report assessed was dated 17/01/2009. </t>
    <phoneticPr fontId="8"/>
  </si>
  <si>
    <t>An assessment to determine whether the calculations of emission reductions are done in accordance with the methodology for those days when the production is less than 95% of
the revised nameplate capacity</t>
    <phoneticPr fontId="8"/>
  </si>
  <si>
    <t>An assessment to determine how the DOE verified the increased electricity generation exceeding 31,800 MWh in a year for spot market sales which results the increase on
emission reduction is in line with the PDD</t>
    <phoneticPr fontId="8"/>
  </si>
  <si>
    <t>HFC Decomposition Project in Ulsan</t>
    <phoneticPr fontId="8"/>
  </si>
  <si>
    <t>FIRSTEC Co., Ltd. (Seoul, Korea) /Ulsan Chemical Co. Ltd. (Ulsan, Korea)/ UPC Corporation Ltd. (Seoul, Korea)/IFJ Korea Ltd. (Seoul, Korea)</t>
    <phoneticPr fontId="8"/>
  </si>
  <si>
    <t>INEOS Fluor Japan Limited (Japan )</t>
    <phoneticPr fontId="8"/>
  </si>
  <si>
    <t xml:space="preserve">Further clarification is required on how the DOE verified that during the downtime of oxidizer and also the down time of the HCFC 22 plant in July 2008, the methodological requirement of “when the thermal oxidizer stops, analysis of the effluent gas is done to check leaked HFC 23 by sampling” was met. </t>
    <phoneticPr fontId="8"/>
  </si>
  <si>
    <t xml:space="preserve">PERLABI HYDROELECTRIC PROJECT (PHP) </t>
    <phoneticPr fontId="8"/>
  </si>
  <si>
    <t>HIDROELECTRICA PERLABI S.A.</t>
    <phoneticPr fontId="8"/>
  </si>
  <si>
    <t>BGC INTERNATIONAL</t>
    <phoneticPr fontId="8"/>
  </si>
  <si>
    <t xml:space="preserve">Further clarification is required on how the DOE verified that the meter recalibration which was conducted more than 3 years after previous calibration is in line with the “General Guidance to SSC CDM Methodologies”. </t>
    <phoneticPr fontId="8"/>
  </si>
  <si>
    <t xml:space="preserve">Candelaria Hydroelectric Project </t>
    <phoneticPr fontId="8"/>
  </si>
  <si>
    <t>Hidroeléctrica Candelaria S.A.</t>
    <phoneticPr fontId="8"/>
  </si>
  <si>
    <t xml:space="preserve">1. The DOE stated that the plant generated electricity prior to June 2006 for testing operation and supplied to the grid commercially from June 2006 and verified the calibration of the meters based on calibration certificate dated on 29 November 2007. Further clarification is required on how the DOE verified the calibration of the meters in accordance with the monitoring plan which requires the annual calibration of the meters by an external calibration laboratory.
 2. The verification report refers to electricity generation certificates for years 2006 and 2007 from Administrador del Mercado Mayorista, while the monitoring period is from January 2007 to January 2008. Further clarification is required. </t>
    <phoneticPr fontId="8"/>
  </si>
  <si>
    <t>N2O Emission Reduction in nitric acid plant Paulínia, SP, Brazil</t>
    <phoneticPr fontId="8"/>
  </si>
  <si>
    <t>Rhodia Energy Brazil Ltda</t>
    <phoneticPr fontId="8"/>
  </si>
  <si>
    <t>Rhodia Energy, Rhodia Energy GHG, Orbéo</t>
    <phoneticPr fontId="8"/>
  </si>
  <si>
    <t>For the calculation of baseline N2O emission factor, both N2O values and NAP values measured beyond the length of normal campaign length during the production of the quantity of nitric acid (i.e. the final
tonnes produced) were eliminated. Further clarification is required on how the DOE has verified the baseline N2O emission factor considering that methodology specifies that N2O values measured beyond the length of normal campaign length are to be eliminated from the calculation of baseline emission factor.</t>
    <phoneticPr fontId="8"/>
  </si>
  <si>
    <t>EB47</t>
    <phoneticPr fontId="8"/>
  </si>
  <si>
    <t>An assessment to determine how the DOE has verified that the baseline N2O emission factor has been correctly calculated in line with the applied methodology</t>
    <phoneticPr fontId="8"/>
  </si>
  <si>
    <t>Issued</t>
    <phoneticPr fontId="8"/>
  </si>
  <si>
    <t xml:space="preserve">Huadian Ningxia Ningdong Yangjiayao 45MW Wind-farm Project </t>
    <phoneticPr fontId="8"/>
  </si>
  <si>
    <t xml:space="preserve">Huadian Ningxia Ningdong Wind Power Generation Co., Ltd. </t>
    <phoneticPr fontId="8"/>
  </si>
  <si>
    <t xml:space="preserve">Carbon Asset Management Sweden AB </t>
    <phoneticPr fontId="8"/>
  </si>
  <si>
    <t xml:space="preserve">ACM0002 </t>
    <phoneticPr fontId="8"/>
  </si>
  <si>
    <t xml:space="preserve">2. The DOE is also requested to verify the magnification factor of 88000 applied on M1 meter readings for calculating the electricity imported and exported in KWh
</t>
    <phoneticPr fontId="8"/>
  </si>
  <si>
    <t xml:space="preserve">1. The DOE is requested to clarify how it verified that the readings of meter M1, owned by the PP, are same as readings of grid meter M2, considering that the grid meter reading must be taking transmission losses and transformer losses into account and thus should be lower than the reading of M1. </t>
    <phoneticPr fontId="8"/>
  </si>
  <si>
    <t xml:space="preserve">N2O Emission Reduction in Onsan, Republic of Korea </t>
    <phoneticPr fontId="8"/>
  </si>
  <si>
    <t xml:space="preserve">Korea Energy Management Corporation
Rhodia Energy Korea Co., Ltd </t>
    <phoneticPr fontId="8"/>
  </si>
  <si>
    <t>Rhodia Energy SAS; Rhodia Energy GHG SAS
Rhodia Japan Ltd.</t>
    <phoneticPr fontId="8"/>
  </si>
  <si>
    <t>AM0021</t>
    <phoneticPr fontId="8"/>
  </si>
  <si>
    <t xml:space="preserve">Further clarification is required on how the DOE verified the reliability and completeness of quantity of adipic acid production as it is mentioned in the verification report that the detail of the adipic acid production quantity was crosschecked for some random chosen days using the log sheet record, the daily report and SAP data. </t>
    <phoneticPr fontId="8"/>
  </si>
  <si>
    <t xml:space="preserve">Fujian Pingtan Changjiang’ao 100 MW Wind Power Project </t>
    <phoneticPr fontId="8"/>
  </si>
  <si>
    <t xml:space="preserve">Longyuan Pingtan Wind Power Co., Ltd. </t>
    <phoneticPr fontId="8"/>
  </si>
  <si>
    <t xml:space="preserve">EDF Trading Limited </t>
    <phoneticPr fontId="8"/>
  </si>
  <si>
    <t xml:space="preserve">How it verified that the calculation of net electricity exported using the electricity of meter 153*(1-1.35%)-(the electricity of meters 175 + 170 + 303)*2.3% and calculation of line losses using readings of the three meters (175, 170, 303) located in Gaoshan substation is in accordance with the monitoring plan. In addition, a schematic diagram that depicts the locations of various meters and the two substations should be provided. 
Why the document [IRL 17], which was a confirmation by the grid company of electricity exported during 19/12/07 to 27/12/07 was issued after the verification period on 27/08/2008.
</t>
    <phoneticPr fontId="8"/>
  </si>
  <si>
    <t>EB46</t>
    <phoneticPr fontId="8"/>
  </si>
  <si>
    <t>an assessment to determine:
(a)  that the reading of the back up meter is an appropriate substitute to the reading of the main
meter;
(b)  the reasons as to why the DOE did not request for a deviation prior to requesting issuance
of CERs, as the method used for calculating net electricity exported is not in accordance
with the monitoring plan.</t>
    <phoneticPr fontId="8"/>
  </si>
  <si>
    <t>26 MW Biomass (Cogeneration) based Power generation Project activity</t>
    <phoneticPr fontId="8"/>
  </si>
  <si>
    <t>SCM Sugars Limited</t>
    <phoneticPr fontId="8"/>
  </si>
  <si>
    <t>ACM0006</t>
    <phoneticPr fontId="8"/>
  </si>
  <si>
    <t xml:space="preserve">The monitoring report stated that 3850 was the average tonnes of cane crushing per day while this cane crushing capacity was stated in the PDD as 3500 tonnes per day. Further clarification is required what impact, would the change in the cane crushing have on the reference plant efficiency. </t>
    <phoneticPr fontId="8"/>
  </si>
  <si>
    <t xml:space="preserve">The DOE verified that the cumulative AdOH production in this second crediting year (November 19, 2007 - November 18, 2008) is 88,042 tonnes, which is below a yearly Adipic Acid nameplate capacity of 94 900 t (p.21 Verification Report). However, the validation report defines the installed yearly capacity as 87,308 tons/year. Further clarification is required. </t>
    <phoneticPr fontId="8"/>
  </si>
  <si>
    <t>EB46</t>
    <phoneticPr fontId="8"/>
  </si>
  <si>
    <t>An assessment to determine how the DOE verified that the yearly adipic acid production is within the validated installed yearly capacity at the end of 2004.</t>
    <phoneticPr fontId="8"/>
  </si>
  <si>
    <t xml:space="preserve">4.5 MW Biomass (Agricultural Residue) Based Power Generation Unit of M/s Matrix Power Pvt. Ltd. (MPPL) </t>
    <phoneticPr fontId="8"/>
  </si>
  <si>
    <t>Matrix Power Pvt Ltd</t>
    <phoneticPr fontId="8"/>
  </si>
  <si>
    <t>Methane recovery and effective use of power generation project Norte III-B Landfill.</t>
    <phoneticPr fontId="8"/>
  </si>
  <si>
    <t>Ecoayres Argentina S.A.</t>
    <phoneticPr fontId="8"/>
  </si>
  <si>
    <t xml:space="preserve">Further clarification is required on how the DOE verified that 90% of default flare efficiency in accordance with the methodology “tool to determine project emissions from flaring gases containing methane” when all measured flare temperature in February 2008 are below 950°C of specification as stated in PDD. </t>
    <phoneticPr fontId="8"/>
  </si>
  <si>
    <t>Landfill gas extraction on the landfill Villa Dominico, Buenos Aires, Argentina</t>
    <phoneticPr fontId="8"/>
  </si>
  <si>
    <t>Van der Wiel Stortgas B.V.</t>
    <phoneticPr fontId="8"/>
  </si>
  <si>
    <t xml:space="preserve">IFC-Netherlands Carbon Facility (INCaF) 
Managing company: International Finance Corporation (IFC) </t>
    <phoneticPr fontId="8"/>
  </si>
  <si>
    <t>AM0011</t>
    <phoneticPr fontId="8"/>
  </si>
  <si>
    <t xml:space="preserve">1. It has been noted that the emission reduction has been calculated based on cumulative readings for LFG flow which include those days when the electricity failures and maintenance occurred, resulting in no measurements on-site (e.g. data from 4/02/08). Further clarification is required. 
2. Explanation is required on how the emission reduction has been calculated for those days when the events "Incomplete communicationCARS (remote monitoring system)" occurred. </t>
    <phoneticPr fontId="8"/>
  </si>
  <si>
    <t xml:space="preserve">Calope Hydroelectric Project </t>
    <phoneticPr fontId="8"/>
  </si>
  <si>
    <t>The Netherlands</t>
    <phoneticPr fontId="33"/>
  </si>
  <si>
    <t>The checklist of the verification report mentions the checking of fuel consumed by auxiliary diesel generators during the monitoring period (CL8) by the DOE. However, no information has been provided
in the verification report or monitoring report on the whether any diesel fuel has been consumed. Further clarification is required.</t>
    <phoneticPr fontId="8"/>
  </si>
  <si>
    <t xml:space="preserve">Optimization of steam consumption by applying retrofit measures in blow heat recovery system </t>
    <phoneticPr fontId="8"/>
  </si>
  <si>
    <t>ITC Limited-Paperboards&amp; Specialty Paper Division, Unit: Bhadrachalam</t>
    <phoneticPr fontId="8"/>
  </si>
  <si>
    <t>ABN AMRO BANK N.V.</t>
    <phoneticPr fontId="8"/>
  </si>
  <si>
    <t>An assessment to determine how the DOE verified that the calculation of emission reductions, steam savings, and the specific steam consumption ratio is conducted in line with the methodology which requires the removal of data for those batch/shifts when production is beyond ± 5% of the nameplate capacity</t>
    <phoneticPr fontId="8"/>
  </si>
  <si>
    <t xml:space="preserve">Alta Mogiana Bagasse Cogeneration Project (AMBCP) </t>
    <phoneticPr fontId="8"/>
  </si>
  <si>
    <t>Econergy Brasil Ltda./ Usina Alta Mogiana S/A – Açúcar e Álcool</t>
    <phoneticPr fontId="8"/>
  </si>
  <si>
    <t>International Bank for Reconstruction and Development</t>
    <phoneticPr fontId="8"/>
  </si>
  <si>
    <t xml:space="preserve">The DOE is requested to clarify the reason for increase in emission reduction from 26,214 as estimated in the PDD to 39,676 during the monitoring period, in particular, the changes in the gross electricity generation from the project, electricity supplied for consumption in the mill and net electricity supplied to the grid. </t>
    <phoneticPr fontId="8"/>
  </si>
  <si>
    <t>An assessment to determine how the DOE verified the calculation of baseline emission in accordance with the PDD and applied methodology</t>
    <phoneticPr fontId="8"/>
  </si>
  <si>
    <t>The installation of a new turbine TG4 in April 2007 and the shift of the electricity generation from TG1, TG2, and TG3 to TG4 to meet the internal electricity consumption is not in accordance with the PDD</t>
    <phoneticPr fontId="8"/>
  </si>
  <si>
    <t>MEN-Tangerang 13.6MW Natural Gas Co-generation Project</t>
    <phoneticPr fontId="8"/>
  </si>
  <si>
    <t>PT Manunggal Energi Nusantara</t>
    <phoneticPr fontId="8"/>
  </si>
  <si>
    <t xml:space="preserve">Mitsubishi UFJ Securities Co., Ltd. </t>
    <phoneticPr fontId="8"/>
  </si>
  <si>
    <t>AM0014</t>
    <phoneticPr fontId="8"/>
  </si>
  <si>
    <t xml:space="preserve">Further clarification is required on how the DOE verified that the application of net calorific value of natural gas from April 2008 in absence of data in March 2008 is in accordance with the monitoring plan. </t>
    <phoneticPr fontId="8"/>
  </si>
  <si>
    <t xml:space="preserve">Southeast Caeté Mills Bagasse Cogeneration Project (SECMBCP) </t>
    <phoneticPr fontId="8"/>
  </si>
  <si>
    <t>Usina Caeté S/A - Unidade Delta; Usina Caeté S/A - Unidade Volta Grande; Econergy Brasil Ltda (Brasil)</t>
    <phoneticPr fontId="8"/>
  </si>
  <si>
    <t xml:space="preserve">The DOE is requested to further clarify the reason for increase in emission reduction from 48,454 in the PDD to 60,193 during the monitoring period, in particular, on the changes in the gross electricity generation from the project, electricity supplied for consumption in the mills and net electricity supplied to the grid. </t>
    <phoneticPr fontId="8"/>
  </si>
  <si>
    <t>Palmas del Espino – Biogas recovery and heat generation from Palm Oil Mill Effluent (POME) ponds, Peru</t>
    <phoneticPr fontId="8"/>
  </si>
  <si>
    <t>Industrias del Espino, S.A.</t>
    <phoneticPr fontId="8"/>
  </si>
  <si>
    <t>AMS-I.C. 
AMS-III.H.</t>
    <phoneticPr fontId="8"/>
  </si>
  <si>
    <t xml:space="preserve">Further clarification is required on how the DOE verified that the methodological requirement of 95% confidence level for periodical measurement of fraction of methane in the biogas was met with.
 Further clarification is required on how the DOE verified flare efficiency the methodology require “if at any given time the temperature of the flare is below 500ºC, 0% default value should be used for this period”.
Clarification is required that whether the devices (original and replaced) measuring fraction of methane in the biogas complies with “UE standards: EN 61010-1:2001 and EN50270:1999” as required by the monitoring plan. </t>
    <phoneticPr fontId="8"/>
  </si>
  <si>
    <t>EB45</t>
    <phoneticPr fontId="8"/>
  </si>
  <si>
    <t>An assessment to determine how the methodological requirement of periodical measurement of methane content in biogas at 95% confidence level has been met</t>
    <phoneticPr fontId="8"/>
  </si>
  <si>
    <t>Issued</t>
    <phoneticPr fontId="8"/>
  </si>
  <si>
    <t xml:space="preserve">Huitengxile Windfarm Project </t>
    <phoneticPr fontId="8"/>
  </si>
  <si>
    <t xml:space="preserve">Inner Mongolia Long Yuan Wind Power Development Co. Ltd. </t>
    <phoneticPr fontId="8"/>
  </si>
  <si>
    <t xml:space="preserve">SenterNovem </t>
    <phoneticPr fontId="8"/>
  </si>
  <si>
    <t>AM0005</t>
    <phoneticPr fontId="8"/>
  </si>
  <si>
    <t xml:space="preserve">In previous verification the meters of this project also measured electricity generated from non-CDM project belonging to same project participant. Further clarification is required on how the electricity generated from non-CDM project is monitored thus to ensure that the meters were used to monitor the electricity import and export of this project only and no generation from non-CDM project is accounted in the calculation of emission eduction. </t>
    <phoneticPr fontId="8"/>
  </si>
  <si>
    <t xml:space="preserve">4.5 MW Industrial Waste based Grid-connected Power Project </t>
    <phoneticPr fontId="8"/>
  </si>
  <si>
    <t xml:space="preserve">Sai Renewable Power Private Limited. </t>
    <phoneticPr fontId="8"/>
  </si>
  <si>
    <t>AMS-I.D.</t>
    <phoneticPr fontId="8"/>
  </si>
  <si>
    <t>Further clarification is required on how the DOE verified that the latest official data published by CEA and available as of December 2007 has been applied for the emission factors for years 2004-05 and 2005-06, in accordance with the PDD and applied methodology.</t>
    <phoneticPr fontId="8"/>
  </si>
  <si>
    <t xml:space="preserve">For the calculation of baseline N2O emission factor, both N2O values and NAP values measured beyond the length of normal campaign length during the production of the quantity of nitric acid (i.e. the final tonnes produced) were eliminated.
</t>
    <phoneticPr fontId="8"/>
  </si>
  <si>
    <t>Project for the catalytic reduction of N20 emissions with a secondary catalyst inside the ammonia reactor of the N3 nitric acid plant at Haifa Chemicals Ltd</t>
    <phoneticPr fontId="8"/>
  </si>
  <si>
    <t>Haifa Chemicals Ltd., Israel</t>
    <phoneticPr fontId="8"/>
  </si>
  <si>
    <t>The actual temperature and pressure of stack gas is not reported. Further clarification is required how it can be confirmed that the flow is correctly converted from actual pressures and temperatures. 
The project participant is required to submit all the required monitoring data at the intervals specified by the methodology, not one final value for each of the required parameters. 
The DOE verified that the gauze composition of ammonia oxidation catalyst in the project campaign is different from the baseline campaign. However, the PP did not re-establish the baseline emission factor nor did it use the IPCC default value of 4.5 kg N2O/tHNO3 as stipulated by the methodology. Further clarification is required. Other issues</t>
    <phoneticPr fontId="8"/>
  </si>
  <si>
    <t>EB45</t>
    <phoneticPr fontId="8"/>
  </si>
  <si>
    <t>An assessment to determine how the DOE verified that the baseline emission factor after changes in the composition of the catalyst has been conservatively selected in line with the
methodology</t>
    <phoneticPr fontId="8"/>
  </si>
  <si>
    <t xml:space="preserve">Catalytic N2O destruction project in the tail gas of the Nitric Acid Plant of Abu Qir Fertilizer Co. </t>
    <phoneticPr fontId="8"/>
  </si>
  <si>
    <t>CARBON EGYPT Ltd.</t>
    <phoneticPr fontId="8"/>
  </si>
  <si>
    <t>KOMMUNALKREDIT PUBLIC CONSULTING
GmBH</t>
    <phoneticPr fontId="8"/>
  </si>
  <si>
    <t>1. The reasons for the repeated failures of the analysers as observed in this and the past verifications;
3. How the PP demonstrated that the destruction facility was operational at normal efficiency for the period when the analysers were out of operation</t>
    <phoneticPr fontId="8"/>
  </si>
  <si>
    <t>2. What systematic measures are in place to ensure the quality of the monitored data during analyser down times, and</t>
    <phoneticPr fontId="8"/>
  </si>
  <si>
    <t>Thermal Efficiency Improvement Initiatives in Coal Fired Boiler System</t>
    <phoneticPr fontId="8"/>
  </si>
  <si>
    <t>AMS-II.B.</t>
    <phoneticPr fontId="8"/>
  </si>
  <si>
    <t>EB45</t>
    <phoneticPr fontId="8"/>
  </si>
  <si>
    <t>An assessment to determine how the DOE verified:
(a) that the monitoring of feed water load in accordance with the monitoring plan;
(b) that the project was operated in accordance with the PDD;
(c) the impact of increase in steam demand due to installation of wool combing section on
the baseline emissions for the remaining crediting period</t>
    <phoneticPr fontId="8"/>
  </si>
  <si>
    <t>India-FaL-G Brick and Blocks Project No.1</t>
    <phoneticPr fontId="8"/>
  </si>
  <si>
    <t>Eco-Carbon Private Limited (ECPL), on behalf of individual entrepreneurs listed in Annex- 5</t>
    <phoneticPr fontId="8"/>
  </si>
  <si>
    <t>International Bank for Reconstruction and Development as the Trustee of the Community Development Carbon Fund (CDCF)</t>
    <phoneticPr fontId="8"/>
  </si>
  <si>
    <t>AMS-II.D.</t>
    <phoneticPr fontId="8"/>
  </si>
  <si>
    <t xml:space="preserve">The spreadsheet of the monitoring report shows that no electricity or diesel was consumed while bricks/blocks were produced (such as May - August 2004 at AP/VZM/I/14, August 2005 at AP/EG/I/10, April- June 2004 at AP/WG/I/9, August - October 2004 and March 2006 at AP/KRIS/I/6 and May 2006 at AP/KRIS/I/3). Further clarification is required on how the DOE verified the electricity and diesel consumptions of 13 sites of the project activity. </t>
    <phoneticPr fontId="8"/>
  </si>
  <si>
    <t>An assessment to determine how the DOE has verified:
(a) the monitoring of electricity consumption in accordance with the monitoring plan and
the approved methodology; and
(b) the conservativeness of the calculation of brick production based on electricity
consumption and specific power factor.</t>
    <phoneticPr fontId="8"/>
  </si>
  <si>
    <t xml:space="preserve">Project for the catalytic reduction of N2O emissions with a secondary catalyst inside the ammonia reactor of the nitric acid plant at Dongbu Hannong Chemicals Ltd., Ulsan, Korea (“Dongbu”). </t>
    <phoneticPr fontId="8"/>
  </si>
  <si>
    <t xml:space="preserve">Dongbu Hannong Chemicals Ltd. ; UPC Corporation Ltd. </t>
    <phoneticPr fontId="8"/>
  </si>
  <si>
    <t>The PP shall submit all the required monitoring parameters at the intervals required by the methodology. 2. Further clarification is required on how the baseline data were accepted since the equipment used for baseline monitoring does not follow EN 14181 as specified by the methodology.</t>
    <phoneticPr fontId="8"/>
  </si>
  <si>
    <t>An assessment to determine how the DOE has verified that for the monitoring of baseline campaign the automated measuring system (AMS) had complied with the Quality Assurance Level 1 (QAL1) requirement under EN 14181 as per the approved methodology, and reasons for not submitting request for deviation prior to the request for issuance</t>
    <phoneticPr fontId="8"/>
  </si>
  <si>
    <t>A request for deviation has not been submitted by the DOE prior to submitting the request for issuance to address how the monitoring equipment used to monitor the baseline campaign has obtained the planned QAL 1 certification as indicated in the monitoring plan in the registered PDD and monitoring report by extended QAL2 testing</t>
    <phoneticPr fontId="8"/>
  </si>
  <si>
    <t xml:space="preserve">2. Further clarification is required on how the DOE verified 0.98% and 0.985% of NMHC concentration conducted in August 2007 and April 2008. </t>
    <phoneticPr fontId="8"/>
  </si>
  <si>
    <t xml:space="preserve">The monitoring report shows that 6,502,358.50 m3 of CH4 was consumed to produce 16,735.08 MWh of electricity during this monitoring period. However, the PDD indicates that in order to produce the same quantity of the electricity (16,735.08 MWh) the power plant requires less than the methane consumption reported in the monitoring report. Further clarification is required. </t>
    <phoneticPr fontId="8"/>
  </si>
  <si>
    <t>3. Annex I of the verification report does not refer to this project activity but refer to the validation protocol of PA 1963. Further clarification is required.</t>
    <phoneticPr fontId="8"/>
  </si>
  <si>
    <t>Issued</t>
    <phoneticPr fontId="8"/>
  </si>
  <si>
    <t>Omnia Fertilizer Limited Nitrous Oxide (N2O) Reduction Project</t>
    <phoneticPr fontId="8"/>
  </si>
  <si>
    <t>Omnia Fertilizer Limited</t>
    <phoneticPr fontId="8"/>
  </si>
  <si>
    <t>AM0028</t>
    <phoneticPr fontId="8"/>
  </si>
  <si>
    <t>That 4.05 kg N2O/t HNO3 as required by the AM0028 version 1 was applied for the period when the operating temperature was out of the permitted range. 
2. the monitoring of the nitric acid production, as stoichiometrically it appears unlikely to produce the monitored quantity of nitric acid using the reported amount of ammonia for several continuous days during this monitoring period.</t>
    <phoneticPr fontId="8"/>
  </si>
  <si>
    <t xml:space="preserve">La Vuelta and La Herradura Hydroelectric Project </t>
    <phoneticPr fontId="8"/>
  </si>
  <si>
    <t>EMPRESAS PÚBLICAS DE MEDELLÍN E.S.P.</t>
    <phoneticPr fontId="8"/>
  </si>
  <si>
    <t xml:space="preserve">Electric Power Development Co., Ltd. </t>
    <phoneticPr fontId="8"/>
  </si>
  <si>
    <t xml:space="preserve">The DOE is required to clarify how it double-checked the electricity supplied by the project activity to the grid by receipts of sales which is required by applied methodology ACM0002 version 6. </t>
    <phoneticPr fontId="8"/>
  </si>
  <si>
    <t xml:space="preserve">Avoidance of Wastewater and On-site Energy Use Emissions and Renewable Energy Generation in IFB Agro Distillery unit </t>
    <phoneticPr fontId="8"/>
  </si>
  <si>
    <t>IFB Agro Industries Limited (IFB)</t>
    <phoneticPr fontId="8"/>
  </si>
  <si>
    <t>AMS-I.C. 
AMS-III.D. 
AMS-III.H. 
AMS-III.I.</t>
    <phoneticPr fontId="8"/>
  </si>
  <si>
    <t xml:space="preserve">1. That the requirement of applied methodology AMSIII.H.v.1, which requires continuous monitoring of methane content in the biogas or alternatively with periodical measurement at 95% confidence level was met;  
2. The implementation status of 1X140 KW turbine mentioned in the verification report and whether the electricity generation from this turbine has been included for emission reduction calculations;
3. That only 3173 Nm3/day of biogas would have been destroyed in boiler–1 in absence of the project activity; 
4. That the methane analyser has been calibrated regularly as no information is provided regarding the same in the verification report. </t>
    <phoneticPr fontId="8"/>
  </si>
  <si>
    <t>An assessment to determine how the DOE verified that the periodical measurement of methane was conducted in accordance with the methodology and the clarification AM_CLA_0095 was fully applied</t>
    <phoneticPr fontId="8"/>
  </si>
  <si>
    <t>Shenzhen Xiaping Landfill Gas Collection and Utilization Project</t>
    <phoneticPr fontId="8"/>
  </si>
  <si>
    <t>Shenzhen Lisai Development Co. Ltd</t>
    <phoneticPr fontId="8"/>
  </si>
  <si>
    <t>Climate Change Capital Carbon Fund s.a.r.l.</t>
    <phoneticPr fontId="8"/>
  </si>
  <si>
    <t xml:space="preserve">The DOE is requested to provide clarification on:
1. How it verified that the continuous monitoring or periodical measurements, at 95% confidence level taking statistically valid number of sample, of methane content in the LFG was conducted;
2. How it verified that the flare efficiency was calculated on yearly basis, since the verification report only refers to the joint inspection report conducted in August 2006.
</t>
    <phoneticPr fontId="8"/>
  </si>
  <si>
    <t>The DOE is requested to provide clarification on:
1. How it verified that the continuous monitoring or periodical measurements, at 95%
confidence level taking statistically valid number of sample, of methane content in the LFG was conducted;
2. How it verified that the flare efficiency was calculated on yearly basis, since the verification report only refers to the joint inspection report conducted in August 2006.</t>
    <phoneticPr fontId="8"/>
  </si>
  <si>
    <t>Kaifeng Jinkai N2O Abatement Project</t>
    <phoneticPr fontId="8"/>
  </si>
  <si>
    <t>Kaifeng Jinkai Chemical Industry Co., Ltd.</t>
    <phoneticPr fontId="8"/>
  </si>
  <si>
    <t xml:space="preserve">1. Further clarification is required on how the DOE verified the results of weekly zero and span checks (QAL3) and whether the annual functionality test as mandated by EN14181 has been performed, and in line with methodology. 
2. The DOE is requested to clarify how the production of nitric acid has been cross-checked with marketing and stock change data as per the monitoring plan and the methodology. </t>
    <phoneticPr fontId="8"/>
  </si>
  <si>
    <t xml:space="preserve">Partial substitution of fossil fuels with biomass in cement manufacture </t>
    <phoneticPr fontId="8"/>
  </si>
  <si>
    <t xml:space="preserve">Cementos Avellaneda S.A. </t>
    <phoneticPr fontId="8"/>
  </si>
  <si>
    <t xml:space="preserve">Cementos Molins Industrial S.A. ; Corporación Uniland S.A. </t>
    <phoneticPr fontId="8"/>
  </si>
  <si>
    <t>ACM0003</t>
    <phoneticPr fontId="8"/>
  </si>
  <si>
    <t xml:space="preserve">The monitoring of quantity of peanut shells used in the project activity was conducted continuously using scales. The DOE shall also clarify how it considers that checking a sample record of stock for Nov-Dec 2005 is sufficient for a monitoring period of seven years;
The measurement of monthly calorific value of petcoke was conducted in accordance with the methodology. </t>
    <phoneticPr fontId="8"/>
  </si>
  <si>
    <t>An assessment to determine that the measurement of alternate fuel (peanut shells) consumed in the entire monitoring period was done continuously in accordance with the methodology.</t>
    <phoneticPr fontId="8"/>
  </si>
  <si>
    <t>Bundled Wind power project in Tamilnadu, India co-ordinated by the TamilNadu Spinning Mills Association (TASMA)</t>
    <phoneticPr fontId="8"/>
  </si>
  <si>
    <t>Tamilnadu Spinning Mills Association</t>
    <phoneticPr fontId="8"/>
  </si>
  <si>
    <t>Carbon Asset Services Sweden AB</t>
    <phoneticPr fontId="8"/>
  </si>
  <si>
    <t>2. Further information is required on the electricity generation data measured by the power meters installed at substations in accordance with the revised monitoring plan.</t>
    <phoneticPr fontId="8"/>
  </si>
  <si>
    <t xml:space="preserve">1. Further clarification is required on how the DOE verified that the approach of applying the electricity generation from the two WEGs connected to HTSC No.740 as electricity supply to the grid, is in accordance with the revised monitoring plan which requires that the net electricity supplied to the grid (export minus import) to be measured by meters at substation and certified by TNEB statement.
Other Issue:
</t>
    <phoneticPr fontId="8"/>
  </si>
  <si>
    <t>Frio Industrias Argentinas S.A (“FIASA”) Hydro-fluorocarbon 23 (“HFC23”) Capture, Storage and Decomposition Project</t>
    <phoneticPr fontId="8"/>
  </si>
  <si>
    <t>Frio Indústrias Argentinas S.A. (“FIASA”).</t>
    <phoneticPr fontId="8"/>
  </si>
  <si>
    <t>Endesa Generación S.A. /Comercio Internacional Proserdi S.L.</t>
    <phoneticPr fontId="8"/>
  </si>
  <si>
    <t xml:space="preserve"> 2. Further information is required on the measurement of stored HFC 23 as required by monitoring plan.</t>
    <phoneticPr fontId="8"/>
  </si>
  <si>
    <t>1. Further clarification is required on how the DOE verified that EB 40 decision on the request for deviation regarding meter zero check had been complied with given that weekly meter zero check in one week during this period was not documented and it is not clear whether zero check was conducted in this week or not.</t>
    <phoneticPr fontId="8"/>
  </si>
  <si>
    <t>The DOE is requested to clarify that on 10th April, and 15th –20th April 2008 when outlet analyser was out of operation and sent for calibration/maintenance activity respectively, how the PP demonstrated that the destruction facility was operational at normal efficiency.
The PP is requested to clarify what back up plans it has for such situation when the
measuring equipments are out of service, to ensure that the quality of monitoring parameter is not affected.</t>
    <phoneticPr fontId="8"/>
  </si>
  <si>
    <t xml:space="preserve"> Further clarification is required on how the DOE has verified the baseline N2O emission factor considering that methodology specifies that N2O values measured beyond the length of normal campaign length are to be eliminated from the calculation of baseline emission factor. 
 Further clarification is required on how the DOE verified the monitoring of temperature and pressure of stack gas in accordance with the applied methodology which specifies two seconds monitoring frequency. 
 The methodology requires that EN14181 shall be used as the basis for selecting and operating the monitoring system. Further clarification is required on how the DOE verified 3-1) The results of weekly zero and span checks due to QAL3; and 3-2) Whether the annual functional test was performed/planned according to the methodology considering that the monitoring system had been operating since the baseline campaign started on 15 September 2006.
Clarification is required on the inconsistencies of normal operating temperature and pressure reported in the monitoring report and in the PDD, and CLnormal (campaign length) in the monitoring report, the spreadsheet, and the PDD.</t>
    <phoneticPr fontId="8"/>
  </si>
  <si>
    <t xml:space="preserve">Electricity generation at 8 MW captive power plant using enthalpy of flue gases from blast furnace </t>
    <phoneticPr fontId="8"/>
  </si>
  <si>
    <t>Kalyani Steels Limited</t>
    <phoneticPr fontId="8"/>
  </si>
  <si>
    <t>ACM0004</t>
    <phoneticPr fontId="8"/>
  </si>
  <si>
    <t xml:space="preserve">(ii) How it has verified that the approach of ex-ante grid emission factor is in accordance with the PDD, as the monitoring plan requires yearly calculation of the grid emission factor, which has been confirmed in the validation report. </t>
    <phoneticPr fontId="8"/>
  </si>
  <si>
    <t xml:space="preserve">(i) Which source it has used for verifying the furnace oil consumption by the project activity, for 13 days in the months of January - October 2007 for which data is missing in the plant log book, as specified in the verification report. </t>
    <phoneticPr fontId="8"/>
  </si>
  <si>
    <t>Coronel landfill gas capture project</t>
    <phoneticPr fontId="8"/>
  </si>
  <si>
    <t xml:space="preserve">Inversiones Biogas Chile </t>
    <phoneticPr fontId="8"/>
  </si>
  <si>
    <t xml:space="preserve">Further clarification is required on how the DOE verified the methane content in LFG as per the methodology requirement for the periodical measurement using portable gas meter. </t>
    <phoneticPr fontId="8"/>
  </si>
  <si>
    <t xml:space="preserve">Beijing No.3 Thermal Power Plant Gas-Steam Combined Cycle Project Using Natural Gas </t>
    <phoneticPr fontId="8"/>
  </si>
  <si>
    <t xml:space="preserve">Beijing Jing Feng Gas Fired Power Co., Ltd. </t>
    <phoneticPr fontId="8"/>
  </si>
  <si>
    <t xml:space="preserve"> RWE Power Aktiengesellschaft (RWE Power AG) </t>
    <phoneticPr fontId="8"/>
  </si>
  <si>
    <t>AM0029</t>
    <phoneticPr fontId="8"/>
  </si>
  <si>
    <t xml:space="preserve">The PDD stated that rated capacity of power plant was 400MW and the actual capacity of the installedplant achieved during the full load operation was 406.83MW which is verified by the DOE. However, the configuration diagram of the monitoring report shows 407.69MW of the capacity of the generator. Further clarification is required. 
2. The DOE is required to provide further clarification on the application of a weighted average of NCVf,y and arithmetic average of EFCO2,GAS,y for the calculation of the project emission.
 3. The DOE stated in the verification report (p 44) that the measured natural gas consumptions provided by the gas supplier are considered decisive because flow meter for natural gas consumption owned by the operator does not meet the applicable accuracy standards. The DOE is required to clarify how it verified the two different emission reductions based on recorded data and invoice data in the monitoring report. </t>
    <phoneticPr fontId="8"/>
  </si>
  <si>
    <t>AWMS GHG Mitigation Project BR05-B-01, Minas Gerais, Brazil</t>
    <phoneticPr fontId="8"/>
  </si>
  <si>
    <t xml:space="preserve">AgCert International plc </t>
    <phoneticPr fontId="8"/>
  </si>
  <si>
    <t>An assessment of impact on the baseline emissions of implementing two
AWMS to treat two different waste streams instead of one as described in the PDD</t>
    <phoneticPr fontId="8"/>
  </si>
  <si>
    <t>Jinan Landfill Gas to Energy Project</t>
    <phoneticPr fontId="8"/>
  </si>
  <si>
    <t>Shandong Shifang New Energy Co., Ltd</t>
    <phoneticPr fontId="8"/>
  </si>
  <si>
    <t>EcoSecurities Ltd, EcoSecurities Group Plc</t>
    <phoneticPr fontId="8"/>
  </si>
  <si>
    <t xml:space="preserve">The DOE is requested to clarify how it verified that the clarification by the meth panel (AM_CLA_0095) on the application of lower bound of 95% confidence interval had been followed, since the monitoring of methane fraction in LFG was not conducted continuously. </t>
    <phoneticPr fontId="8"/>
  </si>
  <si>
    <t>Beijing Taiyanggong CCGT Trigeneration Project</t>
    <phoneticPr fontId="8"/>
  </si>
  <si>
    <t>Beijing Taiyanggong Gas-fired Thermal Power Co.</t>
    <phoneticPr fontId="8"/>
  </si>
  <si>
    <t>Macquarie Bank Limited, Camco International Limited</t>
    <phoneticPr fontId="8"/>
  </si>
  <si>
    <t>ACM0002 
AM0029</t>
    <phoneticPr fontId="8"/>
  </si>
  <si>
    <t xml:space="preserve">The DOE is requested to clarify how it verified the measurement of net electricity supplied to the grid using meters M4 and M5, which were planned to be installed on the two 220kV transmission lines to Sun He power station, that were not commissioned during the verification period. </t>
    <phoneticPr fontId="8"/>
  </si>
  <si>
    <t>Cosmito landfill gas project (Improvement of Gas Extraction System in Old Cosmito Dump)</t>
    <phoneticPr fontId="8"/>
  </si>
  <si>
    <t xml:space="preserve">Empresa de Tratamiento de Residuos Copiulemu S.A. </t>
    <phoneticPr fontId="8"/>
  </si>
  <si>
    <t xml:space="preserve">Tracerco S.A. </t>
    <phoneticPr fontId="8"/>
  </si>
  <si>
    <t xml:space="preserve">1. Methane fraction in the LFG was measured hourly. Further clarification is required on how the DOE verified that the requirement in the monitoring plan that methane fraction in the LFG to be measured by “continuos gas quality analyser” has been met.
2. Further clarification is required on how the DOE verified that the “95% confidence level” requirement of the methodology for measuring methane fraction in the LFG has been met, in particular for the 9 days when not full measurements were obtained. </t>
    <phoneticPr fontId="8"/>
  </si>
  <si>
    <t>Biomass in Rajasthan - Electricity generation from mustard crop residues</t>
    <phoneticPr fontId="8"/>
  </si>
  <si>
    <t>Kalpataru Power Transmission Limited</t>
    <phoneticPr fontId="8"/>
  </si>
  <si>
    <t>SenterNovem</t>
    <phoneticPr fontId="8"/>
  </si>
  <si>
    <t xml:space="preserve">Others </t>
    <phoneticPr fontId="33"/>
  </si>
  <si>
    <t xml:space="preserve">Clarification is required on how the requirement of General Guidance on Small-scale project activities on assessment that the quantity of available biomass in the region is at least 25% larger than the quantity of biomass that is utilised including the project activity has been met. </t>
    <phoneticPr fontId="8"/>
  </si>
  <si>
    <t xml:space="preserve">Eecopalsa – biogas recovery and electricity generation from Palm Oil Mill Effluent ponds, Honduras </t>
    <phoneticPr fontId="8"/>
  </si>
  <si>
    <t>Energía Ecológica de Palcasa, S.A. (EECOPALSA)</t>
    <phoneticPr fontId="8"/>
  </si>
  <si>
    <t>AMS-I.D. 
AMS-III.H.</t>
    <phoneticPr fontId="8"/>
  </si>
  <si>
    <t xml:space="preserve">1. The monitoring plan states that the CO2 emission coefficient of fuel for the calculation of CO2 emission factor of the grid is yearly estimated and the validation report (p18) stated that “The grid emission factor is transparently calculated based on the latest available information and will be calculated ex-post during the crediting period.” However, the verification report states that “the external grid emission factor has been fixed ex-ante” and the monitoring report (p5) stated that “the option to calculate the emission factor ex-ante was chosen.” Further clarification is required. 
2. The monitoring plan requires the double-check of electricity delivered to the grid by receipt of sales. However, neither the verification report nor the monitoring report contains the information on the double-check. Further information is required. </t>
    <phoneticPr fontId="8"/>
  </si>
  <si>
    <t xml:space="preserve">“Blended cement with increased blend” at Orient cement’s Devapur and Jalgaon plants in India </t>
    <phoneticPr fontId="8"/>
  </si>
  <si>
    <t>Orient Cement ( Props : Orient Paper &amp; Industries Limited )</t>
    <phoneticPr fontId="8"/>
  </si>
  <si>
    <t>ACM0005</t>
    <phoneticPr fontId="8"/>
  </si>
  <si>
    <t>How the DOE has verified that the calibrations of the electricity meters in Devapur are in accordance with the registered monitoring plan and the reasons as to why the DOE has not requested deviation from the monitoring plan prior to request for issuance.</t>
    <phoneticPr fontId="8"/>
  </si>
  <si>
    <t xml:space="preserve">The PP/DOE are requested to clarify why the CO2 emission factor of the power generation was calculated using combined margin approach and not the highest of the average operating margin and the build margin as required by the methodology. </t>
    <phoneticPr fontId="8"/>
  </si>
  <si>
    <t>“8.75 MW Wind Power Project in Gujarat”</t>
    <phoneticPr fontId="8"/>
  </si>
  <si>
    <t>Rolex Rings Private Limited</t>
    <phoneticPr fontId="8"/>
  </si>
  <si>
    <t>An assessment to determine how the DOE has verified the appropriateness of the calculation of electricity delivered to the grid by this project activity using the pro-rata approach.</t>
    <phoneticPr fontId="8"/>
  </si>
  <si>
    <t xml:space="preserve">1. Further information is required on how the DOE closed CAR4 regarding the meter with HTSC no. 740 where only two of three WEGs belonged to this project. It is unclear whether just assuming a 2/3 ratio is conservative since there is no information on the capacity of WEG which does not belong to the project activity and the actual individual generations of these three WEGs </t>
    <phoneticPr fontId="8"/>
  </si>
  <si>
    <t xml:space="preserve">CDM SOLAR COOKER PROJECT Aceh 1 </t>
    <phoneticPr fontId="8"/>
  </si>
  <si>
    <t>PT Petromat Agrotech</t>
    <phoneticPr fontId="8"/>
  </si>
  <si>
    <t>Klimaschutz e.V.</t>
    <phoneticPr fontId="8"/>
  </si>
  <si>
    <t xml:space="preserve">1. Further clarification is required on how the DOE verified that the selected 82 interviews representing 10% of the total equipment installed are statistical representative for all operational solar cookers. </t>
    <phoneticPr fontId="8"/>
  </si>
  <si>
    <t>2. The monitoring report stated that 842 solar cookers were implemented while the verification report stated that 833 solar cookers were installed. Further clarification is required.</t>
    <phoneticPr fontId="8"/>
  </si>
  <si>
    <t xml:space="preserve">Improvement in Energy Consumption of a Hotel </t>
    <phoneticPr fontId="8"/>
  </si>
  <si>
    <t>ITC Limited – Hotel Sonar Bangla Sheraton and Towers</t>
    <phoneticPr fontId="8"/>
  </si>
  <si>
    <t xml:space="preserve">AMS-II.B. 
AMS-II.E.  </t>
    <phoneticPr fontId="8"/>
  </si>
  <si>
    <t xml:space="preserve">The spreadsheet of the monitoring report shows that the emission reduction by the use of solar power for heating Jucuzzi is based on the monitoring of electricity produced by solar energy. However, the monitoring plan requires the measurement of energy difference between the inlet and outlet of solar heater. Further clarification is required. </t>
    <phoneticPr fontId="8"/>
  </si>
  <si>
    <t>Yanling Shendu Hydropower Project</t>
    <phoneticPr fontId="8"/>
  </si>
  <si>
    <t xml:space="preserve"> Hunan Zhongda Shendu Hydropower Co., Ltd</t>
    <phoneticPr fontId="8"/>
  </si>
  <si>
    <t>Carbon Resource Management Ltd</t>
    <phoneticPr fontId="8"/>
  </si>
  <si>
    <t xml:space="preserve">The DOE is requested to clarify how it has verified the conservativeness for the discount of emission reductions during the monitoring period when the energy meters were not annually calibrated as per the PDD, based on 0.1% defined as the uncertainty in the testing report rather than 0.5% of the meter specification. </t>
    <phoneticPr fontId="8"/>
  </si>
  <si>
    <t>EB44</t>
    <phoneticPr fontId="8"/>
  </si>
  <si>
    <t>An assessment to determine how the DOE has verified that the requirement of the monitoring plan regarding the calibration frequency for the meters was met, and reasons as to why the DOE has not requested deviation from the monitoring plan prior to requesting the issuance of CERs.</t>
    <phoneticPr fontId="8"/>
  </si>
  <si>
    <t>Fuel efficiency improvement in glass melting</t>
    <phoneticPr fontId="8"/>
  </si>
  <si>
    <t>Hindusthan National Glass &amp; Industries Limited</t>
    <phoneticPr fontId="8"/>
  </si>
  <si>
    <t>The monitoring report states that "the weight of glass bottles produced is checked at regular
frequency at calibrated weighing machine and recorded regularly…". Further clarification is required on the exact frequency of the measurement and how the DOE has verified the calibration for the equipments measuring parameter MGy (molten glass produced in the furnace).
2. Clarification is required on the calibration for the equipment(s) measuring cullet %.</t>
    <phoneticPr fontId="8"/>
  </si>
  <si>
    <t>Ecofren Power 8 MW Renewable Sources Biomass Power Project</t>
    <phoneticPr fontId="8"/>
  </si>
  <si>
    <t>Rice husk</t>
    <phoneticPr fontId="33"/>
  </si>
  <si>
    <t xml:space="preserve">Further clarification is required on how the DOE verified the electricity exported in May 2007 which was calculated, in accordance with the monitoring plan and the methodology. </t>
    <phoneticPr fontId="8"/>
  </si>
  <si>
    <t xml:space="preserve">Clarification is required on:
1. why the production of HCFC22 and HFC23 in June was low compared to the other two months of the monitoring period, and
2. what happened to the generated HFC23 during the period when the incinerator was not operating while HCFC22 was produced. </t>
    <phoneticPr fontId="8"/>
  </si>
  <si>
    <t>Waste heat recovery based power plant at Hindustan Zinc Limited</t>
    <phoneticPr fontId="8"/>
  </si>
  <si>
    <t>Hindustan Zinc Limited (HZL)</t>
    <phoneticPr fontId="8"/>
  </si>
  <si>
    <t xml:space="preserve">The fixed carbon percentage and NCV value have been sourced from SAP database of the plant. Further clarification is required on how these values were determined and how the DOE has justified that these values have been chosen in a conservative manner in accordance with the methodology. </t>
    <phoneticPr fontId="8"/>
  </si>
  <si>
    <t>Sesa-Waste Heat Recovery Based Power Generation</t>
    <phoneticPr fontId="8"/>
  </si>
  <si>
    <t>Sesa Goa Limited, Sesa Industries Limited, Goa Energy Private
Limited</t>
    <phoneticPr fontId="8"/>
  </si>
  <si>
    <t xml:space="preserve">1. The monitoring plan (annex 4 of the PDD) stated that “The waste gas input and output will also be monitored. This is because they give an estimation of generation of power. Measurement of quantity of waste gas used, its temperature and its composition will also provide evidence that the electrical energy is being generated with no additional CO2 emissions.” However, neither monitoring report nor verification report contains this information. Further clarification is required.
 2. The monitoring report stated that meter for net electricity exported to grid was changed during the monitoring period. Further information is required on why the meter was changed. </t>
    <phoneticPr fontId="8"/>
  </si>
  <si>
    <t xml:space="preserve">Demand side energy conservation and reduction measures at ITC Tribeni Unit </t>
    <phoneticPr fontId="8"/>
  </si>
  <si>
    <t>ITC Limited-Paperboards&amp; Specialty Paper Division, Unit: Tribeni</t>
    <phoneticPr fontId="8"/>
  </si>
  <si>
    <t>AMS-I.D. 
AMS-II.D.</t>
    <phoneticPr fontId="8"/>
  </si>
  <si>
    <t xml:space="preserve">The verification report (p.6) states that “For activities wherein energy meters were not in place, power consumption is measured by fluke meter once every month during the project period. Annual average power consumption during the project period has been computed from the instantaneous fluke meter reading and annual average run hours of the main equipment”. Further information is required on how the DOE has verified the power consumption for activities where energy meters were not in place in accordance with the methodology which requires metering of the energy use. </t>
    <phoneticPr fontId="8"/>
  </si>
  <si>
    <t>the scope of the review relating to issues associated with verification requirements shall cover an assessment to determine the conservativeness of the calculation of the energy consumption based on instantaneous fluke meter readings conducted once a month.</t>
    <phoneticPr fontId="8"/>
  </si>
  <si>
    <t>Zámbiza Landfill Gas Project</t>
    <phoneticPr fontId="8"/>
  </si>
  <si>
    <t>Alquimiatec S.A. Quito</t>
    <phoneticPr fontId="8"/>
  </si>
  <si>
    <t xml:space="preserve">Noble Carbon Credits Limited </t>
    <phoneticPr fontId="8"/>
  </si>
  <si>
    <t xml:space="preserve">1. The DOE accepted the calculated fraction of methane in LFG during the period of 12-20 March and 30 March to April based on the interpolation from four manual measurements from 13 to 20 March. Further clarification is required how the DOE verified this interpolation in accordance with the methodology. 2. The DOE accepted 99.99% of flare efficiency analysis conducted on 15 December 2006 at the flare installation and on 4 February 2008 for this monitoring period of March to December 2007. Further clarification is required how the DOE conservatively verified this in accordance with the methodology. 3. The DOE identified the difference of electricity consumption in between monitoring report and the operator visit report caused by rounding and accepted the lower value. In addition, the monitoring report stated that the electricity consumption for March was calculated based on the monthly electricity consumption and days for the monitoring period. Further clarification is required how the DOE verified it conservatively. 4. There is an inconsistency of calibration frequency of the LFG flow meter between section B and section C of the monitoring report. </t>
    <phoneticPr fontId="8"/>
  </si>
  <si>
    <t xml:space="preserve">KSPCL Waste Heat to Power project, India </t>
    <phoneticPr fontId="8"/>
  </si>
  <si>
    <t>kamachi sponge and power Coporation limited</t>
    <phoneticPr fontId="8"/>
  </si>
  <si>
    <t>ACM0004</t>
    <phoneticPr fontId="8"/>
  </si>
  <si>
    <t>1. The DOE is requested to further clarify on its statement "that all four boilers were not in operation  during the monitoring period under consideration…"(p.8 verification report), and if all four boilers were not in operation, how the DOE verified the source of electricity generation in this monitoring period. 
2. Clarification is required on whether there was any heat or energy source used for power generation other than the waste heat.</t>
    <phoneticPr fontId="8"/>
  </si>
  <si>
    <t>Bagasse based Co-generation Project at Nanglamal Sugar Complex</t>
    <phoneticPr fontId="8"/>
  </si>
  <si>
    <t>Mawana Sugars Limited.</t>
    <phoneticPr fontId="8"/>
  </si>
  <si>
    <t xml:space="preserve">The methodology requires that historical generation of the existing power unit (EGhistoric,3yr) is based on the three most recent years and the PDD stated that EGhistoric,3yr is 6,007.26 MWh. However, the monitoring report stated that the historic generation of 6,007.26 MWh is based on the generation from 2005 to 2006 and 20.0 MW turbo generator of the project activity was commissioned on 27 December 2006. Further clarification is required. </t>
    <phoneticPr fontId="8"/>
  </si>
  <si>
    <t>An assessment to determine how the DOE verified the calculation of the baseline emissions based on three-year historical electricity generation of the existing power unit, and reasons as to why the DOE has not requested deviation from the approved methodology ACM0006 version 3 prior to requesting the issuance of CERs</t>
    <phoneticPr fontId="8"/>
  </si>
  <si>
    <t>Malwa Industries, Ludhiana Small Scale Biomass Project</t>
    <phoneticPr fontId="8"/>
  </si>
  <si>
    <t>Malwa Industries Ltd</t>
    <phoneticPr fontId="8"/>
  </si>
  <si>
    <t>Agrinergy Ltd.</t>
    <phoneticPr fontId="8"/>
  </si>
  <si>
    <t xml:space="preserve">The registered monitoring plan requires that 'electricity meters used for monitoring will be calibrated annually and the details of these calibrations will be provided at verification'. However, no information is provided regarding the calibration for energy meters (e.g. calibration frequency, validity, dates, entity that conducted the calibration and the relevant results). Further nformation is required. </t>
    <phoneticPr fontId="8"/>
  </si>
  <si>
    <t>BOG and COG Utilisation for Combined Cycle Power CDM Project in Jinan Iron &amp; Steel Works</t>
    <phoneticPr fontId="8"/>
  </si>
  <si>
    <t>Jinan Iron and steel works group company</t>
    <phoneticPr fontId="8"/>
  </si>
  <si>
    <t>The DOE is requested to provide further information on how it verified that PP has deducted consumption of electricity by the auxiliary equipments of the project activity while calculating the net electricity supplied by the project activity.</t>
    <phoneticPr fontId="8"/>
  </si>
  <si>
    <t>Aços Villares Natural gas fuel switch project</t>
    <phoneticPr fontId="8"/>
  </si>
  <si>
    <t>Aços Villares S.A</t>
    <phoneticPr fontId="8"/>
  </si>
  <si>
    <t>EcoSecurities Ltd.</t>
    <phoneticPr fontId="8"/>
  </si>
  <si>
    <t xml:space="preserve">In the project scenario, to achieve equivalent steel output requires much less (around half) energy as compared to baseline scenario. Further clarification is required on how the DOE verified that fuel switching in the project activity does not focus primarily on energy efficiency, as required by this applied methodology AMS-III.B. v10 . </t>
    <phoneticPr fontId="8"/>
  </si>
  <si>
    <t xml:space="preserve">Catalytic N2O Abatement Project in the Tail Gas of the Nitric Acid Plant of the Pakarab Fertilizer Ltd (PVT) in Multan, Pakistan </t>
    <phoneticPr fontId="8"/>
  </si>
  <si>
    <t>Pakistan</t>
    <phoneticPr fontId="33"/>
  </si>
  <si>
    <t>Japan</t>
    <phoneticPr fontId="33"/>
  </si>
  <si>
    <t>Pakarab Fertiliser Ltd.</t>
    <phoneticPr fontId="8"/>
  </si>
  <si>
    <t xml:space="preserve">AM0028 </t>
    <phoneticPr fontId="8"/>
  </si>
  <si>
    <t xml:space="preserve">3. The DOE verified the calibration of the measuring equipment in details except the flow meters for ammonia input to SCR De-NOx facility and hydrocarbon input for tail gas reheating. Further clarification is required. </t>
    <phoneticPr fontId="8"/>
  </si>
  <si>
    <t xml:space="preserve">2. The revised monitoring plan and the methodology require that the plant output of nitric acid is regularly checked with the acid density and concentration during the project lifetime. Further clarification is required on how the DOE verified the plant output of nitric acid. </t>
    <phoneticPr fontId="8"/>
  </si>
  <si>
    <t xml:space="preserve">1. The applied methodology and the revised monitoring plan require that the baseline emissions are limited to the design capacity of the existing nitric acid plant, which is 600 t/day for Line A and B. However, the nitric acid production of Line A and B have exceeded the plant capacity for 9 days and 26, days respectively. Clarification is required on how the DOE verified that this requirement had been met. </t>
    <phoneticPr fontId="8"/>
  </si>
  <si>
    <t xml:space="preserve">Irani Biomass Electricity Generation Project </t>
    <phoneticPr fontId="8"/>
  </si>
  <si>
    <t>Celulose Irani S.A.</t>
    <phoneticPr fontId="8"/>
  </si>
  <si>
    <t>Ecosecurities UK.; Shell Trading International Limited; Showa Shell Sekiyu K.K. (Japan)</t>
    <phoneticPr fontId="8"/>
  </si>
  <si>
    <t xml:space="preserve">The DOE should clarify how it verified that the quantity of biomass bought from the third party suppliers would have been land filled anaerobically in the absence of the project. </t>
    <phoneticPr fontId="8"/>
  </si>
  <si>
    <t>Liaoning Changtu Wind Farm Project</t>
    <phoneticPr fontId="8"/>
  </si>
  <si>
    <t xml:space="preserve">Changtu Lianeng Xiexin Wind Power Co. Ltd </t>
    <phoneticPr fontId="8"/>
  </si>
  <si>
    <t>Carbon resource management Ltd</t>
    <phoneticPr fontId="8"/>
  </si>
  <si>
    <t xml:space="preserve">The monitoring report shows that the meter reading of electricity supplied to the grid for April 2007 is higher than the value of sales receipts while electricity supplied to the grid by sales receipts from May to December 2007 and electricity imported from the grid by sales receipts for the whole monitoring period are higher than meter readings of electricity supplied to and imported from the grid respectively. Clarification is required. 
The DOE only verified the calibration of the main meter. Further clarification is required on the backup meter. </t>
    <phoneticPr fontId="8"/>
  </si>
  <si>
    <t xml:space="preserve">“Waste Heat Recovery based captive power generation by SKS Ispat Ltd” </t>
    <phoneticPr fontId="8"/>
  </si>
  <si>
    <t>SKS Ispat Limited</t>
    <phoneticPr fontId="8"/>
  </si>
  <si>
    <t xml:space="preserve">1. The DOE is requested to clarify how it verified that during the monitoring period there was no diversion of steam from the AFBC coal boiler to the project turbine. 
Further information is required on the check meters to be installed to measure total electricity generation and auxiliary electricity consumption as required by the monitoring plan. </t>
    <phoneticPr fontId="8"/>
  </si>
  <si>
    <t xml:space="preserve">The spreadsheet states that oxidation plant shutdown took place in this monitoring period (on 16 June 2008). However, no detailed information has been provided. Further information is required on the oxidation plant shutdown time. </t>
    <phoneticPr fontId="8"/>
  </si>
  <si>
    <t xml:space="preserve">Waste gases utilisation for Combined Cycle Power Plant in Handan Iron &amp; Steel Group Co., Ltd </t>
    <phoneticPr fontId="8"/>
  </si>
  <si>
    <t xml:space="preserve">Handan Iron &amp; Steel Group Co., Ltd </t>
    <phoneticPr fontId="8"/>
  </si>
  <si>
    <t>Clarification is required on the causes of 'some inconsistency was found in the reported data source and section D of monitoring report'(p.18, verification report) and what systematic measures have been taken to avoid this in the subsequent monitoring periods.</t>
    <phoneticPr fontId="8"/>
  </si>
  <si>
    <t xml:space="preserve">Clarification is required on how the DOE verified: 3.1) the calibration of the energy meters based on the Verification Regulation of Electrical Energy Meters with Electronics (JJG596-1999), as referred to in the monitoring plan, which is not a calibration standard, 3.2) the accuracy of data from the main meters M1 and M2 calibrated by the project entity (p.18 of monitoring report) whilst the monitoring plan requiring this to be done by a 'certified party', 3.3) that accuracy was assured for the data from the energy meters whose calibration certificates were pending. </t>
    <phoneticPr fontId="8"/>
  </si>
  <si>
    <t xml:space="preserve">Project for HFC23 Decomposition at Limin Chemical Co., Ltd. Linhai, Zhejiang Province, China </t>
    <phoneticPr fontId="8"/>
  </si>
  <si>
    <t>Limin Chemical Co., Ltd.</t>
    <phoneticPr fontId="8"/>
  </si>
  <si>
    <t xml:space="preserve">2. Further clarification is required on the HFC23 generation of 131.7124 MT for this monitoring period which is used in the calculation of the eligible HFC23. </t>
    <phoneticPr fontId="8"/>
  </si>
  <si>
    <t xml:space="preserve">1. Electricity consumption for the HFC23 storage activity was calculated. Further clarification is required how the DOE verified the calculation in accordance with the PDD and the approved methodology. </t>
    <phoneticPr fontId="8"/>
  </si>
  <si>
    <t xml:space="preserve">Pakarab Fertilizer (PVT) Ltd </t>
    <phoneticPr fontId="8"/>
  </si>
  <si>
    <t xml:space="preserve">  3. The DOE states that vortex flow meters are not possible to calibrate (p.29 Verification Report). Clarification is required on how the DOE has accepted that accuracy is assured for the measured flow of ammonia input to SCR De-NOX system and the hydrocarbon input for tail gas reheating. </t>
    <phoneticPr fontId="8"/>
  </si>
  <si>
    <t>2. Clarification is required on how the DOE has verified the plant output of HNO3 based on the monitored volume flow adjusted from density/temperature without considering the actual concentration of the flow.</t>
    <phoneticPr fontId="8"/>
  </si>
  <si>
    <t xml:space="preserve">1. The applied methodology and the revised monitoring plan require that baseline emissions are limited to the design capacity of the existing nitric acid plant, which is 600 t/day. However, the actual HNO3 production has exceeded the design capacity on 86 out of the 94 operating days for Line A and 80 out of the 124 operating days for Line B. Clarification is required on how the DOE verified that this requirement had been met.  
</t>
    <phoneticPr fontId="8"/>
  </si>
  <si>
    <t>Enel Trade S.p.A.</t>
    <phoneticPr fontId="8"/>
  </si>
  <si>
    <t xml:space="preserve">1. During this monitoring period, the project participant reported a total of 53.26688 tons HFC23 was decomposed. However, for the purpose of calculating eligible HFC23 for crediting, the quantity indicated as destroyed is 54.4286 tons, which is the quantity of HFC23 generated. This is also observed for the 2nd monitoring period, which is necessary to calculate the eligible HFC23 for crediting in this period.
Clarification is required.
2. The monitoring report indicates the downtime of HFC23 incinerator as “10-14 September 2008”. Correction is required. </t>
    <phoneticPr fontId="8"/>
  </si>
  <si>
    <t>119.8 MW Natural Gas based Combined Cycle Power Plant, at Tanjavur, Tamilnadu by M/s Aban Power Company Limited</t>
    <phoneticPr fontId="8"/>
  </si>
  <si>
    <t>Aban Power Company Limited</t>
    <phoneticPr fontId="8"/>
  </si>
  <si>
    <t>The verification report mentions that CO2 emission factor of natural gas EFCO2,f,y is fixed based on IPCC default value for the entire crediting period. However, the monitoring methodology requires annual estimation of this parameter based on the supplier data, local data and country specific value based on that order. Further clarification is required how the DOE verified that this requirement was met.</t>
    <phoneticPr fontId="8"/>
  </si>
  <si>
    <t xml:space="preserve">Aquarius Hydroelectric Project </t>
    <phoneticPr fontId="8"/>
  </si>
  <si>
    <t>4. Monitoring Report (p.2) mentions that the date of last calibration was 23/02/2006. However, Verification Report (p.4) states that the calibration certificate issue date was 18/07/2006. Clarification is required.</t>
    <phoneticPr fontId="8"/>
  </si>
  <si>
    <t xml:space="preserve">1.The PP has provided two sets of data in the spreadsheet. The two sets of data are consistent with each other from January to December 2007. However, for December 2006, the reported data sets are inconsistent. Clarification is required.
5. The Verification Report (page.5) states inconsistent recording frequency of the measurement: para. 4 states 5 minutes while para. 5 states 2 minutes.
</t>
    <phoneticPr fontId="8"/>
  </si>
  <si>
    <t xml:space="preserve">3. The spreadsheet shows that at 03:20 on 7 June 2007 the generation has reached 457 kWh, which is 30.6% higher than the plant capacity. Clarification is required.
</t>
    <phoneticPr fontId="8"/>
  </si>
  <si>
    <t>2. The DOE states in its verification report (p.5) that 'the yearly emission reductions of the project reach the magnitude declared in the PDD', however, the emission reductions being claimed for this monitoring period are 35% higher than the PDD estimation Further clarification is required.</t>
    <phoneticPr fontId="8"/>
  </si>
  <si>
    <t xml:space="preserve">Santa Marta Landfill Gas (LFG) Capture Project. </t>
    <phoneticPr fontId="8"/>
  </si>
  <si>
    <t>Consorcio Santa Marta. S.A</t>
    <phoneticPr fontId="8"/>
  </si>
  <si>
    <t xml:space="preserve">1. The calibration of pressure and temperature transmitter, volumetric flow meter, and fixed gas analyser are not in accordance with the monitoring plan which requires these instruments to be calibrated annually. Further clarification is required on how the DOE verified the calibration of all meters in accordance with the monitoring plan. 
2. The monitored data of methane fraction in the LFG (WCH4,y) was not provided. Further information is required. </t>
    <phoneticPr fontId="8"/>
  </si>
  <si>
    <t>GHG emission reduction by thermal oxidation of HFC 23 at refrigerant (HCFC-22) manufacturing facility of SRF Ltd</t>
    <phoneticPr fontId="8"/>
  </si>
  <si>
    <t xml:space="preserve">SRF Limited </t>
    <phoneticPr fontId="8"/>
  </si>
  <si>
    <t>ICECAP Limited(UK)
Shell Trading International Ltd(UK)
Climate Change Carbon Fund(UK)
EDF Trading(UK)
Barcap Bank(UK)
KfW(Germany)
Solvay Fluor GmbH(Germany)</t>
    <phoneticPr fontId="8"/>
  </si>
  <si>
    <t xml:space="preserve">1. The DOE/PP are requested to justify how the emission reductions are claimed for an extra quantity (9.139 MT) of HFC-23 which was not destroyed in this monitoring period. </t>
    <phoneticPr fontId="8"/>
  </si>
  <si>
    <t xml:space="preserve">The monitoring report (p. 3) stated that the incinerator was not operated due to the lack of sufficient HFC23 for incineration, planned and unplanned stoppages and non-availability of fuel.
2-1) The monitoring report only mentioned the period when the incineration plant was not operated in 2007 rather than in 2008. Further clarification is required. 
2-2) The methodology and monitoring plan require the measurement of the quantity of HFC 23 in gaseous effluent when the thermal oxidizer stops. The DOE is required to clarify how this requirement has been met. 
2-3) The quantity of HFC23 in gaseous effluent stated in the monitoring report (p. 19 and p. 12) is inconsistent. </t>
    <phoneticPr fontId="8"/>
  </si>
  <si>
    <t xml:space="preserve">3.The monitoring plan requires continuous measurement of the quantity of power consumed for the destruction process while the quantity of power consumption in the monitoring report is calculated based on meter readings from two meter and estimation of consumption of common utilities. Further clarification is required. </t>
    <phoneticPr fontId="8"/>
  </si>
  <si>
    <t xml:space="preserve">1. The quantity of HFC 23 destroyed in the monitoring period n of year y QHFC23,d,n,y was reported as 343.860 MT in the spreadsheet but 343.726 MT (as total from February-July 2008) in the Appendix 7 of the monitoring report. Further, this total value is not the sum of the monthly values presented in the table. Clarification is required.
2. The verification report mentions that the weekly zero check and six-month recalibration of the HFC23 meters were done, however, it does not mention when the last time the full calibration was conducted. </t>
    <phoneticPr fontId="8"/>
  </si>
  <si>
    <t xml:space="preserve">N2O Emission Reduction in Onsan, Republic of Korea </t>
    <phoneticPr fontId="8"/>
  </si>
  <si>
    <t xml:space="preserve">Korea Energy Management Corporation
Rhodia Energy Korea Co., Ltd </t>
    <phoneticPr fontId="8"/>
  </si>
  <si>
    <t>Rhodia Energy SAS; Rhodia Energy GHG SAS
Rhodia Japan Ltd.</t>
    <phoneticPr fontId="8"/>
  </si>
  <si>
    <t xml:space="preserve">Q_GE (effluent gas) was not continuously measured for four hours on 04 July 2008 due to the recording failure. Thus default values were used for this period and the DOE closed CR 1 in view of the conservativeness of the default values. Further clarification is required on how the DOE verified Q_GE (effluent gas) in line with the methodology and the monitoring plan. </t>
    <phoneticPr fontId="8"/>
  </si>
  <si>
    <t>MSPSPL Waste Heat Recovery Based Captive Power Project</t>
    <phoneticPr fontId="8"/>
  </si>
  <si>
    <t>MSP Steel and Power LTD</t>
    <phoneticPr fontId="8"/>
  </si>
  <si>
    <t xml:space="preserve">Further clarification is required on how the DOE verified that the calculation of EGy (defined by the
methodology as net quantity of electricity supplied to the manufacturing facility) in line with the applied methodology ACM0004 version 2. </t>
    <phoneticPr fontId="8"/>
  </si>
  <si>
    <t>EB42</t>
    <phoneticPr fontId="8"/>
  </si>
  <si>
    <t>An assessment to determine how the applied steam apportioning approach based on steam flow rate is appropriate to estimate EGy (net quantity of electricity supplied to the manufacturing facility) contributed by the CDM project activity</t>
    <phoneticPr fontId="8"/>
  </si>
  <si>
    <t>Santa Ana Hydroelectric Plant</t>
    <phoneticPr fontId="8"/>
  </si>
  <si>
    <t>Colombia</t>
    <phoneticPr fontId="33"/>
  </si>
  <si>
    <t xml:space="preserve">The monitoring report (p. 11) shows two lines additional to the main line connected to the site. Clarification is required on whether electricity has been imported from these lines. </t>
    <phoneticPr fontId="8"/>
  </si>
  <si>
    <t>Serra Bagasse Cogeneration Project (SBCP)</t>
    <phoneticPr fontId="8"/>
  </si>
  <si>
    <t>Cosan S/A Indústrua e Comécio; Econergy Brasil Ltda (Brasil)</t>
    <phoneticPr fontId="8"/>
  </si>
  <si>
    <t xml:space="preserve">1.The registered monitoring plan (p.25) and the validation report (p.7) requires that “The electricity baseline emission factor is determined ex-ante and will only be updated at renewal of the crediting period.” However, the PP has recalculated the applied ex-post grid emission factor. Clarification is required on how the DOE has verified that the project monitoring plan has been correctly applied.
2. The registered monitoring plan requires yearly calibration of electricity meter. However, the verification report states ‘the calibration is carried out every 2 year’ and the DOE verified the last calibration which was on 01/04/2006. Further clarification is required on how the DOE verified the calibration of the meters in line with the monitoring plan. </t>
    <phoneticPr fontId="8"/>
  </si>
  <si>
    <t xml:space="preserve">Methane recovery and power generation in a distillery plant </t>
    <phoneticPr fontId="8"/>
  </si>
  <si>
    <t>GMR Industries Ltd. (sugar Division)</t>
    <phoneticPr fontId="8"/>
  </si>
  <si>
    <t>The methane content in biogas was sampled three times a day and a daily methane content has been reported. The DOE is requested to clarify how it has verified that this periodical measurement has resulted in 95% confidence level, as required by the methodology.</t>
    <phoneticPr fontId="8"/>
  </si>
  <si>
    <t>2. The project emission due to power consumption for the month of May was incorrectly copied in the summary spreadsheet, resulting in a higher project emission</t>
    <phoneticPr fontId="8"/>
  </si>
  <si>
    <t xml:space="preserve">Quimobásicos HFC Recovery and Decomposition Project </t>
    <phoneticPr fontId="8"/>
  </si>
  <si>
    <t>Quimobásicos S.A. de C.V.</t>
    <phoneticPr fontId="8"/>
  </si>
  <si>
    <t xml:space="preserve">Further clarification is required on how the DOE verified that the requirements of EB 39 Annex 8 “Guidance on accounting eligible HFC 23” are complied with. </t>
    <phoneticPr fontId="8"/>
  </si>
  <si>
    <t>An assessment to determine whether the emission reduction has been calculated in accordance with the EB 39 Annex 8 (Guidance on accounting eligible HFC-23)</t>
    <phoneticPr fontId="8"/>
  </si>
  <si>
    <t>Canabrava Landfill Gas Project</t>
    <phoneticPr fontId="8"/>
  </si>
  <si>
    <t>LIMPURB, City of Salvador, State of Bahia</t>
    <phoneticPr fontId="8"/>
  </si>
  <si>
    <t>Conestoga-Rovers &amp; Associates Investments Limited ,Natsource Asset Management Corp.,Natsource (Europe) Ltd.,Natsource Japan Co., Ltd.</t>
    <phoneticPr fontId="8"/>
  </si>
  <si>
    <t xml:space="preserve">The DOE verified that the stack sample for estimating the flare efficiency was carried out on 8 May 2007 which is within two months after installation of the flare. However, the methodology requires that the first measurement should be made at the time of installation. Further clarification is required. </t>
    <phoneticPr fontId="8"/>
  </si>
  <si>
    <t xml:space="preserve">2. The revision of the monitoring plan to reflect actual monitoring of total amount of LFG captured and flared is required prior to the next request for issuance. </t>
    <phoneticPr fontId="8"/>
  </si>
  <si>
    <t>Energy efficiency through installation of modified CO2 removal system in Ammonia Plant</t>
    <phoneticPr fontId="8"/>
  </si>
  <si>
    <t>Indo Gulf Fertilisers Limited.</t>
    <phoneticPr fontId="8"/>
  </si>
  <si>
    <t xml:space="preserve">Barclays Bank plc </t>
    <phoneticPr fontId="8"/>
  </si>
  <si>
    <t xml:space="preserve"> The verification report and the spreadsheet show that the energy contribution share of natural gas and naphtha fuel in the boiler is 79.44% and 20.56%, respectively, while the monitoring report states that energy contribution share of natural gas and naphtha fuel in total energy is 82.89% and 17.11%. Further clarification is required.
The verification report stated that “the guidance provided in the deviation request approved by EB in March 2008.” However, the concerned deviation has been approved at EB35. Further clarification is required. 
The DOE is requested to clarify how the application of the highest value of project SSCR recorded when the operation of the plant was out of normal production range of ±5% is in accordance with the monitoring plan and the methodology. </t>
    <phoneticPr fontId="8"/>
  </si>
  <si>
    <t>Egypt</t>
    <phoneticPr fontId="33"/>
  </si>
  <si>
    <t>Austria</t>
    <phoneticPr fontId="33"/>
  </si>
  <si>
    <t>1. The PP is required to provide daily plant output of HNO3, actual operating temperature of ammonia oxidation reactors, actual operating pressure of the ammonia oxidation reactors, and actual ammonia flow rate to the ammonia oxidation reactor in the monitoring report at the intervals required by the registered monitoring plan and the approved methodology.</t>
    <phoneticPr fontId="8"/>
  </si>
  <si>
    <t xml:space="preserve">2. The applied methodology requires regular calibration of the tail gas flow meter, and the natural gas flow meter. Further clarification is required on how the DOE verified the calibration of these equipments as this information is missing in the verification report.
</t>
    <phoneticPr fontId="8"/>
  </si>
  <si>
    <t xml:space="preserve">3. The monitoring report (p.7) stated that “the starting date of the second crediting period is defined as January 1 2007. ” Further clarification is required. </t>
    <phoneticPr fontId="8"/>
  </si>
  <si>
    <t xml:space="preserve">Puente Gallego Landfill gas recovery project, Gallego, Rosario, Argentina. </t>
    <phoneticPr fontId="8"/>
  </si>
  <si>
    <t>IMPSA SA</t>
    <phoneticPr fontId="8"/>
  </si>
  <si>
    <t xml:space="preserve">Asja Ambiente Italia SpA </t>
    <phoneticPr fontId="8"/>
  </si>
  <si>
    <t xml:space="preserve">2. The spreadsheet shows that there are a number of days, (e.g. on 02/05/07 and 02/06/07etc.) when the LFG flared is more than the LFG collected. Further clarification is required Other Issues 
3. Further clarification is required on the status of implementation of electricity generating equipment as no LFG was sent for electricity generation, whereas the verification report (p.9) mentions that project includes installation of both flare and electricity generating equipments.
</t>
    <phoneticPr fontId="8"/>
  </si>
  <si>
    <t xml:space="preserve">1. The monitoring reported stated that during the failure of the flow meter, the LFG flow was calculated as the average flow of the last 7 days: </t>
    <phoneticPr fontId="8"/>
  </si>
  <si>
    <t xml:space="preserve">Braço Norte III Small Hydro Plant </t>
    <phoneticPr fontId="8"/>
  </si>
  <si>
    <t xml:space="preserve">The PDD requires the calibration of the energy meter in accordance with national regulatory specifications and the previous verification report states that the energy meters are annually calibrated by the CEMAT transmission company. However, in this verification report, the DOE verified the calibration certificates which were issued on 13/12/2006. Further clarification is required on how the DOE has verified that the calibration is still valid up to 30/04/2008. </t>
    <phoneticPr fontId="8"/>
  </si>
  <si>
    <t>Methane Extraction and Fuel Conservation Project at Tamil Nadu Newsprint and Paper Limited (TNPL), Kagathipuram, Karur District, Tamil Nadu</t>
    <phoneticPr fontId="8"/>
  </si>
  <si>
    <t>Tamil Nabu Newsprint and Papers Limited(TNPL)</t>
    <phoneticPr fontId="8"/>
  </si>
  <si>
    <t>AM0013</t>
    <phoneticPr fontId="8"/>
  </si>
  <si>
    <t xml:space="preserve">As RIT member pointed out, the three flow rates are questionable even though they claimed it have been monitored but too accurate to believe. More clarification is required. </t>
    <phoneticPr fontId="8"/>
  </si>
  <si>
    <t>An assessment to determine whether the monitoring of biogas flow at lime kiln inlet was done in accordance with the monitoring plan and the applied methodology of AM0013 version 2.</t>
    <phoneticPr fontId="8"/>
  </si>
  <si>
    <t>Landfill gas recovery at the Norte III Landfill, Buenos Aires, Argentina.</t>
    <phoneticPr fontId="8"/>
  </si>
  <si>
    <t>Aria.biz SA</t>
    <phoneticPr fontId="8"/>
  </si>
  <si>
    <t>An assessment to determine how the DOE verified that the estimation of LFG flow during the failure of flow meters based on an average of past seven days measurement is conservative</t>
    <phoneticPr fontId="8"/>
  </si>
  <si>
    <t>Electricity generation by utilization of waste heat from calcined petroleum coke production process</t>
    <phoneticPr fontId="8"/>
  </si>
  <si>
    <t>Energy Systems International B.V.</t>
    <phoneticPr fontId="8"/>
  </si>
  <si>
    <t xml:space="preserve">Further clarification is required on how the DOE verified that the methodological requirement for measurement of electricity generated and the auxiliary consumption was met. </t>
    <phoneticPr fontId="8"/>
  </si>
  <si>
    <t>An assessment to determine how the application and calculation of steam apportioning factor based on steam flow rate are appropriate to estimate the electricity generation and auxiliary consumption contributed by the CDM project activity</t>
    <phoneticPr fontId="8"/>
  </si>
  <si>
    <t xml:space="preserve">Fujian Zhangpu Liuao 30.6 MW Wind Power Project </t>
    <phoneticPr fontId="8"/>
  </si>
  <si>
    <t>0.85MW x 36units</t>
    <phoneticPr fontId="8"/>
  </si>
  <si>
    <t>1.The DOE is requested to clarify how import of electricity from the 10kV backup line mentioned in the previous verifications has been accounted in the calculation of emission reductions.</t>
    <phoneticPr fontId="8"/>
  </si>
  <si>
    <t>2.The PDD on Pg.46 mentions that ‘Fujian Electric Power Company reads Main Meter and records data at 24:00 on the 28th day of every month’. However, the verification report mentions that the grid company take the readings at 24:00 hrs on 27th day of every month. Further clarification is required.</t>
    <phoneticPr fontId="8"/>
  </si>
  <si>
    <t xml:space="preserve">Onyx Landfill Gas Recovery Project – Trémembé, Brazil </t>
    <phoneticPr fontId="8"/>
  </si>
  <si>
    <t xml:space="preserve">SASA </t>
    <phoneticPr fontId="8"/>
  </si>
  <si>
    <t xml:space="preserve">SenterNovem
Onyx </t>
    <phoneticPr fontId="8"/>
  </si>
  <si>
    <t>1. The methodological requirement for continuous measurement of LFG flow recovered, flared and used for evaporation of leachate was met, since the verification report mentions flow meter record is a measurement of daily LFG flow taken at a specific time. 
2. Twice a day measurement for concentration of methane content is sufficient to deliver result at 95% confidence level, as required by the methodology.</t>
    <phoneticPr fontId="8"/>
  </si>
  <si>
    <t>An assessment to determine how the DOE has verified that: (a) The application of the mean of the two values taken twice a day for the measurement of LFG flow is in accordance with the methodology; and (b) The periodic sampling taken</t>
    <phoneticPr fontId="8"/>
  </si>
  <si>
    <t xml:space="preserve">Abanico Hydroelectric Project </t>
    <phoneticPr fontId="8"/>
  </si>
  <si>
    <t>Hidroabanico S.A.</t>
    <phoneticPr fontId="8"/>
  </si>
  <si>
    <t>Netherlands Clean Development Facility</t>
    <phoneticPr fontId="8"/>
  </si>
  <si>
    <t xml:space="preserve">1. According to the PDD the second phase of the project (22.62 MW) was to be commissioned in January 2008. However, the commissioning date of the phase II was not provided in the monitoring report or verification report. The DOE is required to clarify: 1) how it verified the implementation of the project activity as per the PDD. 2) how it verified the emission reductions considering that the emission reduction during this monitoring period is 72% higher than the estimation in the PDD and the electricity generation suddenly increased from July 2007. 
The monitoring plan requires the parameters related to grid emission factor to be annually monitored while the ex-ante grid emission factor has been applied to the calculation of the emission reduction in the monitoring report. The DOE is required to clarify how it verified the calculation of the emission reduction in accordance with the monitoring plan. </t>
    <phoneticPr fontId="8"/>
  </si>
  <si>
    <t xml:space="preserve">LDEO Biomass Steam and Power Plant in Malaysia </t>
    <phoneticPr fontId="8"/>
  </si>
  <si>
    <t>LDEO Energy SDN.BHD</t>
    <phoneticPr fontId="8"/>
  </si>
  <si>
    <t>Landfill Gas Canada Ltd.</t>
    <phoneticPr fontId="8"/>
  </si>
  <si>
    <t>AMS-I.C. 
AMS-III.E.</t>
    <phoneticPr fontId="8"/>
  </si>
  <si>
    <t xml:space="preserve">The monitoring report states that the emission reductions are based on the amount of steam generated by the biomass boiler, methane emissions avoided by project and electricity displaced. However, the DOE states in the verification report (p.4 -5) that the electrical energy supplied to the refinery by the biomass plant is not monitored and emissions reductions are based on the amount of steam generated and methane emissions avoided. Clarification by the DOE is required taking into consideration that this issue was raised in the previous request for issuance. 
The verification report (p 4) stated the completeness of monitoring based on the monitoring plan in the registered PDD (dated 18 April 2006) rather than the revised monitoring plan approved on 17 June 2008. Clarification by the DOE is required. </t>
    <phoneticPr fontId="8"/>
  </si>
  <si>
    <t>Fuel switch from fossil fuel to renewable biomass for thermal energy applications in Rajasthan</t>
    <phoneticPr fontId="8"/>
  </si>
  <si>
    <t>Greenply Industries Limited</t>
    <phoneticPr fontId="8"/>
  </si>
  <si>
    <t xml:space="preserve">The entire quantity of biomass measured by the weigh bridge installed at the main entry of manufacturing plant was consumed in the project boiler only. 2. The same quantity of energy input in the boiler is required in the baseline as in the project, for calculations of equivalent coal replaced without taking into account the efficiency of boiler in different scenarios. </t>
    <phoneticPr fontId="8"/>
  </si>
  <si>
    <t xml:space="preserve">Alto Alegre Bagasse Cogeneration Project (AABCP) </t>
    <phoneticPr fontId="8"/>
  </si>
  <si>
    <t xml:space="preserve">Usina Alto Alegre S/A - Açúcar e Álcool; Econergy Brasil Ltda. </t>
    <phoneticPr fontId="8"/>
  </si>
  <si>
    <t xml:space="preserve">The approved monitoring methodology AM0015 requires that “The implementation of the project shall not increase the bagasse production in the facility and the bagasse at the project facility should not be stored for more than one year.” Clarification is required on how this requirement has been met. </t>
    <phoneticPr fontId="8"/>
  </si>
  <si>
    <t xml:space="preserve">Jalles Machado Bagasse Cogeneration Project (JMBCP) </t>
    <phoneticPr fontId="8"/>
  </si>
  <si>
    <t>Jalles Machado S/A.; Econergy Brasil Ltda (Brazil)</t>
    <phoneticPr fontId="8"/>
  </si>
  <si>
    <t>Corporación Andina de Fomento (CAF)</t>
    <phoneticPr fontId="8"/>
  </si>
  <si>
    <t>Talia Landfill Gas Recovery Project and Electricity Production</t>
    <phoneticPr fontId="8"/>
  </si>
  <si>
    <t>Madei Taas Ltd</t>
    <phoneticPr fontId="8"/>
  </si>
  <si>
    <t>Kommunalkredit Public Consulting GmbH</t>
    <phoneticPr fontId="8"/>
  </si>
  <si>
    <t xml:space="preserve">The PDD (p 15) stated that “The project activity regarding methane emissions reduction is limited to the Talia site.” However, in the calculation of the emission reduction, the PP applied the methane destruction of 839.172 tCH4 based on the total quantity of methane for flaring and electricity generation and methane destruction in Hagal rather than the application of the measured amount of LFG of 833.158 tCH4 only from Talia landfill. Further clarification is required. </t>
    <phoneticPr fontId="8"/>
  </si>
  <si>
    <t xml:space="preserve">The methodology requires measurement of electricity generation while the electricity generated in September 2006 in the spreadsheet was calculated. Further clarification is required on how the DOE verified the electricity generation data in September 2006 in accordance with the methodology and further information is required on the measured value of electricity generation in September 2006 to be crosschecked with the invoice value. </t>
    <phoneticPr fontId="8"/>
  </si>
  <si>
    <t xml:space="preserve">Horizonte Wind Power Generation Project </t>
    <phoneticPr fontId="8"/>
  </si>
  <si>
    <t>An assessment to determine how the requirement of the monitoring plan regarding the calibration frequency of the electricity meters was met and reasons as to why the DOE has not requested a deviation from the monitoring plan prior to request for issuance.</t>
    <phoneticPr fontId="8"/>
  </si>
  <si>
    <t>No.2 HFC-23 Decomposition Project of Zhejiang Juhua Co., Ltd, P. R. China</t>
    <phoneticPr fontId="8"/>
  </si>
  <si>
    <t>Zhejiang Juhua Co., Ltd</t>
    <phoneticPr fontId="8"/>
  </si>
  <si>
    <t>1. Clarification is required on how the DOE verified the quantity of HFC23 stored eligible for destruction and HFC23 destruction for this monitoring period in accordance with the Annex 8 of EB39.</t>
    <phoneticPr fontId="8"/>
  </si>
  <si>
    <t xml:space="preserve">2. The monitoring report (p 4) stated that “HFC23 waste gas generated in …. is sent to these three HFC23 buffer tanks, after measured by HFC23 flow meters, and then those HFC23 enter into the incinerator to be decomposed.” Further clarification is required on how the quantity of HFC23 supplied to the destruction process was measured. </t>
    <phoneticPr fontId="8"/>
  </si>
  <si>
    <t xml:space="preserve">3. The monitoring report stated that incinerator was shut down in 4-5 and 23-26 December 2007 while it provides analysis data of the effluent gas on 3 and 23 December 2007. Clarification is required. </t>
    <phoneticPr fontId="8"/>
  </si>
  <si>
    <t>No.2 HFC-23 Decomposition Project of Zhejiang Juhua Co., Ltd, P. R. China</t>
    <phoneticPr fontId="8"/>
  </si>
  <si>
    <t>Zhejiang Juhua Co., Ltd</t>
    <phoneticPr fontId="8"/>
  </si>
  <si>
    <t xml:space="preserve">1. Clarification is required on how the DOE verified the quantity of HFC23 stored eligible for destruction and HFC23 destruction for this monitoring period in accordance with the Annex 8 of EB39.
2. The monitoring report (p 4) stated that “HFC23 waste gas generated in …. is sent to these three HFC23 buffer tanks, after measured by HFC23 flow meters, and then those HFC23 enter into the incinerator to be decomposed.” Further clarification is required on how the quantity of HFC23 supplied to the destruction process was measured. </t>
    <phoneticPr fontId="8"/>
  </si>
  <si>
    <t>EB42</t>
    <phoneticPr fontId="8"/>
  </si>
  <si>
    <t>An assessment to determine whether the emission reduction has been calculated in accordance with the EB 39 Annex 8 (Guidance on accounting eligible HFC-23)</t>
    <phoneticPr fontId="8"/>
  </si>
  <si>
    <t>18 MW Kemphole Mini Hydel Scheme (KMHS), by International Power Corporation Limited, India</t>
    <phoneticPr fontId="8"/>
  </si>
  <si>
    <t>International Power Corporation Limited (IPCL)</t>
    <phoneticPr fontId="8"/>
  </si>
  <si>
    <t xml:space="preserve">The meters with 0.2% accuracy level on Line 2 were not recalibrated untill 6 January 2007, which is more than one year after previous calibrations conducted on 10 September 2005. This is not in accordance with the revised monitoring plan which requires the meters to be yearly calibrated. Further clarification is required on how the DOE verified the conservativeness of the electricity data in this monitoring period measured by meters on Line 2 with due recalibration in September 2006. </t>
    <phoneticPr fontId="8"/>
  </si>
  <si>
    <t xml:space="preserve">Rudong County Wind Farm Project – China </t>
    <phoneticPr fontId="8"/>
  </si>
  <si>
    <t>Jiangsu Unipower Wind Power Co., Ltd.</t>
    <phoneticPr fontId="8"/>
  </si>
  <si>
    <t>Coöperatieve Centrale Raiffeisen-Boerenleenbank B.A
State of The Netherlands represented by the Ministry of Housing, Spatial Planning and the Environment</t>
    <phoneticPr fontId="8"/>
  </si>
  <si>
    <t>1. The baseline emission factor was calculated yearly as mentioned in section D.2.2 of the PDD.</t>
    <phoneticPr fontId="8"/>
  </si>
  <si>
    <t xml:space="preserve">  2. The requirement of the monitoring plan for conducting the calibration of electricity meters every six months was met. </t>
    <phoneticPr fontId="8"/>
  </si>
  <si>
    <t xml:space="preserve">N2O decomposition project of Henan Shenma Nylon Chemical Co., Ltd </t>
    <phoneticPr fontId="8"/>
  </si>
  <si>
    <t>The AdOH production was calculated based on the measured AHS production and a factor of 0.557 as
ratio of AdOH/AHS. Although this was verified by the DOE in NIR 03 (New Information Request) as
conservative, this is not in accordance with the registered monitoring plan which requires AdOH
production to be sourced from the production record of AdOH and measured by the measuring
equipment. Further clarification is required on how the DOE verified AdOH production in line with the reg istered monitoring plan.</t>
    <phoneticPr fontId="8"/>
  </si>
  <si>
    <t xml:space="preserve">An assessment on how the DOE has verified that the monitoring of adipic acid production is in accordance with the approved methodology and the revised monitoring plan </t>
    <phoneticPr fontId="8"/>
  </si>
  <si>
    <t xml:space="preserve">India Cements WHR project </t>
    <phoneticPr fontId="8"/>
  </si>
  <si>
    <t>The India Cements Ltd</t>
    <phoneticPr fontId="8"/>
  </si>
  <si>
    <t>Agrinergy Ltd</t>
    <phoneticPr fontId="8"/>
  </si>
  <si>
    <t>AM0024</t>
    <phoneticPr fontId="8"/>
  </si>
  <si>
    <t>The monitoring report uses an ex-post grid emission factor of 0.85tCO2/MWh while the DOE verified that the combined margin emission factor of 0.86 tCO2/MWh has been applied.  2. The emission factor for coal was taken from the latest IPCC 2006. However, the methodology requires the use of local values where available or specific-country values and the use of IPCC world-wide default values as the last option. 3. Baseline emissions, project emissions and final CERs in the monitoring report are different from those presented in the spreadsheet.</t>
    <phoneticPr fontId="8"/>
  </si>
  <si>
    <t xml:space="preserve">Copiulemu landfill gas project (Center for the Storage and Transfer, Recovery and Control of Waste, Treatment and Disposal of Industrial and Household Waste) </t>
    <phoneticPr fontId="8"/>
  </si>
  <si>
    <t xml:space="preserve">Description of step 7 in the monitoring report needs to be adjusted to ensure consistency with the formulae in the spreadsheet. 3. The verification report is missing a reference document which confirms the flare efficiency test conducted in December 2006, from which the test results were used in this monitoring period.
 The methane fraction in landfill gas was measured daily, however the ACM0001 ver1 requires that when periodical measurement is chosen, it should be done at 95% confidence level and taking a statistically valid number of samples. The DOE performed a statistical analysis to determine confidence level on the monthly interval and performed the adjustments to a 95% confidence level which resulted in a difference of 1.1% in the final emission reduction calculations. The DOE considered this was not material, therefore closed the issue, but indicated in the verification report that it is necessary to improve the data statistical analysis to assure the achievement of the methodology. Further clarification is required how the approach taken by the DOE is in accordance with the ACM0001 version1 and how the DOE considered the impact of the difference as immaterial to the final emission reductions. Other Issues </t>
    <phoneticPr fontId="8"/>
  </si>
  <si>
    <t>An assessment to determine how the DOE has verified that the daily measurement of methane content has met the requirement of ACM0001 version1 requires that when periodical measurement is chosen, it should be done at 95% confidence level and taking a statistically
valid number of samples.</t>
    <phoneticPr fontId="8"/>
  </si>
  <si>
    <t>Not demonstrate how the requirement of the methodology regarding periodical measurement to be done at a 95% confidence level and taking a statistically valid number of samples has been met, in particular: (a) There is no reference on what time the daily sample was taken, therefore, it cannot be confirmed how the data appropriately represents the variation of methane content in the landfill gas in the entire day; and (b) How the statistical analysis is used to determine that taking one sample per day can be deemed appropriate to represent a 95% confidence level, as it would be if the continuous measurement were done.</t>
    <phoneticPr fontId="8"/>
  </si>
  <si>
    <t>RIMA Fuel Switch in Bocaiúva</t>
    <phoneticPr fontId="8"/>
  </si>
  <si>
    <t>Rima Industrial S/A</t>
    <phoneticPr fontId="8"/>
  </si>
  <si>
    <t>1. The charcoal fines used in the project activity was a renewable biomass. 2. The requirement of monitoring plan for daily recording of the quantity of charcoal fine consumed in the kiln and the output of the dolomite kiln was met. 3. The project emissions associated with drying of charcoal fines have not been taken into account while calculating emission reductions.</t>
    <phoneticPr fontId="8"/>
  </si>
  <si>
    <t>Energy Efficiency Measures At Paper Production Plant</t>
    <phoneticPr fontId="8"/>
  </si>
  <si>
    <t xml:space="preserve"> The Andhra Pradesh Paper Mills  Limited, Rajahmundry    </t>
    <phoneticPr fontId="8"/>
  </si>
  <si>
    <t>1. The baseline emission factor has been fixed for duration of the monitoring period (2000-2006), whileaccording to the formula in the PDD (p.32) the baseline emission factor will be determined every year to reflect the in house power generation in that year. Clarification is required.</t>
    <phoneticPr fontId="8"/>
  </si>
  <si>
    <t xml:space="preserve"> 2. The specific energy consumption of the plant has increased, instead of decreased, from 1539 kWh/ton paper in 2004-2005 to 1834 kWh/ton paper in 2007-2008. Further clarification is required. </t>
    <phoneticPr fontId="8"/>
  </si>
  <si>
    <t xml:space="preserve">3. It was explained in the verification report that the 52% higher of emission reduction was due to the overly conservative assumptions applied in the PDD. However, it is noted that the differences between the assumptions and the actual values for some energy efficiency measures were quite significant, in some other measures no differences were observed. Clarification is required. </t>
    <phoneticPr fontId="8"/>
  </si>
  <si>
    <t>An assessment to determine how the DOE verified that the baseline electricity emission factor has been calculated in line with the provision of the applied methodology and whether the increased electricity consumption due to expansion of pulp plant impact the calculation of electricity emission factor</t>
    <phoneticPr fontId="8"/>
  </si>
  <si>
    <t xml:space="preserve">12MW Captive Power Project based on Waste Heat Recovery of Industrial Waste Gases </t>
    <phoneticPr fontId="8"/>
  </si>
  <si>
    <t>Electrosteel Castings Limited</t>
    <phoneticPr fontId="8"/>
  </si>
  <si>
    <t>EDF Trading Ltd</t>
    <phoneticPr fontId="8"/>
  </si>
  <si>
    <t>1. The monitoring frequency or the monitoring method of the parameters including the electricity generation, auxiliary electricity consumption, the volume of HSD, and NCV of HSD stated in the monitoring plan is not in accordance with the applied methodology. Further clarification is required how the DOE verified that the monitoring plan is in accordance with the applied methodology.
2. The volume of the HSD was not continuously measured. Although this is in line with the monitoring plan, this is not in line with the methodology which requires this parameter to be continuously measured. Further clarification is required on how the DOE verified this parameter in line with the methodology</t>
    <phoneticPr fontId="8"/>
  </si>
  <si>
    <t>Issued</t>
    <phoneticPr fontId="8"/>
  </si>
  <si>
    <t xml:space="preserve">Partial substitution of fossil fuels with biomass in cement manufacture </t>
    <phoneticPr fontId="8"/>
  </si>
  <si>
    <t>Compañía Uruguaya de Cementos Portland S.A.</t>
    <phoneticPr fontId="8"/>
  </si>
  <si>
    <t>Cementos Molins Industrial
S.A. Corporacion Uniland S.A.</t>
    <phoneticPr fontId="8"/>
  </si>
  <si>
    <t>ACM0003</t>
    <phoneticPr fontId="8"/>
  </si>
  <si>
    <t xml:space="preserve">The heating values of rice husks and fossil fuel used were reported annually, however the monitoring  methodology requires monthly measurement and calculation of these parameters. Clarification is required how the requirement is being met and how the impact of using yearly value has been assessed in the  calculation of emission reductions. </t>
    <phoneticPr fontId="8"/>
  </si>
  <si>
    <t xml:space="preserve">AWMS Methane Recovery Project MX06-S-35, Jalisco and Michoacán, México </t>
    <phoneticPr fontId="8"/>
  </si>
  <si>
    <t>AMS-III.D.</t>
    <phoneticPr fontId="8"/>
  </si>
  <si>
    <t xml:space="preserve">The DOE verified that the methane content in the biogas was calculated based on the CO2 measurements. Although this approach was stated in the PDD, it is not in accordance with the registered monitoring plan and the methodology which require the methane content to be measured. </t>
    <phoneticPr fontId="8"/>
  </si>
  <si>
    <t>The PP is requested to provide detailed calculations of the Operating Margin (OM)
and the Build Margin (BM) and also include values of relevant parameters used for emission factor calculations in the monitoring report as required by the monitoring plan and the methodology.</t>
    <phoneticPr fontId="8"/>
  </si>
  <si>
    <t>CECECAPA Small Hydroelectric Project</t>
    <phoneticPr fontId="8"/>
  </si>
  <si>
    <t xml:space="preserve">Asociación Hondureña de Pequeños Productores de Energía Renovable; Compañía de Generación Eléctrica S.A. de C.V </t>
    <phoneticPr fontId="8"/>
  </si>
  <si>
    <t>Ministry for Foreign Affaires, Finland</t>
    <phoneticPr fontId="8"/>
  </si>
  <si>
    <t>Rithwik 6 MW Renewable Sources Biomass Power Project</t>
    <phoneticPr fontId="8"/>
  </si>
  <si>
    <t>Rithwik Energy Systems Limited</t>
    <phoneticPr fontId="8"/>
  </si>
  <si>
    <t xml:space="preserve">The PDD requires use of weighted average emission of current generation mix option for calculating the baseline emission factor, which was also validated. However the verification report mentions on page 11 that this parameter is taken from the PDD. Further clarification is required how the DOE verified that the  baseline emission factor was calculated in accordance with the PDD.  </t>
    <phoneticPr fontId="8"/>
  </si>
  <si>
    <t>Yunnan Heier 25MW Hydropower Project</t>
    <phoneticPr fontId="8"/>
  </si>
  <si>
    <t xml:space="preserve">The monitoring report mentioned that the electricity delivered to Baishui substation for the 
time period 20th to 31st October, 2007 was not included and has to be carried forward to the 
next monitoring period. Since, the present request for issuance covers period ending on 
25/10/07. Further clarification is required from the DOE , how it has verified that the electricity 
delivered to the grid until 25/10/07 was measured. 
The monitoring report and the verification report covered monitoring period from 15/07/07 to 
31/10/07. However, the request for issuance submitted by the DOE covered period from 
15/07/07 to 25/10/07.    Further clarification is required. </t>
    <phoneticPr fontId="8"/>
  </si>
  <si>
    <t xml:space="preserve">TSIL – Waste Heat Recovery Based Power Project </t>
    <phoneticPr fontId="8"/>
  </si>
  <si>
    <t>Tata Sponge Iron Limited</t>
    <phoneticPr fontId="8"/>
  </si>
  <si>
    <t>The outage hours were not reported, but it is required by the monitoring plan to be monitored. Further information is required.</t>
    <phoneticPr fontId="8"/>
  </si>
  <si>
    <t>1. Following the monitoring plan, the auxiliary electricity consumption of the operational system was not measured, but calculated based on the power requirement of operating equipments and the
running hours. Although the DOE verified that this is conservative, this is not in accordance with the applied methodology ACM0004 version1 which requires this parameter to be continuously measured. Further clarification is required on how the DOE verified this parameter in accordance with the applied methodology.</t>
    <phoneticPr fontId="8"/>
  </si>
  <si>
    <t>EB41</t>
    <phoneticPr fontId="8"/>
  </si>
  <si>
    <t>An assessment to determine how the DOE has verified that the requirement of the monitoring methodology regarding continuous measurement of the auxiliary electricity consumption was met and reasons as to why the DOE has not requested deviation from the methodology prior to request for issuance.</t>
    <phoneticPr fontId="8"/>
  </si>
  <si>
    <t xml:space="preserve">Switching of fossil fuel from Naptha &amp; Diesel to Biomass (agricultural residue) for 9 MW Power Generation Unit of M/s. My Home Power limited (MHPL) and Supply to APTRANSCO Grid. </t>
    <phoneticPr fontId="8"/>
  </si>
  <si>
    <t>My Home Power Limited</t>
    <phoneticPr fontId="8"/>
  </si>
  <si>
    <t>The DOE is requested to clarify how it has verified:
1. That the auxiliary power consumption has been measured as specified in the monitoring plan;
2. That the charcoal used in the project activity is a renewable biomass.</t>
    <phoneticPr fontId="8"/>
  </si>
  <si>
    <t xml:space="preserve">SIDPL Methane extraction and Power generation project </t>
    <phoneticPr fontId="8"/>
  </si>
  <si>
    <t>M/S. Sagar Industries Distilleries Private Limited (SIDPL)</t>
    <phoneticPr fontId="8"/>
  </si>
  <si>
    <t xml:space="preserve">The auxiliary electricity consumption and the total power consumption at the waste water treatment system were not measured, but calculated based on the estimated total rated capacity of auxiliary equipment of the power plant and wastewater treatment system respectively and the operation days. 
This deviates from the monitoring plan which requires these two parameters to be measured. Clarification is required how the DOE verified these two parameters in line with the monitoring plan.  </t>
    <phoneticPr fontId="8"/>
  </si>
  <si>
    <t>EB41</t>
    <phoneticPr fontId="8"/>
  </si>
  <si>
    <t>An assessment to determine how the DOE has verified that the requirements of the monitoring plan regarding measurements of the auxiliary electricity consumption and the total power consumption at the waste water treatment system were met, and reasons as to why the DOE has not requested deviation from the monitoring plan to justify whether the calculation method is appropriate and conservative</t>
    <phoneticPr fontId="8"/>
  </si>
  <si>
    <t xml:space="preserve">Switching of fuel from naphtha to natural gas in the captive power plant(CPP) at Dahej complex of Gujarat Alkalies and Chemicals Limited </t>
    <phoneticPr fontId="8"/>
  </si>
  <si>
    <t>Gujarat Alkalies &amp; Chemicals Limited (GACL)</t>
    <phoneticPr fontId="8"/>
  </si>
  <si>
    <t>AM0008</t>
    <phoneticPr fontId="8"/>
  </si>
  <si>
    <t xml:space="preserve">The monitoring report mentions calibration frequency of six years for flow meters for source 1 and 2 whereas, the monitoring plan requires yearly calibration. Further clarification is required. 2. The monitoring methodology requires measurement of fuel efficiency as a pattern of load factor, ex-ante at the early stages of the project both for the baseline and project scenario. However, the emission reductions are calculated based on a single efficiency value. The DOE should clarify how it verified the correct application of the methodology. 3. The methodology requires monitoring of the quantity of natural gas used at the process by operation patterns, whereas the monitoring report does not include this information. The DOE should clarify how it verified the correct application of the methodology. </t>
    <phoneticPr fontId="8"/>
  </si>
  <si>
    <t>An assessment to determine how the DOE has verified that the requirement of monitoring plan for yearly calibration of the flow meters for natural gas was met and reasons as to why the DOE did not request a deviation prior to requesting issuance</t>
    <phoneticPr fontId="8"/>
  </si>
  <si>
    <t xml:space="preserve">Further clarification is required how the DOE verified that the w value cannot exceed the capped value for the past one year period (i.e. April 2007 - March 2008), in accordance with paragraph 90 of EB35. </t>
    <phoneticPr fontId="8"/>
  </si>
  <si>
    <t>Catalytic N2O destruction project in the tail gas of three Nitric Acid Plants at Hu-Chems Fine Chemical Corp.</t>
    <phoneticPr fontId="8"/>
  </si>
  <si>
    <t>Carbon CDM Korea.LTD</t>
    <phoneticPr fontId="8"/>
  </si>
  <si>
    <t>AM0028</t>
    <phoneticPr fontId="8"/>
  </si>
  <si>
    <t xml:space="preserve">1. The daily plant output of HNO3 as required by the methodology since, the monitoring report mentions only the total value in the monitoring period.   2. That the actual average daily operating temperature and pressure in ammonia oxidation reactor were within the specified range stated in the PDD, as daily information is not reported in the monitoring report.  3. That the actual daily ammonia flow rate in the ammonia oxidation reactor is lower than the maximum historical ammonia input to the reactor. </t>
    <phoneticPr fontId="8"/>
  </si>
  <si>
    <t xml:space="preserve">6MW Somanamaradi grid connected SHP in Karnataka, India </t>
    <phoneticPr fontId="8"/>
  </si>
  <si>
    <t>NARAYANAPUR POWER COMPANY (P) LTD</t>
    <phoneticPr fontId="8"/>
  </si>
  <si>
    <t>1. The emission reduction claimed in this monitoring period is 70% more than the estimation in the PDD;</t>
    <phoneticPr fontId="8"/>
  </si>
  <si>
    <t xml:space="preserve">Trojes Hydropower project </t>
    <phoneticPr fontId="8"/>
  </si>
  <si>
    <t>Hidroelectricidad del Pacífico S. de R.L. de C.V.
Impulsora Nacional de Electricidad S. de R.L. de C.V.</t>
    <phoneticPr fontId="8"/>
  </si>
  <si>
    <t xml:space="preserve"> 2.  The electricity supply has been based on the readings of the CFE main meter whose deviation was verified to be bigger than +/- 0.20% (0.2675%) in this monitoring period. In accordance with ICC,  this meter was replaced in November 2007 which was after this monitoring period. Clarification is required on how the DOE verified the conservativeness of the emission reduction claimed in thismonitoring period. </t>
    <phoneticPr fontId="8"/>
  </si>
  <si>
    <t xml:space="preserve">1.  The meters were not calibrated until November 2007, after the previous calibration conducted in  March, 2003. Clarification is required on how DOE verified the requirement of at least three years of  the measurement equipment calibration frequency as specified in EB 35, Annex 35 had been met. </t>
    <phoneticPr fontId="8"/>
  </si>
  <si>
    <t>Santa Cândida Bagasse Cogeneration Project (SCBCP)</t>
    <phoneticPr fontId="8"/>
  </si>
  <si>
    <t>Santa Cândida Açúcar e Álcool Ltda; Econergy Brasil Ltda (Brazil)</t>
    <phoneticPr fontId="8"/>
  </si>
  <si>
    <t>Other Issues:
1. Clarification is required on whether the requirement that the implementation of the project shall not increase the bagasse production in the facility has been met;
2. 2. The emission reduction claimed by the project in this monitoring period is 36% higher than the estimation in the PDD. Clarification is required.</t>
    <phoneticPr fontId="8"/>
  </si>
  <si>
    <t xml:space="preserve">Biogas Support Program - Nepal (BSP-Nepal) Activity-2 </t>
    <phoneticPr fontId="8"/>
  </si>
  <si>
    <t>Alternative Energy 
Promotion Centre,Nepal
(AEPC)
Household Min Prasad Gautam
Household  Madhu Prasad 
Simkhada</t>
    <phoneticPr fontId="8"/>
  </si>
  <si>
    <t>The Community 
Development Carbon Fund</t>
    <phoneticPr fontId="8"/>
  </si>
  <si>
    <t xml:space="preserve">The applied methodology AMS.I.C, version06, (paragraph 8.(c).(i)) requires recording of number of systems operating annually. The DOE is requested to clarify how it has verified that this requirement was met. </t>
    <phoneticPr fontId="8"/>
  </si>
  <si>
    <t>The monitoring requirements of the methodology regarding recording annually the number of systems operating and estimating the annual hours of operation of an average system have been met.</t>
    <phoneticPr fontId="8"/>
  </si>
  <si>
    <t>The project participant and the DOE (DNV) could not demonstrate that independent assessment, including survey, random sampling, and statistical analysis, has been conducted to confirm that the claimed emission reductions result solely from the project activity</t>
    <phoneticPr fontId="8"/>
  </si>
  <si>
    <t>Biogas Support Program - Nepal (BSP-Nepal) Activity-1</t>
    <phoneticPr fontId="8"/>
  </si>
  <si>
    <t xml:space="preserve">The applied methodology AMS.I.C, version 06, per the paragraph (8).(c).(i), requires recording of number of systems operating annually. The DOE is requested to clarify how it has verified that this requirement was met.  </t>
    <phoneticPr fontId="8"/>
  </si>
  <si>
    <t xml:space="preserve">Switching of fuel from coal to palm oil mill biomass waste residues at Industrial de Oleaginosas Americanas S.A. (INOLASA) </t>
    <phoneticPr fontId="8"/>
  </si>
  <si>
    <t xml:space="preserve">Industrial de Oleaginosas Americanas S.A (INOLASA) </t>
    <phoneticPr fontId="8"/>
  </si>
  <si>
    <t>AMS-I.C.</t>
    <phoneticPr fontId="8"/>
  </si>
  <si>
    <t>1. The DOE stated that at the beginning as well as at the end of the monitoring period the boiler was not operational due to shortage of biomass. Clarification is required how the requirement of monitoring of surplus biomass as per the Boards General guidance on leakage in biomass project activities has been met and how the current monitoring plan complies with this requirement.</t>
    <phoneticPr fontId="8"/>
  </si>
  <si>
    <t xml:space="preserve"> 2. The DOE noted that there was no co-incineration with coal and the steam production was ensured by the bunker fuelled boilers. However, the PDD states that the project activity will replace the three bunker boilers. Further clarification is required.</t>
    <phoneticPr fontId="8"/>
  </si>
  <si>
    <t>Issued</t>
    <phoneticPr fontId="8"/>
  </si>
  <si>
    <t xml:space="preserve">Zillo Lorenzetti Bagasse Cogeneration Project (ZLBC) </t>
    <phoneticPr fontId="8"/>
  </si>
  <si>
    <t>Usina Barra Grande de Lençóis S/A; Açucareira Zillo Lorenzetti S/A</t>
    <phoneticPr fontId="8"/>
  </si>
  <si>
    <t>AM0015</t>
    <phoneticPr fontId="8"/>
  </si>
  <si>
    <t>DOE is requested to clarify how it has verified that:
(a) The requirement of monitoring plan and the methodology for recording electricity delivered to the grid on monthly basis has been met .The excel sheet of emission reduction calculation mentions different recording frequency.
(b) The electricity delivered to the grid used for emission reductions represents the present monitoring period only. The last reading mentioned in the excel sheet was recorded on 10/01/08.</t>
    <phoneticPr fontId="8"/>
  </si>
  <si>
    <t xml:space="preserve">AWMS Methane Recovery Project MX06-S-42, Guanajuato, Michoacán, and Querétaro, México </t>
    <phoneticPr fontId="8"/>
  </si>
  <si>
    <t>AgCert México Servicios Ambientales, S. de R.L. de C.V.</t>
    <phoneticPr fontId="8"/>
  </si>
  <si>
    <t>AMS-III.D.</t>
    <phoneticPr fontId="8"/>
  </si>
  <si>
    <t>The biogas produced for the five farms in this monitoring period was indicated differently in the first version of the monitoring report (36, 137 m3) and in the revised monitoring report submitted with the request for issuance (16, 092 m3). No clarification on this difference was provided in either the monitoring report or the verification report. Clarification is required.</t>
    <phoneticPr fontId="8"/>
  </si>
  <si>
    <t xml:space="preserve">Termoelétrica Santa Adélia Cogeneration Project (TSACP) </t>
    <phoneticPr fontId="8"/>
  </si>
  <si>
    <t>Termoeletrica Santa Adelia LTDA</t>
    <phoneticPr fontId="8"/>
  </si>
  <si>
    <t>Other issue: Further clarification is required whether the sugar cane processing capacity has increased since the implementation of the project activity.</t>
    <phoneticPr fontId="8"/>
  </si>
  <si>
    <t>The total HFC23 generated during this monitoring period was indicated differently between the 
version 01 and 02 of the monitoring reports. No clarification has been</t>
    <phoneticPr fontId="8"/>
  </si>
  <si>
    <t xml:space="preserve">Mysore Cements Limited Portland Slag Cement project </t>
    <phoneticPr fontId="8"/>
  </si>
  <si>
    <t>Mysore Cements Limted</t>
    <phoneticPr fontId="8"/>
  </si>
  <si>
    <t xml:space="preserve">1. For the purpose of calculating leakage due to transport of additive materials, the spreadsheet of the monitoring report indicates 1400 kms as the distance between the source of additive and the project activity plant. However, the distance indicated in the spreadsheet for validation is different. Clarification is required how the distance between the source of additive and the project plant is verified.  
2. The monitoring plan states that the baseline grid emission factor will be calculated yearly, while in the monitoring report it was reported as calculated once. Clarification is required. </t>
    <phoneticPr fontId="8"/>
  </si>
  <si>
    <t xml:space="preserve">According to EB 35 para. 90, the DOE is required to verify that the value of "w" in the past one year period shall not exceed the maximum value as registered in the PDD. Further clarification is required on how this requirement has been met.  </t>
    <phoneticPr fontId="8"/>
  </si>
  <si>
    <t xml:space="preserve">Sanquhar and Delta Small Hydro Power Projects </t>
    <phoneticPr fontId="8"/>
  </si>
  <si>
    <t>Hydro Power Free Lanka (Pvt) Ltd.</t>
    <phoneticPr fontId="8"/>
  </si>
  <si>
    <t xml:space="preserve">The monitoring plan specified cross checking of net electricity export recorded from meter  installed by the Ceylon electricity Board (CEB) with the meter reading installed on low voltage side by the Hydro Power Free Lanka (HPFL). The DOE is requested to clarify whether this requirement of the monitoring plan has been met.  </t>
    <phoneticPr fontId="8"/>
  </si>
  <si>
    <t>3.  The monitoring plan specified a calibration frequency of one year for main electricity meter installed and maintained by CEB and frequency of  three years for meter installed by HPFL used for cross checking. Further clarification is required how the DOE verified that this requirement has been met.</t>
    <phoneticPr fontId="8"/>
  </si>
  <si>
    <t xml:space="preserve">2.  Further clarification is required how the DOE verified the constant values of electricity imported for Sanquhar plant between January 2004 until June 2006 and July 2006 until April 2007.  </t>
    <phoneticPr fontId="8"/>
  </si>
  <si>
    <t>EB40</t>
    <phoneticPr fontId="8"/>
  </si>
  <si>
    <t>An assessment to determine how the DOE has verified that the requirements of the monitoring plan regarding monthly recording of the electricity import and the calibration frequency for the main and check meters were met, and reasons as to why the DOE has not requested deviation from the monitoring plan prior to requesting the issuance of CERs.</t>
    <phoneticPr fontId="8"/>
  </si>
  <si>
    <t xml:space="preserve">8.5 MW Biomass based Power Project </t>
    <phoneticPr fontId="8"/>
  </si>
  <si>
    <t>In accordance with the EBs General guidance on leakage in biomass project activities, the project participant is required to evaluate annually that the quantity of available biomass in the region is at least 25% larger than the quantity of biomass that is utilised including the project activity. Clarification is required how this requirement has been met.</t>
    <phoneticPr fontId="8"/>
  </si>
  <si>
    <t xml:space="preserve">Nanjing Tianjingwa Landfill Gas to Electricity Project </t>
    <phoneticPr fontId="8"/>
  </si>
  <si>
    <t>ACM0001
AMS-I.D.</t>
    <phoneticPr fontId="8"/>
  </si>
  <si>
    <t>1
6</t>
    <phoneticPr fontId="8"/>
  </si>
  <si>
    <t>DOE is requested to clarify why there is no procedure for re-calibration of gas flow meter as mentioned in the verification report and how DOE ensures the correctness of the data monitored by an equipment which is not calibrated.</t>
    <phoneticPr fontId="8"/>
  </si>
  <si>
    <t>São João Landfill Gas to Energy Project (SJ)</t>
    <phoneticPr fontId="8"/>
  </si>
  <si>
    <t>Biogás Energia Ambiental S/A
Municipality of São Paulo</t>
    <phoneticPr fontId="8"/>
  </si>
  <si>
    <t>The DOE is requested to clarify how it has verified (a) operation hours of the flare (b) efficiency of flaring
process in accordance with the tool to determine project emissions from flaring gases containing methane.</t>
    <phoneticPr fontId="8"/>
  </si>
  <si>
    <t>Youngduk Wind Park Project</t>
    <phoneticPr fontId="8"/>
  </si>
  <si>
    <t>The DOE verified that the calibrations for the four meters measuring the electricity generation were carried according to the monitoring plan, calibration shall be performed at the first installation, and shall be done every two years after the installation. Further clarification is required on how the DOE verified the calibrations of the meters in accordance with the monitoring plan.</t>
    <phoneticPr fontId="8"/>
  </si>
  <si>
    <t>Installation of Additional Urea Trays in Urea Reactors (11/21- R01)</t>
    <phoneticPr fontId="8"/>
  </si>
  <si>
    <t xml:space="preserve">Tata Chemicals Limited </t>
    <phoneticPr fontId="8"/>
  </si>
  <si>
    <t xml:space="preserve">The monitoring plan requires net calorific value of natural gas and naphtha to be reported monthly; however, the same NCV values were used in each monitoring year. Clarification is required. </t>
    <phoneticPr fontId="8"/>
  </si>
  <si>
    <t>Yichun Daqingshan Wind Power Project</t>
    <phoneticPr fontId="8"/>
  </si>
  <si>
    <t>Yichun Xinganling Wind Power Co., Ltd.</t>
    <phoneticPr fontId="8"/>
  </si>
  <si>
    <t xml:space="preserve">Compared to emission reductions estimated in the PDD, 45% higher emission reductions are claimed during the monitoring period. The average monthly electricity exported during the monitoring period 
is 4.23 GWh. However the PDD, for the purpose of the demonstration of additionality through the investment analysis used monthly average electricity of 2.89 GWh. Since this difference is very significant on this difference clarification is required, as well as an assessment whether the conclusions on additionality would have been fundamentally different with using 4.23 GWh as input value..  </t>
    <phoneticPr fontId="8"/>
  </si>
  <si>
    <t>Youngduk Wind Park Project</t>
    <phoneticPr fontId="8"/>
  </si>
  <si>
    <t>The DOE verified that the calibrations for the four meters measuring the electricity generation were carried out at the time of first installation in September 2004. However according to the QA/QC procedure in the monitoring plan, calibration shall be performed at the first installation, and shall be done every two years after the installation. Further clarification is required on how the DOE verified this calibration of the meters in accordance with the monitoring plan.</t>
    <phoneticPr fontId="8"/>
  </si>
  <si>
    <t xml:space="preserve">Generation of Electricity through combustion of waste gases from Blast furnace and Corex units at JSW Steel Limited (in JPL unit 1), at Torangallu in Karnataka, India </t>
    <phoneticPr fontId="8"/>
  </si>
  <si>
    <t>JSW Steel Ltd</t>
    <phoneticPr fontId="8"/>
  </si>
  <si>
    <t>Noble Europe Ltd;
EDF Trading</t>
    <phoneticPr fontId="8"/>
  </si>
  <si>
    <t>As verified by the DOE in page 6 of the Verification Report, consideration of the project activity efficiency of 33.375% for the emission factor is deemed conservative. However, 33.00% has been applied in the calculation of emission factor in the spreadsheet and this results in approximately 8,000 more CERs are being claimed for the project activity. Clarification is required on how the DOE has verified that this approach is conservative.</t>
    <phoneticPr fontId="8"/>
  </si>
  <si>
    <t>Lihir Geothermal Power Project</t>
    <phoneticPr fontId="8"/>
  </si>
  <si>
    <t>Lihir Gold Ltd</t>
    <phoneticPr fontId="8"/>
  </si>
  <si>
    <t>The DOE verified the calculation of emission reduction based a grid emission factor of 0.678 tCO2/MWh, which was calculated for the years 2002, 2003 and 2004 from the PDD. However, the 
monitoring plan requires the grid emission factor to be calculated yearly. Clarification is required.</t>
    <phoneticPr fontId="8"/>
  </si>
  <si>
    <t xml:space="preserve">2. The verification report states that the project comprises of 5 steam turbines of 11 MW with total capacity 55 MW, while the monitoring report states that the first stage (30MW) stage and the installation of two turbines (20MW) brings the full energy producing capacity to 50MW. Clarification is required on this discrepancy. </t>
    <phoneticPr fontId="8"/>
  </si>
  <si>
    <t>6.0 MW Biomass based power project of Agri Gold Projects Limited (AGPL), Prakasham District, Andhra Pradesh.</t>
    <phoneticPr fontId="8"/>
  </si>
  <si>
    <t>Agri Gold Projects Limited</t>
    <phoneticPr fontId="8"/>
  </si>
  <si>
    <t>Ecoinvest Carbon SA</t>
    <phoneticPr fontId="8"/>
  </si>
  <si>
    <t>The project participant did not provide detailed information regarding the weighted average emission factor of 0.683 tCO2/MWh while the monitoring report (p.5) stated that the detailed computation work sheet of the same have been provided as annexure - 1 to this document. In addition, the DOE did not verify the emission factor in the verification report. Further clarification is required on how the DOE verified the grid emission factor in accordance with the monitoring plan and approved methodology. 2. The PP/DOE confirmed that the joint meter reading of the electricity export and import were taken on the 22nd of every month. However, this monitoring period ends on 31 March 2007. Further clarification is required on how the DOE verified the electricity export and import from 23 to 31 March 2007.</t>
    <phoneticPr fontId="8"/>
  </si>
  <si>
    <t xml:space="preserve">Methane Capture and Combustion from Swine Manure Treatment Project at PT Indotirta Suaka Bulan Farm in Indonesia </t>
    <phoneticPr fontId="8"/>
  </si>
  <si>
    <t>PT Indotirta Suaka</t>
    <phoneticPr fontId="8"/>
  </si>
  <si>
    <t xml:space="preserve">Mitsui &amp; Co., Ltd. </t>
    <phoneticPr fontId="8"/>
  </si>
  <si>
    <t xml:space="preserve">The average weight of swine was calculated based on the measurements of only sample numbers of  swine. This deviates from the approved methodology and the monitoring plan. The DOE closed the CAR 5 raised in this regard by accepting an updated monitoring manual. Further clarification is required on how DOE verified this parameter in line with the approved methodology AM0006.  
2. The monitoring plan states that the flare efficiency is not monitored but taken from the design combustion efficiency provided by the equipment designer. However the methodology stipulates this parameter to be monitored and calculated at least semi-annually. As this parameter guarantees the correct performance of the digester and gas recovery, further clarification is required on how the DOE verified this value in line with the approved methodology. </t>
    <phoneticPr fontId="8"/>
  </si>
  <si>
    <t>EB39</t>
    <phoneticPr fontId="8"/>
  </si>
  <si>
    <t>An assessment to determine how the DOE verified: (a) That the use of sampling for swine weight is in accordance with the methodology AM0006; (b) The flare type; and (c) That during the monitoring period in consideration the flare was operating at the design flare efficiency.</t>
    <phoneticPr fontId="8"/>
  </si>
  <si>
    <t>The project participant and the DOE (TÜV-SÜD) could not demonstrate that the monitoring of average weight of the animal has been conducted in accordance with the applied methodology AM0006. The Board further noted that a request for deviation should be submitted by the DOE to address this issue prior to submitting a request for issuance for this monitoring period.</t>
    <phoneticPr fontId="8"/>
  </si>
  <si>
    <t>Lepanto Landfill Gas Management Project</t>
    <phoneticPr fontId="8"/>
  </si>
  <si>
    <t>Aconcagua S.A.</t>
    <phoneticPr fontId="8"/>
  </si>
  <si>
    <t xml:space="preserve">The monitoring plan requires the yearly monitoring of regulatory requirements relating to LFG projects regarding the adjustment factor (AF). However, neither the monitoring report nor the verification report states this. Further clarification is required. </t>
    <phoneticPr fontId="8"/>
  </si>
  <si>
    <t>1. The spreadsheet shows that 0.8m3/min of LFG gas was supplied and no LFG was flared from 8:30 to 10:14 on 1 February 2007, while the temperature of flare shows 700.8109ºC for this specific period. Further clarification is required on how the DOE verified the temperature of the flare.
 2. The spreadsheet shows that 6,978.71m3/hour of LFG gas was supplied and no LFG was flared from 3 to 5 February 2007, while about 2,000 m3/hour of LFG was supplied under normal operation during this monitoring period. Further clarification is required. 4. The monitoring report stated that the flare efficiency was monitored at least yearly, with the first measurement made at the time of the installation of the flare, while the approved methodology requires that the flare efficiency should be checked quarterly, with monthly checks if the efficiency shows significant deviations from previous values. Further clarification is required on how the DOE verified the flare efficiency.</t>
    <phoneticPr fontId="8"/>
  </si>
  <si>
    <t xml:space="preserve"> 5. The monitoring report is required to contain the data of the monitored parameters listed in the monitoring plan. However, the data of the monitored parameters is only presented in the spreadsheet as a confidential document.</t>
    <phoneticPr fontId="8"/>
  </si>
  <si>
    <t>An assessment to determine how the DOE verified that the value of flare efficiency from the test conducted on 19th April 2007 prevailed during the entire monitoring period</t>
    <phoneticPr fontId="8"/>
  </si>
  <si>
    <t>Project for GHG Emission Reduction by Thermal Oxidation of HFC23 in Jiangsu Meilan Chemical CO. Ltd., Jiangsu Province, China</t>
    <phoneticPr fontId="8"/>
  </si>
  <si>
    <t>Jiangsu Meilan Chemical CO. Ltd.</t>
    <phoneticPr fontId="8"/>
  </si>
  <si>
    <t>International Bank for Reconstruction and Development (Public Entity) as Trustee of the First Tranche of the Umbrella Carbon Facility</t>
    <phoneticPr fontId="8"/>
  </si>
  <si>
    <t xml:space="preserve">For the 1st monitoring period, the eligible HFC23 generation based on the capped w factor was 97.4724 MT.  But, during that monitoring period, the project participant only claimed CERs based on 94.3056MT of HFC23 and stored the rest of the eligible HFC23 of 3.1668 MT. For this 5th monitoring period, the project participant claimed CERs based on the eligible HFC23 generation of 87.9283 MT using the capped w and capped annual HCFC22 production and 3.1668MT which the project participant did not claim for the first monitoring period. Further clarification is required. </t>
    <phoneticPr fontId="8"/>
  </si>
  <si>
    <t>Monte Rosa Bagasse Cogeneration Project (MRBCP)</t>
    <phoneticPr fontId="8"/>
  </si>
  <si>
    <t>Monte Rosa S.A.</t>
    <phoneticPr fontId="8"/>
  </si>
  <si>
    <t>Econergy Brasil Ltda.</t>
    <phoneticPr fontId="8"/>
  </si>
  <si>
    <t xml:space="preserve">The verification report does not include an assessment of how the following requirements of the monitoring methodology AM0015 have been met: - The bagasse to be used as the feedstock for cogeneration shall be supplied from the same facility where the project is implemented; - The implementation of the project shall not increase the bagasse production in the facility; - The bagasse at the project facility should not be stored for more than one year. </t>
    <phoneticPr fontId="8"/>
  </si>
  <si>
    <t xml:space="preserve">1. The PDD stipulates that the second phase of the project (comprising the installation of one 15 MW condensing turbine and 2x20 MW extraction turbines) would be done from 2004 over 5 year period and old generators would be retired. However the monitoring report and the verification report do not specify the status of the installation of these new turbines and the retirement of the old turbines to confirm the source of the electricity supplied to the grid.  </t>
    <phoneticPr fontId="8"/>
  </si>
  <si>
    <t>EB39</t>
    <phoneticPr fontId="8"/>
  </si>
  <si>
    <t>An assessment to determine how the DOE verified the capacity and the operating status of all turbines to confirm that the exported electricity only comes from the project activity.</t>
    <phoneticPr fontId="8"/>
  </si>
  <si>
    <t xml:space="preserve">Indocement Blended Cement Project </t>
    <phoneticPr fontId="8"/>
  </si>
  <si>
    <t>PT INDOCEMENT TUNGGAL PRAKARSA Tbk.</t>
    <phoneticPr fontId="8"/>
  </si>
  <si>
    <t xml:space="preserve">Prototype Carbon Fund 
Managing company: The International Bank for Reconstruction and Development 
</t>
    <phoneticPr fontId="8"/>
  </si>
  <si>
    <t>Blended cement</t>
    <phoneticPr fontId="8"/>
  </si>
  <si>
    <t>The monitoring plan requires the grid emission factor to be calculated annually. The monitoring report and the verification report stated that the grid emission factor for 2005 and 2006 of 0.754 tCO2/MWh was calculated ex-ante and approved by the DNA. While this grid emission factor was different from the grid emission factor of 0.728 tCO2/MWh stated in the PDD, further clarification is required as to the term ex-ante used in the monitoring report and verification report.</t>
    <phoneticPr fontId="8"/>
  </si>
  <si>
    <t>An assessment to determine:
(a) How the DOE verified the application of the ex-post grid emission factors which were
obtained after submitting the request for issuance; and
(b) Reasons as to why the PP/DOE did not submit a correction as per the requirement of
the annex 22 of EB 38.</t>
    <phoneticPr fontId="8"/>
  </si>
  <si>
    <t>(a) The DOE should have verified the grid emission factor based on the data available at the time of the verification instead of applying the updated grid emission factor which was available only after submitting the request for issuance. Therefore, the DOE failed to verify the ex-post grid emission factors prior to submitting the request for issuance; and (b) The Annex 22 of EB38 states that “If three Board members submit the request for review form on the basis of other issues….. These clarifications and documentation shall be submitted to the secretariat within two weeks from the notification” and the DOE submitted the correction on 30 November 2009 while the Board requested for review for other issues on 14 March 2008.
Therefore, the DOE failed to submit the corrections to the request for review for other issues as per the Annex 22 of EB38.</t>
    <phoneticPr fontId="8"/>
  </si>
  <si>
    <t xml:space="preserve">Lawley Fuel Switch Project </t>
    <phoneticPr fontId="8"/>
  </si>
  <si>
    <t>Corobrik (Pty) Ltd</t>
    <phoneticPr fontId="8"/>
  </si>
  <si>
    <t>Statkraft Markets BV</t>
    <phoneticPr fontId="8"/>
  </si>
  <si>
    <t>The plant expanded the annual brick output from 73 million to 92 million in this monitoring period and the PP claimed the emission reductions only for the baseline output of 73 million bricks by using a production conversion factor. However, the methodology requires that the project activity does not increase the capacity of final outputs. Hence:
1) Further clarification is required on how the DOE verified that the monitoring report is in line with the methodology and how it verified the conservativeness of the project emissions associated with this approach.
2) Substantiated clarification of the PP and DOE is required on the impact of the higher production rate on the conclusions on the additionality of the project activity, if this higher production rate was assumed at the moment of registration of the project activity.</t>
    <phoneticPr fontId="8"/>
  </si>
  <si>
    <t>The flare efficiency of 99.2% was determined from an analysis conducted by a third-party laboratory in June 2007. However, the methodology and the monitoring plan require that the flare efficiency isdetermined at the time of installation. Clarification is required how this requirement has been met.</t>
    <phoneticPr fontId="8"/>
  </si>
  <si>
    <t>The DOE closed a Corrective Action Request regarding the operation of the flare device which works at lower temperature in relation with how the CH4 fraction in the exhaust gases will be reduced. Further clarification is required how the DOE has closed this CAR.</t>
    <phoneticPr fontId="8"/>
  </si>
  <si>
    <t xml:space="preserve">SRGEL Non-Conventional Energy Sources Biomass Power Project </t>
    <phoneticPr fontId="8"/>
  </si>
  <si>
    <t xml:space="preserve"> 2. The PDD states that the emission reduction shall be calculated based on the annual total clean power export to grid. However, in the monitoring report the total clean power export to grid includes both the power export to the grid and power export to third party. The monitoring plan includes the monitoring of power export measured at the substation, however, does not include the monitoring of power export to third party. Further clarification is required. </t>
    <phoneticPr fontId="8"/>
  </si>
  <si>
    <t>3. Regarding the availability of biomass in the region, the monitoring report stated that the total biomass available in the region was 2,762,251 t and the total biomass utilization in the region is 1,438,346 t and therefore the total surplus biomass in the region after usage is 1,323,905 MT. However, the DOE verified that it has been confirmed that the surplus biomass available in the region is around 94%. Further clarification is required.</t>
    <phoneticPr fontId="8"/>
  </si>
  <si>
    <t>An assessment to determine how the DOE has verified that: (a) the direct supply to the neighbouring industry is in line with the registered PDD; and (b) the baseline grid emission factor also applies to the neighbouring industry.</t>
    <phoneticPr fontId="8"/>
  </si>
  <si>
    <t>Methane capture and combustion from swine manure treatment for Pocillas and La Estrella</t>
    <phoneticPr fontId="8"/>
  </si>
  <si>
    <t xml:space="preserve">Agricola Super Limitada </t>
    <phoneticPr fontId="8"/>
  </si>
  <si>
    <t xml:space="preserve">1. The monitoring plan states that the flare efficiency will not be monitored and the design combustion efficiency will be provided by a third party. Since according to the methodology this parameter will guarantee the correct performance of the digester and gas recovery, further clarification is required on how the DOE has verified this value.
</t>
    <phoneticPr fontId="8"/>
  </si>
  <si>
    <t>2. The DOE deferred the FAR5 from the previous verification regarding the failure of biogas monitoring equipment as a FAR2 to be resolved in next verification. However, there is no explanation why this FAR5 was not resolved during this monitoring period.</t>
    <phoneticPr fontId="8"/>
  </si>
  <si>
    <t>An assessment to determine how the DOE verified that the registered monitoring plan complies with the requirements of the approved methodology, in particular: (a) The flare type; and (b) That during the monitoring period in consideration the flare was operating at the design flare efficiency</t>
    <phoneticPr fontId="8"/>
  </si>
  <si>
    <t>NSL 27.65 MW Wind Power Project in Karnataka</t>
    <phoneticPr fontId="8"/>
  </si>
  <si>
    <t>Nuziveedu Seeds Limited</t>
    <phoneticPr fontId="8"/>
  </si>
  <si>
    <t>The monitoring plan of the registered PDD states that, All the meters shall be tested for accuracy every calendar quarter with reference to a portable standard meter. However, it would appear form the verification report that the calibration of the meters were conducted with a frequency less than stated in the monitoring plan. Clarification is required.</t>
    <phoneticPr fontId="8"/>
  </si>
  <si>
    <t xml:space="preserve">1. The monitoring report states that the biomass boiler and 1.2MW steam turbine are operating while the installation of the second stage (6MW) turbine is ongoing, and that the emission reductions are based on the amount of steam generated by the biomass boiler, methane emissions avoided by project and electricity displaced. However, the DOE states in the verification report (p.5) that emissions reductions are only based on the amount of steam generated and methane emissions avoided. Clarification is required.
2. The DOE verified the boiler working pressure as 15.3 bar, however, the monitoring report states that the operating pressure of the boiler was 23 bar gauge, which was used as the basis of estimating the steam enthalpy for calculating baseline emission for fuel displacement. Clarification is required.
</t>
    <phoneticPr fontId="8"/>
  </si>
  <si>
    <t>The use of other biomass than EFB (mesocarp fibre and palm kernel shell) was allowed for the previous monitoring period based on the approved deviation. However up to now the project participant has used
these materials continuously. A request for revision of monitoring plan should be submitted.</t>
    <phoneticPr fontId="8"/>
  </si>
  <si>
    <t>Nueva Aldea Biomass Power Plant Phase 1</t>
    <phoneticPr fontId="8"/>
  </si>
  <si>
    <t>Celulosa Arauco y Constitución S.A.</t>
    <phoneticPr fontId="8"/>
  </si>
  <si>
    <t>The monitoring report (p27) showed that, from 31 May to 13 June 2007, 15.175 t of HCFC 22 was produced while the quantity of HFC23 supplied to the decomposition process was zero. In addition, from 14 to 29 June 0.346 t of HFC23 was supplied to the decomposition process while the quantity of HCFC 22 was zero during that period. Further clarification is required.
The DOE is required to verify that the w value does not exceed the capped value for the past one year per iod, in accordance with paragraph 90 of EB35.</t>
    <phoneticPr fontId="8"/>
  </si>
  <si>
    <t>The baseline emission (due to uncontrolled burning of biomass) has been calculated using ‘additional biomass’ rather than from the quantity of biomass used as fuel in the project plant and net quantity of heat generated in the plant and boiler efficiency as prescribed by Equation 24 of ACM0006v1 for Scenario 3 applied by the project activity. Further, the project emission (methane emissions from combustion of biomass) also considers only the quantity of the ‘additional biomass’. Clarification is required on how the DOE has verified that the calculations of emission reductions, including the use of biomass power generation factor of 274 kWh/m³ fixed for the entire crediting period, have been conducted in accordance with the methodology.</t>
    <phoneticPr fontId="8"/>
  </si>
  <si>
    <t xml:space="preserve">Demand side energy conservation &amp; reduction measures at IPCL – Gandhar Complex </t>
    <phoneticPr fontId="8"/>
  </si>
  <si>
    <t>1. Some monitored refrigeration values in June and July 2006 exceed the nameplate capacity of VARs. For example, the monitored refrigeration of 730 TR/hr by VAR unit 1 in Ethylene Oxide-Ethylene Glycol plant on 29 June 2006 was over than 700 TR/hr stated in the PDD. Further clarification is required. 2. Minor issue: The sectoral scope mentioned in the monitoring report (p.2) should be corrected to “Manufacturing industries”.</t>
    <phoneticPr fontId="8"/>
  </si>
  <si>
    <t>Zhongjieneng Suqian 2*12MW Biomass Direct Burning Power Plant Project</t>
    <phoneticPr fontId="8"/>
  </si>
  <si>
    <t>ZHONGJIENENG Biomass Energy Investment Corporation</t>
    <phoneticPr fontId="8"/>
  </si>
  <si>
    <t>Regarding the monitoring of leakage, the verification report and the monitoring report only stated
‘Statistic Yearbook of Suqian City – Agriculture Volume (2007 Version)’ to support the surplus of all types of biomass used in this project. However, the ACM0006 ver3 requires to “demonstrate that the quantity of available biomass in the region is at least 25% larger than the quantity of biomass that is
utilized, including the project plant” to demonstrate an abundant surplus of the biomass. Further
clarification is required.</t>
    <phoneticPr fontId="8"/>
  </si>
  <si>
    <t>RSCL cogeneration expansion project</t>
    <phoneticPr fontId="8"/>
  </si>
  <si>
    <t>Rajshree Sugars &amp; /Chemicals Ltd/Ministry of Environment and Forests</t>
    <phoneticPr fontId="8"/>
  </si>
  <si>
    <t>Agrinergy Ltd.(UK)
Depertment of Environment,Food 
and Rural affairs(UK)</t>
    <phoneticPr fontId="8"/>
  </si>
  <si>
    <t>A decision of the EB, i.e., paragraph 24./EB20 taken on July 6-8 2005 (the PDD ver. Aug. 5 2005 was published by the validating DOE on Sep 8th 2005), established that for prompt start projects such as this one, “when ex ante or ex post options for the calculation of the baseline emissions are allowed, the ex post option should be selected.” It appears therefore that both OM and BM should have been included in the monitoring plan as quantities to be computed ex post each year, rather than being fixed ex ante, and that therefore they should have been recalculated ex post in the current monitoring report as well.</t>
    <phoneticPr fontId="8"/>
  </si>
  <si>
    <t>The monitoring report stated that the HFC23 generated during the shutdown of HFC23 incinerator (6-7 July 2007) was emitted to the atmosphere while HCFC22 plant was operated normally. The methodology requires that “when the thermal oxidizer stops, analysis of the effluent gas is done to check leaked HFC23 by sampling.” However, the appendix 3 of the quantity of HFC23 in gaseous effluent did not provide the quantity of HFC23 not destroyed during these specific shutdown. Instead, the quantity of HFC23 not destroyed including the downtime was calculated based on the detection limit of HFC23 by GC, the volume of tail gas an density of HFC23 gas, resulting in 8.5292 kg HFC23. Further clarification is required. 
2. Further, for the purpose of the check of w factor, the project participant has calculated HFC23 
generated during the downtime as 1.7172 t, based on HCFC22 production during the downtime and the maximum w factor of 3.23%. In relation with issue 1 above, further clarification is required as to how the DOE verified the actual quantity of HFC23 not destroyed.</t>
    <phoneticPr fontId="8"/>
  </si>
  <si>
    <t xml:space="preserve">AWMS GHG Mitigation Project, MX05-B-12, Sonora, México </t>
    <phoneticPr fontId="8"/>
  </si>
  <si>
    <t>AgCert International plc; AgCert México Environmental Services, S. de R.L. de C.V. (Mexico)</t>
    <phoneticPr fontId="8"/>
  </si>
  <si>
    <t>The monitoring methodology was not adhered to</t>
    <phoneticPr fontId="8"/>
  </si>
  <si>
    <t>Onyx Alexandria Landfill Gas Capture and Flaring Project</t>
    <phoneticPr fontId="8"/>
  </si>
  <si>
    <t>Onyx Alexandria for Complementary Services in Waste Treatment S.A.E</t>
    <phoneticPr fontId="8"/>
  </si>
  <si>
    <t>Spain, Ministerio de Medio Amgiente  Veolia Proprete</t>
    <phoneticPr fontId="8"/>
  </si>
  <si>
    <t>Further clarification is required on how the DOE verified the monitoring parameters in accordance with the approved methodology ACM 0001 v2. Further clarification is also required as to how some of the monitoring equipment was calibrated.</t>
    <phoneticPr fontId="8"/>
  </si>
  <si>
    <t>EB38</t>
    <phoneticPr fontId="8"/>
  </si>
  <si>
    <t>An assessment to determine whether the monitoring and recording of the methane fraction in the landfill gas and the number of samples of the total amount of landfill gas captured and the amount of landfill gas flared taken are in accordance with the methodology ACM0001 version2, which requires that periodical measurements the fraction of methane in the landfill gas should be measured at a 95% confidence level, using calibrated portable gas meters and taking a statistically valid number of samples</t>
    <phoneticPr fontId="8"/>
  </si>
  <si>
    <t>The project participant and the DOE could not demonstrate how the requirement of the methodology regarding periodical measurement to be done at a 95% confidence level and taking a statistically valid number of samples has been met, in particular, how:
(a) For the site Borg El Arab for the period 1 April - 31 December 2007, the statistical
analysis using nine samples per day taken between 07:00 and 15:00 hours is appropriate to
represent variation of methane content in the landfill gas for the entire day;
(b) For the site El Hamman for the period 15 December 2006 - 31 March 2007, the statistical
analysis using one sample per day taken at a random point between 7:00 and 15:00 hours is
appropriate to represent variation of methane content in the landfill gas for the entire day, and
how a sample taken in 2008 is appropriate to be used as a reference value;
(c) For the site El Hamman for the period 1 April 2007 - 30 September 2007, the statistical
analysis using nine samples per day taken between 7:00 and 15:00 hours and is appropriate to
represent variation of methane content in the landfill gas for the entire day, and how a sample
taken in 2008 is appropriate to be used as a reference value.
The Board further noted that a request for deviation should be submitted by the DOE to address these
issues prior to submitting a request for issuance for this monitoring period.</t>
    <phoneticPr fontId="8"/>
  </si>
  <si>
    <t xml:space="preserve">Jilin Taonan Wind Power Project </t>
    <phoneticPr fontId="8"/>
  </si>
  <si>
    <t>Datang Jilin Wind Power Stockholding Company Ltd</t>
    <phoneticPr fontId="8"/>
  </si>
  <si>
    <t>KoMMUNALKREDIT PUBLIC CONSULTING
GmBH</t>
    <phoneticPr fontId="8"/>
  </si>
  <si>
    <t>Incomex Hydroelectric Project</t>
    <phoneticPr fontId="8"/>
  </si>
  <si>
    <t>Indústria, Comércio e Importação Ltda.&amp; Grupo Cassol Energia</t>
    <phoneticPr fontId="8"/>
  </si>
  <si>
    <t>EcoSecurities</t>
    <phoneticPr fontId="8"/>
  </si>
  <si>
    <t xml:space="preserve">The monitoring report is not in accordance with the monitoring plan. The project participant is required  to provide data on the gross electricity generated by the project and electricity consumed by the  project in accordance with the monitoring plan. </t>
    <phoneticPr fontId="8"/>
  </si>
  <si>
    <t>1. The DOE is required to verify that the w value cannot exceed the capped value for the past one year period, in accordance with paragraph 90 of EB35.</t>
    <phoneticPr fontId="8"/>
  </si>
  <si>
    <t xml:space="preserve"> 2. Further clarification is required on how DOE confirmed the incinerator operation temperature above 800º C as stated in the Verification Report. </t>
    <phoneticPr fontId="8"/>
  </si>
  <si>
    <t>To verify the quantity of HFC23, the methodology requires analysis of the effluent gas when the thermal oxidizer stops (“When the thermal oxidizer stops, analysis of the effluent gas is done to check leaked HFC23 by sampling”). The Monitoring Report mentions analysis of the effluent gas; however it is not clear if this analysis was performed each time
the thermal oxidizer stopped. Further clarification is required as some of the necessary parameters to perform that task are not referred to in the Monitoring Report.</t>
    <phoneticPr fontId="8"/>
  </si>
  <si>
    <t xml:space="preserve"> 4. Further explanation on the decomposition technology used and further clarification is required on whether the decomposition technology is an electric heater, as mentioned in page 6 of 31 of the Monitoring Report: “The decomposition technology does not use fossil fuel; instead uses electric heater to obtain the decomposition temperature”, or steam at 800Cº as detailed in PDD (page 5): “The proposed project activity will utilize the superheated steam decomposition technology”.
 6. Further clarification is required on the emission factor of the steam supply, on the parameters used in the calculation, its sources and levels of accuracy. 7. The DOE Verification Team included only one person, Mr. Qi Yang as Lead Assessor. Further clarification is required regarding the assessor’s qualifications, specific scope expertise and relevant experience, as it is not detailed in the
Verification Report.</t>
    <phoneticPr fontId="8"/>
  </si>
  <si>
    <t>AWMS GHG Mitigation Project, MX05-B-14, Jalisco, México</t>
    <phoneticPr fontId="8"/>
  </si>
  <si>
    <t>AgCert Internaitonal plc; AgCert México Servicios Ambientales, S. de R.D. de C.V.</t>
    <phoneticPr fontId="8"/>
  </si>
  <si>
    <t>1. The Monitoring Report mentions that “Since country-specific factors were not available, values for Vs were calculated based on standard North American animal group weights”. Further clarification is requested on the appropriateness of these values for this project activity.
2. Further clarification is required on what formulae are used for baseline and project emission calculations. References included in Monitoring Report might be incorrect. In data spreadsheets only final results are presented but not the formulae.</t>
    <phoneticPr fontId="8"/>
  </si>
  <si>
    <t xml:space="preserve"> 3. Further clarification is needed on how the DOE verified the biogas volume at Granja San Rafael Sitio 2 on 10/07/07 (8,349 m3) and at Granja Santa Maria on 16/02/07 (14,487 m3) based on the readings provided in the spreadsheet.</t>
    <phoneticPr fontId="8"/>
  </si>
  <si>
    <t xml:space="preserve"> 4. Further clarification is required on the use of average biogas instead weighted averages for the calculation of monthly CO2 ratios in biogas for 14 farms.</t>
    <phoneticPr fontId="8"/>
  </si>
  <si>
    <t xml:space="preserve"> 5. The calculated and metered amounts of CH4, and thus emission reductions, differ significantly. Further clarification is required on why anaerobic digesters in a number of farms were operating very inefficiently</t>
    <phoneticPr fontId="8"/>
  </si>
  <si>
    <t>The monitoring report is not in accordance with the methodology. Parameters required by the approved methodology including the flow rate of the biogas extracted by digester, the methane percentage in the biogas and flare efficiency were not monitored by the project participant. Further clarification is required on how DOE verified the monitoring is in accordance with AM0016 version 3.</t>
    <phoneticPr fontId="8"/>
  </si>
  <si>
    <t xml:space="preserve">Rang Dong Oil Field Associated Gas Recovery and Utilization Project </t>
    <phoneticPr fontId="8"/>
  </si>
  <si>
    <t>Petrovietnam Exploration &amp; Production Company; Vietnam Oil and Gas Corporation</t>
    <phoneticPr fontId="8"/>
  </si>
  <si>
    <t>AM0009</t>
    <phoneticPr fontId="8"/>
  </si>
  <si>
    <t xml:space="preserve">1. The carbon content of April, May and June 2004 in the monthly gas composition data at the Rang dong oil field (appendix 9-1 of the monitoring report) shows 0.683, 0.796 and 0.682 respectively. Further clarification is required on how the DOE verified the value of May 2004. </t>
    <phoneticPr fontId="8"/>
  </si>
  <si>
    <t>2. The monthly gas composition data at the Rang dong oil field (appendix 9-1) did not present the monthly data from October to December 2003.</t>
    <phoneticPr fontId="8"/>
  </si>
  <si>
    <t xml:space="preserve">CAMIL Itaqui Biomass Electricity Generation Project  </t>
    <phoneticPr fontId="8"/>
  </si>
  <si>
    <t>CAMIL Alimentos S/A/PTZ BioEnergy Ltd.</t>
    <phoneticPr fontId="8"/>
  </si>
  <si>
    <t>BioHeat International b.v.</t>
    <phoneticPr fontId="8"/>
  </si>
  <si>
    <t xml:space="preserve">1. The amount of rice husks generated was not measured but calculated. However, the monitoring plan requires the measurement of this parameter. Further clarification is required on how the DOE verified the amount of rice husks generated. </t>
    <phoneticPr fontId="8"/>
  </si>
  <si>
    <t xml:space="preserve">
2. The emission reduction calculation is based on the gross rather than the net electricity generation. Further clarification is required on how the DOE verified the calculation of emission reduction
The third electricity measure system (M3) as one of the supplementary electronic measurers was not installed in this monitoring period. However the monitoring plan requires “two supplementary conventional electronic measurers should be installed”. Further clarification is required on how the DOE verified this requirement has been met. 
The monitoring plan requires the reported amount of biomass combusted to be double checked with the electricity production and efficiency. However neither the monitoring plan nor the verification report stated this requirement has been met. Further clarification is required on how the DOE verified this requirement has been met.</t>
    <phoneticPr fontId="8"/>
  </si>
  <si>
    <t>EB37</t>
    <phoneticPr fontId="8"/>
  </si>
  <si>
    <t>An assessment to determine whether the monitoring of the amount of rice husks generated and the verification of the amount of rice husk consumed in the power plant have been  mplemented in accordance with the registered monitoring plan</t>
    <phoneticPr fontId="8"/>
  </si>
  <si>
    <t xml:space="preserve"> The required values for calculating the quantity of methane destroyed by flaring (Mdflared) presented in the spreadsheet can not reproduce the same result (5,138 tCH4 ) stated in the monitoring report. Clarification is required.</t>
    <phoneticPr fontId="8"/>
  </si>
  <si>
    <t>The total amount of electricity imported in October 2006 was calculated from the monthly invoice. However the methodology requires this parameter to be continuously measured. Further clarification is required on how the DOE verified the total amount of the electricity import.</t>
    <phoneticPr fontId="8"/>
  </si>
  <si>
    <t>No methane was measured in the exhaust gas for calculating the flare efficiency while the monitoring plan requires the methane content of the flare emissions to be analysed at least quarterly. Further clarification is required on how the DOE verified the flare efficiency.</t>
    <phoneticPr fontId="8"/>
  </si>
  <si>
    <t>Maguan Daliangzi Hydro Power Project</t>
    <phoneticPr fontId="8"/>
  </si>
  <si>
    <t>Maguan Dalianzi Power company LTD</t>
    <phoneticPr fontId="8"/>
  </si>
  <si>
    <t>1. The monitoring report stated that the generated electricity was supplied not only to the grid but also to a construction site of hydro power station, while the PDD stated the generated electricity is fed to the China Southern Power Grid. It also stated that “If the project did not supply power to Laqi construction site, Laqi electricity generation Co. Ltd would have to purchase its power from the grid. Therefore, the power directly supplied to Laqi is deemed as on-grid power.” Further clarification is required on how the DOE verified the net electricity supply to the gird by the project activity and the calculation of the emission reduction.</t>
    <phoneticPr fontId="8"/>
  </si>
  <si>
    <t xml:space="preserve">Fuel oil to natural gas switching at Votorantim Cimentos Cubatão </t>
    <phoneticPr fontId="8"/>
  </si>
  <si>
    <t>Votorantim Cimentos S/A</t>
    <phoneticPr fontId="8"/>
  </si>
  <si>
    <t>AMS-III.B.</t>
    <phoneticPr fontId="8"/>
  </si>
  <si>
    <t>The amount of fuel oil that would be consumed in the baseline (Q_FO) has been estimated while the monitoring plan requires to measure the amount. Further clarification is required on how the DOE verified Q_FO..</t>
    <phoneticPr fontId="8"/>
  </si>
  <si>
    <t>8MW Waste Heat Recovery based Captive Power Project at OCL</t>
    <phoneticPr fontId="8"/>
  </si>
  <si>
    <t>OCL India Limited</t>
    <phoneticPr fontId="8"/>
  </si>
  <si>
    <t xml:space="preserve"> 2. Net Calorific Value for the diesel consumption has not been measured, but the IPCC value was applied. Although this parameter is not included in the monitoring plan, the methodology requires to measure the NCV. Further clarification is required on how the DOE verified the value in line with approved methodology.
3. Oxidation factor of diesel (OXIDi) should be included in the formula of the project emission calculation in the emission reduction calculation spreadsheet.</t>
    <phoneticPr fontId="8"/>
  </si>
  <si>
    <t xml:space="preserve">1. Total electricity generated and auxiliary electricity consumption were not measured, but calculated. Further clarification is required on how the DOE verified total electricity generated and auxiliary electricity consumption in accordance with approved methodology.
</t>
    <phoneticPr fontId="8"/>
  </si>
  <si>
    <t>Xinjiang Dabancheng Sanchang First Phase Wind Farm Project</t>
    <phoneticPr fontId="8"/>
  </si>
  <si>
    <t>Xinjiang Tianfeng Wind Power Co.Ltd</t>
    <phoneticPr fontId="8"/>
  </si>
  <si>
    <t>Energy Systems International B.V.</t>
    <phoneticPr fontId="8"/>
  </si>
  <si>
    <t xml:space="preserve">Further clarification is required on how the DOE verified the electricity supplied to the grid from 15 to 27 April 2007 in accordance with the approved methodology. </t>
    <phoneticPr fontId="8"/>
  </si>
  <si>
    <t xml:space="preserve">Jepirachi Wind Power Project </t>
    <phoneticPr fontId="8"/>
  </si>
  <si>
    <t>Empresas Publicas de Medellin (EEPPM)</t>
    <phoneticPr fontId="8"/>
  </si>
  <si>
    <t xml:space="preserve">Prototype Carbon Fund 
Managing company: International Bank for Reconstruction and Development </t>
    <phoneticPr fontId="8"/>
  </si>
  <si>
    <t>1.  The monitoring report stated that three main and three backup meters were not installed until December 2005. Further clarification is required on how the DOE verified electricity supplied to  the grid  from January 2004 to December 2005 when the meters were not installed.</t>
    <phoneticPr fontId="8"/>
  </si>
  <si>
    <t>Biomass Energy Plant-Lumut</t>
    <phoneticPr fontId="8"/>
  </si>
  <si>
    <t>ENCO Energy Sdn.Bhd</t>
    <phoneticPr fontId="8"/>
  </si>
  <si>
    <t>Royal Danish Ministry of Foreign Affaires</t>
    <phoneticPr fontId="8"/>
  </si>
  <si>
    <t>1. The steam consumption of the chiller was calculated as the difference between closing and opening readings of the meter. However in June-July 2006 the monthly opening reading does not correspond to the closing reading of the previous month. Clarification is required on how DOE has verified the accuracy of this parameter.</t>
    <phoneticPr fontId="8"/>
  </si>
  <si>
    <t>2. The PDD stated that “15 t/h of steam will be generated for palm oil refinery process consumption and 3 t/h will be used to provide cooling through a new absorption chiller system.” However, the relative steam supply to the chiller during this monitoring period is below the relative steam supply to the refinery. Further clarification is needed.</t>
    <phoneticPr fontId="8"/>
  </si>
  <si>
    <t xml:space="preserve">15.4 MW wind farm at Satara District, Maharashtra. </t>
    <phoneticPr fontId="8"/>
  </si>
  <si>
    <t>Ellora Time Limited</t>
    <phoneticPr fontId="8"/>
  </si>
  <si>
    <t>The monitoring plan and the approved methodology require double check of electricity supplied by the project activity with the receipt of sales. However, neither the monitoring report nor the verification report mentioned this double check. Further information is required on how the DOE verified the electricity generation of the project.
The monitoring report stated that accuracy class for the meters is 0.5, while the verification report stated that the meter accuracy class is 0.2. Further clarification is required.</t>
    <phoneticPr fontId="8"/>
  </si>
  <si>
    <t>EB37</t>
    <phoneticPr fontId="8"/>
  </si>
  <si>
    <t>An assessment to determine whether the DOE has appropriately verified the electricity supplied by the project activity with the receipt of sales in accordance with the monitoring requirement of ACM0002 version6.</t>
    <phoneticPr fontId="8"/>
  </si>
  <si>
    <t xml:space="preserve">Bagasse Based cogeneration power project of Rana Sugars Limited, Amritsar District, Punjab; </t>
    <phoneticPr fontId="8"/>
  </si>
  <si>
    <t>Rana Sugars Limited</t>
    <phoneticPr fontId="8"/>
  </si>
  <si>
    <t>BVQI</t>
    <phoneticPr fontId="8"/>
  </si>
  <si>
    <t>2. The quantity and the calorific value of bagasse were not reported, however this is required by the monitoring plan.</t>
    <phoneticPr fontId="8"/>
  </si>
  <si>
    <t xml:space="preserve">The DOE shall further clarify how they have verified that the above mentioned parameters are measured according to requirements. 
</t>
    <phoneticPr fontId="8"/>
  </si>
  <si>
    <t xml:space="preserve">10. The PDD in page 20 declares that waste generation rate (w) = 0.03. The Monitoring Report v.4 reports w = 0.0327 in average. Further explanation is required how it is possible that the monitored value of w is higher than in baseline and high above maximum theoretical value. Furthermore, daily production data are required for checking if higher monitored values were recorded. 
</t>
    <phoneticPr fontId="8"/>
  </si>
  <si>
    <t xml:space="preserve">The monitored parameters should be reported monthly in accordance with the monitoring plan and the methodology. </t>
    <phoneticPr fontId="8"/>
  </si>
  <si>
    <t xml:space="preserve">1. The DOE is required to verify that the w value cannot exceed the capped value for the past one year period, in accordance with paragraph 90 of EB35.
4. According to the Methodology the quantity of HCFC22 should be measured. Monitoring Report v.4 (page 15 ID7) reports that this parameter was obtained from “production records” and was not measured as required by the Methodology. Further clarification in a transparent manner is required as to whether the production records implied this data was obtained by measurement and whether the quantity of HCFC is measured through process control flow meters. 
5. According to the Methodology the quantity of HFC23 sold should be measured. Monitoring Report v.4 page 15 ID8 reports that this parameter was obtained from “sales records” and was not measured as required by the Methodology. Further clarification in a transparent manner is required. 
6. According to the PDD Monitoring Plan quantity of refrigerant should be “Measured by weight”. Monitoring Report v.4 page 16 ID16 reports that this parameter was “Calculated from plant records” and was not measured as required by the PDD Monitoring Plan. Further clarification in a transparent manner is required. 
</t>
    <phoneticPr fontId="8"/>
  </si>
  <si>
    <t xml:space="preserve">7. The Monitoring Report does not include actual readings of meters. Further clarification is required.  
8. Daily production data of HCFC22 and HFC23 are required for crosschecking of Waste Generation Rate (w) and to verify that the monitored daily production of HCFC22 is below the production capacity. As the Monitoring Report does not include daily production data, these data should be submitted from date of beginning of the storage of HFC23
9. The PDD in page 20 declares that yearly production capacity of HCFC22 is 7,992 t-HCFC22/y, resulting in 21.9 t-HCFC22 per day. The monitored HCFC22 production is 2,731 t per 107 days of the monitoring period, resulting in 25.5 t-HCFC22 per day, up to 17% above the production capacity in average. Further clarification is required. In addition, daily production data are required for checking if higher monitored values were recorded. </t>
    <phoneticPr fontId="8"/>
  </si>
  <si>
    <t xml:space="preserve">The DOE shall further clarify how they have prepared its own materials balance and how they have performed cross- hecking of the results in order to verify emissions reductions. </t>
    <phoneticPr fontId="8"/>
  </si>
  <si>
    <t>SESL 6 MW Municipal Solid Waste Based Power Project at Vijayawada &amp; Guntur, Andhra Pradesh</t>
    <phoneticPr fontId="8"/>
  </si>
  <si>
    <t>Shriram Energy Systems Limited</t>
    <phoneticPr fontId="8"/>
  </si>
  <si>
    <t>Japan Carbon Finance Ltd.</t>
    <phoneticPr fontId="8"/>
  </si>
  <si>
    <t>The calculation of project emissions does not clearly show emissions related to the transport of “Other biomass” to the combustion plant and the transport of ash to the brick manufacturers. In addition, no transportation/trips from and to the project boundary is indicated for the year 2006. Further clarification is required. 2. The calculation of the net power export in the spreadsheet does not use the same export and import figures verified by the DOE in the verification report. Further clarification is required. 3. Clarification is required of how the DOE verified the use of 0.5 as default value for Methane Correction Factor in the spreadsheet. 4. AMS-III.E.ver 9 requires the project participants to demonstrate annually that the amount of waste combusted in the project activity facilities would have been disposed in a solid waste disposal site without methane recovery in the absence of the project activity. Clarification is required of how this requirement has been met during the monitoring period in consideration.</t>
    <phoneticPr fontId="8"/>
  </si>
  <si>
    <t>18 MW Biomass Power Project in Tamilnadu, India</t>
    <phoneticPr fontId="8"/>
  </si>
  <si>
    <t>Ministry of Environment and Forests
Raghu Rama Renewable
 Energy Limited</t>
    <phoneticPr fontId="8"/>
  </si>
  <si>
    <t>Swedish Energy Agency</t>
    <phoneticPr fontId="8"/>
  </si>
  <si>
    <t>AM0004</t>
    <phoneticPr fontId="8"/>
  </si>
  <si>
    <t>While the monitoring plan and the methodology require the measurement of efficiency (heat rate) of the boiler, the monitoring report did not provide any monitored values of the efficiency of the boiler.
The monitoring report includes electricity auxiliary consumption and electricity transmission losses which the monitoring plan does not require to monitor.
2. The monitoring report stated that the plant consumed biomass including prosophis juliflora, rice husk and other biomass. However, the spreadsheet shows the same calorific value of biomass of 3,845 Kcal/kg for this monitoring period of about 26 months. Further explanation is required on how DOE verified the calorific value of biomass. 
4. The DOE raised a CAR regarding the different boiler capacity between the registered PDD of 77 TPH and the monitoring report of 80 TPH. However, it just stated that relevant documents provided by the project participant were verified and the argument was found reasonable. The DOE is required to explain how the DOE verified this difference. 
The project participant is required to provide monitored values of methane in stack gas in accordance with the methodology.</t>
    <phoneticPr fontId="8"/>
  </si>
  <si>
    <t xml:space="preserve">Optimization of steam consumption at the evaporator </t>
    <phoneticPr fontId="8"/>
  </si>
  <si>
    <t>ITC Limited – Paperboards &amp; Speciality Papers Division, Unit:Bhadrachalam</t>
    <phoneticPr fontId="8"/>
  </si>
  <si>
    <t>1.The annual amount of black liquor produced after the project implementation is significantly higher
than the baseline, which was based one month production only. More information is required on black liquor production capacity in the baseline, and whether there were periods when productions during
project implementation were beyond the normal production range ±5% and how the specific steam
consumption ratio (SSCR) were calculated during these periods.
 2. Additional consumption of electricity was calculated as the difference of electricity consumption in the baseline and in the project as per the PDD. However, the methodology indicates the measurement or calculation based on the nameplate rating of the electrical equipment should be used for monitor additional electricity consumption. Since baseline electricity consumption was only based on one month data, further clarification is required if this approach is considered conservative and in accordance with the methodology.  3. The values of steam pressure and temperature for estimating enthalpy appear to be constant for over 
3 years period covered by this monitoring period. Further explanation is required. 
 4. The calculation of the following parameters in the spreadsheet seem to be incorrect: steam production in November 2003, total fuel consumption in December 2004, and steam enthalpy calculation from May 2004 onwards due to addition of Boiler 6. Clarification is required.</t>
    <phoneticPr fontId="8"/>
  </si>
  <si>
    <t xml:space="preserve">Bandeirantes Landfill Gas to Energy Project (BLFGE) </t>
    <phoneticPr fontId="8"/>
  </si>
  <si>
    <t>Shree  Cement limited</t>
    <phoneticPr fontId="8"/>
  </si>
  <si>
    <t>While the spreadsheet includes imported electricity of 3,960MWh for this monitoring period, the monitoring report stated that BLFGE does not consume electricity from the grid, PEy = 0. Further
explanation is required on this increased electricity import from the grid and whether this level of consumption will continue in the future.</t>
    <phoneticPr fontId="8"/>
  </si>
  <si>
    <t>The amount of LFG to the power house has been measured in accordance with the approved methodology while the monitoring plan states the calculation of the amount of the LFG to the power house. A request for revision of the monitoring plan prior should be submitted to include these changes.
The verification report (p 5) stated that the verification covered Technical aspects of sugar mill processes and bagasee cogeneration management systems. However, this project is the landfill gas project. Therefore, the DOE is requested to delete this scope in its verification report.</t>
    <phoneticPr fontId="8"/>
  </si>
  <si>
    <t xml:space="preserve">10.6 MW wind farm at Village Badabagh, District Jaisalmer, Rajasthan. </t>
    <phoneticPr fontId="8"/>
  </si>
  <si>
    <t>Senergy Global Private Limited</t>
    <phoneticPr fontId="8"/>
  </si>
  <si>
    <t>The verification report (p.16) stated that “In the case of Navbharat Buildcon there are other WEGs feeding power to the same feeder and the actual power generated by each windmill is apportioned from the individual energy meters/controllers.” Further clarification is required on how the electricity generation own by Navbharat Buildcon has been verified in accordance with the monitoring plan and approved methodology. 
Further clarification is required related to the implementation and use of the Joint Monitoring Reports and how the DOE has assessed and verified the appropriateness of that record in the context of the Monitoring Methodology being applied.
The DOE shall further clarify on how they have verified that “The proposed project doesn’t fall under the list of activities requiring Environmental Impact Assessments as it does not involve any negative environmental impacts, because the WEGs installed for generation of power use wind”.
The DOE shall avoid typographical and editorial errors in the Verification Report. (See first paragraph of section 4.2 of the Report as an example).</t>
    <phoneticPr fontId="8"/>
  </si>
  <si>
    <t xml:space="preserve">Wigton Wind Farm Project (WWF) </t>
    <phoneticPr fontId="8"/>
  </si>
  <si>
    <t>Petroleum Corporation of Jamaica(PCJ)</t>
    <phoneticPr fontId="8"/>
  </si>
  <si>
    <t>Corporación Andina de Fomento
Ministry of Housing, Spatial Planning and Environment(VROM)</t>
    <phoneticPr fontId="8"/>
  </si>
  <si>
    <t>The monitoring plan and the approved methodology require double check of electricity supplied by the project activity with the receipt of sales. However, neither the monitoring report nor the verification report mentioned this double check. Further information is required on how the DOE verified the electricity generation of the project.</t>
    <phoneticPr fontId="8"/>
  </si>
  <si>
    <t>1. During the monitoring period of 24 days, the average adipic acid production was 434 TPD, exceeding the maximum production of 415 TPD as set in the PDD. Further clarification is required.
2. The participant reported an updated emission factor for power generation which was calculated expost. However, this calculation should be made available. Further information is required.</t>
    <phoneticPr fontId="8"/>
  </si>
  <si>
    <t xml:space="preserve">Optimum utilisation of clinker by PPC production at Binani Cement Limited, Rajasthan </t>
    <phoneticPr fontId="8"/>
  </si>
  <si>
    <t>Binani Cement Limited</t>
    <phoneticPr fontId="8"/>
  </si>
  <si>
    <t>ACM0005</t>
    <phoneticPr fontId="8"/>
  </si>
  <si>
    <t xml:space="preserve">. 2. The Excel spreadsheet calculation should be provided to facilitate cross checking of the figures and calculated results to verify emission reductions. </t>
    <phoneticPr fontId="8"/>
  </si>
  <si>
    <t>3. The DOE shall further clarify how they have verified that real production volume of Blended Cement is much higher than stated in the PDD (real production for 2006-2007 was 1,185,090 t Blended Cement while in the PDD 777,390 t Blended Cement production were forecasted), and further explain the reasons for such an increase as no explanation can be found in the Monitoring Report about the reasons and drivers for this increase in production.</t>
    <phoneticPr fontId="8"/>
  </si>
  <si>
    <t>1. The emission reductions in this monitoring year are significantly higher than the annual estimate and the estimate for the same period stated in the PDD. Further clarification is required on the reasons of this difference</t>
    <phoneticPr fontId="8"/>
  </si>
  <si>
    <t>EB36</t>
    <phoneticPr fontId="8"/>
  </si>
  <si>
    <t>An assessment to determine whether the DOE has appropriately verified if the addition of new grinding facilities is in accordance with the registered project design document and if the operation of the new facilities would impact the emissions of the project activity in accordance
with the methodology ACM0005 version2.</t>
    <phoneticPr fontId="8"/>
  </si>
  <si>
    <t xml:space="preserve">4.5 MW Maujhi Grid-connected SHP in Himachal Pradesh, India </t>
    <phoneticPr fontId="8"/>
  </si>
  <si>
    <t>1. The verification report contains inconsistent statement regarding the frequency of calibration of the meters: “the calibration of the electricity meters is being done regularly every six months and have been verified by DNV”(page 4) and “calibration process is followed as per defined procedures and carried out annually and the calibration certificates of the instruments used for data monitoring and recording were also verified during the site visit”(page 5). Clarification is required.</t>
    <phoneticPr fontId="8"/>
  </si>
  <si>
    <t xml:space="preserve">Sinersa, Peru </t>
    <phoneticPr fontId="8"/>
  </si>
  <si>
    <t>The Netherlands Clean Development Mechanism Facility (NCDMF), The Netherlands.</t>
    <phoneticPr fontId="8"/>
  </si>
  <si>
    <t>1. The DOE has verified that the project consists of a 15.2 MW hydroelectric power plant. However, the monitoring report and the spreadsheet indicated a capacity of 15.4 MW. Clarification is required. 2. According to the monitoring plan, real NEC (Net Efficiency Conversions) per power plant needs to be taken from the most recently COES annual statistics. At the end of the year, NECs per technology should be replaced by using the most recent year published NEC information. However, it appears that the same values of NECs per technology as in the PDD have been used in this monitoring report. Clarification is required.</t>
    <phoneticPr fontId="8"/>
  </si>
  <si>
    <t>Destruction of HFC-23 at refrigerant (HCFC-22) manufacturing facility of Chemplast Sanmar Ltd</t>
    <phoneticPr fontId="8"/>
  </si>
  <si>
    <t>Chemplast Sanmar Limited</t>
    <phoneticPr fontId="8"/>
  </si>
  <si>
    <t xml:space="preserve">The project participant reported 20.002 MT of HFC23 generated during this monitoring period, however the Appendix of the report states 20.402 MT. The verification report does not state how this value has been verified. </t>
    <phoneticPr fontId="8"/>
  </si>
  <si>
    <t>2. The verification report contain errors attributing the purity of HFC23 in waste stream supplied to the destruction process as quantity of HFC23 in waste stream supplied to the destruction process.</t>
    <phoneticPr fontId="8"/>
  </si>
  <si>
    <t xml:space="preserve">Chitra Bio Energy 7.5 MW Renewable Energy Grid Connected Biomass Power Project </t>
    <phoneticPr fontId="8"/>
  </si>
  <si>
    <t>Chitra Bio Energy Limited</t>
    <phoneticPr fontId="8"/>
  </si>
  <si>
    <t>As per the registered monitoring plan, data of electricity generation and auxiliary consumption should be monitored through DCS). However, the verification report stated in Clarification Request (CL) 6 that “due to technical problems, online readings were not taken but manual reading of all parameters were recorded as required”. Although this data is not used in the calculation of CERs, the DOE is required to provided further explanation regarding the nature and duration of these technical problems and how these problems have been addressed by the project participant to ensure that the requirement in the monitoring plan will be met.</t>
    <phoneticPr fontId="8"/>
  </si>
  <si>
    <t xml:space="preserve">Landfill Gas to Energy Project at Lara Landfill, Mauá, Brazil </t>
    <phoneticPr fontId="8"/>
  </si>
  <si>
    <t>Lara Co-Geração e Comercializaçao de Energia Ltda</t>
    <phoneticPr fontId="8"/>
  </si>
  <si>
    <t>AM0003</t>
    <phoneticPr fontId="8"/>
  </si>
  <si>
    <t>The methane content data in the spreadsheet appears to have been calculated. However, the methodology requires continuous measurement of this parameter. Clarification is required.</t>
    <phoneticPr fontId="8"/>
  </si>
  <si>
    <t xml:space="preserve"> 2. Further, the methane gas analyser was shut down for some days in October, November 2006 and January - March 2007 due to air filters clogging and gas analyser failure. Further clarification is required regarding how the DOE verified the accuracy of methane content data during the shut down periods.</t>
    <phoneticPr fontId="8"/>
  </si>
  <si>
    <t>EB35</t>
    <phoneticPr fontId="8"/>
  </si>
  <si>
    <t>An assessment to determine whether the monitoring and verification of the project activity have been conducted in accordance with the registered project design document and the approved methodology</t>
    <phoneticPr fontId="8"/>
  </si>
  <si>
    <t>According to the monitoring plan, “all of the measurement instruments except HFC 23 flowmeters are to be recalibrated monthly”. The verification report states that the calibration records of meters measuring fuel gas, steam, HCFC 22 and electricity used during destruction process were lost and not provided during the site visit and the verification team requested the participants to conduct an immediate calibration. The DOE raised this issue as CAR 1, but did not close it in the report. Clarification is required how the calibration done by the project participant has met the requirement in the PDD that,”All of the measurement instruments are to be recalibrated monthly per internationally accepted procedures”.</t>
    <phoneticPr fontId="8"/>
  </si>
  <si>
    <t>EB35</t>
    <phoneticPr fontId="8"/>
  </si>
  <si>
    <t>An assessment to determine if the monitoring requirements, in particular with respect to calibration of meters, have been conducted in accordance with the approved methodology AM0001 version2</t>
    <phoneticPr fontId="8"/>
  </si>
  <si>
    <t>1.The Monitoring Report does not include readings of the monitored parameters
2.The monitoring is not according to the approved methodology
3.The Monitoring Report Appendix-1 is missing
4.The amount of CERs requested is much higher than the estimation</t>
    <phoneticPr fontId="8"/>
  </si>
  <si>
    <t>Ceran's Monte Claro Run of River Hydropower Plant CDM Project Activity</t>
    <phoneticPr fontId="8"/>
  </si>
  <si>
    <t>Companhia Energética Rio das Antas, Ecoinvest Carbon Brasil Ltda.</t>
    <phoneticPr fontId="8"/>
  </si>
  <si>
    <t>The DOE raised two corrective request actions (CAR1 and CAR2) regarding the fact that the monitoring report was not in accordance with the registered monitoring plan. However, the verification report did not provide sufficient information on how the DOE revolved these two CARs. Further clarification is required.</t>
    <phoneticPr fontId="8"/>
  </si>
  <si>
    <t xml:space="preserve">Cerradinho Bagasse Cogeneration Project (CBCP) </t>
    <phoneticPr fontId="8"/>
  </si>
  <si>
    <t>Usina CerradinhoAçúcar e Álcool  S/A.; Econergy Brasil Ltda.</t>
    <phoneticPr fontId="8"/>
  </si>
  <si>
    <t xml:space="preserve">The PDD states that the grid emission factor is to be calculated ‘At the validation and yearly after registration’, while the verification report indicates ex-ante. Clarification is required.
</t>
    <phoneticPr fontId="8"/>
  </si>
  <si>
    <t>1. The changes from one 30 MW unit to 2x25 MW units suggest that more bagasse was available to be used in the facility. Since both units were installed after the project activity was registered, clarification is required as to how the requirements of AM0015 have been complied with by the project activity, i.e. that: 􀂃 The bagasse to be used as the feedstock for cogeneration shall be supplied from the same facility where the project is implemented; 􀂃 The implementation of the project shall not increase the bagasse production in the facility 
Additional information is required on the cane crushing capacity prior to and after the implementation of the project activity.</t>
    <phoneticPr fontId="8"/>
  </si>
  <si>
    <t>An assessment to determine whether the project activity has been implemented in accordance with the registered project design document and the approved methodology AM0015.</t>
    <phoneticPr fontId="8"/>
  </si>
  <si>
    <t>The Godavari Sugar Mills Ltd (TGSML)’s 24 MW Bagasse Based Co-generation Power Project at Sameerwadi</t>
    <phoneticPr fontId="8"/>
  </si>
  <si>
    <t>The Godavari Sugar Mills Limited</t>
    <phoneticPr fontId="8"/>
  </si>
  <si>
    <t>The project participant calculated the emission reduction from 2002 to 2007 based on ex-post grid emission factor of 0.858, 0.864 and 0.861 tCO2/MWh based on the monitoring plan. However, the verification report (p. 6) stated that the grid emission factor was ex-ante calculated and fixed for the entire crediting period. Further clarification is required on how the DOE verified the calculation of emission reduction. 
The DOE verified that calculated values of net electricity generation which are more conservative than the measured values were used for the calculation of the emission reduction. However, this approach is not in line with the monitoring plan and the approved methodology. Further clarification is required on why the DOE did not request for deviation on this issue before the request for issuance.</t>
    <phoneticPr fontId="8"/>
  </si>
  <si>
    <t>The PP/DOE is required to clarify the differences in energy exported and imported by the project from 22 to 31 October 2006 in the initial monitoring report and the 2nd version of the monitoring report.</t>
    <phoneticPr fontId="8"/>
  </si>
  <si>
    <t xml:space="preserve">Puente Gallego Landfill gas recovery project, Gallego, Rosario, Argentina. </t>
    <phoneticPr fontId="8"/>
  </si>
  <si>
    <t>IMPSA SA</t>
    <phoneticPr fontId="8"/>
  </si>
  <si>
    <t xml:space="preserve">Asja Ambiente Italia SpA </t>
    <phoneticPr fontId="8"/>
  </si>
  <si>
    <t>1. The monitoring plan should be revised to be in line with the methodology. The revision of the monitoring plan shall address at least the following parameters: amount of LFG flared (measured), while the description of amount of landfill gas collected from the project wells should be changed from “c” to “m”. In addition, flow of landfill gas collected from projected landfill should be removed. 
2. The DOE shall clarify their statement that the monitoring report is both in compliance with the approved monitoring methodology and with the PDD registered vis a vis the need to revise the monitoring plan. 
3. The DOE shall clarify how the routines and procedure for the calibration of the equipment, which is required to verify the project activity performance in the context of consecutive verifications and to establish the frequency of calibrations, were incorporated into the system, as per CAR 1 of the Verification Report (page 7 of 10 of the Verification and Certification report). 
4. The DOE shall clarify how they have verified the technical competence of INDUSER to perform flare efficiency analysis. 5. The DOE shall clarify how the monitoring on an annual basis of the national, local regulatory framework has been included into the monitoring system of the project activity.</t>
    <phoneticPr fontId="8"/>
  </si>
  <si>
    <t xml:space="preserve">Deoband Bagasse based Co-generation Power Project </t>
    <phoneticPr fontId="8"/>
  </si>
  <si>
    <t>Triveni Engineering &amp; Industries Limited ( TEIL)</t>
    <phoneticPr fontId="8"/>
  </si>
  <si>
    <t xml:space="preserve">ACM0002 
ACM0006 </t>
    <phoneticPr fontId="8"/>
  </si>
  <si>
    <t>1. The monitoring report and the spreadsheet do not present the data on the temperature and pressure of steam, while the monitoring plan and the methodology requires that these parameters be monitored in a continuous basis.</t>
    <phoneticPr fontId="8"/>
  </si>
  <si>
    <t xml:space="preserve"> 2. The electricity generation by the project in March 2006 and January 2007 exceeded the maximum theoretical generating capacity of the plant (22.0 MW). Likewise the steam generated in January 2007 was higher than the maximum capacity of 120 TPH. Clarification is required.</t>
    <phoneticPr fontId="8"/>
  </si>
  <si>
    <t>An assessment to determine whether the DOE has appropriately verified that the project activity has been implemented in accordance with the registered project design document.</t>
    <phoneticPr fontId="8"/>
  </si>
  <si>
    <t>Cogeneration system based on biomass (rice-husk) replacing oil fired boiler</t>
    <phoneticPr fontId="8"/>
  </si>
  <si>
    <t>Indian Acrylics Limited</t>
    <phoneticPr fontId="8"/>
  </si>
  <si>
    <t>The DOE identified twenty-one monitored parameters were over reported compared to plant log books during six consecutive months. However the verification report does not provide an assessment on either how this has happened and whether a QA/QC procedure for data reporting management existed and was being followed, or how to improve the data reporting system for the next monitoring period. Clarification is required.</t>
    <phoneticPr fontId="8"/>
  </si>
  <si>
    <t xml:space="preserve">Electric Power Co-Generation by LDG Recovery – CST - Brasil </t>
    <phoneticPr fontId="8"/>
  </si>
  <si>
    <t>CST – Companhia Siderúrgica de Tubarão</t>
    <phoneticPr fontId="8"/>
  </si>
  <si>
    <t>The DOE identified that reported values presented in January 2007 and all electricity generated between 2004 and 2006 were required to be revised, because the monitoring values were obtained from different sources. However the verification report does not provide an assessment on either whether a QA/QC procedure for data reporting management existed and was being followed, and or how to improve the data reporting system for the next monitoring period. Clarification is required.</t>
    <phoneticPr fontId="8"/>
  </si>
  <si>
    <t>The electricity exported to the grid by the Jauru plant in December 2005 was 99% of the monthly maximum generating capacity of the plant based on the installed capacity stated in the PDD. Since there is no information about the transmission loss, it was difficult to estimate the actual generation by the plant in that month. Further clarification is required on how the DOE verified that the actual generation by the plant has not exceeded the installed capacity.</t>
    <phoneticPr fontId="8"/>
  </si>
  <si>
    <t xml:space="preserve">Shri Bajrang WHR CDM Project </t>
    <phoneticPr fontId="8"/>
  </si>
  <si>
    <t>Shri Bajrang Power and Ispat Ltd</t>
    <phoneticPr fontId="8"/>
  </si>
  <si>
    <t>1. The DOE reported that the project participant wrongly entered data for electricity generation and auxiliary consumption and has accepted corrections to the data in a revised monitoring report. While the DOE has confirmed in the first verification report that the QA procedure for internal data exists, it is unclear from the current verification report whether an assessment was conducted by the DOE to check if the QA procedure was being followed or needs to be revised to avoid such mistakes. 2. The summary and introduction sections of the verification report refer to ‘first periodic verification’. Since this is the second request for issuance, these sections need to be corrected.</t>
    <phoneticPr fontId="8"/>
  </si>
  <si>
    <t xml:space="preserve">Eco Power (Private ) Ltd. (EPL) </t>
    <phoneticPr fontId="8"/>
  </si>
  <si>
    <t xml:space="preserve">IFC Netherlands Carbon Facility (INCAF) </t>
    <phoneticPr fontId="8"/>
  </si>
  <si>
    <t>1. The verification report states, “The grid emission factor of the CEB has been validated and is fixed at 0.8464 t CO2/MWh for the entire crediting period. This has been estimated as the combined margin of the CEB grid with the operating margin of 0.9719 tCO2/MWh and a build margin of 0.8273 tCO2/MWh.”(Verification report, p.9). However, the registered PDD refers to a grid emission factor of 0.8496 tCO2/MWh, which was derived from an OM and BM of 0.8719 tCO2/MWh and 0.8273 tCO2/MWh, respectively. Corrections are required.
2. Section 2.0 of the verification report mentions that the on-site verification was conducted on 27-28 April 2007, while section 2.2 states 27-28 May 2007.</t>
    <phoneticPr fontId="8"/>
  </si>
  <si>
    <t xml:space="preserve">Methane recovery and power generation in a distillery plant </t>
    <phoneticPr fontId="8"/>
  </si>
  <si>
    <t>GMR Industries Ltd. (sugar Division)</t>
    <phoneticPr fontId="8"/>
  </si>
  <si>
    <t>AMS-I.D. 
AMS-III.H.</t>
    <phoneticPr fontId="8"/>
  </si>
  <si>
    <t>1. The registered PDD states that project emissions include emissions from electricity or diesel consumption, degradable organic carbon in treated wastewater, anaerobic decay of the final sludge,
methane release in capture, as well as emissions from dissolved methane in treated wastewater (PDD, p.20-22). The PDD further states “End-use of final sludge is monitored in the plant on a regular basis”(PDD, p.15). However, only project emissions from fossil fuel consumption have been included in the monitoring report. Further clarification is required. 2. There is no information in the monitoring report on how much biomass residue has been used to supplement biogas fuel in the boiler. Clarification is required on how this supplement fuel was taken into account in the calculation of baseline emissions from electricity generation.</t>
    <phoneticPr fontId="8"/>
  </si>
  <si>
    <t>Further clarification is required on why the electricity consumption in the monitoring report is not measured but calculated.
The DOE confirmed that the incinerator facility was not run on a continuous basis, while the monitoring plan stated “When the thermal oxidizer stops, analysis of the effluent gas is done to check leaked HFC23 by sampling.” Further clarification is required on how the DOE verified the quantity of HFC23 in gaseous effluent in the period when the incinerator was not in operation.</t>
    <phoneticPr fontId="8"/>
  </si>
  <si>
    <t>3. Further clarification is required on how the DOE verified the weekly zero check of the HFC23 meters as indicated in the monitoring report. In addition, it needs to be clarified how the HFC23 was measured during the replacement of the HFC23 flow meters.</t>
    <phoneticPr fontId="8"/>
  </si>
  <si>
    <t>Cuyamapa Hydroelectric Project</t>
    <phoneticPr fontId="8"/>
  </si>
  <si>
    <t>ENETRAN
CABEI - Central American Bank for Economic Integration</t>
    <phoneticPr fontId="8"/>
  </si>
  <si>
    <t xml:space="preserve"> 3. How the DOE verified net electricity generation for January 2007 in the “generation certificate” issued by the grid company while the verification report stated that “there is no evidence of January’s dispatched trial electricity.”</t>
    <phoneticPr fontId="8"/>
  </si>
  <si>
    <t xml:space="preserve"> 2. How the DOE verified the net electricity generation in October-December 2006 while only partial data was obtained during this period and according to the verification report it “only will be verified until 15 March 2007 when PPA begins.”</t>
    <phoneticPr fontId="8"/>
  </si>
  <si>
    <t>1. The reasons the daily electricity generations on 16-17 December 2006 are above the maximum generating capacity of the plant.</t>
    <phoneticPr fontId="8"/>
  </si>
  <si>
    <t>EB34</t>
    <phoneticPr fontId="8"/>
  </si>
  <si>
    <t>an assessment to determine how the DOE verified the calculation of the net
electricity generation from the meter reading for this monitoring period (01 Sep 2006 - 28 Jan 2007) which is not consistent with the certification from ENEE (Empresa Nacional de Energía Eléctrica).</t>
    <phoneticPr fontId="8"/>
  </si>
  <si>
    <t xml:space="preserve">Água Doce Wind Power Generation Project </t>
    <phoneticPr fontId="8"/>
  </si>
  <si>
    <t xml:space="preserve">The DOE verified power generation data from two sources. However, the verification report does not mention how the two data were compared and which data was confirmed for the purpose of calculating emission reductions. Further, the DOE mentioned that, “the invoices are not used for the purpose of CER calculation because there was agreed a fixed monthly energy value.” This is not in line with the monitoring plan, which requires the amount of electricity supplied to the grid should be confirmed with the invoices issues by CENAEEL. Further clarification is required. </t>
    <phoneticPr fontId="8"/>
  </si>
  <si>
    <t xml:space="preserve">VGL - Waste Heat based 4 MW Captive Power Project at Raipur </t>
    <phoneticPr fontId="8"/>
  </si>
  <si>
    <t>Vandana Global Limited</t>
    <phoneticPr fontId="8"/>
  </si>
  <si>
    <t xml:space="preserve"> 2. The DOE shall further clarify how the cross-check of the monitored parameter with external data such as invoices for exported electricity have been carried over, as the DOE simply verified that only “a daily report is made which is cross checked and signed by the shift engineer (Electrical) stating the power generation, auxiliary consumption and amount of power wheeled and report is sent to the Deputy Manager (Power Plant) for review on daily basis.”</t>
    <phoneticPr fontId="8"/>
  </si>
  <si>
    <t>1. The registered PDD stated that “The project generates 4MW of power [equivalent to around 25 million kWh (MkWh)] utilizing the sensible heat from process flue gas of the DRI kiln.”
However, the monitoring report stated and the verification report confirmed that the capacity
of installed generator is 8MW. This is not in accordance with the project activity in the registered PDD.</t>
    <phoneticPr fontId="8"/>
  </si>
  <si>
    <t xml:space="preserve">Contents of Annex 1- Periodic Verification Protocol and Annex 2 - Information Reference List of the verification report remain blank. The DOE is requested to complete Annex 1&amp;2. </t>
    <phoneticPr fontId="8"/>
  </si>
  <si>
    <t>Vaturu and Wainikasou Hydro Projects</t>
    <phoneticPr fontId="8"/>
  </si>
  <si>
    <t>Sustainable Energy Limited - SEL</t>
    <phoneticPr fontId="8"/>
  </si>
  <si>
    <t xml:space="preserve">ABN Amro Bank N.V: London Branch </t>
    <phoneticPr fontId="8"/>
  </si>
  <si>
    <t>The DOE stated that “No fault has occurred in the export and import meters from the date of installation May 2005 in Wainikausou and January 2006 in Vaturu” in the verification report. However, the initial reading of the energy export of Wainikausou in June 2005 of the monitoring report indicated 10,597,150 kWh. This requires further clarification on why the initial reading after the installation is so high.</t>
    <phoneticPr fontId="8"/>
  </si>
  <si>
    <t>Grasim Cement: Energy efficiency by up-gradation of clinker cooler in cement manufacturing</t>
    <phoneticPr fontId="8"/>
  </si>
  <si>
    <t>Grasim Cement Raipur</t>
    <phoneticPr fontId="8"/>
  </si>
  <si>
    <t>The approved methodology requires “(b) Metering the energy use of the industrial facility, processes or the equipment affected by the project activity.” However, the verified monitoring report and the verification report is not accordance with the methodology. Further clarification is required.</t>
    <phoneticPr fontId="8"/>
  </si>
  <si>
    <t xml:space="preserve">The monitoring report stated that gross calorific value of fuel consumed is based on analyses by an independent lab. The average calorific values of the fuel from April 2005 to March 2006 in the PDD
are different from the values of the fuel in the monitoring report, these changes should be clarified as the date of registration was 3 March 2007.
</t>
    <phoneticPr fontId="8"/>
  </si>
  <si>
    <t>There is a discrepancy of the formula for the calculation of the total energy savings between the PDD and the monitoring report, which result in more energy savings for this monitoring period. Further clarification is required.</t>
    <phoneticPr fontId="8"/>
  </si>
  <si>
    <t>EB34</t>
    <phoneticPr fontId="8"/>
  </si>
  <si>
    <t>An assessment to determine how the DOE has verified that the monitoring plan is in accordance with the approved methodology AMS-II.D version 7.</t>
    <phoneticPr fontId="8"/>
  </si>
  <si>
    <t>The DOE (SGS) has not sufficiently verified that the monitoring plan is in accordance with the approved methodology AMS-II.D version 7</t>
    <phoneticPr fontId="8"/>
  </si>
  <si>
    <t xml:space="preserve">SEO Biomass Steam and Power Plant in Malaysia </t>
    <phoneticPr fontId="8"/>
  </si>
  <si>
    <t>SEO Energy SDN. BHD</t>
    <phoneticPr fontId="8"/>
  </si>
  <si>
    <t>The Board approved the deviation of the monitoring plan based on the use of EFB, palm kernel shell and mesocarp fibres. However, the DOE verified that the total steam productions are derived from four types of biomass fuel which are EFB, mesocarp fibres, palm kernel shell and palm kernel expeller. Further clarification is required on this issue.</t>
    <phoneticPr fontId="8"/>
  </si>
  <si>
    <t>Lages Methane Avoidance Project</t>
    <phoneticPr fontId="8"/>
  </si>
  <si>
    <t>Lages Bioenergética Ltda.</t>
    <phoneticPr fontId="8"/>
  </si>
  <si>
    <t>AMS-III.E.</t>
    <phoneticPr fontId="8"/>
  </si>
  <si>
    <t>1. The DOE confirmed that “In 2007, after a huge crisis, the quantity of wood processed by Sofia decreased significantly. In this situation, the two major suppliers became Batistella and Multiform, the latest considered as part of the spot market.” Further information should be supplied to explain how the DOE verified the high load factor of the facility while the production of waste wood from Battistella and Sofia has been significantly decreased.</t>
    <phoneticPr fontId="8"/>
  </si>
  <si>
    <t xml:space="preserve"> 2. There is inconsistency regarding the date of the verification. The duration of verification in the section 2 of the verification report stated that the date of preparations, on-site verification and reporting was done in 2006 while the section 2.2 of the report stated that the date is 26-27 June 2007.</t>
    <phoneticPr fontId="8"/>
  </si>
  <si>
    <t>The monitoring report states that the hydrocarbon oxidation factor has been continuously measured while the verification report mentions it has been calculated. According to the approved methodology and the registered monitoring plan, this parameter is required to be measured. Further clarification is required regarding the monitoring of this parameter.</t>
    <phoneticPr fontId="8"/>
  </si>
  <si>
    <t xml:space="preserve">Advanced swine manure treatment in Maitenlahue and La Manga </t>
    <phoneticPr fontId="8"/>
  </si>
  <si>
    <t>Agrícola Super Limitada (Agrosuper)</t>
    <phoneticPr fontId="8"/>
  </si>
  <si>
    <t>The monitoring report states that the flow rate of the manure after aerobic treatment and the five-day Biological OxygenDemand (BOD) of the treated manure were calculated, while the monitoring plan and the approved methodology require the measurement of these parameters. In addition the temperature in the treated manure flow has not been monitored as per the monitoring plan. However the approved methodology requires the measurement of this parameter to confirm there was no leakage emissions. The verification report has not appropriately addressed these deviations. 
Please address the discrepancies of emission reductions between in the form of request for issuance of the Verification Report and in the spreadsheet of the final monitoring report.</t>
    <phoneticPr fontId="8"/>
  </si>
  <si>
    <t>An assessment to determine whether the monitoring of the five-day Biological Oxygen Demand (BOD 5) associated with the treated sludge has been conducted in accordance with the approved methodology AM0006</t>
    <phoneticPr fontId="8"/>
  </si>
  <si>
    <t>Methane Extraction and Fuel Conservation Project at Tamil Nadu Newsprint and Paper Limited (TNPL), Kagathipuram, Karur District, Tamil Nadu</t>
    <phoneticPr fontId="8"/>
  </si>
  <si>
    <t>Tamil Nabu Newsprint and Papers Limited(TNPL)</t>
    <phoneticPr fontId="8"/>
  </si>
  <si>
    <t>AM0013</t>
    <phoneticPr fontId="8"/>
  </si>
  <si>
    <t>The date of the site visit in the summary section of the verification report is different from section 6 of the verification report. A correction to the verification report is required.</t>
    <phoneticPr fontId="8"/>
  </si>
  <si>
    <t xml:space="preserve">Nagda Hills Wind Energy Project (India) </t>
    <phoneticPr fontId="8"/>
  </si>
  <si>
    <t>Madhya Pradesh Glychem Industries Ltd.</t>
    <phoneticPr fontId="8"/>
  </si>
  <si>
    <t>1. clarification on how the electricity delivered to the grid generated by 5 WTGs and electricity generated by each WTG have been monitored</t>
    <phoneticPr fontId="8"/>
  </si>
  <si>
    <t xml:space="preserve"> 2. clarification on why the project participant selected the grid emission factor which is higher than the grid emission factor stipulated in the PDD.</t>
    <phoneticPr fontId="8"/>
  </si>
  <si>
    <t>An assessment to determine whether the monitoring of electricity exported to the grid and the calculation of the emission factor are in accordance with the requirements of the registered monitoring plan and the approved methodology AMS-I.D. version 6</t>
    <phoneticPr fontId="8"/>
  </si>
  <si>
    <t>The Board approved the deviation of the monitoring plan based on the use of EFB, palm kernel shell and mesocarp fibres. However, the DOE verified that the total steam productions are derived from five types of biomass fuel which are EFB, palm kernel shell, mesocarp fibres, palm kernel expeller and woodchip.
Further clarification is required on this issue.</t>
    <phoneticPr fontId="8"/>
  </si>
  <si>
    <t>Agricola Super Limitada</t>
    <phoneticPr fontId="8"/>
  </si>
  <si>
    <t>The total nitrogen content and the temperature of the manure are not contained in the monitoring report. Further clarification is required.
The monitoring report states that the five-day Biological Oxygen Demand (BOD) was calculated.
This deviates from the registered monitoring plan and the approved methodology which require the measurement of this parameter. The verification report has not appropriately addressed this deviation.
The verification report indicates that the FAR 2 from the previous verification report related to changes made to the final treatment stage still appears as FAR 1 in this verification report. Further clarification is required on why the DOE has not resolved this FAR.</t>
    <phoneticPr fontId="8"/>
  </si>
  <si>
    <t>An assessment to determine whether the monitoring of parameters associated with the activated sludge treatment and treated sludge has been conducted in accordance with the
approved methodology AM0006</t>
    <phoneticPr fontId="8"/>
  </si>
  <si>
    <t>Methane capture and combustion from swine manure treatment for Peralillo</t>
    <phoneticPr fontId="8"/>
  </si>
  <si>
    <t>Methane capture and combustion from swine manure treatment for Corneche and Los Guindos</t>
    <phoneticPr fontId="8"/>
  </si>
  <si>
    <t>1. The project participant and the DOE are required to provide:
i. Clarification on why the project participant did not monitor all parameters required by the registered monitoring plan.
ii. Clarification on how the DOE addressed the FAR1 from the previous verification report, where it is indicated that the changes made to treatment stages after the monitoring period covered by the first verification (elimination of anaerobic treatment at Los Guindos, elimination of biogas flaring) “will have to be scrutinized in detail during next verification”.
iii. Clarification on how DOE addressed the FAR 2 &amp; 3 in the previous verification report.
2. Please address the discrepancies of emission reductions figures in all documents including the request for issuance form, the Verification/Certification Report, the final Monitoring Report and the spreadsheet.</t>
    <phoneticPr fontId="8"/>
  </si>
  <si>
    <t>Sahabat Empty Fruit Bunch Biomass Project</t>
    <phoneticPr fontId="8"/>
  </si>
  <si>
    <t>Felda Palm Industries Sdn. Bhd</t>
    <phoneticPr fontId="8"/>
  </si>
  <si>
    <t>The DOE shall, prior to the submission of the validation report to the Executive Board, have received from the project participants written approval of voluntary participation from the designated national authority of each Party involved, including confirmation by the host Party that the project activity assists it in achieving sustainable development;   In accordance with provisions on confidentiality contained in paragraph 27 (h) of the CDM modalities and procedures, the DOE shall make publicly available the project design document;   The DOE shall receive, within 30 days, comments on the validation requirements from Parties, stakeholders and UNFCCC accredited non-governmental organizations and make them publicly available;   After the deadline for receipt of comments, the DOE shall make a determination as to whether, on the basis of the information provided and taking into account the comments received, the project activity should be validated The DOE shall inform project participants of its determination on the validation of the project activity. otification to the project participants will include confirmation of validation and the date of submission of the validation report to the Executive Board;  The DOE shall submit to the Executive Board, if it determines the proposed project activity to be valid, a request for registration in the form of a validation report including the project design document, the written approval of the host Party and an explanation of how it has taken due account of comments received. There are only minor issues which should be addressed by the DOE / project participants prior to the registration of the project.</t>
    <phoneticPr fontId="8"/>
  </si>
  <si>
    <t>An assessment to determine whether the calibration of the meters and the monitoring of the empty fruit bunch (EFB) and diesel consumption are in accordance with the requirements of the registered monitoring plan</t>
    <phoneticPr fontId="8"/>
  </si>
  <si>
    <t>Aços Villares Natural gas fuel switch project</t>
    <phoneticPr fontId="8"/>
  </si>
  <si>
    <t>Aços Villares S.A</t>
    <phoneticPr fontId="8"/>
  </si>
  <si>
    <t xml:space="preserve"> The natural gas consumption for M6 equipment group was calculated rather than measured. This deviates from the registered monitoring plan which stipulates the natural gas consumption shall be monitored continuously by the meters. The verification report has not appropriately addressed this deviation. 
The natural gas consumption for parts of C1-C6, M1-M6 was calculated rather than measured. This is not in accordance to general guidance for small-scale CDM project activities in Annex 33, EB 23, which stipulates “data variables that are most directly related to the emission reductions should be measured continuously”. The verification report has not appropriately addressed this deviation.</t>
    <phoneticPr fontId="8"/>
  </si>
  <si>
    <t>An assessment to determine how the DOE verified the measurement of natural gas consumption by each equipment group in accordance with the registered monitoring plan and the approved methodology AMS-III.B. version 10.</t>
    <phoneticPr fontId="8"/>
  </si>
  <si>
    <t xml:space="preserve">Jalles Machado Bagasse Cogeneration Project (JMBCP) </t>
    <phoneticPr fontId="8"/>
  </si>
  <si>
    <t>Jalles Machado S/A.; Econergy Brasil Ltda (Brazil)</t>
    <phoneticPr fontId="8"/>
  </si>
  <si>
    <t>Corporación Andina de Fomento (CAF)</t>
    <phoneticPr fontId="8"/>
  </si>
  <si>
    <t xml:space="preserve">Biomass based captive cogeneration project at Shri Renuga Textiles Limited </t>
    <phoneticPr fontId="8"/>
  </si>
  <si>
    <t>Shri Renuga Textiles Limited</t>
    <phoneticPr fontId="8"/>
  </si>
  <si>
    <t>1. The monitoring report contains Diesel Consumption as a monitored parameter. This parameter was not indicated in the registered PDD. 2. In the monitoring report the project emissions have been calculated as the sum of emissions from the coal usage, fuel preparation, and diesel consumption. However, in the attached spreadsheet ‘Project Emissions’ only include emissions from coal usage and diesel consumption. 3. Emissions reductions due to avoidance of Furnace Oil has been calculated from the oil daily requirement multiplied by 30 and up-rounded. The DOE is required to confirm if this approach is conservative.</t>
    <phoneticPr fontId="8"/>
  </si>
  <si>
    <t>Central Energética do Rio Pardo Cogeneration Project (CERPA)</t>
    <phoneticPr fontId="8"/>
  </si>
  <si>
    <t>CERPA - Central Energécia do Rio Pardo Ltda.</t>
    <phoneticPr fontId="8"/>
  </si>
  <si>
    <t>1). The project activity is claiming zero project emissions in the monitoring report since it is indicated in the PDD that no fossil fuel will be consumed. However, it is unclear from the verification report how the DOE has verified no fossil fuel has been consumed and thus confirming zero project emissions. Although the monitoring plan does not specify the requirement for monitoring of the fossil fuel used within the project boundary, the monitoring methodology applied to this project activity stipulates this requirement. The DOE should have verified that no emissions from the consumption of the fossil fuel have been generated by the project activity in accordance with the approved methodology. 2). The power produced during this seven-month monitoring period is 72,391.98 MWh, while the PDD indicates 45,000-60,000 MWh/y has been generated as surplus since 2003. While the electricity generated has been monitored correctly, there is no further explanation in the monitoring report on the reasons of the significantly higher emission reductions achieved during this monitoring period.</t>
    <phoneticPr fontId="8"/>
  </si>
  <si>
    <t>EB33</t>
    <phoneticPr fontId="8"/>
  </si>
  <si>
    <t>An assessment to determine whether the increase of sugar production and bagasse consumption are in accordance with the requirements of the approved methodology AM0015.</t>
    <phoneticPr fontId="8"/>
  </si>
  <si>
    <t xml:space="preserve">Zillo Lorenzetti Bagasse Cogeneration Project (ZLBC) </t>
    <phoneticPr fontId="8"/>
  </si>
  <si>
    <t>Usina Barra Grande de Lençóis S/A; Açucareira Zillo Lorenzetti S/A</t>
    <phoneticPr fontId="8"/>
  </si>
  <si>
    <t>The project activity is claiming zero project emissions in the monitoring report since it is indicated in the PDD that no fossil fuel will be consumed. However, it is unclear from the verification report how the DOE has verified no fossil fuel has been consumed and thus confirming zero project emissions. Although the monitoring plan does not specify the requirement for monitoring of the fossil fuel used within the project boundary, the monitoring methodology applied to this project activity stipulates this requirement. The DOE should have verified that no emissions from the consumption of the fossil fuel have been generated by the project activity in accordance with the approved methodology.</t>
    <phoneticPr fontId="8"/>
  </si>
  <si>
    <t>The monitoring report states that auxiliary power consumption has been calculated. The registered monitoring plan requires this parameter to be measured. Further explanation of this issue is required.</t>
    <phoneticPr fontId="8"/>
  </si>
  <si>
    <t xml:space="preserve">Fuel oil to natural gas switch at Solvay Indupa do Brasil S.A.” </t>
    <phoneticPr fontId="8"/>
  </si>
  <si>
    <t>Solvay Indupa do Brasil S/A</t>
    <phoneticPr fontId="8"/>
  </si>
  <si>
    <t>AM0008</t>
    <phoneticPr fontId="8"/>
  </si>
  <si>
    <t>The applied methodology is confined to switch fuel oil to natural gas while the project participant also used surplus hydrogen. The DOE should have submitted the request for deviation for this matter before finalization of the verification report. 2 The verification report does not indicate whether the data from the flow meter of VCM output has been cross checked with sales records as indicated in the registered monitoring plan.</t>
    <phoneticPr fontId="8"/>
  </si>
  <si>
    <t>Although the DOE verified the calculation of the emission reductions, the total amount of the adipic acid production in the attached excel sheet (#11) was not clear. The project participant is required to provide the details of the calculation of the production amount.</t>
    <phoneticPr fontId="8"/>
  </si>
  <si>
    <t>The DOE should clarify why it is acceptable that the CAR1 of the previous verification report is not completed in the subsequent (current) verification report, as per page 12/16 of the pertinent verification report.</t>
    <phoneticPr fontId="8"/>
  </si>
  <si>
    <t>The applied monitoring methodology requires the participant to review certain emission coefficients (for natural gas, steam generation, and electricity consumption) used in the calculation of emission reductions as they may vary every year. Further clarification is required by the project participant and DOE if this requirement has been met, since the same emission factors have been applied in all monitoring periods.</t>
    <phoneticPr fontId="8"/>
  </si>
  <si>
    <t>The frequency of calibration of the measurement instruments is in accordance with the registered monitoring plan. However the frequency is not in accordance with the requirements of AM0001v3. In such cases the DOE should (EB26, Annex 34, para 2) request a revision of the monitoring plan.</t>
    <phoneticPr fontId="8"/>
  </si>
  <si>
    <t xml:space="preserve"> 6 MW Renewable energy generation project by Varam Power Projects in India</t>
    <phoneticPr fontId="8"/>
  </si>
  <si>
    <t>Varam Power Projects Private Limited</t>
    <phoneticPr fontId="8"/>
  </si>
  <si>
    <t>Further clarifications should be provided regarding the substantial difference between data in monitoring report and estimates in the PDD, in particular for coal consumption.
Further clarifications should be provided regarding the monitoring of NCV of coal.</t>
    <phoneticPr fontId="8"/>
  </si>
  <si>
    <t>Antonio Moran Wind Power Plant Project in Patagonia Region, Argentina</t>
    <phoneticPr fontId="8"/>
  </si>
  <si>
    <t>SCPLCR(Sociedad
 Cooperativa LImitada de 
Comodoro Rivadavia)</t>
    <phoneticPr fontId="8"/>
  </si>
  <si>
    <t>PCI (Pacific Consultants International)</t>
    <phoneticPr fontId="8"/>
  </si>
  <si>
    <t>The project proponent/DOE should clarify why value for carbon emission factor of natural gas (IPCC) used in calculating the OM &amp; BM in the monitoring report (17.2 tC/TJ) is different from the value in the registered PDD (15.3 tC/TJ). The participant has not provided reason why a different value is being used in the monitoring report. Likewise the verification report does show the use of a different natural gas emission factor in the CER calculation for this monitoring period. Again clarification is needed.</t>
    <phoneticPr fontId="8"/>
  </si>
  <si>
    <t>The monitoring is not according to the approved methodology. 3. The Monitoring Report Appendix-1 is missing</t>
    <phoneticPr fontId="8"/>
  </si>
  <si>
    <t>1. The Monitoring Report does not include readings of the monitored parameters</t>
    <phoneticPr fontId="8"/>
  </si>
  <si>
    <t>Serra Bagasse Cogeneration Project (SBCP)</t>
    <phoneticPr fontId="8"/>
  </si>
  <si>
    <t>Cosan S/A Indústrua e Comécio; Econergy Brasil Ltda (Brasil)</t>
    <phoneticPr fontId="8"/>
  </si>
  <si>
    <t>The monitoring plan states that “..the metering equipment shall be periodically calibrated to comply with the regulations for independent power producers connected to the regional grid.” Neither the monitoring report nor the verification report indicate that this requirement has been met.
The monitoring plan does not specify the requirement for monitoring of the fossil fuel used within the project boundary, but the monitoring methodology applied to this project activity stipulates this requirement. The verification report does not indicate if this requirement has been complied with by the project activity.</t>
    <phoneticPr fontId="8"/>
  </si>
  <si>
    <t>Santa Cândida Bagasse Cogeneration Project (SCBCP)</t>
    <phoneticPr fontId="8"/>
  </si>
  <si>
    <t>Santa Cândida Açúcar e Álcool Ltda; Econergy Brasil Ltda (Brazil)</t>
    <phoneticPr fontId="8"/>
  </si>
  <si>
    <t>The monitoring plan does not specify the requirement for monitoring of the fossil fuel used within the project boundary, but the monitoring methodology applied to this project activity stipulates this requirement. The verification report does not indicate if this requirement has been complied with by the project activity.</t>
    <phoneticPr fontId="8"/>
  </si>
  <si>
    <t xml:space="preserve">The verification report does not clearly confirm that the meters have been calibrated properly. </t>
    <phoneticPr fontId="8"/>
  </si>
  <si>
    <t xml:space="preserve">Use of waste gas use for electricity generation at JSW Energy Limited </t>
    <phoneticPr fontId="8"/>
  </si>
  <si>
    <t>JSW Energy Ltd.</t>
    <phoneticPr fontId="8"/>
  </si>
  <si>
    <t>The Methodology is not correctly implemented
The baseline scenario is regarded in the PDD as captive power generation and electricity export to grid using coal, resulting in high baseline electricity generation Emission Factor. The Baseline Emissions are calculated accordingly. This assumption is not correct.  According to the PDD p.2 “The project in JSW Energy involves putting in place systems and infrastructure for generation of electricity using corex gas and other waste gases …”. This means that the electricity generation plant did not exist in baseline. In such case the baseline should be regarded as consumption of electricity supplied from the grid and not by private coal power plant, as claimed in the PDD. In addition, it seems that there was not electricity export to the grid in the baseline.   To strengthen this observation, the PDD describes coal boiler efficiency test, prior to project
implementation, that was conducted not on the baseline plant boiler, but on the project activity boiler by the boiler manufacturer. According to the Methodology, the baseline should be Option 2. “If baseline scenario is grid power  imports” (p.5). In addition, the Emission Factor of the electricity exported to the grid should be the grid emission factor. Accordingly, the Emission Factor for electricity consumption in baseline (the grid emission factor) should be lower.  The difference: Emission Reduction Calculation Excel file: sheet “CY 2001” Baseline Emission Factor = 0.925 kgCO2/kWh. According to “Government of India - CO2 Baseline Database for the Indian Power Sector” the average EF for India is 0.86 kgCO2/kWh and for South India 0.85  gCO2/kWh. The difference is 9%. The auxiliary electricity consumption is monitored with errors The auxiliary electricity consumption directly influences the Project Emissions. The auxiliary electricity consumption is usually 10%-20% of the gross electricity generation.  Simple calculation of the auxiliary electricity consumption in year 2004 based on Emission Reduction calculation Excel file, results in much smaller value - 2%.  This may be the result of failure of the auxiliary electricity consumption meter/s together with the failure of the responsible for the monitoring that should use maximum auxiliary power values in such cases. As the demonstration of the failure of the monitoring of auxiliary electricity consumption, the following example may be used: 24-27 May 2004, for four days the auxiliary electricity of the second unit is monitored as 0, while this unit generates electricity during all these days.</t>
    <phoneticPr fontId="8"/>
  </si>
  <si>
    <t xml:space="preserve">Generation of Electricity through combustion of waste gases from Blast furnace and Corex units at JSW Steel Limited (in JPL unit 1), at Torangallu in Karnataka, India </t>
    <phoneticPr fontId="8"/>
  </si>
  <si>
    <t>JSW Steel Ltd</t>
    <phoneticPr fontId="8"/>
  </si>
  <si>
    <t>Noble Europe Ltd;
EDF Trading</t>
    <phoneticPr fontId="8"/>
  </si>
  <si>
    <t>Two monitoring reports are submitted by the PPs: the first and the updated. Parameters for
monitoring are correctly described in both of them along with the formulas used. Verifiers confirm that they checked everything (all excel sheets) and everything is correctly calculated.
Technical details of the power plant are also given in Monitoring Reports.
In the first report the annual generations (total and net) for the years 2005 and 2006 are presented in Appendix I, along with the baseline EF for captive power generation and the efficiency of power generation fixed ex-ante. Final annual results of baseline emissions are also presented. Total (annual) quantity of fuel consumed along with the necessary coefficients and calculated annual project emissions for 2005 and 2006 are also there.  In updated monitoring report the project emission is recalculated and instead of 191 t CO2 it became 181 t CO2 for the crediting period. Annual generation and all other coefficients are removed from the updated report and only final monthly results of baseline and project emissions for the years 2005 and 2006 are presented.   It should be mentioned that according to the monitoring plan the PPs have to measure and record the electricity daily, calorific values monthly, etc. Neither daily nor monthly figures are presented for these parameters.   The efficiency of captive power plant is measured and fixed ex-ante, as it is clearly said in verification report (page 7). This approach is not correct and not clear from the PDD. The PDD
says “As a conservative approach the highest value 33.375% among the options A and B is considered for the baseline calculation (page 13). These A and B options as they are formulated in PDD are not the same A and B from methodology. Option A in PDD is: “Design Efficiency” while in methodology (page 5) for option A there are sub-options 1,2,3 and the highest value should be chosen among them during monitoring process because the sub-option 2 requests measuring the efficiency during monitoring though two other sub-options are fixed once ex-ante. Methodology does not say “or” among these three sub-options.
Taking into consideration that this parameter is correctly insert in the registered monitoring plan (though there is not mentioned record frequency) the Effcaptive should be measured yearly during the crediting period then compared with two others (fixed ex-ante) and the highest one
should be used for calculation of baseline. This parameter could be fixed only in case if option B as in methodology (100% efficiency) is assumed</t>
    <phoneticPr fontId="8"/>
  </si>
  <si>
    <t xml:space="preserve">“Optimal Utilization of Clinker” project at Shree Cement Limited (SCL), Beawar, Rajasthan </t>
    <phoneticPr fontId="8"/>
  </si>
  <si>
    <t>Shree  Cement limited</t>
    <phoneticPr fontId="8"/>
  </si>
  <si>
    <t>Minor issue:
The monitoring report states 0.712 as the baseline benchmark of share of clinker per tonne of blended cement, updated for year of the monitoring. The report should be corrected to reflect the actual values used in the spreadsheet for calculating CERs.</t>
    <phoneticPr fontId="8"/>
  </si>
  <si>
    <t xml:space="preserve">Generation of electricity from 6.25 MW capacity wind mills by Sun-n-Sand Hotels Pvt. Ltd at Soda Mada Rajasthan </t>
    <phoneticPr fontId="8"/>
  </si>
  <si>
    <t>SUN-N-SAND HOTELS PVT. LTD.</t>
    <phoneticPr fontId="8"/>
  </si>
  <si>
    <t>The monitoring was not conducted in accordance with the registered monitoring plan. The net electricity generation should be calculated as the difference of metered generation at each wind turbine and auxiliary consumption and losses, rather than from the meter readings at the export point. Although the DOE has identified the reporting of electricity generation from the export point as a notational error and accepted the revised monitoring report on the basis of correction of the notations used, it should also address the source of data. Minor issue: QA/QC procedures are not appropriately developed in the PDD and in monitoring report. The PDD states that the development of QA/QC procedures is planed, but nothing is said about when it will be ready.</t>
    <phoneticPr fontId="8"/>
  </si>
  <si>
    <t>Waste heat based 7 MW Captive Power Project Godawari Power and Ispat Ltd (GPIL)</t>
    <phoneticPr fontId="8"/>
  </si>
  <si>
    <t>Godawari Power and Ispat Ltd.</t>
    <phoneticPr fontId="8"/>
  </si>
  <si>
    <t>The data variables included in the Monitoring Plan have not been monitored: The following is not addressed in the Monitoring Report: 1. What is the origin/source of the parameter 15: TG#3 Auxiliary Steam Flow? PDD of the project 0772 “Waste Heat based 10 MW captive power project “GPIL- WHRB 2” does not provide any information on this;  2. The same with the parameter 16: TG#4 Auxiliary Steam Flow; 3. How TG#3 Steam consumption is obtained, through online measurement or calculated as a sum of TG#3 Inlet Steam Flow and TG#3 Auxiliary Steam Flow;  4. The same with TG#4 Steam consumption; 5. Why the accuracy of power generation monthly data (p.27) are different for TG#1 and TG#2 (accuracy – 10 kWh) and TG#3 (accuracy – 1 kWh) if the same types of meters are installed (compare monitoring equipment for parameters 11 and 13 with that one for parameter 16)? 6. Accuracy of the monthly steam generation and consumption data is 1 t/day except TG1 Steam consumption in June 2006 (recorded as 30,068.6). Correctness of calculations</t>
    <phoneticPr fontId="8"/>
  </si>
  <si>
    <t xml:space="preserve">Generation of electricity from 1.2 MW capacity wind mills by Sun-n-Sand Hotels Pvt. Ltd. at Satara, Maharashtra </t>
    <phoneticPr fontId="8"/>
  </si>
  <si>
    <t>The project participant has not conducted the monitoring in accordance with the registered monitoring plan. The monitoring report should contain data on the output of each wind turbine and calculated data on auxiliary consumption and losses. Instead the emission reductions have been calculated using the meter readings from the uploading station. The monitoring report should be revised to be in accordance with the monitoring plan.</t>
    <phoneticPr fontId="8"/>
  </si>
  <si>
    <t xml:space="preserve">BK Energia Itacoatiara Project </t>
    <phoneticPr fontId="8"/>
  </si>
  <si>
    <t>BK Energia Itacoatiara Ltda.</t>
    <phoneticPr fontId="8"/>
  </si>
  <si>
    <t>AMS-I.D. 
AMS-III.E.</t>
    <phoneticPr fontId="8"/>
  </si>
  <si>
    <t>The validated PDD clearly mentions that only bi-products of the sawmill operations, particularly; wood chips would be used in the project activity. However, the monitoring report shows (Page 13, Monitoring Report) that fresh wood logs supplied by PWA (9,667 metric tons) are also used in the power plant and used to calculate GHG mitigation through methane avoidance. This is clearly out of the scope of this project so that we would not issue the CERs.</t>
    <phoneticPr fontId="8"/>
  </si>
  <si>
    <t xml:space="preserve">Bagasse based power project at Jamkhandi Sugars Limited, Bagalkot, Karnataka </t>
    <phoneticPr fontId="8"/>
  </si>
  <si>
    <t>Jamkhandi Sugars Limited</t>
    <phoneticPr fontId="8"/>
  </si>
  <si>
    <t>Monitoring practices did not match with frequency of monitoring parameters indicated in monitoring plan in PDD as explained below: 1. Fuel – Bagasse quantity – PDD mentions that it is hourly. It is practiced on daily/monthly basis. 2. Fuel –Biomass other than Bagasse quantity – PDD mentions that it is hourly. It is practiced on daily/monthly basis.</t>
    <phoneticPr fontId="8"/>
  </si>
  <si>
    <t>5 MW Wind Power Project at Baramsar and Soda Mada, district Jaisalmer, Rajasthan, India.</t>
    <phoneticPr fontId="8"/>
  </si>
  <si>
    <t>Transport Corporation of India Limited;Senergy Global Private Limited</t>
    <phoneticPr fontId="8"/>
  </si>
  <si>
    <t>According to the validated monitoring plan, there is only one parameter to be monitored. It is electricity supplied to the regional electricity grid. Electricity sold to the grid is presented monthly in the monitoring report. Electricity generation presented in the monitoring report is stated as “Gross Generation” (please see Section 8 of the monitoring report, table presented in the last two pages – no page numbers are inserted in the monitoring report). However, electricity generation used for the calculation of GHG mitigation should be the electricity sold to the grid. Electricity exported to the grid is always smaller than the gross generation as a small portion of the electricity is used for auxiliary consumption. This needs to be clarified.</t>
    <phoneticPr fontId="8"/>
  </si>
  <si>
    <t xml:space="preserve">AWMS GHG Mitigation Project, MX05-B-02, Sonora, Mexico </t>
    <phoneticPr fontId="8"/>
  </si>
  <si>
    <t xml:space="preserve">AgCert International plc; AgCert Mexico Environmental Services, S. de R.L. de C.V. </t>
    <phoneticPr fontId="8"/>
  </si>
  <si>
    <t>As the emission factor of the grid is determined ex ante in the PDD, the monitoring parameters associated with the calculation of emission reductions are as follows:
- Net electricity supplied to the grid (key variable). The DOE noticed that the electricity generated was used for
calculation and requested for modification to use electricity supplied to the grid, instead. The sales record was checked
to confirm the monitored results of the sold amount of electricity to the grid.
- Biomass transportation fuel consumption (minor variable for leakage).
The DOE verified the values of both variables as well as possible fossil fuel consumption (confirmed that coal was not used at all). The Meth Expert recommends that a critical analysis of the gap between ex ante estimated CER detailed in the PDD, and the actual CER claimed in the monitoring report, should be provided in the monitoring report by the project participants. Such analysis should also be provided in the verification report by the verifying DOE.
Section below</t>
    <phoneticPr fontId="8"/>
  </si>
  <si>
    <t>Page 3 of the V/C Report, in Section 3 (“Verification Findings”) states that:
i) “the verification is not able to obtain sufficient evidence for the reported emission reductions…”; and
ii) “the verification has identified material misstatements in the reported emission reductions…”
It is not clear if these observations are related with the FAR and how, and if observations with respect to this were lifted.</t>
    <phoneticPr fontId="8"/>
  </si>
  <si>
    <t xml:space="preserve">NorthWind Bangui Bay Project </t>
    <phoneticPr fontId="8"/>
  </si>
  <si>
    <t>NorthWind Power Development Corporation</t>
    <phoneticPr fontId="8"/>
  </si>
  <si>
    <t>International Bank for Reconstruction and Development (IBRD) as the Trustee of the Prototype Carbon Fund (PCF)</t>
    <phoneticPr fontId="8"/>
  </si>
  <si>
    <t>AENOR</t>
    <phoneticPr fontId="8"/>
  </si>
  <si>
    <t>Although the monitoring methodology and the PDD, mention sales records (receipt of electricity sales) AND directly measurement of electricity supplied to the grid as well as periodical calibration of electricity meters, there is no evidence in the monitoring report neither of the double check procedure nor of the calibration of meters. It shall be noted that there are only (relatively superficial) references in the verification report to the work of the DOE while confirming the existence and reliability of such documentation.</t>
    <phoneticPr fontId="8"/>
  </si>
  <si>
    <t>RSCL cogeneration expansion project</t>
    <phoneticPr fontId="8"/>
  </si>
  <si>
    <t>Rajshree Sugars &amp; /Chemicals Ltd/Ministry of Environment and Forests</t>
    <phoneticPr fontId="8"/>
  </si>
  <si>
    <t>Agrinergy Ltd.(UK)
Depertment of Environment,Food 
and Rural affairs(UK)</t>
    <phoneticPr fontId="8"/>
  </si>
  <si>
    <t>Emission reduction through partial substitution of fossil fuel with alternative fuels like agricultural by-products, tyres and municipal solid waste (MSW) in the manufacturing of portland cement at Grasim Industries Limited-Cement division South (GIL-CDS), Tamilnadu, India.</t>
    <phoneticPr fontId="8"/>
  </si>
  <si>
    <t>Grasim Industries Limited-/Cement division South (GILCDS)</t>
    <phoneticPr fontId="8"/>
  </si>
  <si>
    <t>The spreadsheet for calculating the emission reduction and other attachments mentioned in the Certification Report are not attached. Without the ER spreadsheet, the calculations cannot be
verified.</t>
    <phoneticPr fontId="8"/>
  </si>
  <si>
    <t>Bundled Wind power project in Jaisalmer (Rajasthan in India) managed by Enercon (India) Ltd.</t>
    <phoneticPr fontId="8"/>
  </si>
  <si>
    <t>Enercon India Limited (EIL)</t>
    <phoneticPr fontId="8"/>
  </si>
  <si>
    <t>IFC – Netherlands Carbon
Facility (INCaF)</t>
    <phoneticPr fontId="8"/>
  </si>
  <si>
    <t>BVQI</t>
    <phoneticPr fontId="8"/>
  </si>
  <si>
    <t>One question should be clarified: The critical parameter identified for this project activity is the amount of electricity exported to the grid which is being measured through calibrated meters. The State Electricity Board has the responsibility of calibration and maintenance of the meters. Even though the Verification team is of the opinion that the master instruments used for inspection of these meters has the traceability to the National / International Standards they state that these instruments “cannot be verified since this is responsibility of the RRVPNL” and classify this issue as “limited” which represents a reporting risk.</t>
    <phoneticPr fontId="8"/>
  </si>
  <si>
    <t>The Revised Monitoring Report does not include results of the monitoring of the following parameter, required by the methodology and by the PDD Monitoring Plan: AM001v02 p.9 ID7: “The quantity of HCFC 22 produced in the plant generating the HFC 23 waste” As the substitution for this parameter, the DOE verifies in Revised Monitoring Report p.11: “The coefficient w in monitored period was less than 2.90% (cut off ratio defined in PDD).” The DOE does not explain what is exact value of “w” and how it was calculated (It is indicated that the HCFC22 production rate is confidential data which is not consistent with the CDM MP) The DOE does not address the requirement of the methodology that the HCFC22 production rate used for the CERs calculation shall be capped by the historical HCFC production rate (2000/2002)</t>
    <phoneticPr fontId="8"/>
  </si>
  <si>
    <t>San Jacinto Tizate geothermal project</t>
    <phoneticPr fontId="8"/>
  </si>
  <si>
    <t>San Jacinto Power SA</t>
    <phoneticPr fontId="8"/>
  </si>
  <si>
    <t>There is no activity data in the monitoring report, only theoretical description of methodologies and description of some calculations. The section “Presentation of monitoring results-spreadsheets” says that all monitoring data have been included in an Excel workbook. In the section of monitoring report –“Calculation methodology” there is reference to Annex 2 but no explanation where this Annex is. No excel sheets or other type of Annexes with activity data or calculations are attached to the monitoring reports submitted and posted on the web. In accordance with the Verification Report there should be a revised version of the Monitoring Report dated 2 August 2006, in which some CARs are already solved and particularly imported grid electricity consumption for calculation of net electricity (CAR #1) is added. The revised version posted on web is dated 20 July 2006 and the issue is not covered. Please provide the correct revised Monitoring report with all mentioned annexes and excel sheets.</t>
    <phoneticPr fontId="8"/>
  </si>
  <si>
    <t xml:space="preserve">Hapugastenne and Hulu Ganga Small Hydropower Projects. </t>
    <phoneticPr fontId="8"/>
  </si>
  <si>
    <t xml:space="preserve">Eco Power (Private ) Ltd. (EPL) </t>
    <phoneticPr fontId="8"/>
  </si>
  <si>
    <t>According to the validated monitoring plan, electricity meters should be tested and calibrated annually. The DOE could not obtain calibration and test reports during the site visits. The reports were submitted to DOE later (Page 4, Verification/Certification report). However, the DOE has not included its assessment on those calibration and test reports. Is the DOE satisfied with the test and calibration reports? Please include DOE’s assessments on it in the verification report.</t>
    <phoneticPr fontId="8"/>
  </si>
  <si>
    <t>Although the monitoring report presents electricity output from each plant, it is not clear whether the output presented in the report is electricity sales to the Ceylon Electricity Board (CEB) or electricity generated from the power plant. Digging upon the calculation of GHG mitigation it appears that the reported numbers are “sales”, but it is designated as “output”, which is generation rather than sales. The power plants must have some auxiliary consumption (or own use); amount of auxiliary consumption is not known.</t>
    <phoneticPr fontId="8"/>
  </si>
  <si>
    <t xml:space="preserve">1. Some reported outputs in the monitoring report exceed technical limit of the power plants. For example, outputs of Hapugastenna Phase II for the months of May, June and August in the year 2004. According to the PDD the rated capacity of this plant is 2.4MW (Table 1, Page 5, PDD). The verification team found it a bit higher, 2.526MW (Page 4, Verification/Cerification Report). Even considering the higher value, the plant cannot produce more than 1,879,344 kWh in May and August, each month (2526kW x 31 day x 24 hour/day) and more than 1,818,720 kWh in June (2526kW x 30day x 24 our/day). But the reported outputs in the monitoring report are 1,947,540 kWh for May, 1,906,630 kWh for June and 2,907,890 kWh for August. These numbers are higher than technical limit of the plant. Moreover, power plants normally operate at capacity lower than rated capacity because of scheduled and unscheduled maintenance. The observation mentioned above clearly leads to the conclusion that the DOE failed to meet the verification requirements. The DOE is expected to crosscheck the numbers presented in the monitoring report. </t>
    <phoneticPr fontId="8"/>
  </si>
  <si>
    <t>EB26</t>
    <phoneticPr fontId="8"/>
  </si>
  <si>
    <t>An assessment of how the monitoring results prepared by the project participant have been verified by the DOE, in particular with reference to the requirement in the registered monitoring plan to use both recorded metered output and Ceylon Electricity Board purchase receipts to calculate the electricity generation from the project, has been complied with.</t>
    <phoneticPr fontId="8"/>
  </si>
  <si>
    <t>Clarion 12MW (Gross) Renewable Sources Biomass Power Project</t>
    <phoneticPr fontId="8"/>
  </si>
  <si>
    <t>Clarion Power Corporation Limited.</t>
    <phoneticPr fontId="8"/>
  </si>
  <si>
    <t>1) In the monitoring report electricity is measured in millions of Units. If you look at PDD section D.3 (Data to be monitored) the unit should be kWh but the unit is not clear on the table presented in the monitoring report.</t>
    <phoneticPr fontId="8"/>
  </si>
  <si>
    <t>Clarion 12MW (Gross) Renewable Sources Biomass Power Project</t>
    <phoneticPr fontId="8"/>
  </si>
  <si>
    <t>Clarion Power Corporation Limited.</t>
    <phoneticPr fontId="8"/>
  </si>
  <si>
    <t xml:space="preserve">1. Emissions reductions are not calculated step by step following the PDD section E.  Full monitored data and information to calculate CERs should be provided and with such information, the CERs can be recalculated by others if required. 
2.  Clarify the following two unclear points: 
1)  In the monitoring report electricity is measured in millions of Units. If you look at PDD section D.3 (Data to be monitored) the unit should be kWh but the unit is not clear on the table presented in the monitoring report. 
2)  The project annual emissions verified are only 23% of the project annual emissions expected in the PDD while baseline annual emissions calculated are 66% of those expected in the PDD. Two facts should have been noted 
and commented by the DOE: the fact that both, baseline a project emissions, are lower than expected and the  fact that project emissions proportionally are much lower. What was the reason for that? </t>
    <phoneticPr fontId="8"/>
  </si>
  <si>
    <t>6.5 MW biomass based (rice husk) power generation by M/s Indian Acrylics Ltd. and replacement of electrical power being imported from state electricity grid/ surplus power supply to grid.</t>
    <phoneticPr fontId="8"/>
  </si>
  <si>
    <t>Indian Acrylics Ltd.</t>
    <phoneticPr fontId="8"/>
  </si>
  <si>
    <t>Rice husk consumption is not measured. This parameter should be used for cross checking for steam quantity produced from rice husk. The Monitoring Report p.9 describes the monitoring procedure of biomass consumption as the quantity of biomass used by the project is estimated based on the efficiency of the project. Such monitoring procedure should not be accepted. Calorific value of rice husk, moisture content of rice husk and ash content of rice husk are mentioned in the Monitoring Report p.9 as “monitored on monthly basis”, but no results of this “monitoring” are mentioned in the Monitoring Report and no measuring instruments are described.</t>
    <phoneticPr fontId="8"/>
  </si>
  <si>
    <t>EB25</t>
    <phoneticPr fontId="8"/>
  </si>
  <si>
    <t>An assessment to ensure that the parameters required, in particular rice husk
consumption, have been adequately monitored in accordance with the monitoring
plan in the registered PDD as required by paragraph 56 of the CDM modalities and
procedures.</t>
    <phoneticPr fontId="8"/>
  </si>
  <si>
    <t>An assessment of whether the monitoring methodology has been applied correctly, in
particular with respect to the requirement to monitor the operation and the efficiency
of the flare.</t>
    <phoneticPr fontId="8"/>
  </si>
  <si>
    <t xml:space="preserve">SRS Bagasse Cogeneration Project </t>
    <phoneticPr fontId="8"/>
  </si>
  <si>
    <t>Shree Renuka Sugars Ltd. Agrinergy Ltd.</t>
    <phoneticPr fontId="8"/>
  </si>
  <si>
    <t>It is not clear how fossil fuel consumption can be cross-verified. Conversion of steam generated to fossil fuel consumption may require use of boiler efficiency and this is not specified. Also, it seems the PDD was not revised as stated in the verification report to include the two additional mechanisms for cross-verification of the fossil fule consumption as it claimed it would.</t>
    <phoneticPr fontId="8"/>
  </si>
  <si>
    <t xml:space="preserve">“Optimal Utilization of Clinker” project at Shree Cement Limited (SCL), Beawar, Rajasthan </t>
    <phoneticPr fontId="8"/>
  </si>
  <si>
    <t>The only remark made in the verification report by DOE is that the endogenous trend of 2% increase in additive over the years during the crediting period as it is established ex-ante (in accordance ACM0005, version 01) and validated, has not been correctly applied and “that PP (SCL) has now chosen to recalculate the baseline clinker %, in line with the approved methodology for the period under verification”. It is not clear and not submitted in verification report what concretely has been changed. More detailed review of data from the PDD and monitoring report showed some differences particularly in monitoring year 2000-2001 but it is not enough to justify result or give explanation for these surplus CERs. Leakage presented in monitoring report (7,213 tCO2) is 213% of leakage in the PDD (3,400 tCO2). Such increase of leakage makes more surprising the amount of CERs verified by DOE considering that the amount of annual BC production is confirmed for all considering years except 2000-2001 when production is 34,076 t less than in the registered PDD. I would like to receive additional information what could be the reasons difference between validated and verified CERs when retroactive years are considered.</t>
    <phoneticPr fontId="8"/>
  </si>
  <si>
    <t>EB25</t>
    <phoneticPr fontId="8"/>
  </si>
  <si>
    <t>An assessment of whether the monitoring and verification have been conducted in
accordance with the monitoring plan in the registered PDD as required by paragraph
56 of the CDM modalities and procedures.</t>
    <phoneticPr fontId="8"/>
  </si>
  <si>
    <t>There are some issues where verification requirements need to be appropriately dealt with by the DOE, as following:
1. The revised AM0001methodology stipulated the maximum HCFC22 production, which shall not beyond the ex-ante fixed historical maximum value under the given timing condition, and similarly the ex-ante fixed cut-off ratio w, which is the mass ratio of HFC23/HCFC22 production and shall not above 3%, on the yearly basis. Also in the monitoring plan, these data are measured frequently but reported and calculated for GHG emission reduction on the yearly basis. However currently the GHG emission reductions are monitored, verified, certified and issued on monthly basis. Although it is mentioned in the verification and certification report that attention has been paid to ensure the compliance with the yearly based rules as mentioned above, it is still not very clear regarding how the yearly based verification requirement is converted into monthly based one, in order to really ensure that both the monthly-issued CERs strictly meet the monthly based verification and certification requirement, and, therefore, their annual sum collectively meet the yearly based verification and certification requirement. Also specific QC procedure needs to be elaborated for the GHG emission reductions performance by the project activity at the last two months of each year, in order to secure no over-certified or no ineligible emission reductions accruing at the end of each year.
2. When the storage HFC23 is transferred from tank tothe thermal destruction facility together with the “fresh” HFC23 from the HCFC22 facilities, the storage HFC23 parameters should be well monitored and documented, otherwise, it would be rather difficult to track with them when they are mixed with other storage HFC23 in the tank. So QC procedure and measure are needed prior to their are transferred into the tank.</t>
    <phoneticPr fontId="8"/>
  </si>
  <si>
    <t xml:space="preserve">56.25 MW bundled wind energy project in Tirunelveli and Coimbatore districts in Tamilnadu, India. </t>
    <phoneticPr fontId="8"/>
  </si>
  <si>
    <t>AL- Wind Energy a division of M/s. Ashok Leyland Project Services Ltd</t>
    <phoneticPr fontId="8"/>
  </si>
  <si>
    <t>NA</t>
    <phoneticPr fontId="8"/>
  </si>
  <si>
    <t>The reported electricity generations in the months of February and June 2007 are beyond the maximum generation capacity based on the operating hours reported in the respective months. Further clarification is required.</t>
    <phoneticPr fontId="8"/>
  </si>
  <si>
    <t>The monitoring plan requires that “All the meters shall be calibrated every year with reference to a portable standard meter.” Neither the monitoring report nor the verification report indicates that this requirement has been met. Section below</t>
    <phoneticPr fontId="8"/>
  </si>
  <si>
    <t xml:space="preserve">AWMS GHG Mitigation Project, MX05-B-09, Nuevo León, México </t>
    <phoneticPr fontId="8"/>
  </si>
  <si>
    <t xml:space="preserve">AgCert International PLC </t>
    <phoneticPr fontId="8"/>
  </si>
  <si>
    <t>NA</t>
    <phoneticPr fontId="8"/>
  </si>
  <si>
    <t>(a) an assessment of how the detailed farm specific monitoring results prepared by the
project participant have been verified by the DOE, and
(b) an assessment of whether deviations from the monitoring plan have been accepted
by the DOE and if so on what basis</t>
    <phoneticPr fontId="8"/>
  </si>
  <si>
    <t>It was not evident how the DOE had complied with the requirements of paragraph 62(d) of the CDM modalities and procedures and also that the DOE has accepted a modification of the approved monitoring methodology with respect to the estimation of leakage due to additional electricity consumption, without requesting a deviation</t>
    <phoneticPr fontId="8"/>
  </si>
  <si>
    <t xml:space="preserve">AWMS GHG Mitigation Project, MX05-B-07, Sonora, México </t>
    <phoneticPr fontId="8"/>
  </si>
  <si>
    <t xml:space="preserve">AgCert International plc, AgCert México Environmental Services, S. de R.L. de C.V. </t>
    <phoneticPr fontId="8"/>
  </si>
  <si>
    <t xml:space="preserve">Noble Carbon Credits Limited, AgCert International PLC </t>
    <phoneticPr fontId="8"/>
  </si>
  <si>
    <t>It was not evident how the DOE had complied with the requirements of paragraph 62(d) of the CDM modalities and procedures and also that the DOE has accepted a modification of the approved monitoring methodology with respect to the estimation of leakage due to
additional electricity consumption, without requesting a deviation.</t>
    <phoneticPr fontId="8"/>
  </si>
  <si>
    <t>Although the amount of CERs involved may be very negligible, the total disregard of the decision of the Executive Board that the estimated emission figures for the week of October 10, 2005 be discounted by 2% should not be condone by the EB.</t>
    <phoneticPr fontId="8"/>
  </si>
  <si>
    <t>Yingpeng HFC23 Decomposition Project</t>
    <phoneticPr fontId="33"/>
  </si>
  <si>
    <t>AWMS GHG Mitigation Project MX05-B-16, Sinaloa and Sonora, México</t>
    <phoneticPr fontId="33"/>
  </si>
  <si>
    <t>Lanhua Daning Coal Mine Methane Power Generation Project, Shanxi Province, P. R. China</t>
    <phoneticPr fontId="33"/>
  </si>
  <si>
    <t>Shandong Huaneng Shouguang 49.5MW Wind Farm Project</t>
    <phoneticPr fontId="33"/>
  </si>
  <si>
    <t>Bangkok Kamphaeng Saen West: Landfill Gas to Electricity Project</t>
    <phoneticPr fontId="33"/>
  </si>
  <si>
    <t>Amayo Phase II Wind Power Project</t>
    <phoneticPr fontId="33"/>
  </si>
  <si>
    <t xml:space="preserve">Federal Intertrade Hong-Ru River Solar Cooker Project </t>
    <phoneticPr fontId="33"/>
  </si>
  <si>
    <t xml:space="preserve">Fine Carbon Fund Ky ; Fine Post-2012 Carbon Fund Ky ; GreenStream Network PLC ; Nordic Carbon Fund Ky </t>
  </si>
  <si>
    <t>Mexico</t>
    <phoneticPr fontId="33"/>
  </si>
  <si>
    <t>ACM0016</t>
  </si>
  <si>
    <t>Fine Carbon Fund Ky ; Nordic Carbon Fund Ky ; Fine Post-2012 Carbon Fund Ky ; GreenStream Network PLC</t>
  </si>
  <si>
    <t>Waste water treatment and biogas recovery project</t>
  </si>
  <si>
    <t>Schreiber Dynamix Dairies Ltd.</t>
  </si>
  <si>
    <t>Vitol S.A.</t>
  </si>
  <si>
    <t>UK</t>
    <phoneticPr fontId="33"/>
  </si>
  <si>
    <t>Central Eólica Canela S.A.</t>
  </si>
  <si>
    <t>1.5MW x 40units</t>
  </si>
  <si>
    <t xml:space="preserve">1) The DOE is requested to further substantiate the investment analysis, in particular, to explain:
a) How the DOE has assessed the assumptions, sources and the suitability of the following input values: i) total investment, ii) total operational cost (staff cost, energy cost, material cost); iii) maintenance cost; and iv) total revenue (fare box revenue, other revenue). In doing so, please also provide the sources of data and/ or reference of the assumptions made by including a full name of the document with the date of publication used as reference; and
b) How the annual inflation rate was applied to the cashflow as neither the PDD or the validation report clearly indicates to which parameters inflation rate was applied.
It has been observed that some cells of the investment analysis spreadsheet do not contain formulae. Please ensure that all calculations related to the investment analysis are reproducible. Please refer to VVM version 1.2 paragraph 111.. </t>
    <phoneticPr fontId="8"/>
  </si>
  <si>
    <t xml:space="preserve">1) The DOE shall further substantiate that the CDM real and continuing actions were undertaken by the project participant to secure the CDM status of the project activity. In particular, substantiate the real and continuing actions carried out under the two consultancy contracts (dated 3/2006, terminated 13/03/2007 and 12/06/2007) and how the Price Quotation Note for CERs (12/03/2008) involved an action by the project participant. Discounting these events, the gap between the project start date (2 Mar 2005) and the first ERPA (19 May 2008) would be more than three years.  Please refer to VVM paragraph 102 (b).. </t>
    <phoneticPr fontId="8"/>
  </si>
  <si>
    <t xml:space="preserve">1) The monitoring plan includes the monitoring of the net electricity supplied to the grid. No reference has been made to the type III component of the project activity, i.e. potential leakage of biogas and flaring inefficiency, as the emission reductions are claimed only for grid electricity displaced. However the SSC 173 for AMS I D states "where net emissions from the type III component that can be reasonably attributed to the type I activity can not be ruled out during the crediting period, the modalities and procedures require that the necessary parameters of the type III component are also monitored and the emission reductions achieved by type I activity is suitable discounted." Therefore, the DOE is requested to clarify how it validated the monitoring plan of the project activity in line with SSC 173. Please refer to SSC 173 dated April 2008, VVM 1.2, para 65, 67 e. </t>
    <phoneticPr fontId="8"/>
  </si>
  <si>
    <t>China</t>
    <phoneticPr fontId="33"/>
  </si>
  <si>
    <t>Italy ; Ireland</t>
    <phoneticPr fontId="33"/>
  </si>
  <si>
    <t xml:space="preserve">Yingpeng Chemical Co., Ltd. </t>
    <phoneticPr fontId="8"/>
  </si>
  <si>
    <t xml:space="preserve">Enel Trade S.p.A ; Infinity Clean Air Development Ltd. </t>
    <phoneticPr fontId="33"/>
  </si>
  <si>
    <t xml:space="preserve">Shanxi Lanhua Daning Power Generation Co.,Ltd </t>
    <phoneticPr fontId="33"/>
  </si>
  <si>
    <t xml:space="preserve">Arreon Carbon UK Ltd. ; Credit Suisse International </t>
    <phoneticPr fontId="8"/>
  </si>
  <si>
    <t>Japan</t>
    <phoneticPr fontId="33"/>
  </si>
  <si>
    <t xml:space="preserve">Huaneng Shouguang Wind Power Co., Ltd </t>
    <phoneticPr fontId="8"/>
  </si>
  <si>
    <t xml:space="preserve">The Kansai Electric Power Co., Inc </t>
    <phoneticPr fontId="33"/>
  </si>
  <si>
    <t>1.5MW x 33units</t>
    <phoneticPr fontId="8"/>
  </si>
  <si>
    <t>ACM0002</t>
    <phoneticPr fontId="8"/>
  </si>
  <si>
    <t>Nicaragua</t>
    <phoneticPr fontId="33"/>
  </si>
  <si>
    <t xml:space="preserve">Consorcio Eólico Amayo (Fase II) S.A </t>
    <phoneticPr fontId="33"/>
  </si>
  <si>
    <t>2.1MW x 11units</t>
    <phoneticPr fontId="8"/>
  </si>
  <si>
    <t xml:space="preserve">Reduction of N2O emissions at shop#25, production line #3 at ”“Navoiazot”” plant
</t>
    <phoneticPr fontId="33"/>
  </si>
  <si>
    <t>Reduction of N2O emissions at “Ferganaazot” plant</t>
    <phoneticPr fontId="33"/>
  </si>
  <si>
    <t xml:space="preserve">Low Pressure Gas Recovery Project of Shandong Weifang Hongrun Petrochemical Auxiliary Co., Ltd., China
</t>
    <phoneticPr fontId="33"/>
  </si>
  <si>
    <t>Yingpeng HFC23 Decomposition Project</t>
    <phoneticPr fontId="33"/>
  </si>
  <si>
    <t>Reduction of N2O emissions at shop#25, production line #1 at “Navoiazot” plant</t>
    <phoneticPr fontId="33"/>
  </si>
  <si>
    <t>N2O Abatement Project of Capro Corporation</t>
    <phoneticPr fontId="33"/>
  </si>
  <si>
    <t>Erlongshan Hydropower Project in Gansu Province</t>
    <phoneticPr fontId="33"/>
  </si>
  <si>
    <t>Yunnan Hongta Cement Waste Heat Recovery Power Generation Project</t>
    <phoneticPr fontId="33"/>
  </si>
  <si>
    <t>CER Withdrawn date</t>
    <phoneticPr fontId="8"/>
  </si>
  <si>
    <t>SJSC “Uzkimyosanoat”
OJSC “Navoiazot”</t>
  </si>
  <si>
    <t xml:space="preserve">SJSC “Uzkimyosanoat”
OJSC “Farg’onaazot” </t>
  </si>
  <si>
    <t xml:space="preserve">Codana S.A. </t>
  </si>
  <si>
    <t xml:space="preserve">Weifang Hongrun Petrochemical Auxiliary Co., Ltd. </t>
  </si>
  <si>
    <t xml:space="preserve">Others </t>
  </si>
  <si>
    <t>Italy ; Ireland</t>
  </si>
  <si>
    <t xml:space="preserve">Yingpeng Chemical Co., Ltd. </t>
  </si>
  <si>
    <t xml:space="preserve">Enel Trade S.p.A ; Infinity Clean Air Development Ltd. </t>
  </si>
  <si>
    <t xml:space="preserve">Capro Corporation ; Hyosung Ebara Engineering Co., Ltd. ; Hyosung Corporation </t>
  </si>
  <si>
    <t xml:space="preserve">Yunnan Hongta Dianxi Cement Co., Ltd. </t>
  </si>
  <si>
    <t>British Gas Trading Ltd.</t>
  </si>
  <si>
    <t>AMS-III.Q.</t>
  </si>
  <si>
    <t>Gansu Zhangye Erlongshan Hydropower Co., Ltd.</t>
  </si>
  <si>
    <t>Thai Sritong Company Ltd.</t>
  </si>
  <si>
    <t>Swiss Carbon Assets Ltd.</t>
  </si>
  <si>
    <t>Thai Sritong Biomass Energy</t>
  </si>
  <si>
    <t xml:space="preserve">Saraff Energy EFB to electricity project </t>
  </si>
  <si>
    <t>Saraff Energies Ltd.</t>
  </si>
  <si>
    <t>South Pole Carbon Asset Management Ltd.</t>
  </si>
  <si>
    <t>Linjiang Erqi MSW Incineration for Power Project</t>
  </si>
  <si>
    <t>Zhejiang Weiming Environment Protection Co., Ltd.</t>
  </si>
  <si>
    <t>Eco-Frontier Carbon Partners Ltd.</t>
  </si>
  <si>
    <t>Guilin Chongkou Landfill Gas Recovery and Utilization Project</t>
  </si>
  <si>
    <t>Guilin Xinneng Environmental Technology Co., Ltd.</t>
  </si>
  <si>
    <t>BKW FMB Energie AG</t>
  </si>
  <si>
    <t>Grid connected bundled wind projects in Gujarat and Tamil Nadu</t>
  </si>
  <si>
    <t>GMR Renewable Energy Ltd. ; GMR Power Infra Ltd.</t>
  </si>
  <si>
    <t xml:space="preserve">1) The DOE has validated the start date of the project activity as  20 March 2010( signing of the equipment purchase contract). However a BOT agreement had also been signed on 21 Jan 2009. The DOE shall provide information on the steps taken to validate the project starting date, in particular, the DOE shall provide information to justify why the signature of the BOT agreement (21/01/2009) was not considered as either the implementation or construction or real action of the proposed CDM project. Please refer to VVM version 1.2 paragraph 104 (a), EB 66 Annex 63. </t>
    <phoneticPr fontId="8"/>
  </si>
  <si>
    <t>DOE
(Validator)</t>
    <phoneticPr fontId="8"/>
  </si>
  <si>
    <t>Dak Me 1 Hydropower Project in Vietnam</t>
  </si>
  <si>
    <t>Dak Me Hydroelectirc Joint Stock Company</t>
  </si>
  <si>
    <t>Hokkaido Electric Power Co., Inc.</t>
  </si>
  <si>
    <t xml:space="preserve">Biogas production from sugar beet press pulp Südzucker Moldova sugar plant </t>
  </si>
  <si>
    <t>Südzucker Moldova S.A.</t>
  </si>
  <si>
    <t>Jaroensompong Corporation Panomsarakham Landfill Gas to Energy Project</t>
  </si>
  <si>
    <t>Thailand</t>
    <phoneticPr fontId="33"/>
  </si>
  <si>
    <t>Jaroensompong Co., Ltd.</t>
  </si>
  <si>
    <t>Everest Power Private Ltd.</t>
  </si>
  <si>
    <t xml:space="preserve">Palomino Hydropower Project in the Province of San Juan de la Maguana in the Dominican Republic </t>
  </si>
  <si>
    <t>Orosi Wind Power Project</t>
    <phoneticPr fontId="33"/>
  </si>
  <si>
    <t>Inversiones Eólicas de Orosí Dos, S.A.</t>
    <phoneticPr fontId="33"/>
  </si>
  <si>
    <t>2MW x 25units</t>
    <phoneticPr fontId="33"/>
  </si>
  <si>
    <t>Philippines</t>
  </si>
  <si>
    <t xml:space="preserve">Joburg Landfill Gas to Energy Project </t>
  </si>
  <si>
    <t>UK</t>
    <phoneticPr fontId="33"/>
  </si>
  <si>
    <t>ENER·G Systems Joburg (PTY) LTD</t>
  </si>
  <si>
    <t>EcoSecurities International Ltd.</t>
  </si>
  <si>
    <t xml:space="preserve">Proactiva Presidente landfill gas to energy project </t>
  </si>
  <si>
    <t>MRTS</t>
  </si>
  <si>
    <t>Grütter Consulting AG</t>
  </si>
  <si>
    <t>Sichuan Shangluo Small Hydropower Project</t>
    <phoneticPr fontId="33"/>
  </si>
  <si>
    <t xml:space="preserve">Gong County Zhongyu Hydropower Co., Ltd. </t>
    <phoneticPr fontId="33"/>
  </si>
  <si>
    <t xml:space="preserve">Eneco Energy Trade B.V. </t>
    <phoneticPr fontId="33"/>
  </si>
  <si>
    <t>ACM0002</t>
    <phoneticPr fontId="8"/>
  </si>
  <si>
    <t>Sungei Kahang POME Biogas Recovery for Energy Project in Johor, Malaysia.</t>
    <phoneticPr fontId="33"/>
  </si>
  <si>
    <t>Malaysia</t>
    <phoneticPr fontId="33"/>
  </si>
  <si>
    <t>Japan</t>
    <phoneticPr fontId="33"/>
  </si>
  <si>
    <t xml:space="preserve">Sungei Kahang Palm Oil Sdn. Bhd. </t>
    <phoneticPr fontId="33"/>
  </si>
  <si>
    <t>Japan Carbon Finance Ltd.</t>
  </si>
  <si>
    <t xml:space="preserve">Reduction of N2O emissions at “Ferganaazot” plant </t>
    <phoneticPr fontId="8"/>
  </si>
  <si>
    <t>Uzbekistan</t>
    <phoneticPr fontId="33"/>
  </si>
  <si>
    <t xml:space="preserve">SJSC “Uzkimyosanoat”
OJSC “Farg’onaazot” </t>
    <phoneticPr fontId="8"/>
  </si>
  <si>
    <t>Mitsubishi Corporation</t>
    <phoneticPr fontId="8"/>
  </si>
  <si>
    <t>China</t>
    <phoneticPr fontId="33"/>
  </si>
  <si>
    <t>Zhejiang Juhua Co., Ltd.</t>
    <phoneticPr fontId="8"/>
  </si>
  <si>
    <t>Climate Change Capital China Ltd. ; Climate Change Capital Carbon Fund II s.a.r.l.</t>
    <phoneticPr fontId="33"/>
  </si>
  <si>
    <t>Codana Biogas Project (CBP)</t>
    <phoneticPr fontId="8"/>
  </si>
  <si>
    <t>9
13
13</t>
    <phoneticPr fontId="33"/>
  </si>
  <si>
    <t>AMS-III.H.
AMS-I.D.
AMS-I.C.</t>
    <phoneticPr fontId="33"/>
  </si>
  <si>
    <t xml:space="preserve">Zhangjiagang Huaxing Power Co., Ltd. </t>
  </si>
  <si>
    <t xml:space="preserve">Arreon Carbon UK Ltd. ; Credit Suisse International </t>
    <phoneticPr fontId="8"/>
  </si>
  <si>
    <t>Fuel switch</t>
    <phoneticPr fontId="8"/>
  </si>
  <si>
    <t>Fuel switch to natural gas</t>
    <phoneticPr fontId="8"/>
  </si>
  <si>
    <t xml:space="preserve">Zhengzhou Coal Industry (Group) Co., Ltd. Coalmine Methane Utilization Project </t>
    <phoneticPr fontId="8"/>
  </si>
  <si>
    <t>Zhengzhou Coal Industry (Group) Co., Ltd</t>
    <phoneticPr fontId="8"/>
  </si>
  <si>
    <t>EDF Trading Ltd.</t>
    <phoneticPr fontId="33"/>
  </si>
  <si>
    <t>ACM0002
ACM0008</t>
    <phoneticPr fontId="8"/>
  </si>
  <si>
    <t>6
3</t>
    <phoneticPr fontId="33"/>
  </si>
  <si>
    <t xml:space="preserve">Ratchaburi Farms Biogas Project at SPM Farm </t>
    <phoneticPr fontId="8"/>
  </si>
  <si>
    <t>Denmark</t>
    <phoneticPr fontId="33"/>
  </si>
  <si>
    <t xml:space="preserve">SPM Feedmill Co., Ltd. </t>
    <phoneticPr fontId="8"/>
  </si>
  <si>
    <t xml:space="preserve">Royal Danish Ministry of Foreign Affairs </t>
    <phoneticPr fontId="8"/>
  </si>
  <si>
    <t>10
11</t>
    <phoneticPr fontId="33"/>
  </si>
  <si>
    <t>AMS-I.D.
AMS-III.D.</t>
    <phoneticPr fontId="33"/>
  </si>
  <si>
    <t>Frio Industrias Argentinas S.A (“FIASA”) Hydro-fluorocarbon 23 (“HFC23”) Capture, Storage and Decomposition Project</t>
  </si>
  <si>
    <t>Argentina</t>
    <phoneticPr fontId="33"/>
  </si>
  <si>
    <t>Spain</t>
    <phoneticPr fontId="33"/>
  </si>
  <si>
    <t>Frio Indústrias Argentinas S.A. (“FIASA”).</t>
  </si>
  <si>
    <t>Endesa Generación S.A. ; Comercio Internacional Proserdi S.L.</t>
    <phoneticPr fontId="33"/>
  </si>
  <si>
    <t>Methane Extraction and Fuel Conservation Project at Tamil Nadu Newsprint and Paper Limited (TNPL), Kagithapuram, Karur District, Tamil Nadu</t>
  </si>
  <si>
    <t>India</t>
    <phoneticPr fontId="33"/>
  </si>
  <si>
    <t>Tamil Nabu Newsprint and Papers Ltd.(TNPL)</t>
  </si>
  <si>
    <t>AM0013</t>
    <phoneticPr fontId="33"/>
  </si>
  <si>
    <t xml:space="preserve">1) The input values for the investment analysis have been based on a FSR for a 4MW project activity. As the installed capacity has been revised to 5MW (after information and reporting check), power density and plant load factor (PLF) have been updated. However as the original input values have been based on the FSR for a 4 MW project, the DOE is requested to validate (a) the suitability of the input values for the 5 MW installed capacity and (b) the PLF and net electricity generation. In doing so, the DOE is requested to clarify the change in the PLF from 54.2% to 43.7% in the most recent submission. Please refer to VVM paragraph 114(a). </t>
    <phoneticPr fontId="8"/>
  </si>
  <si>
    <t xml:space="preserve">1) The DOE is requested to explain how the suitability of the applied royalty was validated. In particular:
(i) how it was validated that the Implementation Agreement (dated 14/01/2003) was valid and applicable at the time of investment decision (24/03/2006), given that the time gap between both dates is more than three years;
(ii)  how the calculation of the royalty was derived;
(iii) whether the royalty has been adjusted in the tariff calculation; and
(iv) how it was validated that the royalty was still applicable to the project activiyt at the time of investment decision. Please refer to paragraph 113 (c) of VVM version 01.2..
2) The DOE is requested to further explain how due account of comments by global stakeholders were taken. In particular, the PP/DOE are requested to explain how it validated that the monitoring of the minimum season flow of 15% will be performed and to include the relevant information in the monitoring plan. Please refer to paragrapph 174 (c) of VVM version 01.2.. </t>
    <phoneticPr fontId="8"/>
  </si>
  <si>
    <t>1) 10% variation in the project revenue has lead the IRR  (13.48%) to surpass the benchmark (12%).  The PP has argued that the benchmark is very conservative and a 14% benchmark would better represent a real benchmark.  As per VVM para 111(e), The DOE shall clarify how it assesed that such a varation is not lkely. 
  Please refer to VVM 111(e), VVM 112(a).</t>
    <phoneticPr fontId="8"/>
  </si>
  <si>
    <t xml:space="preserve">1) The DOE shall clarify how it has validated the common practice analysis for the project activity, in particular the DOE shall clarify how it confirmed that there are no landfill  gas capture, flaring or energy generation projects other than the CDM projects in Colombia.  Please refer to As per the VVM paragraph 120b and 120c, the DOE shall use its local and sectoral expertise to:
- Using official sources and local and industry expertise, determine to what extent similar and operational projects (e.g. using similar technology or practice), other than CDM project activities, have been undertaken in the defined region; 
(c) If similar and operational projects, other than CDM project activities, are already “widely observed and commonly carried out” in the defined region, assess whether there are essential distinctions between the proposed CDM project activity and the other similar activities.. </t>
    <phoneticPr fontId="8"/>
  </si>
  <si>
    <t>Deloitte-TECO</t>
    <phoneticPr fontId="8"/>
  </si>
  <si>
    <t>CEC</t>
    <phoneticPr fontId="8"/>
  </si>
  <si>
    <t>1) The DOE is requested to clarify whether there are any savings in the unit cost of the production (originating from raw material savings per tonne of production due to the process modification implemented as a part of the project activity) and if applicable; whether such savings has been included in the investment analysis. Please refer to refer to para 111 (a) of the VVM (ver 1.2).</t>
    <phoneticPr fontId="8"/>
  </si>
  <si>
    <t xml:space="preserve">1) The DOE shall further clarify how it has validated that the project activity is a first of its kind in Moldova and does not require common practice analysis, as mentioned in section 4.6.5 of the validation report. The DOE, while responding shall keep in view the clarification request CL18, wherein the PP could not substantiate the prevailing practice and thus opted for focusing on technological barrier. Please refer to VVM paragraph 118 (a) and (b).
2) The DOE shall further clarify how it has validated that the response provided by the PP for resolving clarification request CL19 with respect to the common practice analysis is appropriate, considering that the analysis refers to the practice in the sugar manufacturing from sugar beet instead of the project activity . Please refer to VVM paragraph 121 (b). </t>
    <phoneticPr fontId="8"/>
  </si>
  <si>
    <t>1) The DOE is requested to further justify how the conditions "Tool to determine the baseline efficiency of thermal or electric energy generation systems" version 01 page 5 have been met, in order to use the manufacturer’s efficiency value for parameter efficiency of the baseline thermal energy generation equipment. Please refer to Tool to determine the baseline efficiency of thermal or electric energy generation systems" version 01 page 5</t>
  </si>
  <si>
    <t xml:space="preserve">2) The DOE is requested to further explain how the provision of the methodology has been fulfilled, as the Table III.AL.1 of the methodology (page 7) prescribes thermal energy production is determined as the difference between the enthalpy of the steam or hot water generated by the heat generation equipment and the sum of the enthalpies of the feed-fluid and any condensate returns, whereas the PDD describes that thermal energy consumed shall be determined as per the difference of enthalpy of steam and the enthalpy of feed water, as well as the amount of steam consumed, without considering any condensate return. Please refer to Table III.AL.1 of AMS-III.AL. (page 7). </t>
    <phoneticPr fontId="8"/>
  </si>
  <si>
    <t xml:space="preserve">1) The DOE is requested to further validate the suitability of the benchmark (WACC of 16.8%); in particular, the DOE shall substantiate:
- how it has validated the debt component of the WACC, considering that the cost of debt was estimated as the commercial lending rate provided by the Bank of Vietnam over just a one-week period (12-18 March 2010);
- how it has validated the equity component of the WACC and in particular how it has justified using levered equity as a measure of the return on equity;
- how the value of the resulting WACC is to be interepreted in the context of renewable energy projects in Vietnam; and
- how it has considered appropriate that the WACC calculation uses both real and nominal values and does not include country specific risk.
  Please refer to VVM version 1.2 paragraphs 112 and 114 b-c). </t>
    <phoneticPr fontId="8"/>
  </si>
  <si>
    <t>Shanxi Linfen 2×6MW Coke Oven Gas Power Generation Project</t>
  </si>
  <si>
    <t>Linfen Wanxinda Coking Coal Chemical Company</t>
    <phoneticPr fontId="33"/>
  </si>
  <si>
    <t>Edison Spa</t>
  </si>
  <si>
    <t>India-FaL-G Brick and Blocks Project No.4.</t>
  </si>
  <si>
    <t xml:space="preserve">Eco-Carbon Private Ltd. </t>
  </si>
  <si>
    <t>AMS-III.Z.</t>
  </si>
  <si>
    <t>ACM0012</t>
    <phoneticPr fontId="33"/>
  </si>
  <si>
    <t>Sichuan Jiulong Sanyahe 1st Cascade Hydropower Station Project</t>
  </si>
  <si>
    <t>1) The DOE shall further explain how it has validated the correctness and accuracy of the financial analysis given that: (a) the project activity was planned and has been developed under renewable energy certificate scheme whereas the investment analysis has been conducted under preferential tariff scheme; and (b) EB 22 Annex 3 and EB 16 Annex 3 are only applicable to establishing the baseline scenario, not applicable to the investment analysis of the project activity in demonstrating the additionality. If the financial analysis is revised, please also validate the suitability of input values, and the validity and applicability of all the input values at the time of investment decision. Please refer to Paragraph 111 of VVM version 1.2..</t>
    <phoneticPr fontId="8"/>
  </si>
  <si>
    <t xml:space="preserve">1) The start date of the project activity is 8 May 2008 and the GSC period commenced on 13 July 2011. The contract with the current CDM  Project participant (PP) was signed on 25 May 2011. There is a gap of 3 years between the start date and the contract with the current CDM PP.  Two other CDM proposals were received by the PP on 14 Oct 2009 and 24 May 2011; however it is not clear how the DOE has validated that these proposals were considered as real and continuing actions to secure the CDM. The DOE is requested to validate how it considers that real and continous actions were undertaken to secure the CDM. Please refer to VVM 1.2 Paragraph 102 (b). </t>
    <phoneticPr fontId="8"/>
  </si>
  <si>
    <t xml:space="preserve">1) The project participant and DOE are requested to provide further details and rationale for considering the 3 similar wind farms applying for VERs under the VCS to be Ndiff. It has neither been demonstrated nor validated that this investment choice by those project developers can be considered as a different investment climate to that faced by the proposed CDM project activity.  Please refer to Additionality tool para 47 step 3, VVM 120(c),. </t>
    <phoneticPr fontId="8"/>
  </si>
  <si>
    <t xml:space="preserve">1) The PP/DOE is requested to justify the value of EFCO2,coal,y (CO2 emission factor of the Coal) as per “Tool to calculate project or leakage CO2 emissions from fossil fuel combustion” version 2, EB41, Annex 11. In doing so, please clarify the type of coal it is used in the project activity. 
  Please refer to VVM v1.2 para. 92.
2) The DOE shall provide information on how it has validated the reasonableness of value of TLy (Average truck load of the trucks) during the calculation of project emissions due to biomass transportation (PEtr,y). 
  Please refer to VVM v1.2 para. 92. </t>
    <phoneticPr fontId="8"/>
  </si>
  <si>
    <t xml:space="preserve">1) According to the Appendix 2 to the PDD, some grid connected plants (e.g. “Umm Al Nar East B", in 2009) produced no electricity, while consumed fossil fuels and imported electricity from the grid. Some other plants (e.g. “Taweelah B", in 2009) generated electricity with a low efficiency, and for those plants electricity import from the grid exceeded electricity gross generation on site. The DOE shall clarify how it has validated that the combined margin (CM) grid emission factor is determined appropriately considering that:
(a) EGm,y (net quantity of electricity generated and delivered to the grid by power unit m) includes electricity that has been imported from a grid to a power plant’s site; and
(b) FCi,m,y (Amount of fossil fuel type i consumed by power unit m in year y)  includes fuel that has been consumed for the purposes other than electricity production (e.g. fresh water production). Please refer to VVM version 01.2, paragraph 91. </t>
    <phoneticPr fontId="8"/>
  </si>
  <si>
    <t xml:space="preserve">Shenmu County Jieneng Multipurpose Use Power Co. Ltd. 100MW Semi-coke Waste Gas for Power Generation Project </t>
    <phoneticPr fontId="33"/>
  </si>
  <si>
    <t>China</t>
    <phoneticPr fontId="33"/>
  </si>
  <si>
    <t>Luxembourg ; UK</t>
    <phoneticPr fontId="33"/>
  </si>
  <si>
    <t xml:space="preserve">Shenmu County Jieneng Multipurpose Use Power Co., Ltd. </t>
    <phoneticPr fontId="33"/>
  </si>
  <si>
    <t>Climate Change Investment II S.A. ; SICAR ; Macquarie Bank Ltd.</t>
    <phoneticPr fontId="33"/>
  </si>
  <si>
    <t>COG</t>
    <phoneticPr fontId="33"/>
  </si>
  <si>
    <t xml:space="preserve">AWMS Methane Recovery Project BR06-S-29, Sao Paulo, Brazil </t>
    <phoneticPr fontId="8"/>
  </si>
  <si>
    <t>Brazil</t>
    <phoneticPr fontId="33"/>
  </si>
  <si>
    <t>AMS-III.D.</t>
    <phoneticPr fontId="33"/>
  </si>
  <si>
    <t xml:space="preserve">ERM CVS </t>
    <phoneticPr fontId="8"/>
  </si>
  <si>
    <t>1) The DOE shall provide information on the steps taken to validate the project starting date. In particular, the DOE shall provide information to justify why the signature of the BOT agreement (22/05/2009) was not considered as either the implementation or construction or real action of the proposed CDM project. Please refer to VVM version 1.2 paragraph 104 (a), EB 66 Annex 63.</t>
    <phoneticPr fontId="8"/>
  </si>
  <si>
    <t xml:space="preserve">
</t>
    <phoneticPr fontId="8"/>
  </si>
  <si>
    <t xml:space="preserve">4) The DOE shall clarify how it validated the applicable geographical area for the common practice analysis to be the Fujian Province.  Please refer to EB 65 Annex 21 paragraph 5. </t>
    <phoneticPr fontId="8"/>
  </si>
  <si>
    <t>1) The PDD, page 34, states that “the project proponent was aware of problems in accessing finance for the project activity at the time of investment decision.” However, it appears that the project proponent became aware of the “access to finance” barrier in June-August 2008, when “the project proponent applied for a loan from Kasikorn Bank, which after initial discussions and consideration rejected the loan for the biogas plant.” The DOE is requested to further substantiate how it validated that the access to finance barrier is real at the time of investment decision and prevents the implementation of the project activity. Please refer to VVM v 01.2 paragraph 117.
2) The DOE is requested to further clarify how it assessed that the financing of the project was assured only due to the benefit of the CDM, as per guideline 6 of EB 50 Annex 13, considering:
a) The validation report, page 31, states that “about 13 % of the total project cost was paid to the manufacturer prior to loan approval […] the upfront payment made by the PP has convinced the bank on the seriousness of the PP towards the project activity and approval of the loan”; and
b) The PDD, page 35, states that "the project proponent also obtained a subsidy from the Energy Policy and Planning Office (EPPO), Ministry of Energy in December 2008. The subsidy granted by the government further helped in convincing the banks to approve the loan for the project activity." Please refer to EB 50 Annex 13 paragraph 9.</t>
    <phoneticPr fontId="8"/>
  </si>
  <si>
    <t>1) The DOE explains on page 20 of the verification report that the CLA0191 has not been taken into account in the verification. However, it provides additional information which is not part of the formal verification. CLA0191 should be fully considered in the verification process.</t>
  </si>
  <si>
    <t xml:space="preserve">1) The MR calculates baseline emissions according to the COD values removed by the treatment system. However, the calculation of emission reductions shall be based on the amount of methane recovered and fuelled or flared that is monitored ex-post according to paragraph 34 of AMS III.H version 9. The DOE shall clarify how this requirement is met.  Please refer to AMS III.H version 9 paragraph 34. </t>
  </si>
  <si>
    <t>Verification of Data</t>
    <phoneticPr fontId="8"/>
  </si>
  <si>
    <t>Cross check of monitoring data, emission factor, electricity</t>
    <phoneticPr fontId="8"/>
  </si>
  <si>
    <t xml:space="preserve">1) The grid emission factor has not been calculated in accordance with the requirement of the Tool to calculate the emission factor for an electricity system (version 2.2.1). On page 37 of the PDD, during OM emission factor calculation, default IPCC values were applied for CO2 emission factors because no specific national data was available. However, as per Tool to calculate the emission factor for an electricity system (version 2.2.1), lower limit of the uncertainty at a 95% confidence interval (lower emission factor of fuels) provided in Chapter 1 of Vol. 2 (Energy) of the 2006 IPCC Guidelines on National GHG Inventories is required to be used in case no national data available. The DOE shall clarify how it validated that the PDD is in compliance with the applied tool. Please refer to Pls. refer to VVM v1.2 paragraph 93.. </t>
  </si>
  <si>
    <t xml:space="preserve">1) DOE shall justify how it has validated that simple cost analysis is appropriate approach for additionality demonstration for the project in accordance with VVM (v1.2) para 109 considering that the steam produced in the proposed project activity is being consumed for internal production carries an economical value thus the  project generates economic benefits other than CER revenues. Please refer to VVM (v1.2) para 109. </t>
  </si>
  <si>
    <t>1) The DOE has validated that the project activity undertaken without the CDM is additional due to prevailing practice barrier and also that it is the first of its kind. The DOE shall further explain  (a)  how it has validated that the CDM alleviates the prevailing practice barrier, in particular the PP's lack of experience in the procurement, erection and operation of the technology adopted, in line with EB 50, Annex 13, para. 5; and (b) that the project activity is the first to use wastewater treatment system with energy generation technology, which is different from other from other technologies that deliver the same output and have started commercial operation before the start date of the project, in line with EB 63, Annex 11, para 5(a). Please refer to VVM para. 115 to 118.</t>
  </si>
  <si>
    <t xml:space="preserve">2) The DOE has validated that in the absence of the project activity, the waste water treatment system  to treat the waste water from the new paper machine units would be a new aerobic treatment system without sludge treatment system, similar to the existing practice for the  older paper machine units. However, the PDD has noted that the very high COD loads from  the paper mill of the PP has led to the breakdown of the aerators in the aerobic system. The DOE shall further explain how it has validated that aerobic treatment for waste water is the baseline scenario, including how it complies with environmental standards. Please refer to VVM para. 82.
3) The PDD on page 23 has mentioned that the aerobic waste water treatment system would be the  the baseline scenario for the project activity, it has also  assumed as mentioned on page 35 of the PDD that there would be methane emissions in the baseline waste water treatment system and that will be calculated ex-post as Methane emissions from baseline waste-water treatment system affected by the project activity, BEww, treatment, y.  The DOE shall clarify how it has validated that the calculation of baseline emissions and thus emission reductions is appropriate considering that the treatment of waste water in baseline scenario under aerobic conditions would have not resulted in methane generation. Please refer to VVM para. 89. </t>
    <phoneticPr fontId="8"/>
  </si>
  <si>
    <t>1) The DOE shall further substantiate the suitability of input values, in particular: (i) whether assumed steam price reflects the savings due to the avoided production cost of heat using the waste gas fired boilers in the pre-project scenario; (ii) the assumed steam price given that the two parties of the steam agreement are identical and it is not clear whether the steam of the other referred projects are similar and comparable to the steam of the proposed project activity; (iii) the assumed steam supply given that it is lower than the actual steam supply (112,000 tonnes); (iv) the assumed electricity tariff given that the tariff agreement between the coke plant and the power plant is deemed as an internal contract, in doing so please also explain how the DOE has validated that the tariff for large size industry users published by Shanxi Province Price Bureau (JinJiaShangZi170) is applicable to the project activity; (v) the total static investment given that it is not consistent with the value applied in the PDD during GSC and the DOE did not provide any justification on the inconsistency, in doing so, please also provide a breakdown of the total static investment; (vi) the assumed COG price considering that the project owner and the owner of the coke plant are identical. Please refer to paragraph 111(a) &amp; (b) of VVM version 1.2 and paragraph 93 of EB 60..</t>
    <phoneticPr fontId="8"/>
  </si>
  <si>
    <t>2) The DOE shall further explain how it has validated the correctness and accuracy of the investment analysis, in particular: (i) the recoverable value of the replaced existing heat generation system (including the two gas boiler) has not been considered into the investment analysis; (ii) the VAT is calculated on the gross revenue of the project activity. Please refer to paragraph 111 (a) &amp; (d) of VVM version 1.2..</t>
    <phoneticPr fontId="8"/>
  </si>
  <si>
    <t xml:space="preserve">3) The DOE shall further substantiate the compliance of the applied equations to calculate the baseline emissions, given that in the absence of the project activity the waste gas was partially used for heat generation and the project activity is to improve the recovery of the waste gas. Please refer to section 1.1.1 (page 14) and section 1.2 (page 22) of ACM0012 version 4.. </t>
    <phoneticPr fontId="8"/>
  </si>
  <si>
    <t xml:space="preserve">1) The DOE shall clarify how it has validated that the project activity is not a de-bundled component of a large scale project activity in line with EB 54, Annex 13, paragraph 2. In doing so, the DOE shall also explain 1) why the occurrence of de-bundling was demonstrated in terms of individual brick plants which are not the project participant as mentioned in the PDD and the host country LoA; and 2) how EB 54, Annex 13, paragraph 2 (d) has been addressed. It is noted that two small scale project activities (UNFCCC Ref# 4585 and # 4831) have been registered in the past two years, using the same methodology/technology and they were developed by the same project participant ("Eco Carbon Pvt. Ltd"). Please refer to VVM v1.2 paragraph 136 (c). </t>
  </si>
  <si>
    <t>1) The DOE is requested to further substantiate the project start date of 29 April 2011 as an earlier action related to the project activity is observed on 17 December 2009 when the gas purchase agreement was signed according to page 3 of the validation report. In case the project start date is revised, the DOE should ensure that the prior considerations are valid for the revised project start date. Please refer to VVM version 1.2 paragraphs 99-103..</t>
  </si>
  <si>
    <t xml:space="preserve">
2) The DOE is requested to further substantiate the input values to the investment analysis, in particular:
a) The CMM price of 0.11 RMB/m3, considering that: i) it is supplied to other mines in Jincheng group for free of charge and excess is vented to the atmosphere in the baseline, thus has no financial value in the baseline, ii) pre- treatment of the gas is done by the project activity, and not by the mine, iii) the project activity supplies electricity and heat to the mine for free of charge, and iv) based on the DOE's statement, it appears that the reference used only refers to CMM with methane concentration above 40%.
b) The VAT refund and/ or tax exemption, by clarifying: i) which tax exemption and/ or VAT refund policies were considered, and ii) how it was confirmed that the project participant is not eligible for any of them, by providing details of the "nature of the project activity" that made them ineligible for tax exemption, and refund schemes. Please refer to VVM version 1.2 paragraph 111..</t>
    <phoneticPr fontId="8"/>
  </si>
  <si>
    <t xml:space="preserve">3) The DOE is requested to clarify the baseline scenario and pre-project activities, in particular:
a) The leakage due to the displacement of baseline thermal energy uses: whether the calculation was made in a conservative manner, in line with pages 14-17 and 28-29 for the following parameters: i) the projection of the extraction rate for the crediting period, ii) the baseline demand of CMM by the other mines, considering the large difference in the demand of 2009, 2010 and 2011; iii) the baseline demand by the local residence, taking into consideration the seasonal demand by using the daily log rather than an annual total; and iv) whether they are reflected to the motoring plan. Please note according to page 16 of the applied methodology, "even when a project’s average annual VAM/CMM/CBM use for electricity generation or other uses is significantly below baseline VAM/CMM/CBM emissions, there may be times due to daily fluctuations in thermal energy demand or in VAM/CMM/CBM extraction rates – that the project will use VAM/CMM that would have been used for thermal energy under baseline conditions". Where regulations require that local thermal demand is met before all other uses, the DOE shall demonstrate that the regulation is systematically enforced by assessing the compliance rate.
b) The electricity of 3,600 MWh supplied to the mine, as it is not clear: i) how they are supplied in the pre-project scenario and  would be supplied in the baseline in the absence of the project activity, and ii) whether it is correctly and conservatively reflected in the emission reduction calculations. Please refer to VVM version 1.2 paragraph 84, 90 and 91..
4) The DOE is reuqested to further justify the baseline scenario to vent CMM to the atmosphere in line with the existing regulations,  particularly the Emission Standard of Coal Bed Methane/Coal Mine Methane (GB 21522-2008) which was issued on 2nd April 2008, and prohibits venting of CMM with methane concentration above 30% from 1 July 2008 for new mines and 1 Jaunary 2010 for existing mines, as it is not clear how the DOE has concluded that the standard is not enforced based on: a) a disucssion with a local official on 28 June 2009 in response to the request for review of another project activity, considering that at the time of the discussion, the standard was not effective for existing mines, b) a telephone interview in March 2012, as it is not clear whether it was sufficient to examine whether the standard is not systematically enforced and that non-compliance is widespread, and c) various operation permit obtained after the publication of the standard but after the completion of the FSR of the project activity in June 2010. In doing so, please provide a quantitative assessment of the current rate of enforcement of the standard, in line with "Identification of the baseline scenario" Step 2 (page 6) of the applied methodology. Please refer to VVM version 1.2 paragraph 85.
5) The DOE is requested to further substantiate the baseline identification, in particular, elimination of the alternative scenarios which are economically unattractive. Step 5 of  "Identification of the baseline scenario" (page 8 of ACM0008 version 7) requires that Step 2 (investment analysis) of the latest approved version of the “Tool for the demonstration and assessment of additionality” is used to identify the most plausible baseline scenarios by eliminating options which are clearly economically unattractive.However, the DOE has not validate the investment analysis for the elimination of the following alternative scenarios sufficiently:
Scenario v, considering the financial savings made in reduced power purchase from the grid as revenue, providing validation of the power purchase price. 
Scenario vi, providing validation of the investment comparison analysis, comparing with the continuing use and/or replacement of coal fired boilers. 
Scenario vii, providing validation of the investment analysis of the hypothetical pipeline project. Please refer to VVM version 1.2 paragraphs 83 and 111.. </t>
    <phoneticPr fontId="8"/>
  </si>
  <si>
    <t xml:space="preserve">2) The DOE is requested to substantiate the elimination of Alternative 4. Proposed project activity being implemented at a later date in the future, without being registered as a CDM project activity, in particular, why the investment comparison analysis, required by the applied methodology, was not conducted considering that the alternative scenario appears to provide comparable service as the project activity and is in compliance with all mandatory applicable legal regulatory requirements. Please refer to VVM version 1.2 paragraphs 83-86, ACM0016 version 2 page 5 and Tool for the demonstration and assessment of additionality version 05.2. Step 1 and 2.. </t>
    <phoneticPr fontId="8"/>
  </si>
  <si>
    <t xml:space="preserve">4) The monitoring parameter "end-use of final sludge" shall be included in the monitoring plan, in compliance with the methodology AMS III.H version 16. Please refer to VVM v1.2 paragraph 124. </t>
    <phoneticPr fontId="8"/>
  </si>
  <si>
    <t xml:space="preserve">1) The DOE has validated that AMS I.C, version 19 is applicable to the energy generation component of the project activity, which is the generation of electricity from biogas to displace electricity produced from diesel engines in the baseline.  However, according to paras. 1 and 2 of AMS I.C, version 19, the methodology comprises renewable energy technologies that supply users with thermal energy that displaces fossil fuel use, including biomass-based cogeneration systems.The DOE is requested to further explain how it has validated the applicability of the methodology AMS I.C to the project activity, including the appropriateness of the continuation of the diesel generator operation for electricity generation as the baseline scenario for the energy generation component of the project activity and the corresponding  baseline emissions from the use of fossil fuels for electricity generation to meet the electricity demand of the project owner. Please refer to VVM v1.2 paragraphs 68, 81-82 and 89..
3) The PDD uses the “Tool to determine project emissions from flaring gases containing methane” version 1. This version of the tool is not valid since 20/07/2012. However, the request for registration of the project activity was submitted on 10/08/2012.  The DOE shall ensure that the latest valid version of  “Project emissions from flaring” tool at the time of submitting the request for registration is used. Please refer to VVM v1.2 para. 67.
</t>
    <phoneticPr fontId="8"/>
  </si>
  <si>
    <t xml:space="preserve">The PP has claimed that the project activity is not common practice, as per EB65 Annex 21, because 22 out of the identified 28 hydro projects in the selected region were commissioned prior to the 2002 electicity reforms and hence, under a different investment climate, while the remaining six projects have unit investment costs that differ by more than 20% from that of the project activity. The DOE shall further explain how it has validated the unit investment costs of these six hydro projects to justify that the proposed project activity is not common practice. Please refer to VVM ver. 1.2, para 119-120. </t>
    <phoneticPr fontId="8"/>
  </si>
  <si>
    <t xml:space="preserve">1) The DOE shall further justify how it has validated an operational lifetime and hence the period of investment analysis considered as 10 years is reasonable for the project activity. In doing so, the DOE shall clarify why no residual value of the project activity at the end of 10 years has been considered in IRR calculations, as it is noted that annual costs for maintenance of gas engines have been considered during the 10 year period in IRR analysis and the costs for maintenance of gas engines are highest in the 10th year (i.e. Euro 463,975). Please refer to VVM paragraph 111 (a).
2) The DOE has validated the annual operating costs for the project activity as 616,860 Euro p.a. via "Confirmed with experience of the similar project 1413" (p.18 of the VR). The DOE shall further justify how the O&amp;M costs for project ref no. 1413 are representative for the project activity under consideration. In particular, the DOE shall explain how the O&amp;M costs of registered CDM project 1413 have been validated. In doing so, the DOE shall provide a breakdown of the O&amp;M costs and clarify how the value of O&amp;M costs used in the IRR calculations has been independently cross checked for e.g. with actual values since the project activity (ref. no. 6000) is operational from April 2010. Please refer to VVM paragraph 111 (b). </t>
    <phoneticPr fontId="8"/>
  </si>
  <si>
    <t>1) The PDD has stated that no other developer has fully implemented a large-scale composting project that processes purely organic waste from jatropha in the Philippines. The DOE has confirmed that the proposed project is clearly not a common practice based on the  "Metro Manila Solid Waste Management Project" and onsite interviews. The DOE shall further explain how it has validated the common practice analyses, in particular,  whether the source cited includes a national level assessment and is sufficient to confirm that composting is not a common practice in the entire country. Please refer to VVM 1.2 paragraph 119..</t>
  </si>
  <si>
    <t>2) A requirement for applying AM0025 is that waste handling in the baseline scenario shows a continuation of current practice of disposing the waste in a landfill despite the environmental regulation mandating treatment of waste. The DOE has confirmed that Republic Act 9003, which requires that part of biodegradable waste be composted, is not systematically enforced according to the study entitled "Metro Manilla Solid Waste Management Project". The DOE is requested to clarify how it has confirmed the status of waste management in the entire country based on a study of  solid waste management in Metro Manila. Please refer to VVM 1.2 paragraph 68..</t>
    <phoneticPr fontId="8"/>
  </si>
  <si>
    <t xml:space="preserve">3) The DOE has validated that the project activity, composting, not implemented as a CDM project, is not a feasible baseline scenario as it is not financially attractive and is in compliance with regulation. The DOE shall further explain how it has validated that Republic Act 9003 (Ecological Solid Waste Management Act) has not been enforced in the entire country based on a study on Metro Manila Waste Management.  Please refer to VVM 1.2 paragraph 81..
4) The DOE has validated that in the absence of the project activity, biomass residues would be sent to theclosest landfill, the Urdaneta Sanitary Landfill. The DOE shall further explain how it has validated the baseline scenario, in particular (a)  whether jatropha waste or similar waste (residual biomass) can be disposed of in a landfill instead of waste stockpiles, and (b) if the Urdaneta landfill is exclusively used for municipal solid waste or if this landfill can receive biomass residues from plantations. In doing so, the DOE shall also justify the assumption of a methane correction factor (MCF) of 1.0 for the calculation of baseline emissions based on the  characteristics of the baseline SWDS and whether jatropha waste or similar waste (residual biomass) can be disposed of in waste stockpiles rather than in sanitary landfills. Please refer to VVM 1.2 paragraph 81 and 89.. </t>
    <phoneticPr fontId="8"/>
  </si>
  <si>
    <t xml:space="preserve">2) For the common practice analysis, the PDD mentions that there are seven similar cases; while the Validation Report states that there are 20 similar cases and of the 20 similar cases, the DOE has provided assessment on only 11 projects (3 are venting LFG into the atmosphere, 4 landfills are under this proposed CDM project, and 4 are registered under CDM) and no information/assessment has been provided for the remaining 9 similar cases. The DOE is requested to provide clarification on the inconsistent information between the PDD and the Validation Report and to also provide assessment on the remaining 9 similar cases, identified in the common practice analysis. Please refer to VVM paragraphs 119, 120, 121. </t>
    <phoneticPr fontId="8"/>
  </si>
  <si>
    <t>1) The DOE is requested to further substantiate how it has validated the "start of the construction contract" on 4 November 2009 as project start date as there have been cash outflow observed since 2006 according to the submitted investment analysis spreadsheet. In addition, the DOE shall clarify whether "contract start" refers to the date when the contract was signed or when it became effective. In case the project start date is revised, please ensure the validity of the input values to the investment analysis and the prior considerations. Please refer to VVM version 1.2 paragraphs 99-103 and Guidelines on the assessment of investment analysis version 5 paragraph 6..</t>
    <phoneticPr fontId="8"/>
  </si>
  <si>
    <t>4) The DOE is requested to further substantiate how it has validated the common practice analysis as: a) the set of cities used for comparison includes cities with population less than 1 million while the methodology (page 6) states "If the larger urban zone (LUZ) of the city of the project activity contains more than one million inhabitants, then the set of cities for comparison includes all cities (including the city of the project activity) in the host country with a LUZ that contains more than 1 million inhabitants"; and b) excluding the cities with less than 1 million at the time of the investment decision, there would be  7 cities for comparison out of which 5 cities already have MRTS in place while the methodology states "The proposed project activity is regarded as common practice if MRTS have already been implemented in 50% of the cities in the set of cities for comparison". Please refer to VVM version 1.2 paragraph 120..</t>
  </si>
  <si>
    <t>5) The DOE is requested to further substantiate how it has validated the identification of the baseline scenario as the DOE has validated only the baseline scenario as per "Step 2:  Investment analysis" of the applied methodology while the methodology (page 5) requires to "conduct an investment comparison analysis for all alternatives that are remaining after Step 1" i.e. "realistic and credible alternative scenario(s) to the project activity that are in compliance with mandatory legislation and regulations. Please refer to VVM version 1.2 paragraphs 83-86, Tool for the demonstration and assessment of additionality version 05.2. Step 1 and 2..</t>
    <phoneticPr fontId="8"/>
  </si>
  <si>
    <t>1) The DOE is reuqested further substantiate the following input values:
a) the discount rate of 5.57 %, considering that two other metro projects (Incheon Line 2, Busan Line 1 extension) with similar financing structure (60% federal and 40% municipal budget) validated by the same DOE have applied 0% discount rate;
b) the total investment: how it has considered the range of 35-89 million USD for metro lines world wide (Bus-systems for the future, IEA, 2002) comparable, considering that: i) the project activity is a mono-rail; and ii) there are several metro projects in the host country and neighboring countries;
c) the operational cost: how it has validated: i) the Operational Cost per Passenger for the project activity, the validation report does not include this information, ii) the selected domestic metro line and overseas metro lines for comparison, and iii) the suitability of the number of employees, salary, electricity cost, electricity consumption and maintenance cost; 
d) the revenue: how it has validated i) the passenger projection, ii) the average fare, in particular, whether the population share of each fare group is likely to represent the passenger share, and iii) whether the non-fare box revenue is included in the revenue, and if so, whether it is subject to the risk rate.
e) the risk rates of 30%, whether all lines in the host country were considered; and
f) the cost of the trial run of 15,600 million KRW, accounted as cash outflow in 2014. Please refer to VVM version 1.2 paragraph 111..</t>
    <phoneticPr fontId="8"/>
  </si>
  <si>
    <t xml:space="preserve">
2) The DOE is requested to further substantiate how it has validated the common practice analysis as: a) the set of cities used for comparison includes cities with population less than 1 million while the methodology (page 6) states "If the larger urban zone (LUZ) of the city of the project activity contains more than one million inhabitants, then the set of cities for comparison includes all cities (including the city of the project activity) in the host country with a LUZ that contains more than 1 million inhabitants"; and b) excluding the cities with less than 1 million at the time of the investment decision, there would be  7 cities for comparison out of which 5 cities already have MRTS in place while the methodology states "The proposed project activity is regarded as common practice if MRTS have already been implemented in 50% of the cities in the set of cities for comparison". Please refer to VVM version 1.2 paragraph 120..</t>
    <phoneticPr fontId="8"/>
  </si>
  <si>
    <t xml:space="preserve">3) The DOE is requested to further substantiate how it has validated the identification of the baseline scenario as the DOE has validated only the baseline scenario as per "Step 2:  Investment analysis" of the applied methodology while the methodology (page 5) requires to "conduct an investment comparison analysis for all alternatives that are remaining after Step 1" i.e. "realistic and credible alternative scenario(s) to the project activity that are in compliance with mandatory legislation and regulations. Please refer to VVM version 1.2 paragraphs 83-86, Tool for the demonstration and assessment of additionality version 05.2. Step 1 and 2..
4) The DOE is requested to clarify the value used for the Occupancy Rate of the passenger cars, sourced from Korea Transport Institute, 2010, as it appears that two other similar projects validated by the same DOE have used the same reference but different values of 1.31 and 1.25. Please refer to VVM version 1.2 paragraph 91.. </t>
    <phoneticPr fontId="8"/>
  </si>
  <si>
    <t>1) The DOE is requested to clarify how it has validated 9 June 2009 to be the project start date as cash outflow is observed in year 2008 in the investment analysis spreadsheet. In case the project start date is revised, please ensure the validity of the input values to the investment analysis and the prior considerations. Please refer to VVM version 1.2 paragraphs 99-103 and Guidelines on the assessment of investment analysis version 5 paragraph 6..</t>
    <phoneticPr fontId="8"/>
  </si>
  <si>
    <t>3) The DOE is requested to further substantiate how it has validated the common practice analysis as: a) the set of cities used for comparison includes cities with population less than 1 million while the methodology (page 6) states "If the larger urban zone (LUZ) of the city of the project activity contains more than one million inhabitants, then the set of cities for comparison includes all cities (including the city of the project activity) in the host country with a LUZ that contains more than 1 million inhabitants"; and b) excluding the cities with less than 1 million at the time of the investment decision, there would be  7 cities for comparison out of which 5 cities already have MRTS in place while the methodology states "The proposed project activity is regarded as common practice if MRTS have already been implemented in 50% of the cities in the set of cities for comparison". Please refer to VVM version 1.2 paragraph 120 (a) and ACM0016 version 2 page 6..</t>
    <phoneticPr fontId="8"/>
  </si>
  <si>
    <t>4) The DOE is requested to further substantiate how it has validated the identification of the baseline scenario as the DOE has validated only the baseline scenario as per "Step 2:  Investment analysis" of the applied methodology while the methodology (page 5) requires to "conduct an investment comparison analysis for all alternatives that are remaining after Step 1" i.e. "realistic and credible alternative scenario(s) to the project activity that are in compliance with mandatory legislation and regulations". Please refer to VVM version 1.2 paragraphs 83-86, Tool for the demonstration and assessment of additionality version 05.2. Step 1 and 2..</t>
    <phoneticPr fontId="8"/>
  </si>
  <si>
    <t>5) The DOE is requested to clarify how it has validated that the baseline emissions from the buses have been calculated in line with the applied methodology. Equations 4 and 6 (or 7) of the applied methodology states that EFPkm,i,y of the baseline buses should be calculated from EFkm,i,y for vehicles using each type of fuel based on the specific fuel consumption of the vehicle, NCV of the fuel and the number of vehicles the type of fuel. However, in the spreadsheet, EFPkm,i,y for baseline buses is calculated by  dividing the sum of the emission from the total diesel consumption and CNG consumptions by buses by the total passenger-km of all buses.  Please refer to VVM version 1.2 paragraph 90..</t>
    <phoneticPr fontId="8"/>
  </si>
  <si>
    <t xml:space="preserve">2) The DOE is requested further substantiate the following input values:
a) the total investment: how it has considered the range of 60-180 million USD for metro lines world wide (Bus-systems for the future, IEA, 2002) comparable, considering that there are several metro projects in the host country and neighboring countries;
b) the operational cost: how it has validated: i) the selected domestic metro line and overseas metro lines comparable, and ii) the suitability of the number of employees, salary, electricity cost, maintenance cost; and
c) the fare box revenue: how it has validated the passenger projection. Please refer to VVM version 1.2 paragraph 111..
6) The DOE is requested to clarify how it has validated the following values determined ex-ante:
a) specific fuel consumption of LNG taxis sourced from Korea Energy Economics Institute, 2009 as a lower value (77 g/km) was reported for the same item sourced from the same reference for another similar project validated by the same DOE and it is not clear whether this was the most recent data available at the start of validation in November 2011.
b) specific Fuel Consumption for motor cycles, Korea Energy Economics Institute, 2000 as it is not clear whether thiswas the most recent data available at the start of validation in November 2011.
c) occupancy Rate of the passenger cars, sourced from Korea Transport Institute, 2010 as it appears that two other similar projects validated by the same DOE have used the same reference but different values of 1.21 and 1.31 accordingly. Please refer to VVM version 1.2 paragraph 91.. </t>
    <phoneticPr fontId="8"/>
  </si>
  <si>
    <t xml:space="preserve">1) The project cost has been validated as the cost related to the purchase, construction, and installation of the whole biomass cogeneration system with 8 MW electrictiy generating capacity. The DOE is requested to justify the appropriateness of this total cost, considering that in the absence of the project activity, the project participant would have installed a biomass cogeneration system supplying heat and power for captive consumption (700 kW electricity generating capacity) which was validated as the baseline. Please refer to VVM paragraph 111 (a).
2) The validation report states that the fuel cost (for Empty Fruit Bunch (EFB) and shell) has been included, because in the absence of the project activity, the Project participants will sell the biomass, therefore it is an opportunity cost (Validation report, p. A-43). The DOE is requested to further justify the appropriateness of including the cost of EFB and shell in the IRR calculations considering these biomass are generated on-site from the CPO mill. Please refer to VVM paragraph 111 (a).
3) The cost of equity has been determined based on the Capital Asset Pricing Model (CAPM), where the market return (Rm) has been calculated on the basis of SET50 calculated from the prices of 50 selected SET stocks by the Stock Exchange of Thailand. The market return  is 21%, calculated based on 2002-2008 data. The DOE is requested to justify the appropriateness of determining market return value based only on 2002-2008 data. Please refer to VVM paragraph 112. </t>
    <phoneticPr fontId="8"/>
  </si>
  <si>
    <t xml:space="preserve">1) The DOE shall clarify how it has validated the continuing and real actions to secure CDM status in line with VVM paragraph 102b, in particular, the DOE shall clarify what the CDM deliverables/actions are as a result of the actions dated between 14 May 2004 (project start date) and November 2007 and clearly explain how such deliverables/actions meet the requirement the above-mentioned VVM requirement. Please refer to paragraph 6(b) of EB62 Annex 13.. </t>
  </si>
  <si>
    <t xml:space="preserve">1) The DOE shall clarify how it  was assessed that 28 CDM projects used to cross check the project unit cost are appropriate and in particular, how it was concluded that the ones with the smallest unit cost are not comparable to the proposed project activity. It is considered that the unit cost of 28  LFG to power CDM chinese projects registered ranges from 6468.5 to 35006 RMB/kW. In doing so, please provide the list of 28 projects used to cross check the project unit cost. Please refer to VVM v 1.2 paragraph 114 (a).
</t>
    <phoneticPr fontId="8"/>
  </si>
  <si>
    <t>2) The DOE has verified that MDreg,y is zero, because it is evidenced that despite regulations to mandate the flaring and treatment of landfill gas, these regulations are not widely enforced and the common practice in China remains venting LFG. However, the evidence verified by the DOE: “Waste Management in China” issued by World Bank and “China National Action Plan for Recovery and Utilization of landfill Gas” (both from 2005) and the “Notification of Inspection Outcome on China National Sanitary Landfill Site” (issued by Ministry of construction in 2007) are six and four years before the PAR was approved on 14/03/2011 and the GSC on 08/09/2011. Additionally, the DOE explains that the “Notification of Inspection Outcome on China National Sanitary Landfill Site” shows that out of 372 landfill sites in 31 provinces, cities and autonomous regions in China, more than 90% of the landfills have no LFG recovery and utilization facilities. However, it is not provided an explanation about why the landfills that have LFG recovery and utilization facilities (around 10% the landfills included in the study, i.e. 37 landfills) are not similar to the proposed project activity. The DOE shall clarify how it verified that the assumptions used for the baseline identification, in particular the value of MDreg was appropriate. Please refer to VVM v1.2 paragraph 87 (c)..</t>
    <phoneticPr fontId="8"/>
  </si>
  <si>
    <t xml:space="preserve">1) The DOE is requested to further substantiate the suitability of the benchmark of 18.0.5% applied for Sub-Bundle 2, in particular: a) the inflation rate of 6.3% which is a forecast by the Reserve Bank of India for the fourth quarter of 2010-2011, thus a short term forecast, while the guidelines require the inflation rate to be obtained "for the duration of the crediting period", i.e. till 2019 (EB62 Annex 5 Appendix Paragraph 7); and b) the suitability in comparison to the benchmark of 13.5% applied for Sub-Bundle 1, considering that the investment decisions were made within 6 months of each other (10 February and 25 July 2011). Please refer to VVM version 1.2 paragraph 112 and EB 62 Annex 5 Appendix paragraph 7. </t>
  </si>
  <si>
    <t>1) The equipment purchase contract of the Project was signed on 21 December 2008, which was the earliest start date of the project. In accordance with the "Guidelines on the demonstration and assessment of prior consideration of the CDM, version 1", the project owner submitted the notification of CDM consideration to Chinese DNA on 25 February 2009. The validation started with global stakeholder started on 21 April 2011. The gap between start date of project activity on 21 December 2008 and start date of validation on 21 April 2011 is more than 2 years. As required by paragraph 4 of the "Guidelines on the demonstration and assessment of prior consideration of the CDM, version 1", the PP/DOE shall clarify if the DNA was informed about the progress of the project activity after 2 years of initial notification. 
  Please refer to VVM paragraph 104 (c).</t>
    <phoneticPr fontId="8"/>
  </si>
  <si>
    <t>2) The project has selected Fujian Province as the region for common practice analysis. As per “Tool for the demonstration and assessment of additionality” (Version 06.0), applicable geographical area covers the entire host country as a default. If technologies vary considerably from location to location depending on local conditions then the applicable geographical area could be smaller than the host country. DOE shall clarify how incineration technologies vary considerably from location to location in China to justify common practice analysis at provincial level. Please refer to VVM paragraph 120 (a).</t>
    <phoneticPr fontId="8"/>
  </si>
  <si>
    <t xml:space="preserve">3) PP states in the PDD that the Fujian Shishi MSW Incineration Project is different from proposed project as it is cogeneration project and hence has different energy source/fuel. DOE shall clarify how Fujian Shishi MSW Incineration Project can be considered different from proposed project activity as both Fujian Shishi and proposed project use MSW as energy source/fuel. Please refer to VVM paragraph 120 (b). </t>
    <phoneticPr fontId="8"/>
  </si>
  <si>
    <t>1) The PDD, page 2 states that in the pre-project activity scenario, "the biogas generated from the anaerobic treatment through 3 nos. of anaerobic digesters is captured and flared." On page 3, it states that in the project activity scenario, "the biogas generated from three anaerobic digesters of 2000 m3/day WWTP, one anaerobic digester of proposed 1000 m3 WWTP and two anaerobic digesters of proposed 45 m3/day MLTP will be captured and fired in the existing retrofitted boiler partially along with Furnace oil."The DOE is requested to clarify how it validated that the biogas generated in the wastewater treatment systems equipped with biogas recovery in the pre-project scenario were excluded from the baseline emission calculations (MDy - Methane captured and destroyed/gainfully used by the project activity in the year y) as required by paragraph 17 of AMS III H version 16. Please refer to VVM version 01.2, paragraph 67 (c).</t>
    <phoneticPr fontId="8"/>
  </si>
  <si>
    <t xml:space="preserve">2) The PDD, page 11, indicates that the methodology applied is AMS III.H version 16 "by means of applicability criteria option (f): Introduction of a sequential stage of wastewater treatment with biogas recovery and combustion, with or without sludge treatment, to an anaerobic wastewater treatment system without biogas recovery."
However, the validation report, page 58 states that "the project activity involves replacement of existing anaerobic system. The project activity does neither involve installation of anaerobic sludge treatment system OR sequential stage of wastewater treatment nor introduction of biogas recovery and combustion to an existing sludge treatment system."
The DOE is requested to further substantiate how it has validated that baseline methodology AMS III.H version 16 applies correctly to the project activity and is not subject to clarifications, revisions or deviations. Please refer to VVM version 01.2, paragraphs 72-74. </t>
    <phoneticPr fontId="8"/>
  </si>
  <si>
    <t>1)      1. The DOE shall validate the suitability of input values used in the investment in accordance with para 111 (a) of VVM version 1.2, in particular, the investment cost and the O&amp;M cost given that the DOE has not justified why evidences from a country other than the host country are considered suitable; 2) energy price considering that the DOE has not justified the variation of tariff from 121.8 to 69.2 USD/MWh during 2008- 2018; 3) residual value given that the inflation rate of USA has been used in the calculation. In addition, the DOE shall validate the fixed cost and variable cost used in the financial calculation such as insurance &amp; dispatch center payments and toll cost, D/E ratio, power price and NCRE fee.</t>
    <phoneticPr fontId="8"/>
  </si>
  <si>
    <t xml:space="preserve">2)      The DOE is requested to further explain how the sensitivity analys is validated as demonstrated in the PDD, considering that IRR is crossing benchmark at the sensitivity of -10% in investment cost and 10% in plant load factor as per para 111 (e) of VVM version 1.2.
3)      The DOE shall further validate the suitability of the internal company benchmark (WACC) in line with para 14 -18 of EB 61 Annex 13.  In addition, the DOE is requested to validate the means of validation of all input parameters used in the calculation of benchmark (WACC) in accordance with para 112 a,b &amp; c of VVM version 1.2. Please refer to para 111 (a) to (e) of VVM version 1.2, para 112 (a) to (c) of VVM version 1.2. </t>
    <phoneticPr fontId="8"/>
  </si>
  <si>
    <t xml:space="preserve">1) The DOE is requested to further validate the identification of the baseline scenario, in particular the baseline alternatives and elimination of the alternatives for CMM, as the project activity involves distraction of both CMM and VAM. In doing so, please provide objective assessment of the elimination of each alternative scenario supported with detailed findings of the reference used to justify the elimination of alternative scenario, such as the regulatory requirements, academic papers and data bases. Please note that barriers that can be mitigated by additional financial means can be quantified and represented as costs and should not be identified as a barrier for implementation of project, but rather should be considered in the framework of investment analysis. Please refer to VVM version 1.2 paragraphs 81to 85 and EB 50 Annex 13 paragraphs 6 and 7.. </t>
    <phoneticPr fontId="8"/>
  </si>
  <si>
    <t xml:space="preserve">1) The DOE shall further explain how it has verified that the project activity has been implemented fully as the initial design of PDD, given the fact that the specific net electricity supply per unit of waste gas (0.65 kWh/m3 = 460,494 MWh / 7.08 x108Nm3) is 44% higher than the estimated value in the PDD (0.45 kWh/m3 = 417,041 MWh /9.21 x108Nm3). In doing so, please also provide the information on the operation of the project activity, including the total electricity generated and auxilliary electricity consumption due to the project activity, the energy balance of the power plant and the waste gas balance of the semi coke plants during this monitoring period etc. Please refer to Paragraph 195 of VVM version 1.2. </t>
    <phoneticPr fontId="33"/>
  </si>
  <si>
    <t xml:space="preserve">1) The DOE shall specify if the calibration frequency of biogas flow meters and Bacharach Fyrite gas analyzers complies with EB guidance on calibration requirements for Small Scale projects, as the CDM PS (EB 65 Annex 5) states that local/national standards or manufacturer specifications regarding calibration, assessed by the DOE, apply only "in cases where neither the selected methodology, nor the Board's guidance" specify calibration frequency for measuring equipment.   Please refer to EB 61 Annex 21 paragraph 17 (c), EB 65 Annex 5 paragraph 56 (f).. </t>
    <phoneticPr fontId="33"/>
  </si>
  <si>
    <t xml:space="preserve">2) Publicly available information indicates that the Dongzhuan Reservoir will not be completed by 2015 as assumed in the PDD but rather at a later point in time (the Shaanxi Water Conservancy Construction
Administration stated that the preparatory work for the reservoir has just started, particularly for the access road: http://www.sxsljgj.gov.cn/news/819.htm; according to the City of Xianyang, the construction time will be
seven years: http://www.xianyang.gov.cn/channel_1/2011/0727/article_100459.html). Later completion of the reservoir would result in higher electricity generation compared to the level estimated in the PDD.
The DOE is requested to verify whether the completion date for the Dongzhuan Reservoir is consistent with information provided in the PDD and to submit a request for approval of changes in accordance with section
VI.B of the project cycle procedure if the actually projected completion date is different than in the PDD. </t>
    <phoneticPr fontId="33"/>
  </si>
  <si>
    <t>1) The Emission reduction claimed for the monitoring period is 30.5 % higher than assumed in the PDD.Electricity generation is 29% higher than expected in the PDD, while the sensitivity analysis states that the project would be above the benchmark if electricity generation would be 13.4 % above the generation applied in the PDD. The increase is explained by hydrological conditions that were above the long-term average during the monitored period which resulted in a 32 % higher river flow. However, river flows were mainly higher in those months where the river flow was anyhow above the maximum rated flow capacity of the turbines (26.8 m³/s PDD p. 4, 56.3 m³/s PDD p. 5). The resulting increase of the plant load factor may thus be result of a permanent change of the project activity which would require a request for approval of changes in accordance with in accordance with section VI.B of the project cycle procedure. The DOE is requested to verify that project is implemented as described in the PDD.</t>
    <phoneticPr fontId="33"/>
  </si>
  <si>
    <t xml:space="preserve">1) Regarding the calculation of baseline emission for the electricity consumed in the absence of the project activity, the DOE has reported that the grid emission factor applied is 0.684 tCO2/MWh, while the diesel emission factor is 0.8 tCO2/MWh (P.46 of the VR). The DOE is requested to justify why application of the higher diesel emission factor of 0.8 tCO2/MWh to the project activity is considered appropriate, as the methodology (p.16) requires that the lower emission factor between the grid emission factor and the emission factor of the captive power plant should be used as a conservative simplification. Please refer to ACM0014 version 3 page 16. </t>
    <phoneticPr fontId="33"/>
  </si>
  <si>
    <t xml:space="preserve">1) The DOE shall clarify how it has verified that the calculation of baseline emission factor was in line with the methodology, given that the methodology requires that any N2O baseline data measured during the hours where the opearting conditions were outside the permitted range must be eliminated from the calculation of the baseline emission factor whereas the PP appears to have excluded only the NCSG data for the relevant hours and the corresponding VSG data were kept in the calculation. Please refer to Paragraph 208 (c) of VVM v1.2... </t>
    <phoneticPr fontId="33"/>
  </si>
  <si>
    <t xml:space="preserve">2) According to the PDD the two production lines started operation in 1993 and 1997. This does not fully match with the dates of the certificates provided in the verification report. Please clarify when each of the production lines started commercial operation and why the registration certificates are from 2002 if the plant started operation earlier. </t>
    <phoneticPr fontId="33"/>
  </si>
  <si>
    <t xml:space="preserve">1) According to the registered PDD, the expected electricity generated during a year is 2,675,400. The actual electricity generated during 2011 was 4,052,074. The electricity generated by the plant is considerably higher than the historical values presented in other monitoring reports and values presebted in the PDD. The DOE is requested to further clarify how para 197 of VVM and annex 67 of EB 48 have been complied.
2) According to the registered PDD, the expected natural gas consumption during a year is 576,030,000 m3. The actual natural gas consumed during year 2011 was 1,212,272,570 m3. The natural gas consumed per unit of energy generated is considerably different from the historical values presented in other monitoring reports and values presented in the PDD. The DOE is requested to further clarify how para 197 of VVM and annex 67 of EB 48 have been complied. </t>
    <phoneticPr fontId="33"/>
  </si>
  <si>
    <t xml:space="preserve">1) The DOE is requested to further substantiate how it has considered the impact on additionality which, according to the verification report page 12 "even if no more equipment is stalled, the IRR of the project 5.2% is still below the benchmark, and there is no expected impact on the additionality of the project"; further clarification is required by the DOE on how 5.2% has been calculated. Please refer to VVM version 1.2 paragraph 195.. </t>
    <phoneticPr fontId="33"/>
  </si>
  <si>
    <t>1) The DOE is requested to further substantiate how it has considered the delay in implementation not to be a permanent change to the project design, in particular, to further explain: a) conditions required in terms of gas availability for the implementation of the equipment at each site, b) quantitative assessment on the inability to  implement the equipment as planned, c) quantitative assessment of how likely that the gas availability is predicted to be met in the future, and d) how it has assessed it likely the revised schedule to implement the remaining equipment between 2013 and 2015.</t>
    <phoneticPr fontId="33"/>
  </si>
  <si>
    <t xml:space="preserve">1) The maximum permissible error, given by the accuracy of the gas flow meter to the engine (SN 285375), is 1% + 0.5% Full Scale = 1% + 0.5% * 500 m3 per hour (MR, p. 11). The calibration gap from 21/05/2009 to 29/01/2010 was assessed by deducting 1% + 0.5%* 500 m3 per day instead of the reported accuracy of 1% + 0.5%*500 m3 per hour. Please clarify.   Please refer to EB 52 Annex 60. </t>
    <phoneticPr fontId="33"/>
  </si>
  <si>
    <t xml:space="preserve">In section B.1 of the monitoring report the project participants state that there has not been any replacement or retrofit of any of the key components of the HCFC22 plant after 2004. The project participants and the DOE are requested to specify which three years were used to establish the historical waste generation rate w and that no retrofit or replacement other than like-to-like occurred since the start of the three-year historical period to establish the historical waste generation rate w. </t>
    <phoneticPr fontId="33"/>
  </si>
  <si>
    <t xml:space="preserve">In section B.1 of the monitoring report the project participants state that there has not been any replacement or retrofit of any of the key components of the HCFC22 plant after 2004. The project participants and the DOE are requested specify which three years were used to establish the historical waste generation rate w and that no retrofit or replacement other than like-to-like occurred since the start of the three-year historical period to establish the historical waste generation rate w. </t>
    <phoneticPr fontId="33"/>
  </si>
  <si>
    <t xml:space="preserve">The DOE shall clarify if the readings from the flow meters are directly applicable to the default density value used, i.e.  if the biogas flow readings are normalized to 0°C / 1 atm as per IPCC 1996 vol. 3, page 1.124. Please refer to VVM version 1.2 paragraph 208 (d). </t>
    <phoneticPr fontId="33"/>
  </si>
  <si>
    <t xml:space="preserve">1) The DOE shall clarify how it has verified that the calculation of baseline emission factor was in line with the methodology, given that the methodology requires that any N2O baseline data measured during the hours where the operating conditions were outside the permitted range must be eliminated from the calculation of the baseline emission factor whereas the PP appears to have excluded only the NCSG data for the relevant hours and the corresponding VSG data were kept in the calculation. Please refer to VVM version 01.2 Paragraph 208 (c) and AM0034 version 02 Page 7. </t>
    <phoneticPr fontId="33"/>
  </si>
  <si>
    <t xml:space="preserve"> The DOE shall clarify how it has verified that the calculation of baseline emission factor was in line with the methodology, given that the methodology requires that any N2O baseline data measured during the hours where the opearting conditions were outside the permitted range must be eliminated from the calculation of the baseline emission factor whereas the PP appears to have excluded only the NCSG data for the relevant hours and the corresponding VSG data were kept in the calculation. Please refer to Paragraph 208 (c) of VVM v1.2. </t>
    <phoneticPr fontId="33"/>
  </si>
  <si>
    <t xml:space="preserve">1) The DOE shall clarify how it has verified that the calculation of baseline emission factor was in line with the methodology, given that the methodology requires that any N2O baseline data measured during the hours where the opearting conditions were outside the permitted range must be eliminated from the calculation of the baseline emission factor whereas the PP appears to have excluded only the NCSG data for the relevant hours and the corresponding VSG data were kept in the calculation. Please refer to Paragraph 208 (c) of VVM v1.2. </t>
    <phoneticPr fontId="33"/>
  </si>
  <si>
    <t xml:space="preserve">1) The DOE shall clarify how it has verified that the calculation of baseline emission factor was in line with the methodology, given that the methodology requires that any N2O baseline data measured during the hours where the opearting conditions were outside the permitted range must be eliminated from the calculation of the baseline emission factor whereas the PP appears to have excluded only the NCSG data for the relevant hours and the corresponding VSG data were kept in the calculation. Please refer to Paragraph 208 (c) of VVM v1.2.. </t>
    <phoneticPr fontId="8"/>
  </si>
  <si>
    <t xml:space="preserve">b)How did the DOE verify that the monitoring plan (for the monitoring of this parameter) is in line with the monitoring methodology and; if not; why has the DOE not submitted Post Registration Changes. Please refer to paragraph 219 of the Project Standard (ver 1.0)..
</t>
    <phoneticPr fontId="8"/>
  </si>
  <si>
    <t xml:space="preserve">1) The monitoring methodology AM0055 ver 1.2 requires the monitoring of ηwg,PR  (Efficiency of the of representative element process using waste gas in the project scenario that replaces the other fossil fuels that were used in the baseline scenario) based on “Option 1” or “Option 2” .The registered PDD (Page 32) states that this parameter will be calculated based on Option 2 of the methodology-“Efficiency by actual measurement (Direct or Indirect Method) for Individual Equipment”. However this parameter is based on Chinese Industrial Standard (value of 86% is applied for both the registered PDD and the MR) which is not in accordance with the monitoring methodology.  The DOE is requested to clarify  the following:
a)how it verified that ηwg,PR  was calculated based on actual measurements for this monitoring period.
2) The DOE is requested to clarify how it determined the calculation of  Emission factor of process heating fuel determined ex post (EFphf_PR) in the PDD and the MR  to be in line  of  the methodology. Please refer to equation 4 (page 9) of AM0055 ver 1.2. </t>
    <phoneticPr fontId="33"/>
  </si>
  <si>
    <t>The methodology (AM0001, version 5, pages 5-6) requires the following with regard to the determination of w:"The historical waste generation rate w shall be estimated for the three most recent years of operation up to 2004. (...) The value of w is set at the lowest of the three historical annual values estimated (...). If insufficient data is available for the calculation of HFC23 release for all three most recent years of operation up to 2004, then the default value for w to be used is 1.5%."The PDD (page 3) states that the plant was expanded from a capacity of 3,000 tons to 25,000 tons in 2001. This would allow to use historical data for the three years 2002, 2003 and 2004 to establish w.
In contrast to the information in the PDD, the project participants explain in response to CAR #1, and the DOE confirms, that the expansion was completed only end of 2002 (page 20-22 of the verufication report).
If the capacity expansion was completed in 2002, the required three years of operational data to determine w are not available for the plant as registered and described in the PDD. In this case, a default value of 1.5% should be used
according to the methodology.</t>
    <phoneticPr fontId="8"/>
  </si>
  <si>
    <t xml:space="preserve">1) The DOE shall clarify how it has verified that the calculation of baseline emission factor was in line with the methodology, given that the methodology requires that any N2O baseline data measured during the hours where the operating conditions were outside the permitted range must be eliminated from the calculation of the baseline emission factor whereas the PP appears to have excluded only the NCSG data for the relevant hours and the corresponding VSG data were kept in the calculation.  Please refer to Paragraph 208 (c) of VVM v1.2.. </t>
    <phoneticPr fontId="8"/>
  </si>
  <si>
    <t xml:space="preserve">1) The DOE shall clarify how it has verified that the calculation of baseline emission factor was in line with the methodology, given that the methodology requires that any N2O baseline data measured during the hours where the operating conditions were outside the permitted range must be eliminated from the calculation of the baseline emission factor whereas the PP appears to have excluded only the NCSG data for the relevant hours and the corresponding VSG data were kept in the calculation.  Please refer to Paragraph 208 (c) of VVM v1.2.. 
</t>
    <phoneticPr fontId="8"/>
  </si>
  <si>
    <t xml:space="preserve">1) The DOE shall clarify how it has verified that the calculation of project emissions, in particular, converted hydrocarbon emissions ( HCE c,d) is in line with the registered PDD, given that the formula used in calculation sheet [column O of worksheets _1.2 Period1-Plant1-Daily(EX) and 2.2 Period1-Plant2-Daily(EX)] does not contain the theoretical emission factor of methane (EFCH4). It is noted that this factor is included in the formula mentioned in the registered PDD ( page 25) as well as  the "cover" worksheet highlighting the formulae of emission reduction calculation whereas the actual calculation did not include it. Please refer to Paragraph 208 (c) of VVM v1.2. </t>
    <phoneticPr fontId="8"/>
  </si>
  <si>
    <t xml:space="preserve">1) It was noticed that the electricity generated during the present monitoring period was 17.7% higher than the estimate in the PDD and that there is an average increase in PLF of 15.2% also during the three previous years (2009-2011). The PP/DOE indicated that such increase is due to greater flow of water in the river as compared to the historical average flow rate of 59 years. Considering the increase in PLF (of over 3 years out of the 7-years crediting period), the DOE should explain why a notification or a request for approval of changes from the project activity as described in the registered PDD was not submitted prior to the conclusion of the verification in accordance with para 197 of VVM version 1.2, taking into consideration any relevant impact as appropriate. Please refer to paragraph 197 of VVM version 1.2. </t>
    <phoneticPr fontId="8"/>
  </si>
  <si>
    <t xml:space="preserve">1) The DOE is requested to clarify how it verified that the monitoring is in accordance to the Registered Monitoring Plan and why it did not apply Post Registration Changes for revising the monitoring plan considering that this project has been submitted for Issuance after 01 May 2012 : 
a)      The monitoring report states that M4 is the basis of the ER calculation and M3 will be used as a backup meter only which is not in compliance to the registered monitoring plan which states that M3 will measure the net electricity supplied to the Grid (EGy/Q OE,y).(Page 33 of the PDD).
b)      The diagram in the monitoring report (Page 7) is different than that in the Registered PDD w.r.t to the location of meter M3 and M3 (B).
c)     Page 7 of the monitoring report states that M1 will monitor Q OE,Y  whereas the registered PDD states that meter M3 will be used for the same (Page 33 of the PDD) .
d)      Page 33 of the registered PDD states that M3 measures the net electricity supplied to the Grid (EGy/Q OE,y), . However, in the verification report, the DOE explained that the net electricity generated by the project is just connected to the grid and used for cement production, not sale electricity to the grid. The DOE is requested to clarify this. And the DOE is also requested to explain how the monitoring diagram reflects the project description.
Please refer to 199,206 VVM1.2.
</t>
    <phoneticPr fontId="8"/>
  </si>
  <si>
    <t xml:space="preserve">2) The fcap in ER spreadsheet is calculated as QOE,bl divided by QOE,y(374 days), which is inconsistent with the registered PDD. The DOE is requested to use the correct data to calculate Fcap. Please refer to 208 VVM 1.2. Please refer to 208 VVM 1.2. </t>
    <phoneticPr fontId="33"/>
  </si>
  <si>
    <t xml:space="preserve">The methodology (AM0001, version 5, pages 5-6) requires the following with regard to the determination of w:"The historical waste generation rate w shall be estimated for the three most recent years of operation up to 2004.(...) The value of w is set at the lowest of the three historical annual values estimated (...). If insufficient data is available for the calculation of HFC23 release for all three most recent years of operation up to 2004, then the default value for w to be used is 1.5%."The PDD (page 3) states that the plant was expanded from a capacity of 3,000 tons to 25,000 tons in 2001. Thiswould allow to use historical data for the three years 2002, 2003 and 2004 to establish w. In contrast to the information in the PDD, the project participants explain in response to CAR #1, and the DOE confirms, that the expansion was completed only end of 2002 (page 20-22 of the verufication report). If the capacity expansion was completed in 2002, the required three years of operational data to determine w are not available for the plant as registered and described in the PDD. In this case, a default value of 1.5% should be used according to the methodology. </t>
    <phoneticPr fontId="33"/>
  </si>
  <si>
    <t xml:space="preserve">1) The DOE states in the verification report (p. 9) that the PDD specifies that the CO2 concentration is obtained with a gas analyzer using the “Orsat” method of volumetric analysis with an accuracy with a ± ½ percent uncertainty range; however, the accuracy of the Landtec portable gas analyser used, which is  3% for CO2 contents above 15% in line with the specifications for the equipment by the supplier, represents in DOE’s opinion good monitoring practice even if less than what was specified in the monitoring plan. The secretariat has noted that according to Sec. D.2.1.3 of the PDD, the parameter % CH4 in biogas (ID#21) is to be measured periodically with confidence level of at least 95%.  The DOE is requested to clarify which requirements in the PDD and revised monitoring plan applies to the verification of this parameter, considering that sections D.2.1.3 and Section D4 of the PDD and the revised monitoring plan refer to different ways of measuring the methane content of biogas. Please refer to VVM version 01.2 paragraph 205 (c). </t>
    <phoneticPr fontId="8"/>
  </si>
  <si>
    <t xml:space="preserve">1) According to paragraph 199 of the VVM (version 1.2) the monitoring plan of the CDM project activity shall comply with the applied methodology. The monitoring methodology ACM0008 version 6 requires the emission factor of Non-Methane-Hydro-Carbon (NMHC) to be "obtained through periodical analysis of the fractional composition". While this parameter is not relevant for this monitoring period as the NMHC concentration is below 1%, it must be included in the approved monitoring plan. The DOE is requested to clarify why it verified that the monitoring plan is in compliance with the applied methodology and why it did not issue a FAR to the project participant for revising the monitoring plan to include the monitoring of this parameter. Please refer to VVM version 1.2 paragraph 199. </t>
    <phoneticPr fontId="8"/>
  </si>
  <si>
    <t xml:space="preserve">1) According to paragraph 204 of the VVM (version 1.2), monitoring shall be implemented in accordance with the monitoring plan contained in the registered PDD or the accepted revised monitoring plan. The monitoring plan states that to monitor the electricity export to and purchase from the grid, "the reading of meter M2 is monitored continuously and recorded monthly, and then cross-checked with the reading of meter M1", while, according to the monitoring report and verification report, the net electricity export was monitored by M1 and crosschecked with M2.
While this parameter has been monitored and reported in the monitoring report for the current monitoring period in accordance with the applied monitoring methodology, the inconsistency with the approved monitoring plan is not resolved. The DOE is requested to clarify why it verified that the actual monitoring was conducted in compliance with the approved monitoring plan and why it did not issue a FAR to the project participant for revising the monitoring plan to reflect the actual monitoring practice. Please refer to VVM version 1.2 paragraph 204. </t>
    <phoneticPr fontId="8"/>
  </si>
  <si>
    <t xml:space="preserve">1) VVM version 1.2 paragraph 208 (b) requires the DOE to determine if information provided in the monitoring report has been cross-checked with other sources. The values reported for the total electricity export from Phase I and II measured in the main meter at 230 kV substation are inconsistent between the request for issuance for Phase I (PA2315) and Phase II (project activity) in the months of October and November 2011. The DOE is requested to clarify how it has determined if the information has been cross-checked and clarify why there are inconsistencies between two sets of reported data measured by the same meter. Please refer to VVM version 1.2 paragraph 208 (b). </t>
    <phoneticPr fontId="33"/>
  </si>
  <si>
    <t>ii)How did the DOE verify that the monitoring plan (for the monitoring of this parameter) is in line with the monitoring methodology and; if not; why has the DOE not submitted Post Registration Changes.
  Please refer to paragraph 219 of the Project Standard (ver 1.0) and paragraph 263 of the VVS (ver 2.0).</t>
    <phoneticPr fontId="33"/>
  </si>
  <si>
    <t>1) The monitoring methodology AM0055 ver 1.2 requires the monitoring of ηwg,PR  (Efficiency of the of representative element process using waste gas in the project scenario that replaces the other fossil fuels that were used in the baseline scenario) based on “Option 1” or “Option 2” .The registered PDD (Page 31) states that this parameter will be calculated based on Option 2 of the methodology-“Efficiency by actual measurement (Direct or Indirect Method) for Individual Equipment”. However this parameter is based on Chinese Industrial Standard (value of 86% is applied for both the registered PDD and the MR) which is not in accordance with the monitoring methodology.  The DOE is requested to clarify the following:
i)how it verified that ηwg,PR  was calculated based on actual measurements for this monitoring period.</t>
    <phoneticPr fontId="8"/>
  </si>
  <si>
    <t xml:space="preserve">2) The DOE is requested to clarify how it determined the calculation of  Emission factor of process heating fuel determined ex post (EFphf_PR)  since the PDD and the MR is not in accordance with AM0055 ver 1.2. Please refer to equation 4 (page 9) of AM0055 ver 1.2.
3) The DOE is also requested to clarify why it did not apply Post Registration changes when it determined that the value of the parameter “Hst” was incorrectly determined at validation to be 2777.67 kJ/kg whereas the DOE has verified that  the correct value is 2943.2 kJ/kg. Please refer to paragraph 209 of the Project Standard (ver 1.0) and para 257 of the Validation and Verification Standard (ver 2). </t>
    <phoneticPr fontId="33"/>
  </si>
  <si>
    <t xml:space="preserve">1) The DOE shall clarify how it has verified that the manufacturer's specifications on the proper operational conditions of the flare were taken into account for the calculation of emission reductions.
  Please refer to EB28 Annex 13 page 10. </t>
    <phoneticPr fontId="8"/>
  </si>
  <si>
    <t xml:space="preserve">1) The DOE shall further substantiate how it has validated the common practice analysis. In particular, the DOE shall specify how it has determined, according to official sources and local and industry expertise, to what extent similar projects other than CDM project activities have been undertaken in the defined region, considering that the UNEP report quoted in the PDD indicates that an exeption to the lack of awareness regarding long-term environmental impacts of waste disposal is observed in the city of Jubail, Saudi Arabia (PDD, p. 20). Please refer to VVM v1.2 Paragraph 119-121. </t>
    <phoneticPr fontId="8"/>
  </si>
  <si>
    <t>2) In the baseline emission calculation "Baseline emissions from discharge of treated effluent to aerobic ponds (BEww,discharge,y)", due to one-year historical data of Palm Oil Mill is not available, as per AMS-III.H version 16 paragraph 27 b, measurement by project proponent(s) in the 10 days measurement campaign (12/10/2010-21/10/2010) on the existing project site are used for the baseline emission estimation. According to AMS III.H, para 27b, concerning measurement campaign, it states that: “The measurements should be undertaken during a period that is representative for the typical operation conditions of the systems and ambient conditions of the site (temperature, etc)”. However, in the PDD and the Validation Report, the PP/DOE did not provide justification on how the measurement period is considered to be representative as per AMS III.H version 16. The DOE is requested to further provide justification on how it has validated that the measurement period is representative for the baseline emission calcuation (BEww,discharge,y) as per AMS III.H version 16. Please refer to VVM v1.2 para 89.</t>
    <phoneticPr fontId="8"/>
  </si>
  <si>
    <t>1) The DOE is requested to further substantiate the following input values:
a) The total investment cost : how it has considered appropriate to compare to the range of 30-75 million USD/km based on "Bus system for the future, IEA, 2002" and 50-150 million USD per km based on “a study published in the year 2008" which included following metros in Asia: Singapore, Calcutta, Seoul, considering that: i) the publication by the IEA is 8 years earlier than the project start date; and ii) there are several other metro lines in India, including Metro Delhi phase 1 and 2 and Metro Mumbai phase 1 and 2 which were not considered in the comparison.
b) The Operational cost: whether the range of operational cost per passenger of 0.12-0.22 and an average of 0.18 for three Indian metros and Metro Seoul line 9 and Metro Mexico Line 12 are comparable as it is not clear: i) how the operational cost per passenger for the project activity and other metros were derived; whether the calculation method for operational cost per passenger is consistent for all metros considered; and ii) why other metros in India, such as Delhi Metro line 1 and Calcatta, were not included in the comparison. Furthermore, the suitability of each component of the operational costs were not validated by the DOE.
c) The fare box revenue: how it has validated the passenger projection. Please refer to VVM version 1.2 paragraph 111..</t>
    <phoneticPr fontId="8"/>
  </si>
  <si>
    <t>1) The DOE has validated the suitability of the O&amp;M cost value by comparing it against values cited in a a report prepared by US EPA which uses data and figures referred to the US market. The DOE is requested to clarify how it considers the values reported for US suitable and appropriate while validating the suitability of the O &amp; M costs for the project activity. Please refer to VVM paragraphs 111.</t>
    <phoneticPr fontId="8"/>
  </si>
  <si>
    <t xml:space="preserve">2) The DOE is requested: a) to clarify the inconsistencies in the NPV figures, -36,000 million KRW and -42,500 million, indicated in the validation report ( p 42); and b) to submit spreadsheet for the NPV calculation with the risk rate as the NPVs calculated with and without the risk rates appear to be identical in the submitted spreadsheet. Please refer to VVM version 1.2 paragraph 111..
3) The DOE is requested to further substantiate the following input values:
a) the total investment: how it has considered the range of 60-180 million USD for metro lines world wide (Bus-systems for the future, IEA, 2002) and 50-150 million USD/km mainly for European Metros in "another study" published in the year 2008 comparable, considering that: i) the project activity is an extension of an existing line, and ii) there are several metro projects in the host country and neighboring countries;
b) the operational cost: how it has validated: i) the relatively high operational cost per passenger compared to other metro lines in the host country, ii) the suitability of every component of the operational cost; and iii) the cost which is specific to the extended part of the line, i.e. the project activity; and 
c) the fare box revenue: how it has validated the passenger projection. Please refer to VVM version 1.2 paragraph 111.
6) The DOE is requested to clarify how it has validated the following values determined ex-ante:
a) specific fuel consumption of passenger cars, sourced from Korea Energy Economics Institute, 2009 as other similar projects validated by the same DOE sourced the data from Korea Energy Economics Institute, 2010;
b) specific fuel consumption for motor cycles, Korea Energy Economics Institute, 2008, as it is not clear whether it was the most recent data available at the start of validation in November 2011; and
c) occupancy Rate of the passenger cars, sourced from Korea Transport Institute, 2010, as it appears that two other similar projects validated by the same DOE have used the same reference but different values of 1.21 and 1.25. Please refer to VVM version 1.2 paragraph 91.. </t>
    <phoneticPr fontId="8"/>
  </si>
  <si>
    <t>2) The assumption regarding the project's thermal efficiency was published in an October 2010 document (VR, p. 38), whereas the FSR and the investment decision are dated, respectively, 11/2008 and 20/08/2009 (VR, p. 29). The DOE shall clarify the validity of all input values at the time of the investment decision.   Please refer to EB 62 Annex 5 paragraph 6.</t>
    <phoneticPr fontId="8"/>
  </si>
  <si>
    <t>3) The DOE shall clarify how it validated the length of the construction period, including the assumption that the generation on the first year of operation will be limited to 50%. Please refer to VVM version 1.2 paragraph 114 (a).</t>
    <phoneticPr fontId="8"/>
  </si>
  <si>
    <t>X</t>
    <phoneticPr fontId="8"/>
  </si>
  <si>
    <t xml:space="preserve">(a) The DOE (JCI) failed to validate the start date of the project activity in line with version 1.2 of the Validation and Verification Manual (VVM), paragraph 99. 
(b) Paragraph 99 of the VVM states that “The DOE shall confirm that the start date of the project activity, reported in the PDD, is in accordance with the “Glossary of CDM terms”. In turn, version 6 of the Glossary of CDM terms states that the start date is “the earliest date at which either the implementation or construction or real action of a CDM project activity or PoA begins”. 
(c) The DOE has failed to validate why the signature of the Build Operate and Transfer agreement between the Project Participant and the Wenzhou Municipal Bureau of Parks (21/01/2009) was not considered as the project start date, considering that a BOT agreement would typically require the PP's commitment to construct the waste treatment plant.  The DOE has validated that the BOT agreement stipulates the rights/responsibilities/duties of the two parties, and some basic conditions such as the tipping fee and the tariff to be applied to the project activity, and does not define expenditure commitment by the project participant and therefore considers that it doesn’t fulfil the definition of project activity starting date. However, the precise nature of the commitments and obligations subscribed by the PP as part of the BOT agreement, such as e.g. commitments related with construction implementation, assignment of expenditure obligations, timeframe for implementing operation of the plant, apportioning of potential CDM revenues, inclusion of penalty clauses for not complying with the contract, etc., has not been adequately assessed and validated by the DOE. Thus, it remains unclear why this agreement is not considered as the date of “implementation or construction or real action”. Moreover, if the BOT signature date (January 2009) is set as the start date, the notification to the DNA and UNFCCC (June 2010) would fail to comply with the 6 months period mandated by the guidelines on the demonstration and assessment of prior consideration (EB62 Annex 13).
</t>
    <phoneticPr fontId="8"/>
  </si>
  <si>
    <t xml:space="preserve">(a) The DOE (GLC) has failed to substantiate the additionality of the project activity and to meet the validation requirements, in particular how it has assessed that the project activity would not have occurred due to the “access to finance barrier”, in accordance with version 1.2 of  the validation and verification manual (VVM) paragraph 117, and that the financing of the project was assured only due to the benefit of the CDM as per EB 50 Annex 13 paragraph 9.
(b) Paragraph 117 of the VVM states that "The DOE shall: (a) Determine whether the barriers are real.  The DOE shall assess the available evidence and/or undertake interviews with relevant individuals (including members of industry associations, government officials or local experts if necessary) to determine whether the barriers listed in the PDD exist.  The DOE shall ensure that existence of barriers is substantiated by independent sources of data such as relevant national legislation, surveys of local conditions and national or international statistics.  If existence of a barrier is substantiated only by the opinions of the project participants, the DOE shall not consider this barrier to be adequately substantiated.  If the DOE considers, on the basis of its sectoral or local expertise, that a barrier is not real or is not supported by sufficient evidence, it shall raise a CAR to have reference to this barrier removed from the project documentation."
(c) Paragraph 9 of EB 50 Annex 13 states that “In case the PPs make the claim for investment barriers, they should demonstrate in the PDD that the financing of the project was assured only due to the benefit of the CDM.”
(d) The DOE failed to provide further information on what was the ground of the “first approach to the Kasikorn Bank” or what actions were taken in November 2007. In addition, it is not clear how the gap between November 2007 and the date of investment decision (12/02/2008) demonstrates in an objective way that the PP was aware of the access to finance barrier at the time of investment decision, as the DOE confirms that the PP has applied for a loan during June 2008, after the date of investment decision. Therefore, considering that the loan was rejected after the date of the investment decision and the starting date of the project (i.e. 17/05/2008), it is not clear how the DOE assessed that the access to finance barrier is real at the time of investment decision and prevents the implementation of the project activity as per VVM v 01.2 paragraph 117.
(e) In addition, the DOE also failed to substantiate how the fact that the Krung Thai bank “has first right to revenues from carbon credits” ineludibly demonstrates that the financing of the project was assured only due to the benefit of the CDM. Further, considering that the Kasikorn bank rejected the loan application from the PP, it is not clear how the DOE considered this bank’s opinion that “they don’t consider subsidy or initial payments important while evaluating loan application” as relevant evidence to demonstrate in an objective way that that the financing of the project was assured only due to the benefit of the CDM, as per EB 50 Annex 13 paragraph 9.
</t>
    <phoneticPr fontId="8"/>
  </si>
  <si>
    <t>Gansu Jingyuan Coal Mine Group Jieneng Thermoelectricity Company CMM Power Generation Project</t>
  </si>
  <si>
    <t>Azerbaijan</t>
  </si>
  <si>
    <t>Portugal</t>
  </si>
  <si>
    <t>Waste heat recovery at blast furnace stoves at IISCO, SAIL</t>
  </si>
  <si>
    <t>Maesod Wastewater Treatment and Biogas Utilisation Project</t>
  </si>
  <si>
    <t>Minh Luong Hydro Power Project</t>
  </si>
  <si>
    <t>Recovery and Utilization of Associated Gas to Optimize Power Generation at PETROAMAZONAS Block 15 Facilities</t>
  </si>
  <si>
    <t>Utilization of waste heat from Sulphur Recovery Unit to generate electricity</t>
  </si>
  <si>
    <t>Biomass based power plant in Batu Pahat in Johor state, Malaysia</t>
  </si>
  <si>
    <t>Waste Heat Recovery and Utilization for Power Generation at Maple Leaf Cement Factory Limited, Iskanderabad, Pakistan</t>
  </si>
  <si>
    <t>Waste Heat Recovery and Utilization for Power Generation at Lucky Cement Limited, Karachi Plant</t>
  </si>
  <si>
    <t>Fuel Switch at Corobrik’s Driefontein Brick Factory in South Africa</t>
  </si>
  <si>
    <t>Improving energy efficiency in a new Gas Plant in Gibraltar-Colombia</t>
  </si>
  <si>
    <t>Waste Coke Oven Gas Recovery and Reconstruction of Kilns in Loudi WUJO Industrial Co., Ltd</t>
  </si>
  <si>
    <t>Passos Maia CDM Project</t>
  </si>
  <si>
    <t>Wujia coalmine power generation project</t>
  </si>
  <si>
    <t>Sichuan Guangneng Coal Mine Methane Utilization Project</t>
  </si>
  <si>
    <t>Dapein (1) Hydropower Project in Union of Myanmar</t>
  </si>
  <si>
    <t>Methane recovery and electricity generation from POME at Pelakar Mill, Jambi, Indonesia</t>
  </si>
  <si>
    <t>Waste Heat Recovery and Utilization for Power Generation at Cherat Cement Company Limited, Nowshera, Pakistan</t>
  </si>
  <si>
    <t>Song Bac Hydropower Project</t>
  </si>
  <si>
    <t>Guizhou Hongguo Coal Mine Methane Power Generation Project</t>
  </si>
  <si>
    <t>Rio Grande do Norte and Ceará Wind Energy Complex Project Activity.</t>
  </si>
  <si>
    <t>Jiangxi Xiajiang Hydropower Project</t>
  </si>
  <si>
    <t>Wind Power Project in Tamil Nadu by Savita Oil Technologies Ltd.</t>
  </si>
  <si>
    <t>Electricity generation from renewable sources (wind) - Windfarm Morro dos Ventos phase 2</t>
  </si>
  <si>
    <t>Pujiangling MSW Incineration for Power Generation Project in Fujian Province</t>
  </si>
  <si>
    <t>Jilin Anbai Gaosu Lesheng Wind Farm Phase II Project</t>
  </si>
  <si>
    <t>Shaanxi Fengxian Matoutan Wind Power Project</t>
  </si>
  <si>
    <t>Construction of Sumgayit Combined Cycle Power Plant</t>
  </si>
  <si>
    <t>Co-composting of Palm Oil Mill Waste at Keratong</t>
  </si>
  <si>
    <t>Gangakhed Sugar &amp; Energy Private Ltd (GSEPL) 30 MW Bagasse Based Co-generation Power Project</t>
  </si>
  <si>
    <t>KI Biogas Co., Ltd. Wastewater Treatment for Energy Generation, Nakhon Ratchasima</t>
  </si>
  <si>
    <t>Ikutmaju Biomass Cogeneration Project</t>
  </si>
  <si>
    <t>Body Coal and Clamp Kiln Fuel Switch at Allbrick, South Africa</t>
  </si>
  <si>
    <t>Mejillones Sulphuric Acid Plant</t>
  </si>
  <si>
    <t>Mudanjiang Guojiagou Landfill Gas Power Generation Project</t>
  </si>
  <si>
    <t>Fal G brick manufacturing by Magnum Concretes Pvt. Ltd</t>
  </si>
  <si>
    <t>Use of Charcoal from Renewable Biomass Plantations as Reducing Agent in Pig Iron Mill of ArcelorMittal Juiz de Fora, Brazil</t>
  </si>
  <si>
    <t>Biomass based heat and power generation plant, Sonepat</t>
  </si>
  <si>
    <t>Natural gas based cogeneration plant at IRPC Public Co. Ltd. Thailand</t>
  </si>
  <si>
    <t>2.75 MW Bundled Wind Power Project in Karnataka</t>
  </si>
  <si>
    <t>Ningxia Qingtongxia Solar PV Power Station Project</t>
  </si>
  <si>
    <t>Jubilee Oil Field Associated Gas Recovery &amp; Utilization Project</t>
  </si>
  <si>
    <t>Shanxi Fenxi Coal Mine Methane Utilization Project</t>
  </si>
  <si>
    <t>San Lorenzo Guimaras 54 MW Wind Power Project</t>
  </si>
  <si>
    <t>Combined Cycle at Loma de la Lata Thermo Unit Project</t>
  </si>
  <si>
    <t>Cadereyta Landfill Gas Project</t>
  </si>
  <si>
    <t>Poza Rica Landfill Gas Project.</t>
  </si>
  <si>
    <t>Tijuana Landfill Gas Project.</t>
  </si>
  <si>
    <t>Wind Energy Project in Gujarat by Enn Enn Corp Limited.</t>
  </si>
  <si>
    <t>Lomati Biomass Power Generation Project in Mpumalanga Province</t>
  </si>
  <si>
    <t>Shanxi Linfen Dyestuff Efficiency Improvement Project</t>
  </si>
  <si>
    <t>Suzhou Phase III Municipal Solid Waste Incineration for Power Generation Project</t>
  </si>
  <si>
    <t>Renewable wind energy project by Frost International Limited</t>
  </si>
  <si>
    <t>Cupisnique Wind Farm Project</t>
  </si>
  <si>
    <t>Talara Wind Farm Project</t>
  </si>
  <si>
    <t>Tram Tau Hydroelectric Power Plant</t>
  </si>
  <si>
    <t>9MW Pure Low Temperature Waste Heat Recovery and Utilisation for Power Generation Project of Linxiang Conch Cement Company Limited</t>
  </si>
  <si>
    <t>Carbonization Project - Mitigation of Methane Emissions in the Charcoal Production of V&amp;M Florestal, Minas Gerais, Brazil.</t>
  </si>
  <si>
    <t>Guiyang MRTS Line I Project</t>
  </si>
  <si>
    <t>Tanghe Tailong Cement WHR project</t>
  </si>
  <si>
    <t>Construction and operation of the Hydraulic Power Plant Chicoasén II</t>
  </si>
  <si>
    <t>Luquan County Tiesuoqiao Hydropower Project</t>
  </si>
  <si>
    <t>CTR Rosario Landfill Gas Project</t>
  </si>
  <si>
    <t>Nallakonda wind farm in Andhra Pradesh</t>
  </si>
  <si>
    <t>SHP MORRO AZUL CDM PROJECT (JUN1164)</t>
  </si>
  <si>
    <t>Beijing Jingneng Weilai Kejicheng Gas-fired Cogeneration Project</t>
  </si>
  <si>
    <t>Beijing Caoqiao Natural Gas CCGT Project</t>
  </si>
  <si>
    <t>Beijing Northeast Power Center Jingneng Gasfired Cogeneration Project</t>
  </si>
  <si>
    <t>Los Pocitos Landfill Gas Utilization Project</t>
  </si>
  <si>
    <t>Cabeço Preto Wind Farm</t>
  </si>
  <si>
    <t>Se San 4A Hydropower Project</t>
  </si>
  <si>
    <t>Efe'e Landfill Gas to renewable electricity Project</t>
  </si>
  <si>
    <t>LMEL 25 MW Waste Heat based Captive Power Plant.</t>
  </si>
  <si>
    <t>Partial Fuel Switching to Agricultural Wastes &amp; Refuse Derived Fuel (RDF) at Kattameya cement plant</t>
  </si>
  <si>
    <t>Alcoholes Del Istmo Â– Biomass energy plant</t>
  </si>
  <si>
    <t>Capture and processing low pressure associated gas from the Neft Dashlari and Palchiq Pilpilassi oil fields of SOCAR</t>
  </si>
  <si>
    <t>Methane Recovery and Use of the Biogas in the Dak To Tapioca Starch Making Plant of APFCO, Vietnam</t>
  </si>
  <si>
    <t>Use of Charcoal from Renewable Biomass Plantations as Reducing Agent in Pig Iron Mill in Brazil</t>
  </si>
  <si>
    <t>9.9 MW Biomass based power plant at Khas, Gujarat</t>
  </si>
  <si>
    <t>Installation of Top-Pressure Recovery Turbine at Blast Furnace -4</t>
  </si>
  <si>
    <t>Green Building at Kolkata</t>
  </si>
  <si>
    <t>Fuxin Coal Mine Methane Utilization Project</t>
  </si>
  <si>
    <t>Heilongjiang Nongkenyuanda Biomass Cogeneration CDM Project At Heilongjiang Province, China</t>
  </si>
  <si>
    <t>Fukang 33MW CMM Based Electricity Generation Project</t>
  </si>
  <si>
    <t>Biogas recovery from wastewater treatment in Hargy Oil Palms Ltd Palm Oil Mill.</t>
  </si>
  <si>
    <t>CEMEX Panama: Alternative fuels and biomass project at kiln 2 of Bayano cement plant</t>
  </si>
  <si>
    <t>Substitution of coal with alternate fuels at Lucky Cement Limited, Karachi Plant</t>
  </si>
  <si>
    <t>Partial Fuel Switching to Agricultural Wastes, Sewage Sludge &amp; Refuse Derived Fuel (RDF) at Helwan cement plant</t>
  </si>
  <si>
    <t>Methane Recovery and Utilization at Prosper Palm Oil Mill, Malaysia.</t>
  </si>
  <si>
    <t>Market Coke Waste Heat Recovery Project</t>
  </si>
  <si>
    <t>Fuel Switching from Mazout to Natural Gas in Quena Paper Industry Co. (QPIC)</t>
  </si>
  <si>
    <t>HernicÂ’s Electricity Generation from Waste Gas Project</t>
  </si>
  <si>
    <t>Chaglla Hydroelectric Power Plant CDM Project</t>
  </si>
  <si>
    <t>Olmos 1 Hydroelectric Power Plant</t>
  </si>
  <si>
    <t>Shanxi Majunyu CMM Power Generation Project</t>
  </si>
  <si>
    <t>Recovery and Utilization of Associated Gas from the Obodugwa and neighbouring oil fields in Nigeria</t>
  </si>
  <si>
    <t>Use of charcoal from renewable biomass originated from forest plantations for the production of primary iron in Vallourec &amp; Mannesmann do Brasil.</t>
  </si>
  <si>
    <t>Hangtian Wanyuan Gaizhou Tazigou Wind Farm Project</t>
  </si>
  <si>
    <t>Rio Grande landfill gas project</t>
  </si>
  <si>
    <t>CPTR Marituba landfill gas project</t>
  </si>
  <si>
    <t>CTR da Caturrita landfill gas project</t>
  </si>
  <si>
    <t>CTDR Bob Ambiental landfill gas project</t>
  </si>
  <si>
    <t>Small Hydro Power Project in Chamba, Himachal Pradesh</t>
  </si>
  <si>
    <t>Methane Recovery from Advanced Wastewater Treatment System in an Ethanol Plant</t>
  </si>
  <si>
    <t>Bonyic Hydroelectric Project</t>
  </si>
  <si>
    <t>Natural Gas Based Combined Cycle Power Generation, at Kothapeta, East Godavari, Andhra Pradesh, India.</t>
  </si>
  <si>
    <t>Mulei County Yuanheng Coal Chemical Industry Co., Ltd. Semi-coke Waste Gas for Power Generation Project</t>
  </si>
  <si>
    <t>9.9 MW Bundled Wind Power Project in Tirupur, Tamilnadu</t>
  </si>
  <si>
    <t>El Fraile Small Hydro Power Plant</t>
  </si>
  <si>
    <t>Dak Rong 4 Hydropower Project</t>
  </si>
  <si>
    <t>Piasa Bagasse Cogeneration</t>
  </si>
  <si>
    <t>351.43 MW Natural Gas Based Combined Cycle Power Plant at Hazira, Gujarat</t>
  </si>
  <si>
    <t>Tianjin Guanzhuang Municipal Solid Waste Incineration Project</t>
  </si>
  <si>
    <t>Bundled Wind Power Project- EnKing International (CDM.November-10-02)</t>
  </si>
  <si>
    <t>Quijos Hydroelectric Project</t>
  </si>
  <si>
    <t>Using off gas cogeneration project in PT KPP</t>
  </si>
  <si>
    <t>OCAÃ‘A Hydropower Project</t>
  </si>
  <si>
    <t>Kukke Stage - 1 Hydro-Electric Project</t>
  </si>
  <si>
    <t>Grid-connected Biomass Power Plant at Takli District of Nakhon Sawan Province in Thailand</t>
  </si>
  <si>
    <t>Installation of energy efficient ventilation fans at South Deep and Beatrix Gold Mines in South Africa</t>
  </si>
  <si>
    <t>Handan LFG Power Generation Project</t>
  </si>
  <si>
    <t>Golden Sugar 30MW High Energy Efficient Combined Heat and Power (CHP) System in Apapa, Lagos, Nigeria</t>
  </si>
  <si>
    <t>CTR Maceio Landfill Gas Project</t>
  </si>
  <si>
    <t>San Carlos 18 MW Biopower Power Plant</t>
  </si>
  <si>
    <t>JCI</t>
  </si>
  <si>
    <t>Standard Bank PLC</t>
  </si>
  <si>
    <t>J-TEC Co., Ltd.</t>
  </si>
  <si>
    <t>Tepia Corporation Japan Co., Ltd.</t>
  </si>
  <si>
    <t>CO2 Global Solutions International S.A.</t>
  </si>
  <si>
    <t>Alcoholes del Istmo S.A.</t>
  </si>
  <si>
    <t>ecotawa AG</t>
  </si>
  <si>
    <t>Climate Corporation Emissions Trading GmbH</t>
  </si>
  <si>
    <t>Ghana</t>
  </si>
  <si>
    <t>Quang Ngai Agricultural Products and Foodstuff Stock Company</t>
  </si>
  <si>
    <t>Savita Oil Technologies Ltd.</t>
  </si>
  <si>
    <t>First Climate Markets AG</t>
  </si>
  <si>
    <t>EnKing International</t>
  </si>
  <si>
    <t>Electrabel NV/SA</t>
  </si>
  <si>
    <t>Deloitte-TECO</t>
  </si>
  <si>
    <t>Submerged Arc Ferrochrome (SAF) furnace</t>
  </si>
  <si>
    <t>SQS</t>
  </si>
  <si>
    <t>PJRCES</t>
  </si>
  <si>
    <t>KFQ</t>
  </si>
  <si>
    <t>Quimobásicos S.A. de C.V.</t>
  </si>
  <si>
    <t xml:space="preserve">Danish Ministry of Foreign Affairs </t>
  </si>
  <si>
    <t>1.65MW x 6units</t>
  </si>
  <si>
    <t>0.8MW x 63units</t>
  </si>
  <si>
    <t>First Climate (Switzerland) AG</t>
  </si>
  <si>
    <t>Tanghe Tailong Cement Co. Ltd.</t>
  </si>
  <si>
    <t>URS</t>
  </si>
  <si>
    <t>Abellon CleanEnergy Ltd.</t>
  </si>
  <si>
    <t>Sunstar Overseas Ltd.</t>
  </si>
  <si>
    <t>Carbon Check</t>
  </si>
  <si>
    <t>Applus</t>
  </si>
  <si>
    <t>CEPREI</t>
  </si>
  <si>
    <t>EKI Energy Services Ltd.</t>
  </si>
  <si>
    <t>Beijing Jingneng Clean Energy Corporation Ltd.</t>
  </si>
  <si>
    <t>ERM CVS</t>
  </si>
  <si>
    <t>SIRIM</t>
  </si>
  <si>
    <t>CCSC</t>
  </si>
  <si>
    <t>GreenStream Network PLC</t>
  </si>
  <si>
    <t>KEMCO</t>
  </si>
  <si>
    <t>Nedbank Ltd. ; GFI Mining South Africa (Pty) Ltd</t>
  </si>
  <si>
    <t>Nigeria</t>
  </si>
  <si>
    <t>Ireland</t>
  </si>
  <si>
    <t>GAZPROM Germania GmbH</t>
  </si>
  <si>
    <t>SOCAR – State Oil Company of Azerbaijan</t>
  </si>
  <si>
    <t>ECOPETROL S.A.</t>
  </si>
  <si>
    <t>PT. Indo Raya Kimia</t>
  </si>
  <si>
    <t>Corobrik (Pty) Ltd</t>
  </si>
  <si>
    <t>Azerenerji JSC</t>
  </si>
  <si>
    <t>Allbrick Manufacturing and Marketing (Pty) Ltd</t>
  </si>
  <si>
    <t>Bell Ecopower Sdn Bhd</t>
  </si>
  <si>
    <t>Hi-Tech Activated Carbon Sdn. Bhd.</t>
  </si>
  <si>
    <t>Gestión Integral de Residuos S.A. GIRSA S.A</t>
  </si>
  <si>
    <t xml:space="preserve">El Molle – Landfill gas (LFG) capture project </t>
  </si>
  <si>
    <t>Essencis Soluções Ambientais SA</t>
  </si>
  <si>
    <t>Caieiras landfill gas emission reduction</t>
  </si>
  <si>
    <t>Conservas La Costeña, S.A. de C.V.;Jugomex, S.A. de C.V.;Econergy México, S.A. de C.V.</t>
  </si>
  <si>
    <t xml:space="preserve">A joint venture project of cogeneration of electricity and hot water using natural gas and biogas produced from on-site wastewater biodigesters </t>
  </si>
  <si>
    <t xml:space="preserve">Pronaca: Tropicales-Plata Swine Waste Management </t>
  </si>
  <si>
    <t>Indo Gulf Fertiliser (A unit of Aditya Birla Nuvo Ltd.)</t>
  </si>
  <si>
    <t>Inner Mongolia Huitengliang 49.5MW Wind Power Project</t>
  </si>
  <si>
    <t>Hanwha Corporation, Mitsubishi Corporation(Korea) Ltd.</t>
  </si>
  <si>
    <t>Catalytic N2O Abatement Project in the Tail Gas of the Nitric Acid Plant of the Hanwha Corporation (HWC) in Ulsan, Republic of Korea</t>
  </si>
  <si>
    <t>Installation of Plate Type Heat Exchanger for preheating combustion air of primary reformer and reducing heat loss to atmosphere through flue gases at Indo Gulf Fertilisers (A Unit of Aditya Birla Group), Jagdishpur.</t>
  </si>
  <si>
    <t>Low Grade Ore (LGO) beneficiation by Rajasthan State Mines &amp; Minerals Limited</t>
  </si>
  <si>
    <t xml:space="preserve">AES Lal Pir (Pvt.) Ltd. </t>
  </si>
  <si>
    <t xml:space="preserve">Bionersis S.A. </t>
  </si>
  <si>
    <t>Bionersis Project Thailand 1</t>
  </si>
  <si>
    <t>Australia</t>
  </si>
  <si>
    <t>Promotora Ambiental de la Laguna S.A. de C.V</t>
  </si>
  <si>
    <t>Woody biomass ; Others</t>
  </si>
  <si>
    <t>Macquarie Bank Ltd.</t>
  </si>
  <si>
    <t>2MW x 24units
1.5MW x 1unit</t>
  </si>
  <si>
    <t>Netherlands ; France</t>
  </si>
  <si>
    <t>Waste wood</t>
  </si>
  <si>
    <t>Linxiang Conch Cement Company Ltd.</t>
  </si>
  <si>
    <t>Magnum Concretes Pvt Ltd</t>
  </si>
  <si>
    <t>Tadas Wind Energy Ltd.</t>
  </si>
  <si>
    <t>Frost International Ltd.</t>
  </si>
  <si>
    <t>KI Biogas Co., Ltd.</t>
  </si>
  <si>
    <t>Sociedad de Acueducto, Alcantarillado y Aseo de Barranquilla S.A. E.S.P.</t>
  </si>
  <si>
    <t>Mudanjiang Ruiheng Renewable Energy Development Co., Ltd</t>
  </si>
  <si>
    <t>Noracid S.A.</t>
  </si>
  <si>
    <t>1.8MW x 11units</t>
  </si>
  <si>
    <t>Gestamp Eólica Baixa Verde S.A.</t>
  </si>
  <si>
    <t>General Energy Capital Co., Ltd.</t>
  </si>
  <si>
    <t>Lloyds Metals and Engineers Ltd..</t>
  </si>
  <si>
    <t xml:space="preserve">Arcadia Energy (Suisse) S.A. ; Q.C.A. AG </t>
  </si>
  <si>
    <t>Datang Changzhi Renewable Power Generation Co., Ltd.</t>
  </si>
  <si>
    <t>Hidroecológica del Teribe, S.A.</t>
  </si>
  <si>
    <t>Batot Hydro Power Ltd.</t>
  </si>
  <si>
    <t xml:space="preserve">International Clean Fund LLC, Lewes, Mendrisio Branch </t>
  </si>
  <si>
    <t>Registered</t>
    <phoneticPr fontId="8"/>
  </si>
  <si>
    <t>Hedcor Inc.</t>
  </si>
  <si>
    <t xml:space="preserve">AMS-I.D.   </t>
  </si>
  <si>
    <t xml:space="preserve">16   </t>
  </si>
  <si>
    <t>Total 4.2MW</t>
  </si>
  <si>
    <t xml:space="preserve">17   </t>
  </si>
  <si>
    <t>San Carlos Biopower Inc.</t>
  </si>
  <si>
    <t xml:space="preserve">ACM0018   </t>
  </si>
  <si>
    <t xml:space="preserve">2   </t>
  </si>
  <si>
    <t>Vestas Wind Technology India Private Ltd.</t>
  </si>
  <si>
    <t>Total 3.45MW</t>
  </si>
  <si>
    <t>Kaset Thai Bio Power Co., Ltd.</t>
  </si>
  <si>
    <t xml:space="preserve">ACM0006   </t>
  </si>
  <si>
    <t xml:space="preserve">12   </t>
  </si>
  <si>
    <t>Hidroiberica S.A.</t>
  </si>
  <si>
    <t>Golden Sugar Company Ltd.</t>
  </si>
  <si>
    <t xml:space="preserve">AM0102   </t>
  </si>
  <si>
    <t xml:space="preserve">1   </t>
  </si>
  <si>
    <t>Gujarat State Energy Generation Ltd.</t>
  </si>
  <si>
    <t xml:space="preserve">AM0029   </t>
  </si>
  <si>
    <t xml:space="preserve">3   </t>
  </si>
  <si>
    <t>Tianjin Taihuan Recycled Resource Utilization Co., Ltd.</t>
  </si>
  <si>
    <t>Electrade. S.p.A.</t>
  </si>
  <si>
    <t xml:space="preserve">ACM0022   </t>
  </si>
  <si>
    <t>Electro Generadora del Austro ELECAUSTRO S. A.</t>
  </si>
  <si>
    <t xml:space="preserve">Vattenfall Energy Trading Netherlands N.V. </t>
  </si>
  <si>
    <t xml:space="preserve">ACM0002   </t>
  </si>
  <si>
    <t>Kukke Hydro Projects Pvt. Ltd.</t>
  </si>
  <si>
    <t xml:space="preserve">Handan Liangye Renewable Sources Development Co., Ltd. </t>
  </si>
  <si>
    <t xml:space="preserve">ACM0001   </t>
  </si>
  <si>
    <t xml:space="preserve">13   </t>
  </si>
  <si>
    <t xml:space="preserve">PT. Krakatau Poscopower </t>
  </si>
  <si>
    <t>BFG ; COG ; LDG</t>
  </si>
  <si>
    <t xml:space="preserve">ACM0012   </t>
  </si>
  <si>
    <t xml:space="preserve">4   </t>
  </si>
  <si>
    <t>Guizhou Wujiang Hydropower Development Co.,Ltd.</t>
  </si>
  <si>
    <t>Companhia Riograndense de Valorização de Resíduos S.A. ; Solví Participações S.A.</t>
  </si>
  <si>
    <t>Rio Grande Ambiental S.A. ; Solvi Participações S.A.</t>
  </si>
  <si>
    <t>Revita Engenharia Ambiental S.A. ; Solvi Participações S.A.</t>
  </si>
  <si>
    <t>Boechat do Bairro Tratamento de Resíduos Coleta e Conservação Ltda. ; Solvi Participações S.A.</t>
  </si>
  <si>
    <t xml:space="preserve">AM0009   </t>
  </si>
  <si>
    <t xml:space="preserve">5   </t>
  </si>
  <si>
    <t xml:space="preserve">AMS-II.C.   </t>
  </si>
  <si>
    <t>Estre Ambiental S.A.</t>
  </si>
  <si>
    <t>Fuxin Order Fuel Gas Co., Ltd.</t>
  </si>
  <si>
    <t xml:space="preserve">ACM0008   </t>
  </si>
  <si>
    <t xml:space="preserve">7   </t>
  </si>
  <si>
    <t>CEMENTO BAYANO, S.A.(CEMEX PANAMA)</t>
  </si>
  <si>
    <t xml:space="preserve">CEMEX International Finance Company ; CO2 Global Solutions International S.A. </t>
  </si>
  <si>
    <t xml:space="preserve">ACM0003   </t>
  </si>
  <si>
    <t>Hargy Oil Palms Ltd.; Knowledge Integration Services (Singapore) Pte Ltd.</t>
  </si>
  <si>
    <t xml:space="preserve">Perenia Pty Ltd </t>
  </si>
  <si>
    <t xml:space="preserve">AMS-III.H.   </t>
  </si>
  <si>
    <t>Xenergi Oilfield Services Ltd. ; Midwestern Oil and Gas Company Plc ; Carbon-Limits Nigeria Ltd.</t>
  </si>
  <si>
    <t>Green Lagoon Technology Sdn Bhd</t>
  </si>
  <si>
    <t xml:space="preserve">Camco South East Asia Ltd. </t>
  </si>
  <si>
    <t xml:space="preserve">V&amp;M do Brasil S.A. ; V&amp;M Florestal Ltda </t>
  </si>
  <si>
    <t xml:space="preserve">AM0082    </t>
  </si>
  <si>
    <t xml:space="preserve">Empresa de Generación Huallaga S.A ; Corporación Andina de Fomento – CAF </t>
  </si>
  <si>
    <t>Helwan Cement Company S.A.E.</t>
  </si>
  <si>
    <t>ItalCementi S.P.A.</t>
  </si>
  <si>
    <t xml:space="preserve">Western Power Company (Pvt) Ltd </t>
  </si>
  <si>
    <t>CELEC EP</t>
  </si>
  <si>
    <t xml:space="preserve">SESAN4A Hydroelectric Joint Stock Company ; RCEE-NIRAS Joint Stock Company ; Grey K Environmental (Europe) II Ltd. </t>
  </si>
  <si>
    <t>Misr Edfu Pulp, Writing &amp; Printing Paper Company - MEPPCO</t>
  </si>
  <si>
    <t xml:space="preserve">AMS-III.B.   </t>
  </si>
  <si>
    <t>Quena Paper Industry Co.</t>
  </si>
  <si>
    <t xml:space="preserve">JSW Steel Ltd.  </t>
  </si>
  <si>
    <t>Suez Cement Company S.A.E.</t>
  </si>
  <si>
    <t>Hernic Ferrochrome (Pty) Ltd.</t>
  </si>
  <si>
    <t xml:space="preserve">Ghana National Gas Company ; Carbon Ghana Ltd </t>
  </si>
  <si>
    <t>Carbonswiss AG</t>
  </si>
  <si>
    <t>Risaralda Energía S.A.S. E.S.P.</t>
  </si>
  <si>
    <t>Exxaro Resources Ltd</t>
  </si>
  <si>
    <t>Lucky Cement Ltd. ; Carbon Services Private Ltd.</t>
  </si>
  <si>
    <t>Beijing Jingqiao Thermal Power Co., Ltd</t>
  </si>
  <si>
    <t xml:space="preserve">AM0107   </t>
  </si>
  <si>
    <t xml:space="preserve"> Beijing Jingneng Gaoantun Gasfired Cogeneration Co., Ltd </t>
  </si>
  <si>
    <t xml:space="preserve">AMS-III.H. AMS-I.C.  </t>
  </si>
  <si>
    <t xml:space="preserve">16 19  </t>
  </si>
  <si>
    <t>Beijing Wanyuan Industry Co.,Ltd.</t>
  </si>
  <si>
    <t>2MW x 24units</t>
  </si>
  <si>
    <t>Switzerland ; Sweden</t>
  </si>
  <si>
    <t xml:space="preserve"> Maesod Biogas Co. Limited </t>
  </si>
  <si>
    <t>Swiss Carbon Assets Ltd. ; Swedish Energy Agency</t>
  </si>
  <si>
    <t xml:space="preserve">AMS-III.H. AMS-I.C. AMS-I.D. </t>
  </si>
  <si>
    <t xml:space="preserve">16 19 17 </t>
  </si>
  <si>
    <t>Ningxia Datang International Qingtongxia Photovoltaic Power Generation Co., Ltd</t>
  </si>
  <si>
    <t xml:space="preserve">AMS-I.C.   </t>
  </si>
  <si>
    <t xml:space="preserve">19   </t>
  </si>
  <si>
    <t>V&amp;M do Brasil S.A.; V&amp;M Florestal Ltda.</t>
  </si>
  <si>
    <t xml:space="preserve">AM0041   </t>
  </si>
  <si>
    <t>Enn Enn Corp. Ltd.</t>
  </si>
  <si>
    <t>2.1MW x 6units</t>
  </si>
  <si>
    <t>0.85MW x 5units</t>
  </si>
  <si>
    <t xml:space="preserve">Belektron d.o.o </t>
  </si>
  <si>
    <t xml:space="preserve">AMS-III.F.   </t>
  </si>
  <si>
    <t>Trans-Asia Renewable Energy Corporation</t>
  </si>
  <si>
    <t>ESBI Contracting Ltd.</t>
  </si>
  <si>
    <t>2MW x 27units</t>
  </si>
  <si>
    <t>DESA Eurus I S.A.; DESA Eurus III S.A.</t>
  </si>
  <si>
    <t>Electrabel NV/S.A.</t>
  </si>
  <si>
    <t>1.5MW x 8units
1.6MW x 30units</t>
  </si>
  <si>
    <t>Vital Engenharia Ambiental S.A.</t>
  </si>
  <si>
    <t xml:space="preserve">ArcelorMittal Brasil S.A. ; Instituto Totum </t>
  </si>
  <si>
    <t>Guiyang Urban Rail Transit Co., Ltd.</t>
  </si>
  <si>
    <t xml:space="preserve">ACM0016   </t>
  </si>
  <si>
    <t xml:space="preserve">RWE Supply &amp; Trading Switzerland S.A. </t>
  </si>
  <si>
    <t xml:space="preserve"> MITCON Consultancy &amp; Engineering Services Limited </t>
  </si>
  <si>
    <t>1.25MW x 1unit
1.5MW x 1unit</t>
  </si>
  <si>
    <t>Shanxi Linfen Dyestuff (Group) Co., Ltd.</t>
  </si>
  <si>
    <t>China Aviation Bai'an Renewable Energy Electricity Co., Ltd.</t>
  </si>
  <si>
    <t xml:space="preserve">Platinum Partners Value Arbitrage Fund, L.P. ; UK DS Energy Limited </t>
  </si>
  <si>
    <t>Heilongjiang Nongkenyuanda Biomass Cogeneration Co., Ltd.</t>
  </si>
  <si>
    <t xml:space="preserve">Carbon Capital Unit Transaction Limited </t>
  </si>
  <si>
    <t>Oil and Natural Gas Corporation Ltd.</t>
  </si>
  <si>
    <t xml:space="preserve">AMS-II.E.   </t>
  </si>
  <si>
    <t>Zhangzhou Environment Renewable Energy Co., Ltd.</t>
  </si>
  <si>
    <t xml:space="preserve">Carbon Capital Management, Inc. </t>
  </si>
  <si>
    <t xml:space="preserve">AM0025   </t>
  </si>
  <si>
    <t>Xinjiang Clean Seed New Energy Co. Ltd.</t>
  </si>
  <si>
    <t xml:space="preserve">FC2E Gestion S.L. </t>
  </si>
  <si>
    <t>Piasa Cogeneración, S.A. de C.V.
Ingenio Tres Valles, S.A. de C.V.</t>
  </si>
  <si>
    <t xml:space="preserve">Solvay Energy Services SAS </t>
  </si>
  <si>
    <t xml:space="preserve">Matmenot Efe'e ; ClimaTrade L.T.D </t>
  </si>
  <si>
    <t>Longyuan Shaanxi Wind Power Co., Ltd.</t>
  </si>
  <si>
    <t xml:space="preserve">Roxol Bioenergy Corporation/Roxas Holdings inc. </t>
  </si>
  <si>
    <t xml:space="preserve">International Bank for Reconstruction and Development as a Trustee of the Community Development Carbon Fund 
</t>
  </si>
  <si>
    <t xml:space="preserve">ACM0014   </t>
  </si>
  <si>
    <t>Myanmar ; China</t>
  </si>
  <si>
    <t>Dapein(1) Hydropower Co., Ltd.</t>
  </si>
  <si>
    <t>Cleantec Development PCC</t>
  </si>
  <si>
    <t>Yunnan Haolong Industry Group Luquan Hydropower Development Co., Ltd.</t>
  </si>
  <si>
    <t>Everbright environmental energy (Suzhou) Ltd.</t>
  </si>
  <si>
    <t>Comisión Federal de Electricidad.; Carbon Solutions de México S.A. de C.V.</t>
  </si>
  <si>
    <t>Eólica Mar e Terra Geração e Comercialização de Energia S.A.; Eólica Bela Vista Geração e Comercialização de Energia S.A.; Embuaca Geração e Comercialização de Energia S.A.; Martifer Renováveis Geração de Energia e Participações S.A.; Ecopart Assessoria em Negócios Empresariais Ltda.</t>
  </si>
  <si>
    <t>Total 94.5MW</t>
  </si>
  <si>
    <t>Thuong Hai Joint Stock Company</t>
  </si>
  <si>
    <t>Energia Eolica S.A</t>
  </si>
  <si>
    <t>Gazprom Marketing &amp; Trading Ltd.</t>
  </si>
  <si>
    <t>1.8MW x 17units</t>
  </si>
  <si>
    <t xml:space="preserve">Plantar ; Plantar Siderúrgica ; Plantar Carbon Ambiental </t>
  </si>
  <si>
    <t>International Bank for Reconstruction and Development as a Trustee of the Prototype Carbon Fund</t>
  </si>
  <si>
    <t>Song Bac Hydropower Joint Stock Company</t>
  </si>
  <si>
    <t>1.8MW x 45units</t>
  </si>
  <si>
    <t>Lomati Energy (Pty) Ltd.</t>
  </si>
  <si>
    <t xml:space="preserve">Tram Tau Hydro Power Joint Stock Company ; Blue World Carbon SEA Pte Ltd </t>
  </si>
  <si>
    <t>Sindicato Energético S.A.</t>
  </si>
  <si>
    <t>Loudi WUJO Industrial Co., Ltd.</t>
  </si>
  <si>
    <t>Originate Carbon Ltd.</t>
  </si>
  <si>
    <t xml:space="preserve">AMS-III.Q.   </t>
  </si>
  <si>
    <t>Jiangxi CPI Xiajiang Power Generation Co., Ltd.</t>
  </si>
  <si>
    <t>Central Térmica Loma de la Lata S.A.</t>
  </si>
  <si>
    <t xml:space="preserve">ACM0007   </t>
  </si>
  <si>
    <t>Mulei County Yuanheng Coal Chemical Industry Co., Ltd.</t>
  </si>
  <si>
    <t>PT. KRESNA DUTA AGROINDO</t>
  </si>
  <si>
    <t xml:space="preserve">AMS-III.H. AMS-I.A.  </t>
  </si>
  <si>
    <t xml:space="preserve">16 14  </t>
  </si>
  <si>
    <t>Shanxi Fenxi Coal Mine Methane
Development Ltd.</t>
  </si>
  <si>
    <t>Timing Carbon UK Ltd.; EDF Trading Ltd.</t>
  </si>
  <si>
    <t>Zero Emissions Technologies, S.A.</t>
  </si>
  <si>
    <t xml:space="preserve">AMS-III.Z.   </t>
  </si>
  <si>
    <t>Finland ; Sweden</t>
  </si>
  <si>
    <t>PETROAMAZONAS EP</t>
  </si>
  <si>
    <t xml:space="preserve">Wartsilla Finland Oy ; Tricorona Carbon Asset Management Pte Ltd. </t>
  </si>
  <si>
    <t>Jingyuan Coal Group Baiyin Jieneng
Thermoelectricity Co.,Ltd</t>
  </si>
  <si>
    <t>Gazprom Marketing &amp; Trading Singapore Pte. Ltd.</t>
  </si>
  <si>
    <t>Konaseema Gas Power Ltd., India.</t>
  </si>
  <si>
    <t xml:space="preserve">AMS-II.D.   </t>
  </si>
  <si>
    <t>Passos Maia S.A. ; Enerbio Consultoria Ltda-ME</t>
  </si>
  <si>
    <t xml:space="preserve"> Sichuan Coal Mine Methane Power Generation Co., Ltd of Huayingshan Guangneng Group </t>
  </si>
  <si>
    <t xml:space="preserve">Jincheng Runhong New Energy Power Co., Ltd. </t>
  </si>
  <si>
    <t>Panxian Hongguo Town Hongguo Mine</t>
  </si>
  <si>
    <t>Carbon Asset Management Sweden Pte Ltd.</t>
  </si>
  <si>
    <t>IRPC Public Company Ltd.</t>
  </si>
  <si>
    <t xml:space="preserve">AM0048   </t>
  </si>
  <si>
    <t xml:space="preserve">Ikutmaju Sdn. Bhd. </t>
  </si>
  <si>
    <t xml:space="preserve">Nordjysk Elhandel </t>
  </si>
  <si>
    <t xml:space="preserve">AMS-I.C. AMS-III.E.   </t>
  </si>
  <si>
    <t xml:space="preserve">19 16  </t>
  </si>
  <si>
    <t xml:space="preserve">Marubeni Corporation </t>
  </si>
  <si>
    <t>EFB ; Others</t>
  </si>
  <si>
    <t>Cherat Cement Company Ltd. ; Carbon Services Private Ltd.</t>
  </si>
  <si>
    <t>Maple Leaf Cement Factory Ltd.</t>
  </si>
  <si>
    <t xml:space="preserve">Carbon Services Private Ltd. </t>
  </si>
  <si>
    <t xml:space="preserve">AMS-III.AL. AMS-III.Q.   </t>
  </si>
  <si>
    <t xml:space="preserve">1 4  </t>
  </si>
  <si>
    <t xml:space="preserve">Minh Luong Hydro Power Joint – Stock Company </t>
  </si>
  <si>
    <t xml:space="preserve">Carbon Asset Management Sweden AB </t>
  </si>
  <si>
    <t xml:space="preserve">Gangakhed Suger &amp; Energy Ltd. </t>
  </si>
  <si>
    <t xml:space="preserve">Steel Authority of India </t>
  </si>
  <si>
    <t xml:space="preserve">AM0001   </t>
  </si>
  <si>
    <t xml:space="preserve">Bionersis (Thailand) Ltd </t>
  </si>
  <si>
    <t>Procesadora Nacional de Alimentos C.A.</t>
  </si>
  <si>
    <t>The Climate Cent Foundation</t>
  </si>
  <si>
    <t xml:space="preserve">ACM0010   </t>
  </si>
  <si>
    <t xml:space="preserve">Datang Hebei Power Co., Ltd. </t>
  </si>
  <si>
    <t xml:space="preserve">AM0028   </t>
  </si>
  <si>
    <t>Ratchaburi Farms Biogas Project at Veerachai Farm</t>
  </si>
  <si>
    <t xml:space="preserve">Veerachai Farm Rangwai (VCF Group) </t>
  </si>
  <si>
    <t xml:space="preserve">Beijing 48 MW Guanting Wind Power Project </t>
  </si>
  <si>
    <t xml:space="preserve">Beijing Jingneng Energy Technology Investment Co., Ltd. </t>
  </si>
  <si>
    <t xml:space="preserve">Daiwa Securities SMBC Principal Investments Co. Ltd. </t>
  </si>
  <si>
    <t xml:space="preserve">Rajasthan State Mines &amp; Mineral Ltd. (RSMML) </t>
  </si>
  <si>
    <t xml:space="preserve">Construction of additional cooling tower cells at AES Lal Pir (Pvt.) Limited. Muzaffar Garh, Pakistan. </t>
  </si>
  <si>
    <t xml:space="preserve">AES Carbon Exchange Ltd. </t>
  </si>
  <si>
    <t xml:space="preserve">AMS-II.B.   </t>
  </si>
  <si>
    <t>Efficient Fuel Wood Stoves for Nigeria</t>
  </si>
  <si>
    <t xml:space="preserve">Developmental Association for Renewable Energies </t>
  </si>
  <si>
    <t xml:space="preserve">Atmosfair gGmbH ; Lernen-Helfen-Leben e.V. </t>
  </si>
  <si>
    <t xml:space="preserve">AMS-II.G.   </t>
  </si>
  <si>
    <t xml:space="preserve">1) The DOE shall further substantiate how it has validated the suitability of the input values, in particular the total investment cost and the electricity tariff since: (a) the total investment has only been cross checked with internal documents, i.e. FSR and FSR approval; (b) the DOE has only explained the basis of the electricity tariff without justifying the suitablity of the tariff. Please refer to VVM version 1.2, paragraph 111 (b). </t>
    <phoneticPr fontId="8"/>
  </si>
  <si>
    <t>Registered</t>
  </si>
  <si>
    <t>1) The start date of the project is 24 May 2007 (i.e. construction contract). The validation of real and continuous actions includes non-CDM related activities that would have happened with or without the CDM (e.g. FSR approval, 9 Dec. 2009). It is not clear how the DOE has validated more than two years gap after the date when the ERPA with the second buyer was signed (22 May 2010). The validation report does not specify how: i) the withdrawing the ERPA issued by Guizhou Wujiang Hydropower Development Co., Ltd. (4 August 2011); and ii) the internal board meeting held on 13 January 2012 can be considered as conducive actions to secure CDM status. Please refer to para. 109 and 110 of the VVS, version 0.2.0.</t>
    <phoneticPr fontId="8"/>
  </si>
  <si>
    <t xml:space="preserve">1) The DOE is requested to further substantiate how it has validated that the project complies with the applicability criteria (d) of the applied methodology, i.e. "Do not reduce the amount of organic waste that would be recycled in the absence of the project activity". 
The validaiton report, pages 20-21, states that "Condition (d) is also applicable since there are no expected changes on the operation of the landfill as a result of the implementation of the project activity. No change in the current practice of landfilling of MSW is expected to occur at the CTR da Caturrita landfill after the implementation of the project activity. With or without the project activity, no recycling of the organic fraction of the waste, neither aerobic treatment, neither incineration, is expected to occur at the CTR da Caturrita landfill. In fact, recycling of organic matter, aerobic treatment and incineration are not common practice in Brazil (ref 44, a MSW study on the national level ). During performed on -site visit, interviews were conducted with representatives of the project participant and it was confirmed that the project participant does not intent to change the operation of the CTR da Caturrita landfill site under any aspect."
However, it is unclear how the prevailing waste management practices pertinent to organic waste recycling in the region attended by the landfill has been validated, and whether the amount of organic waste being currently recycled in the region attended by the landfill, if any, will be impacted by implementation of the project activity. Please refer to VVS version 3.0 paragraphs 76 and 88. </t>
    <phoneticPr fontId="8"/>
  </si>
  <si>
    <t xml:space="preserve">1) The DOE is requested to substantiate how it has validated that the project complies with the applicability criteria (d) of the applied methodology, i.e. "Do not reduce the amount of organic waste that would be recycled in the absence of the project activity". The DOE has mentioned in the validaiton report (p. 20) that ".....No change in the current practice of landfilling of MSW is expected to occur at the Rio Grande landfill after the implementation of the project activity. With or without the project activity, no recycling of the organic fraction of the waste, neither aerobic treatment, neither incineration, is expected to occur at the Rio Grande landfill. In fact, recycling of organic matter, aerobic treatment and incineration are not common practice in Brazil. During performed on-site visit, interviews were conducted with representatives of the project participant and it was confirmed that the project participant does not intent to change the operation of the Rio Grande landfill site under any aspect." However, it is unclear how the prevailing waste management practices pertinent to organic waste recycling in the region attended by the landfill have been validated, and whether the amount of organic waste being recycled currently, if any, will be impacted by implementation of the project activity. Please refer to VVS version 3.0 paragraphs 76 and 88.. </t>
    <phoneticPr fontId="8"/>
  </si>
  <si>
    <t xml:space="preserve">1) The DOE is requested to substantiate how it has validated that the project complies with the applicability criteria (d) of the applied methodology, i.e. "Do not reduce the amount of organic waste that would be recycled in the absence of the project activity". The DOE has mentioned in the validaiton report (p. 20) that "....recycling of organic matter, aerobic treatment and incineration are not common practice in Brazil. During performed, interviews were conducted with representatives of the project participant and it was confirmed that the project participant does not intent to change the operation of the CPTR Marituba landfill site under any aspect." However, it is unclear how the prevailing waste management practices pertinent to organic waste recycling in the region attended by the landfill have been validated, and whether the amount of organic waste being recycled currently, if any, will be impacted by implementation of the project activity. 
  Please refer to VVS version 3.0 paragraphs 76 and 88.. </t>
    <phoneticPr fontId="8"/>
  </si>
  <si>
    <t xml:space="preserve">1) The DOE is requested to substantiate how it has validated that the project complies with the applicability criteria (d) of the applied methodology, i.e. "Do not reduce the amount of organic waste that would be recycled in the absence of the project activity". The DOE has mentioned in the validaiton report (p. 20-21) that "....recycling of organic matter, aerobic treatment and incineration are not common practice in Brazil. During performed onsite visit, interviews were conducted with representatives of the project participant and it was confirmed that the project participant does not intent to change the operation of the  CTDR Bob Ambiental landfill site under any aspect." However, it is unclear how the prevailing waste management practices pertinent to organic waste recycling in the region attended by the landfill have been validated, and whether the amount of organic waste being currently recycled in the region attended by the landfill , if any, will be impacted by implementation of the project activity. Please refer to VVS version 3.0 paragraphs 76 and 88. </t>
    <phoneticPr fontId="8"/>
  </si>
  <si>
    <t xml:space="preserve">1) The DOE is requested to further justify the baseline scenario to vent CMM to the atmosphere in line with the existing regulations, particularly the Emission Standard of Coal Bed Methane/Coal Mine Methane (GB 21522-2008) which was issued on 2nd April 2008, and prohibits venting of CMM with methane concentration above 30% from 1 July 2008 for new mines and 1 Jaunary 2010 for existing mines, as it is not clear how the DOE has validated that the standard is not enforced, in particular:
a) that the “Emission Standard of Coal Bed Methane/Coal Mine Gas (GB 21522-2008) is still under trial period and is not enforced since 1st July 2008; and
b) that the information on page 22 of the Validation Report and page 14 of the PDD states that the utilization of CMM remains below 50% of gas drained after the standard GB21522-2008 was implemented, however, the information presented is with relation to the total volume of gas drained and utilized in the provicince and not with respect to the percentage of mines with drained methane concentrations above 30% that utilise methane. Please refer to VVM version 1.2 paragraph 85... </t>
    <phoneticPr fontId="8"/>
  </si>
  <si>
    <t xml:space="preserve">1) The DOE is requested to further demonstrate the additionality of the project activity as it is not clear from the barrier analysis that the project faces barriers which prevent the implementation of this type of proposed CDM project activity and do not prevent the implementation of at least one of the alternatives. In particular, the DOE should substantiate:
a) the access-to-finance barriers, as it is not clear whether the loan approval explicitly takes into account the CDM registration;
b) the technological barriers, as it is not clear why the lack of skilled labour and risks associated to digester performance are not considered in the framework of an investment analysis; and
c) the lack of prevailing regulatory requirement, as it is not clear how this barrier is real nor how it would prevent the implementation of the proposed project while not equally preventing the implementation of at least one of the possible alternatives. Please refer to VVM version 1.2 paragraphs 115, 116 and 117; and Guidelines for objective demonstration and assessment of barriers (EB 50 Annex 13). </t>
    <phoneticPr fontId="8"/>
  </si>
  <si>
    <t xml:space="preserve">1) The DOE shall clarify the suitability of the input parameters used in the IRR calculation, in particular, 1) recovered gas sales price given that the gas price is not project specific and it is not clear how the world bank report was considered suitable for cross checking as it does not give any indicative gas price and; 2) investment cost and O&amp;M cost given that the values used in the IRR calculation are based on a concept/preliminary design and it is not clear how the cross check was done based on a third party source. In doing so, the DOE shall clearly report details on the evidence used as source at the time of investment decision and the independent crosscheck conducted in order to confirm the suitability of the input parameters used in the investment analysis.
  Please refer to para 111 (a) and (b) of VVM version 1.2. </t>
    <phoneticPr fontId="8"/>
  </si>
  <si>
    <t xml:space="preserve">1) The DOE shall further clarify how it considered the choice of the simple cost analysis option for demonstrating the additionality of the project  activity is appropriate,  considering that the project activity generates heat and electricity thus have economic benefits other than the CDM related  income. Please refer to As required by VVS para 103, DOE shall explain how the additionality is demonstrate as per Para 32 of the additionality tool.. </t>
    <phoneticPr fontId="8"/>
  </si>
  <si>
    <t xml:space="preserve">1) The  DOE shall clarify how it has verified the conditions for using MCFdefault = 1.0, as specified by the tool "Emissions from solid waste disposal sites", for the landfill where waste would have been disposed in absence of project activity.
The tool  "Emissions from solid waste disposal sites" requires,  Methane Correction Factor (MCFdefault) =1.0 can be used if landfill can be classified as 'anaerobic managed solid waste disposal site' with controlled placement of waste with at least one of the following: (i) cover material; (ii) mechanical compacting; or (iii) leveling of the waste.
  Please refer to VVM paragraph 91. </t>
    <phoneticPr fontId="8"/>
  </si>
  <si>
    <t xml:space="preserve">1) The DOE shall further explain how it has validated the identified barrier (i.e. other barrier - access to finance), in particular: a) how the identified barrier is appropriate and specific to the proposed project activity,  b) how the CDM will help to alleviate the identified barrier considering that it is argued based on the Egyptian revolution and the poor financial condition of the PP; c) how the barrier was substantiated by independent sources of data giving that the evidence provided correspond to letters and board meeting minutes issued by the PP or its shareholders, d) how the DOE has confirmed that the ERPA was essential in obtaining funds for the project giving that it was signed after the project starting date, and e) whether the additional investment needed for the construction of the NG pipeline can be translated into financial terms and should be assessed with an investment analysis.  Please refer to VVM (Version 01.2) para. 115-117 and EB 50 Annex 13 paragraphs 5, 7 and 9. </t>
    <phoneticPr fontId="8"/>
  </si>
  <si>
    <t xml:space="preserve">1) The DOE is requested to clarify how it validated the emission factor for the NEWNE grid (0.8402 tCO2/MWh) based on the  CEA CO2 baseline database version 7.0 dated Jan 2012.As per Step 3 of "Tool to calculate the emission factor for an electricity system” for the  calculation of Operating Margin  (ex-ante), the emission factor is based on the most recent data available at the time of submission of the CDM-PDD to the DOE for validation. The DOE shall clarify why it updated the emission factor from 0.8083 t CO2/MWh which is the  based on data available during the submission of  PDD  to DOE . Please refer to EB 63,Annex 19. </t>
    <phoneticPr fontId="8"/>
  </si>
  <si>
    <t xml:space="preserve">1) The DOE is requested to further validate that the input values to the investment analysis were valid and applicable at the time of the investment decision taken by the project participant, considering that sources are dated after the project start date or are not dated. 
2. The DOE is requested to further explain the validation of input values to the investment analysis in particular wind turbine costs, considering that the same data source/reference was used for the proposed project activity 8904. Please refer to EB 62, Annex 5, paragraph 6.. </t>
    <phoneticPr fontId="8"/>
  </si>
  <si>
    <t>AES CHIVOR &amp; CIA SCA ESP</t>
  </si>
  <si>
    <t>Shaanxi Shifeng Cement Waste Heat Recovery Project</t>
  </si>
  <si>
    <t>Shaanxi Shifeng Cement Co., Ltd.</t>
  </si>
  <si>
    <t>Sugar Corporation of Uganda Ltd.</t>
  </si>
  <si>
    <t>Shell Trading International Ltd.</t>
  </si>
  <si>
    <t xml:space="preserve">1) The DOE is requested to explain how it validated the accuracy and correctness of investment analysis given the fact that the equipment VAT refund, which is effective from 01/01/2009, has not been applied (Ministry of Finance and the State Administration of Taxation issued the Notice about Implementation of VAT Reform in the Whole Country (Cai Shui [2008]170)). In doing this, the PP/DOE are requested to provide the breakdown of the total investment and to clarify whether the total investment and the equipment costs include the VAT. Please refer to VVM v 1.2 paragraph 114 (c).. </t>
    <phoneticPr fontId="8"/>
  </si>
  <si>
    <t xml:space="preserve">1) The PP/DOE is requested to justify the value of EFCO2,k,y (CO2 emission factor of the fuel oil) in the project emission calculation as per “Tool to calculate project or leakage CO2 emissions from fossil fuel combustion” version 2, EB41, Annex 11. In this tool, it indicates that for CO2 emission factor of fuel, IPCC default values at the upper limit of the uncertainty at a 95% confidence interval as provided in table 1.4 of Chapter1 of Vol. 2 (Energy) of the 2006 IPCC shall be used in case no Country specific data available. Please refer to VVS version 2 paragraphs 98, 99 (a) (b) (c) and 100.. </t>
    <phoneticPr fontId="8"/>
  </si>
  <si>
    <t xml:space="preserve">1) The compliance of the proposed project activity with the applicability condition of the methodology is demonstrated by stating that “The project activity does not affect the operation of the landfill (waste that would be recycled) in comparison with the scenario in the absence of the project.”   The PDD states  that for even composting ( the least expensive of these alternatives) to be  economically viable, the waste management company must receive USD 20 - 40 per tonne of waste, (Source: International Source Book on Environmentally Sound Technologies (ESTs) for Municipal Solid Waste Management (MSWM), UNEP).  However details have not been provided for what would have happened in the absence of the project activity.
The Validation report states that the baseline alternatives LFG3, LFG4 and LFG5 are eliminated by stating “Scenarios LFG 3, LFG 4 and LFG 5, are not plausible scenarios due to high cost of implementation each of these alternatives (recycling, aerobic treatment and incineration)”.  Details/sources on how the DOE has validated the elimination has not been provided.  It is not clear how :
 i) the DOE has validated the compliance with the applied methodology ACM0001,Version 12 in particular, that the methodology is only eligible if the implementation of the project activity "do not reduce the amount of organic waste that would be recycled in the absence of the project activity", in accordance with VVM version 01.2 paragraphs 71.
ii) the DOE has validated the steps taken to assess the identification of the baseline scenario of the project activity, in particular, what would have happened to the waste in the baseline, in accordance with VVM version 01.2 paragraph 84. Please refer to VVM version 1.2 paragraphs 71,the DOE shall determine whether the project activity meets each of the applicability conditions of the approved methodology or any tool or other methodology component referred to therein. Please refer to VVM version 01.2 paragraphs 71.. </t>
    <phoneticPr fontId="8"/>
  </si>
  <si>
    <t xml:space="preserve">1) The DOE shall justify how it validated that the proposed project is not a debundled component of a large scale project , in particular, how it has validated compliance with Section B.1 of the Guidelines on Assessment of debundling for SSC project activities.   Please refer to EB 54 Annex 13, EB 61 Annex 21.. </t>
    <phoneticPr fontId="8"/>
  </si>
  <si>
    <t xml:space="preserve">1) The DOE shall further explain how it has validated the correctness and accuracy of the financial analysis given that: (a) the project activity was planned and has been developed under the Renewable Energy Certificate (REC) scheme whereas the investment analysis has been conducted under the preferential tariff scheme. In doing so, please note that according to the EB 22 Annex 3 and EB 16 Annex 3, the E- policy is only applicable to the determination of the baseline scenario and not for demonstration of the additionality, including the investment analysis approach. Please refer to VVM paragraph 11, version 1.2. </t>
    <phoneticPr fontId="8"/>
  </si>
  <si>
    <t xml:space="preserve">1) The DOE shall further explain how it has validated the correctness and accuracy of the financial analysis given that the project activity was planned and has been developed where three of the five wind turbines will receive tariffs under the Renewable Energy Certificate Scheme and two of the wind turbines will receive preferential tariffs, whereas the investment analysis has been conducted with all five wind turbines receiving the preferential tariff. In doing so, please note that E- policy is only applicable to determine the baseline scenario. Please refer to Please refer to paragraph 111 of VVM, version 1.2 and EB 22, Annex 3.. </t>
    <phoneticPr fontId="8"/>
  </si>
  <si>
    <t xml:space="preserve">1) The compliance of the proposed project activity with the applicability condition of the methodology is demonstrated by stating that "collection system is not designed to recycle organic waste". Further, baseline alternatives LFG3, LFG4 and LFG5 are eliminated since the interview with the landfill staff of the project activity confirmed that the project does not cover recycling, treatment or incineration of waste. However the source referenced only pertains to the project activity and project land fill site after disposal. It is not clear how :
i) the DOE has validated the compliance with the applied methodology ACM 0001,Version 12 in particular, that the methodology is only eligible if the implementation of the project activity "do not reduce the amount of organic waste that would be recycled in the absence of the project activity", in accordance with VVM version 01.2 paragraphs 71.
ii) the DOE has validated the steps taken to assess the identification of the baseline scenario of the project activity, in particular, what would have happened to the waste in the baseline, in accordance with VVM version 01.2 paragraph 84. Please refer to VVM version 1.2 paragraphs 71,the DOE shall determine whether the project activity meets each of the applicability conditions of the approved methodology or any tool or other methodology component referred to therein.. </t>
    <phoneticPr fontId="8"/>
  </si>
  <si>
    <t xml:space="preserve">1) The DOE shall further substantiate the suitability of the assumed tariff (4.5876 PHP/kWh) given that it is not clear why the feed-in tariff for wind power of 8.53 PhP/kWh is not applicable to the project activity. In doing so, please note that EB16 Annex 3 and EB 22 Annex 3 are only applicable to determine the baseline scenario, not applicable to the determine whether the project activity is economically/financially attractive in terms of demonstrating the additionality. Please refer to EB 69 Annex 20, paragraph 31.
2) The DOE shall further explain how it has valdiated the the accuracy and correctness of the investment analysis, in particular, the inclusion of interest during construction as a component of total investment costs (5.89 billion PHP) in the cash outflow given that the interest during construction has also been considered in the principal repayment of the loan scheme. Please refer to VVM version 1.2, paragraph 111 (d). </t>
    <phoneticPr fontId="8"/>
  </si>
  <si>
    <t xml:space="preserve">1) ACM0012 version 04 states that fcap is the ratio of maximum energy that could be recovered (MER) by the waste heat recovery equipment implemented under the CDM project activity and the actual energy recovered under the project activity (using direct measurement).The MER is a function of the maximum recoverable energy based on the operational time of the heat recovery equipment . The FSR states that the heat recovery equipment will be operational for 280 days/year .The DOE is requested to clarify why QOE,BL has been calculated based on 320 days of operation of the clinker line rather than the heat recovery equipment operational days of 280 days/year. Please refer to Page 32 of ACM0012 ,version 04.. </t>
    <phoneticPr fontId="8"/>
  </si>
  <si>
    <t xml:space="preserve">1) The DOE shall further explain how it has validated the correctness and accuracy of the financial analysis, in particular, suitability of the assumed transmission and distribution fee (TUST) given that: (i) it is not clear why 50% discount for transmission and distribution fee has not been considered in the investment analysis; and (ii)  EB 22 Annex 3 and EB 16 Annex 3 is only applicable to establishing the baseline scenario, not applicable to the investment analysis of the project activity in demonstrating the additionality. If the financial analysis is revised, please also validate the suitability of input values, and the validity and applicability of all the input values at the time of investment decision. Please refer to Please refer to Paragraph 111 of VVM version 1.2 &amp; para 31 of annex 21, EB 65. </t>
    <phoneticPr fontId="8"/>
  </si>
  <si>
    <t xml:space="preserve">1) The DOE shall further substantiate how it has validated the identified baseline for the project activity as required in the applied methodology ACM0016, ver. 3, i.e "the existing transport system would be sufficient to meet the transportation demand that will be met by the project system", considering that:
a) in September 2010, the Metro Project had been approved for construction, earlier than the decision to implement the project as CDM in January 2011, as the GDP of the city reached 100 billion, thus had been planned prior to the approval of the construction of the CDM project activity; and
b) the projected increase in the population by 7% every year is expected to be met by increase in the trips by conventional bus and taxis, but it is not clear, how the DOE has confirmed the increase in the conventional bus and taxis to be feasible in terms of the road availability of the existing infrastructure to accommodate the increase in the trips by the conventional buses and the taxis by 2016 by 271 million trips (which is 36% higher than 2011). Please refer to VVM v.01.2,Para 82. The DOE shall confirm that any procedure contained in the methodology to identify the most reasonable baseline scenario, has been correctly applied;. </t>
    <phoneticPr fontId="8"/>
  </si>
  <si>
    <t xml:space="preserve">1) The DOE is requested to further substantiate the suitability of the following input values to the investment analysis: 
a) The O&amp;M costs equivalent to 15.77% of the static investment, in particular how the range of 12.37-26.57% for the similar projects was determined as: i) the figures appear to be inconsistent with those in the PDD/ validation report of the respective registered project activities, and ii) some of the figures compared to includes cost of purchasing CMM while it is considered zero (0) for this project activity.
b) The revenue from the waste heat supplied to the coal mine for free, replacing the heat from the existing coal fired boilers that run on waste coal assumed as zero, taking into account: i) the operational and maintenance costs of the existing boilers that will be replaced by the project activity; ii) the savings made on the waste coal, iii) the remaining lifetime of the existing boilers, thus potential necessity to investment in replacing the boilers, and iv) the inclusion of all costs related to the waste heat recovery (capital investment and O&amp;M costs) in the IRR calculation of the project activity as cash outflow. Please refer to VVM version 1.2 paragraphs 111 and 113 (c).. </t>
    <phoneticPr fontId="8"/>
  </si>
  <si>
    <t xml:space="preserve">1) The DOE is requested to further substantiate how the proposed tariff for the project activity has been considered suitable, as with the application of the highest tariff issued in accordance with EB 61 paragraph 78 for the similar projects in the province, the project IRR crosses the benchmark. Please refer to Paragraph 111, VVM version 01.2 &amp; EB 61 paragraph 78. </t>
    <phoneticPr fontId="8"/>
  </si>
  <si>
    <t xml:space="preserve">1) The DOE is requested to further substantiate how it has validated the input values to the investment decision, in particular: (a) in accordance with the EB62 Annex 5 paragraph 6, as it is not clear if the following input values were valid and applicable at the time of the investment decision (on 10/04/2007, as per the Validation Report page 22): (i) The investment cost and O&amp;M cost were based on “Comparison between different parameters of Conventional, ASHRAE &amp; Proposed Case with additional cost associated with the ECM’s for ONGC KOLKATA Project” dated 19/09/2011; (ii) The savings of the project were based on “Energy Analysis &amp; Simulation Report ONGC, Kolkata” dated 10/02/2010; (iii) Tariff is according to “Tariff order of CESC Limited for 2010-2011” dated 29/07/2010; (b) in accordance with the VVM version 01.2 paragraph 111a,b,c for the following input values: (i) each component of investment cost, as it is not clear how each component of the investment cost has been validated by the DOE, and furthermore the DOE has not provided explanation why the investment cost of the project is higher than the project used for comparison (0.59 kRs/m2 against 0.53 kRs/m2 of Mumbai Project); (ii) the savings, as the DOE has not provided explanation how the LEED platinum rating buildings can be considered similar to the project activity, in particular in light of the technology, hence can be used for comparison. Please refer to EB62 Annex 5 paragraph 6, VVM version 01.2 paragraph 111a b c.. </t>
    <phoneticPr fontId="8"/>
  </si>
  <si>
    <t xml:space="preserve">1) The DOE is requested to further justify the baseline scenario to vent CMM to the atmosphere in line with the existing regulations, particularly the Emission Standard of Coal Bed Methane/Coal Mine Methane (GB 21522-2008) which was issued on 2nd April 2008, and prohibits venting of CMM with methane concentration above 30% from 1 July 2008 for new mines and 1 January 2010 for existing mines, as it is not clear how the DOE has validated that the standard is not enforced, in particular:
a) that there is no evidence from a competent authority that the “Emission Standard of Coal Bed Methane/Coal Mine Gas (GB 21522-2008) is systemically not enforced since 1st July 2008; and
b) that in the validation report page 21, the DOE states that; "There are 349 registered coal mines in Xinjiang Uygur Autonomous Region" and that "The coal mine methane drainage systems have been installed in 22 coal mines of the 349 mentioned above", however, this does not evidence on a quantitative basis the level of compliance or non-compliance of those mines with drained methane concentrations above 30% Please refer to Please refer to VVM version 1.2 paragraph 85 and step 3 of ACM008 version 7. </t>
    <phoneticPr fontId="8"/>
  </si>
  <si>
    <t xml:space="preserve">1) The DOE is requested to further substantiate the project additionality using ‘first-of-its-kind’ barrier in line with the EB 69 Annex 7 paragraph 5(a). In doing so the DOE shall clarify the exclusion of biomass boilers in projects implemented in other sectors in Mexico that are using similar technology and delivering the same output as the proposed project activity as it appears that the analysis made by the PP/DOE only focused on the biomass boilers in sugar sector. Please refer to EB 69 Annex 7 paragraph 5(a). </t>
    <phoneticPr fontId="8"/>
  </si>
  <si>
    <t xml:space="preserve">1) The DOE shall further justify the suitability of the input values to the benmark, in particular, beta value given that it is not clear how the DOE has validated that the risk of 10 companies used to calculate the assumed beta can be considered similar to risk that would face by the project activity. Please refer to para 14 &amp; 15 of EB62-Annex 5.
2) The DOE shall further explain how it has validated the correctness and accuracy of the financial analysis given that: (a) the project activity was planned and has been developed under renewable energy certificate scheme whereas the investment analysis has been conducted under preferential tariff scheme; and (b) EB 22 Annex 3 and EB 16 Annex 3 are only applicable to establishing the baseline scenario, not applicable to the investment analysis of the project activity in demonstrating the additionality. If the financial analysis is revised, please also validate the suitability of input values, and the validity and applicability of all the input values at the time of investment decision. Please refer to Paragraph 111 of VVM version 1.2.. </t>
    <phoneticPr fontId="8"/>
  </si>
  <si>
    <t xml:space="preserve">1) The DOE is required to further explain:
i) how it has validated that the benchmark which was based on lending commercial rate for Myanmar was appropriate, considering the majority of electricity produced by the project activity will be exported to China; and 
ii) how it has justified the reasons for not including the revenues from the electricity supplied to the Myanmar grid in the calculation of the project IRR, while emission reduction was claimed for displacement of electricity that would have been supplied to the grid; Please refer to VVM version 1.2 - paragraphs 112 (a) and 111 (a). </t>
    <phoneticPr fontId="8"/>
  </si>
  <si>
    <t xml:space="preserve">1) The DOE has validated that the start date of the project activity (10 July 2008) is before 02 Aug. 2008 and that it is an “existing project” according to the "Guidelines on the demonstration and assessment of prior consideration of the CDM". Accordingly, it has also validated the demonstration of real and continuing action to secure CDM status for the project activity in parallel with its implementation. The VR (p.40) states that the PDD was webhosted from 29 May 2012, that is, after the project start date. However, the DOE has also stated (VR, pp. 29, 34) that the PDD was published for global stakeholder consultation on 29 May 2010, before the project start date, and therefore, the  prior consideration of the CDM is confirmed without the notifications to the EB and DNA. The DOE shall: (a) confirm the start date of validation and how it has validated that notifications to the EB and DNA are not required; and (b) accordingly, further explain how it has validated the demonstration of real and continuing actions to secure CDM status for the project activity, in particular, that the gap between documented evidence is not greater than two years, in line with the guidelines (EB 62, Annex 13).
  Please refer to VVS paragraphs 105, 107 to 111.. </t>
    <phoneticPr fontId="8"/>
  </si>
  <si>
    <t>1) For option M2 (disposal of the waste at a landfill where landfill gas captured is flare), the PDD refers to regulations Municipal Solid Waste Sanitary Landfill Technical Standard (CJJ17-2004) and ‘Pollution Control Standards for Municipal Waste Landfills” (GB16889-1997) that require lanfill gas to be utilised or flared and states that the landfill gas recovery and utilization is not commonly practiced locally and in China. The reference cited by the PP appear to be for landfills in China and not specific to the Jiangsu province, which is selected as the geographical area for analysing common practice analysis. It is not clear how the DOE has validated that  the regulations are not mandatorily enforced in the context of project activity and concluded that it is not the realistic alternative scenario to the project activity. Please refer to VVM para 84, para 85.</t>
  </si>
  <si>
    <t xml:space="preserve">1) The DOE is requested to further validate the suitability of the input values used at the time of investment decision considering that the presented source (funding request letter) is dated 13 July 2011, while the project start date is 20 August 2010. Please refer to VVM v 1.2 paragraph 110 and 114 (a). </t>
    <phoneticPr fontId="8"/>
  </si>
  <si>
    <t xml:space="preserve">1) The validation report (page 22) has stated that "O&amp;M cost for the project activity determined as USD 35 per MWh which is determined based on the International Energy Agency estimations...". The DOE shall further justify the accurate quotation and suitability of applying this value (35USD/MWh) by the project activity. Further, as the cross check of the total O&amp;M cost, the validation report (page 23 footnote 4) has stated that "...as per the studies, the costs represents only 26% of the total O&amp;M costs. Considering the rest 74% the total O&amp;M costs was calculated". The DOE shall validate how the proportion of 26% and 74% of the total O&amp;M costs was calculated based on document evidences. Please refer to VVM v1.2 paragraph 111(a) and paragraph 114. </t>
    <phoneticPr fontId="8"/>
  </si>
  <si>
    <t xml:space="preserve">1) The DOE is required to clarify how it has validated that the final verification reports issued by SGS on 13/09/2005 and 10/09/2006 can be considered continuous and real actions to secure CDM status, considering there are no other actions related to the project implementation between the signature of the ERPA (on 09/2002) and the submission of the NM0278 (on 07/2008). Please refer to Paragraph 104 - VVM version 1.2. </t>
    <phoneticPr fontId="8"/>
  </si>
  <si>
    <t xml:space="preserve">1) The DOE is required to explain how it has cross-checked that the tariff applied by the proposed project is consistent with the value indicated in the FSR and used to determine the project IRR, given that the PPA was available and was verified by the DOE but only for the purpose of the grid connection-agreement. Please refer to VVM version 1.2 - paragraphs 97 and 113. </t>
    <phoneticPr fontId="8"/>
  </si>
  <si>
    <t xml:space="preserve">1) The validation report (page 22) has stated that "O&amp;M cost for the project activity determined as USD 35 per MWh which is determined based on the International Energy Agency estimations...". The DOE shall further justify the accurate quotation and suitability of applying this value (35USD/MWh) by the project activity. Further, as the cross check of the total O&amp;M cost, the validation report (page 23 footnote 3) has stated that "...as per the studies, the costs represents only 26% of the total O&amp;M costs. Considering the rest 74% the total O&amp;M costs was calculated". The DOE shall validate how the proportion of 26% and 74% of the total O&amp;M costs was calculated based on document evidences. Please refer to VVM v1.2 paragraph 111(a) and paragraph 114. </t>
    <phoneticPr fontId="8"/>
  </si>
  <si>
    <t xml:space="preserve">1) The DOE is requested to further validate the input values to the investment anlysis, in particular how it has deemed the estimated tariff of 0.6066 ZAR/kWh as appripriate, considering that the actual tariff could be as high as 1.07 ZAR/kWh which would cause the IRR to exceed the 10.9% benchmark.  The DOE is also requested to further detail how it has considered the actual tariff an E- policy and how it justifies that the tariff therefore need not be taken into account in the investment analysis. Please refer to VVS v.2 paragraph 93, EB 65 Annex 21 paragraph 31 and EB 53 Annex 32 paragraphs 2 and 3. </t>
    <phoneticPr fontId="8"/>
  </si>
  <si>
    <t xml:space="preserve">1) An inflation rate of of 6.776% has been applied to the return on equity default value from EB62, annex 5 to obtain the nominal rate of benchmark of 20.39%. In this regard, the DOE is requested to further justify the appropriateness of applying 3% escalation rate to the O&amp;M cost and fixing the electricity tariff in the calculation of project equity IRR in the investment analysis. Please refer to VVM para 111(a) and (b). </t>
    <phoneticPr fontId="8"/>
  </si>
  <si>
    <t xml:space="preserve">1) The DOE shall further explain how it has validated the suitability of the common practice analysis, in particular, how year 2004 constitutes a change in "investment climate" for the implementation of hydropower plants, considering that information on circumstances and/or regulations applicable to hydropower projects has not been provided. Please refer to VVS paragraph 129 (c)-130 and the "Tool for the demonstration and assessment of additionality" (Version 07.0.0) paragraphs 61- 62. </t>
    <phoneticPr fontId="8"/>
  </si>
  <si>
    <t xml:space="preserve">1) The DOE is requested to further validate: (a) how selecting Jiangxi province as the geographical scope meets paragraph 5 of the additionality tool (version 06.0.0) which states the country as default considering the capacity (360 MW) of the project activity, and (b) how the DOE ensures the credibility of the publicly available information sources (such as Baidu Encyclopedia) used to identify the similar hydropower plants in the province and/or the country. Please refer to Paragraph 5 of the methodological tool for "Demonstration and assessment of additionality" (version 06.0.0). </t>
    <phoneticPr fontId="8"/>
  </si>
  <si>
    <t xml:space="preserve">1) The DOE shall further substantiate the suitability of the applied tariff (0.250 Yuan/kWh), in particular, how it has validated that the tariff of hydro power projects is comparable to the tariff of the project activity. In doing so, regulations/policies with regard to tariff of hydro power projects and tariffs of fossil fuel power projects may be provided as a reference. Please refer to VVM version 1.2, paragraph (a) and (b). </t>
    <phoneticPr fontId="8"/>
  </si>
  <si>
    <t xml:space="preserve">1) The DOE has validated compliance of the proposed project activity with the applicability conditions of the methodology by referring to the FSR of the project activity. Further, baseline alternatives LFG3, LFG4 and LFG5 are eliminated since as per the design of the project activity, it does not cover recycling, treatment or incineration of waste. However the reference cited only pertains to the project activity and to the project landfill site after waste disposal. The DOE should further explain how it has validated:
i) the compliance with the applied methodology ACM 0001,Version 12 in particular, that the methodology is only eligible if the implementation of the project activity "do not reduce the amount of organic waste that would be recycled in the absence of the project activity".
ii) the steps taken to assess the identification of the baseline scenario of the project activity, in particular, what would have happened to the waste in the baseline, whether  they would have been recycled, treated aerobically, incinerated etc. instead of being disposed in the landfill. Please refer to VVM version 01.2 paragraphs 71 and VVM version 01.2 paragraph 84.. </t>
    <phoneticPr fontId="8"/>
  </si>
  <si>
    <t xml:space="preserve">1) The DOE shall further explain how it has validated that Option 2 in AMS-I.A Version 14 (paragraph 8.b)) is applicable in the context of the proposed project activity considering that the electricity generation from the biogas will not only displace diesel but also biomass (see e.g. PDD, p. 18).   Please refer to VVM version 1.2 paragraph 90. </t>
    <phoneticPr fontId="8"/>
  </si>
  <si>
    <t xml:space="preserve">1) The DOE shall further validate the calculation of baseline emissions in line with para 10 (b) of AMS III Z version 03, "for greenfield project activity, the average annual historical baseline fossil fuel consumption value and the baseline brick production rate shall be determined as that which would have been consumed and produced, respectively, under an appropriate baseline scenario. If the baseline scenario identified includes different technologies with different levels of energy consumption, a weighted average energy use of these technologies can be considered for determining the baseline emissions of the facility or facilities", in particular, how the DOE has validated the annual production specific emission factor (EFBL, 0.39936 tCO2/m3 bricks), given that 1) the emission factor reported in the PDD does not represent the historical baseline fossil fuel consumption and the baseline brick production rate as required by the methodology ; and 2)  the data source (Asian Institute of Technology report dated 2003) does not provide details on the calculation of the emission factor value  (0.78 kgCO2/baseline brick) and it is not clear whether the annual production specific emission factor has reflected different technologies and different levels of energy consumption in the baseline scenarios. Please refer to para 91 of VVM version 1.2. </t>
    <phoneticPr fontId="8"/>
  </si>
  <si>
    <t xml:space="preserve">1) The CER calculation spreadsheet indicates that for the calculation of the baseline emissions the net electricity generated from the project activity (27,661.59 MWh/yr), takes into account electricity supplied to the ethanol plant thus assuming that in absence of the project activity the same amount of electricity would have been generated in the grid, however in calculating the IRR, revenues corresponding to only 19,226.79 MWh/yr are considered. The DOE shall provide further clarification how it confirmed that  the financial analysis has been conducted appropriately.
  Please refer to VVM v1.2 paragraph 112. </t>
    <phoneticPr fontId="8"/>
  </si>
  <si>
    <t xml:space="preserve">1) The DOE is requested to further substantiate how it confirms that the monitoring plan is in line with the applied methodology, as parameter the Build Margin, being the lowest among the three options to determine parameter baseline CO2 emission factor (EFBL,CO2,y), is not considered as parameter to be monitored.Please refer to VVM version 01.2 paragraph 123 (a) and AM0029 version 3 page 6. Please refer to VVM version 01.2 paragraph 123 (a) and AM0029 version 3 page 6. </t>
    <phoneticPr fontId="8"/>
  </si>
  <si>
    <t xml:space="preserve">1) The DOE shall substantiate on how the proposed project activity is applicable to the applied methdology, AMS III Z version 03 given that, it does not provide any provision to include such cases where the project activity utilizes charcoal produced from renewable biomass as fuel. Furthermore, the DOE shall explain how it has validated the methane emissions occuring within the project boundary due to charcaol production will not contribute more than 1% of the overall expected average annual emissions reductions in accordance with para 77 of VVM version 1.2. Please refer to para 71 and 77 of VVM version 1.2. </t>
    <phoneticPr fontId="8"/>
  </si>
  <si>
    <t xml:space="preserve">1) The DOE should justify how the input values used in the investment analysis were valid and applicable at the time of the investment decision (17/09/2009 as per the Contract of Assignment and Share Subscription Rights and the Shareholders Agreement) given the fact that the sources for the total investment (Eletrobrás Standard Budget, dated 12/2009), the electricity tariff (PPA dated 14/12/2009) and the PLF (Consolidated Basic Engineering Project, dated 15/03/2010) were not available at the time of investment decision. Please refer to EB 62, Annex 5, paragraph 6.. </t>
    <phoneticPr fontId="8"/>
  </si>
  <si>
    <t xml:space="preserve">1) The DOE shall further validate the suitability of the investment analysis method applied by the project activity in line with EB 62, Annex 5, paragraph 19, considering the PP has no other choice than to make an investment in the baseline scenario, and thus an investment comparison analysis would be more appropriate for investment analysis in accordance with "GUIDELINES ON THE ASSESSMENT OF INVESTMENT ANALYSIS" version 5, paragraph 19. However, the DOE has actually compared the project IRR (1.33%) with the benchmark. In addition, the DOE has not provided its validation on the IRR/NPV analysis for the other scenarios as presented in the PDD, including differential cashflow between alternative 1 &amp; 3, differential cashflow between alternative 2 &amp; 3, and implementing alternative 1 by considering electricity revenues. Please refer to VVM (version 1.2), paragraph 109.
2) The DOE shall validate the suitability of the input values used in the investment anlaysis, in particular OPEX, considering it is not clear why the OPEX was assumed the same between the project activity and the baseline scenario. Please refer to VVM (version 1.2), paragraph 111. </t>
    <phoneticPr fontId="8"/>
  </si>
  <si>
    <t>Hedcor Tudaya, Inc.</t>
  </si>
  <si>
    <t>Issued</t>
  </si>
  <si>
    <t xml:space="preserve">1) The DOE is requested to further explain how it has verified that the flare has been adecquately operating with temperatures in the exhaust gas of the flare over 700oC. In doing so it should clarify how it verified that condition 2 of AM_CLA_0047 has been complied with (i.e., the methane composition throughout the sampling section is uniform). Please refer to AM_CLA_0047. </t>
    <phoneticPr fontId="33"/>
  </si>
  <si>
    <t xml:space="preserve">1) The DOE is requested to further explain how the calculation of the emission reductions is correct, in particular that it discounts the emission reductions for this monitoring period due to a mistake in a previous monitoring period, considering that neither the monitoring plan nor the methodology has such provisions. Please refer to Paragraph 244 and 245 (c), VVS ver.02. </t>
    <phoneticPr fontId="33"/>
  </si>
  <si>
    <t xml:space="preserve">1) The DOE is requested to clarify how it has validated that the (y-1) approach adopted by the project proponent for the calculation of the grid emission factor is in line with the requirements of the applied methodology AMS-I.D version 10, considering that para 9(b) of the methodology reads "the data of the year in which project generation occurs must be used" and that at the time of verification energy mix data were available for the years when the project generation occurred. Please refer to VVS 2.0 para 245. </t>
    <phoneticPr fontId="33"/>
  </si>
  <si>
    <t xml:space="preserve">1) The DOE is required to justify the calculation of the project emissions in particular: (a) how the use of default value of NCV from the 2006 IPCC is appropriate considering the NCV has been monitored; (b) how it stated that the NCV does not have any effect on the project emission considering the fuel is measured in mass unit and the registered monitoring plan requires the parameter in energy unit. Please refer to VVM v.1.2 para 208 (c).. </t>
    <phoneticPr fontId="33"/>
  </si>
  <si>
    <t>GLC</t>
    <phoneticPr fontId="33"/>
  </si>
  <si>
    <t xml:space="preserve">1) The DOE is required to further clarify how it has validated that the methane concentration in the exhaust gas, used to determine the flare efficiency, was monitored within the frequency specified by the monitoring methodology and monitoring plan as there were some delays during this monitoring period (from 01/09/2011 to 05/09/2011, from 05/12/2011 to 07/12/2011 and from 07/03/2012 to 31/03/2012). In doing so, the DOE is also required to clarify whether the most conservative assumption theoretically possible was adopted during these delays. Please refer to VVS v3.0 - paragraphs 234 (b) and 246 (a). </t>
    <phoneticPr fontId="33"/>
  </si>
  <si>
    <t xml:space="preserve">1) The DOE shall clarify how it has verified that the "average number of days each animal is alive in the farm" parameter (N_da) is in line with the Monitoring Plan, which states that final emission reduction figures are to be adjusted to the actual number of days that each lot remained at the farm (PDD p.39, also referenced on MR, p. 15). In doing so note that emission reduction calculations consider a 365 days period for this parameter, whereas the monitoring report indicates that animals have an approximate residence time of 100 days (see e.g. MR p.19). Please refer to ACM0010 version 05 p.29. </t>
    <phoneticPr fontId="33"/>
  </si>
  <si>
    <t xml:space="preserve">SGS </t>
  </si>
  <si>
    <t xml:space="preserve">BVCH </t>
  </si>
  <si>
    <t xml:space="preserve">1) The DOE is requested to further clarify why it did not request guidance from the Board prior to the request for issuance as per paragraph 130 of PCP version 2 considering that up to this fifth request for issuance (from 28 December 2008 to 27 July 2012) the average amount of electricity generated (hence the plant load factor of the project activity) is 19.8% higher than the one indicated in the registered PDD. Due to this increment the IRR would cross the benchmark of 8%. Please refer to VVS v.2 paragraph 279 (c). </t>
    <phoneticPr fontId="33"/>
  </si>
  <si>
    <t xml:space="preserve">1) The actual emission reductions are found to be higher than the ex-ante calculation of the registered CDM-PDD due to decreased specific energy consumption which is due to the varying geological composition of the ore. The DOE is required to further substantiate how the implementation of the project has been in accordance with the registered PDD, in particular: (a) considering the actual energy consumption the actual energy consumption being lower than the estimation; (b) how the actual composition of the ore contributing to a lower specific energy consumption. In doing so, the DOE shall also show how the composition of the ore during this monitoring period was different with the composition of the ore when the baseline energy consumption was estimated; (c) given the varying composition of the ore, whether the total achieved emission reductions would have not occurred in the absence of the project activity, considering that the decreased specific energy consumption would have also occurred in the absence of the project activity. Please refer to VVM version 01.2 paragraph 196. </t>
    <phoneticPr fontId="33"/>
  </si>
  <si>
    <t xml:space="preserve">1) The DOE is requested to explain how it has verified that calibration was conducted in line with the registered monitoring plan, considering that the verification report states that calibration is not required once instruments have been set into operation, whereas the registered monitoring plan indicates that calibration of the instruments utilised for the measurement of the monitoring variables is done on a monthly basis (PDD, page 15) Please refer to paragraph 184 (b) (iv) and paragraph 216 of the VVM v.1.2, and EB 52 Annex 60. </t>
    <phoneticPr fontId="33"/>
  </si>
  <si>
    <t xml:space="preserve">1) The DOE is required to further clarify how it has validated that the methane concentration in the exhaust gas, used to determine the flare efficiency, was monitored within the frequency specified by the monitoring methodology and monitoring plan as there were some delays during this monitoring period (from 18/11/2011 – 22/11/2011, from 22/02/2012 – 28/02/2012 and from 23/08/2012 – 28/08/2012). In doing so, the DOE is also required to clarify whether the most conservative assumption theoretically possible was adopted during these delays. Please refer to VVS v3.0 - paragraphs 234 (b) and 246 (a).. </t>
    <phoneticPr fontId="33"/>
  </si>
  <si>
    <t xml:space="preserve">1) The revised monitoring plan (p 37) submitted in the request for issuance defines that the efficiency of the SAVE80 system for each vintage will be based on water-boiling test for every year of operation and based on the mean value of the three tests multiplied by a conservativeness factor of 0.943. The DOE is requested to further substantiate a) how it verified the efficiency of the SAVE80 system as per the monitoring plan (p36) as the efficiency of the SAVE80 system for the vintage 1 (35.19%) is based on an old value of efficiency tests conducted in 21/05/2010 without further recalculation to be used in the annual weighted average and b)why it is considered that the sampling has been carried out annually as the efficiency has been tested just once in the respective year. Please refer to VVS v2, para 236, 284 (e). </t>
    <phoneticPr fontId="33"/>
  </si>
  <si>
    <t xml:space="preserve">ACM0001
 AMS-I.D.  </t>
    <phoneticPr fontId="33"/>
  </si>
  <si>
    <t xml:space="preserve">8 
13  </t>
    <phoneticPr fontId="33"/>
  </si>
  <si>
    <t xml:space="preserve">AMS-I.D. 
AMS-III.D.  </t>
    <phoneticPr fontId="33"/>
  </si>
  <si>
    <t xml:space="preserve">10 
11  </t>
    <phoneticPr fontId="33"/>
  </si>
  <si>
    <t xml:space="preserve">Tianjin Shuangkou Landfill Gas Recovery and Electricity Generation </t>
    <phoneticPr fontId="33"/>
  </si>
  <si>
    <t>CQC</t>
    <phoneticPr fontId="33"/>
  </si>
  <si>
    <t xml:space="preserve">1) The IRR calculation spreadsheet submitted with the request for registration states that up to 4 generators with 1250 kW capacity (manufactured by Deutz, according to the PDD) will be implemented during the 1st crediting period, while the monitoring report stated, on Section B.1, that two units with 1.03 MW capacity each (manufactured by CAT) were in operation during the monitoring period. The DOE is required to explain how it has verified that the project was implemented as described in the registered PDD and the reasons for not submitting a post-registration change. Please refer to paragraph 270 from VVS - version 03.0.. </t>
    <phoneticPr fontId="33"/>
  </si>
  <si>
    <t xml:space="preserve">Tianjin Clean Energy and Environmental Engineering Co.,Ltd. </t>
  </si>
  <si>
    <t xml:space="preserve">International Bank for Reconstruction and Development as a Trustee of the Spanish Carbon Fund </t>
  </si>
  <si>
    <t>ACM0001
AMS-I.D.</t>
    <phoneticPr fontId="33"/>
  </si>
  <si>
    <t>5
10</t>
    <phoneticPr fontId="33"/>
  </si>
  <si>
    <t xml:space="preserve">Energía Ecológica de Palcasa S.A. EECOPALSA Biomass Project </t>
  </si>
  <si>
    <t>Energía Ecológica de Palcasa, S.A.</t>
  </si>
  <si>
    <t xml:space="preserve">TÜV NORD </t>
  </si>
  <si>
    <t xml:space="preserve">1) The DOE is requested to clarify why the monitoring of 'electricity delivered to the grid (EGmeasured,y)' is considered to be in compliance with the approved monitoring plan given that the registered monitoring plan (B.7.1, page 30) states that the electricity export data will be cross checked with invoices issued by the grid operator, whereas the DOE verified an annual energy balance prepared by the PP for cross check purpose. Please refer to paragraph 233, 234, 248 and 249 of VVS version 4.0. </t>
    <phoneticPr fontId="33"/>
  </si>
  <si>
    <t>Improving Energy Efficiency in Railways' Residential Quarters – Northern Region.</t>
  </si>
  <si>
    <t xml:space="preserve">Ministry of Railways (Railway Board) </t>
  </si>
  <si>
    <t xml:space="preserve">C-Quest Capital Malaysia Ltd </t>
  </si>
  <si>
    <t xml:space="preserve">1) The PDD (p 33) defines the sample method as "simple random sampling method " while the DOE states that "The clustering approach used was based on the Schwarzs Bayesian Criterion (BIC) at 90/10 confidence level". Further information is required by the DOE on 1) how it verified the sampling as per the monitoring plan and 2) why it did not raise a FAR to revise the monitoring plan to reflect the change. Please refer to VVS v2 para 235. </t>
    <phoneticPr fontId="33"/>
  </si>
  <si>
    <t>UK</t>
    <phoneticPr fontId="33"/>
  </si>
  <si>
    <t xml:space="preserve">1) The DOE is requested to further explain how the calculation of the emission reductions is correct, in particular that it discounts the emission reductions for this monitoring period due to a mistake in the previous monitoring period, considering that neither the monitoring plan nor the methodology has such provisions. Please refer to VVM version 01.2 paragraph 208 (c). </t>
    <phoneticPr fontId="33"/>
  </si>
  <si>
    <t>PJRCES</t>
    <phoneticPr fontId="33"/>
  </si>
  <si>
    <t xml:space="preserve">1) The DOE reported that LPG (liquified Petroleum Gas) has been used as fuel during startup of the boiler to preheat the combustion zone, before the rice husk can sustain its own combustion during site visit, and subsequently this LPG emissions has been eliminated “as it does not have any material impact” (p.17 of the VR refers).  The DOE is requested to further explain how the elimination of the emissions from the use of LPG is in line with para. 15 of the “Guideline on the Application of Materiality in Verifications, (v1, EB69). In particular, why the Project participants have not been requested to correct the error or, if it is not possible to do so, follow the requirements related to post-registration changes in the “Clean development mechanism project standard” (PS). Please refer to para. 234 of the VVS. </t>
    <phoneticPr fontId="33"/>
  </si>
  <si>
    <t>Angkor Bio Cogen Co., Ltd (ABC)</t>
  </si>
  <si>
    <t>AMS-I.A.
AMS-III.E.</t>
    <phoneticPr fontId="33"/>
  </si>
  <si>
    <t>7
7</t>
    <phoneticPr fontId="33"/>
  </si>
  <si>
    <t>Japan
Sweden</t>
    <phoneticPr fontId="33"/>
  </si>
  <si>
    <t xml:space="preserve">Mitsubishi UFJ Morgan Stanley Securities Co., Ltd. ; Asian Development Bank, as Trustee of the Future Carbon Fund; Swedish Energy Agency </t>
    <phoneticPr fontId="33"/>
  </si>
  <si>
    <r>
      <t>The World Bank (International Bank for Reconstruction and Development) Carbon Finance Unit</t>
    </r>
    <r>
      <rPr>
        <sz val="10"/>
        <color theme="1"/>
        <rFont val="ＭＳ Ｐゴシック"/>
        <family val="2"/>
        <charset val="128"/>
      </rPr>
      <t xml:space="preserve">；
</t>
    </r>
    <r>
      <rPr>
        <sz val="10"/>
        <rFont val="Arial"/>
        <family val="2"/>
      </rPr>
      <t>Netherlands Ministry of Housing, Spatial Planning and the Environment</t>
    </r>
  </si>
  <si>
    <r>
      <t>Sri Chamundeswari Sugars</t>
    </r>
    <r>
      <rPr>
        <sz val="10"/>
        <rFont val="ＭＳ Ｐゴシック"/>
        <family val="2"/>
        <charset val="128"/>
      </rPr>
      <t>　</t>
    </r>
    <r>
      <rPr>
        <sz val="10"/>
        <rFont val="Arial"/>
        <family val="2"/>
      </rPr>
      <t>Limited</t>
    </r>
    <phoneticPr fontId="8"/>
  </si>
  <si>
    <r>
      <t xml:space="preserve">New Energy and Industrial Technology Development Organization </t>
    </r>
    <r>
      <rPr>
        <sz val="10"/>
        <rFont val="ＭＳ Ｐゴシック"/>
        <family val="3"/>
        <charset val="128"/>
      </rPr>
      <t>（</t>
    </r>
    <r>
      <rPr>
        <sz val="10"/>
        <rFont val="Arial"/>
        <family val="2"/>
      </rPr>
      <t>NEDO</t>
    </r>
    <r>
      <rPr>
        <sz val="10"/>
        <rFont val="ＭＳ Ｐゴシック"/>
        <family val="3"/>
        <charset val="128"/>
      </rPr>
      <t>）</t>
    </r>
    <phoneticPr fontId="8"/>
  </si>
  <si>
    <r>
      <t>Shaanxi Xunyang County Guihua</t>
    </r>
    <r>
      <rPr>
        <sz val="10"/>
        <rFont val="ＭＳ Ｐゴシック"/>
        <family val="3"/>
        <charset val="128"/>
      </rPr>
      <t>　</t>
    </r>
    <r>
      <rPr>
        <sz val="10"/>
        <rFont val="Arial"/>
        <family val="2"/>
      </rPr>
      <t>Hydro Energy Limited Company</t>
    </r>
    <phoneticPr fontId="8"/>
  </si>
  <si>
    <r>
      <t>The World Bank (International Bank for Reconstruction and Development) Carbon Finance Unit</t>
    </r>
    <r>
      <rPr>
        <sz val="10"/>
        <rFont val="ＭＳ Ｐゴシック"/>
        <family val="3"/>
        <charset val="128"/>
      </rPr>
      <t xml:space="preserve">；
</t>
    </r>
    <r>
      <rPr>
        <sz val="10"/>
        <rFont val="Arial"/>
        <family val="2"/>
      </rPr>
      <t>Netherlands Ministry of Housing, Spatial Planning and the Environment</t>
    </r>
    <phoneticPr fontId="8"/>
  </si>
  <si>
    <r>
      <t xml:space="preserve">As per para 178 (c) of validation and verification manual , further clarification is required on how the DOE cross-checked the figures reported in workbook including natural gas, electricity and steam consumption with other available sources such as invoices or sale receipts. </t>
    </r>
    <r>
      <rPr>
        <sz val="10"/>
        <rFont val="ＭＳ Ｐゴシック"/>
        <family val="3"/>
        <charset val="128"/>
      </rPr>
      <t>　</t>
    </r>
    <phoneticPr fontId="8"/>
  </si>
  <si>
    <r>
      <t>Shizong Heier Hydro Power Development</t>
    </r>
    <r>
      <rPr>
        <sz val="10"/>
        <rFont val="ＭＳ Ｐゴシック"/>
        <family val="3"/>
        <charset val="128"/>
      </rPr>
      <t>　</t>
    </r>
    <r>
      <rPr>
        <sz val="10"/>
        <rFont val="Arial"/>
        <family val="2"/>
      </rPr>
      <t>Co., Ltd</t>
    </r>
    <phoneticPr fontId="8"/>
  </si>
  <si>
    <r>
      <t>Climate Change Capital China Limited</t>
    </r>
    <r>
      <rPr>
        <sz val="10"/>
        <rFont val="ＭＳ Ｐゴシック"/>
        <family val="3"/>
        <charset val="128"/>
      </rPr>
      <t>、</t>
    </r>
    <r>
      <rPr>
        <sz val="10"/>
        <rFont val="Arial"/>
        <family val="2"/>
      </rPr>
      <t>Climate Change Capital Carbon Fund 2 s.a.r.l.</t>
    </r>
    <phoneticPr fontId="8"/>
  </si>
  <si>
    <r>
      <t>UNISON</t>
    </r>
    <r>
      <rPr>
        <sz val="10"/>
        <rFont val="ＭＳ Ｐゴシック"/>
        <family val="3"/>
        <charset val="128"/>
      </rPr>
      <t>；</t>
    </r>
    <r>
      <rPr>
        <sz val="10"/>
        <rFont val="Arial"/>
        <family val="2"/>
      </rPr>
      <t>Youngduk Wind Power Co., Ltd.</t>
    </r>
    <r>
      <rPr>
        <sz val="10"/>
        <rFont val="ＭＳ Ｐゴシック"/>
        <family val="3"/>
        <charset val="128"/>
      </rPr>
      <t>；</t>
    </r>
    <r>
      <rPr>
        <sz val="10"/>
        <rFont val="Arial"/>
        <family val="2"/>
      </rPr>
      <t>Ecoeye. Co., Ltd.</t>
    </r>
    <phoneticPr fontId="8"/>
  </si>
  <si>
    <r>
      <t xml:space="preserve">Japan Vietnam Petroleum Company Limited </t>
    </r>
    <r>
      <rPr>
        <sz val="10"/>
        <rFont val="ＭＳ Ｐゴシック"/>
        <family val="3"/>
        <charset val="128"/>
      </rPr>
      <t>（</t>
    </r>
    <r>
      <rPr>
        <sz val="10"/>
        <rFont val="Arial"/>
        <family val="2"/>
      </rPr>
      <t>Japan</t>
    </r>
    <r>
      <rPr>
        <sz val="10"/>
        <rFont val="ＭＳ Ｐゴシック"/>
        <family val="3"/>
        <charset val="128"/>
      </rPr>
      <t xml:space="preserve">）
</t>
    </r>
    <r>
      <rPr>
        <sz val="10"/>
        <rFont val="Arial"/>
        <family val="2"/>
      </rPr>
      <t xml:space="preserve">ConocoPhillips (U.K.) Gama Limited </t>
    </r>
    <r>
      <rPr>
        <sz val="10"/>
        <rFont val="ＭＳ Ｐゴシック"/>
        <family val="3"/>
        <charset val="128"/>
      </rPr>
      <t>（</t>
    </r>
    <r>
      <rPr>
        <sz val="10"/>
        <rFont val="Arial"/>
        <family val="2"/>
      </rPr>
      <t>UK</t>
    </r>
    <r>
      <rPr>
        <sz val="10"/>
        <rFont val="ＭＳ Ｐゴシック"/>
        <family val="3"/>
        <charset val="128"/>
      </rPr>
      <t>）</t>
    </r>
    <phoneticPr fontId="8"/>
  </si>
  <si>
    <r>
      <t xml:space="preserve">Sumitomo Corporation ;Cooperative Centrale Raiffeisen Boerenleenbank B.A. (Rabobank) </t>
    </r>
    <r>
      <rPr>
        <sz val="10"/>
        <rFont val="ＭＳ Ｐゴシック"/>
        <family val="3"/>
        <charset val="128"/>
      </rPr>
      <t>（</t>
    </r>
    <r>
      <rPr>
        <sz val="10"/>
        <rFont val="Arial"/>
        <family val="2"/>
      </rPr>
      <t xml:space="preserve">The Netherlands </t>
    </r>
    <r>
      <rPr>
        <sz val="10"/>
        <rFont val="ＭＳ Ｐゴシック"/>
        <family val="3"/>
        <charset val="128"/>
      </rPr>
      <t xml:space="preserve">）
</t>
    </r>
    <r>
      <rPr>
        <sz val="10"/>
        <rFont val="Arial"/>
        <family val="2"/>
      </rPr>
      <t xml:space="preserve">Ineos Fluor Limited </t>
    </r>
    <r>
      <rPr>
        <sz val="10"/>
        <rFont val="ＭＳ Ｐゴシック"/>
        <family val="3"/>
        <charset val="128"/>
      </rPr>
      <t>（</t>
    </r>
    <r>
      <rPr>
        <sz val="10"/>
        <rFont val="Arial"/>
        <family val="2"/>
      </rPr>
      <t xml:space="preserve">UK </t>
    </r>
    <r>
      <rPr>
        <sz val="10"/>
        <rFont val="ＭＳ Ｐゴシック"/>
        <family val="3"/>
        <charset val="128"/>
      </rPr>
      <t>）</t>
    </r>
    <phoneticPr fontId="8"/>
  </si>
  <si>
    <r>
      <t xml:space="preserve">Tokyo Electric Power Company Inc. 
TransAlta Corporation </t>
    </r>
    <r>
      <rPr>
        <sz val="10"/>
        <rFont val="ＭＳ Ｐゴシック"/>
        <family val="3"/>
        <charset val="128"/>
      </rPr>
      <t>（</t>
    </r>
    <r>
      <rPr>
        <sz val="10"/>
        <rFont val="Arial"/>
        <family val="2"/>
      </rPr>
      <t>Canada</t>
    </r>
    <r>
      <rPr>
        <sz val="10"/>
        <rFont val="ＭＳ Ｐゴシック"/>
        <family val="3"/>
        <charset val="128"/>
      </rPr>
      <t>）</t>
    </r>
    <phoneticPr fontId="8"/>
  </si>
  <si>
    <r>
      <t>EcoSecurities Ltd.</t>
    </r>
    <r>
      <rPr>
        <sz val="10"/>
        <rFont val="ＭＳ Ｐゴシック"/>
        <family val="3"/>
        <charset val="128"/>
      </rPr>
      <t>；</t>
    </r>
    <r>
      <rPr>
        <sz val="10"/>
        <rFont val="Arial"/>
        <family val="2"/>
      </rPr>
      <t>Standard Bank Plc</t>
    </r>
    <phoneticPr fontId="8"/>
  </si>
  <si>
    <t>(a) The DOE (SGS) failed to clarify how the emission reductions have been calculated in accordance with the monitoring plan and the applied methodology, as per the Validation and Verification Manual (VVM), version 1.2, paragraph 207 and 208 (c).
(b) Paragraph 207 of the VVM states that “GHG emission reductions achieved by/resulting from the proposed CDM project activity shall be calculated applying the selected methodology.”
(c) Paragraph 208 (c) of the VVM states that “Calculations of baseline emissions, proposed CDM project activity emissions and leakage, as appropriate, have been carried out in accordance with the formulae and methods described in the monitoring plan and the applied methodology document”.
(d) The PP/DOE adjusted the requested emission reductions of the monitoring period indicated above to compensate for CERs that were erroneously issued during the previous monitoring period (1 January 2008 – 30 June 2008). However, neither the applied methodology nor the monitoring plan has any provisions to discount the emission reductions of the current monitoring period due to the mistake in emission reductions calculation of previous monitoring period.</t>
    <phoneticPr fontId="33"/>
  </si>
  <si>
    <t>(a) The DOE (DNV) failed to validate the additionality of the proposed project activity through barrier analysis in accordance with validation and verification manual (VVM), version 01.2, Para 115 (a); EB 50, Annex 13, paragraph 9, and the methodology AM0082, version 01.0.
(b) VVM, version 01.2, Para 115 (a) states that “If barrier analysis has been used to demonstrate the additionality of the proposed CDM project activity, the PDD shall demonstrate that the proposed CDM project activity faces barriers that prevent the implementation of this type of proposed CDM project activity.”
(c) EB 50, Annex 13, para 9, under its Guideline 6, states that: “In case the PPs make the claim for investment barriers, they should demonstrate in the PDD that the financing of the project was assured only due to the benefit of the CDM. Therefore, it should be demonstrated that the loan approval (or other significant financing decision(s)) by the lender takes explicitly the CDM registration into account.”
(d) The methodology AM0082, version 01.0 prescribes to use the latest version of the “Combined tool to identify the baseline scenario and to demonstrate additionality” which under paragraph 24 requires to “provide transparent and documented evidence, and offer conservative interpretations of this evidence, as to how it demonstrates the existence and significance of the identified barriers and whether alternative scenarios are prevented by these barriers.”
(e) The DOE validated both investment and regulatory barriers. The DOE stated that CDM revenues could alleviate the lack of financing in Brazil, yet did not demonstrate that the financing of the project was assured only due to the benefit of the CDM. The DOE also claimed regulatory barriers in terms of the cumbersome licensing process imposed to agricultural activities, yet did not demonstrate that these barriers were prohibitive for the proposed project activity as opposed to the agricultural sector in general.</t>
    <phoneticPr fontId="8"/>
  </si>
  <si>
    <t>(a) The DOE (DNV) failed to validate that the values presented in the investment analysis were valid and applicable at the time of the investment decision in accordance with VVM, version 01.2, paragraph 110.
(b) VVM, version 01.2, Paragraph 110 refers to the “Guidance on the Assessment of Investment Analysis”. Paragraph 6 of the referred guidelines (version 5) states that “input values used in all investment analysis should be valid and applicable at the time of the investment decision taken by the project participant.
(c) The DOE claimed that the funding letters (document presented as the source of input values and dated 13 July 2011) were the first official data available to be validated. However, the DOE did not validate that the input values used in the investment analysis (dated 13 July 2011) were consistent with input values available and used at the time of the investment decision (20 August 2010).</t>
    <phoneticPr fontId="8"/>
  </si>
  <si>
    <t>(a) The DOE (DNV) failed to substantiate the suitability of input values of the crude oil as per paragraph 111 (a) of the Validation and Verification Manual (VVM), version 1.2 and the investment comparison analysis (NPV analysis) as per step 3 (evaluate the economic attractiveness of alternatives) of AM0009 version 5.0.1.
(b) Paragraph 111 (a) of the VVM states that “To verify the accuracy of financial calculations carried out for any investment analysis, the DOE shall conduct a thorough assessment of all parameters and assumptions used in calculating the relevant financial indicator, and determine the accuracy and suitability of these parameters using the available evidence and expertise in relevant accounting practices”.
(c) Step 3 of AM0009 version 5.0.1 states that “The economic attractiveness is assessed for those alternative scenarios that are feasible in technical terms and that are identified as permitted by law or other (industrial) agreements and standards in Step 2. The economic attractiveness is assessed by determining an expected Internal Rate of Return (IRR) of each alternative scenario, following the guidance for the investment analysis in the latest approved version of the ‘Tool for the demonstration and assessment of additionality’ ”. Paragraph 18 of the additionality tool requires that “the alternatives should include the technologies or practices that provide outputs (e.g. dry gas) or services (e.g. electricity, heat) with comparable quality, properties and application areas as the proposed CDM project activity”.
(d) The suitability of the assumed crude oil price (0 $/gallon) as indicated in the investment analysis spread sheet was not justified, considering that the project activity is to displace crude oil that would otherwise be used for electricity generation to meet captive demand.
(e) The supplementary investment comparison analysis performed for oil production for the State of Ecuador to further support the additionality of the project activity is not in line with step 3 of the methodology and paragraph 18 of the “Tool for the demonstration and assessment of additionality”.</t>
    <phoneticPr fontId="8"/>
  </si>
  <si>
    <t>(a) The DOE (TÜV NORD) failed to demonstrate that the project activity complies with paragraph 1 (2nd bullet) of methodology AMS III.Z, version 03 as required by paragraphs 68, 71 and 77 of the Validation and Verification Manual (VVM) version1.2.
(b) Paragraph 1 of the methodology AMS III.Z, version 03 states that “the methodology comprises one or more technology/measures listed below in existing brick production facilities:
 Shift to an alternative brick production process; or
 partial substitution of fossil fuels with renewable biomass (including solid biomass residues such as sawdust and food industry organic liquid residues”
 Complete/partial substitution of high carbon fossil fuels with low carbon fossil fuels.”
(c) Paragraph 68 of the VVM states that “the DOE shall validate that the selected baseline and monitoring methodology previously approved by the CDM Executive Board is applicable to the project activity, including that the used version is valid”, paragraph 71 states that “a selected approved methodology applies to the project activity if the applicability conditions of the methodology are met and the project activity is not expected to result in emissions other than those allowed by the methodology. The DOE shall determine whether the choice of methodology is justified and the project participants have shown that the project activity meets each of the applicability conditions of the approved methodology or any tool or other methodology component referred to therein”; and paragraph 77 states that “the validation report shall contain information regarding greenhouse gas emissions occurring within the proposed CDM project activity boundary as a result of the implementation of the proposed CDM project activity which are expected to contribute more than 1% of the overall expected average annual emissions reductions, which are not addressed by the applied methodology”.
(d) Usage of charcoal in the project activity cannot be considered to comply with paragraph 1 of the methodology, AMS III.Z version 03, because charcoal is not considered as renewable biomass in line with the Annex 18 of EB 23.
(e) The methane emissions occurring within the project boundary as a result of the implementation of the proposed CDM project activity (due to charcoal production in the project facility) are expected to contribute more than 1% of the overall expected average annual emissions reductions, which are not addressed by AMS III.Z, version 03.</t>
    <phoneticPr fontId="8"/>
  </si>
  <si>
    <t>(a) The DOE (BVCH) failed to substantiate the suitability of the input values to the investment analysis, in particular the plant load factor (PLF) of the project activity in accordance with validation and verification manual (VVM), version 01.2, paragraph 110.
(b) VVM, version 01.2, paragraph 110 states that “The DOE shall comply with the latest version of the “Guidance on the Assessment of Investment Analysis” as provided by the CDM Executive Board and with other relevant guidance including the latest guidelines on plant load factors “Guidelines for the reporting and validation of plant load factors”.” Further, paragraph 3 of the “Guidelines for the reporting and validation of plant load factors”, version 1 states that “The plant load factor shall be defined ex-ante in the CDM-PDD according to one of the following two options:
(i) The plant load factor provided to banks and/or equity financiers while applying the project activity for project financing, or to the government while applying the project activity for implementation approval;
(ii) The plant load factor determined by a third party contracted by the project participants (e.g. an engineering company);”
(c) The plant load factor (PLF) of the project activity is neither based on the PLF provided to financiers while applying the project activity for project financing, nor the PLF is provided to the government while applying the project activity for implementation approval, nor the PLF is determined by a third party contracted by the project participants.</t>
    <phoneticPr fontId="8"/>
  </si>
  <si>
    <t>(a) The DOE (DNV) failed to validate the identification of the (most economically attractive) baseline scenario in accordance with validation and verification manual (VVM), version 01.2, paragraph 85 and ACM0008, version 07.0, step 5, page.
(b) VVM, version 01.2, Paragraph 85 states that "The DOE shall determine whether the baseline scenario identified is reasonable by validating the assumptions, calculations and rationales used, as described in the PDD." Further, the applied methodology ACM0008, version 07.0, step 5 – “Identify most economically attractive baseline scenario alternative”, page 8, states that the PP shall "Determine which of the remaining baseline scenario alternatives not prevented by any barrier is the most economically or financially attractive, and, therefore, is a possible baseline scenario. For this purpose, Step 2 (investment analysis) of the latest approved version of the 'Tool for the demonstration and assessment of additionality' shall be used to identify the most plausible baseline scenarios by eliminating options which are clearly economically unattractive".
(c) The DOE has not justified scenario (i) - venting coal mine methane to the atmosphere - as a reasonable identified baseline alternative as it is observed that NPV calculations for scenario (v) - use of CMM for captive power generation - shows a NPV of +360,000 RMB. Assuming that the NPV for scenario (i) as zero, scenario (v) would be the identified baseline scenario as it has the higher NPV.</t>
    <phoneticPr fontId="8"/>
  </si>
  <si>
    <t>(a) Version 3 of methodology AM0048 (the methodology), page 6, states that “for Project Customers, if investment analysis is used, the indicator used for comparing the alternatives shall be price of power delivered on project customer site. If the cost of power delivered by the project facility is the highest among all alternatives, then the use of project facility supplied power to the project customer is additional. The project participants shall use data for each project customer to undertake the analysis”. If purchase of power from project facility is the costliest option for the project customer move to Step 4, else, move to Step 3.”
(b) The DOE (SIRIM) failed to demonstrate that the project activity meets the requirements set out in the methodology with respect to demonstration of additionality (investment analysis for Project Customers).
(c) The investment analysis performed for the “Project Customers” shows that the power and steam supplied by the “Project Developer” to the Project Customers is at the same rate as the rate supplied by the grid and Project Developer prior to the implementation of the project activity; whereas step 2 of the methodology requires that “the cost of power delivered by the project facility is the highest among all alternatives”.
(d) Further, the investment analysis performed for the “Project Developer” in the PDD and VR shows an IRR of 7.64%, whereas the correct value, as confirmed by the DOE through the response to the request for review is 5.13%.</t>
    <phoneticPr fontId="8"/>
  </si>
  <si>
    <t>(a) The DOE (BVCH) failed to substantiate the additionality of the project activity and to meet the requirements for validation of the suitability of the input parameters to the investment analysis, in particular the price for empty fruit bunches (EFB) purchased from the external sources, in accordance with validation and verification manual (VVM), version 1.2, paragraphs 111 (a) and (b);
(b) VVM, version 1.2, paragraph 111 (a) &amp; (b) states that “To verify the accuracy of financial calculations carried out for any investment analysis, the DOE shall: (a) conduct a thorough assessment of all parameters and assumptions used in calculating the relevant financial indicator, and determine the accuracy and suitability of these parameters using the available evidence and expertise in relevant accounting practices; (b) cross-check the parameters against third-party or publicly available sources, such as invoices or price indices ”
(c) The DOE has not provided a validation opinion on why EFB are priced at RM35/ton in the investment analysis since the DOE validated the market price for EFB to be RM15/ton - RM18/ton. In addition, the analysis of cost per energy content of the biomass (RM/GJ) provided by the DOE to justify the suitability of biomass prices in general, is not suitable cross-comparison as it is based upon the unit calorific price for the palm kernel shell biomass type which has the highest unit calorific price compared to the other biomass types used by the project activity.</t>
    <phoneticPr fontId="8"/>
  </si>
  <si>
    <t>(a) AM0029 version 3 states that “Demonstrate that the proposed CDM project activity is unlikely to be financially attractive by applying Sub-steps 2b (Option III: Apply benchmark analysis), Sub-step 2c (Calculation and comparison of financial indicators), and 2d (Sensitivity Analysis) of the latest version of the “Tool for demonstration assessment and of additionality” agreed by the CDM Executive Board”.
(b) The “Tool for the demonstration and assessment of additionality”, Sub-step 2c states that “Calculate the suitable financial indicator for the proposed CDM project activity and, in the case of Option II above, for the other alternatives. Include all relevant costs (including, for example, the investment cost, the operations and maintenance costs), and revenues (excluding CER revenues, but possibly including inter alia subsidies/fiscal incentives, ODA, etc, where applicable)”.
(c) The DOE (TÜV Rheinland) failed to demonstrate that the “pre-tax IRR of the differential cash-flow” calculated for the proposed project is line with the methodology AM0029 version 3 and the “Tool for the demonstration and assessment of additionality”.
(d) The investment analysis used a type of indicator “pre-tax IRR of the differential cash-flow”, which was based on the cash-flow difference between the project activity and the baseline scenario. This indicator was compared against a benchmark based on the average interest rate reported by the Central Bank of Azerbaijan for Deposits and Savings in foreign currency (14.95%). The selected type of indicator “pre-tax IRR of the differential cash-flow”, is not appropriate for the benchmark selected, as this IRR was not calculated for the proposed project activity and does not include all the relevant costs and revenues as required by the additionality tool.</t>
    <phoneticPr fontId="8"/>
  </si>
  <si>
    <t>1) The DOE (DNV) failed to demonstrate that the project activity is not a de-bundled component from a large scale project activity, in accordance with “Guidelines on assessment of de-bundling for SSC project activities” (EB 54, annex 13) and CDM Glossary of Terms (version 03.0).
2) EB54, Annex 13, Paragraph 2 states that “a proposed small-scale project activity shall be deemed to be a debundled component of a large project activity if there is a registered small-scale CDM project activity or an application to register another small-scale CDM project activity: (a) With the same project participants;(b) In the same project category and technology/measure; and (c) Registered within the previous 2 years; and (d) Whose project boundary is within 1 km of the project boundary of the proposed small- scale activity at the closest point”.
3) In turn, the CDM Glossary of Terms (version 03.0) states that “Project participant is (a) a Party involved, which has indicated to be a project participant, or (b) a private and/or public entity authorized by a Party involved to participate in a CDM project activity”.
4) Furthermore, in the meeting report for EB 69, paragraph 112 the board clarified that: “The Board also considered a letter from DNV seeking clarification on the applicability of the "Guidelines on assessment of de-bundling for SSC project activities" for a SSC bundle project activity where the project participant acts only as coordinator and focal point. The Board clarified that in accordance with the definition of project participant contained in the "Glossary of CDM terms" and according to paragraph 2 of the "Guidelines on assessment of de-bundling for SSC project activities", since the project participant in question is the same in all bundles, the proposed SSC project activity shall be deemed to be a debundled component of a large-scale project activity.”
5) EB54, Annex 13, Paragraph 3 also states that “If a proposed small-scale project activity is deemed to be a debundled component in accordance with paragraph 2 above, but total size of such an activity combined with the previous registered small-scale CDM project activity does not exceed the limits for small-scale CDM project activities as set in paragraph 6 (c) of the decision 17/CP.7,3 the project activity can qualify to use simplified modalities and procedures for small-scale CDM project activities.”
6) The DOE has failed to substantiate that the project activity is not a de-bundled component from a large scale project activity considering the project participant (i.e. Eco Carbon Pvt, Ltd, as authorized by the host country in the LoA) of the project activity is involved in two other CDM projects (CDM Ref. Nr. 4585 and 4831) using the same methodology that were registered within the last two years.
7) The DOE has also failed to validate whether the project boundary of the other similar CDM projects (CDM Ref. Nr. 4585 and 4831) is within 1km of that of the proposed project activity at the closest point. Moreover, the DOE failed to demonstrate that the total size of the project activity combined with previous registered small-scale CDM project activity does not exceed the limits for the small-scale project activity (60,000tCO2/year).</t>
    <phoneticPr fontId="8"/>
  </si>
  <si>
    <r>
      <t>Dongshan Aozaishan Wind</t>
    </r>
    <r>
      <rPr>
        <sz val="10"/>
        <rFont val="ＭＳ Ｐゴシック"/>
        <family val="3"/>
        <charset val="128"/>
      </rPr>
      <t>　</t>
    </r>
    <r>
      <rPr>
        <sz val="10"/>
        <rFont val="Arial"/>
        <family val="2"/>
      </rPr>
      <t>Power Development Co.Ltd.</t>
    </r>
    <phoneticPr fontId="33"/>
  </si>
  <si>
    <t xml:space="preserve">Ethan Bio-Fuels Pvt Ltd Co ; Derba MIDROC Cement Pvt Ltd Co </t>
  </si>
  <si>
    <t xml:space="preserve">1) 1) The DOE shall further validate the identified barriers (i.e. prevailing practice barrier, "institutional factor" and "other factor"/extreme weather), in particular how the barriers are appropriate and specific to the proposed project activity given that the same barriers would also be encountered by other power generation technologies implemented by private companies, including fossil fuel power plants. In doing so, the DOE shall further explain how it has validated that hydro plants were considered to encounter an unfavourable investment environment compared with conventional power plants given that the existance of the barrier was only claimed by the PP and no independent sources of data were validated by the DOE.  Please refer to EB 68 Annex 27 paragraph 1(c), EB 35, paragraph 1 (d) and VVM version 1.2 paragraph 117 (a)- (b).. </t>
    <phoneticPr fontId="8"/>
  </si>
  <si>
    <t xml:space="preserve">1) The DOE is requested to further substantiate how it has validated the proportion of electricity that would have been sourced from the project to the cement plant, in particular,(a) The DOE is requested to explain why only one month historical data(26/04/2011 – 25/05/2011) is submitted and when the project has commenced.(b) The clarification of the methodology SSC_531 requires that "For facilities with less than three years operational data, all historical data shall be available (a minimumof one year data would be required)." Since the project has less than 3 years data, the DOE is requested to further explain why one month data is considered suitable. Please refer to VVS Para 98. </t>
    <phoneticPr fontId="8"/>
  </si>
  <si>
    <t>1) DOE is required to address the following:
(i) Since the waste water treatment plant has existed for more than three years, substantiate the appropriateness of using greenfield option (para 28) instead of existing lagoon option for baseline emissions estimation i.e. para 26 and 27 of methodology AMS III.H ver 16.</t>
    <phoneticPr fontId="8"/>
  </si>
  <si>
    <t>(ii)  inconsistency of information in the PDD and validation report and subsequently correctness of baseline fuel being replaced by the thermal energy generated by the project activity . According to project description in validation report all the steam generated from the biogas boiler will be supplied to the sugar production plant replacing steam generated by bagasse based boiler while as per PDD the biogas will be supplied to the Distillery.</t>
    <phoneticPr fontId="8"/>
  </si>
  <si>
    <t>iii) substantiate elimination of the barrier “utilisation of biomass to generate steam” considering why increased availability baggase (due to increased cane crushing or availability in the region) was not considered for capacity extension of the existing plant or installation of new plant Please refer to para 26 and 27 of methodology, paragraph 88 and 96 of VVS,.</t>
    <phoneticPr fontId="8"/>
  </si>
  <si>
    <t xml:space="preserve">2) DOE is required to demonstrate compliance to monitoring parameter SI,PJ,Y   S final,PJ,y  as required by the methodology regarding monitoring of end-use of the final sludge  during the crediting period. Further, sludge which is source of emission in the project activity has not been included in the project bounday as emissions due to same have been neglected which is not in compliance with the methdology. Please refer to Paragraph 131 of VVS. </t>
    <phoneticPr fontId="8"/>
  </si>
  <si>
    <t>1) DOE shall further validated the suitability of the input parameters, in particular: i) how it was validated that the values applied for Benchmark calculation, Investment cost, O&amp;M cost and electricity tariff were available at the investment decision date ( “AES internal project memo requests funding for development of this project activity as a CDM project” dated 13 November 2009 -) ii) how it was validated the Unlevered Beta, based on the source provided in the validation report, the DOE has validated the Unlevered Beta by checking the "Average beta" values and iii) how it was validated the investment cost, based on the source provided in the validation report, the DOE has validated the investment cost by checking a document named “Global Hydro Strategy dated Oct 2008” that according to the submitted PDD, is not related to the investment cost. Please refer to VVM ver 1.2 paragraph 111.</t>
    <phoneticPr fontId="8"/>
  </si>
  <si>
    <t xml:space="preserve">2) DOE shall further describe the details regarding the validation of the common practice analysis; in particular: i)the DOE/PP shall provide a common practice analysis including all existing hydropower plants, according to the submitted PDD and validation report only  hydropower plants that were constructed or are under construction after the project start date (13 November 2009 were included and ii) DOE shall further assess common practice analysis based on the steps provided by the Guidelines on Common Practice EB69 Annex 8. Please refer to VVM ver 1.2 paragraph 121. </t>
    <phoneticPr fontId="8"/>
  </si>
  <si>
    <t xml:space="preserve">1) The DOE shall further validate the identified barriers (i.e. prevailing practice barrier, "institutional factor" and "other factor"/extreme weather), in particular how the barriers are appropriate and specific to the proposed project activity given that the same barriers would also be encountered by other power generation technologies implemented by private company, including fossil fuel power plants. In doing so, the DOE shall further explain how it has validated that hydro plants were considered encounter an unfavourable investment environment compared with conventional power plants given that the existance of the barrier was only claimed by the PP and no independent sources of data were validated by the DOE. Please refer to EB 68 Annex 27 paragraph 1(c), EB 35, paragraph 1 (d) and VVM version 1.2 paragraph 117 (a)- (b).. </t>
    <phoneticPr fontId="8"/>
  </si>
  <si>
    <t xml:space="preserve">1) The DOE shall further validate the specific details on how it has been determined that the project activity is not a de-bundled component of a large scale project activity. In particular, the DOE shall explain how it has confirmed the registered CDM projects or/and CDM projects submitted for registration from the same project participant (EnKing International, as per the LoA) are not located within 1km of the proposed project activity. In addition, the DOE shall clarify whether CDM projects submitted by EKI Energy Service should also be considered in the de-bundling test of the proposed project activity. Please refer to EB 54 Annex 13, paragraph 2, 3 and 4(a). </t>
    <phoneticPr fontId="8"/>
  </si>
  <si>
    <t>1) The DOE is requested to further substantiate the suitability of chosen benchmark (20% equity IRR after tax) applied in the investment analysis considering that 1) the DOE has not validated the premium of 3% ,on top of the ERC published cost of equity 17%, based on independent/public evidence and 2) it is not clear whether the premium has been considered in the market risk premium in the calculation of cost of equity using CAPM. 
Please refer to Paragraph 121, VVS version 02.0.0; Page 15-16, ACM0018 version 02.0.0; Paragraph 13 and 15, “Guidelines on the assessment of investment analysis, version 05.0, EB 62 Annex5”.
2) The DOE is requested to further explain how it has validated the input values applied in the investment analysis, in particular : a) the total investment cost of the project activity considering that the DOE has validated only EPC and non EPC contract which are about 60% of total investment cost whereas with reduction of 9.32% in investment cost the equity IRR crosses the benchmark; and b) the total operating cost including fuel cost, escalation assumptions for the tariff and cost, depreciation rate and interest rates given that no validation has been provided on those input values.
Please refer to Paragraph 120 (a) and (b) , VVS version 02.0.0.</t>
    <phoneticPr fontId="8"/>
  </si>
  <si>
    <t>3) The DOE shall further validate the barrier analysis presented in the PDD, in particular; a) Investment barriers, considering that insufficient financial return is presented as investment barriers which is not in line with the applied methodology which states that "investment barriers, other than insufficient financial returns as analysed in Step 3 i.e. investment analysis"; and b) Technological barriers, considering that the Renewable Energy Act 2008 appears not specifically mention that such technology and equipment are not available in the host country. In doing so, the DOE shall also validate how the CDM will help to alleviate the identified barriers so that the project activity is not prevented by the occurring of the barriers.
Please refer to Page 13-14, ACM0018 version 02.0.0; Paragraph 124-127 , VVS version 02.0.0.</t>
    <phoneticPr fontId="8"/>
  </si>
  <si>
    <t xml:space="preserve">
</t>
    <phoneticPr fontId="8"/>
  </si>
  <si>
    <t xml:space="preserve">4) The DOE is requested to further substantiate on how it has validated that the project activity fulfils the applicability condition 1 of the selected baseline and monitoring methodology which states that “No other biomass types than biomass residues, as defined above, are used in the project plant”, considering that the project activity also aims to use grassy and woody energy crops, as supplemental fuel, harvested from dedicated plantations to be established by the project activity whereas the methodology only allows to use biomass residues that is a by-product, residue or waste stream from agriculture, forestry and related industries. 
Please refer to Page 1 and 3 of ACM0018 version 02.0.0 ;Paragraph 73 and 77, VVS version 02.0.0. </t>
    <phoneticPr fontId="8"/>
  </si>
  <si>
    <t xml:space="preserve">1) The DOE is requested to further substantiate the suitability of the input values used in the investment analysis, in particular: a) the DOE is requested to further validate the suitability of the project cost and O&amp;M cost considering that the offer letter is provided by the PP itself; b) it is not clear what document the DOE has cross checked with for the actual total project cost and the actual O&amp;M cost c) The O&amp;M cost is sourced from the offer letter from Vestas, however, the offer letter is dated 20/05/2009 in validation report and dated 07/10/2009 in PDD. d) The DOE is requested to validate whether a higher tariff was available at the time of CDM decision in the industrial premises where the electricity generated by the project would be wheeling to, given that the observed highest actual tariff is 4 INR/KWh from 2006 to 2011. Please refer to VVM parapraph 111. </t>
    <phoneticPr fontId="8"/>
  </si>
  <si>
    <t xml:space="preserve">1) The DOE shall further validate the specific details on how it has been determined that the project activity is not a de-bundled component of a large scale project activity. In particular, the DOE shall explain how it has confirmed the registered CDM projects or/and CDM projects submitted for registration from the same project participant (EnKing International, as per the LoA) are located within 1km of the proposed project activity. In addition, the DOE shall clarify whether CDM projects submitted by EKI Energy Service should also be considered in the de-bundling test of the proposed project activity. Please refer to EB 54 Annex 13, paragraph 2, 3 and 4(a). </t>
    <phoneticPr fontId="8"/>
  </si>
  <si>
    <t>1) The DOE shall further justify how it has validated the correctness and accuracy of the financial analysis given that: (a) the revenue from renewable energy certificates (REC) benefits was considered in the PDD published for GSC, whereas it has been removed from final investment analysis in the PDD submitted for registration without sufficient justification; and (b) EB 22 Annex 3 and EB 16 Annex 3 are only applicable to establishing the baseline scenario, not applicable to the investment analysis of the project activity in demonstrating the additionality.   If the financial analysis is revised, please also validate the suitability of input values, and the validity and applicability of the input values at the time of investment decision. 
Please refer to Paragraph 111 of VVM version 1.2.</t>
    <phoneticPr fontId="8"/>
  </si>
  <si>
    <t xml:space="preserve">
</t>
    <phoneticPr fontId="8"/>
  </si>
  <si>
    <t xml:space="preserve">2) The DOE shall further validate the specific details on how it has been determined that the project activity is not a de-bundled component of a large scale project activity. In particular, the DOE shall explain how it has confirmed the registered CDM projects or/and CDM projects submitted for registration from the same project participant (EKI Energy Service) are located within 1km of the project activity. In addition, the DOE shall clarify whether CDM projects submitted by EnKing International should also be considered in the de-bundling test of proposed the project activity. Please refer to EB 54 Annex 13, paragraph 2, 3 and 4(a). </t>
    <phoneticPr fontId="8"/>
  </si>
  <si>
    <t>1) The DOE is requested to further substantiate how it has validated the input values to the investment analysis; in particular: a) steam price, considering that it is not clear how the DOE has validated the calculation for steam price and cross checked against third-party or publicly available sources such as invoices or price indices price; b)  average cost of fuel (bagasse), considering that it is not clear how the DOE has validated the quotation/FSR value and  cross checked against third-party or publicly available sources such as invoices or price indices and; c) operation and maintenance expenses and auxiliary consumption of electricity, considering that the validation is only based on the feasibility study report of the project activity and the assumed values have not been cross checked against third-party or publicly available sources. 
In doing so, the DOE is requested to further clarify the following information i) the ownership/relationship among Thai Identity Sugar Group (TIS), the PP and other three entities that receive the electricity and steam from the project activity,  ii) any agreement signed between the PP and other three entities for supply of electricity and steam and the agreed tariff for electricity and steam; and iii) any agreement signed between the PP and KTIS and RP sugar mills for supply of bagasse and the agreed price for the bagasse
Please refer to Paragraph 111(a) and (b), VVM version 1.2.</t>
    <phoneticPr fontId="8"/>
  </si>
  <si>
    <t xml:space="preserve">2) The DOE is requested to explain how it has eliminated baseline scenarios, in particular :  a) P5, P6  and H5, considering that the PP/DOE have not justified why installation of new plants based on renewable energy projects (including wind, hydro, solar, terrestrial, biomass based with lower efficiency) and fossil fuels (coal, oil, natural gas) at the project site is not realistic and credible baseline alternatives for quantum of electricity/heat supplied to identified users and grid; b) B1 and B3, considering that the PDD (page 18-19) mentions that B1 and B3 are plausible baseline scenario whereas these options are eliminated in the validation report (page 20); c) B5  and B7, considering that the PDD and VR have not provided detail specific information regarding any survey or statistics to demonstrate that biomass residues are readily available and there is an abundant surplus of biomass in the region.
Furthermore, the DOE is requested to rectify the inconsistencies observed in PDD and VR on reporting baseline scenarios such as:  i) The PDD and VR mention the plausible and credible baseline scenarios for the heat generation are H1 and H5. However, it should be H1 and H6; b) The VR page 20 mentions that the identified baseline for biomass is B4 but at the same page it is noticed that the DOE has excluded all the options except B8. Page 19 of PDD indicates the identified baseline scenario for biomass is B1 or B4 but in page 34 it is mentioned as B8. Please refer to Paragraph 81-88, VVM version 1.2. </t>
    <phoneticPr fontId="8"/>
  </si>
  <si>
    <t xml:space="preserve">1) The DOE shall clarify how it validated that continuing and real actions were taken to secure CDM status for the project activity by the project owner considering that the gap between the two relevant documented actions viz. letter of satisfaction by the DNA in March 2007 and consultancy contract with carbon managment consulting in May 2010, is more than three (3) years. Please refer to Para 110 (c), Para 111, VVS. </t>
    <phoneticPr fontId="8"/>
  </si>
  <si>
    <t xml:space="preserve">1) The DOE shall further validate the suitability of input values used in the investment comparison analysis, in particular,
a) The revenue gained from electricity and steam supplied by the project activity to the Greenfield industrial customer.  In doing so, the DOE shall justify the price claimed for the electricity and steam given that the owner of the project activity (Golden Sugar) is also the owner of the Greenfield industrial customer as confirmed in the applicability conditions of the methodology;
b) The electricity purchasing price paid by the project customer (22Naira/KWh) given that i) the data source (power purchase agreement, 01/08/2011) was not available at the time of the project start date (12/07/2011); ii) the DOE has not justified the ownership relation between the project owner (Golden Sugar) and the project customer (Flour Mills Nigeria) and whether or not the price should be considered as an internal price;
c) The capital cost assumed for the project activity considering it is not clear what the source of capital cost for items other than the turbine generator sets is, and how the remaining capital investment has been crosschecked;
d) All other input values used to calculate the IRR of the reference plant given that it is not clear when the data source were available and how the input values were crosschecked.
Please refer to VVS version 2.0 paragraph 120. </t>
    <phoneticPr fontId="8"/>
  </si>
  <si>
    <t>x</t>
    <phoneticPr fontId="8"/>
  </si>
  <si>
    <t xml:space="preserve">1) The DOE is requested to further substantiate the real and continuing actions undertaken to secure the CDM status of the project activity, as: (a) it is not clear what the outcome of the “ Invitation offers" (04/05/2009) was, considering the DOE was only appointed on 18/08/2011; and (b) it is not clear what specific CDM deliverables and/or actions were carried out under the contracts of CDM consultant I and II (08/05/2008 and 18/08/2010). Please refer to EB62 Annex 13 paragraphs 6, 7, 8 and VVM version 1.2 paragraph 102 (b).. </t>
  </si>
  <si>
    <t>1) The validation report page 21 indicates that: " by studying the website information and based on RINA’s local knowledge, waste classification and recycling are not considered as the realistic and credible alternatives in China and Tianjin city currently due to habits and customs, lack of technology popularization and other factors. Therefore, in RINA’s opinion the alternatives from M4 to M9 are not plausible alternatives to the project activity." The secretariat considers that the reason for the elimination of alternative M4 is not sufficiently substantiated. Also, the only source of validation mentioned is a website from an unknown source. It is not clear how the DOE has validated the prevailing waste management practices pertinent to organic waste recycling in the region and whether the amount of organic waste being recycled currently, if any, will be impacted by implementation of the proposed project activity. Please refer to Please refer to VVS version 3.0 paragraph 88..</t>
    <phoneticPr fontId="8"/>
  </si>
  <si>
    <t>1) 1) The DOE is requested to further substantiate how it has validated that the financing of the project was assured only due to the benefit of the CDM as per para 9 of guidance of GUIDELINES FOR OBJECTIVE DEMONSTRATION  AND ASSESSMENT OF BARRIERS and how the lender has assessed the CDM revenue before issuing the loan in 2008 March.</t>
    <phoneticPr fontId="8"/>
  </si>
  <si>
    <t xml:space="preserve">2) The DOE/PP is requested to explain how the project activity has been financed . In addtion to that: a)The DOE is requested to further explain what is the identified barrier for the PP and how it has prevented the project from occurring  considering that the PP has successfully obtained capital of US$14 million and a loan of US$22.7 million from FEISEH after it was established in 2006 and that the lender, FEISEH is one of the stakeholders of the PP;b) The DOE is requested to further explain why the PP can not implement the proposed project by itself considering that total assets of PP to December 2007 were US$100,759,406.39; total liabilities were US$12,579,401.32 while the project cost indicated in page 22 of PDD is US$50.4 million; c) It is not clear whether the US$14 milion and US$15.5 million captial are in relation to the project activity or ELECAUSTRO and d) The status of the US$22.7 million loan is not clear since the loan was granted in May 2007 and the book value of the company in Dec 2007 listed the liability of only US$ 12,579,401.32 . Please refer to VVM paragraph 117,118. </t>
    <phoneticPr fontId="8"/>
  </si>
  <si>
    <t xml:space="preserve">
</t>
    <phoneticPr fontId="8"/>
  </si>
  <si>
    <t xml:space="preserve">1) The DOE does not explain in the validation report how the requirement has been met that “project participants shall invite comments from local stakeholders in an open and transparent manner, in a way that facilitates comments to be received from local stakeholders” (Project Standard, CDM-EB65-A05-STAN, 7.5, para. 66). According to comments submitted during the global stakeholder consultation, the notice of local stakeholder consultation was posted in the office of only one village, while comments submitted during the global stakeholder consultation claim that also other villages are affected by the project activity. In the validation report, the DOE only confirms that the notification was published in one village. The DOE is requested to provide documentation to confirm that comments have been invited from local stakeholders that are relevant for the proposed project activity and that these comments were invited in an open and transparent manner (PS, paragraph 66, and VVS, paragraph 139).
2) According to comments submitted during the local stakeholder consultation, a small hydro power plant is operating just upstream of the project activity and its “tail race will be submerged”. Hence, the implementation of the project activity may impact the operation of an existing hydro power plant. If this is the case, according to the methodology ACM0002, the project activity may be a considered as a capacity addition or replacement and the electricity generation of the existing hydro power plant would need to be taken into account in the calculation of the emission reductions. The DOE is requested to explain how this comment has been taken into account and shall determine whether the implementation of the project activity impacts the electricity generation by the pre-existing plant. </t>
    <phoneticPr fontId="8"/>
  </si>
  <si>
    <t>1) As per PDD, the project activity plans to implement use of LFG for heat generation in future and claim emission reductions for destruction of the methane only (not for displaced heat generation). Revenue generated from possible heat generation component has not been included in IRR calculations. DOE is required to substantiate adequacy of IRR estimation. Please refer to Para 120 of VVS version 2.</t>
    <phoneticPr fontId="8"/>
  </si>
  <si>
    <t>2) As per PDD, the project activity plans to implement use of LFG for heat generation in future and claim emission reductions for destruction of the methane only (not for displaced heat generation). DOE is required to clarify how it validated appropriateness of following for the planned destruction of methane in LFG for heat generation and claiming emission reductions (i) equation for ex-post emission reductions</t>
    <phoneticPr fontId="8"/>
  </si>
  <si>
    <t>2) As per PDD, the project activity plans to implement use of LFG for heat generation in future and claim emission reductions for destruction of the methane only (not for displaced heat generation). DOE is required to clarify how it validated appropriateness of following for the planned destruction of methane in LFG for heat generation and claiming emission reductions  (ii) project boundary</t>
    <phoneticPr fontId="8"/>
  </si>
  <si>
    <t xml:space="preserve">2) As per PDD, the project activity plans to implement use of LFG for heat generation in future and claim emission reductions for destruction of the methane only (not for displaced heat generation). DOE is required to clarify how it validated appropriateness of following for the planned destruction of methane in LFG for heat generation and claiming emission reductions  (iii) inconsistency in monitoring data/parameter Vt,db/Vt,wb and its description and background information on monitoring plan to include FCH4,HG,y   Please refer to 72 (a) (c) &amp; (e), 77, 82, 132 (a) of VVS version 2. </t>
    <phoneticPr fontId="8"/>
  </si>
  <si>
    <t>1) The DOE shall further substantiate how it has validated the suitability of input values, in particular the waste gas tariff (6.08 cent/KWh) considering it appears to be an internal price for the waste gas between the owner of the project activity (PT. Krakatau Poscopower) and the owner of the project facility (PT. Krakatau Posco). In doing so, the DOE shall also explained how it has validated the relationship among the owner of the project activity (PT. Krakatau Poscopower), PT. Krakatau Daya Listrik, the owner of the project facility (PT. Krakatau Posco) and PT. Krakatau Steel. Please refer to EB 60, paragraph 93.</t>
    <phoneticPr fontId="8"/>
  </si>
  <si>
    <t xml:space="preserve">
3) The DOE shall further explain how it has validated that the use of waste gas in the absence of project activity would not be reduced due to the implementation of project activity, in particular how to verify whether there is any decrease in the utilization of waste gas by other uses at the project facility given that the values for the baseline utilization of waste gas at the project facility is to be monitored instead of being determined prior to the implementation of project activity. In doing so, an energy balance shall be established for the demand and supply of energy in all the applications covered in extended project boundary, and the energy balance shall be provided in the PDD and validated by the DOE. Please refer to ACM0012 version 4, Annex 3.
4) The DOE shall further explain how it has valdiated the baseline scenario for the heat generation, in particular how baseline alternative H9 (A new renewable energy or other waste energy based element process to supply heat) is eliminated since it is not clear whether other waste energy recovery process (e.g. waste gas fired boilers) is a creditable alternative and how the DOE has validated the elimination of that alternative. Please refer to VVM version 1.2, paragraph 83.
5) The DOE shall explain how it has validated the correctness of the formulas applied to calculate baseline emissions given that the waste gas would be partially recovered in steel plant whereas the formula applied is only applicable to the condition of no recovery of waste gas in the absence of project activity. Please refer to ACM0012 version 4, page 24 - 26.
6) The DOE shall further explained how it has validated the capping parameter fcap, in particular the ex-ante parameter Qwcm,BL (quantity of waste energy generated prior to the start of the project activity). Please refer to ACM0012 version 4, page 31..
7) The DOE shall further substantiate how it has validated the appropriateness and conservativeness of the ex-ante grid emission factor (0.87393 tCO2e/MWh) given the fact that it is not clear whether the emission factor has been calculated based on the latest available data at the time of the validation. Please note that the emission factor of the project activity is based on data from 2007-2009 whereas the emission factor issued by Indonesian DNA on 27 March 2012 is based on data from 2008 to 2010 (as per other registered projects from Indonisia). Please refer to VVM version 1.2, paragraph 91. </t>
    <phoneticPr fontId="8"/>
  </si>
  <si>
    <t>2) The DOE shall further substatiate how it has validated the extent of use of waste gas from the greenfield waste energy generation facility (project facility), given the fact that the alternative designs identified and analyzed under option 2 of Annex 1 are for the project activity rather than the project facility whereas the applied methodology requires the assessment of alternative design of the project facility. Please refer to ACM0012 version 4, Annex 1, option 2..</t>
    <phoneticPr fontId="8"/>
  </si>
  <si>
    <t>1) The DOE shall clarify the suitability of the input parameters used in the financial analysis, in particular, 1) the price of recovered gas validated by the DOE is dated 2008 and 2010 (page 28 of the VR) which is after the starting date of the project activity (02/04/2007), 2) the gas tariff for private customers and the share of revenues (25%) from the sale of gas by gas processing plant (GPP) to the private customers given that these parameters are used in the calculation of total gas sales revenue and no validation opinion is provided by the DOE on the same, 3) major maintenance and rehabilitation cost which is expected to be incurred in years 2013 and 2018; however, the source of validation is not provided in the validation report and; 4) the gas production cost and the cost of gas quantity analysis which are used to calculate the OPEX in the financial analysis have not been validated by the DOE. In doing so, the DOE shall clearly report details on the evidence used as source at the time of investment decision and the independent crosscheck conducted in order to confirm the suitability of the input parameters used in the investment analysis. Please refer to para 111 (a) &amp; (b) of VVM version 1.2.</t>
    <phoneticPr fontId="8"/>
  </si>
  <si>
    <t>1. The DOE is requested to further explain how it has validated additionality of the project activity, in particular the first-of-its-kind in line with the Guidelines on additionality of first-of-its-kind projects (version 2.0): (a) there are
two similar projects (9236 &amp; 9237) with same type of technology and with the start date earlier than the project activity and with the existence of similar projects with similar technology how the first-of-its-kind argument for the project activity can be considered conclusive to prove the additionality; (b) why it only considers application in mining operations considering the output being ventilation air, in line with paragraph 5a of the Guidelines; (c) whether it has checked the existence of other projects aiming for the energy efficiency; (c) why project implemented in 2010 by Anglo Platinum (VR pages 24-25) is not considered as switch of technology for supplying the ventilation air, and furthermore how it can be considered as different technology in line with the paragraph 4 of the Guidelines (i.e. Energy source/fuel, feed stock, or size).</t>
    <phoneticPr fontId="8"/>
  </si>
  <si>
    <t xml:space="preserve">2. The DOE is requested to further explain how the applicability conditions of the methodology has been met, in particular: (a) the annual energy savings being 22.7 GWhe, as it is unclear: (i) if the power of the baseline fans of 38.044 kW is based on all existing fans that are replaced, and also considering the replacement will be rolled out over several months (PDD page 3); (ii) if the power of the project fans of 27.26 kW has been the representative of all the fans that will be installed under the project activity, in light of the specification and the flow of air; (b) the rated capacity or output or level of service of the project fans not being lower than 10% of the baseline fans, considering the graph in section A.4.2 of the PDD and VR page 11 shows that the volume flow of the project fans is lower than that of the baseline fans. 3. The DOE is requested to further explain: (a) how it confirms the monitoring plan is in compliance with the methodology paragraph 15, in particular the fans are considered having constant current (ampere) characteristics (VR page A-44), considering: (i) the graph in page 11 of the VR shows the power changes with the change of volume flow; (ii) page A-45 of the VR states that the power consumption over month is within +/- 10% of the mean power consumption; (b) how the implementation of simple random sampling to determine the parameters the number of fans on which run time meters will be installed, the power of the project ventilation fans, and the power of the baseline ventilation fans will be appropriate in line with the EB65 Annex 2 paragraph 20b, as the samples have been determined to be the every 10th fan installed. </t>
    <phoneticPr fontId="8"/>
  </si>
  <si>
    <t xml:space="preserve">1) The DOE shall further validate the suitability of the input values used in the investment analysis, in particular:
a)The total investment cost, given that the breakdown of the cost shows that the equipment purchasing cost related to RDF processing has been included in the total investment, while RDF is not part of the proposed project activity. Moreover, the DOE shall explain how the comparison done against other three similar CDM projects has been considered appropriate considering that: a) details of the similar activities were not reported and it is therefore not clear whether the comparison was done based on the unit investment cost b) the comparison has been done only against similar cases implemented by the same project participant, and c) the similar activities are not located in the same country as this project. The DOE shall also clarify why the evidence used as source of the total investment was called “offer letter” in reference /42/, while apparently the same source was called “equipment purchase order” in reference /20/.
b)The price of MSW and biomass residues (canal straws and other type of biomass residues) considering that: i) the details of crosschecking with other similar projects have not been provided,  ii) the secretariat noted that the DOE has not explained why the price of MSW and biomass residues used by the similar activity registered in Panama # 4975, which is also located at the project site and developed by this PP, cannot be achieved for this project, and iii) ) the comparison has been done only against similar cases implemented by the same project participant in different countries. It is also observed that a different set of projects was used to crosscheck different input parameters, the prices of MSW and biomass residues were crosschecked with four similar projects (PA 3881, 4569, 4579 and 4975), while only three projects (PA 3881, 4569, 4579) were used to crosscheck  the total investment Please refer to VVM version 1.2, paragraph 111.
2) The DOE shall further validate the technical barriers identified in the PDD considering that no independent evidence has been validated by the DOE to demonstrate the existence of the identified barriers. In doing so, the DOE shall also validate how the CDM will help to alleviate the identified barriers so that the project activity is not prevented by the occurring of the barriers. Please refer to VVM version 1.2, paragraph 117 &amp; 118. </t>
    <phoneticPr fontId="8"/>
  </si>
  <si>
    <t>1) The DOE is requested to further substantiate on how the CDM alleviates the identified barriers to a level that the project is not prevented any more from occurring by the barriers and the financing of the project was assured only due to the benefit of the CDM. The DOE should note that barriers that can be mitigated by additional financial means can be quantified and represented as costs and should not be identified as a barrier for implementation of project while conducting the barrier analysis, but rather should be considered in the framework of investment analysis. Please refer to VVM v.01.2 paragraph 115(a); Combined tool to identify the baseline scenario and demonstrate additonality ver 04.0.0, paragraph 21-24 ; EB 50, Annex 13, para 5,7 and 9.</t>
    <phoneticPr fontId="8"/>
  </si>
  <si>
    <t xml:space="preserve">2) The DOE shall further substantiate on how continuing and real actions were taken to secure CDM status for the project in parallel with its implementation during the period 20/01/2005 - 04/03/2011 considering that it is not clear what are the real actions and deliverables related to : a) payements # 01 to 13 and contractual amendments (30/03/2006-09/12/2008) with Geoconsult and b) CDM consultancy contract signed with Key Associados on 01/04/2009. Please refer to VVM v.01.2, Para 102 (b) and “Guidelines on the demonstration and assessment of prior consideration of the CDM” EB 62 Annex 13, paragraph 6(b). </t>
    <phoneticPr fontId="8"/>
  </si>
  <si>
    <t>1) The DOE is requested to further validate the suitability of the project start date, considering that the 'Concession Contract' (23 Dec 2009) and 'Project construction contract' (23 Dec 2009) were both signed prior to the selected start date of 2 May 2011. Please refer to VVM v.1.2, paragraph 99 &amp; 101.</t>
    <phoneticPr fontId="8"/>
  </si>
  <si>
    <t xml:space="preserve">2) The DOE is requested to further validate the suitability of the input values to the investment analysis and the sensitivity analysis, in particular:
a) The ‘Total Investment’ cost, considering that a source document is dated after the investment decision date, a component of this input value (DSRA) has not been validated and it is unclear whether sources used for cross-checking were derived from independent third party sources.
b) The 'Energy Production', considering that the source document is dated after the investment decision date.
c) The sensitivity analysis of  the 'Total Investment' cost, taking into consideration the likelihood of the benchmark being reached. Please refer to VVM v1.2, paragraph 111 (b) &amp; (e), EB 62, Annex 5, paragraph 6. </t>
    <phoneticPr fontId="8"/>
  </si>
  <si>
    <t>1) The DOE shall further validate the suitability of the input values used in the investment analysis, in particular the price of rice straw and cotton stalk. In doing so, please clarify whether the offer letter dated 27/09/2011 is provided by a third party in line with para 111 (a) &amp; (b) of VVM version 1.2. Furthermore, the DOE shall explain why a price was claimed for biomass residues considering that 1) the DOE has confirmed that the agri-biomass residues were not utilized in the absence of the project activity in the course of determining the baseline scenario; and 2) option L1 was used to demonstrate the leakage from the biomass residues. Option L1 can only be applied if there is no market for the biomass residues.  Please refer to VVM version 1.2 paragraph 111 (a) and (b).</t>
    <phoneticPr fontId="8"/>
  </si>
  <si>
    <t xml:space="preserve">2) The DOE shall further validate the suitability of approach L1 of the methodology to demonstrate leakage from biomass residues used in the project activity, in particular, the DOE shall explain how it has validated that there is no market for biomass residues considering that a price appears to have been applied for the cotton stalks and the rice straws in the investment analysis. Please refer to VVM version 1.2 paragraph 90. </t>
    <phoneticPr fontId="8"/>
  </si>
  <si>
    <t>1) The DOE is requested to further substantiate how it has validated the assumed project cost considering that the DOE has not explained why such cost is higher than the cost recommended by the CERC tariff order and the project IRR reach the benchmark by applying the cost recommended by the CERC order.  As a part of sensitivity analysis, the DOE has not validated that a variation in the project cost to the level recommended by CERC order is not likely to occur.  Please refer to VVM v1.2 paragraph 111(a), (b) and (e).</t>
    <phoneticPr fontId="8"/>
  </si>
  <si>
    <t>2) The DOE is requested to further validate the suitability of the fixed ex-ante  default value for EFCO2,i.y (CO2 emission factor for fossil fuel (Imported Coal) for year y) in line with the “Tool to calculate project or leakage CO2 emissions from fossil fuel consumption” that requires to use “IPCC default values at the upper limit of the uncertainty at a 95% confidence interval as provided in table 1.4 of Chapter1 of Vol. 2 (Energy) of the 2006 IPCC Guidelines on National GHG Inventories” whereas the assumed value is not at the upper limit as required by the tool.   Please refer to VVM v1.2 paragraph 91.</t>
    <phoneticPr fontId="8"/>
  </si>
  <si>
    <t xml:space="preserve">3) The DOE is requested to further substantiate how it has validated the monitoring details of NCV fossil fuel, y (Net calorific value of imported coal i used in the project activity), in particular, that the monitoring frequency and measurement method are in line with the “Tool to calculate project or leakage CO2 emissions from fossil fuel consumption” which is referred in the applied methodology AMS ID v17. As per the tool, “the NCV should be obtained for each fuel delivery, from which weighted average annual values should be calculated” whereas the PDD (page 38) proposes to monitor the NCV once in the first year of the crediting period.  Furthermore, the PDD also mentiones the following "the Project Participant quarterly will do measurement, taking at least three samples for each measurement and the average value can be used for the rest of the crediting period".  Please refer to VVM v1.2 paragraph 123(a). </t>
    <phoneticPr fontId="8"/>
  </si>
  <si>
    <t xml:space="preserve">1) The DOE is requested to justify how it has validated the suitability and conservativeness of the hypothetical electricity tariff (i.e. weighted average electricity price), especially considering that similar CDM-registered hydro power plants from the same country show higher tariffs. Please refer to 120(b), 123. </t>
    <phoneticPr fontId="8"/>
  </si>
  <si>
    <t>1) Paragraph 106 of the VVS requires that the DOE shall determine whether the start date of the project activity, reported in the PDD, is the earliest date at which either the implementation or construction or real action of a project activity begins. The PDD establishes, and the DOE confirms in its validation report, that the start date of the project activity was 30 November 2007, explaining that at this date „the project proponent entered into a contractual agreement with Song Da 11-2 Enterprise for construction of 35kV power line and 35/0.4kV transformer station to facilitate Se San 4A hydropower project“. However, according to the PDD, the project activity also involves other components, such as the construction of a reservoir (see page 6 of the PDD). According to an environmental impact assessment on the Cambodian part of the Se San River due to hydropower development in Vietnam, conducted by a consortium of SWECO Grøner in association with Norwegian Institute for Water Research, ENVIRO-DEV, and ENS Consult, the construction of the Se San 4A reservoir started in 2004 (Source: http://www.ngoforum.org.kh/docs/publications/HCRP_FinalEIAReportofSeSan.pdf, page 46). The DOE is kindly requested to re-assess the start date of the project activity, including all major components of the project activity, such as the reservoir, in its assessment.</t>
    <phoneticPr fontId="8"/>
  </si>
  <si>
    <t xml:space="preserve">2) Paragraph 139 of the VVS requires that the DOE shall, by means of document review and interviews with local stakeholders as appropriate, determine whether: (a) Comments have been invited from local stakeholders that are relevant for the proposed project activity. The project activity is situated very close to the border to Cambodia and people along the downstream river in Cambodia may be directly affected by the proposed project activity. The PDD and validation report only mention representatives of the local community in Vietnam who participated in the local stakeholder consultation process. The DOE is requested to verify whether people downstream of the river in Cambodia would be directly affected by the project activity and whether, in such case, these local stakeholders have been appropriately consulted as part of the local stakeholder consultation process. </t>
    <phoneticPr fontId="8"/>
  </si>
  <si>
    <t xml:space="preserve">1) The DOE shall further explain how it has validated the identified barrier (i.e. other barrier - access to finance), in particular: a) how the identified barrier is appropriate and specific to the proposed project activity, b) how the CDM will help to alleviate the identified barrier considering that it is argued based on the Egyptian revolution and the poor financial condition of the PP; c) how the barrier was substantiated by independent sources of data giving that the evidence provided correspond to letters and board meeting minutes issued by the PP or its shareholders, d) how the DOE has confirmed that the ERPA signed was essential in obtaining funds for the project, and b) whether the additional investment needed for the construction of the NG pipeline can be translated into financial terms and should therefore be assessed with an investment analysis.  Please refer to VVM (Version 01.2) para. 115-117, EB 50 Annex 13 para. 5, 7 and 9. </t>
    <phoneticPr fontId="8"/>
  </si>
  <si>
    <t>1) The DOE shall further substantiate the suitability of input values, in particular the escalation rate of O&amp;M costs (4%) and the escalation rate of tariff (1.2% in average). Please refer to VVM version 1.2, paragraph 111 (a).</t>
    <phoneticPr fontId="8"/>
  </si>
  <si>
    <t>2) The DOE shall further substantiate how it has validated the appropriatness of using annex 1 of ACM0012 to assess the extent of use of waste energy from the waste energy generation facilities in the absence of the CDM project activity given the fact that there appears to have less tna five similar facilities without including the facilities with CDM projects. In doing so, please also be notified that option 1 is applicable only if at least five facilities are analysed to arrive at “reference facility” practice. Please refer to ACM0012 version 4, annex 1.</t>
    <phoneticPr fontId="8"/>
  </si>
  <si>
    <t>3) The DOE shall further substantiate how it has validated the appropriatenss of the identified baseline scenario given the fact that it is not clear whether the project paricipant has included all potential baseline alternatives while identifying the baseline scenaio, in particular, the internal grid of the facility that consists five power plants (CPP1, CPP2, CPP3, SBU I and SBU II). Please refer to VVM version 1.2, paragraph 84.</t>
    <phoneticPr fontId="8"/>
  </si>
  <si>
    <t xml:space="preserve">4) The DOE shall further substantiate how it has validated the appropriateness and conservertiveness of the electricity emission factor of the baseline scenario, given that:
(a) the Greenfield 300MW coal based captive power plant (CPP4) has been identified as the baseline scenario of power generation, while the electricity emission factor of baseline scenario has been determined based on an internal grid that consists of five power plants (CPP1, CPP2, CPP3, SBU I and SBU II)).
(b) It is not clear whether the internal grid is isolated or connected with the national or regional grid; and if it is connected, how the DOE has validated that the electricity generated by the project activity would not replace the electricity that would be imported from the national/regional grid. Please refer to VVM version 1.2, paragraph 91. </t>
    <phoneticPr fontId="8"/>
  </si>
  <si>
    <t>1) The DOE shall further validate the suitability of the input values used in the investment analysis, in particular the price of rice straw and the price of cotton stalk. In doing so, the DOE shall provide more information about how it has validated the nature of the offer letter dated on 27/09/2011, e.g. the provider of the offer letter. The DOE shall explain why a price was claimed for biomass residues considering that 1) the DOE has confirmed that the agri-biomass residues were not utilized in the absence of the project activity in the course of determining the baseline scenario; and 2) option L1 was used to demonstrate the leakage from the biomass residues. Option L1 can only be applied if there is no market for the biomass residues. Please refer to VVM version 1.2 paragraph 111. Please refer to VVM version 1.2 paragraph 111.</t>
    <phoneticPr fontId="8"/>
  </si>
  <si>
    <t xml:space="preserve">2) The DOE shall further validate the suitability of applying approach L1 of the methodology to demonstrate the leakage from the biomass residues used by the project activity, in particular, the DOE shall explain how it has validated that there is no market for biomass residues considering that a price appears to have been applied for the cotton stalks and the rice straws in the investment analysis. Please refer to VVM version 1.2 paragraph 90. Please refer to VVM version 1.2 paragraph 90. </t>
    <phoneticPr fontId="8"/>
  </si>
  <si>
    <t xml:space="preserve">1) The DOE shall further substantiate how it has validated that the project activity meets the applicability conditions of the methodology, in particular the recovery of waste gas (preheating of raw material and for sintering purposes) in the absence of the project activity would not be reduced due to the project activity, as it is not clear: (a) how annex 3 of ACM0012 version 4 is applied to demonstrate that the recovery of the WECM for heat purposes does not reduce as a result of the implementation of the project activity; and (b) how the energy balance in all applications in the extented project boundary is established based on one year historical data. In doing so, the PP/DOE shall provide at least one year historical data on demand and supply of energy in the facility. Please refer to page 4 and Annex 3 of ACM0012 version 4.
</t>
    <phoneticPr fontId="8"/>
  </si>
  <si>
    <t xml:space="preserve">2) The DOE shall further substantiate how it has validated the appropriatenss of fcap, in particular QOE,BL (Electricity that can be produced, to be determined on the basis of maximum energy that could be recovered from the waste gas) as it is not clear whether it is determined on the basis of the waste energy to be recovered by the project activity (excluding the waste energy used for pre-heating raw material and sintering). In doing so, please provide the information on the amount of waste gas used for preheating of raw material and for sintering purpose in the pre-project scenario as well as amount of waste energy released to the atmosphere in pre-project scenario. Please refer to ACM0012 version 4, page 32. </t>
    <phoneticPr fontId="8"/>
  </si>
  <si>
    <t>1) The DOE shall further substantiate how the project fulfils the applicability condition of the applied methodology (bullet no.3, page 2) which states that "the injection of any gases into the oil reservoir and its production system is allowed in the project activity only for the purpose of gas-lift process", wheares the recovered gas from the oil field was found re-injected into the oil reservoir.  In doing so, the PP/DOE shall further elaborate 1) the purpose of storage of the re-injected gas and 2) how the PP/DOE is assured that the re-injection of the associated gas will not occur after the start date of the crediting period (01/01/2014) or/and during the operation of the project activity. Please refer to VVM (version 1.2), paragraph 70 - 75; AM0009, version 5 (bullet no.3, page 2).</t>
    <phoneticPr fontId="8"/>
  </si>
  <si>
    <t xml:space="preserve">2) The DOE shall further validate why the injection of associated gas into the reservoir (G4) has been eliminated from the baseline scenario identification considering the fact that the recovered gas has been found injected into the oil reservoir in absence of the project activity.  In doing so, the PP/DOE shall provide more information on whether the communication between the gas injection well and the oil production wells will continue or not during the implementation of the project activity given that the risk of gas recycling has been observed according to the technical study carried out in August 2012. Please refer to VVM (version 1.2), paragraph 83. </t>
    <phoneticPr fontId="8"/>
  </si>
  <si>
    <t xml:space="preserve">1) The common practice analysis in the PDD excludes plants delivering same output or capacity that became operational before 2005. The DOE is requested to clarify how it validated that the exclusion of plants that became operational before 2005 from the common practice analysis is in compliance with the requirement of version 6.1 of the Tool for the demonstration and assessment of additionality. Please refer to VVS version 3 para 129, EB 69 Annex 20. </t>
    <phoneticPr fontId="8"/>
  </si>
  <si>
    <t>1) The DOE shall further explain how it has validated the suitability of the input values to the investment analsis, in particular:
(a) the investment costs (hard CAPEX and soft CAPEX) given that the source of the input value and the source used for cross checking are same;
(b) the OPEX (both fixed and variable) given that the operational expenditure budget used for cross checking is neither third party nor public available sources. Please refer to VVS version 2, paragraph 120 (b).</t>
    <phoneticPr fontId="8"/>
  </si>
  <si>
    <t xml:space="preserve">2) The DOE shall further substantiate the extent of use of WECM in the greenfield coke plant in the absence of the CDM project activity, in particular, how it has validated that the project facility without any use of the waste energy is the only alternative design of the project facility given that the manufacturer of the project facility should be invited to submit an alternative design including the usage of WECM. Please refer to ACM0012 version 4, Annex 1, option 2. </t>
    <phoneticPr fontId="8"/>
  </si>
  <si>
    <t xml:space="preserve">1) The DOE is requested to explain  how it has validated that the project is first-of –its-kind , considering that Haldeman in Chile and Pequiven – Moron in Venezuela also recover waste heat from the sulphur production to generate power.  The DOE shall further explain how power generation for own consumption is different "output" from power generation exporting power to the grid. Please refer to Tool for the demonstration and assessment of additionality (Version 06), paragraph 40 (2-a-ii). </t>
    <phoneticPr fontId="8"/>
  </si>
  <si>
    <t xml:space="preserve">1) The DOE shall further explain how it has validated the common practice analysis in line with the requirements, in particular, how it has validated that the 10 wind farms identified with similar capacities should be excluded on the basis of "different investment climate", considering that these project activities were implemented without GBI scheme whereas the proposed project activity is receiving preferential incentives. Please refer to VVS v2.0 paragraphs 129 (c) and 130 (c). </t>
    <phoneticPr fontId="8"/>
  </si>
  <si>
    <t xml:space="preserve">1) The DOE shall clarify the suitability of the input parameters which are used to calculate alternative fuel consumption (TDF, RDF and rice husk) in the financial analysis such as calorific value and % substitution of each type of alternative fuel given that the DOE has not provided any validation opinion on these input values. Please refer to para 111 (a), (b) and (c) of VVM version 1.2.
</t>
    <phoneticPr fontId="8"/>
  </si>
  <si>
    <t xml:space="preserve">2) 1. The DOE shall clarify the suitability of the parameters used in the calculation of project emissions and baseline emissions in line with ACM 0003 version 7.4.1, in particular, the DOE shall validate 1) the parameters used in the calculation of the emission factor for captive power plant as per option B1 of the “Tool to calculate baseline, project and/or leakage emissions from electricity consumption” version 01, 2) the parameters used to calculate fuel penalty and; 3) the parameter -  EFCO2,BL,y (carbon dioxide emissions factor for the fossil fuels displaced by the use of alternative fuels or less carbon intensive fossil fuels in the project plant) which is used in the calculation of baseline emissions from fossil fuels displaced by alternative fuels. Please refer to para 91 of the VVM version 1.2. </t>
    <phoneticPr fontId="8"/>
  </si>
  <si>
    <t>1) The validation report includes a reference which states that "The capital's oldest Shijingshan Power Plant is also rejuvenated into cogeneration thermal power plants" and furthermore validation report also states that the consumers of heat include industrial consumers.The DOE is therefore requested to further explain how it validated that applicability condition (e) of the methodology has been met "existing consumers with in the heat network are co-generating heat and electricity ". Please refer to VVS version 02.0 (EB 65 Annex 4),Para 76,methodology AM 0107 ,Version 2.0 ..</t>
  </si>
  <si>
    <t xml:space="preserve">2) The DOE is requested to explain how it has eliminated baseline scenarios P4,P6 and H4,H6, in particular how it validated (a) that existing users do not co-generate heat and electricity; (b) users would not have used RE sources for heat and power; considering that alternatives are not limited to co-generation plants of the same capacity and operational characteristics - Please refer to VVS version 02.0 (EB 65 Annex 4),Para 88-92. </t>
    <phoneticPr fontId="8"/>
  </si>
  <si>
    <t xml:space="preserve">1) The validation report includes a reference which states that "The capital's oldest Shijingshan Power Plant is also rejuvenated into cogeneration thermal power plants" and furthermore validation report also states that the consumers of heat include industrial consumers.The DOE is therefore requested to further explain how it validated that applicability condition (e) of the methodology has been met "existing consumers with in the heat network are co-generating heat and electricity " Please refer to VVS version 02.0 (EB 65 Annex 4),Para 76,methodology AM 0107 ,Version 2.0 ..
</t>
    <phoneticPr fontId="8"/>
  </si>
  <si>
    <t xml:space="preserve">2) The DOE is requested to explain how it has eliminated baseline scenarios P4,P6 and H4,H6, in particular how it validated (a) that existing users do not co-generate heat and electricity; (b) users would not have used RE sources for heat and power; considering that alternatives are not limited to co-generation plants of the same capacity and operational characteristics Please refer to VVS version 02.0 (EB 65 Annex 4),Para 88-92.. </t>
    <phoneticPr fontId="8"/>
  </si>
  <si>
    <t xml:space="preserve">1) The applied methodology, AMS. III-H version 16, paragraph 27 (b) requires that "an ex ante measurement campaign shall be implemented to determine the required  parameters (COD removal efficiency, specific energy consumption and specific sludge production). The measurement campaign shall be implemented in the baseline wastewater systems for at least 10 days. The measurements should be undertaken during a period that is representative for the typical operation conditions of the systems and ambient conditions of the site (temperature, etc)."
However, the PDD page 23 states that "the 10-days COD-measurement campaign the inflow and the outflow COD content of the covered lagoon was measured."
The DOE is requested to clarify why the 10 days measurement campaign was not undertaken in the baseline wastewater systems, and how it has assessed the ex ante measurement campaign to be in line with the applied methodology. Please refer to AMS. III-H version 16, paragraph 27 (b).
</t>
    <phoneticPr fontId="8"/>
  </si>
  <si>
    <t xml:space="preserve">2) The PDD, page 25 states that "there might be fugitive methane emissions due to inefficience capturing system. These emissions will happen before the metering system and are therefore not integrated into the ex-ante estimations. The emission reduction will be calculated ex-post on the total captured and destroyed biogas. All these gas flow-meters are installed before the biogas is used in the boiler or in the flare.”
However, the applied methodology, AMS.III-H, version 16, paragraph 33 states that ex post emission reductions shall be based on the lowest value of the following, as per paragraph 32: (i) The amount of biogas recovered and fuelled or flared (MDy) during the crediting period, that is monitored ex post; (ii) Ex post calculated baseline, project and leakage emissions based on actual monitored data for the project activity (BEexpost - PEexpost - LEexpost).
The DOE is requested to clarify how it has validated that not accounting for methane fugitive emissions due to inefficiencies in capture systems (PEfugitive,y) is in line with the applied methodology. Please refer to AMS. III-H version 16, paragraphs 29, 30, 33., VVM version 02.1, paragraph 67 (c). </t>
    <phoneticPr fontId="8"/>
  </si>
  <si>
    <t>1) The validation report includes a reference which states that "The capital's oldest Shijingshan Power Plant is also rejuvenated into cogeneration thermal power plants" and furthermore validation report did not detail the consumers targetted with in the heat network.The DOE is therefore requested to further explain how it validated that applicability condition (e) of the methodology has been met "existing consumers with in the heat network are co-generating heat and electricity ". Please refer to VVS version 02.0 (EB 65 Annex 4),Para 76,methodology AM 0107 ,Version 2.0 ..</t>
    <phoneticPr fontId="8"/>
  </si>
  <si>
    <t xml:space="preserve">2) The DOE is requested to explain how it has eliminated baseline scenarios P4,P6 and H4,H6, in particular how it validated (a) that existing users do not co-generate heat and electricity; (b) users would not have used RE sources for heat and power; considering that alternatives are not limited to co-generation plants of the same capacity and operational characteristics. Please refer to VVS version 02.0 (EB 65 Annex 4),Para 88-92.. </t>
    <phoneticPr fontId="8"/>
  </si>
  <si>
    <t xml:space="preserve">1) The DOE is requested to further validate the rice husk price and escalation, considering that the rice husk is a waste product from the project participant's own rice processing plant and appears to be freely available.
  Please refer to VVM v.1.2, paragraph 114(a)..
</t>
    <phoneticPr fontId="8"/>
  </si>
  <si>
    <t xml:space="preserve">2) The DOE is requested to further validate the assumptions supporting the baseline selection, in particular how it has validated the rice husk price and thereby the baseline selection, considering that rice husk appears to be available at no cost.  Please refer to VVM v.1.2, paragraph 87(c).. </t>
    <phoneticPr fontId="8"/>
  </si>
  <si>
    <t>1) The DOE shall further substantiate on how the project fulfills the applicability condition of the applied methodology (bullet no.6, page 2) which states that the emissions reductions are limited to the existing rated capacity of carbonization units, whereas the provided capacity appears to be estimated based on the new kilns to be added and the exisiting kilns to be reformed (considering the amount of plantations available in the 22 preserved farms and the forecast of the future charcoal demand from the pig iron production) which is not allowed under the applied methodology AM0041. Please refer to VVM (version 1.2), paragraph 71 - 75; AM0041 ( page no 2, bullet point no.6).</t>
    <phoneticPr fontId="8"/>
  </si>
  <si>
    <t xml:space="preserve">2) The DOE shall further validate the determination of the baseline emission factor (EFCH4,BL) and the number of kilns (K) considering the DOE has not provided justification on: 1) how the emission factor determined based on kilns located in 9 farms is also applicable to those located in the other 13 farms; and 2) how the baseline emission factor determined based on kiln FR 190 was considered applicable to the emission reduction calculation of kiln FR 390. Please refer to VVM (version 1.2), paragraph 91. </t>
    <phoneticPr fontId="8"/>
  </si>
  <si>
    <t>1)  The palm oil mill expanded its capacity from 20 ton FFB/hr to 45 ton FFB/hr, however the DOE has chosen baseline scenario, baseline alternative and baseline emission for existing capacity.The project activity has selected the baseline scenario as that in the absence of the project activity, biomass and other organic matter (waste water (POME)) are left to decay within the project boundary and methane is emitted to the atmosphere.</t>
    <phoneticPr fontId="8"/>
  </si>
  <si>
    <t xml:space="preserve">2)The DOE shall substantiate how it has validated the requirements in general guidelines to SSC CDM Methodologies,Para 21 ,where in it is stated that for capacity expansion projects it shall be demonstrated that most plausible baseline scenario for the additional (incremental) capacity is the baseline provided in the respective Type II and III small-scale methodology. The demonstration should include the assessment of the alternatives of the project activity using the steps described in paragraph 19 of the guidelines. Please refer to VVM v.01.2,para 136 (b).
 3)The DOE shall further substantiate how the requirements in the methodology are met, in particular Equation 2 in the AMS III H, Version 16, consideringone year data is used to calculate baseline emission for the existing capacity, while the methodology requires that at least three years of data to be used.Furthermore for the capacity expansion, special provision are included with adjustment factors in para 26,27,28 of the methodology, and none of them are used by the project.Please refer to VVM v.01.2,para 89. Please refer to Please refer to VVM v.01.2,para 89&amp; 136 (b).. </t>
    <phoneticPr fontId="8"/>
  </si>
  <si>
    <t>1) The LFG capture cost USD/ha for this project activity (50,484) is more than 100 to 200 % larger than the two other projects (13,265 and 23,150) validated by the same DOE in the same host country which were submitted together for registration;furthermore the suitablity of this investement cost is compared with US-EPA cost (59,305) without any specificity (reasons) related to this project activity. The DOE is further requested to substantiate why (a) only for this project it is higher compared to the other's ; (b) how it confirmed that comparison with US-EPA estimates is appropriate. Please refer to VVM version 1.2 paragraphs 111(a).</t>
    <phoneticPr fontId="8"/>
  </si>
  <si>
    <t xml:space="preserve">2) The compliance of the proposed project activity with the applicability condition of the methodology is demonstrated by stating that "collection system is not designed to recycle organic waste". Further, baseline alternatives LFG3, LFG4 and LFG5 are eliminated since the interview with the landfill staff of the project activity confirmed that the project does not cover recycling, treatment or incineration of waste. However the source referenced only pertains to the project activity and project land fill site after disposal. It is not clear how :
i) the DOE has validated the compliance with the applied methodology ACM 0001,Version 12 in particular, that the methodology is only eligible if the implementation of the project activity "do not reduce the amount of organic waste that would be recycled in the absence of the project activity", in accordance with VVM version 01.2 paragraphs 71.
ii) the DOE has validated the steps taken to assess the identification of the baseline scenario of the project activity, in particular, what would have happened to the waste in the baseline, in accordance with VVM version 01.2 paragraph 84. Please refer to VVM version 1.2 paragraphs 71,the DOE shall determine whether the project activity meets each of the applicability conditions of the approved methodology or any tool or other methodology component referred to therein.. </t>
    <phoneticPr fontId="8"/>
  </si>
  <si>
    <t>1) The project activity start date is estimated to begin in Aug 2013, however other milestones were achieved by the project namely (a) closure of public bidding to operate the land fill for which the date is not available and (b) installation license is accorded to the project on 11/10/2011. The DOE is requested to provide information on the steps taken to validate the project starting date, in particular, the DOE shall provide information as to the precise nature of the commitments and obligations subscribed by the PP to justify why the closure of the public bidding or the installation license aforementioned above was not considered as either the implementation or construction or real action of the proposed CDM project. Please refer to VVS version 2 paragraphs 106 and 112 (a),The DOE shall determine whether the start date of the project activity, reported in the PDD, is the earliest date at which either the implementation or construction or real action of a project activity begins..</t>
    <phoneticPr fontId="8"/>
  </si>
  <si>
    <t xml:space="preserve">2) The compliance of the proposed project activity with the applicability condition of the methodology is demonstrated by stating that "collection system is not designed to recycle organic waste". Further, baseline alternatives LFG3, LFG4 and LFG5 are eliminated since the Environmental Impact assessment of the project activity does not cover recycling, treatment or incineration of waste. However the source referenced only pertains to the project activity and project land fill site after disposal. It is not clear how :
i) the DOE has validated the compliance with the applied methodology ACM 0001,Version 12 in particular, that the methodology is only eligible if the implementation of the project activity "do not reduce the amount of organic waste that would be recycled in the absence of the project activity", in accordance with VVS version 2.0 paragraphs 76.
ii) the DOE has validated the steps taken to assess the identification of the baseline scenario of the project activity, in particular, what would have happened to the waste in the baseline, in accordance with VVS version 2.0 paragraph 88. Please refer to VVS version 2.0 paragraphs 76,the DOE shall determine whether the project activity meets each of the applicability conditions of the approved methodology or any tool or other methodology component referred to therein.. </t>
    <phoneticPr fontId="8"/>
  </si>
  <si>
    <t xml:space="preserve">1) The compliance of the proposed project activity with the applicability condition of the methodology is demonstrated by stating that "the project does not change the amount of waste to recycle". Further, baseline alternatives LFG3, LFG4 and LFG5 are eliminated since the Environmental Impact Assessment of the project activity does not cover recycling, treatment or incineration of waste. However the source referenced only pertains to the project activity and project landfill site after disposal. It is not clear how:
i) the DOE has validated the compliance with the applied methodology ACM 0001,Version 13 in particular, that the methodology is only eligible if the implementation of the project activity "do not reduce the amount of organic waste that would be recycled in the absence of the project activity", in accordance with VVS version 2.0 paragraphs 76;
ii) the DOE has validated the steps taken to assess the identification of the baseline scenario of the project activity, in particular, what would have happened to the waste in the baseline, in accordance with VVS version 2.0 paragraph 88.  Please refer to VVS version 2.0 paragraphs 76, the DOE shall determine whether the project activity meets each of the applicability conditions of the approved methodology or any tool or other methodology component referred to therein.. </t>
    <phoneticPr fontId="8"/>
  </si>
  <si>
    <t>1) The project activity has referenced to three milestone activities (i) start date 12 August 2005, (ii) CDM contract is signed in 2007, and (c) GSC - PDD publication by 6 July 2010.The time period between each milestones activities is 2.4 and 2.7 years respectively.
The DOE shall further substantiate how continuing and real actions were taken to secure CDM status for the project in parallel with its implementation considering in particular that (a) activities listed like NM 0110 which are not directly relevant to the project activity mile stone; (b) CDM consultancy contract being signed after physical implementation of the project activity ; (c) the PNM of the methodology (Jul 2008) is submitted eight months later to the physical implementation of the project activity (Dec 2007); Please refer to VVM v.01.2, Para 102 (b) Reliable evidence from project participants that must indicate that continuing and real actions were taken to secure CDM status for the project in parallel with its implementation..</t>
    <phoneticPr fontId="8"/>
  </si>
  <si>
    <t>2) The project activity has demonstrated barrier analysis primarily on the credit lines for the plantation activity and experience of the farmers in Zone Mata region (where new cultivation of sepcies occurs).
The DOE shall further substantiate (a) how the barriers validated is in line with the applied methodology i.e if barrier analysis is used,then "the barrier analysis may be applied to the integrated iron ore reduction system including: (1) The production and supply of the renewable reducing agent (establishment of plantations and production of charcoal); and (2) The industrial process (iron ore reduction using a blast furnace technology); (b) furthermore it shall be demonstrated when the project is covering many hectares how barriers like lack of previous experience in eucalypt cultivation and their inability to provide loan related one region (Zone mata) is representative for the whole region and also some piece of land are re-cultivation with same species (eucalyptus). Please refer to VVM v.01.2 ,Para 115 (a), EB 50,Annex 13,para 9, and also the requirements for additionality in the methodology AM 0082,V.0.1..</t>
    <phoneticPr fontId="8"/>
  </si>
  <si>
    <t xml:space="preserve">3) The DOE shall further substantiate how it has validated that the project activity complies with applicability condition specified in AM 0082,version 01 "Guidance for the situation when the plantation (or part of) is covered under an A/R CDM project activity" in particular (a) considering that the validation report did not specify anything related to this applicability conditions on whether it is integrated project (A/R and AM 0082) or stand alone AM 0082 project ; (b) demonstration of prior CDM consideration includes plantation activities (A/R) and (c) barrier analysis is restricted only to the plantation activities. Please refer to VVM v. 01.2 ,para 71,the DOE shall determine whether the choice of methodology is justified and the project participants have shown that the project activity meets each of the applicability conditions of the approved methodology or any tool or other methodology component referred to therein.. </t>
    <phoneticPr fontId="8"/>
  </si>
  <si>
    <t>1) The DOE shall explain how it has validated the suitability of baseline scenario identified. In particular, the DOE shall explain how paragraph 23 of the “General Guidelines for SSC CDM Methodologies” has been complied with, given that the validation report on page 17 mentions that “The project activity modifies the current cogeneration plant” and that the new plant will generate surplus electricity that will be supplied to the grid. The DOE should clearly explain the steps taken to identify the most appropriate baseline scenario for the proposed project. The DOE should note that the calculation of baseline emissions may have to be revised if the baseline scenario is changed. Please refer to AMS-I.C. ver. 19, EB 69 Annex 27 and VVS para.81-84.</t>
    <phoneticPr fontId="8"/>
  </si>
  <si>
    <t xml:space="preserve">2) The DOE shall further explain how it has validated that the baseline parameters were calculated in line with paragraph 17, of the methodology, in particular: a) it is not clear how the “three years prior to project implementation” have been selected, given that data of 2005-2007 is used for the calculation of all the baseline parameters, while the project starting date is31 March 2007, and b) whether the calculation of the efficiency of the existing baseline cogeneration plant was done in line with paragraph 28 of the methodology, considering that the baseline cogeneration plant was commissioned in 2007. Please refer to AMS-I.C. ver. 19 and VVS 90-91. </t>
    <phoneticPr fontId="8"/>
  </si>
  <si>
    <t xml:space="preserve">1) (a) The PDD (p. 3) states that the power produced from the project activity is utilized for captive use of the respective manufacturing plants of the project owners, and is wheeled through the state grid. The DOE shall further explain how it has validated that in the pre-project scenario, the full equivalent amount of electricity generated by the project would have met the captive demand of the project owners and sourced only from the same regional grid, thereby confirming the use of "saved-energy charges"  (associated with the same regional grid) in the investment analysis. In doing so, the DOE shall also confirm that there are no cost savings from the demand charges associated with grid electricity purchased by the project owners in the pre-project scenario. 
(b) The DOE shall justify the appropriateness of applying fixed selling price of electricity based on historical electricity bills (VR, p. A-45) in the investment analysis whereas an escalation factor is applied for costs associated with O&amp;M. Please refer to VVM ver. 1.2 paras. 110 to 111.
</t>
    <phoneticPr fontId="8"/>
  </si>
  <si>
    <t xml:space="preserve">2) According to the PDD, the values of EGy for CAMPCO and PLPL for baseline emissions calculations are derived from annual project electricity generation adjusted with Wheeling/Banking charges and transmission losses while as per the moniroting table  EGy is the net electricity exported to the grid based on Joint meter reading. The PP/DOE shall further clarify the  values used for  baseline emissions calculations and confirm that it complies with  AMS-I.D.  Please refer to VVM ver. 1.2 paras. 89 to 92.. </t>
    <phoneticPr fontId="8"/>
  </si>
  <si>
    <t>1) The DOE shall further validate the suitability of input values used in the investment analysis, in particular the price (0.25 RMB/m3) assumed for coke oven gas considering that this is a waste gas from the production of coke. In doing so,  the DOE shall justify the assumed price and clarify whether the value assumed corresponds to a market value or accounts only for the cost of processing and transportation; and 2) clarify the ownership relationship between the project participant and the gas provider.  Please refer to VVM (version 1.2), paragraph 111.</t>
    <phoneticPr fontId="8"/>
  </si>
  <si>
    <t xml:space="preserve">2) The PP/DOE is requested to explain how it has validated that the project activity meets paragraph 6 of AMS-III.B version 16 which states that "this methodology is also not applicable to project activities involving the use of waste gas; these project activities might be eligible under AMS-III.Q.". The DOE shall also explain how it has determined COG to be a fossil fuel considering it is a waste gas from the production of coke. Please refer to VVM (version 1.2), paragraph 71 - 75. </t>
    <phoneticPr fontId="8"/>
  </si>
  <si>
    <t xml:space="preserve">1) The DOE/PP is requested to further justify the identified combination of baseline scenario. In particular, why the combination of P7+H3+B4 is not a possible baseline scenario combination and why the biomass/fossil fuel ratio in the hypothetic baseline scenario H3 (i.e. 2*20t/h boiler) remains the same as the existing scenario prior to the implementation of the project activity (i.e. coal as predominated fuel with 4704 ton rice husk per year), given that the biomass may be used for the 20t/h boiler which is assumed to be installed in absence of the project activity to meet the increased thermal demand and such scenario has not been adequately justified by the DOE. </t>
    <phoneticPr fontId="8"/>
  </si>
  <si>
    <t xml:space="preserve">The DOE is also requested to justify the appropriateness of the determination of BRB4,y (Quantity of biomass residues of category n used in the project activity in year y for which the baseline scenario is B4) by using historical data and amplification factor of 326000/176000. Please refer to ACM0006 version 11 and VVS version 2 paragraph 91. </t>
    <phoneticPr fontId="8"/>
  </si>
  <si>
    <t xml:space="preserve">1) The DOE shall provide information on the steps taken to validate the project starting date. In particular, the DOE shall provide information to justify why the signature of the BOT agreement (31/01/2010) was not considered as either the implementation or construction or real action of the proposed CDM project. Please refer to VVM version 1.2 paragraph 104 (a), EB 66 Annex 63. Please refer to VVM version 1.2 paragraph 104 (a), EB 66 Annex 63. </t>
  </si>
  <si>
    <t>1) The DOE shall further explain how the continuing and real actions taken by the project participant to secure the CDM status for the project activity were validated by means of reliable evidence. In particular, the DOE shall explain how the “Minute of the PP board” dated 04/08/2008 and the “Local stakeholder consultation” dated 11/03/2010 are considered as real actions in line with paragraph 6 (b) of EB 62 Annex 13, considering that without this evidence the time gap between the “Contract with CDM developer” and "Global stakeholder consultation" is more than 2 years. Please refer to EB 62 Annex 13 paragraph 6(b), paragraph 8(b). Please refer to EB 62 Annex 13 paragraph 6(b), paragraph 8(b)..</t>
    <phoneticPr fontId="8"/>
  </si>
  <si>
    <t xml:space="preserve">2) The DOE shall further validate the suitability of the barrier due to project location. In particular, the DOE is requested to further justify: (a) that the barrier is in line with VVM version 01.2 paragraph 116 and guidelines 4 of the "Guidelines for Objective Demonstration and Assessment of Barriers" (EB 50 Annex 13), given that it is not clear whether the additional expenses incurred by the PP (25% of CER revenue in cash paid to the indigenous community) to compensate the local indigenous community could be translated into financial terms and can therefore be assessed with an investment analysis; and (b) how the CDM will help to alleviate the barrier caused by the Naso Teribe community’s internal crisis. In doing so, the DOE shall clearly explain how barrier due to project location would prevent the implementation of the proposed project activity from being carried out if the project activity was not registered as a CDM activity. Please refer to VVM version 01.2 paragraph 116 and EB 50 Annex 13.
3) The DOE shall further explain how it has validated the investment barrier.  In particular, the DOE is requested to further clarify: (i) how the information provided to substantiate the investment barrier complies with Guideline 1 of the "Guidelines for Objective Demonstration and Assessment of Barriers" (EB 50 Annex 13); (ii) whether the claim that the financing of the project was assured only due to the benefit of CDM is substantiated with independent sources of data as required by the VVM version 01.2, paragraph 117, (iii) how the barrier is project-specific given that the limitations for providing the guarantee asked by the banks is related to the PP’s statutory limitations; and (iv) that the investment barrier presented is in line with the additionalitly tool paragraph 51.
In doing so, the DOE shall clearly explain how the barrier identified is realistic and credible and how it would prevent the implementation of the proposed project activity from being carried out if the project activity was not registered as a CDM activity. Please refer to VVM version 01.2 paragraph 117 and EB 50 Annex 13. </t>
    <phoneticPr fontId="8"/>
  </si>
  <si>
    <t xml:space="preserve">1) During the consideration of baseline alternatives, scenarios LFG3, LFG4 and LFG5 were excluded based on observations and interviews during the on-site visit and based on public information about the landfill. However, it is unclear how the exclusions are in line with the prevailing waste management practices in the region attended by the landfill as well as relevant national and/or sectoral circumstances. The DOE is requested to further substantiate how it has validated that the LFG would not be partially generated because the organic fraction of the waste received by the landfill would be either (i) recycled, (ii) treated aerobically, (iii) incinerated in the absence of the project. Please refer to VVS version 2.0 – paragraphs 93 and 94.
</t>
    <phoneticPr fontId="8"/>
  </si>
  <si>
    <t xml:space="preserve">2) The DOE is required to substantiate how it has validated that the project complies with the applicability criteria "d) Do not reduce the amount of organic waste that would be recycled in the absence of the project activity" as it was justified only based on the waste received by the landfill, without assessing the prevailing waste management practices in the region attended by the landfill as well as relevant national and/or sectoral circumstances and whether the amount of waste recycled is maintained after the project implementation. Please refer to VVS version 2.0 - paragraph 74.
</t>
    <phoneticPr fontId="8"/>
  </si>
  <si>
    <t xml:space="preserve">3) The DOE has validated, in page 85 of the validation report, that the parameter FCH4,BL,y (amount of methane in the LFG that would be flared in the baseline in year y) is equal to zero as the collection and treatment of LFG is not mandatory in Israel. However, it should have also validated how the requirements included in the landfill operator's permit (which states that landfill gas should be treated if the methane concentrations in the landfill surface site exceed 4.75%, or if methane concentrations exceed 1.25% in the operational buildings on the landfill site, as indicated at page 16 from the PDD), impact this parameter. Please refer to VVS version 2.0 - paragraph 98.
4) The DOE is required to explain how it has validated the default value of flare efficiency applied by the project based on the height of the flare installed (as per the tool’s definition of low height flare). Please refer to VVS version 2.0 - paragraph 98.
5) The monitoring of the parameter "Management of SWDS" shall be included in the monitoring plan and validated by the DOE. Please refer to VVS version 2.0 - paragraph 132 (a). </t>
    <phoneticPr fontId="8"/>
  </si>
  <si>
    <t xml:space="preserve">1) The PP/DOE referred to "Guidelines on Common Practice" and "CLA_Tool_0015: Application of common practice analysis with Tool for the demonstration and assessment of additionality" ver 6.0.0 to validate the project is not a common practice. The value of Nall,energy_source was given as zero, however the PP/DOE did not provide the information and value for Ndiff,energy_source  and it is not clear how 1-(Ndiff,energy_source / Nall,energy_source) is being determined.  The DOE is therefore requested to provide clarification and further substantiation on the derivation of Nall,energy_source and Ndiff,energy_source  and to further substantiate the value of 1-(Ndiff,energy_source / Nall,energy_source) as required by the clarification.
   Please refer to VVS version 2 para 128. </t>
    <phoneticPr fontId="8"/>
  </si>
  <si>
    <t>1) The DOE is requested to further substantiate the baseline selection and validate whether the list of alternatives considered in the PDD includes all possible baseline alternatives. In particular the DOE shall clarify: 
(a) why baseline alternatives, such as a combination of fuel types including renewable sources (i.e. bagasse) were not considered as a possible scenario for heat and power generation; and 
(b) the elimination of alternative scenarios H1 and H3 is appropriate considering that  the validation report mentions that the ethanol plant would use bunker fuel oil and bagasse as source of fuel for the boiler (page 19) and bagasse would also be used in the absence of the project activity (page 29). Please refer to VVM v1.2 paragraph 83, 84 and 87, ACM0014 Version 04.1.0.</t>
    <phoneticPr fontId="8"/>
  </si>
  <si>
    <t>2) The DOE validated in page 19 of the VR that the production of bagasse is not continuous and not sufficient to meet the plant energy demand and that the ethanol plant would use bunker fuel oil and bagasse as source of fuel for the boiler. Therefore it is not clear how the DOE validated the requirements of the applied methodology for the determination of: a) EFBL,EL,y, where the lower emission factor between the grid emission factor and a captive plant should be applied; and b) EFCO2,FF,boiler, if co-generation of heat using fossil fuels in a captive cogeneration power plant and/ or heat generation using renewable sources apply, then BEHG,y = 0. Please refer to VVM v1.2 paragraph 67(b, c), ACM0014 Version 04.1.0..</t>
    <phoneticPr fontId="8"/>
  </si>
  <si>
    <t xml:space="preserve">3) The DOE is requested to further clarify why emissions from the sludge treatment are not considered as applicable emission sources in the context of the project activity, as it was observed, that in some sections of the validation report (page 98) it is mentioned that “sludge disposal in the baseline, derived from the anaerobic lagoons, would result in the same disposal method i.e. composting to land” while CL 7 of the VR (page 145) mentions that “In the project scenario, residual sludge will be burnt in the boiler alongside Vinasse”. Please refer to VVM v1.2 paragraph 89, 92(c, d), ACM0014 Version 04.1.0.. </t>
    <phoneticPr fontId="8"/>
  </si>
  <si>
    <t xml:space="preserve">1) The DOE is requested to further substantiate how it has validated investment comparison analysis to be an appropriate investment analysis option to demonstrate additionality for the project activity, considering that: (a) the applied methodology ACM0002 page 4 specifies the grid as the baseline for the proposed project activity, (b) VVM version 1.2, paragraph 105 requires the PDD to identify credible alternatives only if the applied methodology does not prescribes the baseline scenario, hence, alternatives other than the grid need not be considered; and (c) Guidelines on the assessment of investment analysis version 5 paragraph 19 states "if the proposed baseline scenario leaves the project participant no other choice than to make an investment to supply the same products or services, a benchmark analysis is not appropriate and an investment comparison analysis shall be used." Please refer to VVM version 1.2 paragraph 105, and the Guidelines on the assessment of investment analysis version 5 paragraph 19..
2) The DOE is requested to further substantiate the input values to the investment analysis, in particular to justify the source of the input values by confirming that all the values used were available at the time of the investment decision, and to provide thorough assessment of each key input value, describing in details the methods used to verify the suitability of the values and the source and the nature of the documents used. Please note that this applies to both the project activity and the alternative scenario(s).In addition, please clarify the inconsistency in the levelized cost of the project activity which is indicated as 108.57 $USD/MWh in the validation report while it is 131.17 $USD/MWh in the PDD. Please refer to VVM version 1.2 paragraphs 111 (a), (b), and (c) and the Guidelines on the assessment of investment analysis version 5 paragraph 6.. </t>
    <phoneticPr fontId="8"/>
  </si>
  <si>
    <t xml:space="preserve">1) The DOE is requested to explain how it validated as "real actions" the inter office correspondence mentioning the CDM (dated on 04/12/2007 &amp; 16/03/2009) and the requests for proposal (dated 02/04/2007) which did not result in any further action, given the fact that the PP did not formalize any CDM consulting contract until 04/09/2009, more than three years after the start date of the project activity. Please refer to paragraph 108 (b) of VVS version 02.0 &amp; paragraphs 7 &amp; 8 of EB62 Annex 13..
</t>
    <phoneticPr fontId="8"/>
  </si>
  <si>
    <t xml:space="preserve">2) The DOE is requested to explain how it validated that the monitoring plan in the PDD is in compliance with the applicable methodology. In particular, monitoring of "Quantity of net electricity supplied to the grid in year y" in compliance with the requirements of the methodology.
  Please refer to AMS.I D, version 17, Table 1 &amp; paragraph 132 (a) (ii) of VVS version 02.0..
3) The DOE is requested to explain how it validated that the means of implementation of the monitoring plan are sufficient to ensure that the emission reductions resulting from the proposed project can be reported ex post and verified. In particular, the DOE is requested to explain how it validated the adequacy of the apportioning method. Please refer to paragraph 132 (b) (ii) of VVS version 02.0.. </t>
    <phoneticPr fontId="8"/>
  </si>
  <si>
    <t>1) The DOE is requested to explain how it has validated that the methodology has been correctly applied and the emission reductions has been correctly calculated, as the energy produced with the recovered waste gas (COG) has not been measured, instead the net quantity of heat supplied to the recipient facility (HGjy) is determined using the volume of COG, the NCV of COG and the efficiency of the retrofitted equipment. Please refer to paragraph 5(a) of the methodology..</t>
    <phoneticPr fontId="8"/>
  </si>
  <si>
    <t xml:space="preserve">2) The DOE is requested to explain how it has validated that the monitoring methodology has been correctly applied, as the energy produced with the recovered waste gas (COG) has not been monitored, instead Quantity of COG consumed (QCOG), Net calorific value of COG (NCVCOG) and efficiency of the retrofitted equipment (hpj) are monitored. Please refer to paragraph 17(a) of the methodology.. </t>
    <phoneticPr fontId="8"/>
  </si>
  <si>
    <t xml:space="preserve">1) The DOE is requested to further explain how it has validated the benchmark, in particular: (a) the use of traded corporate bonds of two companies (Transener 2016 and Edenor 2016) as commercial lending rate is appropriate. Furthermore, the DOE is requested to explain the use of two values for the Edenor 2016 for the following date 9/8/2007, 10/8/2007, 13/8/2007, 15/8/2007, 16/8/2007, 17/8/2007, 21/8/2007, 27/8/2007, 28/8/2007, 29/8/2007, 30/8/2007, 31/8/2007; (b) the use the average of debt-total capital ratio of two companies listed in the Buenos Aires Stock Exchange being the representative for the sector in accordance with the EB62 Annex 5 paragraph 8, as the range of the two values are wide. Please refer to VVM version 01.2 paragraph 112, EB62 Annex 5 paragraph 8..
2) The DOE is requested to further substantiate how it has validated the investment analysis in line with the VVM version 01.2 paragraph 111, in particular: (a) whether the actual interest payable has been taken into account in the calculation of income tax in line with the EB62 Annex 5 paragraph 11, considering the WACC calculation considers the cost of debt component whereas the investment analysis does not consider any interest when calculating the income tax; (b) whether the following input values were available at the time of the investment decision in accordance with the EB62 Annex 5 paragraph 6: (i) TGs Maintenance and other costs (from Average September 2007 Loma de la Lata declaration of CVP ; (ii) TV Maintenance and other costs (from Average September 2007 Güemes declaration of CVP; (iii) Natural gas price (from Average Price at Plant September 2007, VR page 27); (iv) average cost per employee (from mail dated 27/09/2007, VR page 28). Please refer to VVM version 01.2 paragraph 111, EB62 Annex 5 paragraph 6 and 11..
</t>
    <phoneticPr fontId="8"/>
  </si>
  <si>
    <t xml:space="preserve">3) The DOE is requested to further explain how it has validated the barriers: (a) in line with the VVM version 01.2 paragraph 116, considering the impact of the changes in energy policy framework (i.e. the way the spot price of electricity was calculated, maximum electricity tariff, electricity generation companies’ payment and payment for capacity availability) have a clear impact on the financial returns; (b) in accordance with the EB50 Annex 13 paragraph 4 and 9, as the information of the nature of the company involved in the financing and implementation of the project, and that the financing of the project was assured only due to the benefit of the CDM have not been demonstrated. Please refer to VVM version 01.2 paragraph 116, EB50 Annex 13 paragraph 4 and 9.. </t>
    <phoneticPr fontId="8"/>
  </si>
  <si>
    <t>1) The DOE is requested to further substantiate the suitability of the operating hours of 6,000 per annum, in particular, to clarify;
a)    how the operating hours have been calculated in the FSR.
b)  if the operating hours of the similar projects analysed (5,250 – 8,000) are already adjusted by the effective power rate, and if so, how they are comparable to that of the project activity.
c) how it validated the list of similar projects to be comparable to the project activity based on technical parameters that are relevant to the annual operating hours, such as power generator technology, methane utilization, and other relevant components, considering that the similar registered project activity (PA 3016) with the highest operating hours, 8000 hours/annum, utilizes gensets of comparable capacity as the proposed project activity (500 kW), that utilize low concentration coal mine methane ranging from 6%-30%, and have been manufactured by the same technology provider, Shengli Oilfield Shengli Power Machinery Co. Inc. Please refer to VVM 1.2, paragraph 111 (a), (b), (c) and paragraph 113 (c).</t>
    <phoneticPr fontId="8"/>
  </si>
  <si>
    <t xml:space="preserve">2) The DOE is requested to further substantiate the suitability of the tariff of 0.285RMB/kWh, which is the latest available desuphurized coal fired tariff in 2006, to be appropriate, considering that; 1) the Notice on Implementing the Opinions of Power Generation by Coalmine Methane (FaGaiNengYuan No.[2007]721) stipulates to follow the feed-in tariff of electricity generated by biomass as described in the Trial Measures for Pricing and Cost Sharing Management for Renewable Energy Electricity Generation (FaGaiJiaGe No.[2006]7) and 2) FaGaiJiaGe No.[2006]7 further states that the tariff for biomass generated electricity is the local desulphurized coal fired feed-in tariff plus 0.25RMB/kWh. In doing so, the DOE shall validate all the preferential subsidies and tax incentives that were available to the project participant encouraging the capture and utilization of low concentration CMM. Such policies may include those indicated in notifications such as “Opinions Regarding Implementation of the Use of CBM/ CMM for Power Generation”  (NDRC, 2007.April), and “Notice on Accelerating CBM (CMM) Drainage and Related Tax Regulations from Ministry of Finance and State Administration of Taxation, Cai Shui [2007] No.16”. Please refer to VVM 1.2, paragraph 111 (a), (b), (c) and paragraph 113 (c).
3) The DOE is requested to clarify how it validated the availability of VAT refunds and reductions (CaiShui [2008]156, CaiShui[2008]170) to the project participant, and how these were considered in the framework of the investment analysis. 
  Please refer to VVM 1.2, paragraph 111 (a), (b), (c). </t>
    <phoneticPr fontId="8"/>
  </si>
  <si>
    <t xml:space="preserve">1) The DOE shall further substantiate the suitability of
a) the selected transfer price for crude oil in the context of the proposed project and explain why savings from the consumption of crude oil have not been included as revenue in the investment analysis;
b) the CAPEX
c) The input parameters used to calculate the diesel and crude oil required for electricity generation in block 15 and 31 such as diesel oil and crude oil electricity generation potential in accordance with the VVM version 1.2 Please refer to Paragraph 111 (a) &amp; (b) of VVM version 1.2.
2) The DOE is requested to further explain how it has considered the investment comparison analysis as relevant for demonstrating additionality, considering that the investment analysis is performed for oil production rather than the project activity. Please refer to Paragraph 18 of Tool for the demonstration and assessment of additionality, version 6.1.; and paragraph 16 of Guidelines on the assessment of investment analysis, version 5. </t>
    <phoneticPr fontId="8"/>
  </si>
  <si>
    <t>1) The DOE shall validate how the project activity is in compliance with the applicability condition 8 of the methodology (paragraph 8 of AMS-III.B version 15) considering that 1) the energy content of the output (Qpj) seems being derived from the amount of fuel consumption (FC) multiplied by its net caloric value (Qpj=FC*NCV *1000/conversion factor from GJ to MWh) according to PDD page 30; and 2) the DOE clearly concluded in CAR B15 that "Qpj is not a directly monitored parameter but calculated". Please refer to VVM v1.2 paragraph 76..</t>
    <phoneticPr fontId="8"/>
  </si>
  <si>
    <t xml:space="preserve">2) The DOE is requested to further validate how the project activity meets the requirements of paragraph 23 (a) of AMS-III.B version 15; in particular, given that the “output of element process i after the project activity has been implemented (QPJ,y)” will be calculated based on the natural gas consumption and its NCV rather than directly measured as required by the methodology. In doing so, the DOE should also explain how the monitoring plan will ensure that all the claimed emission reductions are due to the fuel switching measure and not on account of any other measures (such as increase in efficiency, etc). In addition, the DOE shall also explain the purpose of monitoring the temperature in the zones of the brick kiln considering monitoring temperature is not a requirement in the methodology. Please refer to VVM v1.2 paragraph 124(b).. </t>
    <phoneticPr fontId="8"/>
  </si>
  <si>
    <t xml:space="preserve">1) The DOE is requested to further justify the choice of benchmark of 15% equity IRR (post tax) for coal mining sector as it appears that the project participant, Baiyin Jieneng Thermoelectricity Co Ltd., appears to be purely an egergy generation company.  In doing so, please clarify the core operation of Baiyin Jieneng Thermoelectricity Co Ltd. Please refer to VVM v 1.2 paragraph 112..
2) The DOE is requested to further substantiate the investment analysis:
a) Tax calculation, in particular, to clarify why various taxes (VAT, educational surcharge, urban maintenance and construction tax and income tax) have been accounted as costs in the cash outflow considering that the revenues are based on the avoided costs of electricity and coal. 
b) NCV of coal based on China Energy Statistical Yearbook, in particular, whether the value applied is conservative in comparison to the actual NCV of the type of the coal used in the baseline.
c) the O&amp;M cost, in particular, what Material purchasing cost of 1,007,500 RMB consists of and if it includes cost of CMM. Please refer to VVM v 1.2 paragraph 111..
3) The DOE is requested to further substantiate how it has validated that all possible options that are technically feasible were included, for example, retrofitting of the existing system that operated with high concentration CMM between 2004 and February 2008 to operate with the new concentration. Please note that the list of options in the applied methodology are not exhaustive and possible options are not limited to those listed in page 6 of the methodology. Please refer to VVM v1.2 paragraph 83..
4) The DOE is requested to further substantiate the elimination of scneario 4 Use for additional grid power generation, in particular, to justify how it has validated the discount rate of 15% (post tax equity IRR benchmark) for coal sector, considering that this alternative considers 100% export to the grid.  Please refer to VVM version 1.2 paragraph 83..
5) The DOE is requested to further substantiate how the electricity consumption by the project activity is monitored by clarifying how the monitoring plan ensures that all electricity consumption that results from the project activity are captured by monitoring the net electricity supply to the Jingyuan Coal Group's grid. Please refer to VVM version 1.2 paragraph 123 (a).. </t>
    <phoneticPr fontId="8"/>
  </si>
  <si>
    <t>1) The DOE is required to clarify how it has validated that the impact of the measures implemented by the project activity can be clearly distinguished from changes in energy use due to other variables not influenced by the project activity (signal to noise ratio) as per the paragraph 4 of the applied methodology as it is not clear whether the load of natural gas processed during the implementation of the project activity would be the same as the load in the baseline. Please refer to VVM v1.2 paragraph 76 and methodology paragraph 4.</t>
    <phoneticPr fontId="8"/>
  </si>
  <si>
    <t>2) The DOE is request to clarify how it validated the project and baseline scenarios, as the Joule-Thompson technology considered in the project activity as the starter facility was not identified as the baseline scenario and project emissions from the starter facility were not considered in the emission reduction calculation. Please refer to VVM v1.2 paragraph 80.</t>
    <phoneticPr fontId="8"/>
  </si>
  <si>
    <t>1) The DOE is requested to further justify the investment analysis, in particular:
a) How the implementation plan is reflected to the cashflow consistently as it appears that the revenue increases gradually from year 3 to year 10 while the investment is made in the first two years and the O&amp;M cost is accounted for the full operation from year 3; according to page 13 of the validation report, only 8 MW is implemented in 2009 and 4 MW are due in 2012 and 9.72 MW in 2013 and contracts are not signed.
b) Suitability of the tariff of 0.33 RMB/kWh (incl. 17% VAT), which is lower than the tariff for coal fired thermal power plant with desulfurization (0.3837 RMB/kWh incl. VAT), while there have been preferential tariff available for similar projects, such as 0.25 RMB/kWh in addition to the tariff for coal fired thermal power plant with desulfurization.
c) Whether there is any preferential tax policies for the income tax or VAT refund policies that are applicable to the project activity. Please refer to VVM version 1.2 paragraphs 111 and 113 (c).</t>
    <phoneticPr fontId="8"/>
  </si>
  <si>
    <t>2) The DOE is requested to further justify how it has validated the common practice analysis in line with ‘Tool for the demonstration and assessment of additionality’ (version 6.1.0), in particular:
a) How it has validated whether the project activity fall under measures described in paragraph 6, for example, (c) methane destruction.
b) How the steps of paragraph 47 was followed if it was validated to fall under paragraph 6.
c) How it justifies the difference in technology for power generation with CMM with methane concentration above 30% in terms of the differences as described in paragraph 9.
d) How it justifies exclusion of activities below 10.9 MW considering that the project activity is a collection of activities with installed capacity between 1 MW and 10.29 MW. Please refer to paragraphs 6 and 47 of Tool for the demonstration and assessment of additionality’ (version 6.1.0)..</t>
    <phoneticPr fontId="8"/>
  </si>
  <si>
    <t xml:space="preserve">3) The DOE is requested to further explain how it has validated the identification of the baseline scenario in line with pages 6-8 of the applied methodology, in particular, the elimination of the following scenarios:
Scenario 3 Flare of CMM, as it is not clear whether it was eliminated due to a barrier or noncompliance with National Coalmine Safety Regulation (2010).
Scenario 5 Use of CMM for captive power, as it is not clear whether it  was eliminated due to a barrier, noncompliance with a regulation or for financial reasons; in doing so, please clarify: a) the implications and significance of the "requirement laid down by the grid" dated 4 September 2012, b) whether this requirement was valid when the project started, and c) why it does not apply to the existing captive power plant at the mine which is indicated in page 25 of the validation report. 
Scenario 6 Use for additional heat, as it is not clear whether the alternative was eliminated due to noncompliance with the safety regulation, prohibitive barriers or financial unattractiveness. 
For assessment of the prohibitive barriers faced by the alternative scenarios, please refer to pages 7 and 8 of the applied methodology and Guidelines for objective demonstration and assessment of barriers. Please note that in case a scenario is eliminated due to financial unattractiveness, Step 2 Investment analysis of Tool for the demonstration and assessment of additionality’ (version 6.1.0) must be applied and duly validated as per VVM version 1.2 paragraph 111. Please refer to VVM version 1.2 paragraphs 83 and 111. </t>
    <phoneticPr fontId="8"/>
  </si>
  <si>
    <t>1) The DOE is requested to further substantiate the project start date of 5 March 2010 as an earlier action related to the project activity is observed on 15 November 2008 when the gas purchase agreement was signed according to pages 6 and 17 of the validation report. In case the project start date is revised, the DOE should ensure that the prior considerations are valid for the revised project start date. Please refer to VVM version 1.2 paragraphs 99-103..</t>
    <phoneticPr fontId="8"/>
  </si>
  <si>
    <t>2) The DOE is requested to further substantiate the input values to the investment analysis, in particular:
a) The CMM price of 0.17 RMB/m3: i) the comparison to other projects, especially PA 4098 and 4534, considering that according to the validation reports of the respective projects, the prices are: PA 4534: 0.15 RMB/m3 pure CH4 gas purchase price (page 28), equivalent to 0.0525 RMB/m3 (35% CH4), and PA 4098: 0.286 RMB/m3 pure methane (page 30), equivalent to 0.1 RMB/m3 (35% CH4); the price applied by the project activity (0.17 RMB/m3 of CMM with 35% CH4) is the highest among the projects compared; ii) the suitability of the value, considering a lower price of 0.11 RMB/m3 was applied for another project activity requested for registration by the same project participant, validated by the same DOE (PA6424), and iii) the value indicated in the FSR which does not appear to be presented in the validation report. 
b) The VAT refund and/ or tax exemption, by clarifying: i) which tax exemption and/ or VAT refund policies were considered, and ii) how it was confirmed that the project participant is not eligible for any of them, by providing details of the "nature of the project activity" that made them ineligible for tax exemption, and refund schemes. Please refer to VVM version 1.2 paragraph 111..</t>
    <phoneticPr fontId="8"/>
  </si>
  <si>
    <t xml:space="preserve">3) The DOE is requested to further justify the baseline scenario to vent CMM to the atmosphere is in line with the existing regulations, particularly the mission Standard of Coal Bed Methane/Coal Mine Methane (GB 21522-2008) which was issued on 2nd April 2008, and prohibits venting of CMM with methane concentration above 30% from 1 July 2008 for new mines and 1 January 2010 for existing mines, as it is not clear how the DOE has concluded that the standard is not enforced based on: a) a discussion with a local official on 28 June 2009 in response to the request for review of another project activity which was implemented at an existing mine, considering that at the time of the discussion, the standard was not effective for existing mines and the proposed project activity is implemented in a new mine, b) a telephone interview in March 2012, as it is not clear whether it was sufficient to examine whether the standard is not systematically enforced and that non-compliance is widespread, and c) various operation permits obtained after the publication of the standard but after the completion of the FSR of the project activity in June 2010. In doing so, please provide a quantitative assessment of the current rate of enforcement of the standard, in line with "Identification of the baseline scenario" Step 2 (page 6) of the applied methodology. Please refer to VVM version 1.2 paragraph 85..
4) The DOE is requested to further substantiate the baseline identification, in particular, elimination of the alternative scenarios which are economically unattractive. Step 5 of "Identification of the baseline scenario" (page 8 of ACM0008 version 7) requires that Step 2 (investment analysis) of the latest approved version of the “Tool for the demonstration and assessment of additionality” is used to identify the most plausible baseline scenarios by eliminating options which are clearly economically unattractive. However, the DOE has not validate the investment analysis for the elimination of the following alternative scenarios sufficiently:
Scenario v, considering the financial savings made in reduced power purchase from the grid as revenue, providing validation of the power purchase price.Scenario vi, providing validation of the investment comparison analysis, comparing with the continuing use and/or replacement of coal fired boilers.Scenario vii, providing validation of the investment analysis of the hypothetical pipeline project. Please refer to paragraphs 83 and 111.. </t>
    <phoneticPr fontId="8"/>
  </si>
  <si>
    <t xml:space="preserve">1) The DOE is requested to further substantiate the following input values to the investment analysis:
a) The O&amp;M costs of 1.6884 million RMB (969,417 RMB/MW), in particular: i) the power costs, considering that 10% auxiliary consumption has been deducted from the net electricity output, and ii) other costs of 0.3489 million RMB (8% of the total investment), as it is not clear if this cost is directly related to the project activity, and iii) the range of 310,650 RMB/MW-2,343,450 RMB/MW as it is not clear whether any of those projects compared to includes cost of CMM in the O&amp;M costs as the project activity does not.
b) The suitability of the power price of 0.4186 RMB/kWh including VAT: in particular, to clarify: i) whether the "actual tariff" of 0.394 RMB/kWh is a value including VAT or excluding VAT, ii) whether the "actual tariff" of 0.517 RMB/kWh (incl. VAT) for export to the grid includes any subsidies, and if not, how the value lower than the sales price was considered suitable as purchase price; and iii) why the respective tariffs were not applied according to the proportion of the sales to the gird (20%) and captive consumption (80%).
c) Taxes (17% VAT, 25% income tax, 5% City Construction and Maintenance Tax and 3% Educational Surcharge) accounted as "cost" in the cash out flow, considering that the project "revenue" is based on the financial savings made on cost of power purchase from the grid, thus it is not clear if those are considered taxable income.
In addition, the DOE is requested to clarify the assumptions made in the scenarios describing the impact of the delayed implementation and no implementation of the remaining two generator units, in particular, why the electricity output was adjusted by 10/12 to account for two less generators while the electricity output with the full implementation was based on nine generator units with three backup units. Please refer to VVM version 1.2 paragraphs 111.. </t>
    <phoneticPr fontId="8"/>
  </si>
  <si>
    <t>1) The DOE is requested to explain how it validated the suitability of input values used in the investment analysis.In particular, how it validated (i) the net electricity output based on the PLF (6,960 h/y, sourced from the updated FSR) and the maximum theoretical recoverable electrical power from the turbine (7.07MW sourced from the original FSR (dated 2008)); (ii) the project expected lifetime (15 years) and that no auxiliary sources will be fed with fossil fuels in the project activity.  
In doing this, the DOE shall clarify whether the updated FSR (dated on April 2011) has been approved by the relevant authorities.  Please refer to Annex 5, EB 62 and paragraphs 113 (a), 113 (b) and 113 (c) of EB 55 Annex 1..</t>
    <phoneticPr fontId="8"/>
  </si>
  <si>
    <t xml:space="preserve">2) The DOE is requested to clarify how it has validated that the most recent information available at the time of CDM-PDD submission to the DOE for validation has been used for the calculation of the grid emission factor, considering that the project validation started with the PDD publication for GSC on 01/05/2012. Please refer to EB63 Annex 19, VVM 1.2 para 89-92.. </t>
    <phoneticPr fontId="8"/>
  </si>
  <si>
    <t>1) The DOE shall clarify how it has validated the investment analysis separately for "Project Developer" and "Project Customers" in accordance with step 2 of AM0048 version 03. In particular, the DOE shall clarify why the cost of power delivered by the project facility to the project customer is not estimated and compared with all plausible alternatives to demonstrate whether the project facility supplied power to the project customer is additional or not. Please refer to Para 108 and 109 of VVM version 1.2.</t>
    <phoneticPr fontId="8"/>
  </si>
  <si>
    <t xml:space="preserve">2) The DOE shall clarify how the project applicability criteria #1 of AM0048 version 03 was met, given that the steam and electricity generated in the project facility will be supplied to the project customers as well as used for captive consumption whereas the methodology is applicable to the fossil-fuel-fired cogeneration project activities to supply steam and electricity generation to multiple project customers, including both grid and off-grid applications.
  Please refer to para 71 and 72 of VVM version 1.2. </t>
    <phoneticPr fontId="8"/>
  </si>
  <si>
    <t>1) The PDD states on page 3 that "In case of shortage of woodwaste, project activity will use palm kernel shells (PKS) from neighbouring mills to make up the shortfall. If PKS is used, this waste will be monitored ex-post." However, the validation report has not provide a validation opinion on the potential use of Palm Kernel Shell (PKS) in the project activity. The PP and DOE is requested to clarify why Palm Kernel Shell (PKS) has not been included in calculation for demonstration of availability of surplus biomass to show that there is no competing use of biomass. Please refer to VVM paragraph 91..
2) The PDD and Validation Report as part of CAR 11 state that biomass available in the region is 25% more than the quantity required by project activity. As per 'Attachment C, General Guidance on Leakage in Biomass Project Activities' it shall be demonstrated that quantity of available biomass in the region is at least 25% more than total quantity utilized in the region including the project activity and other uses. PP and DOE shall clarify why other uses of biomass residues in the region have not been considered in the calculations. Please refer to VVM paragraph 89..</t>
    <phoneticPr fontId="8"/>
  </si>
  <si>
    <t xml:space="preserve">3) The PDD in p.3 states that "If PKS is used, this waste will be monitored ex-post." The PP and DOE shall clarify why monitoring of PKS has not been included in the monitoring plan in the PDD. Please refer to VVM paragraph 123 (a)(ii). </t>
    <phoneticPr fontId="8"/>
  </si>
  <si>
    <t>1) The DOE is requested to further validate the suitability of the input values used in the investment analysis, in particular: i) the DOE is requested to cross-check the price of each biomass used in the project activity, in addition to that, ii) the DOE is requested to confirm whether the price of biomass based on the contract signed between group companies could reflect the market price as per paragraph 111 of VVM version 1.2. Please refer to paragraph 111 of VVM version 1.2..
2) The PP/DOE is requested to explain why the production overheads, operating expenses and cost of sales are not included in the sensitivity analysis, given that the PDD and appendix Investment Analysis_BatuPahat biomass project sensitivity for operating costs.xls only took the cost of biomass into account in the sensitivity analysis.  The DOE is also requested to validate the probability of the occurrence of scenarios as per paragraph 111(e) of VVM version 1.2 Please refer to paragraph 111(e) of VVM version 1.2.</t>
    <phoneticPr fontId="8"/>
  </si>
  <si>
    <t xml:space="preserve">3)  The PP/DOE is requested to explain how the policy barrier-monopoly market and prevailing practice barrier would prevent the implementation  of the project activity and how CDM could alleviate these identified barriers Please refer to GUIDELINES FOR OBJECTIVE DEMONSTRATION AND ASSESSMENT OF BARRIERS. </t>
    <phoneticPr fontId="8"/>
  </si>
  <si>
    <t>1) The DOE shall further substantiate the suitabiltiy of input values to the investment analysis, in particular, (i) the appropriateness of the methods in determining the escalation rates given that the escalation rate of the O&amp;M costs and overhaul cost is based on historical data (page 35 of the validation report) whereas the escalation rates of the baseline fuel prices are based on future anticipation (page 37 of the validation report); (ii) the source of the yearly inflation rates in the website of inflationdata.com (row 15 of table "Basic Info_AEO06" in spreadsheet "Enclosure 1.xls") used in calculating the escalation rates of baseline fuel prices is not specified, and it is also not clear whether these yearly inflation rates are applicable to the baseline fuels in Pakistan; Please refer to paragraph 111 (a) and (b) of VVM version 1.2.</t>
    <phoneticPr fontId="8"/>
  </si>
  <si>
    <t xml:space="preserve">2) The DOE shall further substantiate the compliance of the project activity with the applicability criteria of the applied methodology, in particular the remaining lifetime of equipments in the project boundary. In doing so, the relevant dates of the equiments shall also be specified. Please refer to paragraph 5 (g) of AMS III.Q version 4. </t>
    <phoneticPr fontId="8"/>
  </si>
  <si>
    <t>1) 1.The DOE shall further substantiate the suitability of input values used in the investment analysis, in particular:
a)Cost of baseline fuel (NG,HFO,diesel) used in the IRR calculation as there is no information provided in the VR. The DOE is requested to provide the details on the how it validated the same based on  objective evidence  .
b)the appropriateness of the methods in determining the escalation rates given that the escalation rate of the O&amp;M costs and overhaul cost is based on historical data (page 36 of the validation report) whereas the escalation rates of the baseline fuel prices are based on future anticipation (page 38 of the validation report); (ii) the source of the yearly inflation rates in the website of inflationdata.com (row 15 of table "Basic Info_AEO06" in spreadsheet "5521_Enclosure.xls") used in calculating the escalation rates of baseline fuel prices is not specified.
c) The DOE is also requested to clarify whether these yearly inflation rates are applicable to the baseline fuels in Pakistan; . Please refer to paragraph 111 (a) and (b) of VVM version 1.2..</t>
    <phoneticPr fontId="8"/>
  </si>
  <si>
    <t xml:space="preserve">2) The DOE shall clarify how it validated the  project to be applicable under A.M.S  III-Q version 4  which states that "A facility that is existing on the starting date of the project activity (see definition in paragraph 67 of the EB 41 meeting report) as per footnote 1 of the methodology given that Kiln G started operation in January 2009 which is after the start date of the project is May 2008. Please refer to Footnote 1,AMS III-Q version 04..
</t>
    <phoneticPr fontId="8"/>
  </si>
  <si>
    <t xml:space="preserve">3) The DOE is requested to clarify how it validated the baseline emissions as per Footnote 1 of AMS III-Q ver 4 which states that “all options for demonstrating the use of waste energy in the absence of a CDM project activity shall be based on historic information and not on a hypothetical scenario” given that the baseline emissions for the kilns is not based on historical data but is a hypothetical figure based on design capacity. Please refer to footnote 1 of AMS III-Q version 04.
The PDD and the VR states that Kiln E,F and G  has a clinker production capacity of 3300 Tons per Day (TPD) whereas all excel worksheet calculations refer to the capacity as 3000  Tons per Day (TPD).
Please refer to Footnote 1 ,AMS III-Q version 04.. </t>
    <phoneticPr fontId="8"/>
  </si>
  <si>
    <t>1) The DOE is requested to further substantiate the suitability of input values used in the investment analysis, in particular: (i) the appropriateness of applying the escalation rates of fossil fuels in the U.S context to the electricity tariff in Pakistan; (ii) the correctness of the calculated escalation rates for eletrcity tariff (0.62%) given that the historical records and the forecast prices of those fuels in the report "Energy Price Future Evolution 2007" are different from the assumed values in the investment analysis (1.92% for HFO and 0.20% for natural gas) . Please refer to paragraphs 111 (a) &amp; (b) of VVM version 01.2...
2) The DOE is requested to justify the accuracy of financial calculations. In particular, the DOE is requested to justify how it validated that avoided costs from grid demand charge, if any, have been taken into account in the investment analysis. Please refer to paragraph 111 (a) of VVM version 01.2.</t>
    <phoneticPr fontId="8"/>
  </si>
  <si>
    <t xml:space="preserve">3) The DOE shall further substantiate how the identification of the baseline scenario has been validated, given the fact that in the pre-project scenario, the clinker production facility has been importing electricity from both the grid and the captive power plant. In doing this, the DOE shall explain how it will be verified, during the crediting period, that the proposed project has been implemented as per the PDD, i.e. that electricity generated by the proposed project activity will only replace electricity from the grid without affecting the electricity supply by the captive power plant. Please refer to paragraph 64 (a) &amp; paragraphs 83-86 of VVM version 01.2.. </t>
    <phoneticPr fontId="8"/>
  </si>
  <si>
    <t>1) The DOE shall further explain how the continuing and real actions taken by the project participant to secure the CDM status for the project activity were validated by means of reliable evidence in line with paragraph 6 (b) of EB 62 Annex 13, given that the only concrete actions taken between the project starting date (22 February 2007) and the start of validation (29 September 2010) are the Host Country Approval (24 July 2007) and the signature of the ERPA (26 July 2007); whereas the rest of the evidence listed correspond to emails sent between the project participant, the consultant company and the CERs buyer (most of them related to the PDD preparation) during a period of more than three years. Please refer to VVM (version 1.2) paragraph 102 (b).</t>
    <phoneticPr fontId="8"/>
  </si>
  <si>
    <t xml:space="preserve">2) The DOE shall further validate the suitability of the electricity tariff used (590 VND/kWh) in the investment analysis. In particular, the DOE shall clarify why the project participant is not be able to achieve a tariff of 750 VND/kWh that would make the project NPV reach zero given that: a) three similar activities listed in the validation report were able to achieve such tariff; and b) the MoU includes a clause saying that the tariff will be re-negotiated when the electricity market is competitive as per the common practice in Vietnam. Please refer to VVM (version 1.2) paragraph 111 (a) and (b). </t>
    <phoneticPr fontId="8"/>
  </si>
  <si>
    <t>1) The DOE shall further explain how it has validated that the continuing and real actions have been taken to secure CDM status given the fact that there is more than two-year gap between the start date of the project activity (22 September 2005) and the start date of validation (07 June 2008). Please refer to paragraph 7 and 8 of EB 62 Annex 13..</t>
  </si>
  <si>
    <t>2) The DOE shall further explain how it has validated the accuracy of the project description, in particular, whether the project activity is implemented in an existing facility or a new facility given that the descriptions in the validation report are not consistent in page 54 (existing facility) and page 57 (new facility). Please refer to paragraph 59 of VVM version 1.2..</t>
    <phoneticPr fontId="8"/>
  </si>
  <si>
    <t>3) The DOE shall explain further how it has validated that the project activity is applicable to the applied methodology, in particular, (i) the CS2 plant is an existing facility given that the defined start date of the expanded CS2 plant (May 2006) is after the start date of the project activity (22 September 2005); (ii) no waste heat was recovered from the CS2 plant prior to the implementation of the project activity; and (iii) the waste energy utilized by the project activity would have been released into atmosphere in the absence of the project activity. Please refer to paragraph 1, 3 and 5(h) of AMS III.Q version 4..</t>
    <phoneticPr fontId="8"/>
  </si>
  <si>
    <t xml:space="preserve">4) The DOE shall furher explain how it has validated the baseline scenario of the project activity, in particular, the use of waste heat considering that the waste heat (steam) has been used for the steam blower since 1999 until the start date of the project activity. Please refer to paragraph 84 of VVM version 1.2..
</t>
    <phoneticPr fontId="8"/>
  </si>
  <si>
    <t xml:space="preserve">5) The DOE shall further explain how it has validated the correctness of the calculation of the baseline emission reductions, in particular: (i) it is not clear how the DOE has validated that method 1 of ACM0012 version 4 is not applicable to determine the fcap given the fact that section A.2 of the PDD has provided the historical data whereas the DOE explained that there were no available data for the last 3 years prior to the start date of the project activity; (ii) the waste heat (steam) was used for the steam blower sicne the start of CS2 plant in 1999. Please refer to paragraph 89 of VVM version 1.2.. </t>
    <phoneticPr fontId="8"/>
  </si>
  <si>
    <t xml:space="preserve">1) The DOE shall further validate the suitability of parameters assumed for the baseline reference plant in line with ACM0006 version 12, page 12, bullet 1, in particular, the installed capacity of the reference plant (17MW), and the total amount of electricity generated by the reference plant, given that the service (a total electricity generation of 120,684MWh/year) assumed to be provided by the reference plant is different from the project activity (211,431MWh/year).    Please refer to VVM (version 1.2), paragraph 108 (a) and 111.
</t>
    <phoneticPr fontId="8"/>
  </si>
  <si>
    <t xml:space="preserve">2) The DOE shall further validate the demonstration of the “first of its kind” in line with the "Guidelines on Additionality of first-of-its- kind project activities, version 02, EB 69, Annex 7", given that  1) it is not clear why the entire host country is not considered as an applicable geographic area and in doing so, the DOE shall provide justification on the essential distinctions between the state of Maharashtra and the rest of the host country; 2) it is not clear why the seven CDM projects (&gt;45 kg/cm2) have been excluded from the “first of its kind” analysis. Please refer to VVM (version 1.2), paragraph 115 - 118. </t>
    <phoneticPr fontId="8"/>
  </si>
  <si>
    <t>1) The DOE shall further substantiate the suitability of: (i) contingency cost and operating and maintenance cost, given that these input values are cross checked against power generation projects whereas the proposed project activity is to directly utilize the waste heat for preheating blast furnace gas and combustion air; (ii) basic cost of the waste heat recovery system, in particular, the investment cost of the main burner, flame ignition system etc. (page 16 of the validation report) considering that the proposed project activity is to recover the waste heat from the flue gas; and (iii) the tax costs, in particular, the value of each tax component (import duties, sales tax etc) and an explanation how it has been assumed as per the Indian Tax Laws. In doing so, Please refer to VVM v1.2, paragraph 111 (a) &amp; (b).</t>
    <phoneticPr fontId="8"/>
  </si>
  <si>
    <t xml:space="preserve">2) The DOE shall further substantiate the appropriateness of the emission factor of the fuel in the baseline scenario. In doing so, please explain whether the blast furnace gas is a kind of waste gas in the baseline scenario. Further, please also provide the energy balance of the blast furnace gas of the steel plant for the baseline and project scenario. In doing so, Please refer to VVM v1.2, paragraph 91.
</t>
    <phoneticPr fontId="8"/>
  </si>
  <si>
    <t>3) The DOE shall further substantiate: (i) how it has validated that the method-2 is applicable to the project activity</t>
    <phoneticPr fontId="8"/>
  </si>
  <si>
    <t xml:space="preserve">3) The DOE shall further substantiate:  (ii) how it has validated the appropriateness of the ex-ante parameter QWCM, BL (Quantity of waste energy generated prior to the start of the project activity) as per ACM0012 v3 (page 26) given that the fcap is based on the flow rate of the medium carrying the waste energy. In doing so, please also provide the energy balance of the relevant sections of the project facility (Blast Furnace Hot Stove). Please refer to ACM0012 v3, page 25 &amp; 26.. </t>
    <phoneticPr fontId="8"/>
  </si>
  <si>
    <t>(a) The DOE (SIRIM) failed to validate the additionality of the proposed project activity through investment analysis, in particular the suitability on the use of simple cost analysis, in accordance with para. 32 of the Additionality Tool, and Validation and Verification standard (VVS), version 03, Para 103.
(b) Paragraph 32 of the Additionality Tool states “Determine whether to apply simple cost analysis, investment comparison analysis or benchmark analysis (Sub-step 2b). If the CDM project activity and the alternatives identified in Step 1 generate no financial or economic benefits other than CDM related income, then apply the simple cost analysis (Option I). Otherwise, use the investment comparison analysis (Option II) or the benchmark analysis (Option III).” Paragraph 103 of the VVS version 3 states “If required by the applicable approved methodology, the DOE shall consider tools and guidelines provided by the Board to demonstrate the additionality of proposed project activities.”
(c) The project boundary for additionality consideration does not consider the costs and potential revenues related to the generation of steam or electricity from the collected renewable biogas, hence it is not consistent with the project boundary considered for the project activity where the biogas will be destroyed in the biogas engine as a priority. The DOE has not sufficiently explained how the choice of the simple cost analysis option for demonstrating the additionality of the project activity is the most appropriate for the proposed project activity.</t>
    <phoneticPr fontId="8"/>
  </si>
  <si>
    <t>x</t>
    <phoneticPr fontId="8"/>
  </si>
  <si>
    <t>VVM/VVS paragraph(s) cited (reject)</t>
    <phoneticPr fontId="8"/>
  </si>
  <si>
    <t>VVS Ver. 3, Para 32, 103</t>
    <phoneticPr fontId="8"/>
  </si>
  <si>
    <t>(a) The DOE (BVCH) failed to substantiate the additionality of the project activity through barrier analysis in accordance with validation and verification manual (VVM) version 1.2, paragraph 115(a), and “Guidelines for objective demonstration and assessment of barriers”, EB 50, Annex13, paragraphs 5, 7 and 9.
(b) The relevant requirements in full are:(i) VVM, version 1.2, paragraph 115(a) states that “If barrier analysis has been used to demonstrate the additionality of the proposed CDM project activity, the PDD shall demonstrate that the proposed CDM project activity faces barriers that prevent the implementation of this type of proposed CDM project activity.”
(ii) EB50, Annex13, paragraph 5, guideline 2 states that “Demonstrate in an objective way how the CDM alleviates each of the identified barriers to a level that the project is not prevented any more from occurring by any of the barriers. Provide transparent and documented evidence, and offer conservative interpretations of this documented evidence. Anecdotal evidence can be included, but alone is not sufficient proof.”
(iii) EB 50 Annex 13, paragraph 7, guideline 4 states that “Barriers that can be mitigated by additional financial means can be quantified and represented as costs and should not be identified as a barrier for implementation of project while conducting the barrier analysis, but rather should be considered in the framework of investment analysis.”
(iv) EB50 Annex13, paragraph 9, guideline 6 states that “In case the PPs make the claim for investment barriers, they should demonstrate in the PDD that the financing of the project was assured only due to the benefit of the CDM.
Therefore, it should be demonstrated that the loan approval (or other significant financing decision(s)) by the lender takes explicitly the CDM registration into account.”
(c) The PP and DOE claimed the barriers/incentives to investments and financing and sectoral/policy/regulatory barriers. The DOE failed to demonstrate that the proposed CDM project activity faces investment barrier that prevent the implementation of the project activity and did not provide evidences to support the claim that the financing of the project activity was assured only due to the benefit of the CDM. The DOE also failed to demonstrate that the sectoral/policy/regulatory barriers were prohibitive in nature in specific relation to the proposed project activity and how the CDM has helped to alleviate these barriers.</t>
    <phoneticPr fontId="8"/>
  </si>
  <si>
    <t>VVM Ver 1.2, Para 115(a)</t>
    <phoneticPr fontId="8"/>
  </si>
  <si>
    <t>VVM  Ver.1, Para 118</t>
  </si>
  <si>
    <t>VVM  Ver. 1.2 Para 99</t>
  </si>
  <si>
    <t>VVM   Ver. 1.2 Para 117</t>
  </si>
  <si>
    <t xml:space="preserve">VVM  Ver.1.2 Para 111 (a) &amp; (b)  </t>
  </si>
  <si>
    <t>VVM  Ver.1.2 Para 111</t>
  </si>
  <si>
    <t>VVM  Ver.1.2 Para 116</t>
  </si>
  <si>
    <t>VVM  Ver.1.2  Para 117</t>
  </si>
  <si>
    <t xml:space="preserve"> VVM  Ver.1.2, Para 113(c)</t>
  </si>
  <si>
    <t xml:space="preserve">VVM  Ver.1.2 , Para 102 (b) &amp; 120 (b)-(c) </t>
  </si>
  <si>
    <t xml:space="preserve"> VVM  Ver.1.2, Para 111(a)</t>
  </si>
  <si>
    <t>VVM  Ver.1.2, Para 111(a)</t>
  </si>
  <si>
    <t>VVM  Ver.1.2, Para 111(b).</t>
  </si>
  <si>
    <t xml:space="preserve">VVM  Ver.1.2 ,Para 111 (a)-(b) &amp; 114 (a)-(c) </t>
  </si>
  <si>
    <t>VVM  Ver.1.2, Para 111</t>
  </si>
  <si>
    <t>VVM  Ver.1.2, Para 111 (a), (b) &amp; (c)</t>
  </si>
  <si>
    <t>VVM  Ver.1.2, Para 111 (b)</t>
  </si>
  <si>
    <t xml:space="preserve">VVM  Ver.1.1, Para 114 (VVM) </t>
  </si>
  <si>
    <t>VVM  Ver..1.1, Para 112 (a) &amp; (c )</t>
  </si>
  <si>
    <t>VVM  Ver.1.2, Para 112.</t>
  </si>
  <si>
    <t>VVM  version1.2, Para110 &amp; 111</t>
  </si>
  <si>
    <t>VVM  Ver.1.1, Para 101 &amp; 102</t>
    <phoneticPr fontId="8"/>
  </si>
  <si>
    <t>VVM  Ver.1.2  Para 84</t>
  </si>
  <si>
    <t>VVM  Ver.1.2  Para 66 and 67</t>
  </si>
  <si>
    <t>VVM  Ver.1.2 Para 115(a) and Para 5 &amp; 9</t>
  </si>
  <si>
    <t>VVM  Ver.1.2, Para 82 and 111</t>
  </si>
  <si>
    <t>VVM  Ver.1.2, Para 111(a) &amp; (b), 120(c) and 90 &amp; 91.</t>
  </si>
  <si>
    <t>VVM  Ver.1.2, Para 111 (a), (b) and (d).</t>
  </si>
  <si>
    <t>VVM  Ver.1.2, Para 116 and 117.</t>
  </si>
  <si>
    <t>VVM  Ver.1.1,Para 89.</t>
  </si>
  <si>
    <t>VVM  Ver.1.2, Para 98 and 99</t>
  </si>
  <si>
    <t xml:space="preserve">VVM  Ver.1.1, Para 115, 116, &amp; 117 </t>
  </si>
  <si>
    <t>(a) The DOE (TÜV NORD) failed to substantiate the additionality of the project activity through barrier analysis in accordance with the validation and verification manual (VVM), version 1.2 paragraph 115(a), “Guidelines for objective demonstration and assessment of barriers”, EB 50, Annex 13, paragraphs 5 and 9, and “Non-binding best practice examples to demonstrate additionality for SSC project activities”, EB 35, Annex 34, paragraph 1(b).
(b) The relevant requirements in full are:(i) VVM, version 1.2, paragraph 115(a) states that “If barrier analysis has been used to demonstrate the additionality of the proposed CDM project activity, the PDD shall demonstrate that the proposed CDM project activity faces barriers that prevent the implementation of this type of proposed CDM project activity.”(ii) EB 50, Annex 13, paragraph 5, guideline 2 states that “Demonstrate in an objective way how the CDM alleviates each of the identified barriers to a level that the project is not prevented any more from occurring by any of the barriers. Provide transparent and documented evidence, and offer conservative interpretations of this documented evidence. Anecdotal evidence can be included, but alone is not sufficient proof.”(iii) EB 50, Annex 13, paragraph 9, guideline 6 states that “In case the PPs make the claim for investment barriers, they should demonstrate in the PDD that the financing of the project was assured only due to the benefit of the CDM. Therefore, it should be demonstrated that the loan approval (or other significant financing decision(s)) by the lender takes explicitly the CDM registration into account.”(iv) EB 35 Annex 34, paragraph 1(b) states that “Access-to-finance barrier: the project activity could not access appropriate capital without consideration of the CDM revenues. Best practice examples include but are not limited to,the demonstration of limited access to capital in the absence of the CDM, such as a statement from the financing bank that the revenues from the CDM are critical in the approval of the loan.”
(c) The project participants (PPs) and DOE did not meet the requirements based on the following rational: (i) The DOE did not demonstrate how the CDM alleviated the barrier, considering that the project participant did start project implementation before obtaining unanimous shareholder approval for a capital injection or receiving concrete financial support for the project. (ii) The PPs and DOE did not provide evidences to support the claim that the financing of the project was assured only due to the benefit of the CDM. The ERPA (emission reduction purchase agreement) only assured CER financing after project commissioning. (iii) The project participant and DOE did not provide any evidence to demonstrate that banks/financial institutions were approached for financing (loan/debt) and that these institutions declined to provide financing. Neither was independent evidence provided to substantiate that the shareholders declined to participate in the capital injection. In addition, the overall poor financial condition of the project participant is not specific to the project activity.</t>
    <phoneticPr fontId="8"/>
  </si>
  <si>
    <t>VVM, Ver.1.2, Para 115(a)</t>
    <phoneticPr fontId="8"/>
  </si>
  <si>
    <t>(a) The DOE (TUV NORD) failed to substantiate the additionality of the project activity through barrier analysis in accordance with validation and verification manual (VVM) version 1.2, paragraph 115(a), “Guidelines for objective demonstration and assessment of barriers”, EB 50, Annex13, paragraphs 5 and 9, and “Non-binding best practice examples to demonstrate additionality for SSC project activities”. EB 35, Annex 34, paragraph 1(b).
(b) The relevant requirements in full are:(i) VVM, version 1.2, paragraph 115(a) states that “If barrier analysis has been used to demonstrate the additionality of the proposed CDM project activity, the PDD shall demonstrate that the proposed CDM project activity faces barriers that prevent the implementation of this type of proposed CDM project activity.” (ii) EB50, Annex13, paragraph 5, guideline 2 states that “Demonstrate in an objective way how the CDM alleviates each of the identified barriers to a level that the project is not prevented any more from occurring by any of the barriers. Provide transparent and documented evidence, and offer conservative interpretations of this documented evidence. Anecdotal evidence can be included, but alone is not sufficient proof.” (iii) EB50 Annex13, paragraph 9, guideline 6 states that “In case the PPs make the claim for investment barriers, they should demonstrate in the PDD that the financing of the project was assured only due to the benefit of the CDM. Therefore, it should be demonstrated that the loan approval (or other significant financing decision(s)) by the lender takes explicitly the CDM registration into account.”(iv) EB 35 Annex 34, paragraph 1(b) states that “Access-to-finance barrier: the project activity could not access appropriate capital without consideration of the CDM revenues. Best practice examples include but are not limited to, the demonstration of limited access to capital in the absence of the CDM, such as a statement from the financing bank that the revenues from the CDM are critical in the approval of the loan.”
(c) The project participants (PP) and DOE did not meet the requirements based on the following rational: (i) The DOE did not demonstrate how the CDM alleviates the identified barriers considering that the PP’s decision to initiate the project
implementation is prior to obtaining unanimous shareholders’ approval for the capital raise or having concrete financial sources for the project. (ii) The PPs and the DOE did not provide evidences to support the claim that the financing of the project was assured only due to the benefit of the CDM, in particular, since the draft ERPA was received on 3 May 2011 and signed on 28 June 2011 and both events are after the project starting date (22 Dec 2010).
(iii) The PPs and the DOE did not provide any evidence to demonstrate that banks/financial institutions were approached for the project activity financing (loan/debt) and these institutions denied providing financing for it. The poor financing condition of the PPs and the letter from bank (issued after project starting date) are not specific to the project activity. The official rejection letters from the shareholders are also issued after the project starting date.</t>
    <phoneticPr fontId="8"/>
  </si>
  <si>
    <t>(a) The DOE (BVCH) failed to substantiate: (i) the extent of use of waste energy from the waste energy generation facilities in the absence of the CDM project activity in accordance with the methodology ACM0012, version 4, Annex 1, Option 2; (ii)the appropriateness of the identified baseline scenario in accordance with validation and verification manual (VVM), version 1.2, paragraph 84; and (iii) the appropriateness and conservativeness of the electricity emission factor of the identified baseline scenario in accordance with VVM, version 1.2, paragraph 91.
(b) Methodology ACM0012, version 4, Annex 1, option 2 states that “Option 2: Assessment of alternative design of the project facility: ... The manufacturer of the project facility will be invited to submit an alternative design including the usage of WECM that is recovered under project. The project participants have to demonstrate through investment analysis that the use (or no use) of WECM(s) of such alternative design would have been the baseline scenario for the waste energy generated in the Greenfield facility.”
(c) VVM, version 1.2, paragraph 84 states that “The DOE shall determine whether the baseline scenario identified is reasonable by validating the assumptions, calculations and rationales used, as described in the PDD. It shall ensure that
documents and sources referred to in the PDD are correctly quoted and interpreted. The DOE shall cross check the information provided in the PDD with other verifiable and credible sources, such as local expert opinion, if available.”
(d) VVM, version 1.2, paragraph 91 states that “The DOE shall verify the justification given in the PDD for the choice of data and parameters used in the equations. If data and parameters will not be monitored throughout the crediting period of the
proposed CDM project activity but have already been determined and will remain fixed throughout the crediting period, the DOE shall assess that all data sources and assumptions are appropriate and calculations are correct, applicable to the
proposed CDM project activity and will result in a conservative estimate of the emission reductions.”
(e) Only investment analysis of the project activity is conducted whereas no investment analysis of alternative designs of the facility (i.e. the project facility and conventional blast furnaces) is carried out, in accordance with the methodology ACM0012, version 4, Annex 1, Option 2.
(f) The internal grid is not identified as an alternative baseline scenario, while the emission factor of the internal grid is calculated as the electricity emission factor of the baseline scenario, which is not in accordance with VVM, version 1.2,
paragraph 84.
(g) The emission factor of the internal grid is calculated as the electricity emission factor of the baseline scenario, which contradicts to the identified baseline scenario (a Greenfield 300 MW captive power plant) and thus not in accordance
with VVM, version 1.2, paragraph 91.</t>
    <phoneticPr fontId="8"/>
  </si>
  <si>
    <t>VVM Ver.1.2, Para 84 &amp; 91</t>
    <phoneticPr fontId="8"/>
  </si>
  <si>
    <t>(a) The DOE (LRQA) failed to validate:(i) the assessment of the continuation of current practice as an appropriate baseline scenario; and (ii) the estimation of baseline emissions from waste water treatment, in accordance with The General Guidelines to SSC CDM Methodologies and the applied methodology AMS III H, Version 16 (which is referred to by the methodology AMS-III.F Version 10).
(b) The General Guidelines to SSC CDM Methodologies, Paragraph 21 require the project participants to choose the alternative with the lowest emissions as the baseline in cases when more than one alternative remains that correspond to a baseline scenario provided in the methodology.
(c) The applied methodology AMS III H, Version 16 (which is referred to by the methodology AMS-III.F Version 10) requires that: (i) for existing plants, baseline emissions be determined using historical records of at least one year prior to the project implementation; and (ii) for greenfield projects, baseline emissions be determined from values obtained from a measurement campaign in a comparable existing wastewater treatment plant i.e. having similar environmental and technological circumstances for example treating similar type of wastewater.
(d) While it was explained that the project activity was implemented from the start with the increased capacity of 45 ton FFB/hour and is thus considered as a greenfield project with capacity of 45 ton FFB/hr, the DOE did not demonstrate how the continuation of the current practice of dumping solid wastes and treating the wastewater in existing open lagoons was an appropriate baseline, considering the intended mill capacity increase from 20 to 45 ton FFB/hr. Although the DOE cross-checked the plant operating conditions with those of two similar plants, no evidence was presented to confirm that the one-year historical data used to estimate baseline emissions were obtained under the capacity of 45 ton/hr. The DOE did not demonstrate that the methodology requirements were followed to define the baseline of the project activity.</t>
    <phoneticPr fontId="8"/>
  </si>
  <si>
    <t xml:space="preserve">(a) The DOE (RINA) failed to validate the project activity in compliance with paragraph 23 of “General Guidelines for SSC CDM Methodologies”, and paragraph 17 and 28 of the methodology AMS-I.C, version 19.
(b) The relevant requirements in full are: (i) Paragraph 23 of “General Guidelines for SSC CDM Methodologies” states that “For project activities and PoAs that seek to retrofit or modify existing units or equipment, the baseline may refer to the characteristics (i.e.emissions, efficiency) of the existing unit or equipment only to the extent that the project activity or PoA does not increase capacity or output or level of service unless detailed specifications are provided as part of the applied
methodology. For any increase of capacity or output or level of service beyond this range due to the project activity or PoA, a different baseline shall apply”.
(ii) Paragraph 17 of the methodology AMS I.C, version 19 states that “Existing facilities are those that have been in operation for at least three years immediately prior to the start date of the project activity. For project activities implemented in existing facilities, baseline calculations shall be based on historical data on energy use (e.g. electricity, fossil fuel) and plant output (e.g. steam/electricity) in the baseline plant for at least three years prior to project implementation. For existing facilities with less than three years of operational data, all historical data shall be available (a minimum of one year data would be required). For existing facilities having no historical data/information on baseline parameters such as efficiency, energy consumption and output (e.g. the available data is not reliable due to various factors such as the use of imprecise or non-calibrated measuring equipment), the baseline parameters can be determined using a performance test/measurement campaign to be carried out prior to the implementation of the project activity. The project proponent may follow the relevant provisions from the Tool to determine baseline efficiency of thermal and electricity systems”. (iii) Paragraph 28 of the methodology AMS I.C, version 19 states that “in the case of an existing baseline cogeneration plant, the efficiency shall be calculated as the total annual energy produced over the last three years
using the historical data as prescribed in paragraph 17 (total electricity generated and total steam/heat extracted divided by the thermal energy value of the fuel use)”.
(c) The DOE failed to validate the baseline scenario for the additional electricity generation capacity due to the replacement of the existing 300kW turbogenerator with a 500k Wturbo-generator in line with paragraph 23 of the “General Guidelines for SSC CDM Methodologies” which mentions that “…For any increase of capacity or output or level of service beyond this range due to the project activity or PoA, a different baseline shall apply”.
(d) The DOE also failed to demonstrate that the calculation of the baseline emissions, including the annual average energy efficiency, is in compliance with paragraph 17 and 28 of the methodology AMS-I.C, version 19 given that the baseline turbo generator started operation in 2007 and thus the 3-year historical data selected (2005 - 2007) does not represent the cogeneration plant which was determined as the baseline scenario.
</t>
    <phoneticPr fontId="8"/>
  </si>
  <si>
    <t>(a) The DOE (TÜV-Nord) has not adequately validated that continuing and real actions were taken to secure the CDM status for the project activity in parallel with its implementation as per Annex 13, EB62.
(b) Annex 13, EB62 “Guidelines on the demonstration and assessment of prior consideration of the CDM” paragraph 8(b) states that “… where the gap between documented evidence is greater than 2 years and less than 3 years, the DOE
may validate that continuing and real actions were taken to secure CDM status for the project activity and shall justify any positive or negative validation opinion based on the context of the evidence and information assessed.”
(c) The timeline of events provided by the project participants included the termination of the Term sheet for CER purchase signed between the Project owner and Renaissance Carbon Investment Ltd. on 10 April 2010 and the termination of CDM consultancy contract signed between project participants and Yunnan Huiliu Science and Technology co., Ltd. on 04 September 2010. Termination of contracts cannot be considered as real actions towards securing CDM status for the project activity. By excluding such actions, there is a gap of more than two years between the signing of the Term sheet for CER purchase by the project participant with Renaissance Carbon Investment Ltd. on 10 April 2009 and the signing of the consultancy contract by the PP with a new consultant Hangzhou Yuneng Science and Technology co., Ltd. on 25 July 2011.</t>
    <phoneticPr fontId="8"/>
  </si>
  <si>
    <t>(a) The DOE (Applus) failed to validate the additionality of the project activity, in particular the use of an investment comparison analysis for the additionality demonstration in accordance with paragraph 105 of the validation and verification manual (VVM), version 1.2; paragraph 19 of the “Guidelines on the assessment of investment analysis”, version 5; and page 4 of ACM0002 version 12.
(b) VVM, version 1.2, paragraph 105 states that “The PDD shall identify credible alternatives to the project activity in order to determine the most realistic baseline scenario, unless the approved methodology that is selected by the proposed CDM
project activity prescribes the baseline scenario and no further analysis is required.”
(c) ACM0002 version 12 , page 4 states that “If the project activity is the installation of a new grid-connected renewable power plant/unit, the baseline scenario is the following: Electricity delivered to the grid by the project activity would have otherwise been generated by the operation of grid-connected power plants and by the addition of new generation sources, as reflected in the combined margin (CM) calculations described in the “Tool to calculate the emission factor for an electricity system.”
(d) ACM0002 refers to the “Tool for the demonstration and assessment of additionality” and Step 1(a) of the tool states that other credible scenarios should take into account, where relevant, examples of scenarios identified in the underlying
methodology. Paragraph 19 of the “Guidelines on the assessment of investment analysis”, version 5, states that “If the proposed baseline scenario leaves the project participant no other choice than to make an investment to supply the same (or
substitute) products or services, a benchmark analysis is not appropriate and an investment comparison analysis shall be used. If the alternative to the project activity is the supply of electricity from a grid this is not to be considered an investment and a benchmark approach is considered appropriate”.
(e) The DOE applied an incorrect interpretation of the applied methodology that “addition of new generation sources” in the identified baseline scenario for greenfield project would be planned or future fossil fuel plants. This is not consistent with the “Tool to calculate the emission factor for an electricity system” version 2.2.1, where the new generation sources is defined as those power units that “started to supply electricity to the grid most recently”. Planned or future power units are not included within this definition Further, for the proposed project, the alternatives are “the project activity not implemented as a CDM project” and the existing grid and thus, the benchmark analysis shall be applied as per “Guidelines on the assessment of investment analysis”.</t>
    <phoneticPr fontId="8"/>
  </si>
  <si>
    <t>VVM Ver.1.2 Para 19 &amp; 105</t>
    <phoneticPr fontId="8"/>
  </si>
  <si>
    <t>VVM Ver.1.2, Para 110</t>
    <phoneticPr fontId="8"/>
  </si>
  <si>
    <t>(a) The DOE (ERMCVS) failed to substantiate: (i) the real and continuing actions undertaken to secure the CDM status for the project activity in accordance with validation and verification standard (VVS), version 2, paragraph 108 (b); and (ii)
the monitoring of quantity of net electricity supplied to the grid (EGfacility,y) in accordance with the monitoring methodology of AMS I.D version 17, paragraph 24.
(b) VVS, version 2, paragraph 108 (b) states that “Real and continuing actions were taken to secure CDM status for the project in parallel with its implementation. Evidence to support this could include one or more of the following: contracts with
consultants for CDM/PDD/methodology services, draft versions of PDDs and underlying documents such as letters of authorization, and if available, letter of intent, emission reduction purchase agreements (ERPA) term sheets, ERPAs or
other documentation related to the potential sale of the certified emission reductions (CERs) (including correspondence with multilateral financial institutions or carbon funds), evidence of agreements or negotiations with a DOE for validation services, submission of a new methodology or requests for clarification or revision of existing methodologies to the Board, publication in a newspaper, interviews with the DNA, and earlier correspondence on the project with the DNA or the secretariat.”
(c) Methodology AMS I.D, version 17, paragraph 24 states that “Measurements are undertaken using energy meters…If applicable, measurement results shall be cross checked with records for sold/purchased electricity (e.g. invoices/receipts)…”
(d) There is more than three years gap between the start date of the project activity (16/03/2006) and the CDM consulting contract (04/09/2009), and the internal communications within this period cannot be considered as real and continuing
actions to secure the CDM status for the project activity. 
(e) JMR report (which is a record of the sold/purchased electricity) is used to monitor the quantity of net electricity supplied to the grid (EGfacility,y), whereas the records of the sold/purchased electricity can only be used to crosscheck the
measurement results.</t>
    <phoneticPr fontId="8"/>
  </si>
  <si>
    <t>VVS Ver.2, Para 108 (b)</t>
    <phoneticPr fontId="8"/>
  </si>
  <si>
    <t>(a) The DOE (DNV) failed to demonstrate that the project activity complies with paragraphs 5(a) and 17(a) of methodology AMS-III.Q, version 4 as required by paragraphs 66 and 67 of the Validation and Verification Manual (VVM), version
1.2.
(b) Paragraph 5(a) of the methodology states that “the category is applicable under the following conditions: (i) The energy produced with the recovered waste gas/heat/pressure should be measurable;” and paragraph 17(a) states that
“monitoring shall consist of: (i) Metering the thermal and/or electrical energy produced. In case of thermal energy, the enthalpy of the output stream (like steam/heat/hot water) should be monitored”.
(c) Paragraph 66 of the VVM states that “...the DOE shall determine whether: (i) The selected methodology is applicable to the project activity; (ii) The PP has correctly applied the selected methodology” and paragraph 67 states that “The DOE shall ensure that the selected methodology applies to the project activity and has been correctly applied with respect to following: (i) Project boundary; (ii) Baseline identification; (iii) Algorithms and/or formulae used to determine emission reductions; (iv) Additionality; (v) Monitoring methodology”.
(d) For the proposed project activity, the energy produced with the recovered waste gas (COG) is indirectly measured by measuring the amount of the coke oven gas used by the equipment and measuring the net calorific value of the recovered coke oven gas, whereas paragraph 5(a) of the methodology requires measurement of the energy produced with the recovered waste gas/heat/pressure.
(e) The approach chosen to determine the net quantity of heat supplied to the recipient facility (HGj,y) through monitoring of Quantity of COG consumed (QCOG), Net calorific value of COG (NCVCOG) and efficiency of the retrofitted equipment (ηpj) is not in accordance with paragraph 17(a) of the methodology that prescribes metering the thermal and/or electrical energy produced.</t>
    <phoneticPr fontId="8"/>
  </si>
  <si>
    <t>VVM Ver.1.2, Para 66 &amp; 67</t>
    <phoneticPr fontId="8"/>
  </si>
  <si>
    <t>VVM Ver.1.2, Para 111(a)</t>
    <phoneticPr fontId="8"/>
  </si>
  <si>
    <t>1) The DOE (TÜV NORD) failed to demonstrate that the project activity complies with paragraphs 8 and 23 (a) of methodology AMS III.B, version 15 as required by paragraphs 66 and 67 of the Validation and Verification Manual (VVM) version1.2.
2) Paragraph 8 of the methodology states that “this category is applicable to project activities where it is possible to directly measure and record the energy use/output (e.g. heat and electricity) and consumption (e.g. fossil fuel) within the project boundary” and paragraph 23(a) states that “monitoring shall include: Monitoring of the fossil fuel use (FCy) and output of element process i after the project activity has been implemented (QPJ,y) - e.g. gas use and heat output by a
district heating plant, gas use and electricity generated by a generating unit”.
3) Paragraph 66 of the VVM states that “..the DOE shall determine whether: (a) The selected methodology is applicable to the project activity; (b) The PP has correctly applied the selected methodology” and paragraph 67 states that “The DOE shall ensure that the selected methodology applies to the project activity and has been correctly applied with respect to following: (a) Project boundary; (b) Baseline identification; (c) Algorithms and/or formulae used to determine
emission reductions; (d) Additionality; (e) Monitoring methodology”.
4) The heat output of the burner is calculated using the fuel consumption and its NCV, whereas paragraph 8 of the methodology requires direct measurement of the energy use/output.
5) The approach chosen to measure and monitor the temperature of the kiln, fuel consumption and NCV of the fuel is not in line with paragraph 23(a) of the methodology which requires direct monitoring of the “Output of element process i after the project activity has been implemented (QPJ,y)”.</t>
    <phoneticPr fontId="8"/>
  </si>
  <si>
    <t>(a) The DOE (ERM CVS) failed to validate: (a) the suitability of the operation and maintenance (O&amp;M) costs assumed in the investment analysis in accordance with validation and verification manual (VVM) version 1.2, paragraph 111; and (b) the completeness of the monitoring plan in accordance with VVM version 01.2, paragraph 123(a)(ii) and ACM0008, version 7, page 35.
(b) VVM, version 01.2, paragraph 111 states that “To verify the accuracy of financial calculations carried out for any investment analysis, the DOE shall: (a) Conduct a thorough assessment of all parameters and assumptions used in calculating the relevant financial indicator, and determine the accuracy and suitability of these parameters using the available evidence and expertise in relevant accounting practices; (b) Cross-check the parameters against third-party or publicly available sources, such as invoices or price indices.
(c) VVM, version 01.2, paragraph 123(a)(ii) states that “The DOE shall confirm that the monitoring plan contains all necessary parameters, that they are clearly described and that the means of monitoring described in the plan complies with the requirements of the methodology.” 
(d) ACM0008, version 7, page 35 includes electricity consumption for capture and use or destruction of methane (CONSELEC, PJ) as one of the data and parameters to be monitored.
(e) The DOE did not substantiate the suitability of the material cost (component of O&amp;M costs) as: (i) the values of the O&amp;M costs breakdown reported in the PDD are not consistent with the one reported in the validation report (based on actual expenditure for 2009); and (ii) the unit O&amp;M cost (O&amp;M costs/MW) of the project activity is not comparable to the three similar projects used as cross-check given that one of those three projects include a cost for the CMM gas in its O&amp;M costs
and the remaining two similar projects have O&amp;M costs significantly lower than that of the project activity.
(f) Further, the electricity consumption by the project activity is not included in the monitoring plan as requested by the applicable methodology, ACM008 version 7, page 35.</t>
    <phoneticPr fontId="8"/>
  </si>
  <si>
    <t>VVM Ver.1.2, Para 111 &amp; 123(a)(ii)</t>
    <phoneticPr fontId="8"/>
  </si>
  <si>
    <t>(a) The DOE (ICONTEC) has failed to substantiate the applicability of the methodology, in accordance with the Validation and Verification Manual (VVM), version 1.2, paragraphs 71 and AMS-II.D, version 12, paragraph 4, and the project boundary in accordance with the VVM, version 1.2, paragraph 79.
(b) The VVM, version 1.2, paragraphs 71, states that “…The DOE shall determine whether the choice of methodology is justified and the project participants have shown that the project activity meets each of the applicability conditions of the approved methodology or any tool or other methodology component referred to therein. ...”. Further, the applied methodology AMS-II.D, version 12, paragraph 4, states that “the impact of the measures implemented by the project activity can
be clearly distinguished from changes in energy use due to other variables not influenced by the project activity (signal to noise ratio).”
(c) The VVM, version 1.2, paragraphs 79, states that “…the DOE shall determine whether the delineation in the PDD of the project boundary is correct and meets the requirements of the selected baseline methodology. The DOE also shall confirm that all sources and GHGs required by the methodology have been included within the project boundary. …”.
(d) The fuel consumption of the baseline, being fixed throughout the crediting period and expressed in absolute value and not determined at the same load of the associated gas treated as the project activity is not in accordance with paragraph 4 of the methodology.
(e) The DOE also failed to substantiate the project boundary, in particular the Joule- Thompson technology being the baseline scenario of the additional associated gas load as the baseline scenario established for the same in the PDD is the mechanical refrigeration technology.</t>
    <phoneticPr fontId="8"/>
  </si>
  <si>
    <t>VVM Ver.1.2, Para 71 &amp; 79</t>
    <phoneticPr fontId="8"/>
  </si>
  <si>
    <t>VVM Ver.1.2, Para 68, 71 &amp; 77</t>
    <phoneticPr fontId="8"/>
  </si>
  <si>
    <t>VVM Ver.1.2, Para 85</t>
    <phoneticPr fontId="8"/>
  </si>
  <si>
    <t>VVM Ver.1.2, Para 111 (a) &amp; (b)</t>
    <phoneticPr fontId="8"/>
  </si>
  <si>
    <t>(a) The DOE (TÜV SÜD) failed to substantiate additionality of the project activity and to meet the requirements for validation of suitability of input values to the investment analysis, in particular the escalation rates of baseline fuel prices in accordance with validation and verification manual (VVM), version 1.2, paragraph 111 (a) &amp; (b).
(b) VVM, version 1.2, paragraph 111 (a) &amp; (b) states that “To verify the accuracy of financial calculations carried out for any investment analysis, the DOE shall: (a) conduct a thorough assessment of all parameters and assumptions used in calculating the relevant financial indicator, and determine the accuracy and suitability of these parameters using the available evidence and expertise in relevant accounting practices; (b) cross-check the parameters against third-party
or publicly available sources, such as invoices or price indices ”.
(c) It is not clear how the assumed escalation rates of baseline fuel prices (1.92% for HFO and 0.93% for Diesel) used in the investment analysis were calculated as per the local government policy, in particular (i) the appropriateness of the formula used to calculate the escalation rates of fuel prices; (ii) the appropriateness of using U.S. inflation rates to estimate the future fuel price; and (iii) the correctness of the application of values in the formula.</t>
    <phoneticPr fontId="8"/>
  </si>
  <si>
    <t>(a) The DOE (TUV SUD) failed to substantiate: (i) the additionality of the project activity and to meet the requirements for validation of suitability of input values to the investment analysis, in particular the escalation rates of baseline fuel prices in accordance with validation and verification manual (VVM), version 1.2 paragraphs 111 (a) and (b); and (ii) the compliance of the project activity with the applicable methodology and the baseline emissions in accordance with AMS IIIQ, version 04, footnote 1.
(b) VVM, version 1.2, paragraph 111 (a) &amp; (b) states that “To verify the accuracy of financial calculations carried out for any investment analysis, the DOE shall: (a) conduct a thorough assessment of all parameters and assumptions used in alculating the relevant financial indicator, and determine the accuracy and suitability of these parameters using the available evidence and expertise in relevant accounting practices; (b) cross-check the parameters against third-party or publicly available sources, such as invoices or price indices ”
(c) It is not clear how the assumed escalation rates of baseline fuel prices (2% for HFO, 1.27% for Diesel and 0.41% for NG) used in the investment analysis were calculated as per the local government policy, in particular (i) the appropriateness of the formula used to calculate the escalation rates of baseline fuel prices; (ii) the appropriateness of using U.S. inflation rates to estimate the future fuel price in Pakistan; and (iii) the correctness of the application of values in the formula.
(d) AMS III-Q, version 04, footnote 1 states that "A facility that is existing on the starting date of the project activity (see definition in paragraph 67 of the EB 41 meeting report) and all options for demonstrating the use of waste energy in the absence of a CDM project activity shall be based on historic information and not on a hypothetical scenario”.
(e) The DOE has validated that Kiln G was commissioned in January 2009, which is after the start date of the project (7 May 2008) and therefore Kiln G cannot be considered as an “existing facility”. The DOE has also drawn reference to clarification SSC-352 and SSC-187 and has validated that "existing facility" corresponds to a facility which existed on or before the start date of the project activity and where the commercial operation had begun at the time when the project activity is submitted for validation. However, it is noted that the clarification SSC-187 mainly relate to version 01 of the AMS III-Q and SSC- 352 further clarified that the methodology is applicable only to existing facilities.
(f) The historical data has been used to calculate the baseline emission factor for the captive power plant using data vintage available from October 2006 to April 2008 for all the three kilns (E, F and G). However, Kiln G was operational only
since January 2009 and hence the total electricity requirements and the energy balance from the historical data are not representative of all the Kilns.</t>
    <phoneticPr fontId="8"/>
  </si>
  <si>
    <t>(a) The DOE (TÜV NORD) failed to substantiate: (i) the applicability of the methodology to the project activity in accordance with AMS III.Q, version 4, paragraph 1; and (ii) the identification of baseline scenario in accordance with validation and verification manual (VVM), version 1.2, paragraph 84.
(b) AMS III.Q, version 4, paragraph 1 states that “The category is for project activities that utilize waste gas and/or waste heat at existing facilities…(A facility that is existing on the starting date of the project activity)”.
(c) VVM, version 1.2, paragraph 84 states that “The DOE shall determine whether the baseline scenario identified is reasonable by validating the assumptions, calculations and rationales used, as described in the PDD. It shall ensure that documents and sources referred to in the PDD are correctly quoted and interpreted. The DOE shall cross check the information provided in the PDD with other verifiable and credible sources, such as local expert opinion, if available”.
(d) The statements in the validation report are not consistent on whether the project activity is implemented in an existing facility. Further, the project activity start date is defined as 22 September 2005, whereas the project activity has been conceived based on the expanded capacity of the CS2 plant in May 2006 and thus not in an existing facility.
(e) The DOE also failed to substantiate the identification of baseline scenario (waste heat released into atmosphere) as the waste heat was used for the steam blower since 1999 until the start date of the project activity.</t>
    <phoneticPr fontId="8"/>
  </si>
  <si>
    <t>VVM Ver.1.2 Para 84</t>
    <phoneticPr fontId="8"/>
  </si>
  <si>
    <t>(a) The DOE (DNV) failed to validate (a) the identification of the (most economically attractive) baseline scenario in accordance with validation and verification manual (VVM), version 01.2, paragraph 85 and ACM0008, version 07.0, step 5, page 8 and (b) the calculation of leakage in accordance with ACM0008, version 7, page 16.
(b) VVM, version 01.2, Paragraph 85 states that "The DOE shall determine whether the baseline scenario identified is reasonable by validating the assumptions, calculations and rationales used, as described in the PDD." Further, the applied methodology ACM0008, version 07.0, step 5 – “Identify most economically attractive baseline scenario alternative”, page 8, states that the PP shall "Determine which of the remaining baseline scenario alternatives not prevented by any barrier is the most economically or financially attractive, and, therefore, is a possible baseline scenario. For this purpose, Step 2 (investment analysis) of the latest approved version of the 'Tool for the demonstration and assessment of additionality' shall be used to identify the most plausible baseline scenarios by eliminating options which are clearly economically unattractive".
(c) ACM0008, version 07.0, page 16 states that: "even when a project's average annual VAM/CMM/CBM use for electricity generation or other uses is significantly below baseline VAM/CMM/CBM emissions, there may be times due to daily fluctuations in thermal energy demand or in VAM/CMM/CBM extraction rates - that the project will use VAM/CMM that would have been used for thermal energy under baseline conditions".
(d) The DOE has not justified scenario (i) - venting coal mine methane to the atmosphere - as a reasonable identified baseline alternative as it is observed that NPV calculations for scenario (v) - use of CMM for captive power generation - shows a NPV of +790,000 RMB. Assuming that the NPV for scenario (i) as zero, scenario (v) would be the identified baseline scenario as it has the higher NPV.
(e) Further, the PP failed to account the thermal energy demand by the mines in the same group. The DOE has not substantiated the baseline thermal energy demand as it only considers consumption by the boilers installed at the mine while there had also been demands by the local residence and other mines. The DOE failed to explain how those demands carried out during pre-project scenario will be met during the project activity scenario.</t>
    <phoneticPr fontId="8"/>
  </si>
  <si>
    <t>VVM Ver.1.2, Para 85</t>
    <phoneticPr fontId="8"/>
  </si>
  <si>
    <t>(a) The DOE (BVCH) has failed to substantiate the applicability of the methodology, in accordance with the Validation and Verification Manual (VVM) version 01.2, paragraphs 68-69 and AMS I.C version 19, paragraphs 1 and 2.
(b) The VVM, version 01.2, paragraphs 68-69, states that “the DOE shall validate that the selected baseline and monitoring methodology previously approved by the CDM Executive Board is applicable to the project activity”. Further, the applied methodology AMS I.C version 19.0, states, in paragraph 1, that “This methodology comprises renewable energy technologies that supply users with thermal energy that displaces fossil fuel use”, and in paragraph 2, that “Biomass-based cogeneration systems are included in this category. For the purpose of this methodology, “cogeneration” shall mean the simultaneous generation of thermal energy and electrical energy in one process.”
(c) The project activity is using biogas to produce electricity that would have otherwise been generated from diesel generator sets in the baseline, therefore it is not supplying users with thermal energy that displaces fossil fuel use.
(d) In addition, the DOE (BVCH) has failed to substantiate that the methodology has been applied correctly in determining the baseline scenario and corresponding baseline emissions, in line with paragraphs 82 and 89 of the VVM ver. 01.2 and AMS I.C version 19.0, paragraph 16.
(e) The VVM version 01.2, in paragraphs 82 and 89, respectively, states that “The DOE shall confirm that any procedure contained in the methodology to identify the most reasonable baseline scenario, has been correctly applied” and “The steps taken and equations applied to calculate project emissions, baseline emissions, leakage and emission reductions shall comply with the requirements of the selected baseline and monitoring methodology”. Further, according to AMS I.C version 19.0, paragraph 16, the simplified baseline is the fuel consumption of the technologies that would have been used in the absence of the project activity, and baseline emissions are calculated by multiplying such fuel consumption by the emission factor for the fossil fuel displaced.
(f) The baseline scenario for the project activity is the electricity generation from the diesel generator sets and not fossil fuel-based thermal energy production; hence, the baseline scenario and the corresponding baseline emission calculations are not in accordance with the methodology.</t>
    <phoneticPr fontId="8"/>
  </si>
  <si>
    <t>VVM Ver.1.2, Para 68-69</t>
    <phoneticPr fontId="8"/>
  </si>
  <si>
    <t>(a) The DOE (SQS) failed to validate the common practice analysis in accordance with validation and verification manual (VVM), version 01.2, paragraph 120 and ACM0016, version 02.0, page 6.
(b) VVM, version 01.2, paragraph 120 (b) states that "using official sources and local and industry expertise”, the DOE shall “determine to what extent similar and operational projects (e.g. using similar technology or practice), other than CDM project activities, have been undertaken in the defined region." Further, the applied methodology ACM0016, version 02.0, page 6 states that "the proposed project activity is regarded as common practice if mass rapid transit systems (MRTS) have already been implemented in 50% of the cities in the set of cities for comparison as defined above without using the CDM", and requires that “if the larger urban zone (LUZ) of the city of the project activity contains more than one million inhabitants, then the set of cities for comparison includes all cities (including the city of the project activity) in the host country with a LUZ that contains more than 1 million inhabitants”. The methodology defines LUZ as the larger urban zone of a city that “covers the whole functional zone around the city (including the core city) i.e. it corresponds to the commuting field around the city.”
(c) Out of the eleven (11) “LUZ” considered in the common practice analysis, seven (7) are official metropolitan cities while the remaining four was not justified to form LUZs. Out of the seven (7) official metropolitan cities, five (5) have MRTS in operation, which represent 71% of the compared cities. The analysis shows that MRTS have been implemented in over 50% of the cities analysed for comparison. Hence, the project activity is considered as common practice in the host country.</t>
    <phoneticPr fontId="8"/>
  </si>
  <si>
    <t>VVM Ver.1.2, Para 120</t>
    <phoneticPr fontId="8"/>
  </si>
  <si>
    <t>(a) The DOE (SQS) failed to validate the common practice analysis in accordance with validation and verification manual (VVM), version 01.2, paragraph 120 and ACM0016, version 02.0, page 6. 
(b) VVM, version 01.2, paragraph 120 (b) states that "using official sources and local and industry expertise, the DOE shall determine to what extent similar and operational projects (e.g. using similar technology or practice), other than CDM project activities, have been undertaken in the defined region." Further, the applied methodology ACM0016, version 02.0, page 6 states that "the proposed project activity is regarded as common practice if mass rapid transit systems (MRTS) have already been implemented in 50% of the cities in the set of cities for comparison as defined above without using the CDM", and requires that if the larger urban zone (LUZ) of the city of the project activity contains more than one million inhabitants, then the set of cities for comparison includes all cities (including the city of the project activity) in the host country with a LUZ that contains more than 1 million inhabitants. The methodology defines LUZ as the
larger urban zone of a city that covers the whole functional zone around the city (including the core city) i.e. it corresponds to the commuting field around the city.
(c) Out of the eleven (11) LUZ considered in the common practice analysis, seven (7) are official metropolitan cities while the remaining four were not justified to form LUZs. Out of the seven (7) official metropolitan cities, five (5) have MRTS in operation, which represent 71% of the compared cities. The analysis shows that MRTS have been implemented in over 50% of the cities analysed for comparison. Hence, the project activity is considered as common practice in the host country.</t>
    <phoneticPr fontId="8"/>
  </si>
  <si>
    <t>(a) The DOE (SQS) failed to validate the common practice analysis in accordance with validation and verification manual (VVM), version 01.2, paragraph 120 and ACM0016, version 02.0, page 6. 
(b) VVM, version 01.2, paragraph 120 (b) states that "using official sources and local and industry expertise, the DOE shall determine to what extent similar and operational projects (e.g. using similar technology or practice), other than CDM project activities, have been undertaken in the defined region." Further, the applied methodology ACM0016, version 02.0, page 6 states that "the proposed project activity is regarded as common practice if mass rapid transit systems (MRTS) have already been implemented in 50% of the cities in the set of cities for comparison as defined above without using the CDM", and requires that if the larger urban zone (LUZ) of the city of the project activity contains more than one million inhabitants, then the set of cities for comparison includes all cities (including the city of the project activity) in the host country with a LUZ that contains more than 1 million inhabitants. The methodology defines LUZ as the larger urban zone of a city that covers the whole functional zone around the city (including the core city) i.e. it corresponds to the commuting field around the city.
(c) Out of the eleven (11) LUZ considered in the common practice analysis, seven (7) are official metropolitan cities while the remaining four was not justified to form LUZs. Out of the seven (7) official metropolitan cities, five (5) have MRTS in operation, which represent 71% of the compared cities. The analysis shows that MRTS have been implemented in over 50% of the cities analysed for comparison. Hence, the project activity is considered as common practice in the
host country.</t>
    <phoneticPr fontId="8"/>
  </si>
  <si>
    <t>(a) The DOE (KECO) failed to validate the start date of the project activity in line withversion 1.2 of the Validation and Verification Manual (VVM), paragraph 99.
(b) Paragraph 99 of the VVM states that “The DOE shall confirm that the start date of the project activity, reported in the PDD, is in accordance with the “Glossary of CDM terms”. In turn, version 6 of the Glossary of CDM terms states that the start date is “the earliest date at which either the implementation or construction or real action of a CDM project activity or PoA begins”.
(c) The DOE has failed to validate why the signature of the Build Operate and Transfer agreement between the Project Participant and the Fuqing City Management Bureau (22/05/2009) was not considered as the project start date, considering that a BOT agreement would typically constitute an indication of PP's commitment to take action on the project, thus classifying to be used as the start date as per the CDM glossary of terms. The DOE states to have validated that the signature of a BOT agreement is “just one step in the project preparation procedure” (DOE’s response to Request for Review, p. 3), a requirement for the approval of the FSR, and cannot be enforced without approval of the FSR by the National Development and Reform Commission (NDRC) of China (DOE’s response to Request for Review, p. 3). However, the precise nature of the commitments and obligations subscribed by the PP as part of the BOT agreement, such as e.g. commitments related with construction implementation, assignment of expenditure obligations, timeframe for implementing operation of the plant, apportioning of potential CDM revenues, inclusion of penalty clauses for not complying with the contract, etc., has not been adequately assessed and validated by the DOE. Thus, it remains unclear why this agreement is not considered as the date of “implementation or construction or real action”. Moreover, if the BOT signature date (May 2009) was set as the start date, the notification to the DNA and UNFCCC (respectively, November and December 2010) would fail to comply with the six months period mandated by the guidelines on the demonstration and assessment of prior consideration (EB62 Annex 13).</t>
    <phoneticPr fontId="8"/>
  </si>
  <si>
    <t>VVM Ver.1.2, Para 99</t>
    <phoneticPr fontId="8"/>
  </si>
  <si>
    <t>x</t>
    <phoneticPr fontId="8"/>
  </si>
  <si>
    <t xml:space="preserve">VVM Ver.1.2, Para 83 </t>
    <phoneticPr fontId="8"/>
  </si>
  <si>
    <t>(a) The DOE (DNV) failed to substantiate suitability of the input values (in particular, the investment costs and the operational costs) to the investment analysis in accordance with validation and verification standard (VVS), version 2, paragraph 120 (b).
(b) VVS, version 2, paragraph 120 (b) states that “To verify the accuracy of financial calculations carried out for any investment analysis, the DOE shall: (b) Crosscheck the parameters against third-party or publicly available sources, such as invoices or price indices;”
(c) The DOE failed to justify the different references used to cross check the suitability of investment costs and operational costs. Further, it is observed that the specific investment costs of similar projects in China are 54% lower than that of the project activity. The DOE also failed to substantiate how it has validated that the investment costs from similar projects in the US and</t>
    <phoneticPr fontId="8"/>
  </si>
  <si>
    <t>VVS Ver.2, Para 120 (b)</t>
    <phoneticPr fontId="8"/>
  </si>
  <si>
    <t>x</t>
    <phoneticPr fontId="8"/>
  </si>
  <si>
    <t>VVM Ver.1.2, Para 73</t>
    <phoneticPr fontId="8"/>
  </si>
  <si>
    <t xml:space="preserve">(a) The DOE (DNV) failed to request a deviation from the methodology prior to submitting request for registration, as per paragraph 73 from the VVM version 01.2 and as per paragraph 12 from EB31 – Annex 12 (“Clarification for Project Participants on when to request a revision, clarification to an approved methodology or deviation”). 
(b) The relevant requirements in full are: (i) Paragraph 73 from VVM version 01.2: “If the DOE determines that the proposed CDM project activity does not comply with the applicability conditions of the methodology the DOE may proceed by means of requesting revision to or deviation from the methodology in accordance with the guidance provided by the CDM Executive Board.” 
(ii) Paragraph 12 from EB31 – Annex 12: “A request for deviation is suitable for situations where a change in the procedures for the estimation of emissions or monitoring procedures is required due to a change in the conditions, circumstances or nature of a registered project activity. The deviation shall be project specific and shall not deviate from the methodology, such that a revision would be required”. 
(c) In response to the request for review, a new baseline scenario was proposed, involving the combination of fossil fuel and renewable sources to generate heat (H4). However the DOE failed to request a deviation from the baseline and monitoring methodology, since this scenario was not anticipated in the methodology nor the relevant equations to calculate the baseline emission factor associated with this scenario. 
</t>
    <phoneticPr fontId="8"/>
  </si>
  <si>
    <t>Punatsangchhu-I Hydroelectric Project, Bhutan </t>
  </si>
  <si>
    <t>ENERGREEN Atizapan S.A. de C.V.
Carbon Solutions de Mexico S.A. de C.V.</t>
  </si>
  <si>
    <t xml:space="preserve">Mitsubishi UFJ Securities Co., Ltd. </t>
  </si>
  <si>
    <t>Bhutan</t>
  </si>
  <si>
    <t>1) The DOE is requested to further explain how it has validated the following input values: (a) the total investment, in line with the EB62 Annex 5 paragraph 6. In doing so the DOE shall explain whether there was a change to the total investment in the revision of the proposal dated 27/03/2011 as compared to the initial EPC Proposal submitted in October 2010; (b) the tariff,  in line with the EB62 Annex 5 paragraph 6, as it is not clear whether the Appendix G of the new draft PPA for the CCGT was valid and applicable at the time of the investment decision on 24/11/2010; (c) the gas price, in particular how the DOE validated that the gas price of 5.2 USD/MMBTU (proposal from MEDCO dated 21/12/2010) was known to the PP prior to the investment decision. Furthermore, how the DOE validated the gas price of 5.2 USD/MMBTU is suitable in line with the VVS version 03.0 paragraph 120b, and the unlikelihood of the gas price being 4.68 USD/MMBTU in the sensitivity analysis, considering the reference /43/ of the Validation Report shows the gas price being in the range of 1.2 to 6 USD/MMBTU; (d) the hourly gas consumption by GT's project scenario being calculated using heat rate of Gas Turbine for the baseline scenario (9681 BTU/kWh, as per the document SD10a page 63/130) in line with the VVS version 03.0 paragraph 120a-c, considering for the purpose of calculating the component C of tariff, the heat rate of 8235 BTU/kWh is used; (e) the hourly gas consumption by GT's baseline scenario being calculated using heat rate from the document SD10a page 63/130 in line with the VVS version 03.0 paragraph 120a and 120b , while the historical figures of the heat rate is available. Please refer to EB62 Annex 5 paragraph 6, VVS version 03.0 paragraphs 120 (a), (b), (c) and (e)..</t>
    <phoneticPr fontId="8"/>
  </si>
  <si>
    <t>1) The DOE shall further explain how it has validated the suitability of the benchmark, in particular:
(a) The applied cost of debt (10%), given that the fact that the interest on the loan applied in the project activity is 9% (PDD, page 21 &amp; 22).
(b) The applied equity.debt ratio (50%:50%), given that fact that, the equity/debt ratio of the project activity is 40%:60% (PDD, page 21 &amp; 22). Please refer to VVS, version 3, paragraph 120 (a).
2) The DOE shall further explain how it has validated the suitability of the input values applied in the investment analysis, in particular:
(a) The investment costs, in particular why the investment costs of projects in Bhutan are not compared and whether the comparison with Indian project is appropriate.
(b) The O&amp;M costs and maintenance spares, in particular why the comparison with Indian regulations is appropriate. Please refer to VVS, version 3, paragraph 120 (a) &amp; (b).</t>
    <phoneticPr fontId="8"/>
  </si>
  <si>
    <t>3) The DOE shall further explain how it has validated the barriers analysis, in particular:
(a) The investment barrier. In doing so, the DOE shall explain: (i) how it has validated that the identified investment barrier considering it can be mitigated by additional financial means, which can be quantified and represented as costs, in accordance with EB 50, Annex 3, paragraph 7; (b) how it has validated the financial information of the company as per EB 50, Annex 3, paragraph 4, how it has validated that the financing of the project was assured only due to the benefit of the CDM as per EB 50, Annex 3, paragraph 9.
(b) Other barriers (geological risks and unfavourable conditions, glacial lake outburst floods, glacial retreat, earthquakes, and barrier due to dependence on external resources for managerial, organizational, project and technical skills), considering that the DOE has not validated how the CDM has alleviated those identified barriers.
Please also note that if the barrier can be justified, the barrier shall be removed in the PDD. Please refer to EB 50, Annex 3, paragraph 4, 5, 7 &amp; 9..</t>
    <phoneticPr fontId="8"/>
  </si>
  <si>
    <t>4) The DOE shall further explain how it has validated the correctness and appropriateness of the method applied to calculate grid emission factors, considering that:
(a) It is not clear whether the OM of 1.005 tCO2/MWh and BM of 0.553 tCO2/MWh are the emission factors for Indian NEWNE grid or for the combined regional grid (i.e. Indian NEWNE grid and Bhutan grid). In case it is the emission factors for NEWNE grid, the DOE shall further explain why all the electricity generated/supplied by the project is used to calculate the emission reductions since only a portion of the electricity generated will be supplied to Indian NEWNE grid and the other portion will be supplied to Bhutan grid.
(b) The source of the data on power plants in Bhutan, which is used to calculate the grid emission factors, was not specified.
In doing so, the revised spreadsheet shall be provided in which each step to calculate the emission factors shall be clearly illustrated, and the data of Indian NEWNE grid and Bhutan grid shall be specified respectively. Please refer to Tool to calculate the emission factor for an electricity system, version 3.0.</t>
    <phoneticPr fontId="8"/>
  </si>
  <si>
    <t>5) The DOE shall further explain how it has validated the feasibility of the monitoring plan, given the fact that the project activity is to supply electricity to India and Bhutan, and the electricity supplied to the two countries may have different tariff whereas only the total electricity supplied by the project activity will be monitored as per the current monitoring plan, Please refer to VVS, version 3, paragraph 132 (b) (i)..</t>
    <phoneticPr fontId="8"/>
  </si>
  <si>
    <t>JQA</t>
  </si>
  <si>
    <t>NA</t>
    <phoneticPr fontId="8"/>
  </si>
  <si>
    <t>NA</t>
    <phoneticPr fontId="8"/>
  </si>
  <si>
    <t>Issued</t>
    <phoneticPr fontId="8"/>
  </si>
  <si>
    <t xml:space="preserve">Ciudad Juarez Landfill Gas to Energy Project </t>
    <phoneticPr fontId="33"/>
  </si>
  <si>
    <t xml:space="preserve">Nubika Jaya Biogas Extraction for Bio-Hydrogen Production </t>
    <phoneticPr fontId="33"/>
  </si>
  <si>
    <t xml:space="preserve">BRASCARBON Methane Recovery Project BCA-BRA-08, Brazil. </t>
    <phoneticPr fontId="33"/>
  </si>
  <si>
    <t xml:space="preserve">Improving Kiln Efficiency in the Brick Making Industry in Bangladesh </t>
    <phoneticPr fontId="33"/>
  </si>
  <si>
    <t>1) The DOE is required to explain how it has verified the QA/QC procedures were correctly applied over the monitored parameters, as it was observed in the calculation spreadsheet that the amount of LFG measured reaches values above 2,000 Nm3 for some records (such as on 30/11/2010 at 11:00AM and 12:00PM; 03/03/2011 at 2:PM and 3:PM; and on 05/05/2011 at 6:PM and 7:PM). In doing so, the DOE is required to validate the impact of these values on the calculation of ERs. Please refer to VVS v3.0, paragraph 234.</t>
    <phoneticPr fontId="33"/>
  </si>
  <si>
    <t>1) On page 43 of the verification report the DOE assessed that “VAD should be equal or larger than VTR, but the monitored data of VAD in Table 16 were smaller than those of VTR in most months during the 2nd monitoring period.” It has been noted in Table 1 of the monitoring report that these discrepancies are significant for several months (e.g. for May, 2012 VAD was reported as 6,289 Nm3 while VTR resulted in 42,093 Nm3).
Further, the DOE states that CAR4 was resolved as “the PPs replaced the existing flow meters F-01 to F-03 with a new meter having an appropriate measurement range on 04/06/2013”. However, it is unclear how the DOE assessed the accuracy and reliability of the measurements of VADy and VTRy during the current monitoring period (i.e. 01 Aug 10 - 31 Jul 12), and how it assessed their application in the calculation of emission reductions to be conservative. Please refer to VVS version 03 paragraphs 17 (d), (e) and 244.</t>
    <phoneticPr fontId="33"/>
  </si>
  <si>
    <t xml:space="preserve">(a) The DOE (GLC) failed to validate whether the approach adopted to determine the flare efficiency was the most conservative assumption theoretically possible since it was not monitored as per frequency specified in the monitoring plan, in line with VVS version 3.0, paragraphs 234 (b) and 246 (a). 
(b) The relevant requirements in full are: (i) VVS version 3.0, Paragraph 234 (b): “The DOE shall determine whether: (b) All parameters stated in the monitoring plan and relevant Board decisions have been monitored and updated as applicable, including: (i) Project emission parameters; (ii) Baseline emission parameters; (iii) Leakage parameters; (iv) Management and operational system: the responsibilities and authorities for monitoring and reporting are in accordance with the responsibilities and authorities stated in the monitoring plan.” 
(ii) VVS version 3.0, Paragraph 246 (a): “The verification report shall contain: (a) An indication of whether data were not available because activity levels or non-activity parameters were not monitored in accordance with the registered monitoring plan as well as any actions taken by the DOE to ensure that the most conservative assumption theoretically possible has been made”. 
(iii) VVS version 3.0, Paragraph 252: “If the DOE identifies that the project participants have deviated from the registered monitoring plan and/or methodology, and where the provisions of appendix 1 of the Project 
standard do not apply, the DOE shall seek prior approval from the Board with respect to the acceptability of the deviations in accordance with the Project cycle procedure.” 
(c) The project participants proposed to adopt a 90% default efficiency for value for enclosed flares based on the most recent version (version 2.0.0) available from the “Project emissions from flaring” tool. However, the DOE has failed to demonstrate whether the proposed approach complies with the following additional requirements from the mentioned version of the tool when applying the 
default value for flare efficiency for enclosed flares: (i) The temperature of the flare (TEG.m) and the flow rate of the residual gas to the flare (FRG,m) is within the manufacturer’s specification for the flare (SPECflare) in minute m; and (ii) The flame is detected in minute m (Flamem)” (iii) Further, for enclosed flares that are defined as low height flares, the flare efficiency in the minute m (flare,m) shall be adjusted, as a conservative 
approach, by subtracting 0.1 from the efficiency as determined in Options A (default value) or B (measured flare efficiency); 
(d) Additionally, the DOE should have assessed whether the approach proposed by the project participant configures a deviation from the monitoring plan which could be submitted along with the request for issuance according to paragraph 252 from VVS version 3.0. 
</t>
    <phoneticPr fontId="33"/>
  </si>
  <si>
    <t>EB75</t>
    <phoneticPr fontId="33"/>
  </si>
  <si>
    <t>EB74</t>
    <phoneticPr fontId="33"/>
  </si>
  <si>
    <t>EB73</t>
    <phoneticPr fontId="33"/>
  </si>
  <si>
    <t xml:space="preserve">
</t>
    <phoneticPr fontId="33"/>
  </si>
  <si>
    <t>EB73</t>
    <phoneticPr fontId="33"/>
  </si>
  <si>
    <t>EB72</t>
    <phoneticPr fontId="33"/>
  </si>
  <si>
    <t>EB72</t>
    <phoneticPr fontId="33"/>
  </si>
  <si>
    <t>EB70</t>
    <phoneticPr fontId="33"/>
  </si>
  <si>
    <t>EB70</t>
    <phoneticPr fontId="33"/>
  </si>
  <si>
    <t>EB69</t>
    <phoneticPr fontId="33"/>
  </si>
  <si>
    <t xml:space="preserve">2) The DOE is requested to further substantiate the suitability of the input values to the investment analysis, in particular:
a) how the DOE has crosschecked the project cost for both Micon and Suzlon projects considering that: (i) it is stated that they were crosschecked with the actual costs but the values of the actual costs are not provided, and (ii) the DOE has not explained the significant difference in the unit investment cost between Micon and Suzlon projects which are 66 and 50 million INR/MW respectively;
b) the tariff escalation of 0.15 INR/kWh (constant escalation by 4% of the base tariff of 3.5 INR/kWh) and tariff of 3.5 INR/kWh from the 14th year while the benchmark is inflated by 7.2% and 8.8% annually for the Suzlon projects and Micon project respectively; and
c) PLF of 18.03% for the Suzlon project as oppose to 21.37% for the Micon project while both projects are located in Sakri, Dhule district, State of Maharashtra (21°10'00"- 21°11'13", 74°11’49"-74°19'52") and started within one (1) year difference (September 2004 and August 2005 respectively). Please refer to VVM version 1.2 paragraph 111..
3) The DOE is requested to further justify the criteria chosen for the common practice analysis, in particular, why the capacity was limited to above 15 MW considering that the installed capacity of each sub-projects are below 15 MW (1.25 MW-12.5 MW). Please refer to VVM version 1.2 paragraph 120.. </t>
    <phoneticPr fontId="8"/>
  </si>
  <si>
    <t>1) The DOE is requested to further substaniate how the monitoring of quantity of diesel combusted complies with the "Tool to calculate project or leakage CO2 emissions from fossil fuel combustion” version 2, as the tool does not prescribe the use of measuring jars. Furthermore, as the monitoring practice is deviating from the Tool, why request for deviation was not requested. Please refer to VVS version 03.0 paragraphs 229 and 251.</t>
    <phoneticPr fontId="33"/>
  </si>
  <si>
    <t>(b) how the DOE verified the sampling of the Daily Mean Weight of HHK bricks for each kiln in line with paragraphs 21-26 of EB65 Annex 2. Please refer to VVS version 03.0 paragraphs 223 and 234(c), EB65 Annex 2 paragraphs 21-26.</t>
    <phoneticPr fontId="33"/>
  </si>
  <si>
    <t xml:space="preserve">2) The DOE is requested to further substantiate how the monitoring has been conducted in line with the monitoring plan, in particular: (a) the weighing scale being purchase every year and used only for one year, as the weighing scale for Kiln Kapita Auto Bricks Ltd. was purchased on 04/08/2011, but the plant was operating until 31/08/2012. Furthermore, as new weighing scale is purchased every year, instead of calibrating the scale, why FAR is not raised to correct the monitoring plan in order to be in line with the actual practice; </t>
    <phoneticPr fontId="33"/>
  </si>
  <si>
    <t>1) According to the verification report, the reactor was replaced in June 2007. The new reactor operates at a significantly different design pressure and temperature and has slightly different physical dimensions. It is not clear why such a replacement is regarded as a „like-to-like replacement“ by the DOE. In the absence of the incentives from the CDM, the new reactor may be operated at its new design pressure and temperature. This could potentially impact the HFC-23 generation. In such case, the use of the historical waste generation rate may not be appropriate.</t>
    <phoneticPr fontId="33"/>
  </si>
  <si>
    <t xml:space="preserve">2) The DOE does not confirm since which point in time it has assessed that no other retrofit or replacement occurred in any key component of the plant. The DOE is kindly requested to confirm that no other retrofits or replacements occurred since the start of the three year period used to establish the historical waste generation rate w. </t>
    <phoneticPr fontId="33"/>
  </si>
  <si>
    <t xml:space="preserve">1. In accordance with the monitoring report the EGye and EGyi are both measured by M1, M2, M3 and M4. The sale receipt should be used as cross check. However, it is not explained from where the sale receipt number comes from. Therefore the DOE is requested to clarify the source of the sale receipt numbers and if it comes from a different equipment other than M1, M2, M3 or M4, the details of the equipment should also be included in the verification and certification report, as per requirements described in paragraph 214, 215, 216 and 217 of the VVS.
2. In the previous monitoring plan, the project stated that the EGye and EGyi were measured using 0,2S and 0,5S equipment. In the monitoring report and the verification and certification report it is stated that all the meters used for the current monitoring period are 0,5S. As per paragraph 4 (beer) of Appendix 1 of the PS, all the readings should be adjusted. The DOE is requested to confirm if such adjustment was done or not as it is not clear in the verification and certification report.
3. The individual reading of M1, M2, M3 and M4 were not presented in any document or calculator provided as part of the issuance request. </t>
    <phoneticPr fontId="33"/>
  </si>
  <si>
    <t>1) The DOE is required to further explain how the monitoring plan has been in accordance with the methodology AMS-II.D version 8 paragraph 6 (b) as parameter “Combustion air flow in Primary Reformer (furnace)” is a calculated parameter, determined based on other parameters which are not directly related to the parameter while the applied methodology requires "Metering the energy use of the industrial facility, processes or the equipment affected by the project activity". Please refer to AMS-II.D version 8 paragraph 6 (b), VVS version 3 paragraph 229..</t>
    <phoneticPr fontId="33"/>
  </si>
  <si>
    <t xml:space="preserve">2) The DOE is requested to further substantiate how the monitoring of Naphtha has been in accordance with the monitoring plan as the analysis is given by the supplier for each incoming load, whereas the registered PDD requires that ultimate analysis of fuel in primary reformer to be recorded weekly. Please refer to VVS version 3 paragraph 233 and 262.. </t>
    <phoneticPr fontId="33"/>
  </si>
  <si>
    <t>(a) The DOE (DNV) failed to clarify how the emission reductions have been calculated in accordance with the monitoring plan and the applied methodology, as per the “Clean development mechanism validation and verification standard”, (CDM-EB65-A04-STAN, version 02.0) (VVS), paragraph 244 and 245 (c).
(b) Paragraph 244 of the VVS states that “The DOE shall assess the data and calculations of GHG emission reductions achieved by/resulting from the project activity by the application of the selected approved methodology.”
(c) Paragraph 245 (c) of the VVS states that “Calculations of baseline emissions, and project activity emissions and leakage, as appropriate, have been carried out in accordance with the formulae and methods described in the monitoring plan
and the applied methodology.”
(d) The PP/DOE adjusted the requested emission reductions of the monitoring period indicated above to compensate for CERs that were erroneously issued during the previous 4th monitoring period. However, neither the applied methodology nor the monitoring plan has any provisions to discount the emission reductions of the current monitoring period due to the mistake in emission reductions calculation of previous monitoring period.</t>
    <phoneticPr fontId="33"/>
  </si>
  <si>
    <t>(a) The DOE (DNV) failed to verify the correct use of data vintage for the ex post calculation of the grid emission factor in line with the requirements of paragraph 9(b) of methodology AMS-I.D version 10 (i.e.) and paragraph 245(e) of VVS 2.0.
(b) Paragraph 9(b) of the applied methodology AMS-I.D version 10 reads “the data of the year in which project generation occurs must be used” and footnote 40 of paragraph 245(e) of the “Clean development mechanism validation and verification standard”, (CDM-EB65-A04-STAN, version 02.0) (VVS), reads “The Board emphasized that in order to ensure an accurate determination of the ex post grid emission factor during the issuance stage, the project participants should endeavour to use the data vintage for year (y) in which the project generation occurs and report it in the monitoring report submitted to the DOE for verification. If, at the time of the submission of the monitoring report to the DOE, the data vintage from year (y) is not available and data from year (y-1) or (y-2) is being used, the DOE shall, during verification, assess whether more recent data has become publicly available and shall, if appropriate, raise a Corrective Action Request to project participants to incorporate the more recent data into the calculation of grid emission factor”.
(c) The project proponent has used data from year (y-1) for the ex post calculation of the grid emission factor for each year in the 28 Mar 2008 – 31 Mar 2011 monitoring period (i.e. 2007, 2008, 2009 and 2010 energy data for the calculation of the emission factor for the years 2008, 2009, 2010 and 2011 respectively). However, the use of data from year (y-1) for the years 2008, 2009, and 2010 is not in line with the VVS and methodological requirements considering that energy data from the years in which project generation occurred (2008, 2009, and 2010) were available at the time of the request for issuance, and data vintage for year (y) should have been used.</t>
    <phoneticPr fontId="33"/>
  </si>
  <si>
    <t>(a) The DOE (TÜV SÜD) failed to clarify how the monitoring complies with the registered monitoring plan and how the emission reductions have been calculated in accordance with the monitoring plan and the applied methodology, as per the Validation and Verification Manual (VVM), version 01.2, paragraphs 204, 207 and 208 (c).
(b) The relevant requirements in full are:(i) VVM version 01.2 Paragraph 204: Monitoring of reductions in GHG emissions to result from the proposed CDM project activity shall be implemented in accordance with the monitoring plan contained in the
registered PDD68 or the accepted revised monitoring plan. 
(ii) VVM version 01.2 Paragraph 207: GHG emission reductions achieved by/resulting from the proposed CDM project activity shall be calculated applying the selected methodology.
(iii) VVM version 01.2 Paragraph 208 (c): Calculations of baseline emissions, proposed CDM project activity emissions and leakage, as appropriate, have been carried out in accordance with the formulae and methods described in the monitoring plan and the applied methodology document.
(c) The project participant and DOE did not meet the requirements as the registered monitoring plan requires the monitoring of NCV of fuel oil and the revised monitoring report submitted in response to the request for review states that the
2006 IPCC default value of NCV will be used throughout the crediting period.
Therefore, the provision to use the 2006 IPCC default value of NCV throughout the crediting period is not prescribed in the registered monitoring plan.
(d) Further, the PP/DOE revised the monitored value of NCV of fuel oil from 0.0405 TJ/t to 0.0403 TJ/t in the document submitted in response to the request for review. However, the DOE has not adequately verified the cause of change in the monitored value of NCV which has an impact on the calculation of emission reduction.</t>
    <phoneticPr fontId="33"/>
  </si>
  <si>
    <t>(a) The DOE (TUV-NORD) failed to submit a request for approval of post-registration changes prior to submitting the request for issuance in accordance with validation and verification manual (VVM), version 1.2, Paragraph 201, Implementation plan for the Clean Development Mechanism Project Standard, Validation and Verification Standard and Project Cycle Procedure, version 2.0 and Validation and Verification Standard (VVS), version 3.0, Paragraph 249.
(b) VVM, version 01.2, paragraph 201 states that where the monitoring plan is not in accordance with the monitoring methodology, DOE shall request a revision to the monitoring plan prior to concluding its verification and making its certification decision.
(c) Implementation plan for the Clean Development Mechanism Project Standard, Validation and Verification Standard and Project Cycle Procedure, version 2.0 states that for monitoring period published under the VVM Track since 1 May 2012, if post-registration changes are identified, the submission shall be switched to the VVS Track.
(d) VVS, version 03.0, paragraph 249 states that the DOE shall submit the changes via the request for approval of post registration changes process of the Project Cycle Procedure for all changes that are not of a type(s) listed in Appendix 1 of the Project Standard.
(e) During implementation of the project activity, it is observed that the metering functions of meters M1, M3, M4 and meter locations of meters M3, M3 (B) and M4 have been changed from the description contained in the registered PDD. A request of revision of monitoring plan was not submitted under the VVM Track prior to 1 May 2012 nor was a post-registration change request submitted for approval prior to submitting the request for issuance, in accordance with VVS.</t>
    <phoneticPr fontId="33"/>
  </si>
  <si>
    <t>Annual ERs (tCO2/y) (UNFCCC HP)</t>
    <phoneticPr fontId="8"/>
  </si>
  <si>
    <t>PT Metaepsi Pejebe Power Generation</t>
  </si>
  <si>
    <t>E.ON Carbon Sourcing GmbH</t>
  </si>
  <si>
    <t>Punatsangchhu-I Hydroelectric</t>
  </si>
  <si>
    <t xml:space="preserve">Biogas de Juarez S.A de C.V ; Japan Carbon Finance, Ltd. </t>
  </si>
  <si>
    <t xml:space="preserve">PT. Nubika Jaya </t>
  </si>
  <si>
    <t xml:space="preserve">Brascarbon Consultoria, Projetos e Representação Ltda. </t>
  </si>
  <si>
    <t xml:space="preserve">Luso Carbon Fund – Fundo Especial de Investimento Fechado </t>
  </si>
  <si>
    <t>International Bank for Reconstruction and Development</t>
  </si>
  <si>
    <t>NA</t>
    <phoneticPr fontId="33"/>
  </si>
  <si>
    <t>Santa Rita Hydroelectric Plant</t>
    <phoneticPr fontId="33"/>
  </si>
  <si>
    <t>Hidroeléctrica Santa Rita, S.A.</t>
    <phoneticPr fontId="33"/>
  </si>
  <si>
    <t>Chorokhi Hydro Power Plant Project</t>
    <phoneticPr fontId="33"/>
  </si>
  <si>
    <t>Achar Energy 2007 Ltd. Co.</t>
    <phoneticPr fontId="33"/>
  </si>
  <si>
    <t xml:space="preserve">Ecomed Gestion des Dechets ; Commune Urbaine de Fes </t>
    <phoneticPr fontId="33"/>
  </si>
  <si>
    <t xml:space="preserve">Sinohydro Group Ltd. Jiangsu Rudong 100MW Intertidal Zone Offshore Wind Power Project </t>
    <phoneticPr fontId="33"/>
  </si>
  <si>
    <t>Sinohydro Renewable Energy Co., Ltd</t>
    <phoneticPr fontId="33"/>
  </si>
  <si>
    <t>Total 100MW</t>
    <phoneticPr fontId="33"/>
  </si>
  <si>
    <t>SGS</t>
    <phoneticPr fontId="37"/>
  </si>
  <si>
    <t>CQC</t>
  </si>
  <si>
    <t>EB78</t>
    <phoneticPr fontId="8"/>
  </si>
  <si>
    <t>According to information provided to the CDM Executive Board, the environmental impact analysis conducted in the PDD may not have considered several environmental impacts, such as impacts on drinking water and fishing. The DOE is requested to further substantiate how it has validated that (a) comments have been invited from local stakeholders that are relevant for the proposed project activity; (b) The summary of the comments received as provided in the PDD is complete; (c) The project participants have taken due account of all comments received and have described this process in the PDD, in accordance with the VVS, paragraph 139.</t>
    <phoneticPr fontId="8"/>
  </si>
  <si>
    <t>1) The DOE is requested to further validate the input values used in the investment analysis, in particular:
a) how it has validated that the tariff for Turkish grid is conservative , considering that the tariff for exporting(70 USD/MWh) is lower than DUY (market balancing and settlement mechanism – liberal electricity market) market price of 8.5 to 10 €cents/kWh in Turkey. 
b)how it has cross checked the suitability of the tariff for the power to be sold in Georgia (48 USD/MWh). Please refer to VVS version 3 para 120.</t>
    <phoneticPr fontId="8"/>
  </si>
  <si>
    <t>2) The PDD (p 9, p11) states that Turkish grid is not included in project boundary and project electricity system for emission factor calculation and the baseline scenario is that the electricity delivered to the Georgian grid by the project activity would have otherwise been generated by the operation of grid-connected power plants and by the addition of new generation sources into the grid. The DOE is requested to further validate explain 1) how the baseline for the proposed project activity can be considered as Georgian grid , considering that 60% of the power generated by the project will be exported to Turkey, an Annex I country  and 2) how it has validated that  the electricity delivered to the grid by the project activity would have otherwise been generated by the operation of grid-connected power plants and by the addition of new generation sources in Georgian grid. Please refer to VVS version 3 paragraph 91</t>
    <phoneticPr fontId="8"/>
  </si>
  <si>
    <t xml:space="preserve">
</t>
    <phoneticPr fontId="8"/>
  </si>
  <si>
    <t>2) During the consideration of baseline alternatives, scenarios LFG3, LFG4 and LFG5 were excluded based on interviews with the landfill's representatives and based on the feasibility study for the waste management.. However, it is unclear how the exclusions are in line with the prevailing waste management practices in the region affected by the landfill as well as relevant national and/or sectoral circumstances. The DOE is requested to further substantiate how it has validated that the LFG would not be partially generated because the organic fraction of the waste received by the landfill would be either (i) recycled, (ii) treated aerobically, (iii) incinerated in the absence of the project, for example based on interviews with local authorities, information from official sources or expert opinions. Please refer to paragraphs 93 and 94 from VVS v04.0.</t>
    <phoneticPr fontId="8"/>
  </si>
  <si>
    <t>1) A) The DOE is required to further substantiate the description of the technology employed by the project, since section B.2 from the PDD states that one of the uses of the LFG will be to generate steam to evaporate the leachate collected whereas section A.3 from the PDD states that the evaporation is made through direct heat exchange with the combustion chamber and direct contact of the combustion gases with the leachate
B) The DOE is required to clarify how it has validated that the use of the leachate evaporation technology is in line with the applicability criteria (c) (ii) on page 3 from the methodology (i.e. the methodology is applicable to project activities which flare the LFG and/or use the captured LFG to generate heat in a boiler, air heater or kiln (brick firing only) or glass melting furnace).
C) The DOE is required to further substantiate how it has validated that the project complies with the applicability criteria "d) Do not reduce the amount of organic waste that would be recycled in the absence of the project activity" as it was justified only based on the waste received by the landfill, without assessing the prevailing waste management practices in the region affected by the landfill as well as relevant national and/or sectoral circumstances and whether the amount of waste recycled is maintained after the project implementation. Please refer to paragraph 76 from VVS v04.0.</t>
    <phoneticPr fontId="8"/>
  </si>
  <si>
    <t>3) A) The DOE is required to clarify how it has validated the default value of flare efficiency applied by the project based on the height of the flare installed (as per the tool’s definition of low height flare).
B) The DOE is required to further substantiate how it has validated the steps used to determine the flare efficiency since section B.6.1 from the PDD (page 33) states that a default value approach was selected but it contains the description of steps 2.1 to 2.4 from the "Project Emissions from Flaring" tool, which are applicable in case of measured flare efficiency. Please refer to paragraphs 97 and 98 from VVS v04.0.</t>
    <phoneticPr fontId="8"/>
  </si>
  <si>
    <t xml:space="preserve">
</t>
    <phoneticPr fontId="8"/>
  </si>
  <si>
    <t>2) The DOE shall further explain how it has validated the appropriateness of the identified baseline scenarios, in particular the baseline scenarios of cement type CEMII/B-L and CEM IV considering that the two types of blended cement have never been produced in or imported to the host country. In doing so, the DOE shall also explain how it has validated that the Portland cement with 95% clinker has a comparable quality of cement CEMII/ B-L &amp; CEM IV/B, considering that  the PDD (p 4) states that the lowest allowable clinker shares of CEM II/B-L and CEM IV/B are 65% and 45% respectively as per Ethiopian cement standard ES 1177 - 1:2005. Please refer to ACM0005, version 7, page 4..
3) The DOE shall explain how it has validated the correctness and conservativeness of the baseline emissions, in particular:
(a) parameter BCy, since the interpretation of parameter BCy (Blended cement production) in the PDD is not consistent with the requirement of the applied methodology (p 7) that states that BCy is the blended cement produced and sold in the domestic market.
(b) the method applied to update the parameter BBlend,y.since the method applied in the PDD (p 30) is not in line with the formula of option 2 specified in the applied methodology (p 10). Please refer to ACM0005, version 7, page 7 &amp; 10..</t>
    <phoneticPr fontId="8"/>
  </si>
  <si>
    <t>1) The DOE shall further substantiate how it has validated the compliance of the project activity with the applicability conditions of the methodology, in particular, how it has validated that blending of cement outside the cement production plants is not a common practice in the host country through checking the production data of the cement plants. Please refer to ACM0005, version 07, page 2.</t>
    <phoneticPr fontId="8"/>
  </si>
  <si>
    <t>4) The DOE shall explain how it has validated the conservativeness of the ex-ante parameters, in particular the baseline benchmark of share of clinker of BC CEMII/B-L and CEM IV /B (BBlend,1). In doing so, the DOE shall explain how it has validated that the Portland cement with 95% clinker has a comparable quality of cement CEMII/ B-L &amp; CEM IV/B. Please also note that:
(a) According to Ethiopian cement standard ES 1177 - 1:2005, the lowest allowable clinker share of CEM II/B-L is 65% and the lowest allowable clinker share of CEM IV/B is 45%.
(b) The applied methdology (p 9) states that data concerning average blending ratio, annual production and import of the relevant cement type(s) in the region shall be collected for one year prior to the start date of CDM project activity.
(c) In case relevant cement type imported by the host country is considered in determining the benchmark, the information on the clinker share of the imported cement type should be provided as specified on the cement bag or import document as per the applied methodology (p 10). Please refer to VVS version 2, paragraph 98.</t>
    <phoneticPr fontId="8"/>
  </si>
  <si>
    <t xml:space="preserve">
</t>
    <phoneticPr fontId="8"/>
  </si>
  <si>
    <t>4) The methodology, on page 8, requires the application of the gaseous stream tool to the to the LFG delivery pipeline and to each item of electricity generation or heat generation equipment and the monitoring plan, on section B.7.1, contains only the monitoring system and procedures of a generic parameter related to the gas flow named “Vt,db = Vt,wb = FVRG,h” without indicating which gas streams will be monitored and how the monitoring will be undertaken for each of the streams. The DOE is required to clarify how it has validated the compliance of the monitoring plan with the requirements from the methodology and from the gaseous stream tool. Please refer to paragraph 132 from VVS v04.0.</t>
    <phoneticPr fontId="8"/>
  </si>
  <si>
    <t>1) The electricity tariff (0.80 RMB/kWh including VAT) in the investment analysis has been sourced from the FSR (Approved by NDRC on 21/12/2012) and the DOE has validated its suitability as it has been based on the FSR and is higher than the highest tariff in the information note (EB 61 para 78 version 02.0). However, the DOE is requested to further clarify:
(a) how it has validated that it is not possible for the PP to receive the tariff of 0.9745 RMB/kWh (including VAT), received by two similar offshore CDM projects (reference # 5022 and 5185) located at the same region;
(b) how it considers the comparison with the tariffs in the published information note comparable as the information note does not include electricity tariffs for offshore wind project ; and
 (c) whether the state NDRC has issued any specific notifications or approval regarding the tariff to be used by the project activity. Please refer to VVS version 04.0.0 paragraph 120 (a) and (b)..</t>
    <phoneticPr fontId="8"/>
  </si>
  <si>
    <t xml:space="preserve">(a) The DOE (RINA) failed to substantiate the additionality of the project activity, specifically 
(a) the start date of the project and that the project can be considered a stop and re-start project (with re-start date on 16 March 2009). 
The start date as defined by the CDM glossary of terms is "In the context of a CDM project activity or PoA, the earliest date at which either the implementation or 
construction or real action of a CDM project activity or PoA begins". 
o The proposed project activity collects and uses landfill gas (LFG) to generate electricity in a power plant that had already started operations in April 2004. 
o The current PP (WLSB) had acquired 30% of the project's share in August 2005 (while the project was still operating). 
o There had been email communications between the PP and the previous CDM consultant Ecair during March 2005, showing the PP's CDM consideration prior to its first investment in the LFG collection and utilization plant. 
o The PDD was submitted for validation for the 1st, 2nd, and 3rd time in Jan. 2007, April 2007 and May 2008, respectively, even as the project stopped operations - from May 2007 until June 2010. 
o The PP had acquired 80% ownership of the power plant on 18 July 2008 (transaction finally approved by the Ministry of economic planning on 15 April 2009). 
o Further it remains unclear why the PP needed the CDM to proceed with the project activity given that it has made further investment to acquire an additional 50% ownership of the power plant in July 2008. In conclusion, the project activity cannot be considered additional given that there was collection and flaring of LFG in 2004- prior to consideration of the CDM and the PP made financial investments towards higher share of ownership of the landfill, prior to the start date selected by the PP and these investments were during the "stop" period. 
(b) The DOE (RINA) failed to substantiate the applied formula for the Adjustment Factor (which resulted as zero). The adjustment factor was calculated considering no capture and collection of LFG for three years (2005-07), prior to the restart date of March 2009. However, considering the capturing and flaring of LFG began in 2004, the adjustment factor should have been calculated based on information prior to 2004. 
</t>
    <phoneticPr fontId="8"/>
  </si>
  <si>
    <t>x</t>
    <phoneticPr fontId="8"/>
  </si>
  <si>
    <t xml:space="preserve">(a) The DOE (KFQ) failed to substantiate: 
(i) the suitability of the input values to the investment analysis, in particular the waste gas tariff for the project activity in accordance with EB 60, paragraph 93; (ii) the extent of use of waste energy carrying medium (WECM) in the Greenfield facility in the absence of the CDM project activity in accordance with the methodology ACM0012, version 4, Annex 1, option 2; and (iii) the baseline scenario of heat generation in accordance with validation and verification manual (VVM), version 1.2, paragraph 83. 
(b) EB 60, paragraph 93 states that “project activities using waste gas for energy generation and using methodology ACM0012 shall, when applying the investment analysis to demonstrate additionality, provide a detailed breakdown of project related cost and shall avoid an internal price for the waste gas coming from the project owner.” 
(c) ACM0012 version 4, Annex 1, option 2 states that “Option 2: Assessment of alternative design of the project facility: The manufacturer of the project facility will be invited to submit an alternative design including the usage of WECM that is recovered under project. The project participants have to demonstrate through investment analysis that the use (or no use) of WECM(s) of such alternative design would have been the baseline scenario for the waste energy generated in the Greenfield facility.” 
(d) VVM, version 1.2, paragraph 83 states that “The DOE shall, based on financial expertise and local and sectoral knowledge, determine whether all scenarios that are considered by the project participants and are supplementary to those required by the methodology, are reasonable in the context of the proposed CDM project activity and that no reasonable alternative scenario has been excluded.” 
(e) The appropriateness of the waste gas tariff of the project activity has not been justified in accordance with EB 60, paragraph 93 as: (i) the relationship between the owners of the project activity and the owners 
of the project facility has not been explained clearly; and (ii) the waste gas tariff of the project activity is 75% higher than those of similar Chinese project activities which were used for cross-checking. 
(f) The investment comparison is conducted among the alternative designs of the project activity (electricity generation), not the alternative designs of project facility, which is not in accordance with ACM0012, version 4, Annex 1, option 2. 
(g) The DOE failed to explain how it has validated that the heat generation under the project activity or in waste gas fired boilers is not financially attractive than the identified baseline scenario for heat generation (newly built fossil fuel based steam boiler system), in accordance with VVM, version 1.2, paragraph 83. 
</t>
    <phoneticPr fontId="8"/>
  </si>
  <si>
    <t>(a) The DOE (BVCH) failed to substantiate how the project has been financed and how the identified barrier has prevented the proposed project from occurring, and it is not clear how the DOE has validated that the financing of the project was assured only by the benefit of the CDM in accordance with, “CDM Validation and verification manual” (VVM), version 01.2, EB55, Annex 1, paragraph 117. 
(b) The relevant requirements in full are: 
(i) VVM v01.2, paragraph 117 states that ”the DOE shall apply a two-step process to assessing the barrier analysis performed, as follows: 
a. Determine whether the barriers are real. The DOE shall assess the available evidence and/or undertake interviews with relevant individuals (including members of industry associations, government officials or local experts if necessary) to determine 
whether the barriers listed in the PDD exist. The DOE shall ensure that existence of barriers is substantiated by independent sources of data such as relevant national legislation, surveys of local conditions and national or international statistics. If existence of a barrier is substantiated only by the opinions of the project participants, the DOE shall not consider this barrier to be adequately substantiated. If the DOE considers, on the basis of its sectoral or local expertise, that a barrier is not real or is not supported by sufficient evidence, it shall raise a CAR to have reference to this barrier removed from the project documentation; b. Determine whether the barriers prevent the implementation of the project activity but not the implementation of at least one of the possible alternatives. Since not all barriers present an insurmountable hurdle to a project activity being implemented, the DOE shall apply its local and sectoral expertise to judge whether a barrier or set of barriers would prevent the implementation of the proposed CDM project activity and would not equally prevent implementation of at least one of the possible alternatives, in particular the identified baseline scenario.” 
(c) The reasons and rationale for the final decisions are: 
(i) In the response of request of review, the DOE has further explained that the existing barrier for the project is the amortization of the capital and interest of the loan in the amount of US$ 22.7 million, however, it is not clear how the identified barrier prevents the project from occurring. Furthermore, it is observed that the PP has successfully obtained capital of US$14 million and a loan of US$22.7 million from FEISEH after it was established in 2006 and that the lender, FEISEH is one of the stakeholders of the PP. The DOE failed to substantiate that how it has validated that the financing of the project was assured only due to the benefit of the CDM and how the project has been financed.</t>
    <phoneticPr fontId="8"/>
  </si>
  <si>
    <t>(a) The DOE (Carbon Check) failed to demonstrate the suitability of input values used to calculate the internal rate of return (IRR) of the reference plant, in 
particular, CAPEX, OPEX and natural gas price in line with the “Clean development mechanism validation and verification standard” (VVS) version 02.0 
(CDM-EB65-A04-STAN), paragraph 120 a) and b) and paragraph 6 of the “Guidelines on the assessment of investment analysis” version 05.0, EB62, 
Annex 5. 
(b) The relevant requirements are: 
(i) VVS version 02.0, paragraph 120 states that “To verify the accuracy of financial calculations carried out for any investment analysis, the DOE shall: 
a. Determine the suitability of the financial indicator selected by the project participants and conduct a thorough assessment of all parameters and assumptions used in calculating such financial indicators, and determine the accuracy and suitability of these parameters using available evidence and applying its expertise in relevant accounting practices; 
b. Cross-check the parameters against third-party or publicly available sources, such as invoices or price indices”. 
(ii) Paragraph 6 of “Guidelines on the assessment of investment analysis” states that, “Input values used in all investment analysis should be valid and applicable at the time of the investment decision taken by the project participant. The DOE is therefore expected to validate the timing of the investment decision and the consistency and appropriateness of the input values with this timing. The DOE should also validate that the listed input values have been consistently applied in all calculations”. 
(c) The reason and rationale for the final decision is: 
(i) The DOE has failed to validate that the source of the input values used to calculate the IRR of the reference p</t>
    <phoneticPr fontId="8"/>
  </si>
  <si>
    <t xml:space="preserve">(a) The DOE (BVCH) failed to substantiate: (i) the benchmark applied in the investment analysis as required by “Clean development mechanism validation and verification standard” (VVS) version 02.0 (CDM-EB65-A04-STAN), paragraph 121(b) and the “Guidelines on the assessment of investment analysis” version 05.0, EB 62 Annex 5, paragraph 13 and 15; (ii) the identified barriers as required by the applied methodology ACM0018 version 02.0.0, page 13-14; and VVS version 02.0, paragraph 124-127; and (iii) the applicability condition 1 of the applied methodology ACM0018 version 02.0.0. 
(b) The relevant requirements in full are: 
(i) VVS version 02.0.0, paragraph 121(b) states that “To confirm the suitability of any benchmark applied in the investment analysis, the DOE shall ensure that any risk premiums applied in determining the benchmark reflect the risks associated with the project type or activity.” 
(ii) EB 62 Annex 5, paragraph 13 states that “In the cases of projects which could be developed by an entity other than the project participant the benchmark should be based on parameters that are standard in the market. The DOE’s validation of the benchmark shall also include its opinion on whether a company-specific benchmark or a benchmark based on parameters that are standard in the market is suitable in the context of the underlying project activity.” 
(iii) EB 62 Annex 5, paragraph 15 states that “If the benchmark is based on parameters that are standard in the market, the cost of equity should be determined either by: (a) selecting the values provided in Appendix A; or by (b) calculating the cost of equity using best financial practices, based on data sources which can be clearly validated by the DOE, while properly justifying all underlying factors.” 
(iv) In ACM0018 version 02.0.0, page 13-14, it is stated that “Explain-using qualitative or quantitative arguments-how the registration of the CDM project activity will alleviate the barriers that prevent the proposed project activity from occurring in the absence of the CDM.” 
(v) VVS version 02.0.0, paragraph 124 states that “If barrier analysis was used to demonstrate the additionality of the proposed project activity, the DOE shall determine whether the proposed project activity faces barriers that prevent the implementation of this type of proposed project activity.” 
(vi) VVS version 02.0, paragraph 125 states that “The DOE shall determine whether issues that have a direct impact on the financial returns of the project activity are not considered barriers and shall be assessed by investment analysis.” 
(a) The DOE (BVCH) failed to substantiate: (i) the benchmark applied in the investment analysis as required by “Clean development mechanism validation and verification standard” (VVS) version 02.0 (CDM-EB65-A04-STAN), paragraph 121(b) and the “Guidelines on the assessment of investment analysis” version 05.0, EB 62 Annex 5, paragraph 13 and 15; (ii) the identified barriers as required by the applied methodology ACM0018 version 02.0.0, page 13-14; and VVS version 02.0, paragraph 124-127; and (iii) the applicability condition 1 of the applied methodology ACM0018 version 02.0.0. 
(b) The relevant requirements in full are: 
(i) VVS version 02.0.0, paragraph 121(b) states that “To confirm the suitability of any benchmark applied in the investment analysis, the DOE shall ensure that any risk premiums applied in determining the benchmark reflect the risks associated with the project type or activity.” 
(ii) EB 62 Annex 5, paragraph 13 states that “In the cases of projects which could be developed by an entity other than the project participant the benchmark should be based on parameters that are standard in the market. 
The DOE’s validation of the benchmark shall also include its opinion on whether a company-specific benchmark or a benchmark based on parameters that are standard in the market is suitable in the context of the underlying project activity.” 
(iii) EB 62 Annex 5, paragraph 15 states that “If the benchmark is based on parameters that are standard in the market, the cost of equity should be determined either by: (a) selecting the values provided in Appendix A; or by (b) calculating the cost of equity using best financial practices, based on data sources which can be clearly validated by the DOE, while properly justifying all underlying factors.” 
(iv) In ACM0018 version 02.0.0, page 13-14, it is stated that “Explain-using qualitative or quantitative arguments-how the registration of the CDM project activity will alleviate the barriers that prevent the proposed project activity from occurring in the absence of the CDM.” 
(v) VVS version 02.0.0, paragraph 124 states that “If barrier analysis was used to demonstrate the additionality of the proposed project activity, the DOE shall determine whether the proposed project activity faces barriers that prevent the implementation of this type of proposed project activity.” 
(vi) VVS version 02.0, paragraph 125 states that “The DOE shall determine whether issues that have a direct impact on the financial returns of the project activity are not considered barriers and shall be assessed by investment analysis.” </t>
    <phoneticPr fontId="8"/>
  </si>
  <si>
    <t>x</t>
    <phoneticPr fontId="8"/>
  </si>
  <si>
    <t xml:space="preserve">VVS Ver.20., Para 120 a) and b) </t>
    <phoneticPr fontId="8"/>
  </si>
  <si>
    <t>VVM Ver.1.2, Para 117</t>
    <phoneticPr fontId="8"/>
  </si>
  <si>
    <t>Biogas Project, Olmeca III, Tecún Uman</t>
  </si>
  <si>
    <t xml:space="preserve">Olmeca S.A </t>
  </si>
  <si>
    <t>1) According to the applied methodology, para 34, the project emissions and leakage must be deducted from the emission reductions unless the PP can demonstrate that the implemented technology does not increase the amount of methane produced per unit of COD removed compared with the baseline. The DOE has verified that "the methane generation potential in the project activity is Bo=0.247 tCH4/tCOD removed and the ex-post Bo value achieved during the monitoring period is lower than the default Bo value used in the ex-ante baseline calculation (0.25 tCH4/tCOD).
However, the Bo value as defined in para 24 of the applied version 9 of the methodology is Bo=0.21 tCH4/tCOD removed, which is lower than the ex-post Bo value (0.25tCH4/tCOD removed)  achieved.  The DOE is required to explain appropriateness of demonstrating that the implemented technology does not increase the amount of methane produced per unit of COD removed compared with the baseline complying with the applied version of the methodology to ensure that GHG emission reductions are not over-estimated by eliminating the project emissions from the baseline emission reductions. Please refer to Para 245 of VVS.</t>
    <phoneticPr fontId="33"/>
  </si>
  <si>
    <t>AMS-I.A.
AMS-III.H.</t>
    <phoneticPr fontId="33"/>
  </si>
  <si>
    <t>12
9</t>
    <phoneticPr fontId="33"/>
  </si>
  <si>
    <t>*</t>
    <phoneticPr fontId="8"/>
  </si>
  <si>
    <t>EB78</t>
    <phoneticPr fontId="33"/>
  </si>
  <si>
    <t>*</t>
    <phoneticPr fontId="8"/>
  </si>
  <si>
    <t>Rejected</t>
    <phoneticPr fontId="8"/>
  </si>
  <si>
    <t>Clinker Optimization in cement types production at Derba MIDROC cement Plant</t>
    <phoneticPr fontId="33"/>
  </si>
  <si>
    <t>Ethiopia</t>
    <phoneticPr fontId="33"/>
  </si>
  <si>
    <t>Carbon Check</t>
    <phoneticPr fontId="33"/>
  </si>
  <si>
    <t>Registered</t>
    <phoneticPr fontId="8"/>
  </si>
  <si>
    <t>EB77</t>
    <phoneticPr fontId="8"/>
  </si>
  <si>
    <t>*</t>
    <phoneticPr fontId="8"/>
  </si>
  <si>
    <t>Registered</t>
    <phoneticPr fontId="8"/>
  </si>
  <si>
    <t>*</t>
    <phoneticPr fontId="8"/>
  </si>
  <si>
    <t>EB77</t>
    <phoneticPr fontId="8"/>
  </si>
  <si>
    <t>*</t>
    <phoneticPr fontId="8"/>
  </si>
  <si>
    <t>Withdrawn</t>
    <phoneticPr fontId="8"/>
  </si>
  <si>
    <t>EB75</t>
    <phoneticPr fontId="8"/>
  </si>
  <si>
    <t>Rejected</t>
    <phoneticPr fontId="8"/>
  </si>
  <si>
    <t>EB74</t>
    <phoneticPr fontId="8"/>
  </si>
  <si>
    <t>EB76</t>
    <phoneticPr fontId="8"/>
  </si>
  <si>
    <t>Fuel Switching from Mazout to Natural Gas in Misr Edfu Pulp, Writing &amp; Printing Paper Co. (MEPPCO)</t>
    <phoneticPr fontId="8"/>
  </si>
  <si>
    <t>*</t>
    <phoneticPr fontId="8"/>
  </si>
  <si>
    <t>Registered</t>
    <phoneticPr fontId="8"/>
  </si>
  <si>
    <t>*</t>
    <phoneticPr fontId="8"/>
  </si>
  <si>
    <t>EB75</t>
    <phoneticPr fontId="8"/>
  </si>
  <si>
    <t>Registered</t>
    <phoneticPr fontId="8"/>
  </si>
  <si>
    <t>EB73</t>
    <phoneticPr fontId="8"/>
  </si>
  <si>
    <t>EB74</t>
    <phoneticPr fontId="8"/>
  </si>
  <si>
    <t>Withdrawn</t>
    <phoneticPr fontId="8"/>
  </si>
  <si>
    <t>Rejected</t>
    <phoneticPr fontId="8"/>
  </si>
  <si>
    <t>EB73</t>
    <phoneticPr fontId="8"/>
  </si>
  <si>
    <t>EB73</t>
    <phoneticPr fontId="8"/>
  </si>
  <si>
    <t>Registered</t>
    <phoneticPr fontId="8"/>
  </si>
  <si>
    <t>EB74</t>
    <phoneticPr fontId="8"/>
  </si>
  <si>
    <t>EB75</t>
    <phoneticPr fontId="8"/>
  </si>
  <si>
    <t>Rejected</t>
    <phoneticPr fontId="8"/>
  </si>
  <si>
    <t>EB72</t>
    <phoneticPr fontId="8"/>
  </si>
  <si>
    <t>Withdrawn</t>
    <phoneticPr fontId="8"/>
  </si>
  <si>
    <t>Rejected</t>
    <phoneticPr fontId="8"/>
  </si>
  <si>
    <t xml:space="preserve">Dominican Republic </t>
    <phoneticPr fontId="33"/>
  </si>
  <si>
    <t xml:space="preserve">Empresa de Generación Hidroeléctrica Dominicana - EGEHID ; Constructora Norberto Odebrecht -CNO </t>
    <phoneticPr fontId="33"/>
  </si>
  <si>
    <t>Boiler Fuel Conversion from Fuel Oil to Biomass Briquette at Viet Nam Paiho. Ltd, Ho Chi Minh city, Vietnam</t>
    <phoneticPr fontId="33"/>
  </si>
  <si>
    <t>Vietnam Paiho. Ltd</t>
    <phoneticPr fontId="33"/>
  </si>
  <si>
    <t xml:space="preserve"> EnBW Trading GmbH </t>
    <phoneticPr fontId="33"/>
  </si>
  <si>
    <t>Fuel switch</t>
    <phoneticPr fontId="33"/>
  </si>
  <si>
    <t>AMS-I.C.</t>
    <phoneticPr fontId="33"/>
  </si>
  <si>
    <t>BVCH</t>
    <phoneticPr fontId="33"/>
  </si>
  <si>
    <t>Methane Recovery in Wastewater Treatment and its utilization for Thermal Energy at PT Indah Kiat Pulp &amp; Paper, Serang</t>
    <phoneticPr fontId="33"/>
  </si>
  <si>
    <t>Indonesia</t>
    <phoneticPr fontId="33"/>
  </si>
  <si>
    <t xml:space="preserve">PT. Indah Kiat Pulp &amp; Paper, Tbk </t>
    <phoneticPr fontId="33"/>
  </si>
  <si>
    <t>AMS-III.H.
AMS-I.C.</t>
    <phoneticPr fontId="33"/>
  </si>
  <si>
    <t>16
19</t>
    <phoneticPr fontId="8"/>
  </si>
  <si>
    <t>EB72</t>
    <phoneticPr fontId="8"/>
  </si>
  <si>
    <t>ACM0012</t>
    <phoneticPr fontId="33"/>
  </si>
  <si>
    <t xml:space="preserve">International Bank for Reconstruction and Development as a Trustee of the Community Development Carbon Fund </t>
    <phoneticPr fontId="33"/>
  </si>
  <si>
    <t>Yuecheng Coal Mine Methane Power Generation Project</t>
    <phoneticPr fontId="33"/>
  </si>
  <si>
    <t>UK</t>
    <phoneticPr fontId="33"/>
  </si>
  <si>
    <t xml:space="preserve">Jincheng Runhong New Energy Power Co.,Ltd </t>
    <phoneticPr fontId="33"/>
  </si>
  <si>
    <t>Originate Carbon Ltd.</t>
    <phoneticPr fontId="33"/>
  </si>
  <si>
    <t>ACM0008</t>
    <phoneticPr fontId="33"/>
  </si>
  <si>
    <t>DNV</t>
    <phoneticPr fontId="33"/>
  </si>
  <si>
    <t xml:space="preserve">Mode-shift of passengers from private vehicles to MRTS for Gurgaon metro </t>
    <phoneticPr fontId="33"/>
  </si>
  <si>
    <t>Switzerland</t>
    <phoneticPr fontId="33"/>
  </si>
  <si>
    <t>Rapid Metro Rail Gurgaon Ltd.</t>
    <phoneticPr fontId="33"/>
  </si>
  <si>
    <t>Grütter Consulting AG</t>
    <phoneticPr fontId="33"/>
  </si>
  <si>
    <t>MRTS</t>
    <phoneticPr fontId="33"/>
  </si>
  <si>
    <t>Republic of Moldova</t>
    <phoneticPr fontId="33"/>
  </si>
  <si>
    <t>Thailand</t>
    <phoneticPr fontId="33"/>
  </si>
  <si>
    <t>SQS</t>
    <phoneticPr fontId="37"/>
  </si>
  <si>
    <t>Combined cycle electricity generation activity at Gurgaon, India</t>
    <phoneticPr fontId="33"/>
  </si>
  <si>
    <t>Maruti Suzuki India Ltd.</t>
    <phoneticPr fontId="33"/>
  </si>
  <si>
    <t>Supply side</t>
    <phoneticPr fontId="8"/>
  </si>
  <si>
    <t>AMS-III.AL.</t>
    <phoneticPr fontId="33"/>
  </si>
  <si>
    <t>Srepok 4A Hydropower project, Vietnam</t>
    <phoneticPr fontId="33"/>
  </si>
  <si>
    <t>Australia</t>
    <phoneticPr fontId="33"/>
  </si>
  <si>
    <t>Buon Don Hydropower Joint Stock Company
EVN Finance Joint Stock Company</t>
    <phoneticPr fontId="33"/>
  </si>
  <si>
    <t>Perenia Pty Ltd.</t>
    <phoneticPr fontId="33"/>
  </si>
  <si>
    <t xml:space="preserve">100 MW Malana – II, Hydro – Electric Power Project (Malana – II HEP)” at Kullu district of Himachal Pradesh State, India, by M/s Everest Power Private Limited </t>
    <phoneticPr fontId="33"/>
  </si>
  <si>
    <t>DSK Composting Project</t>
    <phoneticPr fontId="37"/>
  </si>
  <si>
    <t>DSK Group of Companies</t>
    <phoneticPr fontId="37"/>
  </si>
  <si>
    <t>AM0025</t>
    <phoneticPr fontId="33"/>
  </si>
  <si>
    <t>AENOR</t>
    <phoneticPr fontId="37"/>
  </si>
  <si>
    <t>Jeddah Old Landfill (JOLF) and Jeddah New Landfill (JNLF) Landfill Gas Recovery Bundled Project</t>
    <phoneticPr fontId="33"/>
  </si>
  <si>
    <t>Saudi Arabia</t>
    <phoneticPr fontId="33"/>
  </si>
  <si>
    <t>Jeddah Development and Urban Regeneration Company</t>
    <phoneticPr fontId="33"/>
  </si>
  <si>
    <t>Shell Trading International Ltd.</t>
    <phoneticPr fontId="33"/>
  </si>
  <si>
    <t>Colombia</t>
    <phoneticPr fontId="33"/>
  </si>
  <si>
    <t xml:space="preserve">Bugaseo S.A. ESP ; Proactiva Colombia S.A. ; Proactiva Medio Ambiente S.A. ; Veolia Propreté </t>
    <phoneticPr fontId="33"/>
  </si>
  <si>
    <t>Busan Metro Line 1 Dadae</t>
    <phoneticPr fontId="33"/>
  </si>
  <si>
    <t>Republic of Korea</t>
    <phoneticPr fontId="33"/>
  </si>
  <si>
    <t xml:space="preserve">Busan Transportation Corporation (BTC) ; South Pacific Inc. </t>
    <phoneticPr fontId="33"/>
  </si>
  <si>
    <t>ACM0016</t>
    <phoneticPr fontId="33"/>
  </si>
  <si>
    <t>SQS</t>
    <phoneticPr fontId="33"/>
  </si>
  <si>
    <t>Daegu Metro 3th Urban Railroad</t>
    <phoneticPr fontId="33"/>
  </si>
  <si>
    <t>Daegu Metropolitan City Urban Railroad Construction HQ; South Pacific Inc.</t>
    <phoneticPr fontId="33"/>
  </si>
  <si>
    <t>Incheon Metro Line 2</t>
    <phoneticPr fontId="33"/>
  </si>
  <si>
    <t>Incheon Urban Railroad Construction Headquarters ; South Pacific Inc.</t>
    <phoneticPr fontId="33"/>
  </si>
  <si>
    <t>EFB
Others</t>
    <phoneticPr fontId="8"/>
  </si>
  <si>
    <t>SQS</t>
    <phoneticPr fontId="37"/>
  </si>
  <si>
    <t>*</t>
    <phoneticPr fontId="8"/>
  </si>
  <si>
    <t>EB70</t>
    <phoneticPr fontId="8"/>
  </si>
  <si>
    <t>Rejected</t>
    <phoneticPr fontId="8"/>
  </si>
  <si>
    <t>JCI</t>
    <phoneticPr fontId="33"/>
  </si>
  <si>
    <t>Registered</t>
    <phoneticPr fontId="8"/>
  </si>
  <si>
    <t>GLC</t>
    <phoneticPr fontId="33"/>
  </si>
  <si>
    <t xml:space="preserve">"2.1MW x 1unit
1.25MW x 1unit"
</t>
    <phoneticPr fontId="8"/>
  </si>
  <si>
    <t>LRQA</t>
    <phoneticPr fontId="33"/>
  </si>
  <si>
    <t>Hui’an MSW Incineration Project</t>
    <phoneticPr fontId="33"/>
  </si>
  <si>
    <t>Finland</t>
    <phoneticPr fontId="33"/>
  </si>
  <si>
    <t xml:space="preserve">C&amp;G Environmental Protection (Hui’an) Co., Ltd </t>
    <phoneticPr fontId="33"/>
  </si>
  <si>
    <t>KECO</t>
    <phoneticPr fontId="33"/>
  </si>
  <si>
    <t>Metro Line 12, Mexico City</t>
    <phoneticPr fontId="33"/>
  </si>
  <si>
    <t>Mexico</t>
    <phoneticPr fontId="33"/>
  </si>
  <si>
    <t>Sistema de Transporte Colectivo ; Bienes Inmuebles y Tecnología S.A de C.V.</t>
    <phoneticPr fontId="33"/>
  </si>
  <si>
    <t>20 MW Capacity Biomass based Power Project of M/s. SHALIVAHANA GREEN ENERGY LIMITED </t>
    <phoneticPr fontId="8"/>
  </si>
  <si>
    <t>EB69</t>
    <phoneticPr fontId="8"/>
  </si>
  <si>
    <t>EB69</t>
    <phoneticPr fontId="8"/>
  </si>
  <si>
    <t>10 MW Biomass based Power Plant at Narsimhapur, Madhya Pradesh </t>
    <phoneticPr fontId="8"/>
  </si>
  <si>
    <t>Combined cycle natural gas based grid connected power plant at Jegurupadu, India </t>
    <phoneticPr fontId="8"/>
  </si>
  <si>
    <t>Waste Heat Recovery and Utilization for Power Generation at Lucky Cement Limited Pezu Plant</t>
    <phoneticPr fontId="33"/>
  </si>
  <si>
    <t>Pakistan</t>
    <phoneticPr fontId="33"/>
  </si>
  <si>
    <t>Switzerland</t>
    <phoneticPr fontId="33"/>
  </si>
  <si>
    <t xml:space="preserve">Lucky Cement Ltd. ; Carbon Services (Private) Ltd. </t>
    <phoneticPr fontId="33"/>
  </si>
  <si>
    <t>*</t>
    <phoneticPr fontId="8"/>
  </si>
  <si>
    <t>Registered</t>
    <phoneticPr fontId="8"/>
  </si>
  <si>
    <t>Project Ulubelu Unit 3 – 4 PT. Pertamina Geothermal Energy</t>
    <phoneticPr fontId="33"/>
  </si>
  <si>
    <t>Indonesia</t>
    <phoneticPr fontId="33"/>
  </si>
  <si>
    <t xml:space="preserve">PT. Pertamina Geothermal Energy </t>
    <phoneticPr fontId="33"/>
  </si>
  <si>
    <t xml:space="preserve">South Pole Carbon Asset Management Ltd. </t>
    <phoneticPr fontId="33"/>
  </si>
  <si>
    <t>ACM0002</t>
    <phoneticPr fontId="8"/>
  </si>
  <si>
    <t>GLC</t>
    <phoneticPr fontId="33"/>
  </si>
  <si>
    <t>Wuhan Jiangbei West (Xingou) Municipal Solid Waste (MSW) Power Generation Project</t>
    <phoneticPr fontId="33"/>
  </si>
  <si>
    <t>UK</t>
    <phoneticPr fontId="33"/>
  </si>
  <si>
    <t xml:space="preserve">Wuhan SEEE Xingou Waste-to-Energy Plant Co., Ltd. </t>
    <phoneticPr fontId="33"/>
  </si>
  <si>
    <t xml:space="preserve">Gazprom Marketing &amp; Trading Singapore Pte. Ltd. </t>
    <phoneticPr fontId="33"/>
  </si>
  <si>
    <t>AM0025</t>
    <phoneticPr fontId="33"/>
  </si>
  <si>
    <t>JCI</t>
    <phoneticPr fontId="33"/>
  </si>
  <si>
    <t>Technological Renovation Project to Utilize the Waste Resources from the Waste Water Treatment Facilities in Ningbo Wanlong Edible Alcohol Co., Ltd.</t>
    <phoneticPr fontId="33"/>
  </si>
  <si>
    <t xml:space="preserve">Ningbo Wanlong Edible Alcohol Co., Ltd. </t>
    <phoneticPr fontId="33"/>
  </si>
  <si>
    <t xml:space="preserve">Lakewood Carbon Corp. </t>
    <phoneticPr fontId="33"/>
  </si>
  <si>
    <t xml:space="preserve">AMS-III.H.
AMS-I.C. </t>
    <phoneticPr fontId="33"/>
  </si>
  <si>
    <t>16
18</t>
    <phoneticPr fontId="8"/>
  </si>
  <si>
    <t>Anhui Zhongguangyuan Cement 9MW Waste Heat Recovery Project</t>
    <phoneticPr fontId="33"/>
  </si>
  <si>
    <t xml:space="preserve">Anhui Zhongguangyuan Cement Co., Ltd. </t>
    <phoneticPr fontId="33"/>
  </si>
  <si>
    <t xml:space="preserve">Climate Change Capital Carbon Fund II S.à r.l. </t>
    <phoneticPr fontId="33"/>
  </si>
  <si>
    <t>ZOOMLION GHANA LTD Composting of Municipal Solid Waste in Accra area</t>
    <phoneticPr fontId="33"/>
  </si>
  <si>
    <t>Africa/Middle and Near East</t>
    <phoneticPr fontId="33"/>
  </si>
  <si>
    <t>Ghana</t>
    <phoneticPr fontId="33"/>
  </si>
  <si>
    <t xml:space="preserve">ZOOMLION GHANA LTD </t>
    <phoneticPr fontId="33"/>
  </si>
  <si>
    <t xml:space="preserve">Standard Bank Plc </t>
    <phoneticPr fontId="33"/>
  </si>
  <si>
    <t>JCI</t>
    <phoneticPr fontId="33"/>
  </si>
  <si>
    <t>13.75 MW Grid connected “Wind Electricity generation Project by Tamilnadu Newsprints and Papers Limited</t>
    <phoneticPr fontId="33"/>
  </si>
  <si>
    <t>India</t>
    <phoneticPr fontId="37"/>
  </si>
  <si>
    <t>1.25MW x 5units
1.25MW x 6units</t>
    <phoneticPr fontId="33"/>
  </si>
  <si>
    <t>ACM0002</t>
    <phoneticPr fontId="8"/>
  </si>
  <si>
    <t>BVCH</t>
    <phoneticPr fontId="33"/>
  </si>
  <si>
    <t>Hydroelectric Project in Kinnaur District in Himachal Pradesh</t>
    <phoneticPr fontId="33"/>
  </si>
  <si>
    <t>Biogas Support Program - Nepal Activity-3</t>
    <phoneticPr fontId="33"/>
  </si>
  <si>
    <t>EB68</t>
    <phoneticPr fontId="8"/>
  </si>
  <si>
    <t>El General Hydroelectric Project</t>
    <phoneticPr fontId="33"/>
  </si>
  <si>
    <t>Latin America</t>
    <phoneticPr fontId="8"/>
  </si>
  <si>
    <t>Costa Rica</t>
    <phoneticPr fontId="33"/>
  </si>
  <si>
    <t>AMS-I.C.</t>
    <phoneticPr fontId="8"/>
  </si>
  <si>
    <t>*</t>
    <phoneticPr fontId="33"/>
  </si>
  <si>
    <t>Line 5 &amp; 6 - PFC emission reduction at DUBAL</t>
    <phoneticPr fontId="33"/>
  </si>
  <si>
    <t>Africa/Middle and Near East</t>
    <phoneticPr fontId="8"/>
  </si>
  <si>
    <t>United Arab Emirates</t>
    <phoneticPr fontId="33"/>
  </si>
  <si>
    <t xml:space="preserve"> Abu Dhabi Future Energy Company PJSC </t>
    <phoneticPr fontId="33"/>
  </si>
  <si>
    <t>AM0030</t>
    <phoneticPr fontId="8"/>
  </si>
  <si>
    <t>DNV</t>
    <phoneticPr fontId="33"/>
  </si>
  <si>
    <t>Dak Pone Hydropower Project</t>
    <phoneticPr fontId="33"/>
  </si>
  <si>
    <t>Switzerland</t>
    <phoneticPr fontId="33"/>
  </si>
  <si>
    <t xml:space="preserve">PC3 – Investment Joint Stock Company ; Energy and Environment Consultancy Joint Stock Company </t>
    <phoneticPr fontId="33"/>
  </si>
  <si>
    <t xml:space="preserve">Vietnam Carbon Assets Ltd. </t>
    <phoneticPr fontId="33"/>
  </si>
  <si>
    <t>ACM0002</t>
    <phoneticPr fontId="8"/>
  </si>
  <si>
    <t>EB63</t>
    <phoneticPr fontId="8"/>
  </si>
  <si>
    <t>Madushan Hydropower Project on Honghe River in Yunnan Province, China</t>
    <phoneticPr fontId="33"/>
  </si>
  <si>
    <t>The Netherlands</t>
    <phoneticPr fontId="33"/>
  </si>
  <si>
    <t xml:space="preserve">Honghe Guangyuan Madushan Hydropower Development Co., Ltd. </t>
    <phoneticPr fontId="33"/>
  </si>
  <si>
    <t xml:space="preserve">CF Carbon Fund II Limited </t>
    <phoneticPr fontId="33"/>
  </si>
  <si>
    <t>ERM CVS</t>
    <phoneticPr fontId="33"/>
  </si>
  <si>
    <t>Fuel switch from fossil fuel to biomass residues for cogeneration in integrated pulp and paper unit of ITC PSPD at Bhadrachalam</t>
    <phoneticPr fontId="33"/>
  </si>
  <si>
    <t>India</t>
    <phoneticPr fontId="37"/>
  </si>
  <si>
    <t>ITC - Paperboards and Specialty Papers Division</t>
    <phoneticPr fontId="33"/>
  </si>
  <si>
    <t xml:space="preserve">Others </t>
    <phoneticPr fontId="33"/>
  </si>
  <si>
    <t>AM0036</t>
    <phoneticPr fontId="8"/>
  </si>
  <si>
    <t>Waste Heat Recovery and Power Generation Project in Jilin Yatai Group Mingcheng Cement Co., Ltd.</t>
    <phoneticPr fontId="33"/>
  </si>
  <si>
    <t>Japan</t>
    <phoneticPr fontId="33"/>
  </si>
  <si>
    <t xml:space="preserve">Jilin Yatai Group Mingcheng Cement Co., Ltd. </t>
    <phoneticPr fontId="33"/>
  </si>
  <si>
    <t>Carbon Capital Management, Inc.</t>
    <phoneticPr fontId="33"/>
  </si>
  <si>
    <t>ACM0012</t>
    <phoneticPr fontId="8"/>
  </si>
  <si>
    <t>Korea Hydro &amp; Nuclear Power Co.(KHNP) Cheongpyeong Hydro Power Plant Unit 4 Project</t>
    <phoneticPr fontId="33"/>
  </si>
  <si>
    <t>Korea Hydro &amp; Nuclear Power Co., Ltd.</t>
    <phoneticPr fontId="33"/>
  </si>
  <si>
    <t>Mini hydro power plant El Manzano</t>
    <phoneticPr fontId="33"/>
  </si>
  <si>
    <t>Latin America</t>
    <phoneticPr fontId="8"/>
  </si>
  <si>
    <t xml:space="preserve">Hidroeléctrica El Manzano S. A. </t>
    <phoneticPr fontId="33"/>
  </si>
  <si>
    <t>AMS-I.D.</t>
    <phoneticPr fontId="8"/>
  </si>
  <si>
    <t>BRT Lines 1-5 EDOMEX, Mexico</t>
    <phoneticPr fontId="33"/>
  </si>
  <si>
    <t>Secretaria de Comunicaciones del Estado de México ; Bienes Inmuebles y Tecnología S.A de C.V.</t>
    <phoneticPr fontId="33"/>
  </si>
  <si>
    <t xml:space="preserve">Grütter Consulting AG </t>
    <phoneticPr fontId="33"/>
  </si>
  <si>
    <t>ACM0016</t>
    <phoneticPr fontId="8"/>
  </si>
  <si>
    <t>SQS</t>
    <phoneticPr fontId="33"/>
  </si>
  <si>
    <t>*</t>
    <phoneticPr fontId="33"/>
  </si>
  <si>
    <t>EB63</t>
    <phoneticPr fontId="8"/>
  </si>
  <si>
    <t>Rejected</t>
    <phoneticPr fontId="8"/>
  </si>
  <si>
    <t>Carroll’s Foods do Brasil &amp; LOGICarbon – GHG Emission Reductions from Swine Manure Management System, Diamantino, MT, Brazil</t>
    <phoneticPr fontId="33"/>
  </si>
  <si>
    <t>Latin America</t>
    <phoneticPr fontId="8"/>
  </si>
  <si>
    <t>Brazil</t>
    <phoneticPr fontId="33"/>
  </si>
  <si>
    <t xml:space="preserve">Frigorífico Mabella Ltda ; LOGICarbon Assessoria Ambiental Ltda </t>
    <phoneticPr fontId="33"/>
  </si>
  <si>
    <t>ACM0010
AMS-I.D.</t>
    <phoneticPr fontId="8"/>
  </si>
  <si>
    <t>5
15</t>
    <phoneticPr fontId="33"/>
  </si>
  <si>
    <t>BVCH</t>
    <phoneticPr fontId="33"/>
  </si>
  <si>
    <t>Registered</t>
    <phoneticPr fontId="8"/>
  </si>
  <si>
    <t>Shanxi Shuangliang Cement Company LTD. 4.5MW Waste Heat for Power Generation Project</t>
    <phoneticPr fontId="33"/>
  </si>
  <si>
    <t>Italy</t>
    <phoneticPr fontId="33"/>
  </si>
  <si>
    <t xml:space="preserve">Shanxi Shuangliang Cement Company LTD. </t>
    <phoneticPr fontId="33"/>
  </si>
  <si>
    <t xml:space="preserve">Edison Spa </t>
    <phoneticPr fontId="33"/>
  </si>
  <si>
    <t>ACM0012</t>
    <phoneticPr fontId="8"/>
  </si>
  <si>
    <t>CQC</t>
    <phoneticPr fontId="33"/>
  </si>
  <si>
    <t xml:space="preserve">10 MW Biomass Power Project in Amreli District, Gujarat, India 
</t>
    <phoneticPr fontId="33"/>
  </si>
  <si>
    <t>Asia</t>
    <phoneticPr fontId="8"/>
  </si>
  <si>
    <t>India</t>
    <phoneticPr fontId="33"/>
  </si>
  <si>
    <t xml:space="preserve">Amreli Power Projects (P) Limited </t>
    <phoneticPr fontId="33"/>
  </si>
  <si>
    <t xml:space="preserve">Others </t>
    <phoneticPr fontId="33"/>
  </si>
  <si>
    <t>AMS-I.D.</t>
    <phoneticPr fontId="8"/>
  </si>
  <si>
    <t xml:space="preserve">Shanxi Herui Coal Mine Methane Power Generation Project </t>
    <phoneticPr fontId="33"/>
  </si>
  <si>
    <t>China</t>
    <phoneticPr fontId="33"/>
  </si>
  <si>
    <t xml:space="preserve">Shanxi Herui New Energy Development Co., Ltd. </t>
    <phoneticPr fontId="33"/>
  </si>
  <si>
    <t>ACM0008</t>
    <phoneticPr fontId="8"/>
  </si>
  <si>
    <t>Monte Redondo Wind Farm Project</t>
    <phoneticPr fontId="33"/>
  </si>
  <si>
    <t>The Netherlands</t>
    <phoneticPr fontId="33"/>
  </si>
  <si>
    <t xml:space="preserve">SUEZ Energy Andino S.A. ; Eólica Monte Redondo S.A. </t>
    <phoneticPr fontId="33"/>
  </si>
  <si>
    <t xml:space="preserve">Electrabel NV/SA </t>
    <phoneticPr fontId="33"/>
  </si>
  <si>
    <t>2 MW x 19units</t>
    <phoneticPr fontId="8"/>
  </si>
  <si>
    <t>ACM0002</t>
    <phoneticPr fontId="8"/>
  </si>
  <si>
    <t xml:space="preserve">10MW biomass power plant at Sangli by Sinewave Power </t>
    <phoneticPr fontId="33"/>
  </si>
  <si>
    <t>UK</t>
    <phoneticPr fontId="33"/>
  </si>
  <si>
    <t xml:space="preserve">Sinewave Biomass Power Pvt Ltd </t>
    <phoneticPr fontId="33"/>
  </si>
  <si>
    <t xml:space="preserve">Agrinergy Pte Ltd </t>
    <phoneticPr fontId="33"/>
  </si>
  <si>
    <t xml:space="preserve">Bagasse
Others </t>
    <phoneticPr fontId="33"/>
  </si>
  <si>
    <t>DNV</t>
    <phoneticPr fontId="33"/>
  </si>
  <si>
    <t xml:space="preserve">LA CALERA BIODIGESTERS PROJECT </t>
    <phoneticPr fontId="33"/>
  </si>
  <si>
    <t>Peru</t>
    <phoneticPr fontId="33"/>
  </si>
  <si>
    <t>La Calera S.A.C. (private entity)(Perú) ; Estuardo Masías Marrou (private entity)(Perú) ; Corporación Andina de Fomento - CAF</t>
    <phoneticPr fontId="33"/>
  </si>
  <si>
    <t>AMS-I.C.
AMS-III.D.</t>
    <phoneticPr fontId="8"/>
  </si>
  <si>
    <t>16
15</t>
    <phoneticPr fontId="33"/>
  </si>
  <si>
    <t>ICONTEC</t>
    <phoneticPr fontId="33"/>
  </si>
  <si>
    <t xml:space="preserve">Pure-low Temperature Waste Heat Recovery for Power Generation (12MW) in Hunan Cement Co., Ltd. of Zhaoshan Xinxing Group (ZSHN) 
</t>
    <phoneticPr fontId="33"/>
  </si>
  <si>
    <t>Hunan Cement Co., Ltd. of Zhaoshan Xinxing Group</t>
    <phoneticPr fontId="33"/>
  </si>
  <si>
    <t xml:space="preserve">Natsource Asset Management Corporation </t>
    <phoneticPr fontId="33"/>
  </si>
  <si>
    <t xml:space="preserve">Utilisation of the thermal energy content of the waste gas of clinker cooler and pre-heater for power generation at a cement plant in Rajasthan 
</t>
    <phoneticPr fontId="33"/>
  </si>
  <si>
    <t xml:space="preserve">Birla Corporation Limited </t>
    <phoneticPr fontId="33"/>
  </si>
  <si>
    <t>AM0024</t>
    <phoneticPr fontId="8"/>
  </si>
  <si>
    <t xml:space="preserve">Methane Recovery and Utilization Project of Dai Viet Co. Ltd, Vietnam 
</t>
    <phoneticPr fontId="33"/>
  </si>
  <si>
    <t>Germany</t>
    <phoneticPr fontId="33"/>
  </si>
  <si>
    <t xml:space="preserve"> Dai Viet Company Limited ; Investment and Trade Consultancy Company Limited (INTRACO Co., Ltd.) </t>
    <phoneticPr fontId="33"/>
  </si>
  <si>
    <t>RWE Power AG</t>
    <phoneticPr fontId="33"/>
  </si>
  <si>
    <t>ACM0014</t>
    <phoneticPr fontId="8"/>
  </si>
  <si>
    <t xml:space="preserve">SDIC Hebei Zhangjiakou Kangbao Pasture Wind Farm Project </t>
    <phoneticPr fontId="33"/>
  </si>
  <si>
    <t xml:space="preserve">SDIC Zhangjiakou Wind Power Co., Ltd </t>
    <phoneticPr fontId="33"/>
  </si>
  <si>
    <t xml:space="preserve">Arreon Carbon UK Limited </t>
    <phoneticPr fontId="33"/>
  </si>
  <si>
    <t>1.5 MW x 67units</t>
    <phoneticPr fontId="8"/>
  </si>
  <si>
    <t>SGS</t>
    <phoneticPr fontId="33"/>
  </si>
  <si>
    <t xml:space="preserve">Rio Amoyá Run-of-River Hydro Project 
</t>
    <phoneticPr fontId="33"/>
  </si>
  <si>
    <t>Colombia</t>
    <phoneticPr fontId="33"/>
  </si>
  <si>
    <t>ISAGEN S.A. E.S.P</t>
    <phoneticPr fontId="33"/>
  </si>
  <si>
    <t xml:space="preserve">International Bank for Reconstruction and Development (IBRD) as the trustee of the Netherlands Clean Development Mechanism Fund (NCDMF) </t>
    <phoneticPr fontId="33"/>
  </si>
  <si>
    <t>Biomass based co-generation project</t>
    <phoneticPr fontId="33"/>
  </si>
  <si>
    <t>Indonesia</t>
    <phoneticPr fontId="33"/>
  </si>
  <si>
    <t xml:space="preserve"> PT Pacific Indopalm Industries </t>
    <phoneticPr fontId="33"/>
  </si>
  <si>
    <t>AMS-I.C.</t>
    <phoneticPr fontId="8"/>
  </si>
  <si>
    <t xml:space="preserve">Pure-low Temperature Waste Heat Recovery for Power Generation (9MW) in Changsha Pingtang Cement Co., Ltd. 
</t>
    <phoneticPr fontId="33"/>
  </si>
  <si>
    <t xml:space="preserve">Changsha Pingtang Cement Co., Ltd </t>
    <phoneticPr fontId="33"/>
  </si>
  <si>
    <t xml:space="preserve">Cabo Negro Wind Farm Project, Phase 1 </t>
    <phoneticPr fontId="33"/>
  </si>
  <si>
    <t xml:space="preserve">METHANEX CHILE S.A. </t>
    <phoneticPr fontId="33"/>
  </si>
  <si>
    <t>0.85MW X 3units</t>
    <phoneticPr fontId="8"/>
  </si>
  <si>
    <t>AMS-I.A.</t>
    <phoneticPr fontId="8"/>
  </si>
  <si>
    <t xml:space="preserve">Biomass based Process Steam Generation Project </t>
    <phoneticPr fontId="33"/>
  </si>
  <si>
    <t xml:space="preserve">Reliance Industries Limited </t>
    <phoneticPr fontId="33"/>
  </si>
  <si>
    <t xml:space="preserve">Waste Heat Recovery and Utilisation for Power Generation Project of Xuancheng Conch Cement Company Limited 
</t>
    <phoneticPr fontId="33"/>
  </si>
  <si>
    <t xml:space="preserve">Xuancheng Conch Cement Company Limited </t>
    <phoneticPr fontId="33"/>
  </si>
  <si>
    <t xml:space="preserve">Barclays Bank PLC ; Camco International Limited </t>
    <phoneticPr fontId="33"/>
  </si>
  <si>
    <t>Yunnan Yongsheng County Small Scale Hydropower Bundled Project</t>
    <phoneticPr fontId="33"/>
  </si>
  <si>
    <t xml:space="preserve">Yongsheng County Changhe Hydropower Development Co., Ltd </t>
    <phoneticPr fontId="33"/>
  </si>
  <si>
    <t xml:space="preserve">RWE Power Aktiengesellschaft </t>
    <phoneticPr fontId="33"/>
  </si>
  <si>
    <t>CEC</t>
    <phoneticPr fontId="33"/>
  </si>
  <si>
    <t>Fugu County Sanlian Coal-electricity Chemical Industry Co., Ltd. 21 MW Semi-coke Waste Gas for Power Generation Project</t>
    <phoneticPr fontId="33"/>
  </si>
  <si>
    <t xml:space="preserve">Fugu County Sanlian Coal-electricity Chemical Industry Co., Ltd. </t>
    <phoneticPr fontId="33"/>
  </si>
  <si>
    <t xml:space="preserve">Endesa Carbono S.L. </t>
    <phoneticPr fontId="33"/>
  </si>
  <si>
    <t>COG</t>
    <phoneticPr fontId="33"/>
  </si>
  <si>
    <t>LRQA</t>
    <phoneticPr fontId="33"/>
  </si>
  <si>
    <t>Waste Heat Recovery and Utilisation for Power Generation Project of Fusui Xinning Conch Cement Company Limited</t>
    <phoneticPr fontId="33"/>
  </si>
  <si>
    <t xml:space="preserve">Fusui Xinning Conch Cement Company limited </t>
    <phoneticPr fontId="33"/>
  </si>
  <si>
    <t>Shaanxi Shenmu Hengdong Waste Gas Based Electricity Generation Project</t>
    <phoneticPr fontId="33"/>
  </si>
  <si>
    <t xml:space="preserve">Shenmu Hengdong Coal Chemical Industry Co., Ltd. </t>
    <phoneticPr fontId="33"/>
  </si>
  <si>
    <t xml:space="preserve">China Carbon N.V. </t>
    <phoneticPr fontId="33"/>
  </si>
  <si>
    <t>G.B. Industries Biomass Fuel Switch Project</t>
    <phoneticPr fontId="33"/>
  </si>
  <si>
    <t>Malaysia</t>
    <phoneticPr fontId="33"/>
  </si>
  <si>
    <t xml:space="preserve">G.B. Industries Sdn. Bhd. </t>
    <phoneticPr fontId="33"/>
  </si>
  <si>
    <t xml:space="preserve">EcoSecurities International Ltd. </t>
    <phoneticPr fontId="33"/>
  </si>
  <si>
    <t>Fuel switch</t>
    <phoneticPr fontId="8"/>
  </si>
  <si>
    <t>Biomass</t>
    <phoneticPr fontId="8"/>
  </si>
  <si>
    <t>Matang Manufacturing and GMP Medicare Bundled Fuel Switch Project</t>
    <phoneticPr fontId="33"/>
  </si>
  <si>
    <t xml:space="preserve">Matang Manufacturing Sdn Bhd ; GMP Medicare Sdn Bhd </t>
    <phoneticPr fontId="33"/>
  </si>
  <si>
    <t xml:space="preserve">EcoSecurities International Ltd </t>
    <phoneticPr fontId="33"/>
  </si>
  <si>
    <t>Liaoning Kangping Zhangqiang Wind Power Project</t>
    <phoneticPr fontId="33"/>
  </si>
  <si>
    <t>Austria</t>
    <phoneticPr fontId="33"/>
  </si>
  <si>
    <t xml:space="preserve">Longyuan Kangping Wind Power Co., Ltd. </t>
    <phoneticPr fontId="33"/>
  </si>
  <si>
    <t xml:space="preserve">Kommunalkredit Public Consulting GmbH </t>
    <phoneticPr fontId="33"/>
  </si>
  <si>
    <t>1.5 MW x 33units</t>
    <phoneticPr fontId="8"/>
  </si>
  <si>
    <t>Fuel Switching of AmirKabir Sugarcane Plant - History</t>
    <phoneticPr fontId="8"/>
  </si>
  <si>
    <t>Africa/Middle and Near East</t>
    <phoneticPr fontId="8"/>
  </si>
  <si>
    <t>Switzerland</t>
    <phoneticPr fontId="33"/>
  </si>
  <si>
    <t xml:space="preserve">AmirKabir Agri Industrial Co. ; Mehr Renewabl e Energies Co. </t>
    <phoneticPr fontId="33"/>
  </si>
  <si>
    <t xml:space="preserve">Climate Protection Finance AG </t>
    <phoneticPr fontId="33"/>
  </si>
  <si>
    <t>AMS-III.B.</t>
    <phoneticPr fontId="8"/>
  </si>
  <si>
    <t>KFQ</t>
    <phoneticPr fontId="33"/>
  </si>
  <si>
    <t>SF6 recovery and reclamation project, South Korea</t>
    <phoneticPr fontId="33"/>
  </si>
  <si>
    <t xml:space="preserve">EcoSecurities International Limited </t>
    <phoneticPr fontId="33"/>
  </si>
  <si>
    <t>AM0079</t>
    <phoneticPr fontId="8"/>
  </si>
  <si>
    <t>EB62</t>
    <phoneticPr fontId="8"/>
  </si>
  <si>
    <t>Baguari Hydropower Plant CDM Project Activity</t>
    <phoneticPr fontId="33"/>
  </si>
  <si>
    <t xml:space="preserve">Consórcio UHE Baguari ; Ecopart Assessoria em Negócios Empresariais Ltda. </t>
    <phoneticPr fontId="33"/>
  </si>
  <si>
    <t>The Converging World Renewable Energy India Wind Farm Phase 1</t>
    <phoneticPr fontId="33"/>
  </si>
  <si>
    <t xml:space="preserve">CW Renewable Energy (India) Private Limited </t>
    <phoneticPr fontId="33"/>
  </si>
  <si>
    <t xml:space="preserve">The Converging World </t>
    <phoneticPr fontId="33"/>
  </si>
  <si>
    <t>1.5 MW x 2units</t>
    <phoneticPr fontId="8"/>
  </si>
  <si>
    <t>Inner Mongolia Goldwind Damao Wind Farm Phase II Project</t>
    <phoneticPr fontId="33"/>
  </si>
  <si>
    <t>Norway</t>
    <phoneticPr fontId="33"/>
  </si>
  <si>
    <t xml:space="preserve">Damao Qi Tianrun Wind Power Co., Ltd </t>
    <phoneticPr fontId="33"/>
  </si>
  <si>
    <t xml:space="preserve">Norwegian Ministry of Finance </t>
    <phoneticPr fontId="33"/>
  </si>
  <si>
    <t>0.75MW x 66units</t>
    <phoneticPr fontId="8"/>
  </si>
  <si>
    <t>Methane Recovery Project of Lianyungang Jinchanglin Alcohol Co., Ltd.</t>
    <phoneticPr fontId="33"/>
  </si>
  <si>
    <t>Japan</t>
    <phoneticPr fontId="33"/>
  </si>
  <si>
    <t xml:space="preserve">Lianyungang Jinchanglin Alcohol Co. Ltd. </t>
    <phoneticPr fontId="33"/>
  </si>
  <si>
    <t xml:space="preserve">Energy Initiative Japan Inc. </t>
    <phoneticPr fontId="33"/>
  </si>
  <si>
    <t>AMS-III.H.
AMS-I.C.</t>
    <phoneticPr fontId="8"/>
  </si>
  <si>
    <t>13
16</t>
    <phoneticPr fontId="33"/>
  </si>
  <si>
    <t>JCI</t>
    <phoneticPr fontId="33"/>
  </si>
  <si>
    <t>Guangxi Liuzhou Iron and Steel (Group) Company Blast Furnace Gas Utilization for Power Generation Project</t>
    <phoneticPr fontId="33"/>
  </si>
  <si>
    <t xml:space="preserve">Guangxi Liuzhou Iron and Steel (Group) Company </t>
    <phoneticPr fontId="33"/>
  </si>
  <si>
    <t xml:space="preserve">ICECAP Carbon Portfolio Limited </t>
    <phoneticPr fontId="33"/>
  </si>
  <si>
    <t>BFG</t>
    <phoneticPr fontId="33"/>
  </si>
  <si>
    <t>ERM CVS</t>
    <phoneticPr fontId="33"/>
  </si>
  <si>
    <t>Green House Gas Abatement through installation of Biomass fired boiler at Limtex Tea and Industries Ltd</t>
    <phoneticPr fontId="33"/>
  </si>
  <si>
    <t xml:space="preserve">Limtex Tea &amp; Industries Ltd. </t>
    <phoneticPr fontId="33"/>
  </si>
  <si>
    <t>Zhangping Hongshi Cement Waste Heat Recovery Project</t>
    <phoneticPr fontId="33"/>
  </si>
  <si>
    <t xml:space="preserve">Zhangping Hongshi Cement Co., Ltd. </t>
    <phoneticPr fontId="33"/>
  </si>
  <si>
    <t xml:space="preserve">Natsource Asset Management Corp. </t>
    <phoneticPr fontId="33"/>
  </si>
  <si>
    <t>Waste gas/heat utilization</t>
    <phoneticPr fontId="33"/>
  </si>
  <si>
    <t>Kezuohou Banner Huadeng 49.5MW Wind Farm Project</t>
    <phoneticPr fontId="33"/>
  </si>
  <si>
    <t xml:space="preserve">Mengdong Xiehe Kezuohouqi Wind Power Co., Ltd. </t>
    <phoneticPr fontId="33"/>
  </si>
  <si>
    <t>Energy Efficiency measure at Grasim, Kotputli.</t>
    <phoneticPr fontId="33"/>
  </si>
  <si>
    <t xml:space="preserve">Grasim Industries Limited (Cement Division) </t>
    <phoneticPr fontId="33"/>
  </si>
  <si>
    <t>AMS-II.D.</t>
    <phoneticPr fontId="8"/>
  </si>
  <si>
    <t>GEI Wind Power Project in Karnataka, India</t>
    <phoneticPr fontId="33"/>
  </si>
  <si>
    <t xml:space="preserve">Generacion Eolica India Limited </t>
    <phoneticPr fontId="33"/>
  </si>
  <si>
    <t>0.8MW x 39units</t>
    <phoneticPr fontId="8"/>
  </si>
  <si>
    <t>Bajo Tuluá Minor Hydroelectric Power Plant</t>
    <phoneticPr fontId="33"/>
  </si>
  <si>
    <t>Spain</t>
    <phoneticPr fontId="33"/>
  </si>
  <si>
    <t xml:space="preserve">EPSA S.A. E.S.P. </t>
    <phoneticPr fontId="33"/>
  </si>
  <si>
    <t xml:space="preserve"> GAS NATURAL SDG. </t>
    <phoneticPr fontId="33"/>
  </si>
  <si>
    <t>AENOR</t>
    <phoneticPr fontId="33"/>
  </si>
  <si>
    <t>India: Himachal Pradesh Reforestation Project – Improving Livelihoods and Watersheds</t>
    <phoneticPr fontId="33"/>
  </si>
  <si>
    <t xml:space="preserve"> HP Mid-Himalayan Watershed Development Project (MHWDP ) </t>
    <phoneticPr fontId="33"/>
  </si>
  <si>
    <t xml:space="preserve">International Bank for Reconstruction and Development (IBRD) as a trustee for BioCarbon Fund (BioCF) </t>
    <phoneticPr fontId="33"/>
  </si>
  <si>
    <t>AR-ACM0001</t>
    <phoneticPr fontId="33"/>
  </si>
  <si>
    <t>Jiutiaoling Small Hydropower Project, Gansu Province</t>
    <phoneticPr fontId="33"/>
  </si>
  <si>
    <t xml:space="preserve">Sunan Yugu automatic county Guangming Hydropower Co., Ltd </t>
    <phoneticPr fontId="33"/>
  </si>
  <si>
    <t xml:space="preserve">Climate Corporation Emissions Trading GmbH </t>
    <phoneticPr fontId="33"/>
  </si>
  <si>
    <t>(ABGSPL): Methane recovery in waste water treatment &amp; Methane/Biomass Energy Generation Project</t>
    <phoneticPr fontId="33"/>
  </si>
  <si>
    <t xml:space="preserve">M/s AB Grain Spirits Pvt. Ltd. (ABGSPL)
M/s Nutrition and Sugar Consultants </t>
    <phoneticPr fontId="33"/>
  </si>
  <si>
    <t>4MW AMDB Perting Mini Hydro Project</t>
    <phoneticPr fontId="33"/>
  </si>
  <si>
    <t xml:space="preserve">AMDB Perting Hydro Sdn Bhd </t>
    <phoneticPr fontId="33"/>
  </si>
  <si>
    <t xml:space="preserve">EnergiMidt Handel A/S </t>
    <phoneticPr fontId="33"/>
  </si>
  <si>
    <t>Putian Shicheng Wind Farm Project</t>
    <phoneticPr fontId="33"/>
  </si>
  <si>
    <t xml:space="preserve">Fumei (Putian) Wind Power Ltd. </t>
    <phoneticPr fontId="33"/>
  </si>
  <si>
    <t xml:space="preserve">Cambridge Funds Investment Co. Ltd. </t>
    <phoneticPr fontId="33"/>
  </si>
  <si>
    <t>2MW x 20units</t>
    <phoneticPr fontId="8"/>
  </si>
  <si>
    <t>Asahan 1 Hydroelectric Power Plant 2 x 90 MW</t>
    <phoneticPr fontId="8"/>
  </si>
  <si>
    <t xml:space="preserve">PT Bajradaya Sentranusa </t>
    <phoneticPr fontId="33"/>
  </si>
  <si>
    <t xml:space="preserve">Yunnan Tianhuaban Hydropower Project </t>
    <phoneticPr fontId="8"/>
  </si>
  <si>
    <t xml:space="preserve">Yunnan Dianneng Niulan Jiang Hydropower Development Limited </t>
    <phoneticPr fontId="33"/>
  </si>
  <si>
    <t>Low Temperature Waste Heat Power Generation Project in Zibo Sunnsy Cement Corporation Limited</t>
    <phoneticPr fontId="8"/>
  </si>
  <si>
    <t>Zibo Sunnsy Cement Corporation Ltd.</t>
    <phoneticPr fontId="33"/>
  </si>
  <si>
    <t xml:space="preserve">voestalpine AG </t>
    <phoneticPr fontId="33"/>
  </si>
  <si>
    <t>Low Pressure Gas Recovery Project of Shandong Changyi Petrochemical Co., Ltd., China</t>
    <phoneticPr fontId="8"/>
  </si>
  <si>
    <t xml:space="preserve">Shandong Changyi Petrochemical Co., Ltd. </t>
    <phoneticPr fontId="33"/>
  </si>
  <si>
    <t xml:space="preserve">Electric Power Development Co., Ltd. </t>
    <phoneticPr fontId="33"/>
  </si>
  <si>
    <t>AM0055</t>
    <phoneticPr fontId="8"/>
  </si>
  <si>
    <t>Low Pressure Gas Recovery Project of Shandong Weifang Hongrun Petrochemical Auxiliary Co., Ltd., China</t>
    <phoneticPr fontId="8"/>
  </si>
  <si>
    <t xml:space="preserve">Weifang Hongrun Petrochemical Auxiliary Co., Ltd. </t>
    <phoneticPr fontId="33"/>
  </si>
  <si>
    <t xml:space="preserve">Chongqing Chengkou County Jianjiawan Hydropower Station Project </t>
    <phoneticPr fontId="8"/>
  </si>
  <si>
    <t xml:space="preserve">Chongqing Jianjiawan Hydropower Development Co., Ltd. </t>
    <phoneticPr fontId="33"/>
  </si>
  <si>
    <t xml:space="preserve">AES Carbon Exchange Ltd. </t>
    <phoneticPr fontId="33"/>
  </si>
  <si>
    <t>Chengbu Miao Minority Autonomous County Liuma 6.4MW Hydro Power Station Project</t>
    <phoneticPr fontId="8"/>
  </si>
  <si>
    <t xml:space="preserve">Chengbu Miao Minority Autonomous County Liuma Hydropower Ltd. </t>
    <phoneticPr fontId="33"/>
  </si>
  <si>
    <t xml:space="preserve"> CEZ a.s.</t>
    <phoneticPr fontId="33"/>
  </si>
  <si>
    <t>Waste Heat Recovery and Utilisation for Power Generation Project of Xing’an Conch Cement Company Limited</t>
    <phoneticPr fontId="8"/>
  </si>
  <si>
    <t xml:space="preserve">Xing’an Conch Cement Company limited </t>
    <phoneticPr fontId="33"/>
  </si>
  <si>
    <t>Ho Bon Hydropower Project</t>
    <phoneticPr fontId="8"/>
  </si>
  <si>
    <t xml:space="preserve">Ho Bon Hydropower Joint Stock Company </t>
    <phoneticPr fontId="33"/>
  </si>
  <si>
    <t xml:space="preserve">Bunge Emissions Holdings Sarl </t>
    <phoneticPr fontId="33"/>
  </si>
  <si>
    <t>KEMCO</t>
    <phoneticPr fontId="33"/>
  </si>
  <si>
    <t>8MW Bundled Hydropower Project in Hubei Province</t>
    <phoneticPr fontId="8"/>
  </si>
  <si>
    <t>Sweden</t>
    <phoneticPr fontId="33"/>
  </si>
  <si>
    <t xml:space="preserve"> Liangtai River Valley Hydropower Development Co., Xingsha County </t>
    <phoneticPr fontId="33"/>
  </si>
  <si>
    <t xml:space="preserve">Carbon Asset Management Sweden AB </t>
    <phoneticPr fontId="33"/>
  </si>
  <si>
    <t>Argos CO2 Offset Project, through reforestation activities for commercial use</t>
    <phoneticPr fontId="8"/>
  </si>
  <si>
    <t xml:space="preserve">Cementos Argos S.A. </t>
    <phoneticPr fontId="33"/>
  </si>
  <si>
    <t xml:space="preserve">MGM Carbon Portfolio, S.a.r.l </t>
    <phoneticPr fontId="33"/>
  </si>
  <si>
    <t>Afforestation &amp; reforestation</t>
    <phoneticPr fontId="8"/>
  </si>
  <si>
    <t xml:space="preserve">AR-AM0005 </t>
    <phoneticPr fontId="8"/>
  </si>
  <si>
    <t>Beiji River Bundled Small Hydropower Project in Mianning County, Sichuan Province</t>
    <phoneticPr fontId="8"/>
  </si>
  <si>
    <t xml:space="preserve">Mianning Beiji River Hydropower Development Co., Ltd. </t>
    <phoneticPr fontId="33"/>
  </si>
  <si>
    <t xml:space="preserve">Ceres Carbon Securities Ltd. </t>
    <phoneticPr fontId="33"/>
  </si>
  <si>
    <t>Hunan Longhui Yuanmushan Hydropower Project</t>
    <phoneticPr fontId="8"/>
  </si>
  <si>
    <t xml:space="preserve">Yusheng Industrial Co., Ltd, Shaoyang City </t>
    <phoneticPr fontId="33"/>
  </si>
  <si>
    <t>3 MW Wind Power Project by Jalaram Ceramics at Bhachau in Kutch, Gujarat</t>
    <phoneticPr fontId="8"/>
  </si>
  <si>
    <t xml:space="preserve">M/s. Jalaram Ceramics Ltd. </t>
    <phoneticPr fontId="33"/>
  </si>
  <si>
    <t>0.75 MW x 4units</t>
    <phoneticPr fontId="8"/>
  </si>
  <si>
    <t>S.K. Power Wastewater Project</t>
    <phoneticPr fontId="8"/>
  </si>
  <si>
    <t>Thailand</t>
    <phoneticPr fontId="33"/>
  </si>
  <si>
    <t xml:space="preserve">S.K. Power Company Limited </t>
    <phoneticPr fontId="33"/>
  </si>
  <si>
    <t xml:space="preserve">EDF Trading Limited </t>
    <phoneticPr fontId="33"/>
  </si>
  <si>
    <t>AMS-III.H.
AMS-I.D.</t>
    <phoneticPr fontId="8"/>
  </si>
  <si>
    <t>13
15</t>
    <phoneticPr fontId="33"/>
  </si>
  <si>
    <t>EB61</t>
    <phoneticPr fontId="8"/>
  </si>
  <si>
    <t xml:space="preserve">Chongqing Datong Coalmine VAM Destruction and Utilization Project </t>
    <phoneticPr fontId="8"/>
  </si>
  <si>
    <t>Chongqing Dongjiang Songzao Renewable Energy Development Co., Ltd.</t>
    <phoneticPr fontId="33"/>
  </si>
  <si>
    <t xml:space="preserve">AES Carbon Exchange, Ltd. </t>
    <phoneticPr fontId="33"/>
  </si>
  <si>
    <t xml:space="preserve">Reducing gas leaks in low pressure and medium pressure gas distribution networks in Ferghana Valley </t>
    <phoneticPr fontId="8"/>
  </si>
  <si>
    <t>Others</t>
    <phoneticPr fontId="8"/>
  </si>
  <si>
    <t>Uzbekistan</t>
    <phoneticPr fontId="33"/>
  </si>
  <si>
    <t>UAE</t>
    <phoneticPr fontId="33"/>
  </si>
  <si>
    <t xml:space="preserve">UE Vodiygastaminot of JSC Uztransgaz </t>
    <phoneticPr fontId="33"/>
  </si>
  <si>
    <t xml:space="preserve">Abu Dhabi Future Energy Company (MASDAR) </t>
    <phoneticPr fontId="33"/>
  </si>
  <si>
    <t>AM0023</t>
    <phoneticPr fontId="8"/>
  </si>
  <si>
    <t>Bagasse based Cogeneration Project - Satish Sugar Limited</t>
    <phoneticPr fontId="8"/>
  </si>
  <si>
    <t xml:space="preserve">Satish Sugars Limited </t>
    <phoneticPr fontId="33"/>
  </si>
  <si>
    <t>ACM0006</t>
    <phoneticPr fontId="8"/>
  </si>
  <si>
    <t>Landfill Gas Recovery and Flaring Project in Akouedo, Ivory Coast</t>
    <phoneticPr fontId="8"/>
  </si>
  <si>
    <t>Cote d'Ivoire</t>
    <phoneticPr fontId="8"/>
  </si>
  <si>
    <t>Denmark</t>
    <phoneticPr fontId="33"/>
  </si>
  <si>
    <t>Agence De Développement Des Energies Renouvelables En Côte d’Ivoire</t>
    <phoneticPr fontId="33"/>
  </si>
  <si>
    <t>Nordjysk Elhandel A/S</t>
    <phoneticPr fontId="33"/>
  </si>
  <si>
    <t>ACM0001</t>
    <phoneticPr fontId="8"/>
  </si>
  <si>
    <t>GLC</t>
    <phoneticPr fontId="33"/>
  </si>
  <si>
    <t>Fujian Pingnan Lidaping 20MW Hydropower Expansion Project</t>
    <phoneticPr fontId="8"/>
  </si>
  <si>
    <t xml:space="preserve">Pingnan County Hengli Hydropower Co.,Ltd. </t>
    <phoneticPr fontId="33"/>
  </si>
  <si>
    <t>Bionersis LFG Project Indonesia 2: Batam</t>
    <phoneticPr fontId="8"/>
  </si>
  <si>
    <t xml:space="preserve">PT. Bionersis Indonesia </t>
    <phoneticPr fontId="33"/>
  </si>
  <si>
    <t xml:space="preserve">Bionersis S.A. </t>
    <phoneticPr fontId="33"/>
  </si>
  <si>
    <t>RINA</t>
    <phoneticPr fontId="33"/>
  </si>
  <si>
    <t>Heilongjiang Qinghequan Biomass Cogeneration Project in Hulin City, Heilongjiang Province</t>
    <phoneticPr fontId="8"/>
  </si>
  <si>
    <t>Heilongjiang Qinghequan Biomass Energy Heat &amp; Power Co. Ltd.</t>
    <phoneticPr fontId="33"/>
  </si>
  <si>
    <t>Rice husk</t>
    <phoneticPr fontId="33"/>
  </si>
  <si>
    <t>Sichuan Lengshuikou 12.1 MW Small-Scale Bundled Hydropower Project</t>
    <phoneticPr fontId="8"/>
  </si>
  <si>
    <t xml:space="preserve">Sichuan Mabian Tianhe Power Co., Ltd. </t>
    <phoneticPr fontId="33"/>
  </si>
  <si>
    <t xml:space="preserve">CEZ a.s. </t>
    <phoneticPr fontId="33"/>
  </si>
  <si>
    <t>Waste Gas for Power Generation in Fugu County Yuchao Coal Electricity Chemical Industry Co., Ltd.</t>
    <phoneticPr fontId="8"/>
  </si>
  <si>
    <t xml:space="preserve">Fugu County Yuchao Coal Electricity Chemical Industry Co., Ltd. </t>
    <phoneticPr fontId="33"/>
  </si>
  <si>
    <t>Hainan Gezhen Hydropower Project</t>
    <phoneticPr fontId="8"/>
  </si>
  <si>
    <t xml:space="preserve">Huaneng Hainan Power Inc. </t>
    <phoneticPr fontId="33"/>
  </si>
  <si>
    <t xml:space="preserve">Standard Bank Plc
Electrabel NV/SA </t>
    <phoneticPr fontId="33"/>
  </si>
  <si>
    <t>Hydro Power</t>
    <phoneticPr fontId="33"/>
  </si>
  <si>
    <t>Methane Recovery Project of Jiangsu Lianhai Bioengineering Co., Ltd.</t>
    <phoneticPr fontId="8"/>
  </si>
  <si>
    <t xml:space="preserve">Jiangsu Lianhai Bioengineering Co., Ltd. </t>
    <phoneticPr fontId="33"/>
  </si>
  <si>
    <t>Shanxi Yuncheng 25MW Biomass Power Plant Project</t>
    <phoneticPr fontId="8"/>
  </si>
  <si>
    <t xml:space="preserve">Shanxi Jianghe Chemical Silicon Co., Ltd </t>
    <phoneticPr fontId="33"/>
  </si>
  <si>
    <t>FC2E Gestión S.L.</t>
    <phoneticPr fontId="33"/>
  </si>
  <si>
    <t>Others</t>
    <phoneticPr fontId="33"/>
  </si>
  <si>
    <t>5 MW Wind Power Project by Gokul Refoils and Solvent Limited</t>
    <phoneticPr fontId="8"/>
  </si>
  <si>
    <t xml:space="preserve"> M/s. Gokul Refoils and Solvent Limited </t>
    <phoneticPr fontId="33"/>
  </si>
  <si>
    <t>1.25 MW x 4units</t>
    <phoneticPr fontId="8"/>
  </si>
  <si>
    <t>AMS-I.F.</t>
    <phoneticPr fontId="8"/>
  </si>
  <si>
    <t>Cooperativa Lar Wastewater Treatment and Energy Generation Project</t>
    <phoneticPr fontId="8"/>
  </si>
  <si>
    <t xml:space="preserve">Cooperativa Agroindustrial Lar
Zeroemissions do Brasil Ltda. </t>
    <phoneticPr fontId="33"/>
  </si>
  <si>
    <t xml:space="preserve"> Zero Emissions Technologies SA </t>
    <phoneticPr fontId="33"/>
  </si>
  <si>
    <t>AMS-III.H.
AMS-I.D.
AMS-III.I.</t>
    <phoneticPr fontId="8"/>
  </si>
  <si>
    <t>13
15
8</t>
    <phoneticPr fontId="33"/>
  </si>
  <si>
    <t>Chongqing Liujiagou 20MW Hydro Power Project</t>
    <phoneticPr fontId="8"/>
  </si>
  <si>
    <t xml:space="preserve">Wuxi Yuanda Hydro Power Co., Ltd. </t>
    <phoneticPr fontId="33"/>
  </si>
  <si>
    <t>Climate Bridge Ltd. ; Noble Carbon Credits Ltd.</t>
    <phoneticPr fontId="33"/>
  </si>
  <si>
    <t>Viñales biomass power plant</t>
    <phoneticPr fontId="8"/>
  </si>
  <si>
    <t xml:space="preserve">Celulosa Arauco y Constitución S.A.. </t>
    <phoneticPr fontId="33"/>
  </si>
  <si>
    <t>4.8 MW biomass based power plant at Shreyans Industries</t>
    <phoneticPr fontId="8"/>
  </si>
  <si>
    <t xml:space="preserve">Shreyans Industries Ltd. </t>
    <phoneticPr fontId="33"/>
  </si>
  <si>
    <t xml:space="preserve">Agrinergy Ltd </t>
    <phoneticPr fontId="33"/>
  </si>
  <si>
    <t>3.6MW Wind Power Project by M/s Hira Steels Ltd</t>
    <phoneticPr fontId="8"/>
  </si>
  <si>
    <t xml:space="preserve">Hira Steels Ltd. </t>
    <phoneticPr fontId="33"/>
  </si>
  <si>
    <t>0.6 MW x 6units</t>
    <phoneticPr fontId="8"/>
  </si>
  <si>
    <t>Galofer CHP with Rice Husks</t>
    <phoneticPr fontId="8"/>
  </si>
  <si>
    <t>Uruguay</t>
    <phoneticPr fontId="33"/>
  </si>
  <si>
    <t xml:space="preserve">Galofer S.A. </t>
    <phoneticPr fontId="33"/>
  </si>
  <si>
    <t>AMS-III.E.
AMS-I.C.</t>
    <phoneticPr fontId="8"/>
  </si>
  <si>
    <t>15
16</t>
    <phoneticPr fontId="33"/>
  </si>
  <si>
    <t xml:space="preserve">Timbues cogeneration project </t>
    <phoneticPr fontId="8"/>
  </si>
  <si>
    <t>Argentina</t>
    <phoneticPr fontId="33"/>
  </si>
  <si>
    <t xml:space="preserve">Noble Argentina S.A. </t>
    <phoneticPr fontId="33"/>
  </si>
  <si>
    <t xml:space="preserve">Noble Carbon Credits Limited </t>
    <phoneticPr fontId="33"/>
  </si>
  <si>
    <t>Hebei Zhangbei Baimiaotan Wind Power Project Phase I</t>
    <phoneticPr fontId="8"/>
  </si>
  <si>
    <t xml:space="preserve">Longyuan (Zhangbei) Wind Power Co. Ltd. </t>
    <phoneticPr fontId="33"/>
  </si>
  <si>
    <t xml:space="preserve">The Danish Energy Agency </t>
    <phoneticPr fontId="33"/>
  </si>
  <si>
    <t>1.5MW x 19units
1MW x 21units</t>
    <phoneticPr fontId="8"/>
  </si>
  <si>
    <t>Shenzhen Dongbu LNG Power Generation Project</t>
    <phoneticPr fontId="8"/>
  </si>
  <si>
    <t xml:space="preserve">Shenzhen Energy Group Co., Ltd. </t>
    <phoneticPr fontId="33"/>
  </si>
  <si>
    <t xml:space="preserve">Endesa Generación, S.A. </t>
    <phoneticPr fontId="33"/>
  </si>
  <si>
    <t>Fuel switch to natural gas</t>
    <phoneticPr fontId="8"/>
  </si>
  <si>
    <t>AM0029</t>
    <phoneticPr fontId="8"/>
  </si>
  <si>
    <t>Aguan biogas recovery from Palm Oil Mill Effluent (POME) ponds and biogas utilisation - Exportadora del Atlántico, Aguan/Honduras</t>
    <phoneticPr fontId="8"/>
  </si>
  <si>
    <t>Honduras</t>
    <phoneticPr fontId="33"/>
  </si>
  <si>
    <t xml:space="preserve">Exportadora del Atlántico </t>
    <phoneticPr fontId="33"/>
  </si>
  <si>
    <t xml:space="preserve">EDF Trading </t>
    <phoneticPr fontId="33"/>
  </si>
  <si>
    <t>AMS-III.H.
AMS-I.D.
AMS-I.C.</t>
    <phoneticPr fontId="8"/>
  </si>
  <si>
    <t>14
16
15</t>
    <phoneticPr fontId="33"/>
  </si>
  <si>
    <t>Barro Blanco Hydroelectric Power Plant Project</t>
    <phoneticPr fontId="8"/>
  </si>
  <si>
    <t>Panama</t>
    <phoneticPr fontId="33"/>
  </si>
  <si>
    <t xml:space="preserve">GENERADORA DEL ISTMO, S.A </t>
    <phoneticPr fontId="33"/>
  </si>
  <si>
    <t xml:space="preserve">Eléctrica del Valle de México Wind Farm </t>
    <phoneticPr fontId="8"/>
  </si>
  <si>
    <t>Mexico</t>
    <phoneticPr fontId="33"/>
  </si>
  <si>
    <t xml:space="preserve">ELÉCTRICA DEL VALLE DE MÉXICO, S. de R.L. de C.V. </t>
    <phoneticPr fontId="33"/>
  </si>
  <si>
    <t>2.5 MW x 27units</t>
    <phoneticPr fontId="8"/>
  </si>
  <si>
    <t>10 MW Tangka/Manipi Hydro Electric Power Plant</t>
    <phoneticPr fontId="8"/>
  </si>
  <si>
    <t xml:space="preserve">PT Sulawesi Mini Hydro Power </t>
    <phoneticPr fontId="33"/>
  </si>
  <si>
    <t>Bangkok Kamphaeng Saen East: Landfill Gas to Electricity Project</t>
    <phoneticPr fontId="8"/>
  </si>
  <si>
    <t>Bangkok Greenpower Co., Ltd.
PS Natural Energy Co., Ltd</t>
    <phoneticPr fontId="33"/>
  </si>
  <si>
    <t xml:space="preserve">Sindicatum Carbon Capital Ltd.
Xentolar Holdings Limited </t>
    <phoneticPr fontId="33"/>
  </si>
  <si>
    <t>Biogas Recovery at Ulu Kanchong Palm Oil Mill</t>
    <phoneticPr fontId="8"/>
  </si>
  <si>
    <t xml:space="preserve">Gan Teng Siew Realty Sdn Bhd ; Biotec International Asia Sdn Bhd </t>
    <phoneticPr fontId="33"/>
  </si>
  <si>
    <t xml:space="preserve">Biotec International S.C. </t>
    <phoneticPr fontId="33"/>
  </si>
  <si>
    <t>AMS-III.H.</t>
    <phoneticPr fontId="8"/>
  </si>
  <si>
    <t>Inner Mongolia Kezuohouqi Baiyintala Wind Power Project</t>
    <phoneticPr fontId="8"/>
  </si>
  <si>
    <t xml:space="preserve">Longyuan (Kezuohouqi) Wind Power Co., Ltd. </t>
    <phoneticPr fontId="33"/>
  </si>
  <si>
    <t xml:space="preserve">The Norwegian Ministry of Finance </t>
    <phoneticPr fontId="33"/>
  </si>
  <si>
    <t>Inner Mongolia Kezuohouqi Xihailasitai Wind Power Project</t>
    <phoneticPr fontId="8"/>
  </si>
  <si>
    <t>Wind power project by ICSA India Ltd.</t>
    <phoneticPr fontId="8"/>
  </si>
  <si>
    <t xml:space="preserve">ICSA (India) Limited </t>
    <phoneticPr fontId="33"/>
  </si>
  <si>
    <t>1.65MW x 4units
1.5 MW x 2units</t>
    <phoneticPr fontId="8"/>
  </si>
  <si>
    <t>Biogas Plant at United Plantations Berhad, UIE Palm Oil Mill</t>
    <phoneticPr fontId="8"/>
  </si>
  <si>
    <t xml:space="preserve"> United Plantations Berhard </t>
    <phoneticPr fontId="33"/>
  </si>
  <si>
    <t xml:space="preserve">Ministry of Climate and Energy </t>
    <phoneticPr fontId="33"/>
  </si>
  <si>
    <t>Felda Kalabakan and Jerangau Composting Project In Malaysia</t>
    <phoneticPr fontId="8"/>
  </si>
  <si>
    <t xml:space="preserve"> FELDA Palm IndustriesSdn. Bhd. </t>
    <phoneticPr fontId="33"/>
  </si>
  <si>
    <t>AMS-III.F.</t>
    <phoneticPr fontId="8"/>
  </si>
  <si>
    <t>Beijing Yanqing Low Wind-speed Pilot Windpower Project</t>
    <phoneticPr fontId="8"/>
  </si>
  <si>
    <t xml:space="preserve">Beijing Jingneng Energy Technology Investment Co., Ltd. ; National Development and Reform Commission </t>
    <phoneticPr fontId="33"/>
  </si>
  <si>
    <t>1.5 MW x 10units</t>
    <phoneticPr fontId="8"/>
  </si>
  <si>
    <t>Sichuan Guang’an Caishandong Coal Mine CMM Power Generation Project</t>
    <phoneticPr fontId="8"/>
  </si>
  <si>
    <t xml:space="preserve">Guang’an Yimin Coal &amp; Power Co., </t>
    <phoneticPr fontId="33"/>
  </si>
  <si>
    <t xml:space="preserve">PEAR Carbon Offset Initiative, Ltd. </t>
    <phoneticPr fontId="33"/>
  </si>
  <si>
    <t>Goiandira, Pedra do Garrafão, Pirapetinga and Sítio Grande Small Hydropower Plants Project Activity</t>
    <phoneticPr fontId="8"/>
  </si>
  <si>
    <t xml:space="preserve">Neoenergia S.A. ; Ecopart Assessoria em Negócios Empresariais Ltda. </t>
    <phoneticPr fontId="33"/>
  </si>
  <si>
    <t>Bangkok Kamphaeng Saen West: Landfill Gas to Electricity Project</t>
    <phoneticPr fontId="8"/>
  </si>
  <si>
    <t xml:space="preserve">Progress Energy Co., Ltd. ; Zenith Green Energy Co., Ltd </t>
    <phoneticPr fontId="33"/>
  </si>
  <si>
    <t>Sindicatum Carbon Capital Ltd.
Xentolar Holdings Ltd.</t>
    <phoneticPr fontId="33"/>
  </si>
  <si>
    <t>New England Landfill Gas to Energy Project</t>
    <phoneticPr fontId="8"/>
  </si>
  <si>
    <t xml:space="preserve">ENER·G Systems Msunduzi (PTY) LTD </t>
    <phoneticPr fontId="33"/>
  </si>
  <si>
    <t xml:space="preserve"> Ecosecurities International Limited </t>
    <phoneticPr fontId="33"/>
  </si>
  <si>
    <t>Nanyang Landfill Site LFG Recovery to Electricity Project</t>
    <phoneticPr fontId="8"/>
  </si>
  <si>
    <t xml:space="preserve">Shanghai BCCY NewPower Industry Co., Ltd. </t>
    <phoneticPr fontId="33"/>
  </si>
  <si>
    <t xml:space="preserve">Renaissance Carbon Investment Ltd. </t>
    <phoneticPr fontId="33"/>
  </si>
  <si>
    <t>AMS-III.G.
AMS-I.D.</t>
    <phoneticPr fontId="8"/>
  </si>
  <si>
    <t>6
15</t>
    <phoneticPr fontId="33"/>
  </si>
  <si>
    <t>Emissions reduction through partial substitution of fossil fuels with renewable plantation biomass and biomass residues in CEMEX Assiut Cement Plant</t>
    <phoneticPr fontId="8"/>
  </si>
  <si>
    <t>Egypt</t>
    <phoneticPr fontId="33"/>
  </si>
  <si>
    <t>Assiut Cement Company</t>
    <phoneticPr fontId="33"/>
  </si>
  <si>
    <t>CEMEX International Finance Company ; CO2 Global Solutions International S.A.</t>
    <phoneticPr fontId="33"/>
  </si>
  <si>
    <t>ACM0003</t>
    <phoneticPr fontId="8"/>
  </si>
  <si>
    <t>Caruquia 9.76 MW Hydroelectric project</t>
    <phoneticPr fontId="8"/>
  </si>
  <si>
    <t>EB60</t>
    <phoneticPr fontId="33"/>
  </si>
  <si>
    <t>Combined Cycle at Loma de la Lata Thermo Unit</t>
    <phoneticPr fontId="8"/>
  </si>
  <si>
    <t xml:space="preserve">Central Térmica Loma de la Lata S.A. </t>
    <phoneticPr fontId="33"/>
  </si>
  <si>
    <t xml:space="preserve">EcoSecurities Group PLC </t>
    <phoneticPr fontId="33"/>
  </si>
  <si>
    <t>ACM0007</t>
    <phoneticPr fontId="8"/>
  </si>
  <si>
    <t>Hebei Chengde Weichang Yudaokou Pasture 150MW Wind Farm Project</t>
    <phoneticPr fontId="8"/>
  </si>
  <si>
    <t xml:space="preserve">Hebei Construction Investment New Energy Co., Ltd. </t>
    <phoneticPr fontId="33"/>
  </si>
  <si>
    <t>1.5MW x 100units</t>
    <phoneticPr fontId="8"/>
  </si>
  <si>
    <t xml:space="preserve">70MW Yunnan Dayingjiang 2nd Tier Hydropower Project </t>
    <phoneticPr fontId="8"/>
  </si>
  <si>
    <t xml:space="preserve">Dehonghongsheng Dayingjiang 2nd tier Hydropower Development Co., Ltd </t>
    <phoneticPr fontId="33"/>
  </si>
  <si>
    <t xml:space="preserve">ECO ASSET Incorporated </t>
    <phoneticPr fontId="33"/>
  </si>
  <si>
    <t>Run of river</t>
    <phoneticPr fontId="33"/>
  </si>
  <si>
    <t>JACO</t>
    <phoneticPr fontId="33"/>
  </si>
  <si>
    <t xml:space="preserve">Guangxi Liuzhou Iron and Steel (Group) Company 3# Coke Dry Quenching and Waste Heat Utilization for Power Generation Project </t>
    <phoneticPr fontId="8"/>
  </si>
  <si>
    <t xml:space="preserve">Climate Change Capital Carbon Fund II s.à r.l. ; Climate Change Capital Carbon Managed Account Limited </t>
    <phoneticPr fontId="33"/>
  </si>
  <si>
    <t>COG (CDQ)</t>
    <phoneticPr fontId="33"/>
  </si>
  <si>
    <t>Changzhai 15MW Hydro Power Project in Guizhou Province, China</t>
    <phoneticPr fontId="8"/>
  </si>
  <si>
    <t xml:space="preserve">Liupanshui Tuoyuan Group Co.Ltd. </t>
    <phoneticPr fontId="33"/>
  </si>
  <si>
    <t xml:space="preserve">Eco Asset Incorporated </t>
    <phoneticPr fontId="33"/>
  </si>
  <si>
    <t>New reservoir</t>
    <phoneticPr fontId="33"/>
  </si>
  <si>
    <t>Hanyang Municipal Solid Waste Incineration for Energy Generation Project in Haining City</t>
    <phoneticPr fontId="8"/>
  </si>
  <si>
    <t xml:space="preserve">Haining Hanyang Environment Conservation Thermoelectricity Co., Ltd. </t>
    <phoneticPr fontId="33"/>
  </si>
  <si>
    <t xml:space="preserve">Dexia Carbon Capital S.a.r.l </t>
    <phoneticPr fontId="33"/>
  </si>
  <si>
    <t>Waste incineration</t>
    <phoneticPr fontId="33"/>
  </si>
  <si>
    <t>AM0025</t>
    <phoneticPr fontId="8"/>
  </si>
  <si>
    <t>Yunnan Luquan Hayi River 4th and 5th Level Hydropower Stations</t>
    <phoneticPr fontId="8"/>
  </si>
  <si>
    <t xml:space="preserve">Luquan Yunhong Hydropower Development Co.,Ltd </t>
    <phoneticPr fontId="33"/>
  </si>
  <si>
    <t xml:space="preserve">Green Hercules Trading Limited </t>
    <phoneticPr fontId="33"/>
  </si>
  <si>
    <t>Mariposas Hydroelectric Project</t>
    <phoneticPr fontId="8"/>
  </si>
  <si>
    <t xml:space="preserve">Hidroelectrica Rio Lircay S.A </t>
    <phoneticPr fontId="33"/>
  </si>
  <si>
    <t>AM0026</t>
    <phoneticPr fontId="8"/>
  </si>
  <si>
    <t xml:space="preserve">Liaoning Linghai Nanxiaoliu Wind Farm Project </t>
    <phoneticPr fontId="8"/>
  </si>
  <si>
    <t xml:space="preserve">Guodian Linghai Wind Power Co., Ltd. </t>
    <phoneticPr fontId="33"/>
  </si>
  <si>
    <t xml:space="preserve">SSE Energy Supply Ltd </t>
    <phoneticPr fontId="33"/>
  </si>
  <si>
    <t>1.5 MW x 33units</t>
    <phoneticPr fontId="33"/>
  </si>
  <si>
    <t xml:space="preserve">Guanhães Energia CDM Project, Minas Gerais, Brazil </t>
    <phoneticPr fontId="8"/>
  </si>
  <si>
    <t xml:space="preserve">SPE Guanhães Energia S.A. ; Carbotrader Assessoria e </t>
    <phoneticPr fontId="33"/>
  </si>
  <si>
    <t>Existing reservoir</t>
    <phoneticPr fontId="33"/>
  </si>
  <si>
    <t xml:space="preserve">Relleno Norte Landfill Gas Project </t>
    <phoneticPr fontId="8"/>
  </si>
  <si>
    <t xml:space="preserve">GRUPO EMPRESARIAL ABARMAR, S.A. de C.V. </t>
    <phoneticPr fontId="33"/>
  </si>
  <si>
    <t>Landfill gas recovery &amp; utilization</t>
    <phoneticPr fontId="33"/>
  </si>
  <si>
    <t xml:space="preserve">Shanxi Yu County Wangjiazhuang Hydropower Station </t>
    <phoneticPr fontId="8"/>
  </si>
  <si>
    <t xml:space="preserve">Yu County Wangjiazhuang Hydropower Co., Ltd. </t>
    <phoneticPr fontId="33"/>
  </si>
  <si>
    <t xml:space="preserve">ENEL Trade SpA </t>
    <phoneticPr fontId="33"/>
  </si>
  <si>
    <t xml:space="preserve">Shanxi Zezhou Dongjiaohe Hydropower Station </t>
    <phoneticPr fontId="8"/>
  </si>
  <si>
    <t xml:space="preserve">Jincheng Dongjiaohe Hydropower Co., Ltd. </t>
    <phoneticPr fontId="33"/>
  </si>
  <si>
    <t>Registered</t>
    <phoneticPr fontId="8"/>
  </si>
  <si>
    <t xml:space="preserve">CECIC HKE Zhangbei Lvnaobao Wind Power Project </t>
    <phoneticPr fontId="8"/>
  </si>
  <si>
    <t>Asia</t>
    <phoneticPr fontId="8"/>
  </si>
  <si>
    <t>Sweden
Spain</t>
    <phoneticPr fontId="33"/>
  </si>
  <si>
    <t xml:space="preserve">CECIC HKE Wind Power CO.,LTD </t>
    <phoneticPr fontId="33"/>
  </si>
  <si>
    <t xml:space="preserve">Asian Development Bank, as the Trustee of the Asia Pacific Carbon Fund </t>
    <phoneticPr fontId="33"/>
  </si>
  <si>
    <t>1.5MW  x 67units</t>
    <phoneticPr fontId="8"/>
  </si>
  <si>
    <t xml:space="preserve">Jilin Xiangyang 1st phase Wind Power Project </t>
    <phoneticPr fontId="8"/>
  </si>
  <si>
    <t>Sweden</t>
    <phoneticPr fontId="33"/>
  </si>
  <si>
    <t xml:space="preserve">Datang Jilin Power Generation Co.,Ltd </t>
    <phoneticPr fontId="33"/>
  </si>
  <si>
    <t xml:space="preserve">Swedish Energy Agency 
Carbon Asset Management Sweden AB </t>
    <phoneticPr fontId="33"/>
  </si>
  <si>
    <t>1.5MW  x 267units</t>
    <phoneticPr fontId="8"/>
  </si>
  <si>
    <t>SGS</t>
    <phoneticPr fontId="33"/>
  </si>
  <si>
    <t xml:space="preserve">Ningxia Wulan Coal Mine Methane Power Generation Project </t>
    <phoneticPr fontId="8"/>
  </si>
  <si>
    <t>Germany</t>
    <phoneticPr fontId="33"/>
  </si>
  <si>
    <t xml:space="preserve">Ningxia Antai New Resources Co., Ltd. </t>
    <phoneticPr fontId="33"/>
  </si>
  <si>
    <t xml:space="preserve">RWE Power AG </t>
    <phoneticPr fontId="33"/>
  </si>
  <si>
    <t xml:space="preserve">Suzhou Landfill in Anhui Province Gas Utilization Project </t>
    <phoneticPr fontId="8"/>
  </si>
  <si>
    <t>UK</t>
    <phoneticPr fontId="33"/>
  </si>
  <si>
    <t xml:space="preserve">Suzhou Smart Energy Environmental Protection Power Co., Ltd. </t>
    <phoneticPr fontId="33"/>
  </si>
  <si>
    <t xml:space="preserve">Sindicatum Carbon Capital Ltd. </t>
    <phoneticPr fontId="33"/>
  </si>
  <si>
    <t>LRQA</t>
    <phoneticPr fontId="33"/>
  </si>
  <si>
    <t xml:space="preserve">Landfill Gas Recovery and Flaring Project in the El Verde Landfill, León. </t>
    <phoneticPr fontId="8"/>
  </si>
  <si>
    <t>Latin America</t>
    <phoneticPr fontId="8"/>
  </si>
  <si>
    <t>Mexico</t>
    <phoneticPr fontId="8"/>
  </si>
  <si>
    <t xml:space="preserve">Promotora Ambiental S.A.B. de C.V. </t>
    <phoneticPr fontId="33"/>
  </si>
  <si>
    <t xml:space="preserve">Yunnan Maguan Tongguo Hydropower Station </t>
    <phoneticPr fontId="8"/>
  </si>
  <si>
    <t>Wenshan Xinhuiyuan Hydro Power Development Co., Ltd.</t>
    <phoneticPr fontId="33"/>
  </si>
  <si>
    <t xml:space="preserve">Hangzhou Huadian Banshan Power Generation Co., Ltd.’s Natural Gas Power Generation Project </t>
    <phoneticPr fontId="8"/>
  </si>
  <si>
    <t xml:space="preserve">Hangzhou Huadian Banshan Power Generation Co., Ltd. </t>
    <phoneticPr fontId="33"/>
  </si>
  <si>
    <t xml:space="preserve">Arreon Carbon UK Limited </t>
    <phoneticPr fontId="33"/>
  </si>
  <si>
    <t>Fuel switch to natural gas</t>
    <phoneticPr fontId="8"/>
  </si>
  <si>
    <t>DNV</t>
    <phoneticPr fontId="33"/>
  </si>
  <si>
    <t xml:space="preserve">Wanzhou Kehua Cement WHR to 13.5MW Electricity Project in Wanzhou District </t>
    <phoneticPr fontId="8"/>
  </si>
  <si>
    <t>Switzerland</t>
    <phoneticPr fontId="33"/>
  </si>
  <si>
    <t xml:space="preserve">Chongqing Wanzhou Kehua Cement Co. Ltd. </t>
    <phoneticPr fontId="33"/>
  </si>
  <si>
    <t xml:space="preserve">South Pole Carbon Asset Management Ltd. </t>
    <phoneticPr fontId="33"/>
  </si>
  <si>
    <t xml:space="preserve">Gul Ahmed Combined Cycle Gas Turbine Project </t>
    <phoneticPr fontId="8"/>
  </si>
  <si>
    <t>Pakistan</t>
    <phoneticPr fontId="8"/>
  </si>
  <si>
    <t xml:space="preserve">Gul Ahmed Textiles Mills Limited </t>
    <phoneticPr fontId="33"/>
  </si>
  <si>
    <t xml:space="preserve">EcoSecurities International Limited </t>
    <phoneticPr fontId="33"/>
  </si>
  <si>
    <t>BVCH</t>
    <phoneticPr fontId="33"/>
  </si>
  <si>
    <t>Withdrawn</t>
    <phoneticPr fontId="8"/>
  </si>
  <si>
    <t xml:space="preserve">Tiantie Metallurgy Group CDQ Project </t>
    <phoneticPr fontId="8"/>
  </si>
  <si>
    <t xml:space="preserve">Jinniu Tiantie Coking Co., Ltd. </t>
    <phoneticPr fontId="33"/>
  </si>
  <si>
    <t xml:space="preserve">Climate Change Capital Carbon Fund II s.à r.l. ; Climate Change Capital Carbon Managed Account Limited </t>
    <phoneticPr fontId="33"/>
  </si>
  <si>
    <t xml:space="preserve">Methane Reduction at the Taibe’e Landfill using In-situ Aeration </t>
    <phoneticPr fontId="8"/>
  </si>
  <si>
    <t>Africa/Middle and Near East</t>
    <phoneticPr fontId="8"/>
  </si>
  <si>
    <t xml:space="preserve">Municipality of Taibe'e ; MundusAer, LLC </t>
    <phoneticPr fontId="33"/>
  </si>
  <si>
    <t xml:space="preserve">Gansu Guazhou Xiangyang Phase II Wind Power Project </t>
    <phoneticPr fontId="8"/>
  </si>
  <si>
    <t>Norway</t>
    <phoneticPr fontId="33"/>
  </si>
  <si>
    <t xml:space="preserve">Gansu Xin’an Wind Power Co. Ltd </t>
    <phoneticPr fontId="33"/>
  </si>
  <si>
    <t xml:space="preserve">The Norwegian Ministry of Finance </t>
    <phoneticPr fontId="33"/>
  </si>
  <si>
    <t>1.5 MW  x 33units</t>
    <phoneticPr fontId="8"/>
  </si>
  <si>
    <t xml:space="preserve">Qinxin CMM Power Generation Project </t>
    <phoneticPr fontId="8"/>
  </si>
  <si>
    <t xml:space="preserve">Qinxin Methane Power Generation Co., Ltd. </t>
    <phoneticPr fontId="33"/>
  </si>
  <si>
    <t xml:space="preserve">Trading Emissions PLC </t>
    <phoneticPr fontId="33"/>
  </si>
  <si>
    <t>Shaqu 14 MW CMM Power Generation Project in Shanxi Province (Phase I)</t>
    <phoneticPr fontId="8"/>
  </si>
  <si>
    <t xml:space="preserve">Huajin Coking Coal Co., Ltd. </t>
    <phoneticPr fontId="33"/>
  </si>
  <si>
    <t xml:space="preserve">SDIC Xiyang Baiyangling CMM to power generation project </t>
    <phoneticPr fontId="8"/>
  </si>
  <si>
    <t xml:space="preserve">SDIC Xiyang Energy Co. Ltd. </t>
    <phoneticPr fontId="33"/>
  </si>
  <si>
    <t xml:space="preserve">Camco Carbon Limited </t>
    <phoneticPr fontId="33"/>
  </si>
  <si>
    <t xml:space="preserve">Wind power project by AL – Wind Energy in Tamilnadu </t>
    <phoneticPr fontId="8"/>
  </si>
  <si>
    <t>AL-Wind Energy (ALWE), a division of M/s. Ashok Leyland Project Services Ltd</t>
    <phoneticPr fontId="33"/>
  </si>
  <si>
    <t>1.25MW x 6units
0.225MW x 10units</t>
    <phoneticPr fontId="8"/>
  </si>
  <si>
    <t xml:space="preserve">Inner Mongolia Saiwusu I Wind Power Project </t>
    <phoneticPr fontId="8"/>
  </si>
  <si>
    <t xml:space="preserve">Longyuan (Bayannaoer) Wind Power Co., Ltd. </t>
    <phoneticPr fontId="33"/>
  </si>
  <si>
    <t xml:space="preserve">Norwegian Ministry of Finance </t>
    <phoneticPr fontId="33"/>
  </si>
  <si>
    <t xml:space="preserve">Anhui Huaibei Qinan Coal Mine Methane Utilization Project </t>
    <phoneticPr fontId="8"/>
  </si>
  <si>
    <t>Japan</t>
    <phoneticPr fontId="33"/>
  </si>
  <si>
    <t xml:space="preserve"> Huaibei Mining(Group) Limited Liability Company </t>
    <phoneticPr fontId="33"/>
  </si>
  <si>
    <t xml:space="preserve">JGC Corporation </t>
    <phoneticPr fontId="33"/>
  </si>
  <si>
    <t xml:space="preserve">Project of Wastewater Treatment in Anning of Guangxi </t>
    <phoneticPr fontId="8"/>
  </si>
  <si>
    <t xml:space="preserve">Guangxi Wuming County Anning Starch Mixture Co., Ltd </t>
    <phoneticPr fontId="33"/>
  </si>
  <si>
    <t>AMS-III.H. 
AMS-I.C.</t>
    <phoneticPr fontId="8"/>
  </si>
  <si>
    <t>11
14</t>
    <phoneticPr fontId="8"/>
  </si>
  <si>
    <t xml:space="preserve">Huaneng Changyi Phase I Wind Farm Project </t>
    <phoneticPr fontId="8"/>
  </si>
  <si>
    <t>China</t>
    <phoneticPr fontId="33"/>
  </si>
  <si>
    <t xml:space="preserve">Huaneng Changyi Wind Power Co. Ltd. </t>
    <phoneticPr fontId="8"/>
  </si>
  <si>
    <t xml:space="preserve">Carbon Resource Management Ltd. </t>
    <phoneticPr fontId="8"/>
  </si>
  <si>
    <t>1.5MW  x 33units</t>
    <phoneticPr fontId="8"/>
  </si>
  <si>
    <t>ACM0002</t>
    <phoneticPr fontId="8"/>
  </si>
  <si>
    <t xml:space="preserve">Guizhou Qingshuihe Gelibridge Hydropower Project </t>
    <phoneticPr fontId="8"/>
  </si>
  <si>
    <t xml:space="preserve">Guizhou Wujiang Qingshuihe Hydropower Development Co., Ltd. </t>
    <phoneticPr fontId="33"/>
  </si>
  <si>
    <t>New reservoir</t>
    <phoneticPr fontId="8"/>
  </si>
  <si>
    <t xml:space="preserve">Wayang Windu Phase 2 Geothermal Power Project </t>
    <phoneticPr fontId="8"/>
  </si>
  <si>
    <t>Indonesia</t>
    <phoneticPr fontId="8"/>
  </si>
  <si>
    <t xml:space="preserve">Star Energy Geothermal (Wayang Windu) Limited (MNL) </t>
    <phoneticPr fontId="33"/>
  </si>
  <si>
    <t xml:space="preserve">Sindicatum Carbon Capital Ltd </t>
    <phoneticPr fontId="33"/>
  </si>
  <si>
    <t>Other renewable energies</t>
    <phoneticPr fontId="8"/>
  </si>
  <si>
    <t xml:space="preserve">Gansu Yumen Diwopu Phase II Wind Power Project </t>
    <phoneticPr fontId="8"/>
  </si>
  <si>
    <t xml:space="preserve">Gansu Jieyuan Wind Power Co., Ltd. </t>
    <phoneticPr fontId="33"/>
  </si>
  <si>
    <t xml:space="preserve">Yunnan Yizi 19.2MW Hydropower Project </t>
    <phoneticPr fontId="8"/>
  </si>
  <si>
    <t>France</t>
    <phoneticPr fontId="33"/>
  </si>
  <si>
    <t xml:space="preserve">Yongren County Wanyuan Hydropower Development Co., Ltd. </t>
    <phoneticPr fontId="33"/>
  </si>
  <si>
    <t xml:space="preserve">Orbeo </t>
    <phoneticPr fontId="33"/>
  </si>
  <si>
    <t xml:space="preserve">Yangquan Nanmei (Group) Co., Ltd. Coalmine Methane Utilization Project </t>
    <phoneticPr fontId="8"/>
  </si>
  <si>
    <t>UK
France</t>
    <phoneticPr fontId="33"/>
  </si>
  <si>
    <t xml:space="preserve">Yangquan Nanmei (Group) Co., Ltd. </t>
    <phoneticPr fontId="33"/>
  </si>
  <si>
    <t xml:space="preserve">EDF Trading Ltd 
Eco-Carbone S.A.S </t>
    <phoneticPr fontId="33"/>
  </si>
  <si>
    <t>Sichuan Jinyanxi 8MW Hydropower Project</t>
    <phoneticPr fontId="8"/>
  </si>
  <si>
    <t xml:space="preserve">Ebian Jinxi Hydropower Co., Ltd. </t>
    <phoneticPr fontId="33"/>
  </si>
  <si>
    <t xml:space="preserve">Mitsubishi Corporation </t>
    <phoneticPr fontId="33"/>
  </si>
  <si>
    <t xml:space="preserve">Biogas recovery and Thermal Power production at CITRUSVIL Citric Plant in Tucumán, Argentina </t>
    <phoneticPr fontId="8"/>
  </si>
  <si>
    <t>Argentina</t>
    <phoneticPr fontId="8"/>
  </si>
  <si>
    <t>The Netherlands</t>
    <phoneticPr fontId="33"/>
  </si>
  <si>
    <t xml:space="preserve">CITRUSVIL S.A. </t>
    <phoneticPr fontId="33"/>
  </si>
  <si>
    <t xml:space="preserve">33 Asset Management B.V. </t>
    <phoneticPr fontId="33"/>
  </si>
  <si>
    <t>10
13</t>
    <phoneticPr fontId="8"/>
  </si>
  <si>
    <t>Rejected</t>
    <phoneticPr fontId="8"/>
  </si>
  <si>
    <t xml:space="preserve">Xinjiang Midong Tianshan Cement Co.Ltd’s 1600td Utilization Calcium Carbide for Cement Clinker Project </t>
    <phoneticPr fontId="8"/>
  </si>
  <si>
    <t xml:space="preserve">Xinjiang Midong Tianshan Cement Co., Ltd </t>
    <phoneticPr fontId="33"/>
  </si>
  <si>
    <t xml:space="preserve">Camco International Limited 
Camco Carbon Limited </t>
    <phoneticPr fontId="33"/>
  </si>
  <si>
    <t>ACM0015</t>
    <phoneticPr fontId="8"/>
  </si>
  <si>
    <t xml:space="preserve">Malan Coal Mine Methane Utilisation Project </t>
    <phoneticPr fontId="8"/>
  </si>
  <si>
    <t xml:space="preserve">Shanxi Coking Coal Group Company Ltd. </t>
    <phoneticPr fontId="33"/>
  </si>
  <si>
    <t xml:space="preserve">Kamojang Geothermal </t>
    <phoneticPr fontId="8"/>
  </si>
  <si>
    <t xml:space="preserve">PT. Perusahaan Listrik Negara ; PT. Pertamina Geothermal Energy </t>
    <phoneticPr fontId="33"/>
  </si>
  <si>
    <t xml:space="preserve">EcoSecurities International Ltd. </t>
    <phoneticPr fontId="33"/>
  </si>
  <si>
    <t xml:space="preserve">Hebei Kangbao Sanxiatian Wind Farm Project </t>
    <phoneticPr fontId="8"/>
  </si>
  <si>
    <t xml:space="preserve">Hebei Construction Investment New Energy Co., Ltd. </t>
    <phoneticPr fontId="33"/>
  </si>
  <si>
    <t xml:space="preserve">Zhenkang Fengweihe Hydropower Project in Yunnan Province </t>
    <phoneticPr fontId="8"/>
  </si>
  <si>
    <t xml:space="preserve">Huihua Hydropower Development Co., Ltd, Zhenkang County </t>
    <phoneticPr fontId="33"/>
  </si>
  <si>
    <t xml:space="preserve">Carbon Asset Management Sweden AB </t>
    <phoneticPr fontId="33"/>
  </si>
  <si>
    <t xml:space="preserve">Yangquan Yinying Coal Mine Methane (CMM) Power Generation Project of Yangquan City, Shanxi Province, P.R.China 
</t>
    <phoneticPr fontId="8"/>
  </si>
  <si>
    <t xml:space="preserve">Yangquan Yinying Coal Mine of Shanxi Province </t>
    <phoneticPr fontId="33"/>
  </si>
  <si>
    <t xml:space="preserve">Arreon Carbon UK Ltd. 
Credit Suisse International </t>
    <phoneticPr fontId="33"/>
  </si>
  <si>
    <t xml:space="preserve">Hubei Province Zigui County Guanyintang Hydropower Station </t>
    <phoneticPr fontId="8"/>
  </si>
  <si>
    <t xml:space="preserve">Zigui Guanyintang Electric-Power Co., Ltd. </t>
    <phoneticPr fontId="33"/>
  </si>
  <si>
    <t xml:space="preserve">Green Hercules Trading Limited </t>
    <phoneticPr fontId="33"/>
  </si>
  <si>
    <t>CQC</t>
    <phoneticPr fontId="33"/>
  </si>
  <si>
    <t xml:space="preserve">N2O reduction project at the WNA III nitric acid plant of Deepak Fertilisers &amp; Petrochemicals Corporation Ltd. (“Deepak”), India </t>
    <phoneticPr fontId="8"/>
  </si>
  <si>
    <t>Japan 
UK</t>
    <phoneticPr fontId="33"/>
  </si>
  <si>
    <t>Deepak Fertilisers &amp; Petrochemicals Corporation Ltd.</t>
    <phoneticPr fontId="33"/>
  </si>
  <si>
    <t xml:space="preserve">Mitsui and Co., Ltd. 
N.serve Environmental Services GmbH, Germany ; Johnson Matthey plc. </t>
    <phoneticPr fontId="33"/>
  </si>
  <si>
    <t xml:space="preserve">Ningxia Rujigou Coal Mine Methane Power Generation Project </t>
    <phoneticPr fontId="8"/>
  </si>
  <si>
    <t>CMM/CBM</t>
    <phoneticPr fontId="8"/>
  </si>
  <si>
    <t>Bundled fossil fuel switching to NG(natural gas) project in Gyeonggi-do, Republic of Korea</t>
    <phoneticPr fontId="8"/>
  </si>
  <si>
    <t xml:space="preserve">Samchully Co., Ltd </t>
    <phoneticPr fontId="33"/>
  </si>
  <si>
    <t>KEMCO</t>
    <phoneticPr fontId="33"/>
  </si>
  <si>
    <t xml:space="preserve">Tian Siang Co- Composting Project </t>
    <phoneticPr fontId="8"/>
  </si>
  <si>
    <t>Malaysia</t>
    <phoneticPr fontId="8"/>
  </si>
  <si>
    <t xml:space="preserve">Tian Siang Fiber Industries Sdn Bhd </t>
    <phoneticPr fontId="33"/>
  </si>
  <si>
    <t>AMS-III.F.</t>
    <phoneticPr fontId="8"/>
  </si>
  <si>
    <t xml:space="preserve">Jilin Longyuan Changling Shuanglong Phase I Wind Power Project </t>
    <phoneticPr fontId="8"/>
  </si>
  <si>
    <t xml:space="preserve">Longyuan (Changling) Wind Power Co. Ltd. </t>
    <phoneticPr fontId="33"/>
  </si>
  <si>
    <t xml:space="preserve">Essent Trading International S.A. </t>
    <phoneticPr fontId="33"/>
  </si>
  <si>
    <t>1.5 MW  x  33units</t>
    <phoneticPr fontId="8"/>
  </si>
  <si>
    <t xml:space="preserve">Yunnan Dali Dafengba 48MW Wind Power Project </t>
    <phoneticPr fontId="8"/>
  </si>
  <si>
    <t xml:space="preserve">Netherlands </t>
    <phoneticPr fontId="33"/>
  </si>
  <si>
    <t xml:space="preserve"> Huaneng Hongkong Electric Dali Wind Power Company Limited </t>
    <phoneticPr fontId="33"/>
  </si>
  <si>
    <t xml:space="preserve">Fortis Bank SA/NV </t>
    <phoneticPr fontId="33"/>
  </si>
  <si>
    <t>0.75 MW  x 64units</t>
    <phoneticPr fontId="8"/>
  </si>
  <si>
    <t xml:space="preserve">Guangxi Longsheng Lejiang Hydropower Project </t>
    <phoneticPr fontId="8"/>
  </si>
  <si>
    <t xml:space="preserve">Longsheng Tianshi Hydropower Development Co., Ltd, Guilin City </t>
    <phoneticPr fontId="33"/>
  </si>
  <si>
    <t>Carbon Asset Management Sweden AB</t>
    <phoneticPr fontId="33"/>
  </si>
  <si>
    <t xml:space="preserve">Energy efficient power generation in Tirora, India </t>
    <phoneticPr fontId="8"/>
  </si>
  <si>
    <t xml:space="preserve">Adani Power Maharashtra Ltd </t>
    <phoneticPr fontId="33"/>
  </si>
  <si>
    <t xml:space="preserve">Hubei Baokang Siping Hydropower Station </t>
    <phoneticPr fontId="8"/>
  </si>
  <si>
    <t xml:space="preserve">Hubei Siping Hydropower Development Co., Ltd. </t>
    <phoneticPr fontId="33"/>
  </si>
  <si>
    <t xml:space="preserve">Yunnan Wenshan Yanlashan Hydropower Project </t>
    <phoneticPr fontId="8"/>
  </si>
  <si>
    <t xml:space="preserve">Malipo Pour Hydropower Co., Ltd </t>
    <phoneticPr fontId="33"/>
  </si>
  <si>
    <t xml:space="preserve">Vitol S.A. </t>
    <phoneticPr fontId="33"/>
  </si>
  <si>
    <t>KFQ</t>
    <phoneticPr fontId="33"/>
  </si>
  <si>
    <t xml:space="preserve">24 MW Waste Heat Recovery for Power Generation Project at Ningxia Saima Industry Co., Ltd. 
</t>
    <phoneticPr fontId="8"/>
  </si>
  <si>
    <t xml:space="preserve">UK </t>
    <phoneticPr fontId="33"/>
  </si>
  <si>
    <t xml:space="preserve">Ningxia Saima Industry Co., Ltd. </t>
    <phoneticPr fontId="33"/>
  </si>
  <si>
    <t xml:space="preserve">MGM Carbon Portfolio, S.a.r.l. </t>
    <phoneticPr fontId="33"/>
  </si>
  <si>
    <t xml:space="preserve">Yunnan Youfanggou Hydropower Project </t>
    <phoneticPr fontId="8"/>
  </si>
  <si>
    <t xml:space="preserve">Yunnan Zhaotong Gaoqiao Power Generation Limited </t>
    <phoneticPr fontId="33"/>
  </si>
  <si>
    <t>Run of river</t>
    <phoneticPr fontId="8"/>
  </si>
  <si>
    <t xml:space="preserve">Hanpingzui Hydropower Project in Gansu Province </t>
    <phoneticPr fontId="8"/>
  </si>
  <si>
    <t xml:space="preserve">Gansu Mingzhu Nanbu Hydropower Development Co., Ltd </t>
    <phoneticPr fontId="33"/>
  </si>
  <si>
    <t xml:space="preserve">Yinqiao and Luojiaba 11.5 MW Bundled Hydropower Project in Guizhou Province </t>
    <phoneticPr fontId="8"/>
  </si>
  <si>
    <t xml:space="preserve">Guizhou Shiqian Shenfa Hydropower Development Co., Ltd </t>
    <phoneticPr fontId="33"/>
  </si>
  <si>
    <t xml:space="preserve">Essent Energy Trading B.V. </t>
    <phoneticPr fontId="33"/>
  </si>
  <si>
    <t xml:space="preserve">Funing County Baida Hydropower Station </t>
    <phoneticPr fontId="8"/>
  </si>
  <si>
    <t xml:space="preserve">Funing County Fudong Hydropower Co., Ltd. </t>
    <phoneticPr fontId="33"/>
  </si>
  <si>
    <t xml:space="preserve">Funing County Gula Township Nalin Hydropower Station </t>
    <phoneticPr fontId="8"/>
  </si>
  <si>
    <t xml:space="preserve">Guohua Hebei Huanghua (Phase II) 49.5MW Windfarm Project </t>
    <phoneticPr fontId="8"/>
  </si>
  <si>
    <t xml:space="preserve">Guohua AES (Huanghua) Wind Power Co., Ltd </t>
    <phoneticPr fontId="8"/>
  </si>
  <si>
    <t xml:space="preserve">Carbon Asset Management Sweden AB 
Swedish Energy Agency </t>
    <phoneticPr fontId="8"/>
  </si>
  <si>
    <t>Hubei Wangjiahe Hydropower Project</t>
    <phoneticPr fontId="8"/>
  </si>
  <si>
    <t xml:space="preserve">Hubei Yichang Tianyuan Hydro-Electric Development Co., Ltd. </t>
    <phoneticPr fontId="33"/>
  </si>
  <si>
    <t xml:space="preserve">ENEL Trade SpA </t>
    <phoneticPr fontId="33"/>
  </si>
  <si>
    <t>Hydro Power</t>
    <phoneticPr fontId="8"/>
  </si>
  <si>
    <t>Roaring 40’s Wind Farms (Khandke) Private Limited</t>
    <phoneticPr fontId="8"/>
  </si>
  <si>
    <t xml:space="preserve">Roaring 40s Wind Farms (Khandke) Private Limited </t>
    <phoneticPr fontId="33"/>
  </si>
  <si>
    <t>Wind Power</t>
    <phoneticPr fontId="8"/>
  </si>
  <si>
    <t>Phase I: 0.8 MW  x 21units
Phase II: 19.2 MW
Phase III: 14.4 MW</t>
    <phoneticPr fontId="8"/>
  </si>
  <si>
    <t xml:space="preserve">Yunnan Dali Zhemoshan Wind Power Project </t>
    <phoneticPr fontId="8"/>
  </si>
  <si>
    <t xml:space="preserve">Sinohydro 14th Bureau Dali Juneng Investment Co. Ltd. </t>
    <phoneticPr fontId="8"/>
  </si>
  <si>
    <t xml:space="preserve">Rabobank International </t>
    <phoneticPr fontId="8"/>
  </si>
  <si>
    <t>0.75 MW  x 41units</t>
    <phoneticPr fontId="8"/>
  </si>
  <si>
    <t xml:space="preserve">Guizhou Tongzihe Yuanmanguan Hydropower Project </t>
    <phoneticPr fontId="8"/>
  </si>
  <si>
    <t xml:space="preserve">Guizhou Tongzi River Hydropower Development Co. Ltd. </t>
    <phoneticPr fontId="8"/>
  </si>
  <si>
    <t xml:space="preserve"> Rabobank International (London Branch) </t>
    <phoneticPr fontId="8"/>
  </si>
  <si>
    <t xml:space="preserve">Xiannvhu Hydropower Project of Enshi City, Hubei Province </t>
    <phoneticPr fontId="8"/>
  </si>
  <si>
    <t xml:space="preserve">Hubei Province Enshi City Maweigou River Hydropower Development Co. Ltd. </t>
    <phoneticPr fontId="8"/>
  </si>
  <si>
    <t xml:space="preserve">Arreon Carbon UK Ltd. </t>
    <phoneticPr fontId="8"/>
  </si>
  <si>
    <t>AMS-I.D.</t>
    <phoneticPr fontId="8"/>
  </si>
  <si>
    <t>17.6 MW captive grid connected electricity generation from wind energy project by Chennai Petroleum Corporation Limited.</t>
    <phoneticPr fontId="8"/>
  </si>
  <si>
    <t>India</t>
    <phoneticPr fontId="33"/>
  </si>
  <si>
    <t xml:space="preserve">Chennai Petroleum Corporation Limited </t>
    <phoneticPr fontId="8"/>
  </si>
  <si>
    <t>0.8 MW  x 22units</t>
    <phoneticPr fontId="8"/>
  </si>
  <si>
    <t xml:space="preserve">Yunnan Province Yingjiang County Nanpian River Hydropower Station </t>
    <phoneticPr fontId="8"/>
  </si>
  <si>
    <t xml:space="preserve">Yingjiang Nanpian River Electricity Exploring Co., Ltd. </t>
    <phoneticPr fontId="33"/>
  </si>
  <si>
    <t xml:space="preserve">6 MW Biomass Based Power Project in Assam by BEPL </t>
    <phoneticPr fontId="8"/>
  </si>
  <si>
    <t xml:space="preserve">Badarpur Energy Private Limited (BEPL) </t>
    <phoneticPr fontId="33"/>
  </si>
  <si>
    <t>Biomass</t>
    <phoneticPr fontId="8"/>
  </si>
  <si>
    <t>Rice husk</t>
    <phoneticPr fontId="8"/>
  </si>
  <si>
    <t xml:space="preserve">Thermal energy generation from renewable biomass by Amir Chand Jagdish Kumar Exports Ltd. 
</t>
    <phoneticPr fontId="8"/>
  </si>
  <si>
    <t xml:space="preserve">Amir Chand Jagdish Kumar Exports Ltd. </t>
    <phoneticPr fontId="33"/>
  </si>
  <si>
    <t>Supply side</t>
    <phoneticPr fontId="8"/>
  </si>
  <si>
    <t xml:space="preserve">Renewable biomass based thermal energy generation in Mangal Textile Mills (I) Pvt. Ltd. 
</t>
    <phoneticPr fontId="8"/>
  </si>
  <si>
    <t xml:space="preserve">Mangal Textile Mills (I) Pvt.Ltd. </t>
    <phoneticPr fontId="33"/>
  </si>
  <si>
    <t>Others</t>
    <phoneticPr fontId="8"/>
  </si>
  <si>
    <t xml:space="preserve">Xinjiang Dabancheng Sanchang Phase IV Wind Power Project 
</t>
    <phoneticPr fontId="8"/>
  </si>
  <si>
    <t>Xinjiang Tianfeng Wind Power Co., Ltd.</t>
    <phoneticPr fontId="33"/>
  </si>
  <si>
    <t xml:space="preserve">Yunnan Kegonghe 10MW Hydropower Project </t>
    <phoneticPr fontId="8"/>
  </si>
  <si>
    <t xml:space="preserve">Xianggelila County Kangdong Limin Co., Ltd. </t>
    <phoneticPr fontId="33"/>
  </si>
  <si>
    <t>TECO</t>
    <phoneticPr fontId="33"/>
  </si>
  <si>
    <t xml:space="preserve">Shanxi Gaoping biomass combined stoves and heater (BCSH) Project 1 </t>
    <phoneticPr fontId="8"/>
  </si>
  <si>
    <t xml:space="preserve">Shanxi Milestone Biomass Energy Development Co., Ltd. </t>
    <phoneticPr fontId="33"/>
  </si>
  <si>
    <t xml:space="preserve">Sindicatum Carbon Capital (Cayman) Limited </t>
    <phoneticPr fontId="33"/>
  </si>
  <si>
    <t xml:space="preserve">Bio-mass (Rice Husk) based Cogeneration project at M/s Rayana Paper Board Industries Ltd. (RPBIL), Vill: Dhaurahra, Post: Digha, Distt: Sant Kabir Nagar- 272 175, Uttar Pradesh 
</t>
    <phoneticPr fontId="8"/>
  </si>
  <si>
    <t xml:space="preserve">Rayana Paper Board Industries Ltd. </t>
    <phoneticPr fontId="33"/>
  </si>
  <si>
    <t xml:space="preserve">Green to Energy Wastewater Treatment Project in Thailand </t>
    <phoneticPr fontId="8"/>
  </si>
  <si>
    <t>Green to Energy Co., Ltd.</t>
    <phoneticPr fontId="33"/>
  </si>
  <si>
    <t xml:space="preserve">Agritech Marketing Co., Ltd
NES Japan Company Limited </t>
    <phoneticPr fontId="33"/>
  </si>
  <si>
    <t>Biogas</t>
    <phoneticPr fontId="8"/>
  </si>
  <si>
    <t>Wastewater treatment</t>
    <phoneticPr fontId="8"/>
  </si>
  <si>
    <t>AMS-III.H. 
AMS-I.D.</t>
    <phoneticPr fontId="8"/>
  </si>
  <si>
    <t>13
13</t>
    <phoneticPr fontId="8"/>
  </si>
  <si>
    <t>Huadian Tongliao Beiqinghe 300 MW Wind Farm Project</t>
    <phoneticPr fontId="8"/>
  </si>
  <si>
    <t xml:space="preserve">Huadian Inner Mongolia Kailu Wind Power Co., Ltd </t>
    <phoneticPr fontId="33"/>
  </si>
  <si>
    <t xml:space="preserve">Camco International Limited </t>
    <phoneticPr fontId="33"/>
  </si>
  <si>
    <t>1.5 MW  x 200units</t>
    <phoneticPr fontId="8"/>
  </si>
  <si>
    <t xml:space="preserve">Coyula Landfill Gas Project </t>
    <phoneticPr fontId="8"/>
  </si>
  <si>
    <t>Mexico</t>
    <phoneticPr fontId="33"/>
  </si>
  <si>
    <t xml:space="preserve">TECMED, Tecnicas Medioambientales de Mexico S:A deC.V </t>
    <phoneticPr fontId="8"/>
  </si>
  <si>
    <t>ACM0001</t>
    <phoneticPr fontId="8"/>
  </si>
  <si>
    <t xml:space="preserve">GHG Emission Reductions through grid connected high efficiency power generation </t>
    <phoneticPr fontId="8"/>
  </si>
  <si>
    <t xml:space="preserve">Coastal Gujarat Power Limited </t>
    <phoneticPr fontId="33"/>
  </si>
  <si>
    <t xml:space="preserve">Huadian Beijing Natural Gas based Power Generation Project 
</t>
    <phoneticPr fontId="8"/>
  </si>
  <si>
    <t xml:space="preserve">Huadian Beijing Thermal Power Co., Ltd </t>
    <phoneticPr fontId="33"/>
  </si>
  <si>
    <t xml:space="preserve">Global Carbon Capital Limited </t>
    <phoneticPr fontId="33"/>
  </si>
  <si>
    <t>Fuel switch</t>
    <phoneticPr fontId="8"/>
  </si>
  <si>
    <t xml:space="preserve">Hebei Chengde Peifeng Wind Farm Project </t>
    <phoneticPr fontId="8"/>
  </si>
  <si>
    <t>UK 
Switzerland</t>
    <phoneticPr fontId="33"/>
  </si>
  <si>
    <t>Hebei Hong-Song Wind Power Share Holding Ltd.</t>
    <phoneticPr fontId="33"/>
  </si>
  <si>
    <t xml:space="preserve">Carbon Resource Management S.A. </t>
    <phoneticPr fontId="33"/>
  </si>
  <si>
    <t xml:space="preserve">Mengshan Xingupai Hydro Power Project 
</t>
    <phoneticPr fontId="8"/>
  </si>
  <si>
    <t xml:space="preserve">Mengshan County Xingupai Electric Power Development Co., Ltd </t>
    <phoneticPr fontId="33"/>
  </si>
  <si>
    <t xml:space="preserve">SDIC Gansu Yellow River Wujinxia Hydropower Project </t>
    <phoneticPr fontId="8"/>
  </si>
  <si>
    <t xml:space="preserve">SDIC Gansu Xiaosanxia Power Co., Ltd. </t>
    <phoneticPr fontId="33"/>
  </si>
  <si>
    <t xml:space="preserve">Arreon Carbon UK Ltd. </t>
    <phoneticPr fontId="33"/>
  </si>
  <si>
    <t xml:space="preserve">Metro Clark Landfill Gas Capture System </t>
    <phoneticPr fontId="8"/>
  </si>
  <si>
    <t xml:space="preserve">Metro Clark Waste Management Corporation (MCWM) </t>
    <phoneticPr fontId="33"/>
  </si>
  <si>
    <t>Methane recovery &amp; utilization</t>
    <phoneticPr fontId="8"/>
  </si>
  <si>
    <t>Landfill gas recovery &amp; utilization</t>
    <phoneticPr fontId="8"/>
  </si>
  <si>
    <t>ACM0001 
AMS-I.D.</t>
    <phoneticPr fontId="8"/>
  </si>
  <si>
    <t>11
13</t>
    <phoneticPr fontId="8"/>
  </si>
  <si>
    <t>Yunlong 8MW Hydropower Project</t>
    <phoneticPr fontId="8"/>
  </si>
  <si>
    <t xml:space="preserve">Yunlong Runfeng Hydropower Development Co., Ltd. </t>
    <phoneticPr fontId="33"/>
  </si>
  <si>
    <t>EMC</t>
    <phoneticPr fontId="33"/>
  </si>
  <si>
    <t xml:space="preserve">PFC Emission Reductions at PT. Indonesia Asahan Aluminium (PT. INALUM) Kuala Tanjung </t>
    <phoneticPr fontId="8"/>
  </si>
  <si>
    <t xml:space="preserve">PT. Indonesia Asahan Aluminium (INALUM) </t>
    <phoneticPr fontId="33"/>
  </si>
  <si>
    <t>Filmax Biomass Thermal Energy Project</t>
    <phoneticPr fontId="8"/>
  </si>
  <si>
    <t xml:space="preserve">Filmax Sdn. Bhd. </t>
    <phoneticPr fontId="33"/>
  </si>
  <si>
    <t xml:space="preserve">North Longyuan Huitengliang Wind Power Project </t>
    <phoneticPr fontId="8"/>
  </si>
  <si>
    <t xml:space="preserve">Inner Mongolia North Long Yuan Wind Power Co. Ltd. </t>
    <phoneticPr fontId="33"/>
  </si>
  <si>
    <t>1.2 MW  x 200units</t>
    <phoneticPr fontId="8"/>
  </si>
  <si>
    <t xml:space="preserve">Hunan Xiaotan Hydropower Project </t>
    <phoneticPr fontId="8"/>
  </si>
  <si>
    <t xml:space="preserve">Chenxi County Qiongtian Hydropower Co., Ltd. </t>
    <phoneticPr fontId="33"/>
  </si>
  <si>
    <t xml:space="preserve">OneCarbon International B.V. </t>
    <phoneticPr fontId="33"/>
  </si>
  <si>
    <t xml:space="preserve">Yunnan Province Yingjiang County Nanlang River 2nd Level Hydropower Station </t>
    <phoneticPr fontId="8"/>
  </si>
  <si>
    <t xml:space="preserve">Yingjiang County Liyuan Electricity Developing Co., Ltd. </t>
    <phoneticPr fontId="33"/>
  </si>
  <si>
    <t xml:space="preserve">Chongqing Longshui 8MW Hydro Power Project </t>
    <phoneticPr fontId="8"/>
  </si>
  <si>
    <t xml:space="preserve">Wuxi Longshui Development Co., Ltd. </t>
    <phoneticPr fontId="33"/>
  </si>
  <si>
    <t xml:space="preserve">Climate Bridge Ltd. ; Noble Carbon Credits Limited </t>
    <phoneticPr fontId="33"/>
  </si>
  <si>
    <t xml:space="preserve">Gutanhe 10 MW Hydropower Project in Yunnan Province </t>
    <phoneticPr fontId="8"/>
  </si>
  <si>
    <t xml:space="preserve">Lushui Shengtenggu Electric Development Co., Ltd. </t>
    <phoneticPr fontId="33"/>
  </si>
  <si>
    <t>Essent Energy Trading B.V.</t>
    <phoneticPr fontId="33"/>
  </si>
  <si>
    <t xml:space="preserve">Yunnan Lufeng Tuo’an 10MW Hydropower Project </t>
    <phoneticPr fontId="8"/>
  </si>
  <si>
    <t xml:space="preserve">Yunnan Lufeng Fengyuan Hydropower Development Co.,Ltd </t>
    <phoneticPr fontId="33"/>
  </si>
  <si>
    <t xml:space="preserve">Sunquest Biomass Renewable Energy Project </t>
    <phoneticPr fontId="8"/>
  </si>
  <si>
    <t xml:space="preserve">Sunquest Sdn. Bhd. </t>
    <phoneticPr fontId="33"/>
  </si>
  <si>
    <t>EFB</t>
    <phoneticPr fontId="8"/>
  </si>
  <si>
    <t>AMS-I.D. 
AMS-III.E.</t>
    <phoneticPr fontId="8"/>
  </si>
  <si>
    <t>13
15</t>
    <phoneticPr fontId="8"/>
  </si>
  <si>
    <t xml:space="preserve">Huadian Laizhou Wind Farm Project </t>
    <phoneticPr fontId="8"/>
  </si>
  <si>
    <t xml:space="preserve">Germany </t>
    <phoneticPr fontId="33"/>
  </si>
  <si>
    <t xml:space="preserve">Huadian Power International CO., LTD </t>
    <phoneticPr fontId="33"/>
  </si>
  <si>
    <t xml:space="preserve">KfW </t>
    <phoneticPr fontId="33"/>
  </si>
  <si>
    <t>1.5 MW  x 27units</t>
    <phoneticPr fontId="8"/>
  </si>
  <si>
    <t xml:space="preserve">Chongqing Jinjiaba HydroElectric Project 
</t>
    <phoneticPr fontId="8"/>
  </si>
  <si>
    <t xml:space="preserve">Chongqing Water Resources Investment Group Co.,Ltd </t>
    <phoneticPr fontId="33"/>
  </si>
  <si>
    <t>Pingdingshan Coal (Group) Company Chaochuan Mine 6*2MW Coke Oven Gas Cogeneration Project</t>
    <phoneticPr fontId="8"/>
  </si>
  <si>
    <t xml:space="preserve">Pingdingshan Coal (Group) Company Chaochuan Mine </t>
    <phoneticPr fontId="33"/>
  </si>
  <si>
    <t xml:space="preserve">Natsource Asset Management Corp. </t>
    <phoneticPr fontId="33"/>
  </si>
  <si>
    <t xml:space="preserve">Tao River Lianlu Cascade II (Xiacheng) 37.5MW Hydropower Project in Gansu Province, China 
</t>
    <phoneticPr fontId="8"/>
  </si>
  <si>
    <t>Asia</t>
    <phoneticPr fontId="8"/>
  </si>
  <si>
    <t xml:space="preserve">Japan </t>
    <phoneticPr fontId="33"/>
  </si>
  <si>
    <t xml:space="preserve">Gansu Diantou Tao River Hydro Power Development Co., Ltd </t>
    <phoneticPr fontId="33"/>
  </si>
  <si>
    <t xml:space="preserve">Sumitomo Corporation 
Sumitomo Joint Electric Power Co., Ltd </t>
    <phoneticPr fontId="33"/>
  </si>
  <si>
    <t>New reservoir</t>
    <phoneticPr fontId="8"/>
  </si>
  <si>
    <t>JACO</t>
    <phoneticPr fontId="33"/>
  </si>
  <si>
    <t>Cimentos do Mozambique – Matola Gas Company Fuel Switch Project</t>
    <phoneticPr fontId="8"/>
  </si>
  <si>
    <t>Africa/Middle and Near East</t>
    <phoneticPr fontId="8"/>
  </si>
  <si>
    <t>Norway</t>
    <phoneticPr fontId="33"/>
  </si>
  <si>
    <t xml:space="preserve">Matola Gas Company SARL </t>
    <phoneticPr fontId="33"/>
  </si>
  <si>
    <t>Carbon Limits A/S</t>
    <phoneticPr fontId="33"/>
  </si>
  <si>
    <t>DNV</t>
    <phoneticPr fontId="33"/>
  </si>
  <si>
    <t>Nanjing Jinling Grid Connected Natural Gas Combined Cycle Power Plant Project</t>
    <phoneticPr fontId="8"/>
  </si>
  <si>
    <t xml:space="preserve">UK </t>
    <phoneticPr fontId="33"/>
  </si>
  <si>
    <t xml:space="preserve">Huaneng Nanjing Jinling Power Generation Co., Ltd </t>
    <phoneticPr fontId="33"/>
  </si>
  <si>
    <t xml:space="preserve">Gaisi Peony Carbon Capital s.a.r.l </t>
    <phoneticPr fontId="33"/>
  </si>
  <si>
    <t>TBEC Tha Chang Biogas Project</t>
    <phoneticPr fontId="8"/>
  </si>
  <si>
    <t xml:space="preserve">Thai biogas Energy Company Limited (TBEC) ; Carbon Bridge Pte Ltd </t>
    <phoneticPr fontId="33"/>
  </si>
  <si>
    <t>ACM0014</t>
    <phoneticPr fontId="8"/>
  </si>
  <si>
    <t xml:space="preserve">Sichuan Fengyanbao 44MW Hydropower Project </t>
    <phoneticPr fontId="8"/>
  </si>
  <si>
    <t>UK</t>
    <phoneticPr fontId="33"/>
  </si>
  <si>
    <t xml:space="preserve">Sichuan Dingneng Electricity Power Development Group Co.,Ltd </t>
    <phoneticPr fontId="33"/>
  </si>
  <si>
    <t xml:space="preserve">EcoSecurities International Ltd. </t>
    <phoneticPr fontId="33"/>
  </si>
  <si>
    <t>Run of river</t>
    <phoneticPr fontId="8"/>
  </si>
  <si>
    <t>KFQ</t>
    <phoneticPr fontId="33"/>
  </si>
  <si>
    <t>Secondary catalytic reduction of N2O emissions at ONPI nitric acid plant in Bacong, the Philippines</t>
    <phoneticPr fontId="8"/>
  </si>
  <si>
    <t xml:space="preserve">Orica Nitrates Philippines, Inc. (ONPI) </t>
    <phoneticPr fontId="33"/>
  </si>
  <si>
    <t xml:space="preserve">Eryuan Huian Hydropower Station </t>
    <phoneticPr fontId="33"/>
  </si>
  <si>
    <t xml:space="preserve">Green Hercules Trading Limited </t>
    <phoneticPr fontId="33"/>
  </si>
  <si>
    <t>Datong River Tianwanggou Hydropower Station</t>
    <phoneticPr fontId="8"/>
  </si>
  <si>
    <t xml:space="preserve">The Netherlands </t>
    <phoneticPr fontId="33"/>
  </si>
  <si>
    <t xml:space="preserve">GEPIC Darong Electric Power Company Ltd </t>
    <phoneticPr fontId="33"/>
  </si>
  <si>
    <t xml:space="preserve">N.V. Nuon Energy Trade &amp; Wholesale </t>
    <phoneticPr fontId="33"/>
  </si>
  <si>
    <t>Yunnan Maguan Laqi Hydropower Project</t>
    <phoneticPr fontId="8"/>
  </si>
  <si>
    <t>Spain</t>
    <phoneticPr fontId="33"/>
  </si>
  <si>
    <t xml:space="preserve">Maguan Laqi Power Generation Co., Ltd. </t>
    <phoneticPr fontId="33"/>
  </si>
  <si>
    <t xml:space="preserve">Endesa Generación S. A. </t>
    <phoneticPr fontId="33"/>
  </si>
  <si>
    <t>Jianli Kaidi Biomass Power Project</t>
    <phoneticPr fontId="8"/>
  </si>
  <si>
    <t xml:space="preserve">Jianli Kaidi Green Energy Development Co., Ltd </t>
    <phoneticPr fontId="33"/>
  </si>
  <si>
    <t xml:space="preserve">Camco International Limited 
Camco Carbon Limited </t>
    <phoneticPr fontId="33"/>
  </si>
  <si>
    <t>Nkolfoulou Landfill Gas Recovery Project</t>
    <phoneticPr fontId="8"/>
  </si>
  <si>
    <t>France</t>
    <phoneticPr fontId="33"/>
  </si>
  <si>
    <t xml:space="preserve">Hygiène et Salubrité du </t>
    <phoneticPr fontId="33"/>
  </si>
  <si>
    <t xml:space="preserve">ORBEO </t>
    <phoneticPr fontId="33"/>
  </si>
  <si>
    <t>Landfill gas flaring</t>
    <phoneticPr fontId="8"/>
  </si>
  <si>
    <t>AENOR</t>
    <phoneticPr fontId="33"/>
  </si>
  <si>
    <t>Hunan Zaoshi Hydropower Project</t>
    <phoneticPr fontId="8"/>
  </si>
  <si>
    <t xml:space="preserve">Hunan Lishui Hydropower Co., Ltd. </t>
    <phoneticPr fontId="33"/>
  </si>
  <si>
    <t xml:space="preserve">Carbon Asset Management Sweden AB </t>
    <phoneticPr fontId="33"/>
  </si>
  <si>
    <t>Installation of Natural Gas based package cogeneration systems at industrial facilities in Gujarat by Gujarat Gas Company Limited (GGCL), India.</t>
    <phoneticPr fontId="8"/>
  </si>
  <si>
    <t xml:space="preserve">M/s Gujarat Gas Company Limited ( GGCL) </t>
    <phoneticPr fontId="33"/>
  </si>
  <si>
    <t>Fuel switch</t>
    <phoneticPr fontId="8"/>
  </si>
  <si>
    <t>Fuel switch to natural gas</t>
    <phoneticPr fontId="8"/>
  </si>
  <si>
    <t>AMS-I.D. 
AM0014</t>
    <phoneticPr fontId="8"/>
  </si>
  <si>
    <t>13
4</t>
    <phoneticPr fontId="8"/>
  </si>
  <si>
    <t>Yunnan Diqing Jisha Hydropower Project</t>
    <phoneticPr fontId="8"/>
  </si>
  <si>
    <t>Austria</t>
    <phoneticPr fontId="33"/>
  </si>
  <si>
    <t xml:space="preserve">Guodian Diqing Shangri La Electricity Generation Co., Ltd. </t>
    <phoneticPr fontId="33"/>
  </si>
  <si>
    <t xml:space="preserve">Kommunalkredit Public Consulting GmbH </t>
    <phoneticPr fontId="33"/>
  </si>
  <si>
    <t>Withdrawn</t>
    <phoneticPr fontId="8"/>
  </si>
  <si>
    <t>“100 MW Malana – II, Hydro – Electric Power Project (Malana – II HEP)” at Kullu district of Himachal Pradesh State, India, by M/s Everest Power Private Limited</t>
    <phoneticPr fontId="8"/>
  </si>
  <si>
    <t xml:space="preserve">Everest Power Private Limited (EPPL) </t>
    <phoneticPr fontId="33"/>
  </si>
  <si>
    <t>SGS</t>
    <phoneticPr fontId="33"/>
  </si>
  <si>
    <t xml:space="preserve">China Sichuan Province Liuping Hydropower Project </t>
    <phoneticPr fontId="8"/>
  </si>
  <si>
    <t xml:space="preserve">Aba Hydropower Generation Co.,Ltd </t>
    <phoneticPr fontId="33"/>
  </si>
  <si>
    <t>Sichuan Luding Moxi 20MW Hydropower Project</t>
    <phoneticPr fontId="8"/>
  </si>
  <si>
    <t>Switzerland</t>
    <phoneticPr fontId="33"/>
  </si>
  <si>
    <t xml:space="preserve">Sichuan Gongga Electric Power Co., Ltd. </t>
    <phoneticPr fontId="33"/>
  </si>
  <si>
    <t xml:space="preserve">Vitol S.A. </t>
    <phoneticPr fontId="33"/>
  </si>
  <si>
    <t>Sichuan Heishui Changde 20MW Hydropower Project</t>
    <phoneticPr fontId="8"/>
  </si>
  <si>
    <t xml:space="preserve">Heishui Shuangyuan Hydropower Exploitation Co., Ltd </t>
    <phoneticPr fontId="33"/>
  </si>
  <si>
    <t>São Domingos II Hydroelectric Project</t>
    <phoneticPr fontId="8"/>
  </si>
  <si>
    <t>Latin America</t>
    <phoneticPr fontId="8"/>
  </si>
  <si>
    <t>Brazil</t>
    <phoneticPr fontId="33"/>
  </si>
  <si>
    <t xml:space="preserve">Santa Cruz Power Corporation Usinas Hidroelétricas S/A </t>
    <phoneticPr fontId="33"/>
  </si>
  <si>
    <t>N2O reduction project at the WNA I nitric acid plant of Deepak Fertilisers &amp; Petrochemicals Corporation Ltd. (“Deepak”), India</t>
    <phoneticPr fontId="8"/>
  </si>
  <si>
    <t xml:space="preserve">UK 
Japan </t>
    <phoneticPr fontId="33"/>
  </si>
  <si>
    <t xml:space="preserve">Deepak Fertilisers &amp; Petrochemicals Corporation Ltd. </t>
    <phoneticPr fontId="33"/>
  </si>
  <si>
    <t>N.serve Environmental Services GmbH ; Johnson Matthey plc., Mitsui Co., Ltd.</t>
    <phoneticPr fontId="33"/>
  </si>
  <si>
    <t>Belgium</t>
    <phoneticPr fontId="33"/>
  </si>
  <si>
    <t xml:space="preserve">Huaxin Cement (Yangxin) Co., Ltd </t>
    <phoneticPr fontId="33"/>
  </si>
  <si>
    <t xml:space="preserve">Holcim Environment Services S.A. </t>
    <phoneticPr fontId="33"/>
  </si>
  <si>
    <t>Hebei Baoding biomass combined stoves and heater (BCSH) Project 1</t>
    <phoneticPr fontId="8"/>
  </si>
  <si>
    <t xml:space="preserve">Hebei Milestone Biomass Energy Co Ltd </t>
    <phoneticPr fontId="33"/>
  </si>
  <si>
    <t xml:space="preserve">Sindicatum Carbon Capital (Cayman) Limited </t>
    <phoneticPr fontId="33"/>
  </si>
  <si>
    <t>Others</t>
    <phoneticPr fontId="8"/>
  </si>
  <si>
    <t xml:space="preserve">National Bio Energy Co., Ltd </t>
    <phoneticPr fontId="33"/>
  </si>
  <si>
    <t xml:space="preserve">Natixis Environnment &amp; Infrastructure </t>
    <phoneticPr fontId="33"/>
  </si>
  <si>
    <t xml:space="preserve">Japan  </t>
    <phoneticPr fontId="33"/>
  </si>
  <si>
    <t xml:space="preserve">Luxi City Qinrui Wanma River Power Exploring Co., Ltd. </t>
    <phoneticPr fontId="33"/>
  </si>
  <si>
    <t xml:space="preserve">Electric Power Development Co., Ltd. </t>
    <phoneticPr fontId="33"/>
  </si>
  <si>
    <t>Xincun and Wenzhu Bundled Small Hydropower Project in Zhaoping County, Guangxi Zhuang Autonomous Region, China</t>
    <phoneticPr fontId="8"/>
  </si>
  <si>
    <t xml:space="preserve">Guangxi Hezhou city Tianju Tenancy and Investment Co., Ltd. </t>
    <phoneticPr fontId="33"/>
  </si>
  <si>
    <t>Mitsubishi Corporation</t>
    <phoneticPr fontId="33"/>
  </si>
  <si>
    <t>TECO</t>
    <phoneticPr fontId="33"/>
  </si>
  <si>
    <t>Hunan Tongdao Yaolaitan 5.55MW Hydro Power Project</t>
    <phoneticPr fontId="8"/>
  </si>
  <si>
    <t xml:space="preserve">Tongdao Yaolaitan Hydro Power Development Co., Ltd. </t>
    <phoneticPr fontId="33"/>
  </si>
  <si>
    <t xml:space="preserve">Noble Carbon Credits Limited 
Climate Bridge Ltd. </t>
    <phoneticPr fontId="33"/>
  </si>
  <si>
    <t xml:space="preserve">Shenyang Longyuan Wind Power Co., Ltd. </t>
    <phoneticPr fontId="33"/>
  </si>
  <si>
    <t>0.85 MW  x 24units</t>
    <phoneticPr fontId="8"/>
  </si>
  <si>
    <t xml:space="preserve">Jidong Cement Jilin Co., Ltd. </t>
    <phoneticPr fontId="33"/>
  </si>
  <si>
    <t xml:space="preserve">Climate Change Capital Carbon Managed Account Limited ; Climate Change Capital Carbon Fund II s.à.r.l. </t>
    <phoneticPr fontId="33"/>
  </si>
  <si>
    <t>Wenshan Panlong River Weilong Hydropower Station</t>
    <phoneticPr fontId="8"/>
  </si>
  <si>
    <t xml:space="preserve">Wenshan Weilong Power Generation Co., Ltd. </t>
    <phoneticPr fontId="33"/>
  </si>
  <si>
    <t xml:space="preserve">Shenyang Longyuan Hero Asia Wind Power Co., Ltd. </t>
    <phoneticPr fontId="33"/>
  </si>
  <si>
    <t xml:space="preserve">EDF Trading Limited </t>
    <phoneticPr fontId="33"/>
  </si>
  <si>
    <t>0.75 MW  x 66units</t>
    <phoneticPr fontId="8"/>
  </si>
  <si>
    <t xml:space="preserve">Vision Sponge Iron Private Limited </t>
    <phoneticPr fontId="33"/>
  </si>
  <si>
    <t>Direct Reduction Iron (DRI)</t>
    <phoneticPr fontId="8"/>
  </si>
  <si>
    <t>LRQA</t>
    <phoneticPr fontId="33"/>
  </si>
  <si>
    <t xml:space="preserve">8MW biomass based power plant at Phagwara </t>
    <phoneticPr fontId="8"/>
  </si>
  <si>
    <t xml:space="preserve">JCT Limited </t>
    <phoneticPr fontId="33"/>
  </si>
  <si>
    <t xml:space="preserve">Agrinergy Ltd </t>
    <phoneticPr fontId="33"/>
  </si>
  <si>
    <t>Rice husk</t>
    <phoneticPr fontId="8"/>
  </si>
  <si>
    <t xml:space="preserve">TSH Bio-Energy Sdn Bhd </t>
    <phoneticPr fontId="33"/>
  </si>
  <si>
    <t xml:space="preserve">EnergiMidt Handel A/S </t>
    <phoneticPr fontId="33"/>
  </si>
  <si>
    <t>EFB
Other</t>
    <phoneticPr fontId="8"/>
  </si>
  <si>
    <t>China</t>
    <phoneticPr fontId="33"/>
  </si>
  <si>
    <t>Sweden</t>
    <phoneticPr fontId="33"/>
  </si>
  <si>
    <t xml:space="preserve">EcoSecurities International Ltd. </t>
    <phoneticPr fontId="8"/>
  </si>
  <si>
    <t>AMS-I.D.</t>
    <phoneticPr fontId="8"/>
  </si>
  <si>
    <t xml:space="preserve">Hailin Longyuan Wind Power Co., Ltd. </t>
    <phoneticPr fontId="33"/>
  </si>
  <si>
    <t xml:space="preserve">Essent Trading International S.A. </t>
    <phoneticPr fontId="33"/>
  </si>
  <si>
    <t xml:space="preserve">Fuyuan Longyuan Wind Power Co., Ltd. </t>
    <phoneticPr fontId="33"/>
  </si>
  <si>
    <t>1.5 MW  x 21units</t>
    <phoneticPr fontId="8"/>
  </si>
  <si>
    <t>Japan</t>
    <phoneticPr fontId="33"/>
  </si>
  <si>
    <t xml:space="preserve">Sichuan Dachuan Power Generation Co., Ltd. </t>
    <phoneticPr fontId="33"/>
  </si>
  <si>
    <t>Marubeni Corporation</t>
    <phoneticPr fontId="33"/>
  </si>
  <si>
    <t>Hydro power</t>
    <phoneticPr fontId="8"/>
  </si>
  <si>
    <t xml:space="preserve">China Resources Wind Power (Chengde) Co., Ltd. </t>
    <phoneticPr fontId="33"/>
  </si>
  <si>
    <t>0.75 MW  x 64units</t>
    <phoneticPr fontId="8"/>
  </si>
  <si>
    <t xml:space="preserve">Huade County Daditaihong Wind Power Co., Ltd </t>
    <phoneticPr fontId="33"/>
  </si>
  <si>
    <t xml:space="preserve">Voestalpine AG </t>
    <phoneticPr fontId="33"/>
  </si>
  <si>
    <t>1.5 MW  x 33units</t>
    <phoneticPr fontId="8"/>
  </si>
  <si>
    <t xml:space="preserve">Yunnan Dianneng Luquan Hydropower Development Co., Ltd. </t>
    <phoneticPr fontId="33"/>
  </si>
  <si>
    <t xml:space="preserve">Trading Emissions PLC </t>
    <phoneticPr fontId="33"/>
  </si>
  <si>
    <t>The Netherlands</t>
    <phoneticPr fontId="33"/>
  </si>
  <si>
    <t xml:space="preserve">Heishui Sanlian Hydropower Development Co., Ltd. </t>
    <phoneticPr fontId="33"/>
  </si>
  <si>
    <t xml:space="preserve">Rabobank International </t>
    <phoneticPr fontId="33"/>
  </si>
  <si>
    <t xml:space="preserve">1. Essar Steel Limited (ESTL) 2. Bhander Power Limited (BPL) </t>
    <phoneticPr fontId="33"/>
  </si>
  <si>
    <t xml:space="preserve">Oil and Natural Gas Corporation Ltd. (ONGC) </t>
    <phoneticPr fontId="33"/>
  </si>
  <si>
    <t>1.5 MW  x 34units</t>
    <phoneticPr fontId="8"/>
  </si>
  <si>
    <t xml:space="preserve">Hunan Zhaoheng Hydro-electric Power Co., Ltd. </t>
    <phoneticPr fontId="33"/>
  </si>
  <si>
    <t>Sumitomo Corporation</t>
    <phoneticPr fontId="33"/>
  </si>
  <si>
    <t xml:space="preserve">Empresa Guaracachi S.A. (EGSA) </t>
    <phoneticPr fontId="33"/>
  </si>
  <si>
    <t>Supply side</t>
    <phoneticPr fontId="8"/>
  </si>
  <si>
    <t xml:space="preserve">Nizam Deccan Sugars Limited, Andhra Pradesh, India </t>
    <phoneticPr fontId="33"/>
  </si>
  <si>
    <t xml:space="preserve">Ind-Barath Energies (Thoothukkudi) Limited. </t>
    <phoneticPr fontId="33"/>
  </si>
  <si>
    <t xml:space="preserve">Tarim Oilfield Company </t>
    <phoneticPr fontId="33"/>
  </si>
  <si>
    <t xml:space="preserve">Noble Carbon Credits Limited </t>
    <phoneticPr fontId="33"/>
  </si>
  <si>
    <t>Oilfield associated gas</t>
    <phoneticPr fontId="8"/>
  </si>
  <si>
    <t xml:space="preserve">Hefei Xinguan Energy Development Co. Ltd. </t>
    <phoneticPr fontId="33"/>
  </si>
  <si>
    <t xml:space="preserve">OneCarbon International B.V. </t>
    <phoneticPr fontId="33"/>
  </si>
  <si>
    <t>Landfill gas recovery &amp; utilization</t>
    <phoneticPr fontId="8"/>
  </si>
  <si>
    <t xml:space="preserve">Gongshan Sidehe Hydropower Plant </t>
    <phoneticPr fontId="33"/>
  </si>
  <si>
    <t>Japan Carbon Finance, Ltd., JCF</t>
    <phoneticPr fontId="33"/>
  </si>
  <si>
    <t xml:space="preserve">Changning County Jia Yuan Electric Power Development Co., Ltd. </t>
    <phoneticPr fontId="33"/>
  </si>
  <si>
    <t xml:space="preserve">Jilin Province Local Water &amp; Electricity Co., Ltd </t>
    <phoneticPr fontId="33"/>
  </si>
  <si>
    <t xml:space="preserve">Power Prospect Company Limited </t>
    <phoneticPr fontId="33"/>
  </si>
  <si>
    <t>Mitsubishi UFJ Securities Co., Ltd.</t>
    <phoneticPr fontId="33"/>
  </si>
  <si>
    <t>JQA</t>
    <phoneticPr fontId="33"/>
  </si>
  <si>
    <t>Xinjiang Huadian Xiaocaohu the 2nd phase of No.1 Wind Farm project</t>
    <phoneticPr fontId="8"/>
  </si>
  <si>
    <t>Cement</t>
    <phoneticPr fontId="8"/>
  </si>
  <si>
    <t>Guohua Tongliao Kezuo Zhongqi Phase I 49.5 MW Wind Farm Project</t>
    <phoneticPr fontId="8"/>
  </si>
  <si>
    <t>Alternative fuels</t>
    <phoneticPr fontId="8"/>
  </si>
  <si>
    <t>GHG emission reductions through pre-heat train optimization in the CDU and VDU of Digboi Refinery, Indian Oil Corporation Limited (Assam Oil Division)</t>
    <phoneticPr fontId="8"/>
  </si>
  <si>
    <t>Way Ganga hydro power project, Sri Lanka</t>
    <phoneticPr fontId="8"/>
  </si>
  <si>
    <t>Grid-connected electricity generation from renewable sources at Supa, Taluka Parner, Dist. Ahmednagar by M/s Bajaj Auto Ltd. (BAL) using wind Power (0224)</t>
    <phoneticPr fontId="8"/>
  </si>
  <si>
    <t>AMS-III.H.
AMS-I.C.</t>
    <phoneticPr fontId="8"/>
  </si>
  <si>
    <t>16
19</t>
    <phoneticPr fontId="8"/>
  </si>
  <si>
    <t xml:space="preserve">Tunjita Diversion Hydroelectric Project </t>
    <phoneticPr fontId="8"/>
  </si>
  <si>
    <t>Withdrawn</t>
    <phoneticPr fontId="8"/>
  </si>
  <si>
    <t>EB76</t>
    <phoneticPr fontId="8"/>
  </si>
  <si>
    <t>Grid connected clean energy project in Jamnagar, Gujarat</t>
    <phoneticPr fontId="33"/>
  </si>
  <si>
    <t>Vish Wind Infrastructure LLP</t>
    <phoneticPr fontId="33"/>
  </si>
  <si>
    <t>0.8MW x 8units</t>
    <phoneticPr fontId="33"/>
  </si>
  <si>
    <t>RINA</t>
    <phoneticPr fontId="33"/>
  </si>
  <si>
    <t>Methane Recovery in Wastewater Treatment and Utilization for Electricity Generation at Saremas 1 Palm Oil Mill, Sarawak, Malaysia</t>
    <phoneticPr fontId="33"/>
  </si>
  <si>
    <t>Malaysia</t>
    <phoneticPr fontId="33"/>
  </si>
  <si>
    <t>Saremas Sdn Bhd</t>
    <phoneticPr fontId="33"/>
  </si>
  <si>
    <t xml:space="preserve">NordjyskElhandel A/S </t>
    <phoneticPr fontId="33"/>
  </si>
  <si>
    <t>AMS-III.H.
AMS-I.C.</t>
    <phoneticPr fontId="33"/>
  </si>
  <si>
    <t>16
19</t>
    <phoneticPr fontId="8"/>
  </si>
  <si>
    <t>Jiulong County Litong Electric Power Co., Ltd.</t>
    <phoneticPr fontId="33"/>
  </si>
  <si>
    <t>Hutaraja Minihydro Power Plant</t>
    <phoneticPr fontId="33"/>
  </si>
  <si>
    <t>Indonesia</t>
    <phoneticPr fontId="33"/>
  </si>
  <si>
    <t>PT Humbahas Bumi Energi</t>
    <phoneticPr fontId="33"/>
  </si>
  <si>
    <t>Swiss Carbon Assets Ltd.</t>
    <phoneticPr fontId="33"/>
  </si>
  <si>
    <t>Datang Tuquan Laoyeling Wind Farm Phase II Project</t>
    <phoneticPr fontId="33"/>
  </si>
  <si>
    <t>Datang Hebei Power Generation Co., Ltd.</t>
    <phoneticPr fontId="33"/>
  </si>
  <si>
    <t>Blue World Carbon Capital PCC</t>
    <phoneticPr fontId="33"/>
  </si>
  <si>
    <t>2MW x 24units
1.5MW x 1unit</t>
    <phoneticPr fontId="33"/>
  </si>
  <si>
    <t>JQA</t>
    <phoneticPr fontId="33"/>
  </si>
  <si>
    <t>*</t>
    <phoneticPr fontId="8"/>
  </si>
  <si>
    <t>Registered</t>
    <phoneticPr fontId="8"/>
  </si>
  <si>
    <t>15 MW Biomass Power Project by Shalivahana Green Energy Limited</t>
    <phoneticPr fontId="33"/>
  </si>
  <si>
    <t>Rice husk ; Bagasse ; Others</t>
    <phoneticPr fontId="33"/>
  </si>
  <si>
    <t>Sir Bani Yas Wind Farm Project</t>
    <phoneticPr fontId="33"/>
  </si>
  <si>
    <t>United Arab Emirates</t>
    <phoneticPr fontId="33"/>
  </si>
  <si>
    <t xml:space="preserve">Abu Dhabi Future Energy Company (MASDAR) </t>
    <phoneticPr fontId="33"/>
  </si>
  <si>
    <t>1.8MW x 16units</t>
    <phoneticPr fontId="33"/>
  </si>
  <si>
    <t>ACM0012</t>
    <phoneticPr fontId="33"/>
  </si>
  <si>
    <t>Grütter Consulting AG</t>
    <phoneticPr fontId="33"/>
  </si>
  <si>
    <t>BRT</t>
    <phoneticPr fontId="33"/>
  </si>
  <si>
    <t>SQS</t>
    <phoneticPr fontId="33"/>
  </si>
  <si>
    <t>Fuqing MSW Incineration Project</t>
    <phoneticPr fontId="33"/>
  </si>
  <si>
    <t>C&amp;G Environmental Protection (Fuqing) Co., Ltd.</t>
    <phoneticPr fontId="33"/>
  </si>
  <si>
    <t>AM0025</t>
    <phoneticPr fontId="33"/>
  </si>
  <si>
    <t>AMS-III.H.
AMS-I.C.</t>
    <phoneticPr fontId="8"/>
  </si>
  <si>
    <t>16
19</t>
    <phoneticPr fontId="8"/>
  </si>
  <si>
    <t>Sichuan Xuecheng Hydropower Project</t>
    <phoneticPr fontId="33"/>
  </si>
  <si>
    <t>Sichuan Huadian Zagunao Hydropower Development Co., Ltd.</t>
    <phoneticPr fontId="33"/>
  </si>
  <si>
    <t>ERM CVS</t>
    <phoneticPr fontId="37"/>
  </si>
  <si>
    <t>Biogas based power generation project at Jeongeup-si</t>
    <phoneticPr fontId="33"/>
  </si>
  <si>
    <t>Dai Hyun Green Corp.</t>
    <phoneticPr fontId="33"/>
  </si>
  <si>
    <t>Biogas</t>
    <phoneticPr fontId="33"/>
  </si>
  <si>
    <t>Animal waste</t>
    <phoneticPr fontId="37"/>
  </si>
  <si>
    <t>KEMCO</t>
    <phoneticPr fontId="33"/>
  </si>
  <si>
    <t>CANELA II WIND FARM PROJECT</t>
    <phoneticPr fontId="33"/>
  </si>
  <si>
    <t>Bin County Ventilation Air Methane Project</t>
    <phoneticPr fontId="37"/>
  </si>
  <si>
    <t>UK</t>
    <phoneticPr fontId="33"/>
  </si>
  <si>
    <t>Shaanxi Shenggui Clear Carbon Environment Science &amp; Technology Co., Ltd.</t>
    <phoneticPr fontId="37"/>
  </si>
  <si>
    <t>GenPower Carbon Solutions, L.P.</t>
    <phoneticPr fontId="37"/>
  </si>
  <si>
    <t>ACM0008</t>
    <phoneticPr fontId="33"/>
  </si>
  <si>
    <t>CQC</t>
    <phoneticPr fontId="37"/>
  </si>
  <si>
    <t>HPP Ashta</t>
    <phoneticPr fontId="33"/>
  </si>
  <si>
    <t>Albania</t>
    <phoneticPr fontId="33"/>
  </si>
  <si>
    <t xml:space="preserve">Energji Ashta Shpk ; VERBUND Hydro Power AG ; EVN AG </t>
    <phoneticPr fontId="33"/>
  </si>
  <si>
    <t>AMS-I.C.</t>
    <phoneticPr fontId="33"/>
  </si>
  <si>
    <t>AENOR</t>
    <phoneticPr fontId="37"/>
  </si>
  <si>
    <t>Efficient Wood Fuel Stove-Cooking-Sets, Lesotho</t>
    <phoneticPr fontId="37"/>
  </si>
  <si>
    <t>Lesotho</t>
    <phoneticPr fontId="37"/>
  </si>
  <si>
    <t>Solar Lights</t>
    <phoneticPr fontId="37"/>
  </si>
  <si>
    <t xml:space="preserve">atmosfair gGmbH ; Deutsche Post AG </t>
    <phoneticPr fontId="37"/>
  </si>
  <si>
    <t>Heilongjiang Yilan Jiguanlazishan Wind Farm Project</t>
    <phoneticPr fontId="33"/>
  </si>
  <si>
    <t>Goldman Sachs International</t>
    <phoneticPr fontId="33"/>
  </si>
  <si>
    <t>BVCH</t>
    <phoneticPr fontId="33"/>
  </si>
  <si>
    <t>Gansu Dunhuang Energy saving modification Project from surplus heat utilization of sodium sulfide furnace of Xiyu mining chemical industry</t>
    <phoneticPr fontId="33"/>
  </si>
  <si>
    <t>Xiyu mining chemical industry Co., Ltd in Dunhuang City</t>
    <phoneticPr fontId="33"/>
  </si>
  <si>
    <t xml:space="preserve">Climate Protection Invest AG ; Q.C.A. AG </t>
    <phoneticPr fontId="33"/>
  </si>
  <si>
    <t>Others</t>
    <phoneticPr fontId="33"/>
  </si>
  <si>
    <t>AMS-III.Q.</t>
    <phoneticPr fontId="33"/>
  </si>
  <si>
    <t>Eiamrungruang Waste Water Treatment and Biogas Utilization Project</t>
    <phoneticPr fontId="33"/>
  </si>
  <si>
    <t>Thailand</t>
    <phoneticPr fontId="33"/>
  </si>
  <si>
    <t>Eiam Rung-Ruang Renewable Co.,Ltd.</t>
    <phoneticPr fontId="33"/>
  </si>
  <si>
    <t>Swiss Carbon Assets Ltd.</t>
    <phoneticPr fontId="33"/>
  </si>
  <si>
    <t>Wastewater treatment</t>
    <phoneticPr fontId="33"/>
  </si>
  <si>
    <t>AMS-III.H.
AMS-I.C.
AMS-I.D.</t>
    <phoneticPr fontId="33"/>
  </si>
  <si>
    <t>16
19
17</t>
    <phoneticPr fontId="8"/>
  </si>
  <si>
    <t>Sweden</t>
    <phoneticPr fontId="8"/>
  </si>
  <si>
    <t>Rajburi Ethanol Co., Ltd.</t>
    <phoneticPr fontId="33"/>
  </si>
  <si>
    <t>Kailu Taipingzhao Wind Farm Project</t>
    <phoneticPr fontId="33"/>
  </si>
  <si>
    <t>Guohua (Kailu) Wind Power Co., Ltd</t>
    <phoneticPr fontId="33"/>
  </si>
  <si>
    <t>Noble Carbon Credits Ltd.</t>
    <phoneticPr fontId="33"/>
  </si>
  <si>
    <t>1.5MW x 200units</t>
    <phoneticPr fontId="33"/>
  </si>
  <si>
    <t>Hebei Cangzhou Municipal Solid Waste Incineration Project</t>
    <phoneticPr fontId="33"/>
  </si>
  <si>
    <t xml:space="preserve">Hebei Construction &amp; Investment Canghai Huanneng Power Generation Co., Ltd. </t>
    <phoneticPr fontId="33"/>
  </si>
  <si>
    <t>EDF Trading Ltd.</t>
    <phoneticPr fontId="33"/>
  </si>
  <si>
    <t>JACO</t>
    <phoneticPr fontId="37"/>
  </si>
  <si>
    <t>Wind power project at Landewadi by SIIL </t>
    <phoneticPr fontId="8"/>
  </si>
  <si>
    <t>Jilin Tongyu Xinglongshan 1A Wind Power Project </t>
    <phoneticPr fontId="8"/>
  </si>
  <si>
    <t xml:space="preserve">AMS-III.Q. </t>
    <phoneticPr fontId="33"/>
  </si>
  <si>
    <t>Electricity generation from renewable sources - Windfarms Santa Clara I, Santa Clara II, Santa Clara III, Santa Clara IV, Santa Clara V, Santa Clara VI and Eurus VI</t>
    <phoneticPr fontId="33"/>
  </si>
  <si>
    <t>Latin America</t>
    <phoneticPr fontId="33"/>
  </si>
  <si>
    <t>Brazil</t>
    <phoneticPr fontId="33"/>
  </si>
  <si>
    <t xml:space="preserve">CPFL Geração de Energia S/A ; Key Consultoria e Treinamento Ltda </t>
    <phoneticPr fontId="33"/>
  </si>
  <si>
    <t>2MW x 94units</t>
    <phoneticPr fontId="33"/>
  </si>
  <si>
    <t>DNV</t>
    <phoneticPr fontId="33"/>
  </si>
  <si>
    <t>Waste Energy Recovery Project at PEMEX TMDB</t>
    <phoneticPr fontId="33"/>
  </si>
  <si>
    <t>Mexico</t>
    <phoneticPr fontId="33"/>
  </si>
  <si>
    <t xml:space="preserve">PEMEX Exploración y Producción ; Carbon Solutions de México S.A. de C.V. </t>
    <phoneticPr fontId="33"/>
  </si>
  <si>
    <t>ACM0012</t>
    <phoneticPr fontId="33"/>
  </si>
  <si>
    <t>20.8 MW Grid connected wind electricity generation project at Dhule, Maharashtra</t>
    <phoneticPr fontId="33"/>
  </si>
  <si>
    <t>1.25MW x 14units
1.65MW x 2units</t>
    <phoneticPr fontId="33"/>
  </si>
  <si>
    <t>SIRIM</t>
    <phoneticPr fontId="33"/>
  </si>
  <si>
    <t>Avoided methane emission through aerobic composting at Vietstar municipal solid waste treatment facility</t>
    <phoneticPr fontId="33"/>
  </si>
  <si>
    <t xml:space="preserve">Vietstar Joint Stock Company ; Energy and Environment Consultancy Joint Stock Company </t>
    <phoneticPr fontId="33"/>
  </si>
  <si>
    <t xml:space="preserve">South Pole Carbon Invest Ltd. </t>
    <phoneticPr fontId="33"/>
  </si>
  <si>
    <t xml:space="preserve">AM0025 </t>
    <phoneticPr fontId="33"/>
  </si>
  <si>
    <t>Funing County District Heating Project</t>
    <phoneticPr fontId="33"/>
  </si>
  <si>
    <t>Asia</t>
    <phoneticPr fontId="33"/>
  </si>
  <si>
    <t>Japan</t>
    <phoneticPr fontId="33"/>
  </si>
  <si>
    <t>Funing County Licheng District Heating Co., Ltd</t>
    <phoneticPr fontId="33"/>
  </si>
  <si>
    <t>Eco Asset Incorporated</t>
    <phoneticPr fontId="33"/>
  </si>
  <si>
    <t>Sichuan Aba Heishui Bundled Hydropower Station Project</t>
    <phoneticPr fontId="33"/>
  </si>
  <si>
    <t>Heishui Sanlian Hydropower Development Co., Ltd.</t>
    <phoneticPr fontId="33"/>
  </si>
  <si>
    <t xml:space="preserve">Rabobank International, London Branch </t>
    <phoneticPr fontId="33"/>
  </si>
  <si>
    <t>New reservoir</t>
    <phoneticPr fontId="33"/>
  </si>
  <si>
    <t>BVCH</t>
    <phoneticPr fontId="33"/>
  </si>
  <si>
    <t>Nam La Hydro Electric Power Project, Vietnam</t>
    <phoneticPr fontId="33"/>
  </si>
  <si>
    <t xml:space="preserve">Viwaseen-Taybac Hydroelectric Joint Stock Company </t>
    <phoneticPr fontId="33"/>
  </si>
  <si>
    <t>Norte III.C landfill – Methane recovery and power generation project</t>
    <phoneticPr fontId="33"/>
  </si>
  <si>
    <t>Latin America</t>
    <phoneticPr fontId="8"/>
  </si>
  <si>
    <t xml:space="preserve">Central Buen Ayre S.A. </t>
    <phoneticPr fontId="33"/>
  </si>
  <si>
    <t>ACM0001</t>
    <phoneticPr fontId="33"/>
  </si>
  <si>
    <t>Ayer Hitam landfill gas recovery project</t>
    <phoneticPr fontId="33"/>
  </si>
  <si>
    <t xml:space="preserve">Worldwide Landfills Sdn. Bhd </t>
    <phoneticPr fontId="33"/>
  </si>
  <si>
    <t xml:space="preserve">Ably Carbon </t>
    <phoneticPr fontId="33"/>
  </si>
  <si>
    <t xml:space="preserve">ACM0001 </t>
    <phoneticPr fontId="33"/>
  </si>
  <si>
    <t>RINA</t>
    <phoneticPr fontId="33"/>
  </si>
  <si>
    <t>Buseruka Mini Hydro Power Plant</t>
    <phoneticPr fontId="33"/>
  </si>
  <si>
    <t>Africa/Middle and Near East</t>
    <phoneticPr fontId="8"/>
  </si>
  <si>
    <t xml:space="preserve">Hydromax Ltd. </t>
    <phoneticPr fontId="33"/>
  </si>
  <si>
    <t xml:space="preserve">Danish Energy Agency, Ministry of Climate and Energy </t>
    <phoneticPr fontId="33"/>
  </si>
  <si>
    <t>Run of river</t>
    <phoneticPr fontId="33"/>
  </si>
  <si>
    <t>Biomass based Cogeneration unit at Co-operative Sugar mills in Morinda, Punjab, India</t>
    <phoneticPr fontId="33"/>
  </si>
  <si>
    <t>India</t>
    <phoneticPr fontId="37"/>
  </si>
  <si>
    <t>A2Z Maintenance &amp; Engineering Services Ltd.</t>
    <phoneticPr fontId="33"/>
  </si>
  <si>
    <t>AMS-I.C.</t>
    <phoneticPr fontId="33"/>
  </si>
  <si>
    <t>SGS</t>
    <phoneticPr fontId="33"/>
  </si>
  <si>
    <t>Advanced swine manure treatment for the Huasco Valley Agroindustry</t>
    <phoneticPr fontId="33"/>
  </si>
  <si>
    <t xml:space="preserve">Agrocomercial AS Limitada </t>
    <phoneticPr fontId="33"/>
  </si>
  <si>
    <t>ACM0010</t>
    <phoneticPr fontId="33"/>
  </si>
  <si>
    <t>Nam An Hydropower Project</t>
    <phoneticPr fontId="33"/>
  </si>
  <si>
    <t xml:space="preserve">Nam Mu Hydropower Joint Stock Company ; Energy and Environment Consultancy Joint Stock Company </t>
    <phoneticPr fontId="33"/>
  </si>
  <si>
    <t xml:space="preserve">EnBW Trading GmbH </t>
    <phoneticPr fontId="33"/>
  </si>
  <si>
    <t>Beizhen City Wufeng Rice Trade Processing Co., Ltd. 10MW Biomass (Rice Husk) Power Plant Project</t>
    <phoneticPr fontId="33"/>
  </si>
  <si>
    <t xml:space="preserve">Beizhen City Wufeng Rice Trade Processing Co., Ltd. </t>
    <phoneticPr fontId="33"/>
  </si>
  <si>
    <t xml:space="preserve">Bunge Emissions Holdings Sarl </t>
    <phoneticPr fontId="33"/>
  </si>
  <si>
    <t xml:space="preserve">AMS-I.C. </t>
    <phoneticPr fontId="33"/>
  </si>
  <si>
    <t>CQC</t>
    <phoneticPr fontId="33"/>
  </si>
  <si>
    <t>Kapiura POME methane capture project</t>
    <phoneticPr fontId="33"/>
  </si>
  <si>
    <t>Asia</t>
    <phoneticPr fontId="8"/>
  </si>
  <si>
    <t>New Britain Palm Oil Limited (NBPOL) ; Carbon Bridge Pte Ltd.</t>
    <phoneticPr fontId="33"/>
  </si>
  <si>
    <t xml:space="preserve">AMS-III.H.
AMS-I.D.
AMS-I.A. </t>
    <phoneticPr fontId="33"/>
  </si>
  <si>
    <t>16
17
14</t>
    <phoneticPr fontId="8"/>
  </si>
  <si>
    <t>Project Lumut Balai Unit 1 – 2 PT. Pertamina Geothermal Energy</t>
    <phoneticPr fontId="33"/>
  </si>
  <si>
    <t>AMS-III.Q.</t>
    <phoneticPr fontId="33"/>
  </si>
  <si>
    <t>5 MW Dunali Run-of-the-river, Small Hydro Electric Project”, Chamba district, Himachal Pradesh by M/s Jala Shakti Limited (JSL).</t>
    <phoneticPr fontId="33"/>
  </si>
  <si>
    <t>LRQA</t>
    <phoneticPr fontId="33"/>
  </si>
  <si>
    <t>SAMS Wind Project</t>
    <phoneticPr fontId="33"/>
  </si>
  <si>
    <t xml:space="preserve">Agrinergy Consultancy Pvt Ltd </t>
    <phoneticPr fontId="33"/>
  </si>
  <si>
    <t xml:space="preserve">Agrinergy Pte Ltd. </t>
    <phoneticPr fontId="33"/>
  </si>
  <si>
    <t>Total 13.05MW
(9units)</t>
    <phoneticPr fontId="33"/>
  </si>
  <si>
    <t>The Colomba-Guabal Landfill Gas Project</t>
    <phoneticPr fontId="33"/>
  </si>
  <si>
    <t>Colombia</t>
    <phoneticPr fontId="33"/>
  </si>
  <si>
    <t xml:space="preserve">Green Gas Yotoco SAS </t>
    <phoneticPr fontId="33"/>
  </si>
  <si>
    <t xml:space="preserve">Green Gas International B.V. </t>
    <phoneticPr fontId="33"/>
  </si>
  <si>
    <t>SQS</t>
    <phoneticPr fontId="33"/>
  </si>
  <si>
    <t>Small Hydro Power Project by Kurmi Energy Private Limited</t>
    <phoneticPr fontId="33"/>
  </si>
  <si>
    <t>India-FaL-G Brick and Blocks Project No.3</t>
    <phoneticPr fontId="33"/>
  </si>
  <si>
    <t xml:space="preserve">Eco Carbon Pvt.Ltd. </t>
    <phoneticPr fontId="33"/>
  </si>
  <si>
    <t xml:space="preserve">International Bank for Reconstruction and Development as Trustee of the Community Development Carbon Fund (CDCF)
International Bank for Reconstruction and Development (IBRD) 
</t>
    <phoneticPr fontId="33"/>
  </si>
  <si>
    <t>Energy Efficiency</t>
    <phoneticPr fontId="33"/>
  </si>
  <si>
    <t>Factory</t>
    <phoneticPr fontId="33"/>
  </si>
  <si>
    <t xml:space="preserve">AMS-III.Z. </t>
    <phoneticPr fontId="33"/>
  </si>
  <si>
    <t>Henan Taiyangshi 5MW Cement Waste Heat Recovery Project</t>
    <phoneticPr fontId="33"/>
  </si>
  <si>
    <t xml:space="preserve">Henan Province Taiyangshi Group Cement Co., Ltd. </t>
    <phoneticPr fontId="33"/>
  </si>
  <si>
    <t xml:space="preserve">Bunge Emissions Holding S.A.R.L. </t>
    <phoneticPr fontId="33"/>
  </si>
  <si>
    <t xml:space="preserve">ACM0012
AMS-III.Q. </t>
    <phoneticPr fontId="33"/>
  </si>
  <si>
    <t>3
3</t>
    <phoneticPr fontId="8"/>
  </si>
  <si>
    <t>Luni, Iqu and Neogal Small Hydro Power Projects in Kangra District of Himachal Pradesh, India</t>
    <phoneticPr fontId="33"/>
  </si>
  <si>
    <t>Pure-low Temperature Waste Heat Recovery for Power Generation (4.5MW) in Zhejiang Yunshi Cement Co., Ltd. of Zhaoshan Xinxing Group (ZSYS)</t>
    <phoneticPr fontId="33"/>
  </si>
  <si>
    <t xml:space="preserve">Zhejiang Yunshi Cement Co., Ltd. of Zhaoshan Xinxing Group </t>
    <phoneticPr fontId="33"/>
  </si>
  <si>
    <t>Natsource Europe Ltd.</t>
    <phoneticPr fontId="33"/>
  </si>
  <si>
    <t>Run of river</t>
    <phoneticPr fontId="33"/>
  </si>
  <si>
    <t>Power generation from bundled wind energy project in Gujarat, India</t>
    <phoneticPr fontId="33"/>
  </si>
  <si>
    <t xml:space="preserve">M/s Devika Fibres Pvt. Ltd. </t>
    <phoneticPr fontId="33"/>
  </si>
  <si>
    <t>Total 7.7MW
(9units)</t>
    <phoneticPr fontId="33"/>
  </si>
  <si>
    <t>Baoji Lingyuan Landfill Gas Recovery and Utilization Project</t>
    <phoneticPr fontId="33"/>
  </si>
  <si>
    <t xml:space="preserve">Baoji Yifeimingda Power Development Ltd. </t>
    <phoneticPr fontId="33"/>
  </si>
  <si>
    <t xml:space="preserve">Carbon Capital Management, Inc. </t>
    <phoneticPr fontId="33"/>
  </si>
  <si>
    <t>AMS-III.G.
AMS-I.D.</t>
    <phoneticPr fontId="33"/>
  </si>
  <si>
    <t>6
17</t>
    <phoneticPr fontId="8"/>
  </si>
  <si>
    <t>Switch from Single Cycle to Combined Cycle (CC) CDM Project at Shirvan Power Plant</t>
    <phoneticPr fontId="33"/>
  </si>
  <si>
    <t>Iran</t>
    <phoneticPr fontId="33"/>
  </si>
  <si>
    <t xml:space="preserve">Iran Power Development Company ; Energy Changes Projektentwicklung GmbH </t>
    <phoneticPr fontId="33"/>
  </si>
  <si>
    <t xml:space="preserve">Swiss Carbon Assets Ltd. </t>
    <phoneticPr fontId="33"/>
  </si>
  <si>
    <t>ACM0007</t>
    <phoneticPr fontId="33"/>
  </si>
  <si>
    <t>2 * 1.5 MW + 0.60 MW Bundled Wind Power CDM Project in Tamil Nadu, India</t>
    <phoneticPr fontId="33"/>
  </si>
  <si>
    <t>Summit Online Trade Solutions Private Ltd.</t>
    <phoneticPr fontId="33"/>
  </si>
  <si>
    <t>1.5MW x 2units
0.6MW x 1unit</t>
    <phoneticPr fontId="33"/>
  </si>
  <si>
    <t>Taiyangshan Phase IV 49.5MW Wind-farm Project of Ningxia Electric Power Group Co., Ltd.</t>
    <phoneticPr fontId="33"/>
  </si>
  <si>
    <t>Sweden</t>
    <phoneticPr fontId="33"/>
  </si>
  <si>
    <t xml:space="preserve">Ningxia Electric Power Group Co., Ltd. </t>
    <phoneticPr fontId="33"/>
  </si>
  <si>
    <t xml:space="preserve">Carbon Asset Management Sweden Pte Ltd </t>
    <phoneticPr fontId="33"/>
  </si>
  <si>
    <t>1MW x 24units
1.5MW x 17units</t>
    <phoneticPr fontId="33"/>
  </si>
  <si>
    <t>Nepal</t>
    <phoneticPr fontId="33"/>
  </si>
  <si>
    <t>The Netherlands</t>
    <phoneticPr fontId="33"/>
  </si>
  <si>
    <t xml:space="preserve">Alternative Energy Promotion Centre (AEPC) ; Mr. Raja Ram Bania ; Mr. Ananda Ram K.C. </t>
    <phoneticPr fontId="33"/>
  </si>
  <si>
    <t xml:space="preserve">International Bank for Reconstruction and Development (IBRD) as Trustee of the Community Development Carbon Fund (CDCF) </t>
    <phoneticPr fontId="33"/>
  </si>
  <si>
    <t>AMS-I.E.</t>
    <phoneticPr fontId="33"/>
  </si>
  <si>
    <t>Switch from Single Cycle to Combined Cycle (CC) CDM Project at Jahrom Power Plant</t>
    <phoneticPr fontId="33"/>
  </si>
  <si>
    <t>ACM0007</t>
    <phoneticPr fontId="8"/>
  </si>
  <si>
    <t>Yugong River 24MW Hydropower Project</t>
    <phoneticPr fontId="33"/>
  </si>
  <si>
    <t>Deqin County Longdeng Hydropower Development Co., Ltd</t>
    <phoneticPr fontId="33"/>
  </si>
  <si>
    <t>LRQA</t>
    <phoneticPr fontId="33"/>
  </si>
  <si>
    <t>Istmeño Wind Farm</t>
    <phoneticPr fontId="33"/>
  </si>
  <si>
    <t>Latin America</t>
    <phoneticPr fontId="33"/>
  </si>
  <si>
    <t>Mexico</t>
    <phoneticPr fontId="33"/>
  </si>
  <si>
    <t xml:space="preserve">Energía Alterna Istmeña S. de R.L. de C.V. ; Carbon Solutions de México S.A. de C.V. </t>
    <phoneticPr fontId="33"/>
  </si>
  <si>
    <t>2.27MW x 95units</t>
    <phoneticPr fontId="33"/>
  </si>
  <si>
    <t>Shaanxi Haiyan Coke Making Group 24MW Waste Coke Oven Gas (COG) Based Electricity Generation Plant</t>
    <phoneticPr fontId="33"/>
  </si>
  <si>
    <t>Japan</t>
    <phoneticPr fontId="33"/>
  </si>
  <si>
    <t xml:space="preserve">Shaanxi Haiyan Coke Making (Group) Co., Ltd. </t>
    <phoneticPr fontId="33"/>
  </si>
  <si>
    <t xml:space="preserve">Tepia Corporation Japan Co., Ltd. </t>
    <phoneticPr fontId="33"/>
  </si>
  <si>
    <t>ACM0012</t>
    <phoneticPr fontId="8"/>
  </si>
  <si>
    <t>Sichuan Dafan Hydropower Project</t>
    <phoneticPr fontId="33"/>
  </si>
  <si>
    <t xml:space="preserve">Sichuan Chuantou Tianwanhe Development Co., Ltd. </t>
    <phoneticPr fontId="33"/>
  </si>
  <si>
    <t xml:space="preserve">Vitol S.A. </t>
    <phoneticPr fontId="33"/>
  </si>
  <si>
    <t>Zhangjiakou Qiaodong District Heating Project</t>
    <phoneticPr fontId="33"/>
  </si>
  <si>
    <t>Zhangjiakou Dongyuan Heating Co., Ltd.</t>
    <phoneticPr fontId="33"/>
  </si>
  <si>
    <t>EDF Trading Ltd.</t>
    <phoneticPr fontId="33"/>
  </si>
  <si>
    <t>AM0058</t>
    <phoneticPr fontId="33"/>
  </si>
  <si>
    <t xml:space="preserve">Hidroenergía Del General S.R.L. </t>
    <phoneticPr fontId="33"/>
  </si>
  <si>
    <t>ACM0002</t>
    <phoneticPr fontId="8"/>
  </si>
  <si>
    <t>Waste Heat Recovery for Power Generation Project in SGIS Songshan Co., Ltd.</t>
    <phoneticPr fontId="33"/>
  </si>
  <si>
    <t>Denmark</t>
    <phoneticPr fontId="33"/>
  </si>
  <si>
    <t>SGIS Songshan Co., Ltd.</t>
    <phoneticPr fontId="33"/>
  </si>
  <si>
    <t xml:space="preserve">Danish Energy Agency </t>
    <phoneticPr fontId="33"/>
  </si>
  <si>
    <t>Others</t>
    <phoneticPr fontId="33"/>
  </si>
  <si>
    <t>ACM0012</t>
    <phoneticPr fontId="8"/>
  </si>
  <si>
    <t>DNV</t>
    <phoneticPr fontId="33"/>
  </si>
  <si>
    <t>Shenmu County Xiangrong Coal Chemical Industry Co., Ltd. 25 MW Semi-coke Waste Gas Power Generation Project</t>
    <phoneticPr fontId="33"/>
  </si>
  <si>
    <t>The Netherlands</t>
    <phoneticPr fontId="33"/>
  </si>
  <si>
    <t xml:space="preserve">Shenmu County Xiangrong Coal Chemical Industry Co., Ltd. </t>
    <phoneticPr fontId="33"/>
  </si>
  <si>
    <t xml:space="preserve">China Carbon N.V. </t>
    <phoneticPr fontId="33"/>
  </si>
  <si>
    <t>COG</t>
    <phoneticPr fontId="33"/>
  </si>
  <si>
    <t>LRQA</t>
    <phoneticPr fontId="33"/>
  </si>
  <si>
    <t>Sihui Junma Cement Waste Heat Recovery Project</t>
    <phoneticPr fontId="33"/>
  </si>
  <si>
    <t>UK</t>
    <phoneticPr fontId="33"/>
  </si>
  <si>
    <t xml:space="preserve">Sihui Junma Cement Co. Ltd. </t>
    <phoneticPr fontId="33"/>
  </si>
  <si>
    <t xml:space="preserve">Natsource Asset Management Corp </t>
    <phoneticPr fontId="33"/>
  </si>
  <si>
    <t>Waste gas/heat utilization</t>
    <phoneticPr fontId="33"/>
  </si>
  <si>
    <t>Cement production line</t>
    <phoneticPr fontId="33"/>
  </si>
  <si>
    <t>AM0024</t>
    <phoneticPr fontId="33"/>
  </si>
  <si>
    <t>SB Chemical Zinc Plant Fuel Switching Project</t>
    <phoneticPr fontId="33"/>
  </si>
  <si>
    <t xml:space="preserve">SB Chemical Co., Ltd. ; Baraka Global Advisors, Inc. </t>
    <phoneticPr fontId="33"/>
  </si>
  <si>
    <t>AMS-III.B.</t>
    <phoneticPr fontId="33"/>
  </si>
  <si>
    <t>KECO</t>
    <phoneticPr fontId="8"/>
  </si>
  <si>
    <t>7.5 MW Biomass Based Power Plant</t>
    <phoneticPr fontId="33"/>
  </si>
  <si>
    <t>India</t>
    <phoneticPr fontId="37"/>
  </si>
  <si>
    <t xml:space="preserve">Real Power Private Ltd. </t>
    <phoneticPr fontId="33"/>
  </si>
  <si>
    <t>Rice husk
Others</t>
    <phoneticPr fontId="33"/>
  </si>
  <si>
    <t>BVCH</t>
    <phoneticPr fontId="33"/>
  </si>
  <si>
    <t>Zhejiang Jiaxing Ultra-supercritical Power Generation Project</t>
    <phoneticPr fontId="33"/>
  </si>
  <si>
    <t>Finland</t>
    <phoneticPr fontId="33"/>
  </si>
  <si>
    <t xml:space="preserve">Zhejiang Zhe’neng Jiahua Power Generation Co., Ltd. </t>
    <phoneticPr fontId="33"/>
  </si>
  <si>
    <t xml:space="preserve">Nordic Carbon Fund Ky </t>
    <phoneticPr fontId="33"/>
  </si>
  <si>
    <t>ACM0013</t>
    <phoneticPr fontId="8"/>
  </si>
  <si>
    <t>CEC</t>
    <phoneticPr fontId="33"/>
  </si>
  <si>
    <t>1.6 MW Bundled Rice Husk Based Cogeneration Plant by M/s Milkfood Limited in Patiala (Punjab) &amp; Moradabad (U.P) Districts</t>
    <phoneticPr fontId="33"/>
  </si>
  <si>
    <t>Milkfood Ltd.</t>
    <phoneticPr fontId="33"/>
  </si>
  <si>
    <t>AMS-I.C.
AMS-I.D.</t>
    <phoneticPr fontId="33"/>
  </si>
  <si>
    <t>18
16</t>
    <phoneticPr fontId="8"/>
  </si>
  <si>
    <t>Biogas y Energía - Methane recovery &amp; power generation from oil mill plant effluents</t>
    <phoneticPr fontId="33"/>
  </si>
  <si>
    <t>Honduras</t>
    <phoneticPr fontId="33"/>
  </si>
  <si>
    <t xml:space="preserve">Biogas y Energía S.A. </t>
    <phoneticPr fontId="33"/>
  </si>
  <si>
    <t>AMS-III.H.
AMS-I.D.</t>
    <phoneticPr fontId="33"/>
  </si>
  <si>
    <t>16
17</t>
    <phoneticPr fontId="8"/>
  </si>
  <si>
    <t>RINA</t>
    <phoneticPr fontId="33"/>
  </si>
  <si>
    <t>Fil-Am Foods Inc. (FFI) Methane Recovery and Electricity Generation Project</t>
    <phoneticPr fontId="33"/>
  </si>
  <si>
    <t xml:space="preserve">Fil-Am Foods Inc. </t>
    <phoneticPr fontId="33"/>
  </si>
  <si>
    <t xml:space="preserve">Endesa Carbono </t>
    <phoneticPr fontId="33"/>
  </si>
  <si>
    <t>AMS-III.D.
AMS-I.F.</t>
    <phoneticPr fontId="33"/>
  </si>
  <si>
    <t>17
1</t>
    <phoneticPr fontId="8"/>
  </si>
  <si>
    <t>Mpererwe Landfill Gas Project</t>
    <phoneticPr fontId="33"/>
  </si>
  <si>
    <t>Africa/Middle and Near East</t>
    <phoneticPr fontId="8"/>
  </si>
  <si>
    <t>Uganda</t>
    <phoneticPr fontId="33"/>
  </si>
  <si>
    <t xml:space="preserve">City Council of Kampala </t>
    <phoneticPr fontId="33"/>
  </si>
  <si>
    <t xml:space="preserve">International Bank for Reconstruction and Development as a Trustee of the Community Development Carbon Fund </t>
    <phoneticPr fontId="33"/>
  </si>
  <si>
    <t>AMS-III.G.</t>
    <phoneticPr fontId="33"/>
  </si>
  <si>
    <t>AENOR</t>
    <phoneticPr fontId="33"/>
  </si>
  <si>
    <t>EB66</t>
    <phoneticPr fontId="8"/>
  </si>
  <si>
    <t>Refurbishment of Enguri Hydro Power Plant, Georgia</t>
    <phoneticPr fontId="33"/>
  </si>
  <si>
    <t>Others</t>
    <phoneticPr fontId="8"/>
  </si>
  <si>
    <t>Georgia</t>
    <phoneticPr fontId="33"/>
  </si>
  <si>
    <t xml:space="preserve">Engurhesi Ltd. </t>
    <phoneticPr fontId="33"/>
  </si>
  <si>
    <t>10 MW Biomass based power Plant at Pollachi,Coimbatore district, Tamil Nadu</t>
    <phoneticPr fontId="33"/>
  </si>
  <si>
    <t>Orient Green Power Company Ltd.</t>
    <phoneticPr fontId="33"/>
  </si>
  <si>
    <t>Maesod Wastewater Treatment and Biogas Utilisation Project</t>
    <phoneticPr fontId="33"/>
  </si>
  <si>
    <t>Thailand</t>
    <phoneticPr fontId="33"/>
  </si>
  <si>
    <t>Switzerland
Sweden</t>
    <phoneticPr fontId="33"/>
  </si>
  <si>
    <t>Maesod Biogas Company Ltd.</t>
    <phoneticPr fontId="33"/>
  </si>
  <si>
    <t xml:space="preserve">Swiss Carbon Assets Ltd.
Swedish Energy Agency </t>
    <phoneticPr fontId="33"/>
  </si>
  <si>
    <t>AMS-III.H.
AMS-I.C.
AMS-I.D.</t>
    <phoneticPr fontId="8"/>
  </si>
  <si>
    <t xml:space="preserve">16
19
17
</t>
    <phoneticPr fontId="8"/>
  </si>
  <si>
    <t>Ningxia Taiyangshan Wind Farm Jingneng First Phase 49.5MW Project</t>
    <phoneticPr fontId="33"/>
  </si>
  <si>
    <t xml:space="preserve">Ningxia Jingneng New Energy Co., Ltd. </t>
    <phoneticPr fontId="33"/>
  </si>
  <si>
    <t>1.5MW x 33units</t>
    <phoneticPr fontId="8"/>
  </si>
  <si>
    <t>CQC</t>
    <phoneticPr fontId="33"/>
  </si>
  <si>
    <t>19.5 MW Wind project by GMDC</t>
    <phoneticPr fontId="33"/>
  </si>
  <si>
    <t>Gujarat Mineral Development Corporation</t>
    <phoneticPr fontId="33"/>
  </si>
  <si>
    <t>1.5MW x 13units</t>
    <phoneticPr fontId="8"/>
  </si>
  <si>
    <t>Gansu Province Qingshuihe and Wangmo Bundled 3.99MW Small Hydropower Project</t>
    <phoneticPr fontId="33"/>
  </si>
  <si>
    <t>Germany</t>
    <phoneticPr fontId="33"/>
  </si>
  <si>
    <t xml:space="preserve">Longnan Liyuan Hydropower Development Co., Ltd. </t>
    <phoneticPr fontId="33"/>
  </si>
  <si>
    <t xml:space="preserve">GETEC Climate Projects GmbH </t>
    <phoneticPr fontId="33"/>
  </si>
  <si>
    <t>JCI</t>
    <phoneticPr fontId="33"/>
  </si>
  <si>
    <t>Boxing Biogas Recovery and Utilization Project in Shandong Province</t>
    <phoneticPr fontId="33"/>
  </si>
  <si>
    <t>Sweden</t>
    <phoneticPr fontId="33"/>
  </si>
  <si>
    <t xml:space="preserve">Boxing Yuantong Bio-energy Co.,Ltd. </t>
    <phoneticPr fontId="33"/>
  </si>
  <si>
    <t xml:space="preserve">Swedish CDM and JI Programme International Climate Policy Section Swedish Energy Agency </t>
    <phoneticPr fontId="33"/>
  </si>
  <si>
    <t>AMS-III.H.</t>
    <phoneticPr fontId="33"/>
  </si>
  <si>
    <t>Chamelecón 280 Hydroelectric project</t>
    <phoneticPr fontId="33"/>
  </si>
  <si>
    <t xml:space="preserve">Generación de Energía Renovable S.A. de C.V. </t>
    <phoneticPr fontId="33"/>
  </si>
  <si>
    <t>ICONTEC</t>
    <phoneticPr fontId="33"/>
  </si>
  <si>
    <t>Song Con 2 Hydro Power Project</t>
    <phoneticPr fontId="33"/>
  </si>
  <si>
    <t>Geruco Song Con Hydro Power Joint Stock Company</t>
    <phoneticPr fontId="33"/>
  </si>
  <si>
    <t xml:space="preserve">Tricorona AB </t>
    <phoneticPr fontId="33"/>
  </si>
  <si>
    <t>7.5 MW Grid connected renewable electricity generation in Tiruvannamalai District, India</t>
    <phoneticPr fontId="33"/>
  </si>
  <si>
    <t xml:space="preserve">Global Power Tech Equipments Ltd. </t>
    <phoneticPr fontId="33"/>
  </si>
  <si>
    <t>Gansu Province Yangtian 3.2MW Small-Scale Hydropower Project</t>
    <phoneticPr fontId="33"/>
  </si>
  <si>
    <t xml:space="preserve">Germany </t>
    <phoneticPr fontId="33"/>
  </si>
  <si>
    <t>Duanwang CMM Power Generation Project</t>
    <phoneticPr fontId="33"/>
  </si>
  <si>
    <t>Shouyang County Duanwang Coal and Chemicals Co., Ltd.</t>
    <phoneticPr fontId="33"/>
  </si>
  <si>
    <t>Equity + Environmental Assets Ireland Ltd.</t>
    <phoneticPr fontId="33"/>
  </si>
  <si>
    <t>CMM/CBM</t>
    <phoneticPr fontId="33"/>
  </si>
  <si>
    <t>ACM0008</t>
    <phoneticPr fontId="8"/>
  </si>
  <si>
    <t>ERM CVS</t>
    <phoneticPr fontId="33"/>
  </si>
  <si>
    <t>Yun’An County Gaoli Starch Factory Wastewater Treatment and Biogas Recovery Project</t>
    <phoneticPr fontId="33"/>
  </si>
  <si>
    <t xml:space="preserve">Yun’An County Gaoli Starch Factory </t>
    <phoneticPr fontId="33"/>
  </si>
  <si>
    <t xml:space="preserve">HANWHA Europe GmbH </t>
    <phoneticPr fontId="33"/>
  </si>
  <si>
    <t>KFQ</t>
    <phoneticPr fontId="33"/>
  </si>
  <si>
    <t>Muong Hum 32 MW Hydropower Project in Lao Cai Province, Viet Nam</t>
    <phoneticPr fontId="33"/>
  </si>
  <si>
    <t>Japan</t>
    <phoneticPr fontId="33"/>
  </si>
  <si>
    <t xml:space="preserve">Son Vu Energy Development Joint Stock Company </t>
    <phoneticPr fontId="33"/>
  </si>
  <si>
    <t xml:space="preserve">Kyushu Electric Power Co., Inc. </t>
    <phoneticPr fontId="33"/>
  </si>
  <si>
    <t>Paysandú Clean Energy</t>
    <phoneticPr fontId="33"/>
  </si>
  <si>
    <t>Uruguay</t>
    <phoneticPr fontId="33"/>
  </si>
  <si>
    <t xml:space="preserve"> Liderdat S.A.</t>
    <phoneticPr fontId="33"/>
  </si>
  <si>
    <t>Woody biomass</t>
    <phoneticPr fontId="33"/>
  </si>
  <si>
    <t>AMS-III.E.</t>
    <phoneticPr fontId="33"/>
  </si>
  <si>
    <t>Guangdong Pinghai Power Plant Phase I Project</t>
    <phoneticPr fontId="33"/>
  </si>
  <si>
    <t xml:space="preserve">Guangdong Huizhou Pinghai Power Station Co., Ltd. </t>
    <phoneticPr fontId="33"/>
  </si>
  <si>
    <t>EcoSecurities International Ltd.</t>
    <phoneticPr fontId="33"/>
  </si>
  <si>
    <t>2.1 MW wind power project of Jose Thomas Pattara at Tamil Nadu, India</t>
    <phoneticPr fontId="33"/>
  </si>
  <si>
    <t xml:space="preserve">Jose Thomas Pattara </t>
    <phoneticPr fontId="33"/>
  </si>
  <si>
    <t>0.6MW x 1unit
1.5MW x 1unit</t>
    <phoneticPr fontId="8"/>
  </si>
  <si>
    <t>Guangxi Tianlin County Weimi Hydropower Station</t>
    <phoneticPr fontId="33"/>
  </si>
  <si>
    <t>Switzerland</t>
    <phoneticPr fontId="33"/>
  </si>
  <si>
    <t xml:space="preserve">Guangxi Dachuan Hydropower Co., Ltd. </t>
    <phoneticPr fontId="33"/>
  </si>
  <si>
    <t xml:space="preserve">South Pole Carbon Asset Management Ltd. </t>
    <phoneticPr fontId="33"/>
  </si>
  <si>
    <t>Lam Soon Wastewater Treatment for Energy Generation, Trang</t>
    <phoneticPr fontId="33"/>
  </si>
  <si>
    <t xml:space="preserve">LamSoon (Thailand) PCL </t>
    <phoneticPr fontId="33"/>
  </si>
  <si>
    <t>Wuhan Xinzhou Chenjiachong Sanitary Landfill LFG Power Generation Project</t>
    <phoneticPr fontId="33"/>
  </si>
  <si>
    <t>France</t>
    <phoneticPr fontId="33"/>
  </si>
  <si>
    <t xml:space="preserve">Wuhan Jianghuan OneCarbon Energy Development Co., Ltd. </t>
    <phoneticPr fontId="33"/>
  </si>
  <si>
    <t xml:space="preserve">Rhodia Energy GHG </t>
    <phoneticPr fontId="33"/>
  </si>
  <si>
    <t>ACM0001</t>
    <phoneticPr fontId="8"/>
  </si>
  <si>
    <t>Grid connected 156.1 MW Combined Cycle Power plant at Hazira, Gujarat</t>
    <phoneticPr fontId="33"/>
  </si>
  <si>
    <t xml:space="preserve"> M/s Gujarat State Energy Generation Limited (GSEG) </t>
    <phoneticPr fontId="33"/>
  </si>
  <si>
    <t>Fuel switch</t>
    <phoneticPr fontId="33"/>
  </si>
  <si>
    <t>AM0029</t>
    <phoneticPr fontId="33"/>
  </si>
  <si>
    <t>UPOIC Wastewater Treatment for Energy Generation, Krabi</t>
    <phoneticPr fontId="33"/>
  </si>
  <si>
    <t xml:space="preserve">UnitedPalmOilIndustryPCL </t>
    <phoneticPr fontId="33"/>
  </si>
  <si>
    <t>Coke Dry Quenching (CDQ) Waste Heat Recovery for Power Generation Project of Shandong Shiheng Special Steel 960,000t/a Coking Plant</t>
    <phoneticPr fontId="33"/>
  </si>
  <si>
    <t xml:space="preserve">Shandong Shiheng Special Steel Group Co., Ltd. </t>
    <phoneticPr fontId="33"/>
  </si>
  <si>
    <t xml:space="preserve">EDF Trading Ltd </t>
    <phoneticPr fontId="33"/>
  </si>
  <si>
    <t>COG (CDQ)</t>
    <phoneticPr fontId="33"/>
  </si>
  <si>
    <t>Redevelopment of Tana Hydro Power Station Project</t>
    <phoneticPr fontId="33"/>
  </si>
  <si>
    <t>Kenya</t>
    <phoneticPr fontId="33"/>
  </si>
  <si>
    <t xml:space="preserve">Kenya Electricity Generating Company Ltd (KenGen) </t>
    <phoneticPr fontId="33"/>
  </si>
  <si>
    <t>International Bank for Reconstruction and Development</t>
    <phoneticPr fontId="33"/>
  </si>
  <si>
    <t>Akhfennir Wind Farm Project</t>
    <phoneticPr fontId="33"/>
  </si>
  <si>
    <t>Morocco</t>
    <phoneticPr fontId="33"/>
  </si>
  <si>
    <t xml:space="preserve">NAREVA Holding </t>
    <phoneticPr fontId="33"/>
  </si>
  <si>
    <t>1.67MW x 61units</t>
    <phoneticPr fontId="8"/>
  </si>
  <si>
    <t>24 MW Dummagudem Hydel project by SLS Power Corporation Limited</t>
    <phoneticPr fontId="33"/>
  </si>
  <si>
    <t xml:space="preserve">M/s SLS Power Corporation Limited </t>
    <phoneticPr fontId="33"/>
  </si>
  <si>
    <t>Anhanguera Hydro Power Project</t>
    <phoneticPr fontId="33"/>
  </si>
  <si>
    <t>Brazil</t>
    <phoneticPr fontId="33"/>
  </si>
  <si>
    <t xml:space="preserve">Central Elétrica Anhanguera S.A. </t>
    <phoneticPr fontId="33"/>
  </si>
  <si>
    <t>Bac Ha Hydropower Project, Vietnam</t>
    <phoneticPr fontId="33"/>
  </si>
  <si>
    <t>Bac Ha Hydropower Joint Stock Company</t>
    <phoneticPr fontId="33"/>
  </si>
  <si>
    <t>ecotawa AG</t>
    <phoneticPr fontId="33"/>
  </si>
  <si>
    <t>SQS</t>
    <phoneticPr fontId="33"/>
  </si>
  <si>
    <t>Yunnan Mangli Hydropower Project</t>
    <phoneticPr fontId="33"/>
  </si>
  <si>
    <t xml:space="preserve">Datang Mangli Hydropower Development Company Limited </t>
    <phoneticPr fontId="33"/>
  </si>
  <si>
    <t xml:space="preserve">Sumitomo Corporation </t>
    <phoneticPr fontId="33"/>
  </si>
  <si>
    <t>Anhui Yuelianghu and Liucunba Bundled Hydropower Project</t>
    <phoneticPr fontId="33"/>
  </si>
  <si>
    <t xml:space="preserve"> Ningguo Liucunba Hydroelectric Co., Ltd. </t>
    <phoneticPr fontId="33"/>
  </si>
  <si>
    <t xml:space="preserve">Wienerberger AG </t>
    <phoneticPr fontId="33"/>
  </si>
  <si>
    <t>Cogeneration of power and steam from Bioener S.A´s forestry waste</t>
    <phoneticPr fontId="33"/>
  </si>
  <si>
    <t xml:space="preserve">Bioener S.A. </t>
    <phoneticPr fontId="33"/>
  </si>
  <si>
    <t>12.25 MW Bundled Wind Power Project in India</t>
    <phoneticPr fontId="33"/>
  </si>
  <si>
    <t>Ruchi Soya Industries Limited ; National Steel and Agro Industries Limited ; Ruchi Global Ltd.</t>
    <phoneticPr fontId="33"/>
  </si>
  <si>
    <t>1.25MW x 5units
0.6MW x 10units</t>
    <phoneticPr fontId="8"/>
  </si>
  <si>
    <t>Utilisation of the thermal energy of clinker cooler waste gas and pre-heater flue gas for power generation at a cement plant in Madhya Pradesh</t>
    <phoneticPr fontId="33"/>
  </si>
  <si>
    <t xml:space="preserve">Birla Corporation Limited </t>
    <phoneticPr fontId="33"/>
  </si>
  <si>
    <t>Shanxi Hongyi Glassware Co., Ltd. Small-scale Fuel Switching Project</t>
    <phoneticPr fontId="33"/>
  </si>
  <si>
    <t>Shanxi Hongyi Glassware Co.,Ltd.</t>
    <phoneticPr fontId="33"/>
  </si>
  <si>
    <t xml:space="preserve">Trading Emissions PLC </t>
    <phoneticPr fontId="33"/>
  </si>
  <si>
    <t>EB65</t>
    <phoneticPr fontId="8"/>
  </si>
  <si>
    <t>Quanzhou Liupu Hydropower Project</t>
    <phoneticPr fontId="33"/>
  </si>
  <si>
    <t xml:space="preserve">Quanzhou Liupu Hydropower Co., Ltd. </t>
    <phoneticPr fontId="33"/>
  </si>
  <si>
    <t>Sanhe Power Generation Co., Ltd. No.1 &amp; No.2 Power Unit Retrofit for District Heating Project</t>
    <phoneticPr fontId="33"/>
  </si>
  <si>
    <t>Sanhe Power Generation Co., Ltd.</t>
    <phoneticPr fontId="33"/>
  </si>
  <si>
    <t xml:space="preserve">EnBW Trading GmbH </t>
    <phoneticPr fontId="33"/>
  </si>
  <si>
    <t>AM0058</t>
    <phoneticPr fontId="33"/>
  </si>
  <si>
    <t>Sichuan Rongzehai Hydropower Project</t>
    <phoneticPr fontId="33"/>
  </si>
  <si>
    <t xml:space="preserve">Sichuan Chuantou Tianwanhe Development Co., Ltd. </t>
    <phoneticPr fontId="33"/>
  </si>
  <si>
    <t xml:space="preserve">Vitol S.A. </t>
    <phoneticPr fontId="33"/>
  </si>
  <si>
    <t>New reservoir</t>
    <phoneticPr fontId="33"/>
  </si>
  <si>
    <t>9.6 MW Wind Energy Project at Jamvadi &amp; Navagam &amp; Kalavad, Jamnagar, Gujarat, India of Rohit Surfactants Pvt. Ltd.</t>
    <phoneticPr fontId="33"/>
  </si>
  <si>
    <t xml:space="preserve">Rohit Surfactants Pvt. Ltd. </t>
    <phoneticPr fontId="33"/>
  </si>
  <si>
    <t>0.8MW x 12units</t>
    <phoneticPr fontId="8"/>
  </si>
  <si>
    <t>SIRIM</t>
    <phoneticPr fontId="33"/>
  </si>
  <si>
    <t>Baihugou Small Hydropower Project in Hubei Province</t>
    <phoneticPr fontId="33"/>
  </si>
  <si>
    <t xml:space="preserve">Hubei Ju An Energy Development Co., Ltd. </t>
    <phoneticPr fontId="33"/>
  </si>
  <si>
    <t>GLC</t>
    <phoneticPr fontId="33"/>
  </si>
  <si>
    <t>“Usina Interlagos Cogeneration Project”</t>
    <phoneticPr fontId="33"/>
  </si>
  <si>
    <t xml:space="preserve">Usina Santa Adélia S/A ; Ecopart Assessoria em Negócios empresariais Ltda. </t>
    <phoneticPr fontId="33"/>
  </si>
  <si>
    <t>ACM0006</t>
    <phoneticPr fontId="8"/>
  </si>
  <si>
    <t>Sichuan Guoru Hydropower Project</t>
    <phoneticPr fontId="33"/>
  </si>
  <si>
    <t xml:space="preserve">Danba Donggu River Hydropower Development Co., Ltd. </t>
    <phoneticPr fontId="33"/>
  </si>
  <si>
    <t>CPPL Wind Energy Project</t>
    <phoneticPr fontId="33"/>
  </si>
  <si>
    <t>1.5MW x 5units</t>
    <phoneticPr fontId="33"/>
  </si>
  <si>
    <t>KECO</t>
    <phoneticPr fontId="33"/>
  </si>
  <si>
    <t>Biogas Technology Ltd. ; EcoSecurities Ltd.</t>
    <phoneticPr fontId="33"/>
  </si>
  <si>
    <t>-</t>
    <phoneticPr fontId="8"/>
  </si>
  <si>
    <t>x</t>
    <phoneticPr fontId="8"/>
  </si>
  <si>
    <t>Registered</t>
    <phoneticPr fontId="8"/>
  </si>
  <si>
    <t>Rejected</t>
    <phoneticPr fontId="8"/>
  </si>
  <si>
    <t>Withdrawn</t>
    <phoneticPr fontId="8"/>
  </si>
  <si>
    <t xml:space="preserve">1) The DOE shall explain in detail how it validated the real and continuing actions taken to secure the status of
CDM for SHP Passo Ferraz in line with EB62 Annex 13 paragraph 6 (b). In particular, the DOE shall further
substantiate how the actions that took place between the project start date (08/12/2007) and the date of local
stakeholder consultation (09/06/2011), evidenced only with board meeting minutes, can be considered as real and
continuing actions and how authenticity was checked. Please clarify in detail by referring to EB62 Annex 13
paragraph 6 (b), 7, 8 and 9 and VVS version 3, paragraph 108 (b) - 111 et al.
</t>
    <phoneticPr fontId="8"/>
  </si>
  <si>
    <t xml:space="preserve">(i) The three meeting minutes between project start date of SHP Passo Ferraz (08 December 2007, acquisition of generators) and the date of local stakeholder consultation (09 June2011) recorded discussion/consideration of the project participant, rather than indicating actions carried out by the project participant as listed in EB62, Annex 13 paragraph 6 (b). 
(ii) Without these actions, there would be a gap of more than 3 years between the project start date (08 December 2007, acquisition of generators) and the local stakeholder consultation carried out on 09 June 2011. </t>
    <phoneticPr fontId="8"/>
  </si>
  <si>
    <t xml:space="preserve">(i) The DOE has not justified the suitability of the identified baseline scenario as the project boundary has been limited to Georgia, even though the project design document (PDD) and the validation report submitted for request for registration stipulate that the project activity can deliver 60 per cent of the electricity generation to Turkey, which is neither captured in the estimation of emissions reduction (i.e. the current project claims 100 per cent of its generation times the Georgian grid emission factor) nor in the monitoring plan. </t>
    <phoneticPr fontId="8"/>
  </si>
  <si>
    <t>Registered</t>
    <phoneticPr fontId="8"/>
  </si>
  <si>
    <t>“Tucuruí-Macapá-Manaus Electrical Interconnected grid” (for simplicity hereafter referred to simply as the “LT-Amazonas Project”).</t>
    <phoneticPr fontId="33"/>
  </si>
  <si>
    <t>Linhas de Xingu Transmissora de Energia S.A. ; Linhas de Macapá Transmissora de Energia S.A. ; Manaus Transmissora de Energia S.A. ; Ecopart Assessoria em Negócios Empresariais Ltda. ; Zeroemissions do Brasil Ltda</t>
    <phoneticPr fontId="33"/>
  </si>
  <si>
    <t xml:space="preserve">AM0104 </t>
    <phoneticPr fontId="33"/>
  </si>
  <si>
    <t>SHPs Coronel Araújo and Passo Ferraz CDM Project (JUN1059), Brazil</t>
    <phoneticPr fontId="33"/>
  </si>
  <si>
    <t>Coronel Araújo Energética S/A ; Passo Ferraz Energia S/A ; Carbotrader Assessoria e Consultoria em Energia Eireli</t>
    <phoneticPr fontId="33"/>
  </si>
  <si>
    <t>AMS-I.D.</t>
    <phoneticPr fontId="33"/>
  </si>
  <si>
    <t>Power Generation using Waste pressure Energy of BF gas from Gas Expansion Turbine Station of BF-3 of Rashtriya Ispat Nigam Limited</t>
    <phoneticPr fontId="33"/>
  </si>
  <si>
    <t>Rashtriya Ispat Nigam Ltd.</t>
    <phoneticPr fontId="33"/>
  </si>
  <si>
    <t>BFG</t>
    <phoneticPr fontId="33"/>
  </si>
  <si>
    <t>ACM0012</t>
    <phoneticPr fontId="33"/>
  </si>
  <si>
    <t>BVCH</t>
    <phoneticPr fontId="33"/>
  </si>
  <si>
    <t>EB79</t>
    <phoneticPr fontId="8"/>
  </si>
  <si>
    <t>1) 1.The DOE is requested to clarify how the input parameter “ Escalation in O&amp;M cost” is applicable at the time of investment decision since the value for this parameter is sourced from CERC Tariff Order dated January 2009whereas the investment decision is in May 2006.
2.The DOE shall also clarify why the savings from the avoided Contract Maximum Demand (CMD) charges due tothe operation of 14MW project activity is not taken into account in the IRR calculation. In doing so, the DOE shall validate the impact on IRR after inclusion of CMD charges. Please refer to para 6 of EB 62 Annex 5, VVS version 05 Para 120 (d).</t>
    <phoneticPr fontId="8"/>
  </si>
  <si>
    <t xml:space="preserve">The DOE shall further validate the calculation of grid emission factor for the previously isolated grids (EFisol_grid,CM) in line with the applied methodology AM104, version 1 and the “Tool to calculate the emission
factor for an electricity system version” version 2.2.1, page 17. In particular, the DOE shall explain why the method of simplified combined margin (CM) is considered applicable to the proposed project activity given that the
proposed project activity is not located in a LDC or in a country with less than 10 registered CDM projects at thestart date of the validation. Please refer to AM104 version 1, Tool to calculate the emission factor for an electricity system version 2.2.1, paragraph 96 - 98 of VVS version 2.0.
</t>
    <phoneticPr fontId="8"/>
  </si>
  <si>
    <t>2) 3.The DOE/PP is requested to state the different power source to meet the increased demand (102 MW) of the facility after the project implementation. In doing so please provide the installed power generation capacity from each fuel source: existing coal based CPP, greenfield coal based CPP (please state if already commissioned, and when), grid power import and the 14 MW under the Project activity .</t>
    <phoneticPr fontId="8"/>
  </si>
  <si>
    <t>4.The DOE is requested to clarify how it validated that grid is the the most plausible and credible baseline scenario given the fact that :
i)The baseline alternatives donot have comparable level of service/outputs in terms of power generation (for instance Option P7 and P9 refers to alternative scenarios for 14 MW , Option P8 (greenfield fossil fuel plant) refers to alternative for 119MW, Option P10 (grid) refers to 35 MW).
ii) The DOE is also requested to provide the investment comparison analysis from all the credible alternatives to meet the increased power demand after capacity expansion of the facility as required by Step 2 Option 2 of Baseline Determination section of the applied methodology ACM0012 ver 4.
iii)The DOE is required to validate whether all possible baseline alternatives have been included such as,(a)  installation of a Greenfield 100 MW Coal based Captive Power Plant (b) installation of l turbine of 32 MW capacity
in addition to the 67.5MW turbine in the greenfield coal based captive power plant which will cater to the increased power demand .
iii) The DOE is requested to clarify the different power generation based on waste gas /heat/pressure that is existing in the facility of RINL, in particular ,the DOE is requested to clarify how it validated Options P7 and P9 of the PDD and correct the inconsistencies between them.
Please refer to VVS version 05 para 89-93; Step 2- Option 2 of ACM0012 ver 4.</t>
    <phoneticPr fontId="8"/>
  </si>
  <si>
    <t>x</t>
    <phoneticPr fontId="8"/>
  </si>
  <si>
    <r>
      <rPr>
        <sz val="10"/>
        <rFont val="ＭＳ Ｐゴシック"/>
        <family val="3"/>
        <charset val="128"/>
      </rPr>
      <t>・</t>
    </r>
    <r>
      <rPr>
        <sz val="10"/>
        <rFont val="Arial"/>
        <family val="2"/>
      </rPr>
      <t xml:space="preserve">The DOE ( TÜV SÜD ) failed to substantiate the additionality of the project activity and to meet the requirements for validation of the suitability of input values to the investment analysis, in particular the assumed escalation rate of annual O&amp;M costs and major overhaul cost, and the assumed escalation rates of baseline fuels in accordance with version 1.2 of the validation and verification manual (VVM), paragraph 111 (a) &amp; (b).  
</t>
    </r>
    <r>
      <rPr>
        <sz val="10"/>
        <rFont val="ＭＳ Ｐゴシック"/>
        <family val="3"/>
        <charset val="128"/>
      </rPr>
      <t>・</t>
    </r>
    <r>
      <rPr>
        <sz val="10"/>
        <rFont val="Arial"/>
        <family val="2"/>
      </rPr>
      <t xml:space="preserve"> Paragraph 111 (a) &amp; (b) of the VVM states that “To verify the accuracy of financial calculations carried out for any investment analysis, the DOE shall: (a) conduct a thorough assessment of all parameters and assumptions used in calculating the relevant financial indicator, and determine the accuracy and suitability of these parameters using the available evidence and expertise in relevant accounting practices; (b) cross-check the parameters against third-party or publicly available 
sources, such as invoices or price indices ”.   
</t>
    </r>
    <r>
      <rPr>
        <sz val="10"/>
        <rFont val="ＭＳ Ｐゴシック"/>
        <family val="3"/>
        <charset val="128"/>
      </rPr>
      <t>・</t>
    </r>
    <r>
      <rPr>
        <sz val="10"/>
        <rFont val="Arial"/>
        <family val="2"/>
      </rPr>
      <t xml:space="preserve">The DOE failed to substantiate the suitability of the assumed escalation rate of annual O&amp;M costs and major overhaul cost (10%) in the investment analysis, as it is not clear: how the forecasted Consumer Price Index (CPIs) (13%) was derived from the references in which the CPI during year 2006 and 2007 were reported as 7.9% and 7.8% (Annual Report 2006-2007 of State Bank of Pakistan); how the DOE has validated that the escalation of the O&amp;M costs of a whole cement 
company is representative for the project activity; and whether the maintenance contract with the equipment supplier (Wartsila) is related or applicable to the project activity. 
</t>
    </r>
    <r>
      <rPr>
        <sz val="10"/>
        <rFont val="ＭＳ Ｐゴシック"/>
        <family val="3"/>
        <charset val="128"/>
      </rPr>
      <t>・</t>
    </r>
    <r>
      <rPr>
        <sz val="10"/>
        <rFont val="Arial"/>
        <family val="2"/>
      </rPr>
      <t xml:space="preserve">The DOE also failed to substantiate the suitability of the assumed escalation rates for baseline fuels (0.21% , 0.93% and 1.92%) in the investment analysis, as it is not clear how those escalation rates were derived from the Pakistan Energy Year Book 2006 and Annual Energy Outlook 2006 considering that the Annual Report 2006-2007 of State Bank of Pakistan indicates a higher CPI for fuels during 2006 and 2007. </t>
    </r>
    <phoneticPr fontId="8"/>
  </si>
  <si>
    <r>
      <rPr>
        <sz val="10"/>
        <rFont val="ＭＳ Ｐゴシック"/>
        <family val="3"/>
        <charset val="128"/>
      </rPr>
      <t>・</t>
    </r>
    <r>
      <rPr>
        <sz val="10"/>
        <rFont val="Arial"/>
        <family val="2"/>
      </rPr>
      <t xml:space="preserve">The DOE (BVCH) failed to substantiate the additionality of the project activity and to meet the requirements for validation of the project start date in accordance with EB 41, paragraph 67, and the investment barrier in accordance with EB 60, Annex 7, page 7, and version 1.2 of the validation and verification manual (VVM), paragraph 116.
</t>
    </r>
    <r>
      <rPr>
        <sz val="10"/>
        <rFont val="ＭＳ Ｐゴシック"/>
        <family val="3"/>
        <charset val="128"/>
      </rPr>
      <t>・</t>
    </r>
    <r>
      <rPr>
        <sz val="10"/>
        <rFont val="Arial"/>
        <family val="2"/>
      </rPr>
      <t xml:space="preserve">EB 41, paragraph 67 states that “there may be circumstances in which investment decision is taken and the project activity implementation is subsequently ceased. If such project activities are restarted due to consideration of the benefits of the CDM the cessation of project implementation must be demonstrated by means of credible evidence such as cancellation of contracts or revocation of government permits”.
</t>
    </r>
    <r>
      <rPr>
        <sz val="10"/>
        <rFont val="ＭＳ Ｐゴシック"/>
        <family val="3"/>
        <charset val="128"/>
      </rPr>
      <t>・</t>
    </r>
    <r>
      <rPr>
        <sz val="10"/>
        <rFont val="Arial"/>
        <family val="2"/>
      </rPr>
      <t xml:space="preserve">EB 60, Annex 7, page 7 states that investment barriers may include [or indicate] that ,” no private capital is available from domestic or international capital markets due to real or perceived risks associated with investments in the country where the project activity is to be implemented, as demonstrated by the credit rating of the country or other country investment reports of reputed origin”.
</t>
    </r>
    <r>
      <rPr>
        <sz val="10"/>
        <rFont val="ＭＳ Ｐゴシック"/>
        <family val="3"/>
        <charset val="128"/>
      </rPr>
      <t>・</t>
    </r>
    <r>
      <rPr>
        <sz val="10"/>
        <rFont val="Arial"/>
        <family val="2"/>
      </rPr>
      <t>VVM paragraph 116 states that “issues that have a clear direct impact on the financial returns of the project activity cannot be considered barriers and shall be assessed by investment analysis”.
(i) The DOE failed to substantiate the suitability of the revised project start date as 13/01/2006 when the contractors re-started the implementation of the project as the five weeks gap (from 12/12/2005 to 13/01/2006) of stopping work is not considered as a cessation of the project implementation and cancellation of contract in accordance with EB 41, paragraph 67. Furthermore, it appears that the funds from the first loan granted on 21/12/2001 were also spent in rehabilitating unit 2 (project activity consists of units 1, 2, 4 and 5) prior to the project starting date.
(ii) The DOE has also failed to substantiate the investment barrier in accordance with EB 60, Annex 7, as the decisions to consider CDM and investment decision (project starting date) were taken on 21/12/2005 and 13/01/2006 respectively, before a second loan for the project with the explicit condition on CDM financing was granted on 29/12/2006. Furthermore, the risk due to tariffs, which are deemed to have a clear impact on the financial returns of the project activity, was not translated into economic terms in accordance with VVM, paragraph 116.</t>
    </r>
    <phoneticPr fontId="8"/>
  </si>
  <si>
    <r>
      <rPr>
        <sz val="10"/>
        <rFont val="Arial Unicode MS"/>
        <family val="3"/>
        <charset val="128"/>
      </rPr>
      <t>Ａ</t>
    </r>
    <r>
      <rPr>
        <sz val="10"/>
        <rFont val="Arial"/>
        <family val="2"/>
      </rPr>
      <t>review to assess: (a) The additionality of the project activity through an assessment of suitability of input values to the investment analysis, including the tariff (0.42 RMB/kWh), grid connection charges, and components of the annual O&amp;M cost (electricity, steam and de-mineralized water cost); and (b) The suitability of the selected baseline through an assessment of: (i) How the DOE has validated that only the share of electricity taken from the public grid will be replaced in the TISF mini grid; (ii) How alternative W2/P6 has been deemed to be the applicable baseline if, according to the PP/DOE response, in the pre-project scenario the electricity has been taken from the TISF mini grid, which consists not only of public grid sources but also of captive sources; (iii) What is the share of generated electricity that the PP (JTC) exports to the TISF mini grid; and (iv) The conservativeness of using the public grid emission factor when it is not clear that only public grid electricity will be displaced by the project activity.</t>
    </r>
    <phoneticPr fontId="8"/>
  </si>
  <si>
    <r>
      <t>KR Pulp &amp; Papers</t>
    </r>
    <r>
      <rPr>
        <sz val="10"/>
        <rFont val="ＭＳ Ｐゴシック"/>
        <family val="3"/>
        <charset val="128"/>
      </rPr>
      <t>　</t>
    </r>
    <r>
      <rPr>
        <sz val="10"/>
        <rFont val="Arial"/>
        <family val="2"/>
      </rPr>
      <t>Ltd.(KRPPL),</t>
    </r>
    <r>
      <rPr>
        <sz val="10"/>
        <rFont val="ＭＳ Ｐゴシック"/>
        <family val="3"/>
        <charset val="128"/>
      </rPr>
      <t>　</t>
    </r>
    <r>
      <rPr>
        <sz val="10"/>
        <rFont val="Arial"/>
        <family val="2"/>
      </rPr>
      <t xml:space="preserve"> Garg Duplex &amp; Papers P Ltd.(GDPL)</t>
    </r>
    <phoneticPr fontId="33"/>
  </si>
  <si>
    <r>
      <rPr>
        <sz val="10"/>
        <rFont val="ＭＳ Ｐゴシック"/>
        <family val="3"/>
        <charset val="128"/>
      </rPr>
      <t>ＥＳＴＲＥ，Ｅｃｏ</t>
    </r>
    <r>
      <rPr>
        <sz val="10"/>
        <rFont val="Arial"/>
        <family val="2"/>
      </rPr>
      <t>energy Brazil</t>
    </r>
    <phoneticPr fontId="33"/>
  </si>
  <si>
    <t>KBS</t>
  </si>
  <si>
    <t>Issued</t>
    <phoneticPr fontId="33"/>
  </si>
  <si>
    <t>Rejected</t>
    <phoneticPr fontId="33"/>
  </si>
  <si>
    <t>1) The DOE is required to explain how it has considered that the post-registration changes submitted along with the request for issuance do not require prior approval since some of the changes contain elements that modify the monitoring plan, such as the calculation of transmission losses and the revision of the monitoring points, which are not covered under Appendix 1 from the Project Standard.  Please refer to VVS version 05.0 - paragraph 265; PS version 05.0 - paragraph 5 from Appendix 1.
2) The DOE is required to explain if and how it has considered that the post-registration changes of the monitoring plan mentioned under 1) are in accordance with the selected methodology and all other applicable CDM rules and requirements.</t>
    <phoneticPr fontId="33"/>
  </si>
  <si>
    <t xml:space="preserve">Industrial and Infrastructure Development Finance Company Ltd (IIDFC) </t>
    <phoneticPr fontId="33"/>
  </si>
  <si>
    <t>6.0 MW wind energy project in Karnataka, India</t>
    <phoneticPr fontId="33"/>
  </si>
  <si>
    <t xml:space="preserve">Renaissance Holdings &amp; Developers Pvt. Ltd </t>
    <phoneticPr fontId="33"/>
  </si>
  <si>
    <t xml:space="preserve">Ecoinvest Carbon SA </t>
    <phoneticPr fontId="33"/>
  </si>
  <si>
    <t>1.5MW x 4units</t>
    <phoneticPr fontId="8"/>
  </si>
  <si>
    <t xml:space="preserve">(a) The DOE (CQC) failed to submit a Post Registration Change (PRC) as a result of 
a change in the project design along with the request for issuance, in accordance 
with paragraph 135 from the PCP. 
(b) The relevant requirement in full is: 
(i) PCP version 3.2, Paragraph 135: “In all other cases, the DOE that performs 
a verification of a registered CDM project activity or PoA shall submit the 
changes for acceptance by the Board as part of the request for issuance in 
accordance with section 8 below.” 
(c) As a result of the request for review, the DOE has raised a corrective action 
request (CAR) and the project participant (PP) has addressed it by submitting 
revised relevant documents, such as a revised project designed document (PDD) 
and a revised internal rate of return (IRR) spreadsheet and, based on these 
revised documents, the DOE has assessed that the change does not affect the 
additionality and the scale of the project and the applicability conditions from the 
methodology. However, this assessment should have been submitted with PRC 
along with the request for issuance and not at the request for review stage. </t>
    <phoneticPr fontId="33"/>
  </si>
  <si>
    <t>(a) The DOE (JQA) has failed to substantiate how it assessed the measurements of the amount of biogas recovered from the anaerobic digester (VAD) and the total amount of biogas utilized (VTR) during the monitoring period to be accurate and reliable, and how it considered its application in the calculation of emission reductions to be conservative, in accordance with the “Clean development mechanism validation and verification standard” (VVS), version 03, paragraph 17(d) and (e) and paragraph 253.
(b) VVS, version 03, paragraph 17 requires that the DOE shall “(d) assess theaccuracy, conservativeness, relevance, completeness, consistency, and transparency of the information provided by project participants (PP).” and
“(e) determine whether information provided by the PP is reliable and credible.”
(c) VVS, version 03, paragraph 253 states that “if the DOE identifies that the PP have deviated from the registered monitoring plan and/or methodology, and where the provisions of appendix 1 of the “Clean development mechanism project standard”, version 0X.0 (PS) do not apply, the DOE shall seek prior approval from the Board with respect to the acceptability of the deviations in accordance with the PCP.”
(d) The DOE confirmed that after the monitoring period under verification the PP replaced all the three existing flow meters for VAD and VTR and conducted “a twoweek monitoring test”. The results of this monitoring test were then used to recalculate the leakage emissions, which is not in line with the provisions of the registered monitoring plan and also not sufficiently addressing the reliability of the measurements of VTR during the monitoring period under verification. The DOE has failed to seek prior approval from the Board, regarding this deviation, in accordance with the VVS, version 03, paragraph 253</t>
    <phoneticPr fontId="33"/>
  </si>
  <si>
    <r>
      <t>1) The monitoring plan (page 48 of the PDD) specifies that “the measuring instruments will be calibrated by the manufacturers</t>
    </r>
    <r>
      <rPr>
        <sz val="10"/>
        <rFont val="ＭＳ Ｐゴシック"/>
        <family val="3"/>
        <charset val="128"/>
      </rPr>
      <t>‟</t>
    </r>
    <r>
      <rPr>
        <sz val="10"/>
        <rFont val="Arial"/>
        <family val="2"/>
      </rPr>
      <t xml:space="preserve"> representatives on a manufacturer recommendation basis.” However, the verification report page 11 indicates that “the flowmeters second calibrations for all sites were performed by Brascarbon technicians. Although they are trained to do this calibration, no calibration certificate was issued, and Brascarbon is not accredited. Since the laboratory was not accredited at the time of the calibration, a 5% discount to the biogas volume was applied for the whole monitoring period.”
The DOE is requested to clarify how it assessed that the 2nd calibration of the biogas flowmeters is in line with the monitoring plan, and to substantiate how it assessed that the application of the error (5%) is in line with VVS v04, paragraph 238 (a), or why it has not requested the project participants to conduct the required calibration in accordance with VVS v04, paragraph 240. Please refer to VVS version 04, paragraphs 238 (a) and 240.</t>
    </r>
    <phoneticPr fontId="33"/>
  </si>
  <si>
    <r>
      <t>CENAEE</t>
    </r>
    <r>
      <rPr>
        <sz val="10"/>
        <rFont val="ＭＳ Ｐゴシック"/>
        <family val="3"/>
        <charset val="128"/>
      </rPr>
      <t>ｌ</t>
    </r>
    <r>
      <rPr>
        <sz val="10"/>
        <rFont val="Arial"/>
        <family val="2"/>
      </rPr>
      <t xml:space="preserve"> - Central Nacional de Energia Eolica S.A.</t>
    </r>
    <phoneticPr fontId="8"/>
  </si>
  <si>
    <r>
      <t>CENAEE</t>
    </r>
    <r>
      <rPr>
        <sz val="10"/>
        <rFont val="ＭＳ Ｐゴシック"/>
        <family val="3"/>
        <charset val="128"/>
      </rPr>
      <t>ｌ</t>
    </r>
    <r>
      <rPr>
        <sz val="10"/>
        <rFont val="Arial"/>
        <family val="2"/>
      </rPr>
      <t xml:space="preserve"> - Central Nacional de Energia Eolica S.A.;/Ecoenergy Brasil Ltda. </t>
    </r>
    <phoneticPr fontId="8"/>
  </si>
  <si>
    <t xml:space="preserve">ACM0005 v7.1, page 9 states that “Step 2.1: Determination of baseline benchmark of share of clinker per tonne of BC at the start of the project activity (BBlend,1)…Data concerning average blending ratio, annual production and import of the relevant cement type(s) in the region shall be collected for one year prior to the start date of CDM project activity.…Identify the amount of the relevant cement type produced by each plant in the region;…” 
The DOE failed to justify that all relevant cement plants in the region (including private and public cement plants in the host country) have been taken into account while calculating the baseline benchmark of share of clinker of BCs given the fact that Ethiopia has relevant private and public cement plants whereas the baseline benchmark of share of clinker of BCs has been calculated only based on private cement plants. Further, Portland cement, which is not a relevant cement type for the project activity, has also been taken into account to determine the benchmarks, which is not in accordance with the methodology. </t>
    <phoneticPr fontId="8"/>
  </si>
  <si>
    <t>x</t>
    <phoneticPr fontId="8"/>
  </si>
  <si>
    <t>EB34</t>
    <phoneticPr fontId="8"/>
  </si>
  <si>
    <t>EB81</t>
    <phoneticPr fontId="8"/>
  </si>
  <si>
    <t>x</t>
    <phoneticPr fontId="8"/>
  </si>
  <si>
    <t>x</t>
    <phoneticPr fontId="8"/>
  </si>
  <si>
    <t xml:space="preserve">The application of simplified combined margin used in the PDD for thecalculation of EFisol_grid,CM is not in line with the applied methodology AM0104, version 01.0.0 and the “Tool to calculate the emission factor for an electricity system”, version 02.2.1, given that the proposed project activity is not located in a LDC or in a country with less than 10 registered CDM project activities.
</t>
    <phoneticPr fontId="8"/>
  </si>
  <si>
    <t>Withdrawn</t>
    <phoneticPr fontId="8"/>
  </si>
  <si>
    <t>EB41</t>
    <phoneticPr fontId="8"/>
  </si>
  <si>
    <t>EB29</t>
    <phoneticPr fontId="8"/>
  </si>
  <si>
    <t xml:space="preserve">VVS Ver.2.0, Para 83 </t>
    <phoneticPr fontId="8"/>
  </si>
  <si>
    <t>VVS Ver.2.0, Para 96-98</t>
    <phoneticPr fontId="8"/>
  </si>
  <si>
    <t>1) The applied version of the methodology ACM0001 states, on page 9, that "Right hand side of the equation (3) is sum over all the points of captured methane use in case the methane is flared in more than one flare, and/or used in more than one electricity generation source, and/or more than one thermal energy generator. The supply to each point of methane destruction, through flaring or use for energy generation, shall be measured separately". The DOE has verified that the project has 2 enclosed flares and 3 generators and that only one flow-meter is used to measure the amount of LFG sent to both flares and only one flow-meter is used to measure the amount of LFG sent to the generators. The DOE is required to explain:
(a) How it has verified that the monitoring plan is inline with the monitoring requirements from the applied version of the methodology;
(b) The reasons for not submitting a request for approval of temporary deviations or permanent changes in the monitoring plan from the monitoring methodology, as appropriate, prior to the submission of the request for issuance.
  Please refer to VVS version 06.0, paragraphs 265, 270, 286 and 297.</t>
    <phoneticPr fontId="33"/>
  </si>
  <si>
    <t>Issued</t>
    <phoneticPr fontId="33"/>
  </si>
  <si>
    <t>1) Para 59 of the tool to calculate the emission factor for an electricity system ver 4 states that "the dispatch data analysis OM emission factor (EFgrid,OM-DD,y) is determined based on the grid power units that are actually dispatched at the margin during each hour h where the project is displacing grid electricity. This approach is not applicable to historical data and, thus, requires annual monitoring of EFgrid,OM-DD,y." However, the PP has applied the data from 1 Jan 2012 to 31 Aug 2012 to calculate the EFgrid,om-dd for the monitoring period covers from 31 Dec 2012 to 31 Aug 2013. The DOE is requested to further substantiate how it has verified the use of data from 2012 as per para 59 of the tool. Please refer to tool to calculate emission factor for an electricity system ver 4 para 59.</t>
    <phoneticPr fontId="33"/>
  </si>
  <si>
    <t>Mare Chicose Landfill Gas Project</t>
  </si>
  <si>
    <t>Mauritius</t>
  </si>
  <si>
    <t>Conversion of Open Cycle Gas Turbines to Combined Cycle at Kallpa Thermoelectric Power Plant</t>
  </si>
  <si>
    <t>Kallpa Generación S.A.</t>
    <phoneticPr fontId="33"/>
  </si>
  <si>
    <t>Mercuria Energy Trading SA</t>
    <phoneticPr fontId="33"/>
  </si>
  <si>
    <t>Sotravic Limitée ; Rhizome Ltd.</t>
    <phoneticPr fontId="33"/>
  </si>
  <si>
    <t xml:space="preserve"> Swedish Energy Agency</t>
    <phoneticPr fontId="33"/>
  </si>
  <si>
    <t>Africa/Middle and Near East</t>
    <phoneticPr fontId="33"/>
  </si>
  <si>
    <t>EB37</t>
    <phoneticPr fontId="8"/>
  </si>
  <si>
    <t>Date at which 3rd or the latest request for review form was received by the UNFCCC secretariat.</t>
    <phoneticPr fontId="8"/>
  </si>
  <si>
    <t>EB19</t>
    <phoneticPr fontId="8"/>
  </si>
  <si>
    <t xml:space="preserve">Bundled Charmadi Mini Hydel and Aniyur Hole Small Hydro Project at Karnataka, India. </t>
    <phoneticPr fontId="33"/>
  </si>
  <si>
    <t xml:space="preserve">India </t>
    <phoneticPr fontId="33"/>
  </si>
  <si>
    <t>Prasanna Power Ltd..</t>
  </si>
  <si>
    <t>Hydro power</t>
    <phoneticPr fontId="33"/>
  </si>
  <si>
    <t>AMS-I.D.</t>
    <phoneticPr fontId="33"/>
  </si>
  <si>
    <t>1) The DOE is requested to further assess the appropriateness of the input values for the investment analysis, in particular the project costs for the two sub-bundles, considering that the project costs applied in the 1st PDD webhosting are significantly different from those considered in the current 2nd webhosted PDD (i.e. Sub-bundle AHSP_ 1st PDD webhosting: Project cost (INR 294.57 Million); 2nd PDD webhosted: Project cost (INR 350 Million); and Sub-bundle CMHS_ 1st PDD webhosting: Project cost (INR 210 Million); 2nd PDD webhosted: Project cost (INR 255 Million)) and both PDDs are based on identical Detailed Project Report (dated August 2006). Please refer to VVS ver. 07 paragraph 129.</t>
    <phoneticPr fontId="8"/>
  </si>
  <si>
    <t>Gunung Megang Add-on Combined Cycle Project</t>
    <phoneticPr fontId="33"/>
  </si>
  <si>
    <t>PT Metaepsi Pejebe Power Generation</t>
    <phoneticPr fontId="33"/>
  </si>
  <si>
    <t>E.ON Carbon Sourcing GmbH</t>
    <phoneticPr fontId="33"/>
  </si>
  <si>
    <t>Withdrawn</t>
    <phoneticPr fontId="8"/>
  </si>
  <si>
    <t>Natal Landfill Gas Recovery Project</t>
  </si>
  <si>
    <t xml:space="preserve">Sereco S/A </t>
  </si>
  <si>
    <t>Jiangxi Pinggang Group 20MW Waste Gas and Surplus Steam based Captive Power Plant</t>
  </si>
  <si>
    <t xml:space="preserve">Pingxiang Iron and Steel Group Co., Ltd. </t>
  </si>
  <si>
    <t xml:space="preserve">Tokyo Electric Power Company Inc. </t>
  </si>
  <si>
    <t>BFG ; LDG</t>
  </si>
  <si>
    <t>Angang Waste Gas Recovery and Generation Project</t>
  </si>
  <si>
    <t xml:space="preserve">Anyang Iron &amp; Steel Co., Ltd. </t>
  </si>
  <si>
    <t xml:space="preserve">Noble Carbon Credits Ltd. ; Camco International Ltd. </t>
  </si>
  <si>
    <t xml:space="preserve">4 MW biomass based power generation project at Guntur, Andhra Pradesh. </t>
  </si>
  <si>
    <t xml:space="preserve">India </t>
  </si>
  <si>
    <t xml:space="preserve">Velagapudi Power Generation Ltd. (VPGL) </t>
  </si>
  <si>
    <t xml:space="preserve">GREEN ENERGY TO GRID at Dhule, Maharashtra </t>
  </si>
  <si>
    <t xml:space="preserve">MSPL Ltd. </t>
  </si>
  <si>
    <t>1.25MW x 17units</t>
  </si>
  <si>
    <t xml:space="preserve"> AWMS Methane Recovery Project MX07-S-112, Sonora, México </t>
  </si>
  <si>
    <t xml:space="preserve">AgCert International PLC ; AgCert México Servicios Ambientales, S. de R.L. de C.V. </t>
  </si>
  <si>
    <t xml:space="preserve">AWMS Methane Recovery Project MX07-S-111, Sonora, México </t>
  </si>
  <si>
    <t xml:space="preserve">AWMS Methane Recovery Project MX07-S-110, Chihuahua, México </t>
  </si>
  <si>
    <t xml:space="preserve">Nanzhahe Cascade Hydropower Project </t>
  </si>
  <si>
    <t xml:space="preserve">Yongzhou Zhongxin Hydropower Development Co., Ltd. </t>
  </si>
  <si>
    <t xml:space="preserve">Standard Bank PLC </t>
  </si>
  <si>
    <t>“Coconut shell charcoaling and power generation at Badalgama, Sri Lanka”</t>
  </si>
  <si>
    <t xml:space="preserve">Recogen Ltd. </t>
  </si>
  <si>
    <t xml:space="preserve">AMS-III.K. </t>
  </si>
  <si>
    <t xml:space="preserve">Energy Efficiency Improvement by Waste Heat Recovery </t>
  </si>
  <si>
    <t>DCM Shriram Consolidated Ltd
DSCL Energy Services Company Ltd.</t>
  </si>
  <si>
    <t>AMS-II.B.</t>
  </si>
  <si>
    <t xml:space="preserve">Guaxuma Renewable Irrigation Project </t>
  </si>
  <si>
    <t xml:space="preserve">Laginha Agro Industrial S.A. </t>
  </si>
  <si>
    <t>EcoSecurities Ltd.</t>
  </si>
  <si>
    <t>AMS-I.B.</t>
  </si>
  <si>
    <t>Paramonga CDM Bagasse Boiler Project</t>
  </si>
  <si>
    <t xml:space="preserve">Agro Industrial Paramonga S.A.A. (AIPSA) </t>
  </si>
  <si>
    <t xml:space="preserve">15 MW Grid Connected Wind Turbine Project in Karnataka </t>
  </si>
  <si>
    <t xml:space="preserve">Mineral Enterprises Ltd. </t>
  </si>
  <si>
    <t>0.6MW x 5units
0.8MW x 15units</t>
  </si>
  <si>
    <t xml:space="preserve">Organic Waste Composting at Takon Palm Oil Mill, Malaysia </t>
  </si>
  <si>
    <t xml:space="preserve">Sankina Oil Mills Sdn. Bhd. </t>
  </si>
  <si>
    <t xml:space="preserve">Aretae Ltd. </t>
  </si>
  <si>
    <t>AB Brasil Renewable Energy Project</t>
  </si>
  <si>
    <t xml:space="preserve">AB Brasil Indústria e Comércio ; Key Consultoria e Treinamento </t>
  </si>
  <si>
    <t>Punatsangchhu-I Hydroelectric Project, Bhutan</t>
  </si>
  <si>
    <t>Puerto Chivos Landfill Gas Project</t>
  </si>
  <si>
    <t xml:space="preserve">1) To justify the exclusion of alternative LFG4, the DOE has sourced a document from the World Health Organization - WHO (dated 1996) which explains that the few composting initiatives in Mexico have not moved ahead due to technical and financial issues. </t>
    <phoneticPr fontId="8"/>
  </si>
  <si>
    <t>1) To justify the exclusion of alternative LFG4, the DOThe DOE is required to further substantiate how it has validated that the organic fraction of the waste had not been treated aerobically in the baseline scenario given that the source used to justify the exclusion of alternative LFG4 is dated 15 years prior to the project start date. Please refer to VVS version 3.0 - paragraph 93.</t>
    <phoneticPr fontId="8"/>
  </si>
  <si>
    <t xml:space="preserve">1) The DOE shall further explain how it has validated the suitability of the benchmark, in particular:
(a) The applied cost of debt (10%), given that the fact that the interest on the loan applied in the project activity is 9% (PDD, page 21 &amp; 22).
(b) The applied equity.debt ratio (50%:50%), given that fact that, the equity/debt ratio of the project activity is 40%:60% (PDD, page 21 &amp; 22). Please refer to VVS, version 3, paragraph 120 (a).
2) The DOE shall further explain how it has validated the suitability of the input values applied in the investment analysis, in particular:
(a) The investment costs, in particular why the investment costs of projects in Bhutan are not compared and whether the comparison with Indian project is appropriate.
(b) The O&amp;M costs and maintenance spares, in particular why the comparison with Indian regulations is appropriate. Please refer to VVS, version 3, paragraph 120 (a) &amp; (b).
3) The DOE shall further explain how it has validated the barriers analysis, in particular:
(a) The investment barrier. In doing so, the DOE shall explain: (i) how it has validated that the identified investment barrier considering it can be mitigated by additional financial means, which can be quantified and represented as costs, in accordance with EB 50, Annex 3, paragraph 7; (b) how it has validated the financial information of the company as per EB 50, Annex 3, paragraph 4, how it has validated that the financing of the project was assured only due to the benefit of the CDM as per EB 50, Annex 3, paragraph 9.
(b) Other barriers (geological risks and unfavourable conditions, glacial lake outburst floods, glacial retreat, earthquakes, and barrier due to dependence on external resources for managerial, organizational, project and technical skills), considering that the DOE has not validated how the CDM has alleviated those identified barriers.
Please also note that if the barrier can be justified, the barrier shall be removed in the PDD. Please refer to EB 50, Annex 3, paragraph 4, 5, 7 &amp; 9..
</t>
    <phoneticPr fontId="8"/>
  </si>
  <si>
    <t xml:space="preserve">
4) The DOE shall further explain how it has validated the correctness and appropriateness of the method applied to calculate grid emission factors, considering that:
(a) It is not clear whether the OM of 1.005 tCO2/MWh and BM of 0.553 tCO2/MWh are the emission factors for Indian NEWNE grid or for the combined regional grid (i.e. Indian NEWNE grid and Bhutan grid). In case it is the emission factors for NEWNE grid, the DOE shall further explain why all the electricity generated/supplied by the project is used to calculate the emission reductions since only a portion of the electricity generated will be supplied to Indian NEWNE grid and the other portion will be supplied to Bhutan grid.
(b) The source of the data on power plants in Bhutan, which is used to calculate the grid emission factors, was not specified.
In doing so, the revised spreadsheet shall be provided in which each step to calculate the emission factors shall be clearly illustrated, and the data of Indian NEWNE grid and Bhutan grid shall be specified respectively. Please refer to Tool to calculate the emission factor for an electricity system, version 3.0.</t>
    <phoneticPr fontId="8"/>
  </si>
  <si>
    <t>5) The DOE shall further explain how it has validated the feasibility of the monitoring plan, given the fact that the project activity is to supply electricity to India and Bhutan, and the electricity supplied to the two countries may have different tariff whereas only the total electricity supplied by the project activity will be monitored as per the current monitoring plan, Please refer to VVS, version 3, paragraph 132 (b) (i)..</t>
    <phoneticPr fontId="8"/>
  </si>
  <si>
    <t>EB51</t>
    <phoneticPr fontId="8"/>
  </si>
  <si>
    <t xml:space="preserve">1. The DOE shall explain how it has validated that any of the identified barriers are real and would have prevented the implementation of the project activity in line with the VVM, paras. 115-116. </t>
    <phoneticPr fontId="8"/>
  </si>
  <si>
    <t xml:space="preserve">2. The DOE shall explain how it has validated that that the use of the biomass residues in project activity will not lead to leakage, in line with para. 18, Attachment C to Appendix B, Indicative simplified baseline and monitoring methodologies for selected small-scale CDM project activity categories. </t>
    <phoneticPr fontId="8"/>
  </si>
  <si>
    <t xml:space="preserve">3. The monitoring plan should provide for the monitoring of the supply of biomass residues used to ensure that the use of these residues in the project activity does not lead to leakage. </t>
    <phoneticPr fontId="8"/>
  </si>
  <si>
    <t>EB45</t>
    <phoneticPr fontId="8"/>
  </si>
  <si>
    <t xml:space="preserve"> 1. The PP/DOE should clarify the source of the data used in the investment analysis, in particular the compost selling price. All the formulas used in the investment spreadsheet should be readable.</t>
    <phoneticPr fontId="8"/>
  </si>
  <si>
    <t>2. The DOE is requested to clarify how they have validated that the start date of the project activity is in line with the CDM glossary of terms and the prior consideration of CDM.</t>
    <phoneticPr fontId="8"/>
  </si>
  <si>
    <t>3. The PP/DOE should further clarify how the baseline scenario is identified, in particular why Alternative D that is related to incineration and power generation is ruled out.</t>
    <phoneticPr fontId="8"/>
  </si>
  <si>
    <t>4. The DOE should further clarify how the monitoring requirements of the data and parameters for the emission reductions are confirmed, specifically how the monitoring of methane in landfill gas, accuracy of the weighbridge and the levels of CODs are checked and validated.</t>
    <phoneticPr fontId="8"/>
  </si>
  <si>
    <t>EB42</t>
    <phoneticPr fontId="8"/>
  </si>
  <si>
    <t xml:space="preserve">1. The PP and DOE are requested to provide a clear definition of the actual predicted IRR of the project activity taking account of the use of the available tax shelter arising from the project implementation.
2. The DOE is the requested to explain how it has validated that the project activity is additional given this predicted IRR and possible increases in these with reasonable variations in the plant load factor and tax shelter.
3. The DOE is requested to justify the appropriateness of the applied 16% benchmark, which the Board has rendered unsuitable for Indian CDM projects (EB 40, paragraph 40). </t>
    <phoneticPr fontId="8"/>
  </si>
  <si>
    <t xml:space="preserve">4. The DOE should provide reliable evidence that continuing and real actions were taken to secure CDM status for the project in parallel with its implementation, following EB 41, Annex 46, paragraph 5.b. </t>
    <phoneticPr fontId="8"/>
  </si>
  <si>
    <t>The project activity is not a small scale projet activity and thefore is not allowed to use a smal sxale metodology as it currently does</t>
    <phoneticPr fontId="8"/>
  </si>
  <si>
    <t xml:space="preserve">It is said that in extraordinay circumstances residual oil could be burned. It is not clear if the residual oil would be burned in the new boiler or in the old ones. In both situations it would have CO2 emissions: in the first case as project activity emissions; and in the second case as leakage . </t>
    <phoneticPr fontId="8"/>
  </si>
  <si>
    <t xml:space="preserve">The project has used AMS IB, but it is not applicalbe in this case. </t>
    <phoneticPr fontId="8"/>
  </si>
  <si>
    <t xml:space="preserve">The DOE excluded/rejected both the investment barriers and technological barriers onaccount of the operatoin cost and also based on the existence of the bagasse power plants in the region/host counry respectively. </t>
    <phoneticPr fontId="8"/>
  </si>
  <si>
    <t>Assesment of additionality on the basis of a common practice analysis has not been substatinated with sufficient documentation and references .</t>
    <phoneticPr fontId="8"/>
  </si>
  <si>
    <t>EB60</t>
    <phoneticPr fontId="8"/>
  </si>
  <si>
    <t xml:space="preserve">1. The DOE is requested to provide information regarding the means of validation employed to 
assess the barriers to the implementation of this project which were known at the project 
activity start date. 
2. The DOE is requested to describe the means of validation employed in the assessment of 
the evidence to support the prior consideration of the CDM. </t>
    <phoneticPr fontId="8"/>
  </si>
  <si>
    <t>3. Due to the significant time gap between the start date of the project activity and the date of validation the DOE is requested to state with what level of assurance it can validate that the CDM was seriously considered as necessary to overcome the barriers associated with this project activity. 4. Further information should be provided to describe how this project activity will improve the energy efficiency of the fossil fuel fired power station unit affected by the project, and on the basis of this information the DOE is requested to describe how it has validated the project boundary and the applicability of the methodology</t>
    <phoneticPr fontId="8"/>
  </si>
  <si>
    <t>N.A.</t>
    <phoneticPr fontId="8"/>
  </si>
  <si>
    <t>EB40</t>
    <phoneticPr fontId="8"/>
  </si>
  <si>
    <t>1. The DOE shall describe how the reliability of the input values used in the investment analysis have
been validated in accordance with the requirements of EB38 paragraph 54.
2. The DOE shall describe how the investment analysis has been validated, in particular the debt/equity
ratio as this differs between the feasibility study report and the PDD
3. Further explanation for the delay in submitting the project for validation is required as this delay
impacts the credibility of the claims that CDM revenues were an essential requirements for a positive
investment decision. The response should provide a detailed timeline of project implementation and
evidence (preferably third-party) of actions taken to register the project as CDM.</t>
    <phoneticPr fontId="8"/>
  </si>
  <si>
    <t>1. Minor issue: The IPCC value for the methane conversion factor, MCFjk, should be stated in table B.2
of the PDD</t>
    <phoneticPr fontId="8"/>
  </si>
  <si>
    <t>2. Minor issue: Further clarification is required to explain the percentage discounted from the total
emission reductions (PDD, Table B.6, p13) that may be lost due to volatile solids reduction.</t>
    <phoneticPr fontId="8"/>
  </si>
  <si>
    <t>EB41</t>
    <phoneticPr fontId="8"/>
  </si>
  <si>
    <t xml:space="preserve">2. Further clarification is required on how the common practice barrier has been validated. 
</t>
    <phoneticPr fontId="8"/>
  </si>
  <si>
    <t xml:space="preserve">1. The DOE should confirm how the benchmark of 16% has been validated to be appropriate. 
3. Further explanation for the delay in submitting the project for validation is required as this delay
impacts the credibility of the claims that CDM revenues were an essential requirements for a positive
investment decision. The response should provide a detailed timeline of project implementation and
evidence (preferably third-party) of actions taken to register the project as CDM.
</t>
    <phoneticPr fontId="8"/>
  </si>
  <si>
    <t xml:space="preserve">4. Further clarification is required on how the electricity generation from each of the wind power plants
will be monitored. </t>
    <phoneticPr fontId="8"/>
  </si>
  <si>
    <t xml:space="preserve">3. The DOE is requested to confirm the ex-ante emission factor, applied to calculate the baseline emissions in section B.6 of the PDD.
</t>
    <phoneticPr fontId="8"/>
  </si>
  <si>
    <t>1. As the prevailing practice is argued with a common practice analysis and has not been justified, the DOE is requested to further substantiate the investment or technological barriers, in particular, on the investment barrier, how it has validated: a) the suitability of the 16% benchmark given the EB 40 paragraph 40 guidance; b) the equity IRR calculation, considering paragraph 10 of the “Guidance on the Assessment of Investment Analysis” version 2, EB 41; and c) the sensitivity analysis with only ± 5% variation in the PLF, following paragraph 17 of the same EB Guidance on the Assessment of Investment Analysis” version 2. 
2. The DOE is requested to provide further explanation for the delay in submitting the project for validation to show that CDM revenues were considered essential in the decision to invest in the project activity. The response should provide a detailed timeline of project implementation with relevant credible evidences.</t>
    <phoneticPr fontId="8"/>
  </si>
  <si>
    <t>EB49</t>
    <phoneticPr fontId="8"/>
  </si>
  <si>
    <t>1. Further clarification is required on how the DOE has validated the suitability of: (a) power &amp; resource expenditure, in particular, “BFG and mixed gas processing costs” as the baseline scenario represents flaring of these waste gases; (b) repairing expenditure; and (c) management expenditure considered in the investment analysis for the project activity, in line with the requirements of EB 38, para 54(c).</t>
    <phoneticPr fontId="8"/>
  </si>
  <si>
    <t>3. The DOE is requested to further substantiate the means of calculation of fcap in accordance with ACM0012, version 2, in particular, estimation of fcap based on the maximum quantity of waste gas generated in the 3 years previous to the start of the project activity.</t>
    <phoneticPr fontId="8"/>
  </si>
  <si>
    <t>2. The PP/DOE shall explain the calculation of the income tax. It is not clear why the income tax applies starting from the first year.</t>
    <phoneticPr fontId="8"/>
  </si>
  <si>
    <t>EB50</t>
    <phoneticPr fontId="8"/>
  </si>
  <si>
    <t xml:space="preserve">1. The DOE shall further substantiate the existence of: (i) investment barrier, in particular, rejection of the loan application seems to be due to submission of incorrect economic analysis to the bank, and (ii) technological barriers, in accordance with the Sub-step 3a of Tool for the demonstration and assessment of additionality, v05.2. 
2. The PP/DOE shall further clarify criteria of selecting similar projects and difference between the project activity and similar projects in line with the step 4 of Tool for the demonstration and assessment of additionality, v05.2. </t>
    <phoneticPr fontId="8"/>
  </si>
  <si>
    <t xml:space="preserve">3. The DOE shall further substantiate elimination of alternative; waste gas/heat is sold as an energy source as waste gas is sold in the pre-project scenario.
5. The DOE shall further substantiate the suitability of quantity of waste BFG assumed in calculating the emission reduction in compliance with paragraph 90 of VVM as it appears only 84% of the waste BFG assumed is available when the steel plant is running close to full capacity.
6. The means of calculation of fcap for waste steam is not in accordance with ACM0012 version 2. The DOE shall clarify why it suggested that the PP can use the ACM0012 v3 to calculate the fcap for waste steam, while the applied methodology for the project activity is ACM0012 v2.
7. The PP/DOE should provide the spreadsheet of the emission reduction calculation. </t>
    <phoneticPr fontId="8"/>
  </si>
  <si>
    <t>4. The PP/DOE shall further substantiate: (i) that the waste gas/steam utilized in the project activity was released into the atmosphere in the absence of the project activity at existing facility with detailed information in line with the applicability criteria of the ACM0012 v2.; (ii) validation of the BFG supplied to the other companies with credible evidence; (iii) how the consumption of BFG and LDG for club production and steel rolling respectively have decreased in 2006 compared to 2005 when steel production was increased in 2006 compared to 2005; and (iv) amount of electricity imported from the Central China Power Grid in the pre-project scenario.</t>
    <phoneticPr fontId="8"/>
  </si>
  <si>
    <t xml:space="preserve">8. The monitoring plan shall include monitoring of: (i) quantity of waste gases used for energy generation per hour (Q BFG,h, Q LDG,h), (ii) amount of individual fuel consumed at the energy generation per hour (Qi,h) , and (iii) net calorific values of the waste gases (NCV BFG, NCV LDG) and fossil fuel (NCVi) in line with the methodology.
</t>
    <phoneticPr fontId="8"/>
  </si>
  <si>
    <t>9. The PP/DOE shall clarify how the PP makes sure there is no reduction of BFG supplied to the existing two third-party companies with the implementation of the project activity.</t>
    <phoneticPr fontId="8"/>
  </si>
  <si>
    <t>Fes New Landfill Gas Recovery Reuse and Flaring Project</t>
    <phoneticPr fontId="8"/>
  </si>
  <si>
    <t>Bundle Wind Power Project-Enking International (CDM.Aug-09-01) </t>
    <phoneticPr fontId="8"/>
  </si>
  <si>
    <t xml:space="preserve">Hedcor Tudaya 1&amp;2 Hydroelectric Power Project </t>
    <phoneticPr fontId="8"/>
  </si>
  <si>
    <t>Anaerobic digestion and heat generation at Sugar Corporation of Uganda Limited</t>
    <phoneticPr fontId="8"/>
  </si>
  <si>
    <t>Gunung Megang Add-on Combined Cycle Project </t>
    <phoneticPr fontId="8"/>
  </si>
  <si>
    <t>Hedcor Irisan 3.8MW Hydroelectric Power Project </t>
    <phoneticPr fontId="8"/>
  </si>
  <si>
    <t>Bundle Wind Power Project Â– EnKing International (CDM.OCT-09-01)</t>
    <phoneticPr fontId="8"/>
  </si>
  <si>
    <t>Guizhou Wujiang Shatuo Hydropower Project</t>
    <phoneticPr fontId="8"/>
  </si>
  <si>
    <t>Municipal Solid Waste to Energy Project by Western Power Company (Pvt) Ltd</t>
    <phoneticPr fontId="8"/>
  </si>
  <si>
    <t>Rejected</t>
    <phoneticPr fontId="33"/>
  </si>
  <si>
    <t>Kuyasa low-cost urban housing energy upgrade project, Khayelitsha (Cape Town; South Africa)</t>
    <phoneticPr fontId="33"/>
  </si>
  <si>
    <t>City of Cape Town</t>
  </si>
  <si>
    <t>1) The PDD states "The technologies employed are solar water heaters, ceiling boards (9 mm rhino board – gypsum and cardboard) and sisalation (one-sided foil sandwiched fibre), and compact fluorescent lamps." The monitoring report, page 4 states that "the initial modelling used for the PDD was done based upon relatively cheaper technology comprising of 9.5mm RhinoBoard ceiling", however "the actual technology installed is 25mm ISOBoard". The verification report has identified this issue and concluded that "the installed technologies provide at least the same level of service; hence no PRC is necessary" (p.26). Given also its potential additionality implication the DOE is requested to clarify why it did not address this change in accordance with the Project cycle procedure Appendix 1 or raised a FAR for submitting a PRC during the next issuance request. Please refer to VVS, version 07, paragraph 294 (a).</t>
    <phoneticPr fontId="33"/>
  </si>
  <si>
    <t>2) The DOE is requested to substantiate how the monitoring has been conducted in line with the applied monitoring methodology. In particular, note that in line with AMS.II.C version 5 (allowing the monitoring of "power and operating hours" of the devices installed) the PDD states in page 14 that "operating hours will be measured in the sample of 10 households". However, the monitoring report states that an ex-ante value for "operating hours" of 6.8 hours referred in the registered PDD is applied for the calculation of the emission reductions for CFL installation. Please refer to VVS version 7 paragraph 274-277, AMS-II.C version 5 paragraph 8(a).</t>
    <phoneticPr fontId="33"/>
  </si>
  <si>
    <t xml:space="preserve">3) The DOE is requested to explain the inconsistency with regard the name of some of the TR persons listed in the certification report.
</t>
    <phoneticPr fontId="33"/>
  </si>
  <si>
    <t>Caieiras landfill gas emission reduction</t>
    <phoneticPr fontId="33"/>
  </si>
  <si>
    <t xml:space="preserve">Taiyuan Yingxian Coking &amp; Chemicals Co., Ltd in China </t>
    <phoneticPr fontId="8"/>
  </si>
  <si>
    <t xml:space="preserve">Trading Emissions PLC </t>
  </si>
  <si>
    <t>UK</t>
    <phoneticPr fontId="33"/>
  </si>
  <si>
    <t>EPIC</t>
    <phoneticPr fontId="33"/>
  </si>
  <si>
    <t>1) The DOE has not certified the emissions reduction of (19,147 tCO2e) for the period of 19 days (from 13/12/2013 to 31/12/2013) in the current monitoring period (13/12/2013 to 12/06/2014). This is not in accordance with paragraph 332 of VVS version 07, Decision 3/CMP.1, paragraph 59 and Decision 3/CMP.1, paragraph 64.</t>
    <phoneticPr fontId="33"/>
  </si>
  <si>
    <t>Under process</t>
    <phoneticPr fontId="33"/>
  </si>
  <si>
    <t>Mr. Akihisa Kuriyama (Editor)</t>
    <phoneticPr fontId="8"/>
  </si>
  <si>
    <t xml:space="preserve">  IGES Review and Rejected CDM Project Database aims to provide organised information on project activities and the issuance of certified emission reduction (CER) that have been reviewed and, as a result of review process, rejected by the CDM executive board.  The listed information helps users to organise the status and results of the review procedures for project activities after submitting the request for registration as well as the request for issuance of CER.   
  All the information is extracted from publicly available sources on the UNFCCC web-site and some categories are added by the editor for easy reference. 
  Whilst information in this list is believed to be true and accurate at the date of going to press to the extent possible, neither the editor nor publisher can accept any legal responsibility or liability for any errors or omissions that may have been made. For any queries relating to this data, please contact mm-info@iges.or.jp  
 All copyrights are reserved. The source must be clearly stated when this list is reproduced or transmitted in any form or by any means.</t>
    <phoneticPr fontId="8"/>
  </si>
  <si>
    <r>
      <t>Emission Reduction (tCO</t>
    </r>
    <r>
      <rPr>
        <b/>
        <vertAlign val="subscript"/>
        <sz val="10"/>
        <rFont val="Arial"/>
        <family val="2"/>
      </rPr>
      <t>2</t>
    </r>
    <r>
      <rPr>
        <b/>
        <sz val="10"/>
        <rFont val="Arial"/>
        <family val="2"/>
      </rPr>
      <t>/y)</t>
    </r>
    <phoneticPr fontId="8"/>
  </si>
  <si>
    <r>
      <rPr>
        <sz val="10"/>
        <rFont val="Arial Unicode MS"/>
        <family val="3"/>
        <charset val="128"/>
      </rPr>
      <t>Ａ</t>
    </r>
    <r>
      <rPr>
        <sz val="10"/>
        <rFont val="Arial"/>
        <family val="2"/>
      </rPr>
      <t xml:space="preserve"> review  to  determine  the  additionality  of  the  project  activity  through  an assessment  of  the  suitability  of  the  input  values  to  the  investment  analysis,  in  particular,  the  tariff applied in the investment analysis, 0.219 RMB/kWh (including VAT), in the project IRR calculation considering that there is a higher tariff in the Sichuan Province (0.29 RMB/kWh, 6%VAT included), and as the project IRR crosses the benchmark when this higher tariff is applied to this project activity. </t>
    </r>
    <phoneticPr fontId="8"/>
  </si>
  <si>
    <r>
      <rPr>
        <sz val="10"/>
        <rFont val="Arial Unicode MS"/>
        <family val="3"/>
        <charset val="128"/>
      </rPr>
      <t>Ａ</t>
    </r>
    <r>
      <rPr>
        <sz val="10"/>
        <rFont val="Arial"/>
        <family val="2"/>
      </rPr>
      <t xml:space="preserve"> review to assess the additionality of the project activity through an assessment of the suitability of the benchmark, as it is not clear: (a) How the method used to calculate the benchmark is conservative and complies with the VVM, version 1.2 paragraphs 112 and 114 (b) and with the guidance on investment analysis paragraphs 13-15; and (b) How the 18.53% benchmark was considered relevant in the context of the project activity since it is not clear how the selected data sources were selected and whether these are applicable to the project activity.</t>
    </r>
    <phoneticPr fontId="8"/>
  </si>
  <si>
    <r>
      <rPr>
        <sz val="10"/>
        <rFont val="Arial Unicode MS"/>
        <family val="3"/>
        <charset val="128"/>
      </rPr>
      <t>Ａ</t>
    </r>
    <r>
      <rPr>
        <sz val="10"/>
        <rFont val="Arial"/>
        <family val="2"/>
      </rPr>
      <t xml:space="preserve"> review to assess the application of the baseline methodology, ACM0008 v6, through an assessment of the appropriateness of the identified baseline scenario, in particular, how the DOE has validated that the venting of high CH4 concentration CMM, which has to be either used or destroyed as per the Emission Standard of Coalbed Methane/Coal Mine Gas (GB 21522-2008), is not systematically enforced and that non-compliance with those is widespread in the country</t>
    </r>
    <phoneticPr fontId="8"/>
  </si>
  <si>
    <r>
      <rPr>
        <sz val="10"/>
        <rFont val="Arial Unicode MS"/>
        <family val="3"/>
        <charset val="128"/>
      </rPr>
      <t>Ａ</t>
    </r>
    <r>
      <rPr>
        <sz val="10"/>
        <rFont val="Arial"/>
        <family val="2"/>
      </rPr>
      <t xml:space="preserve"> review  to  determine  the  additionality  of  the  project  activity  through  an assessment of the suitability of the input values to the investment analysis, in particular, tariff applied in  the  investment  analysis,  0.17  RMB/kWh  (6%VAT  included),  in  the  project  IRR  calculation considering that there is a higher tariff in the Yunnan Province (0.215 RMB/kWh, 6%VAT included), and as the project IRR crosses the benchmark when this higher tariff is applied to this project activity. </t>
    </r>
    <phoneticPr fontId="8"/>
  </si>
  <si>
    <r>
      <rPr>
        <sz val="10"/>
        <rFont val="Arial Unicode MS"/>
        <family val="3"/>
        <charset val="128"/>
      </rPr>
      <t>Ａ</t>
    </r>
    <r>
      <rPr>
        <sz val="10"/>
        <rFont val="Arial"/>
        <family val="2"/>
      </rPr>
      <t xml:space="preserve"> review  to  determine  the  additionality  of  the  project  activity  through  an assessment of the suitability of the input values to the investment analysis, in particular, tariff applied in  the  investment  analysis,  0.26  RMB/kWh  (including  VAT),  in  the  project  IRR  calculation considering that there is a higher tariff in the Guangxi Zhuang Autonomous Region (0.304 RMB/kWh, 6%VAT included), and as the project IRR crosses the benchmark when this higher tariff is applied to this project activity. </t>
    </r>
    <phoneticPr fontId="8"/>
  </si>
  <si>
    <r>
      <rPr>
        <sz val="10"/>
        <rFont val="Arial Unicode MS"/>
        <family val="3"/>
        <charset val="128"/>
      </rPr>
      <t>Ａ</t>
    </r>
    <r>
      <rPr>
        <sz val="10"/>
        <rFont val="Arial"/>
        <family val="2"/>
      </rPr>
      <t>review to determine baseline scenario, in particular, how the DOE has assessed that relevant laws/regulations are not enforced, and whether these laws/regulations distinguish between newly built and existing landfills.</t>
    </r>
    <phoneticPr fontId="8"/>
  </si>
  <si>
    <r>
      <rPr>
        <sz val="10"/>
        <rFont val="Arial Unicode MS"/>
        <family val="3"/>
        <charset val="128"/>
      </rPr>
      <t>Ａ</t>
    </r>
    <r>
      <rPr>
        <sz val="10"/>
        <rFont val="Arial"/>
        <family val="2"/>
      </rPr>
      <t xml:space="preserve"> review to determine: (a) The additionality of the project activity through an assessment of : (i) Whether the PP has submitted the levelized tariff of power generation with the assumption of the CDM revenues, and if so, the DOE should demonstrate that by using the levelized tariff of power generation without consideration of the CDM revenue, the project activity is not the baseline scenario and therefore additional; and (ii) Suitability of the input values applied in the calculation of the levelised tariff of power generation for each plausible alternative in accordance with paragraph 109 of VVM v1, in particular, specific investment considered given that the project activity has significantly higher specific investment and the baseline alternative has significantly lower specific investment compared to similar CDM projects, return on equity given that the project activity is commissioned through competitive bidding process, and the suitability of the price of coal; and (b) The application of the methodology through an assessment of: (i) Suitability of the identified spatial extent of the project boundary (NEWNE grid system of India) given that the baseline grid emission factor has been calculated using all power plants in national grid system of India; and (ii) The suitability of the emission reduction calculation in line with the clarification by Meth Panel, AM_CLA_0173.</t>
    </r>
    <phoneticPr fontId="8"/>
  </si>
  <si>
    <r>
      <t xml:space="preserve"> </t>
    </r>
    <r>
      <rPr>
        <sz val="10"/>
        <rFont val="Arial Unicode MS"/>
        <family val="3"/>
        <charset val="128"/>
      </rPr>
      <t>Ａ</t>
    </r>
    <r>
      <rPr>
        <sz val="10"/>
        <rFont val="Arial"/>
        <family val="2"/>
      </rPr>
      <t xml:space="preserve"> review to assess the application of the baseline methodology, ACM0008 v6, through an assessment of the appropriateness of the identified baseline scenario, in particular, how the DOE has validated that the venting of high CH4 concentration CMM, which has to be either used or destroyed as per the Emission Standard of Coalbed Methane/Coal Mine Gas (GB 21522-2008), is not systematically enforced and that non-compliance with those is widespread in the country</t>
    </r>
    <phoneticPr fontId="8"/>
  </si>
  <si>
    <r>
      <t>1. The DOE is requested to provide further information regarding: a) the policy change for the project participant to supply power to the grid rather than directly to the local industry; and b) the evidence on</t>
    </r>
    <r>
      <rPr>
        <sz val="10"/>
        <rFont val="ＭＳ Ｐゴシック"/>
        <family val="3"/>
        <charset val="128"/>
      </rPr>
      <t>　</t>
    </r>
    <r>
      <rPr>
        <sz val="10"/>
        <rFont val="Arial"/>
        <family val="2"/>
      </rPr>
      <t xml:space="preserve">which the DOE based the validation of: (i) the construction cessation; and (ii) the decision to restart and starting date of the project activity. For b), please refer to "CDM glossary of terms" (page 28). </t>
    </r>
    <phoneticPr fontId="8"/>
  </si>
  <si>
    <r>
      <t>The DOE is requested to justify the following input values: (a) the ratio of</t>
    </r>
    <r>
      <rPr>
        <sz val="10"/>
        <rFont val="ＭＳ Ｐゴシック"/>
        <family val="3"/>
        <charset val="128"/>
      </rPr>
      <t>　</t>
    </r>
    <r>
      <rPr>
        <sz val="10"/>
        <rFont val="Arial"/>
        <family val="2"/>
      </rPr>
      <t>electricity that the project activity displaces, specifically the annual amount</t>
    </r>
    <r>
      <rPr>
        <sz val="10"/>
        <rFont val="ＭＳ Ｐゴシック"/>
        <family val="3"/>
        <charset val="128"/>
      </rPr>
      <t>　</t>
    </r>
    <r>
      <rPr>
        <sz val="10"/>
        <rFont val="Arial"/>
        <family val="2"/>
      </rPr>
      <t>of electricity used by the coal mines, the amount produced by the waste</t>
    </r>
    <r>
      <rPr>
        <sz val="10"/>
        <rFont val="ＭＳ Ｐゴシック"/>
        <family val="3"/>
        <charset val="128"/>
      </rPr>
      <t>　</t>
    </r>
    <r>
      <rPr>
        <sz val="10"/>
        <rFont val="Arial"/>
        <family val="2"/>
      </rPr>
      <t>coal plant, the amount imported from the grid and the basis for the 43.89</t>
    </r>
    <r>
      <rPr>
        <sz val="10"/>
        <rFont val="ＭＳ Ｐゴシック"/>
        <family val="3"/>
        <charset val="128"/>
      </rPr>
      <t>　</t>
    </r>
    <r>
      <rPr>
        <sz val="10"/>
        <rFont val="Arial"/>
        <family val="2"/>
      </rPr>
      <t>GWh/year; (b) the average tariff of 0.286 RMB/kWh, the costs of the waste coal captive plant at 0.229 RMB/kWh; (c) income due to selling/saving
heating to households and mines; and (d) the cost details of the compared similar activities in the province. In doing so, refer to VVM, v1, paragraphs 111 and 112.
The DOE is requested to justify the changes made to the IRR input
values of the PDD (v3, 1 May 2008) against the PDD (v6.2, 15 May 2009) submitted for registration.
The DOE is requested to further explain how it has validated: (a) the baseline conditions of the project activity; and (b) the elimination of the baseline alternatives. In doing so refer to VVM, v1, paragraphs 80, 81, 86 and 87. The calculation details of the investment comparison analysis should be provided.</t>
    </r>
    <phoneticPr fontId="8"/>
  </si>
  <si>
    <r>
      <t>Further information is required on the steps taken by the DOE to validate the evidence of prior</t>
    </r>
    <r>
      <rPr>
        <sz val="10"/>
        <rFont val="ＭＳ Ｐゴシック"/>
        <family val="3"/>
        <charset val="128"/>
      </rPr>
      <t>　</t>
    </r>
    <r>
      <rPr>
        <sz val="10"/>
        <rFont val="Arial"/>
        <family val="2"/>
      </rPr>
      <t>consideration of the CDM to undertake the project activity.</t>
    </r>
    <phoneticPr fontId="8"/>
  </si>
  <si>
    <r>
      <t>As the project involves the installation of a new 10MW turbine generator and retrofitting of one of the existing boilers, further clarification is required on how paragraph 4 and/or paragraph 11 of the</t>
    </r>
    <r>
      <rPr>
        <sz val="10"/>
        <rFont val="ＭＳ Ｐゴシック"/>
        <family val="3"/>
        <charset val="128"/>
      </rPr>
      <t>　</t>
    </r>
    <r>
      <rPr>
        <sz val="10"/>
        <rFont val="Arial"/>
        <family val="2"/>
      </rPr>
      <t>methodology has been met.</t>
    </r>
    <phoneticPr fontId="8"/>
  </si>
  <si>
    <r>
      <t>As the electricity exported at 11kV is metered at the plant site, clarification is required as how to how</t>
    </r>
    <r>
      <rPr>
        <sz val="10"/>
        <rFont val="ＭＳ Ｐゴシック"/>
        <family val="3"/>
        <charset val="128"/>
      </rPr>
      <t>　</t>
    </r>
    <r>
      <rPr>
        <sz val="10"/>
        <rFont val="Arial"/>
        <family val="2"/>
      </rPr>
      <t>the transmission losses will be taken in to consideration.</t>
    </r>
    <phoneticPr fontId="8"/>
  </si>
  <si>
    <r>
      <t>Huaneng New Energy Industrial</t>
    </r>
    <r>
      <rPr>
        <sz val="10"/>
        <rFont val="ＭＳ Ｐゴシック"/>
        <family val="3"/>
        <charset val="128"/>
      </rPr>
      <t>　</t>
    </r>
    <r>
      <rPr>
        <sz val="10"/>
        <rFont val="Arial"/>
        <family val="2"/>
      </rPr>
      <t>Co. Ltd.</t>
    </r>
    <phoneticPr fontId="33"/>
  </si>
  <si>
    <r>
      <t>ITC Paperboards and Speciality</t>
    </r>
    <r>
      <rPr>
        <sz val="10"/>
        <rFont val="ＭＳ Ｐゴシック"/>
        <family val="3"/>
        <charset val="128"/>
      </rPr>
      <t>　</t>
    </r>
    <r>
      <rPr>
        <sz val="10"/>
        <rFont val="Arial"/>
        <family val="2"/>
      </rPr>
      <t>Papers Division (PSPD)</t>
    </r>
    <phoneticPr fontId="33"/>
  </si>
  <si>
    <r>
      <t>Impulsora Nacional de</t>
    </r>
    <r>
      <rPr>
        <sz val="10"/>
        <rFont val="ＭＳ Ｐゴシック"/>
        <family val="3"/>
        <charset val="128"/>
      </rPr>
      <t>　</t>
    </r>
    <r>
      <rPr>
        <sz val="10"/>
        <rFont val="Arial"/>
        <family val="2"/>
      </rPr>
      <t>Electricidad S. de R.L. de C.V.</t>
    </r>
    <phoneticPr fontId="33"/>
  </si>
  <si>
    <r>
      <t>It does not seem the project activity will result in a reduction of anthropogenic emission of GHG. Although the project designer indicates in the footnote that he will use specially designed boiler that permits to recover heat from gases at low calorific value (40</t>
    </r>
    <r>
      <rPr>
        <sz val="10"/>
        <rFont val="ＭＳ Ｐゴシック"/>
        <family val="3"/>
        <charset val="128"/>
      </rPr>
      <t>℃</t>
    </r>
    <r>
      <rPr>
        <sz val="10"/>
        <rFont val="Arial"/>
        <family val="2"/>
      </rPr>
      <t>) to produce steam at high pressure that will expand in a turbine for electricity production, it seems impossible to recover heat from a waste gases at a so low temperature. So, it is obvious that the boiler will need to use the combustion of another fossil fuel for the increase of the gases temperature and the production of high pressure steam. What is surprising is the fact that the DOE during the site visit of the validation activity found that the boiler uses LPG (Light Petroleum Gas) that is a fossil fuel, but it just mentions: 'As per the information provided by the designer of the boiler equipment, the boiler is designed to operate with low calorific value blast furnace gas alone. He also qualified that the use of auxiliary fuel will be limited to a short duration of 1-2 years during the stabilization of the process. And the DOE concludes with: 'During the site visit, LPG use was evident at the project activity'. For the DOE, this issue has been clarified with the statement of the project participant that says that this is very nominal consumption for the purpose of the pilot flame. The problem is not only the need of additional use of fossil fuel to upgrade the quality of the energy content of the waste gases. If as stated in the PDD the waste gases is available at 40</t>
    </r>
    <r>
      <rPr>
        <sz val="10"/>
        <rFont val="ＭＳ Ｐゴシック"/>
        <family val="3"/>
        <charset val="128"/>
      </rPr>
      <t>℃</t>
    </r>
    <r>
      <rPr>
        <sz val="10"/>
        <rFont val="Arial"/>
        <family val="2"/>
      </rPr>
      <t>, there will be no recovery at all of waste heat. Even if the used boiler has a very large heat exchange surface, the temperature difference between the heating fluid (the waste gas) and the heated fluid at the inlet of the boiler (water for steam production) will have to be at least 7</t>
    </r>
    <r>
      <rPr>
        <sz val="10"/>
        <rFont val="ＭＳ Ｐゴシック"/>
        <family val="3"/>
        <charset val="128"/>
      </rPr>
      <t>℃</t>
    </r>
    <r>
      <rPr>
        <sz val="10"/>
        <rFont val="Arial"/>
        <family val="2"/>
      </rPr>
      <t xml:space="preserve"> . This means if the water that feed the boiler is at 33</t>
    </r>
    <r>
      <rPr>
        <sz val="10"/>
        <rFont val="ＭＳ Ｐゴシック"/>
        <family val="3"/>
        <charset val="128"/>
      </rPr>
      <t>℃</t>
    </r>
    <r>
      <rPr>
        <sz val="10"/>
        <rFont val="Arial"/>
        <family val="2"/>
      </rPr>
      <t xml:space="preserve"> (what is common for the temperature at the project site), the exiting gas from the boiler will have to be at least at 40</t>
    </r>
    <r>
      <rPr>
        <sz val="10"/>
        <rFont val="ＭＳ Ｐゴシック"/>
        <family val="3"/>
        <charset val="128"/>
      </rPr>
      <t>℃</t>
    </r>
    <r>
      <rPr>
        <sz val="10"/>
        <rFont val="Arial"/>
        <family val="2"/>
      </rPr>
      <t>. So the waste gas will cross the boiler without any heat recovery. Only the heat from the fossil fuel used to elevate the waste gases temperature will be exchanged with the water for steam generation. The project will therefore lead to no emission reduction of GHG.</t>
    </r>
    <phoneticPr fontId="8"/>
  </si>
  <si>
    <r>
      <t xml:space="preserve">Sumitomo Corporation </t>
    </r>
    <r>
      <rPr>
        <sz val="10"/>
        <rFont val="ＭＳ Ｐゴシック"/>
        <family val="3"/>
        <charset val="128"/>
      </rPr>
      <t>（</t>
    </r>
    <r>
      <rPr>
        <sz val="10"/>
        <rFont val="Arial"/>
        <family val="2"/>
      </rPr>
      <t>Japan</t>
    </r>
    <r>
      <rPr>
        <sz val="10"/>
        <rFont val="ＭＳ Ｐゴシック"/>
        <family val="3"/>
        <charset val="128"/>
      </rPr>
      <t xml:space="preserve">）
</t>
    </r>
    <r>
      <rPr>
        <sz val="10"/>
        <rFont val="Arial"/>
        <family val="2"/>
      </rPr>
      <t xml:space="preserve">Cooperative Centrale Raiffeisen Boerenleenbank B.A. (Rabobank) </t>
    </r>
    <r>
      <rPr>
        <sz val="10"/>
        <rFont val="ＭＳ Ｐゴシック"/>
        <family val="3"/>
        <charset val="128"/>
      </rPr>
      <t>（</t>
    </r>
    <r>
      <rPr>
        <sz val="10"/>
        <rFont val="Arial"/>
        <family val="2"/>
      </rPr>
      <t>The Netherlands</t>
    </r>
    <r>
      <rPr>
        <sz val="10"/>
        <rFont val="ＭＳ Ｐゴシック"/>
        <family val="3"/>
        <charset val="128"/>
      </rPr>
      <t xml:space="preserve">）
</t>
    </r>
    <r>
      <rPr>
        <sz val="10"/>
        <rFont val="Arial"/>
        <family val="2"/>
      </rPr>
      <t xml:space="preserve">Ineos Fluor Limited </t>
    </r>
    <r>
      <rPr>
        <sz val="10"/>
        <rFont val="ＭＳ Ｐゴシック"/>
        <family val="3"/>
        <charset val="128"/>
      </rPr>
      <t>（</t>
    </r>
    <r>
      <rPr>
        <sz val="10"/>
        <rFont val="Arial"/>
        <family val="2"/>
      </rPr>
      <t>UK</t>
    </r>
    <r>
      <rPr>
        <sz val="10"/>
        <rFont val="ＭＳ Ｐゴシック"/>
        <family val="3"/>
        <charset val="128"/>
      </rPr>
      <t>）</t>
    </r>
    <phoneticPr fontId="33"/>
  </si>
  <si>
    <r>
      <rPr>
        <sz val="10"/>
        <rFont val="ＭＳ Ｐゴシック"/>
        <family val="3"/>
        <charset val="128"/>
      </rPr>
      <t>・</t>
    </r>
    <r>
      <rPr>
        <sz val="10"/>
        <rFont val="Arial"/>
        <family val="2"/>
      </rPr>
      <t xml:space="preserve">The DOE (RINA) has failed to validate the additionality of the project activity, in particular the DOE failed to substantiate how it has assessed that the project activity would not have occurred due to the “access to finance barrier”, in accordance with version 1.2 of the validation and verification manual (VVM) paragraph 117. 
</t>
    </r>
    <r>
      <rPr>
        <sz val="10"/>
        <rFont val="ＭＳ Ｐゴシック"/>
        <family val="3"/>
        <charset val="128"/>
      </rPr>
      <t>・</t>
    </r>
    <r>
      <rPr>
        <sz val="10"/>
        <rFont val="Arial"/>
        <family val="2"/>
      </rPr>
      <t xml:space="preserve">Paragraph 117 of the VVM states that “The DOE shall.. (a) Determine whether the barriers are real.  The DOE shall assess the available evidence and/or undertake interviews with relevant individuals (including members of industry associations, government officials or local experts if necessary) to determine whether the barriers listed in the PDD exist.  The DOE shall ensure that existence of barriers is substantiated by independent sources of data such as relevant national legislation, surveys of local conditions and national or international statistics.  If existence of a barrier is substantiated only by the opinions of the project participants, the DOE shall not consider this barrier to be adequately substantiated.  If the DOE considers, on the basis of its sectoral or local expertise, that a barrier is not real or is not supported by sufficient evidence, it shall raise a CAR to have reference to this barrier removed from the project documentation.”    
</t>
    </r>
    <r>
      <rPr>
        <sz val="10"/>
        <rFont val="ＭＳ Ｐゴシック"/>
        <family val="3"/>
        <charset val="128"/>
      </rPr>
      <t>・</t>
    </r>
    <r>
      <rPr>
        <sz val="10"/>
        <rFont val="Arial"/>
        <family val="2"/>
      </rPr>
      <t xml:space="preserve">The DOE has failed to substantiate how it has assessed that the project activity would not have occurred due to the “access to finance barrier”, as the loan rejection letter issued by SCB bank in December 2009 states that the loan was rejected because of the financial situation of the company and the bank could re-consider the loan provided that the starch factory is commissioned. Since the starch factory and its construction activities are not components of the project activity, it is not clear  whether the loan rejection is specific to the project activity and consequently  whether the project activity was prevented by the “access to finance barrier”. Moreover, the loan and the funds from the ERPA for the project activity were obtained after the reported starting date of the project activity. </t>
    </r>
    <phoneticPr fontId="8"/>
  </si>
  <si>
    <r>
      <rPr>
        <sz val="10"/>
        <rFont val="ＭＳ Ｐゴシック"/>
        <family val="3"/>
        <charset val="128"/>
      </rPr>
      <t>・</t>
    </r>
    <r>
      <rPr>
        <sz val="10"/>
        <rFont val="Arial"/>
        <family val="2"/>
      </rPr>
      <t xml:space="preserve">The DOE (SQS) failed to validate the choice  of the baseline scenario and adjustment factor in line with version 1.2 of the  validation and verification manual (VVM), paragraph 84 and version 11 of the approved methodology ACM0001. 
</t>
    </r>
    <r>
      <rPr>
        <sz val="10"/>
        <rFont val="ＭＳ Ｐゴシック"/>
        <family val="3"/>
        <charset val="128"/>
      </rPr>
      <t>・</t>
    </r>
    <r>
      <rPr>
        <sz val="10"/>
        <rFont val="Arial"/>
        <family val="2"/>
      </rPr>
      <t xml:space="preserve"> Paragraph 84 of the VVM, version 1.2 states that “The DOE shall determine whether the baseline scenario identified is reasonable by validating the assumptions, calculations and rationales used, as described in the PDD. It shall ensure that documents and sources referred to in the PDD are correctly quoted and interpreted.” Further, the applied methodology ACM0001 version 11 states that “where a specific system for collection and destruction of methane is mandated by regulatory or contractual requirements or is undertaken for other reasons, the ratio of the destruction efficiency of the baseline system to the destruction efficiency of the system used in the project activity shall be used.” 
</t>
    </r>
    <r>
      <rPr>
        <sz val="10"/>
        <rFont val="ＭＳ Ｐゴシック"/>
        <family val="3"/>
        <charset val="128"/>
      </rPr>
      <t>・</t>
    </r>
    <r>
      <rPr>
        <sz val="10"/>
        <rFont val="Arial"/>
        <family val="2"/>
      </rPr>
      <t xml:space="preserve">The DOE failed to validate the choice of the baseline scenario and adjustment factor in line with version 1.2 of the validation and verification manal (VVM), paragraph 84 and version 11 of ACM0001 considering that the original license for the project’s landfill represents a contractual requirement which has not been taken into account by the project participant while establishing the baseline scenario and the adjustment factor. The DOE has validated the choice of baseline scenario as the total release of LFG into the atmosphere and adjustment factor (0%), based on the CVC Resolution which removed the obligation for passive flaring of the landfill gas from the Environmental License of the landfill. The DOE explained that the removal of the passive flaring obligation by CVC was allowed to seek more effective alternatives to mitigate the environmental impact of the methane emissions. However, the DOE has not described what would have been the other more effective alternatives other than having the project being developed as a CDM project and thus the total release of LFG into the atmosphere would represent the baseline scenario (e.g. that an adjustment factor of 0% would be applicable for the project 
activity). </t>
    </r>
    <phoneticPr fontId="8"/>
  </si>
  <si>
    <r>
      <rPr>
        <sz val="10"/>
        <rFont val="ＭＳ Ｐゴシック"/>
        <family val="3"/>
        <charset val="128"/>
      </rPr>
      <t>・</t>
    </r>
    <r>
      <rPr>
        <sz val="10"/>
        <rFont val="Arial"/>
        <family val="2"/>
      </rPr>
      <t xml:space="preserve">The DOE (ICONTEC) failed to substantiate the additionality of the project activity and meet the requirements for validation, in particular existence of the institutional and investment barriers in accordance with version 1.2 of the validation and verification manual (VVM), paragraph 115(a) and the “Guidelines for objective demonstration and assessment of barriers” (EB 50, Annex 13) (Guidelines), paragraphs 5 &amp; 9.
</t>
    </r>
    <r>
      <rPr>
        <sz val="10"/>
        <rFont val="ＭＳ Ｐゴシック"/>
        <family val="3"/>
        <charset val="128"/>
      </rPr>
      <t>・</t>
    </r>
    <r>
      <rPr>
        <sz val="10"/>
        <rFont val="Arial"/>
        <family val="2"/>
      </rPr>
      <t xml:space="preserve">Paragraph 115 of the VVM states that “If barrier analysis has been used to demonstrate the additionality of the proposed CDM project activity, the PDD shall demonstrate that the proposed CDM project activity faces barriers that: (a) Prevent the implementation of this type of proposed CDM project activity ”, which is also further referred to in the Guidelines.
</t>
    </r>
    <r>
      <rPr>
        <sz val="10"/>
        <rFont val="ＭＳ Ｐゴシック"/>
        <family val="3"/>
        <charset val="128"/>
      </rPr>
      <t>・</t>
    </r>
    <r>
      <rPr>
        <sz val="10"/>
        <rFont val="Arial"/>
        <family val="2"/>
      </rPr>
      <t xml:space="preserve">Paragraph 5 of the Guidelines states that “If the CDM does not alleviate the identified barriers that prevent the proposed project activity from occurring, then the project activity is not additional”.
</t>
    </r>
    <r>
      <rPr>
        <sz val="10"/>
        <rFont val="ＭＳ Ｐゴシック"/>
        <family val="3"/>
        <charset val="128"/>
      </rPr>
      <t>・</t>
    </r>
    <r>
      <rPr>
        <sz val="10"/>
        <rFont val="Arial"/>
        <family val="2"/>
      </rPr>
      <t xml:space="preserve">Paragraph 9 of the Guidelines states that “…in case the PPs make the claim for investment barriers, they should demonstrate in the PDD that the financing of the project was assured only due to the benefit of the CDM. Therefore, it should be demonstrated that the loan approval (or other significant financing decision(s)) by the lender takes explicitly the CDM registration into account”.
</t>
    </r>
    <r>
      <rPr>
        <sz val="10"/>
        <rFont val="ＭＳ Ｐゴシック"/>
        <family val="3"/>
        <charset val="128"/>
      </rPr>
      <t>・</t>
    </r>
    <r>
      <rPr>
        <sz val="10"/>
        <rFont val="Arial"/>
        <family val="2"/>
      </rPr>
      <t xml:space="preserve">The DOE failed to substantiate that the identified institutional and investment barriers are project-specific given that: (a) as per the DOE response, the institutional barriers (delay in obtaining the permits and licenses) is a general institutional barrier in Honduran energy sector; and (b) the investment barriers (unavailability of finance from local banks and delay in obtaining the PPA) is a general barriers to hydropower generation projects in Honduras as per the letter issued by the Banco Del Plais on 16/08/2010.
</t>
    </r>
    <r>
      <rPr>
        <sz val="10"/>
        <rFont val="ＭＳ Ｐゴシック"/>
        <family val="3"/>
        <charset val="128"/>
      </rPr>
      <t>・</t>
    </r>
    <r>
      <rPr>
        <sz val="10"/>
        <rFont val="Arial"/>
        <family val="2"/>
      </rPr>
      <t xml:space="preserve">The DOE also failed to substantiate that the CDM alleviates each of the identified barriers sufficiently to enable implementation of the proposed project activity, considering that: (a) the project participant had secured all the necessary permits to implement the project activity including the Environmental Permit (November 2009), PPA (December 2009), interconnection authorization (June 2008) and final approval from the president of Honduras (30/07/2010) before receiving the letters from ENEE (14/11/2010) and SERNA (10/09/2010), which states the importance of CDM benefits to overcome the hurdles associated with securing the Interconnection authorization to the National Grid and the Environmental Permit; and (b) the project has already been equity financed by ELCOSA group on 16/06/2008 as per statement for loan agreement issued by ELCOSA group to which the project participant belongs.
UNFCCC/CCNUCC
Page 2
</t>
    </r>
    <r>
      <rPr>
        <sz val="10"/>
        <rFont val="ＭＳ Ｐゴシック"/>
        <family val="3"/>
        <charset val="128"/>
      </rPr>
      <t>・</t>
    </r>
    <r>
      <rPr>
        <sz val="10"/>
        <rFont val="Arial"/>
        <family val="2"/>
      </rPr>
      <t>While the DOE has explained that until the power purchase agreement (PPA) was approved, the project participant was not able to secure financing and able to fulfil contractual obligations with suppliers and the civil work company, the DOE failed to justify that the delay in the signature of the PPA can be considered as investment barrier given that the ELCOSA group signed investment agreement with the project participant on 16/06/2008, which is more than one year prior to the approval of the PPA (December 2009).
Please note, however, that, with appropriate revisions, this project activity may be resubmitted for validation and registration provided it meets the requirements for validation and registration, in accordance with paragraph 42 of the CDM Modalities and Procedures (Decision 3/CMP.1).</t>
    </r>
    <phoneticPr fontId="8"/>
  </si>
  <si>
    <r>
      <rPr>
        <sz val="10"/>
        <rFont val="ＭＳ Ｐゴシック"/>
        <family val="3"/>
        <charset val="128"/>
      </rPr>
      <t>・</t>
    </r>
    <r>
      <rPr>
        <sz val="10"/>
        <rFont val="Arial"/>
        <family val="2"/>
      </rPr>
      <t xml:space="preserve">The DOE (CEC) failed to substantiate the additionality of the project activity and to meet the requirements for validation of the suitability of input values to the levelized cost analysis in line with version 1.2 of the validation and verification manual (VVM), paragraph 111, in particular the electricity output of 10,000 GWh/y (or equal to PLF of 95%) for the identified baseline alternative (super-critical coal based power plant). The DOE also failed to substantiate the determination of the baseline emission factor, in particular the efficiency of selected baseline scenario and data to determine baseline emissions, in line with version 4 of ACM0013 (the methodology), page 10.
</t>
    </r>
    <r>
      <rPr>
        <sz val="10"/>
        <rFont val="ＭＳ Ｐゴシック"/>
        <family val="3"/>
        <charset val="128"/>
      </rPr>
      <t>・</t>
    </r>
    <r>
      <rPr>
        <sz val="10"/>
        <rFont val="Arial"/>
        <family val="2"/>
      </rPr>
      <t xml:space="preserve">Paragraph 111 of the VVM version 1.2 states that “to verify the accuracy of financial calculations carried out for any investment analysis, the DOE shall: … (a) Conduct a thorough assessment of all parameters and assumptions used in calculating the relevant financial indicator, and determine the accuracy and suitability of these parameters using the available evidence and expertise in relevant accounting practices;”
</t>
    </r>
    <r>
      <rPr>
        <sz val="10"/>
        <rFont val="ＭＳ Ｐゴシック"/>
        <family val="3"/>
        <charset val="128"/>
      </rPr>
      <t>・</t>
    </r>
    <r>
      <rPr>
        <sz val="10"/>
        <rFont val="Arial"/>
        <family val="2"/>
      </rPr>
      <t xml:space="preserve">Page 10 of the methodology referred to above states that “As a conservative approach, the efficiency should be determined as the efficiency at optimum load, e.g., as provided by the manufacturers.”
</t>
    </r>
    <r>
      <rPr>
        <sz val="10"/>
        <rFont val="ＭＳ Ｐゴシック"/>
        <family val="3"/>
        <charset val="128"/>
      </rPr>
      <t>・</t>
    </r>
    <r>
      <rPr>
        <sz val="10"/>
        <rFont val="Arial"/>
        <family val="2"/>
      </rPr>
      <t xml:space="preserve">The DOE failed to substantiate the suitability of input values to the levelized cost analysis in line with the VVM, version 01.2, paragraph 111 as the electricity output for the identified baseline alternative (super-critical coal based power plant) corresponds to PLF of 95%, while the validation report confirms that operational hours of fossil-fired power plants in the host country in 2008-2009 were lower than 5000 hours (or PLF of 57%).
</t>
    </r>
    <r>
      <rPr>
        <sz val="10"/>
        <rFont val="ＭＳ Ｐゴシック"/>
        <family val="3"/>
        <charset val="128"/>
      </rPr>
      <t>・</t>
    </r>
    <r>
      <rPr>
        <sz val="10"/>
        <rFont val="Arial"/>
        <family val="2"/>
      </rPr>
      <t>The DOE has also failed to substantiate that the energy efficiency of the power generation technology that was identified as the most likely baseline scenario (38.95%) is at optimum load, as required by the provision in page 10 of the applied methodology.</t>
    </r>
    <phoneticPr fontId="8"/>
  </si>
  <si>
    <r>
      <rPr>
        <sz val="10"/>
        <rFont val="ＭＳ Ｐゴシック"/>
        <family val="3"/>
        <charset val="128"/>
      </rPr>
      <t>・</t>
    </r>
    <r>
      <rPr>
        <sz val="10"/>
        <rFont val="Arial"/>
        <family val="2"/>
      </rPr>
      <t xml:space="preserve">The DOE (DNV) failed to substantiate the additionality of the project activity and to meet the requirements for validation of the suitability of the input values to the investment analysis in line with version 1.2 of the validation and verification manual (VVM), paragraph 111, in particular the O&amp;M costs; and the potential revenue from the sale of ash. The DOE also failed to substantiate the efficiency of selected baseline scenario in line with version 4 of ACM0013 (the methodology), page 10.
</t>
    </r>
    <r>
      <rPr>
        <sz val="10"/>
        <rFont val="ＭＳ Ｐゴシック"/>
        <family val="3"/>
        <charset val="128"/>
      </rPr>
      <t>・</t>
    </r>
    <r>
      <rPr>
        <sz val="10"/>
        <rFont val="Arial"/>
        <family val="2"/>
      </rPr>
      <t xml:space="preserve">Paragraph 111 of the VVM version 1.2 states that “to verify the accuracy of financial calculations carried out for any investment analysis, the DOE shall: … (b) Cross-check the parameters against third-party or publicly available sources, such as invoices or price indices;”
</t>
    </r>
    <r>
      <rPr>
        <sz val="10"/>
        <rFont val="ＭＳ Ｐゴシック"/>
        <family val="3"/>
        <charset val="128"/>
      </rPr>
      <t>・</t>
    </r>
    <r>
      <rPr>
        <sz val="10"/>
        <rFont val="Arial"/>
        <family val="2"/>
      </rPr>
      <t xml:space="preserve">Page 10 of the methodology refered to above states that “As a conservative approach, the efficiency should be determined as the efficiency at optimum load, e.g., as provided by the manufacturers.” Further, page 9 of the methodology referred to above states that “All steps should be documented transparently, including a list of the plants identified in Steps 3 and 5, as well as relevant data on the fuel consumption and electricity generation of all identified power plants.”
</t>
    </r>
    <r>
      <rPr>
        <sz val="10"/>
        <rFont val="ＭＳ Ｐゴシック"/>
        <family val="3"/>
        <charset val="128"/>
      </rPr>
      <t>・</t>
    </r>
    <r>
      <rPr>
        <sz val="10"/>
        <rFont val="Arial"/>
        <family val="2"/>
      </rPr>
      <t xml:space="preserve">The DOE failed to substantiate the suitability of the input values in the investment analysis in line with the VVM, version 01.2, paragraph 111 as: (i) it only confirmed the total O&amp;M cost, and has not substantiated the suitability of each component of O&amp;M cost for each alternative and the different assumptions taken for each component for the alternatives; and (ii) it did not provide its validation opinion on the potential revenue from the sale of ash.
</t>
    </r>
    <r>
      <rPr>
        <sz val="10"/>
        <rFont val="ＭＳ Ｐゴシック"/>
        <family val="3"/>
        <charset val="128"/>
      </rPr>
      <t>・</t>
    </r>
    <r>
      <rPr>
        <sz val="10"/>
        <rFont val="Arial"/>
        <family val="2"/>
      </rPr>
      <t>The DOE has also failed to substantiate that the energy efficiency of the power generation technology that was identified as the most likely baseline scenario (38.1%) is at optimum load, as required by the provision in page 10 of the methodology.
Please note, however, that, with appropriate revisions, this project activity may be resubmitted for validation and registration provided it meets the requirements for validation and registration, in accordance with paragraph 42 of the CDM Modalities and Procedures (Decision 3/CMP.1).</t>
    </r>
    <phoneticPr fontId="8"/>
  </si>
  <si>
    <r>
      <rPr>
        <sz val="10"/>
        <rFont val="ＭＳ Ｐゴシック"/>
        <family val="3"/>
        <charset val="128"/>
      </rPr>
      <t>・</t>
    </r>
    <r>
      <rPr>
        <sz val="10"/>
        <rFont val="Arial"/>
        <family val="2"/>
      </rPr>
      <t xml:space="preserve">The DOE (DNV) failed to demonstrate that the project activity complies with paragraphs 8 and 22(a) of the applied methodology AMS III.B (version 14) as the heat output from the kilns has not been directly measured and monitored.
</t>
    </r>
    <r>
      <rPr>
        <sz val="10"/>
        <rFont val="ＭＳ Ｐゴシック"/>
        <family val="3"/>
        <charset val="128"/>
      </rPr>
      <t>・</t>
    </r>
    <r>
      <rPr>
        <sz val="10"/>
        <rFont val="Arial"/>
        <family val="2"/>
      </rPr>
      <t xml:space="preserve">Paragraphs 8 and 22(a) of the methodology AMS III.B (version 14) states that: “This category is applicable to project activities where it is possible to directly measure and record the energy use/output (e.g., heat and electricity) and consumption (e.g., fossil fuel) within the project boundary” and “Monitoring shall include: (a) Monitoring of the fossil fuel use (FCy) and output of element process i after the project activity has been implemented (QPJ,y) - e.g., gas use and heat output by a district heating plant, gas use and electricity generated by a generating unit”.
</t>
    </r>
    <r>
      <rPr>
        <sz val="10"/>
        <rFont val="ＭＳ Ｐゴシック"/>
        <family val="3"/>
        <charset val="128"/>
      </rPr>
      <t>・</t>
    </r>
    <r>
      <rPr>
        <sz val="10"/>
        <rFont val="Arial"/>
        <family val="2"/>
      </rPr>
      <t xml:space="preserve">However, the monitored parameter mentioned in the validation report (section 4.7.3) is the “production of glassware (in tonnes) in year y” without any further reference to the direct measurements of the energy use/output (e.g., heat and electricity) within the project boundary.
</t>
    </r>
    <r>
      <rPr>
        <sz val="10"/>
        <rFont val="ＭＳ Ｐゴシック"/>
        <family val="3"/>
        <charset val="128"/>
      </rPr>
      <t>・</t>
    </r>
    <r>
      <rPr>
        <sz val="10"/>
        <rFont val="Arial"/>
        <family val="2"/>
      </rPr>
      <t xml:space="preserve">The alternative approach to measure and monitor the heat output from the kilns is not in line with the applied methodology, which requires direct measurement and recording of the energy use/output within the project boundary.
</t>
    </r>
    <phoneticPr fontId="8"/>
  </si>
  <si>
    <r>
      <rPr>
        <sz val="10"/>
        <rFont val="ＭＳ Ｐゴシック"/>
        <family val="3"/>
        <charset val="128"/>
      </rPr>
      <t>・</t>
    </r>
    <r>
      <rPr>
        <sz val="10"/>
        <rFont val="Arial"/>
        <family val="2"/>
      </rPr>
      <t xml:space="preserve">The DOE (DNV) failed to substantiate the additionality of the project activity and to meet the requirements for validation of the suitability of input values to the investment analysis in line with version 1.2 of the validation and verification manual (VVM), paragraph 111 (a) and (b), in particular the assumed annual power generation; and the annual O&amp;M cost.
</t>
    </r>
    <r>
      <rPr>
        <sz val="10"/>
        <rFont val="ＭＳ Ｐゴシック"/>
        <family val="3"/>
        <charset val="128"/>
      </rPr>
      <t>・</t>
    </r>
    <r>
      <rPr>
        <sz val="10"/>
        <rFont val="Arial"/>
        <family val="2"/>
      </rPr>
      <t xml:space="preserve">Paragraph 111 of the VVM states that “To verify the accuracy of financial calculations carried out for any investment analysis, the DOE shall: (a) Conduct a thorough assessment of all parameters and assumptions used in calculating the relevant financial indicator, and determine the accuracy and suitability of these parameters using the available evidence and expertise in relevant accounting practices; (b) Cross-check the parameters against third-party or publicly available sources, such as invoices or price indices”.
</t>
    </r>
    <r>
      <rPr>
        <sz val="10"/>
        <rFont val="ＭＳ Ｐゴシック"/>
        <family val="3"/>
        <charset val="128"/>
      </rPr>
      <t>・</t>
    </r>
    <r>
      <rPr>
        <sz val="10"/>
        <rFont val="Arial"/>
        <family val="2"/>
      </rPr>
      <t xml:space="preserve">The DOE failed to substantiate the suitability of the assumed annual power generation in the investment analysis in line with the VVM, version 1.2, paragraph 111 (a) and (b) as it is not clear:
a)
whether the 23.9 MW is the heat input to the steam turbine/boiler or output of the generator;
b)
how the heat input is determined;
c)
why the boiler efficiency is considered while estimating the power generation if the heat input to the steam turbine is used to estimate the power generation;
d)
whether the assumed annual operation hours of 7,344 is suitable for the proposed activity;
e)
whether the generation efficiency of 80% is the overall energy efficiency of the power plant.
</t>
    </r>
    <r>
      <rPr>
        <sz val="10"/>
        <rFont val="ＭＳ Ｐゴシック"/>
        <family val="3"/>
        <charset val="128"/>
      </rPr>
      <t>・</t>
    </r>
    <r>
      <rPr>
        <sz val="10"/>
        <rFont val="Arial"/>
        <family val="2"/>
      </rPr>
      <t>The DOE also failed to substantiate the suitability of the annual O&amp;M cost in the investment analysis in line with the VVM, version 1.2, paragraph 111 (a) and (b) as: (i) it has not justified the appropriateness of the financial indicator (ratio of annual O&amp;M to total investment), which was used to justify the suitability of the annual O&amp;M cost at the request for registration stage; and (ii) the ratio of annual O&amp;M to power generation (new proposed financial indicator) of the project activity is 30% higher than those of similar projects. Furthermore, the DOE also failed to justify the suitability of three elements of the annual O&amp;M cost (assumed payroll, operation and maintenance expense, and cost of nitrogen &amp; water), which represent more than 97% of annual O&amp;M cost and 12% of the total investment cost.
Please note, however, that, with appropriate revisions, this project activity may be resubmitted for validation and registration provided it meets the requirements for validation and registration, in accordance with paragraph 42 of the CDM Modalities and Procedures (Decision 3/CMP.1).</t>
    </r>
    <phoneticPr fontId="8"/>
  </si>
  <si>
    <r>
      <rPr>
        <sz val="10"/>
        <rFont val="ＭＳ Ｐゴシック"/>
        <family val="3"/>
        <charset val="128"/>
      </rPr>
      <t>・</t>
    </r>
    <r>
      <rPr>
        <sz val="10"/>
        <rFont val="Arial"/>
        <family val="2"/>
      </rPr>
      <t xml:space="preserve">The DOE (JQA) failed to substantiate the additionality and the baseline calculations of the project activity as per their respective requirements under VVM version 1.2 paragraph 117, Guidelines for objective demonstration and assessment of barriers version 1, paragraph 7; VVM version 1.2 paragraph 111 (a); 91 and AM0062 version 1 page 8.
</t>
    </r>
    <r>
      <rPr>
        <sz val="10"/>
        <rFont val="ＭＳ Ｐゴシック"/>
        <family val="3"/>
        <charset val="128"/>
      </rPr>
      <t>・</t>
    </r>
    <r>
      <rPr>
        <sz val="10"/>
        <rFont val="Arial"/>
        <family val="2"/>
      </rPr>
      <t xml:space="preserve">VVM version 1.2 paragraph 117 states that: The DOE shall ensure that existence of barriers is substantiated by independent sources of data such as relevant national legislation, surveys of local conditions and national or international statistics. If existence of a barrier is substantiated only by the opinions of the project participants, the DOE shall not consider this barrier to be adequately substantiated.
</t>
    </r>
    <r>
      <rPr>
        <sz val="10"/>
        <rFont val="ＭＳ Ｐゴシック"/>
        <family val="3"/>
        <charset val="128"/>
      </rPr>
      <t>・</t>
    </r>
    <r>
      <rPr>
        <sz val="10"/>
        <rFont val="Arial"/>
        <family val="2"/>
      </rPr>
      <t xml:space="preserve">Guidelines for objective demonstration and assessment of barriers version 1, paragraph 7 states that: Barriers that can be mitigated by additional financial means can be quantified and represented as costs and should not be identified as a barrier for implementation of project while conducting the barrier analysis, but rather should be considered in the framework of investment analysis.
</t>
    </r>
    <r>
      <rPr>
        <sz val="10"/>
        <rFont val="ＭＳ Ｐゴシック"/>
        <family val="3"/>
        <charset val="128"/>
      </rPr>
      <t>・</t>
    </r>
    <r>
      <rPr>
        <sz val="10"/>
        <rFont val="Arial"/>
        <family val="2"/>
      </rPr>
      <t xml:space="preserve">VVM version 1.2 paragraph 111 (a) states that: To verify the accuracy of financial calculations carried out for any investment analysis, the DOE shall: Conduct a thorough assessment of all parameters and assumptions used in calculating the relevant financial indicator, and determine the accuracy and suitability of these parameters using the available evidence and expertise in relevant accounting practices.
</t>
    </r>
    <r>
      <rPr>
        <sz val="10"/>
        <rFont val="ＭＳ Ｐゴシック"/>
        <family val="3"/>
        <charset val="128"/>
      </rPr>
      <t>・</t>
    </r>
    <r>
      <rPr>
        <sz val="10"/>
        <rFont val="Arial"/>
        <family val="2"/>
      </rPr>
      <t xml:space="preserve">VVM version 1.2 paragraph 91 states that: The DOE shall verify the justification given in the PDD for the choice of data and parameters used in the equations. If data and parameters will not be monitored throughout the crediting period of the proposed CDM project activity but have already been determined and will remain fixed throughout the crediting period, the DOE shall assess that all data sources and assumptions are appropriate and calculations are correct, applicable to the proposed CDM project activity and will result in a conservative estimate of the emission reductions. If data and parameters will be monitored on implementation and hence become available only after validation of the project activity, the DOE shall confirm that the estimates provided in the PDD for these data and parameters are reasonable.
</t>
    </r>
    <r>
      <rPr>
        <sz val="10"/>
        <rFont val="ＭＳ Ｐゴシック"/>
        <family val="3"/>
        <charset val="128"/>
      </rPr>
      <t>・</t>
    </r>
    <r>
      <rPr>
        <sz val="10"/>
        <rFont val="Arial"/>
        <family val="2"/>
      </rPr>
      <t xml:space="preserve">The DOE has failed to demonstrate the additionality of the project activity based on first-of-its-kind barrier as it remains unclear how the DOE justified limiting the range used for comparisons to the 300 MW class rather than including the whole range of the medium-scale which covers a range of 200-400 MW class turbines. The DOE also failed to substantiate the lack of domestic technologies
UNFCCC/CCNUCC
Page 2
that was claimed as a technological barrier by the project participant. Furthermore, the DOE did not sufficiently explain why technical risks relating to the use of foreign technology (European or the US) is a barrier that cannot assessed through investment analysis in accordance with Guidelines for objective demonstration and assessment of barriers version 1, paragraph 7. The DOE has therefore failed to meet the requirements of paragraph 117 of version 1.2 of the VVM.
</t>
    </r>
    <r>
      <rPr>
        <sz val="10"/>
        <rFont val="ＭＳ Ｐゴシック"/>
        <family val="3"/>
        <charset val="128"/>
      </rPr>
      <t>・</t>
    </r>
    <r>
      <rPr>
        <sz val="10"/>
        <rFont val="Arial"/>
        <family val="2"/>
      </rPr>
      <t xml:space="preserve">Further, the DOE failed to demonstrated the suitability of the saving due to coal consumption applied in the IRR calculation as the savings were accounted with the electricity generation remaining the same before and after the retrofit.. The DOE explained that the electricity generation is based on power purchase agreements. However, it is not clear how the agreements limit the electricity supplied by the project activity (phase I) as they refer to the three phases (I, II and III) and it is not specific to the project activity in accordance with VVM, version 1.2, paragraph 111 (a).
•
With regard to the baseline emission calculation, AM0062 version 1 page 8 provides three options to calculate baseline emissions:
</t>
    </r>
    <r>
      <rPr>
        <sz val="10"/>
        <rFont val="ＭＳ Ｐゴシック"/>
        <family val="3"/>
        <charset val="128"/>
      </rPr>
      <t>・</t>
    </r>
    <r>
      <rPr>
        <sz val="10"/>
        <rFont val="Arial"/>
        <family val="2"/>
      </rPr>
      <t xml:space="preserve">Option a - The quantity of electricity generated in the project activity turbine (EGPJ,y) exceeds the maximum annual quantity of electricity that the turbine could have produced prior to the implementation of the project activity (EGMAX).
</t>
    </r>
    <r>
      <rPr>
        <sz val="10"/>
        <rFont val="ＭＳ Ｐゴシック"/>
        <family val="3"/>
        <charset val="128"/>
      </rPr>
      <t>・</t>
    </r>
    <r>
      <rPr>
        <sz val="10"/>
        <rFont val="Arial"/>
        <family val="2"/>
      </rPr>
      <t xml:space="preserve">Option b - The quantity of electricity generated in the project activity turbine (EGPJ,y) exceeds the historic average annual generation level (EGAVR) but is lower than the maximum annual quantity of electricity that the turbine could have produced prior to the implementation of the project activity (EGMAX).
</t>
    </r>
    <r>
      <rPr>
        <sz val="10"/>
        <rFont val="ＭＳ Ｐゴシック"/>
        <family val="3"/>
        <charset val="128"/>
      </rPr>
      <t>・</t>
    </r>
    <r>
      <rPr>
        <sz val="10"/>
        <rFont val="Arial"/>
        <family val="2"/>
      </rPr>
      <t xml:space="preserve">Option c - The quantity of electricity generated in the project activity turbine (EGPJ,y) is lower or the same as the historic average annual generation level (EGAVR).
</t>
    </r>
    <r>
      <rPr>
        <sz val="10"/>
        <rFont val="ＭＳ Ｐゴシック"/>
        <family val="3"/>
        <charset val="128"/>
      </rPr>
      <t>・</t>
    </r>
    <r>
      <rPr>
        <sz val="10"/>
        <rFont val="Arial"/>
        <family val="2"/>
      </rPr>
      <t xml:space="preserve">The DOE failed to substantiate the baseline emissions calculations as it is not clear whether option (c), electricity generated is lower or the same as the historic average, applies to the project activity considering the increased in the installed capacity after retrofit, in accordance with VVM version 1.2 paragraph 91 and AM0062 version 1 page 8.
</t>
    </r>
    <phoneticPr fontId="8"/>
  </si>
  <si>
    <r>
      <rPr>
        <sz val="10"/>
        <rFont val="ＭＳ Ｐゴシック"/>
        <family val="3"/>
        <charset val="128"/>
      </rPr>
      <t>・</t>
    </r>
    <r>
      <rPr>
        <sz val="10"/>
        <rFont val="Arial"/>
        <family val="2"/>
      </rPr>
      <t>The DOE (DNV) has failed to substantiate the validity of input value at the time of investment decision in accordance with EB 51, Annex 58, paragraph 6. Further, the DOE has also failed to substantiate the suitability of baseline determination in line with AM0030, version 3 (the methodology).
• Paragraph 6 of Guidelines on the assessment of investment analysis (EB51, Annex 58) states that Input values used in all investment analysis should be valid and applicable at the time of the investment decision taken by the project participant. The DOE is therefore expected to validate the timing of the investment decision and the consistency and appropriateness of the input values with this timing. The DOE should also validate that the listed input values have been consistently applied in all calculations.
• The DOE has failed to justify the validity of the assumed electricity savings at the time of the investment decision as the assumed electricity savings are based on power losses measured before (from Dec 2007 to June 2008) and after (May 2009 to July 2009) the investment decision (July 2008). Therefore, not all input values to the investment comparison analysis were valid at the time of the investment decision.
• Page 3 of the methodology (AM0030, version 3) states that The Steps 2 and 3 of the Tool for the demonstration and assessment of additionality shall be used to assess which of the alternatives selected in the first step should be excluded from further consideration .
• The DOE has failed to substantiate the suitability of the identified baseline scenario as the identified baseline scenario (alternative 6) is less financially attractive than the project activity without the CDM (alternative 2). The NPV of alternative 2 ($936,417) is higher than the NPV of identified baseline scenario (zero) which indicates that the identified baseline scenario is not the most economically attractive baseline alternative.</t>
    </r>
    <phoneticPr fontId="8"/>
  </si>
  <si>
    <r>
      <rPr>
        <sz val="10"/>
        <rFont val="ＭＳ Ｐゴシック"/>
        <family val="3"/>
        <charset val="128"/>
      </rPr>
      <t>・</t>
    </r>
    <r>
      <rPr>
        <sz val="10"/>
        <rFont val="Arial"/>
        <family val="2"/>
      </rPr>
      <t xml:space="preserve"> The DOE (TÜV-Nord) has failed to demonstrate the additionality of the project activity and meet the validation requirements as the DOE has not adequately substantiated the investment analysis, in accordance with version 5.2 of the Tool for the demonstration and assessment of additionality (the Additionality Tool), page 6, paragraph 2; and has also failed to justify the barrier analysis, in line with version 1.2 of the Validation and Verification Manual (VVM), paragraphs 116 and 117.
• Additionality Tool, page 6, para.2 states that Identify the financial indicator, such as IRR, NPV, cost benefit ratio, or unit cost of service (e.g., levelized cost of electricity production in $/kWh or levelized cost of delivered heat in $/GJ) most suitable for the project type and decision-making context. Further the VVM, paragraph 116 states that Issues that have a clear direct impact on the financial returns of the project activity cannot be considered barriers and shall be assessed by investment analysis; and para. 117 (a) states that the DOE shall assess the available evidence and/or undertake interviews with relevant individuals (including members of industry associations, government officials or local experts if necessary) to determine whether the barriers listed in the PDD exist. The DOE shall ensure that existence of barriers is substantiated by independent sources of data such as relevant national legislation, surveys of local conditions and national or international statistics.
• The DOE has failed to justify the suitability of the financial indicator, since in the response to the request for review, it has neither explained how the levelized cost calculation was done nor submitted a replicable investment analysis spreadsheet which shows that the annual costs and power generation outputs were levelized or discounted to the present value using an appropriate discount factor. With regard to the analysis of barriers, the DOE has failed to justify the technological barrier that was used as one means of demonstrating additionality. While the DOE acknowledged that the increased fuel cost due to lower efficiency of the biomass boiler may be assessed by investment analysis; however, the impact of this investment analysis on the unit cost comparison between the baseline and the project activity could not be assessed as the investment analysis was not adequately explained. The DOE also failed to justify Other barrier (electricity deficit faced by the palm oil refinery plant). Although the DOE explained that with the CDM benefit, the unit cost of power generation for the project activity will be lower than that of importing electricity from the grid; it is not clear why importing from the grid could be an alternative to the project activity, considering that both power and heat is provided by the proposed project activity. Furthermore, the DOE has also acknowledged that this barrier can be assessed in an investment analysis but did not adequately explain this analysis. Finally, the DOE also failed to justify the prevailing practice barrier. Despite citing the importance of temperature control in refinery plants</t>
    </r>
    <phoneticPr fontId="8"/>
  </si>
  <si>
    <r>
      <rPr>
        <sz val="10"/>
        <rFont val="ＭＳ Ｐゴシック"/>
        <family val="3"/>
        <charset val="128"/>
      </rPr>
      <t>・</t>
    </r>
    <r>
      <rPr>
        <sz val="10"/>
        <rFont val="Arial"/>
        <family val="2"/>
      </rPr>
      <t xml:space="preserve">The DOE (TUV-SUD) failed to substantiate the additionality and baseline calculations of the project activity as per their respective requirements under VVM, version 1.2, paragraphs 111(a) &amp; (b), 120(c) and 90 &amp; 91.
</t>
    </r>
    <r>
      <rPr>
        <sz val="10"/>
        <rFont val="ＭＳ Ｐゴシック"/>
        <family val="3"/>
        <charset val="128"/>
      </rPr>
      <t>・</t>
    </r>
    <r>
      <rPr>
        <sz val="10"/>
        <rFont val="Arial"/>
        <family val="2"/>
      </rPr>
      <t xml:space="preserve">VVM, version 1.2, paragraphs 111(a) and (b) require the DOE to “conduct a thorough assessment of all parameters and assumptions used in calculating the relevant financial indicator, and determine the accuracy and suitability of these parameters using the available evidence and expertise in relevant accounting practices” and to “cross-check the parameters against third-party or publicly available sources, such as invoices or price indices”.
</t>
    </r>
    <r>
      <rPr>
        <sz val="10"/>
        <rFont val="ＭＳ Ｐゴシック"/>
        <family val="3"/>
        <charset val="128"/>
      </rPr>
      <t>・</t>
    </r>
    <r>
      <rPr>
        <sz val="10"/>
        <rFont val="Arial"/>
        <family val="2"/>
      </rPr>
      <t xml:space="preserve">VVM, version 1.2, paragraph 120(c) requires that “if similar and operational projects, other than CDM project activities, are already “widely observed and commonly carried out” in the defined region, assess whether there are essential distinctions between the proposed CDM project activity and the other similar activities.”
</t>
    </r>
    <r>
      <rPr>
        <sz val="10"/>
        <rFont val="ＭＳ Ｐゴシック"/>
        <family val="3"/>
        <charset val="128"/>
      </rPr>
      <t>・</t>
    </r>
    <r>
      <rPr>
        <sz val="10"/>
        <rFont val="Arial"/>
        <family val="2"/>
      </rPr>
      <t xml:space="preserve">VVM, version 1.2, paragraphs 90 and 91 require the DOE to “determine whether the equations and parameters in the PDD have been correctly applied by comparing them to those in the selected approved methodology” and “verify the justification given in the PDD for the choice of data and parameters used in the equations.”
</t>
    </r>
    <r>
      <rPr>
        <sz val="10"/>
        <rFont val="ＭＳ Ｐゴシック"/>
        <family val="3"/>
        <charset val="128"/>
      </rPr>
      <t>・</t>
    </r>
    <r>
      <rPr>
        <sz val="10"/>
        <rFont val="Arial"/>
        <family val="2"/>
      </rPr>
      <t xml:space="preserve">The DOE failed to demonstrate the suitability of key input values (bagasse costs, O&amp;M and administrative costs) used in the investment analysis calculation, in particular:
</t>
    </r>
    <r>
      <rPr>
        <sz val="10"/>
        <rFont val="ＭＳ Ｐゴシック"/>
        <family val="3"/>
        <charset val="128"/>
      </rPr>
      <t>・</t>
    </r>
    <r>
      <rPr>
        <sz val="10"/>
        <rFont val="Arial"/>
        <family val="2"/>
      </rPr>
      <t xml:space="preserve">The bagasse costs were cross-checked against an agreement between the sugar mill and the project participant. However, the sugar mill, LH Sugar Factories Ltd., India, is an authorized participant to the project activity and further, the bagasse was sold to the local industry before the implementation of the CDM project activity. The suitability of the assumed bagasse costs is not substantiated as these costs were not further cross-checked against its opportunity cost such as 
The cross-check of the O&amp;M and administrative costs is only based on a certificate from sugar industry experts. However, there is no further information presented to justify the accuracy of the O&amp;M and administratrive costs considering that they account for 4.1% of the total investment and 10% of the revenues respectively. The justification provided by the DOE with the reference from the sugar industry experts does not provide details of how the O&amp;M and adminstrative costs are as such in accordance with VVM, version 1.2, paragraph 111(a).
UNFCCC/CCNUCC
Page 2
</t>
    </r>
    <r>
      <rPr>
        <sz val="10"/>
        <rFont val="ＭＳ Ｐゴシック"/>
        <family val="3"/>
        <charset val="128"/>
      </rPr>
      <t>・</t>
    </r>
    <r>
      <rPr>
        <sz val="10"/>
        <rFont val="Arial"/>
        <family val="2"/>
      </rPr>
      <t xml:space="preserve">The DOE failed to demonstrate that the project activity is not a common practice as out of the 42 sugar mills in the province, 37 have biomass cogeneration plants registered as CDM project activities while the remaining five (5) have non-CDM biomass cogeneration plants that operate under a different tariff policy from the proposed project activity. However, the DOE did not explain the details of the tariff policy to demonstrate the essential distinction between the five (5) non-CDM biomass plants and the project activity in accordance with VVM, version 1.2, paragraph 120(c).
</t>
    </r>
    <r>
      <rPr>
        <sz val="10"/>
        <rFont val="ＭＳ Ｐゴシック"/>
        <family val="3"/>
        <charset val="128"/>
      </rPr>
      <t>・</t>
    </r>
    <r>
      <rPr>
        <sz val="10"/>
        <rFont val="Arial"/>
        <family val="2"/>
      </rPr>
      <t xml:space="preserve">The DOE failed to validate the suitability of the baseline calculations as it did not validate the parameters (such as amount of bagasse used, 80% plant load factor and 50% discount factor) used for such calculation. Hence, it is not clear whether the equations and parameters used in the PDD have been sufficiently validated by the DOE to calculate the baseline emissions in accordance with VVM version 1.2 paragraphs 90 and 91.
</t>
    </r>
    <phoneticPr fontId="8"/>
  </si>
  <si>
    <r>
      <rPr>
        <sz val="10"/>
        <rFont val="ＭＳ Ｐゴシック"/>
        <family val="3"/>
        <charset val="128"/>
      </rPr>
      <t>・</t>
    </r>
    <r>
      <rPr>
        <sz val="10"/>
        <rFont val="Arial"/>
        <family val="2"/>
      </rPr>
      <t xml:space="preserve">The DOE (TUV-Nord) failed to substantiate the additionality of the project activity and meet the validation requirements for key input values to the investment analysis in accordance with VVM, version 1.2, paragraph 111(a).
</t>
    </r>
    <r>
      <rPr>
        <sz val="10"/>
        <rFont val="ＭＳ Ｐゴシック"/>
        <family val="3"/>
        <charset val="128"/>
      </rPr>
      <t>・</t>
    </r>
    <r>
      <rPr>
        <sz val="10"/>
        <rFont val="Arial"/>
        <family val="2"/>
      </rPr>
      <t xml:space="preserve">VVM, version 1.2, paragraph 111(a) require the DOE to - “Conduct a thorough assessment of all parameters and assumptions used in calculating the relevant financial indicator, and determine the accuracy and suitability of these parameters using the available evidence and expertise in relevant accounting practices”.
</t>
    </r>
    <r>
      <rPr>
        <sz val="10"/>
        <rFont val="ＭＳ Ｐゴシック"/>
        <family val="3"/>
        <charset val="128"/>
      </rPr>
      <t>・</t>
    </r>
    <r>
      <rPr>
        <sz val="10"/>
        <rFont val="Arial"/>
        <family val="2"/>
      </rPr>
      <t>The DOE failed to substantiate the suitability of the input values to the investment analysis. The assumptions made either to sell the biogas or the heat to the starch plant are not in conformity with the project description as: (i) the starch plant is within the project boundary; and (ii) the emission reductions are claimed from the replacement of the heavy fuel oil at the starch plant. The DOE failed to clarify the assumptions made to the investment analysis calculation in accordance with VVM, version 1.2, paragraph 111(a).</t>
    </r>
    <phoneticPr fontId="8"/>
  </si>
  <si>
    <r>
      <t xml:space="preserve">• The DOE (DNV) failed to substantiate the additionality of the project activity and meet the validation requirements to assess the suitability of the electricity tariff assumed in the investment analysis in line with the requirements of the paragraphs 111 (a), (b) &amp; (c) of VVM version 1.2 and Guidelines on the assessment of investment analysis, version 3.1, EB 51, Annex 58, paragraph 6.
• VVM, version 1.2, Paragraph 111(a) states that "the DOE shall conduct a thorough assessment of all parameters and assumptions used in calculating the relevant financial indicator, and determine the accuracy and suitability of these parameters using the available evidence and expertise in relevant accounting practices".
</t>
    </r>
    <r>
      <rPr>
        <sz val="10"/>
        <rFont val="ＭＳ Ｐゴシック"/>
        <family val="3"/>
        <charset val="128"/>
      </rPr>
      <t>・</t>
    </r>
    <r>
      <rPr>
        <sz val="10"/>
        <rFont val="Arial"/>
        <family val="2"/>
      </rPr>
      <t xml:space="preserve">VVM, version 1.2, Paragraph 111(b) states that " the DOE shall cross-check the parameters against third-party or publicly available sources, such as invoices or price indices".
</t>
    </r>
    <r>
      <rPr>
        <sz val="10"/>
        <rFont val="ＭＳ Ｐゴシック"/>
        <family val="3"/>
        <charset val="128"/>
      </rPr>
      <t>・</t>
    </r>
    <r>
      <rPr>
        <sz val="10"/>
        <rFont val="Arial"/>
        <family val="2"/>
      </rPr>
      <t xml:space="preserve">VVM, version 1.2, Paragraph 111(c) states that "the DOE shall review feasibility reports, public announcements and annual financial reports related to the proposed CDM project activity and the project participants".
</t>
    </r>
    <r>
      <rPr>
        <sz val="10"/>
        <rFont val="ＭＳ Ｐゴシック"/>
        <family val="3"/>
        <charset val="128"/>
      </rPr>
      <t>・</t>
    </r>
    <r>
      <rPr>
        <sz val="10"/>
        <rFont val="Arial"/>
        <family val="2"/>
      </rPr>
      <t>EB 51, Annex 58, Paragraph 6 of states that Input values used in all investment analysis should be valid and applicable at the time of the investment decision taken by the project participant. The DOE is therefore expected to validate the timing of the investment decision and the consistency and appropriateness of the input values with this timing. The DOE should also validate that the listed input values have been consistently applied in all calculations.
• The DOE failed to justify the suitability of the assumed electricity tariff for stage I of the project activity, one of the three stages of the bundle. The DOE indicated that the applied tariff of 0.205 RMB/kWh, excluding VAT, is suitable as it was sourced from the Power Purchase Agreement signed on 15/03/2007. However, with the application of the highest tariff for the Province (0.25 RMB/kWh, excluding VAT, as per the information note on the highest tariffs applied by the executive board in its decisions on registration of projects in China, version 01, EB54, paragraph 53), the project IRR of stage I is higher than benchmark. Further, the electricity tariff used in the investment analysis was not available at the time of investment decision (20/12/2006), when the construction contract was signed.</t>
    </r>
    <phoneticPr fontId="8"/>
  </si>
  <si>
    <r>
      <t>A review to determine the: (a) Additionality of the project activity through an assessment of the: (i) Investment analysis, in particular, the suitability of the electricity tariff in the context of the project activity undertaken without CDM as a baseline alternative, and a sensitivity analysis that will show the tariff level needed to reach the benchmark; and (ii) Validation of the barrier analysis, in particular, how it complies with the requirements for an objective demonstration of barriers in accordance with paragraphs 7 through 9 of EB 50, Annex 13; and</t>
    </r>
    <r>
      <rPr>
        <sz val="10"/>
        <rFont val="ＭＳ Ｐゴシック"/>
        <family val="3"/>
        <charset val="128"/>
      </rPr>
      <t>　</t>
    </r>
    <r>
      <rPr>
        <sz val="10"/>
        <rFont val="Arial"/>
        <family val="2"/>
      </rPr>
      <t>(b) Application of the methodology, through an assessment of the baseline scenario determination, in particular:</t>
    </r>
    <r>
      <rPr>
        <sz val="10"/>
        <rFont val="ＭＳ Ｐゴシック"/>
        <family val="3"/>
        <charset val="128"/>
      </rPr>
      <t>　</t>
    </r>
    <r>
      <rPr>
        <sz val="10"/>
        <rFont val="Arial"/>
        <family val="2"/>
      </rPr>
      <t>(i) The exclusion of power generated with liquid fossil fuels and natural gas among the baseline alternatives;</t>
    </r>
    <r>
      <rPr>
        <sz val="10"/>
        <rFont val="ＭＳ Ｐゴシック"/>
        <family val="3"/>
        <charset val="128"/>
      </rPr>
      <t>　</t>
    </r>
    <r>
      <rPr>
        <sz val="10"/>
        <rFont val="Arial"/>
        <family val="2"/>
      </rPr>
      <t>(ii) How the alternatives 500 MW subcritical technology and 800 MW supercritical technology were determined to provide comparable outputs; and (iii) The validation of PLF and auxiliary consumption rate for the supercritical technology and the validation of imported coal prices applied.</t>
    </r>
    <phoneticPr fontId="8"/>
  </si>
  <si>
    <r>
      <t>J-TEC(</t>
    </r>
    <r>
      <rPr>
        <sz val="10"/>
        <rFont val="ＭＳ Ｐゴシック"/>
        <family val="3"/>
        <charset val="128"/>
      </rPr>
      <t>有</t>
    </r>
    <r>
      <rPr>
        <sz val="10"/>
        <rFont val="Arial"/>
        <family val="2"/>
      </rPr>
      <t>)</t>
    </r>
    <phoneticPr fontId="33"/>
  </si>
  <si>
    <r>
      <t>LDG
COG
COG</t>
    </r>
    <r>
      <rPr>
        <sz val="10"/>
        <rFont val="ＭＳ Ｐゴシック"/>
        <family val="3"/>
        <charset val="128"/>
      </rPr>
      <t>（</t>
    </r>
    <r>
      <rPr>
        <sz val="10"/>
        <rFont val="Arial"/>
        <family val="2"/>
      </rPr>
      <t>CDQ</t>
    </r>
    <r>
      <rPr>
        <sz val="10"/>
        <rFont val="ＭＳ Ｐゴシック"/>
        <family val="3"/>
        <charset val="128"/>
      </rPr>
      <t>）</t>
    </r>
    <phoneticPr fontId="8"/>
  </si>
  <si>
    <r>
      <rPr>
        <sz val="10"/>
        <rFont val="ＭＳ Ｐゴシック"/>
        <family val="3"/>
        <charset val="128"/>
      </rPr>
      <t>ｘ</t>
    </r>
    <phoneticPr fontId="8"/>
  </si>
  <si>
    <r>
      <t>Superior Hog Farm, Inc.</t>
    </r>
    <r>
      <rPr>
        <sz val="10"/>
        <rFont val="ＭＳ Ｐゴシック"/>
        <family val="2"/>
        <charset val="128"/>
      </rPr>
      <t>　</t>
    </r>
    <r>
      <rPr>
        <sz val="10"/>
        <rFont val="Arial"/>
        <family val="2"/>
      </rPr>
      <t>Philippine BioSciences Co., Inc. (PhilBIO)</t>
    </r>
    <phoneticPr fontId="8"/>
  </si>
  <si>
    <r>
      <t xml:space="preserve">IFC-Netherlands Carbon Facility (INCaF).
c/o International Finance Corporation (IFC) </t>
    </r>
    <r>
      <rPr>
        <sz val="10"/>
        <rFont val="ＭＳ Ｐゴシック"/>
        <family val="3"/>
        <charset val="128"/>
      </rPr>
      <t>（</t>
    </r>
    <r>
      <rPr>
        <sz val="10"/>
        <rFont val="Arial"/>
        <family val="2"/>
      </rPr>
      <t xml:space="preserve">USA)
Ministry of Housing, Spatial Planning and the Environment </t>
    </r>
    <r>
      <rPr>
        <sz val="10"/>
        <rFont val="ＭＳ Ｐゴシック"/>
        <family val="3"/>
        <charset val="128"/>
      </rPr>
      <t>（</t>
    </r>
    <r>
      <rPr>
        <sz val="10"/>
        <rFont val="Arial"/>
        <family val="2"/>
      </rPr>
      <t>Netherlands)</t>
    </r>
    <phoneticPr fontId="8"/>
  </si>
  <si>
    <r>
      <t>N.serve Environmental Services</t>
    </r>
    <r>
      <rPr>
        <sz val="10"/>
        <rFont val="ＭＳ Ｐゴシック"/>
        <family val="3"/>
        <charset val="128"/>
      </rPr>
      <t>　</t>
    </r>
    <r>
      <rPr>
        <sz val="10"/>
        <rFont val="Arial"/>
        <family val="2"/>
      </rPr>
      <t>GmbH, Germany</t>
    </r>
    <r>
      <rPr>
        <sz val="10"/>
        <rFont val="ＭＳ Ｐゴシック"/>
        <family val="3"/>
        <charset val="128"/>
      </rPr>
      <t>　・</t>
    </r>
    <r>
      <rPr>
        <sz val="10"/>
        <rFont val="Arial"/>
        <family val="2"/>
      </rPr>
      <t>Johnson Matthey plc</t>
    </r>
    <phoneticPr fontId="8"/>
  </si>
  <si>
    <r>
      <t>Indian Rayon and Industries Limited, Unit of Jayashree Textiles</t>
    </r>
    <r>
      <rPr>
        <sz val="10"/>
        <rFont val="ＭＳ Ｐゴシック"/>
        <family val="3"/>
        <charset val="128"/>
      </rPr>
      <t>；</t>
    </r>
    <r>
      <rPr>
        <sz val="10"/>
        <rFont val="Arial"/>
        <family val="2"/>
      </rPr>
      <t>Climate Change Cell,/Ministry of Environment/Government of India</t>
    </r>
    <phoneticPr fontId="8"/>
  </si>
  <si>
    <r>
      <t xml:space="preserve">Sumitomo Corporation ;Cooperative Centrale Raiffeisen Boerenleenbank B.A. (Rabobank) </t>
    </r>
    <r>
      <rPr>
        <sz val="10"/>
        <rFont val="ＭＳ Ｐゴシック"/>
        <family val="3"/>
        <charset val="128"/>
      </rPr>
      <t>（</t>
    </r>
    <r>
      <rPr>
        <sz val="10"/>
        <rFont val="Arial"/>
        <family val="2"/>
      </rPr>
      <t xml:space="preserve">The Netherlands </t>
    </r>
    <r>
      <rPr>
        <sz val="10"/>
        <rFont val="ＭＳ Ｐゴシック"/>
        <family val="3"/>
        <charset val="128"/>
      </rPr>
      <t xml:space="preserve">）
</t>
    </r>
    <r>
      <rPr>
        <sz val="10"/>
        <rFont val="Arial"/>
        <family val="2"/>
      </rPr>
      <t xml:space="preserve">Ineos Fluor Limited </t>
    </r>
    <r>
      <rPr>
        <sz val="10"/>
        <rFont val="ＭＳ Ｐゴシック"/>
        <family val="3"/>
        <charset val="128"/>
      </rPr>
      <t>（</t>
    </r>
    <r>
      <rPr>
        <sz val="10"/>
        <rFont val="Arial"/>
        <family val="2"/>
      </rPr>
      <t xml:space="preserve">UK </t>
    </r>
    <r>
      <rPr>
        <sz val="10"/>
        <rFont val="ＭＳ Ｐゴシック"/>
        <family val="3"/>
        <charset val="128"/>
      </rPr>
      <t>）</t>
    </r>
    <phoneticPr fontId="8"/>
  </si>
  <si>
    <r>
      <rPr>
        <sz val="10"/>
        <rFont val="ＭＳ Ｐゴシック"/>
        <family val="3"/>
        <charset val="128"/>
      </rPr>
      <t>・</t>
    </r>
    <r>
      <rPr>
        <sz val="10"/>
        <rFont val="Arial"/>
        <family val="2"/>
      </rPr>
      <t xml:space="preserve">The DOE (TÜV Rheinland) has failed to verify the parameters “Solar cookers engaged in the proposed project” and “Accumulated operating hours” in accordance with paragraph 24 of “Standard for Sampling and Survey for CDM project activities and programme of activities” and paragraph 180 of VVM version 1.2.
</t>
    </r>
    <r>
      <rPr>
        <sz val="10"/>
        <rFont val="ＭＳ Ｐゴシック"/>
        <family val="3"/>
        <charset val="128"/>
      </rPr>
      <t>・</t>
    </r>
    <r>
      <rPr>
        <sz val="10"/>
        <rFont val="Arial"/>
        <family val="2"/>
      </rPr>
      <t xml:space="preserve"> Paragraph 24 of “Standard for Sampling and Survey for CDM project activities and programme of activities”, specifies that “in order to determine the size of the sample for field/onsite check, the DOE shall specify in advance, using own professional judgment: (i) Acceptable quality level or the Level of Assurance, i.e. the proportion of discrepancies between the PPs record and DOE record that are acceptable, e.g. 1%; (ii) the proportion of discrepancies between the PPs record and DOE record that are unacceptable, e.g. 10%”. Paragraph 180 of VVM version 1.2, states that “This (verification) assessment shall involve a review of relevant documentation as well as on-site visit(s) in accordance with paragraphs 59-62”.
</t>
    </r>
    <r>
      <rPr>
        <sz val="10"/>
        <rFont val="ＭＳ Ｐゴシック"/>
        <family val="3"/>
        <charset val="128"/>
      </rPr>
      <t>・</t>
    </r>
    <r>
      <rPr>
        <sz val="10"/>
        <rFont val="Arial"/>
        <family val="2"/>
      </rPr>
      <t xml:space="preserve"> As the DOE carried out onsite verification of only 6 solar cookers instead of verifying the total sample size (n =68) determined by the DOE, and only conducted telephone interviews for the rest of samples without sufficient justifications, it cannot be considered that the requirements described above are met. Therefore the issuance request could not be approved.
Please note, however, that, with paragraph 96 of the Report of the 28th EB Meeting, in cases where the reasons for rejection can be addressed by means of a revised verification report based on a revised monitoring report, the DOE may request permission (including explanation of reasons) to submit a revised request for issuance for the same monitoring period covered by the rejection. The Board will consider such a request at the subsequent EB meeting following that request in accordance with the procedures and decide on a case-by-case basis. In these cases the Board will provide further guidance, as appropriate. In cases where such a revised request for issuance is also rejected it shall not be possible to resubmit for a third time.</t>
    </r>
    <phoneticPr fontId="8"/>
  </si>
  <si>
    <r>
      <t>(a) The DOE (SIRIM) failed to verify the compliance of requirement of clarification to the applied methodology ACM0001, with regard to flare efficiency, in particular ensuring that the methane composition throughout the sampling section is uniform by measuring methane concentration once a year in one axis at least 8 points, as required by the AM_CLA_0047.
(b) The clarification AM_CLA_0047 states the following: “There is a possibility that the temperature in the cooling zone may be above 700 ºC due a specific design (low height flares – usually forced draft configuration – or isolated flares). This will not represent a limitation provided that: 1. The operational capacity is in the range of the flare capacity. 2. In case of low height flares (less than 10 internal diameters), the methane composition throughout the sampling section is uniform. The methane composition profile should be measured once a year (traversing measuring procedure) at maximum stable flare capacity observed during that year and used to calculate flare efficiency instead of a single point measurement. The traversing method should result in the same methane concentration as obtained with the single point measurement (mean value with less than 10% variation from the single point measurement). Traversing procedure can be implemented in only one axis and at least 8 points defined as the centre of 4 equal area concentric circle crowns. The sampling probe shall remain at least 5 minutes in each point.”
(c) The flare efficiency has been recalculated using the default values as per the Methodological Tool to determine project emissions from flaring gases containing methane, version 01.0. This is not considered appropriate because:
i) in accordance with the monitoring plan, the flare efficiency for this project activity should be measured instead of calculated using default value;
ii) the version 02.0 of the Tool to determine project emissions from flaring gases containing methane that the PP/DOE quoted in their response to the request for review has provisions on how to deal with low-height flares which is the case for this project activity, i.e. “For enclosed flares that are defined as low height flares, the flare efficiency in the minute m (</t>
    </r>
    <r>
      <rPr>
        <sz val="10"/>
        <rFont val="ＭＳ Ｐゴシック"/>
        <family val="3"/>
        <charset val="128"/>
      </rPr>
      <t>Ĳ</t>
    </r>
    <r>
      <rPr>
        <sz val="10"/>
        <rFont val="Arial"/>
        <family val="2"/>
      </rPr>
      <t>flare,m) shall be adjusted, as a conservative approach, by subtracting 0.1 from the efficiency as determined in Options A or B. For example, the default value applied should be 80%, rather than 90%, and if for example the measured value was 99%, then the value to be used shall correspond to 89%.”</t>
    </r>
    <phoneticPr fontId="33"/>
  </si>
  <si>
    <r>
      <rPr>
        <sz val="10"/>
        <rFont val="ＭＳ Ｐゴシック"/>
        <family val="3"/>
        <charset val="128"/>
      </rPr>
      <t>・</t>
    </r>
    <r>
      <rPr>
        <sz val="10"/>
        <rFont val="Arial"/>
        <family val="2"/>
      </rPr>
      <t xml:space="preserve"> The DOE has failed to demonstrate that the project activity has complied with the conditions specified in AM_CLA_0047, the clarification to the “Tool to determine project emissions from flaring gases containing methane for measuring the temperature of the exhaust gases of the flare”. The AM_CLA_047 provides a specific guidance in case the temperature is above 700oC for low height flares (less than 10 internal diameters), as used in the project activity (4 internal diameters), i.e., that methane composition profile should be measured once a year (traversing measuring procedure) at maximum stable flare capacity observed during that year and used to calculate flare efficiency instead of a single point measurement.
</t>
    </r>
    <r>
      <rPr>
        <sz val="10"/>
        <rFont val="ＭＳ Ｐゴシック"/>
        <family val="3"/>
        <charset val="128"/>
      </rPr>
      <t>・</t>
    </r>
    <r>
      <rPr>
        <sz val="10"/>
        <rFont val="Arial"/>
        <family val="2"/>
      </rPr>
      <t xml:space="preserve"> The DOE has failed to demonstrate that the monitoring plan complies with the monitoring requirement of the manufacturer’s specifications for the operation of the flare and the required data and procedures to monitor these specifications. The PDD does not clearly state the manufacturer’s specifications for the operation of the flare as well as the required data and procedures to monitor these specifications, in accordance with the "Tool to determine project emissions from flaring gases containing methane" which mentions that "In case of use of the default value for the methane destruction efficiency, the manufacturer’s specifications for the operation of the flare and the required data and procedures to monitor these specifications should be documented in the CDM PDD". Thus it was not possible to assess whether the flow rate of residual gas did not exceed the required range in the manufacturer’s specifications.
Please note, however, that, the DOE may re-submit the request for issuance with revised documentation if the reasons for the rejection can be addressed by means of a revised verification report, based on a revised monitoring report.</t>
    </r>
    <phoneticPr fontId="8"/>
  </si>
  <si>
    <r>
      <rPr>
        <sz val="10"/>
        <rFont val="ＭＳ Ｐゴシック"/>
        <family val="3"/>
        <charset val="128"/>
      </rPr>
      <t>・</t>
    </r>
    <r>
      <rPr>
        <sz val="10"/>
        <rFont val="Arial"/>
        <family val="2"/>
      </rPr>
      <t xml:space="preserve">A 30kW pump system is considered in the registered PDD, while in the actual operation of the project activity the pump system has a total potency of 117kW, consisting of two blowers, one leachate pump and one compressor.
</t>
    </r>
    <r>
      <rPr>
        <sz val="10"/>
        <rFont val="ＭＳ Ｐゴシック"/>
        <family val="3"/>
        <charset val="128"/>
      </rPr>
      <t>・</t>
    </r>
    <r>
      <rPr>
        <sz val="10"/>
        <rFont val="Arial"/>
        <family val="2"/>
      </rPr>
      <t xml:space="preserve">Para 197 of the VVM (version 1.2) indicates that “if the DOE identifies that the implementation or operation of CDM project activity does not conform with the description contained in the registered PDD, the DOE shall conduct an assessment on the potential impacts due to these changes following the relevant guidelines established by the CDM Executive Board and based on this assessment, the DOE shall submit a notification or a request for approval of changes from the project activity as described in the registered PDD prior to the conclusion of the verification/certification for the corresponding monitoring period”.
</t>
    </r>
    <r>
      <rPr>
        <sz val="10"/>
        <rFont val="ＭＳ Ｐゴシック"/>
        <family val="3"/>
        <charset val="128"/>
      </rPr>
      <t>・</t>
    </r>
    <r>
      <rPr>
        <sz val="10"/>
        <rFont val="Arial"/>
        <family val="2"/>
      </rPr>
      <t>The DOE has not conducted an assessment on the potential impacts due to the change of pump system, and has not submitted a notification or a request for approval of changes prior to the conclusion of the verification/certification for the corresponding monitoring period.
Please note, however, that, in accordance with of the Procedures for review of requests for issuance of CERs, version 02.0, EB 64 Annex 4, paragraph 33, in cases where the reasons for rejection can be addressed by means of a revised verification report, based on a revised monitoring report, if appropriate, the DOE may request, explaining the reasons, permission to submit a revised request for issuance for the same monitoring period covered by the rejected request for issuance. In this case, the request for permission to re-submit a request for issuance shall be submitted within 60 days of publication of the final ruling on the rejected request for issuance.</t>
    </r>
    <phoneticPr fontId="8"/>
  </si>
  <si>
    <r>
      <rPr>
        <sz val="10"/>
        <rFont val="ＭＳ Ｐゴシック"/>
        <family val="3"/>
        <charset val="128"/>
      </rPr>
      <t>・</t>
    </r>
    <r>
      <rPr>
        <sz val="10"/>
        <rFont val="Arial"/>
        <family val="2"/>
      </rPr>
      <t xml:space="preserve"> The DOE (TÜV SÜD) has failed to adequately explain the impact of the consistently higher COD
value reported in the request for issuance compared to the registered PDD in line with paragraph 195
and 197 of the VVM 1.2 as it is not clear how the anaerobic digester plant was able to operate
continuously at levels significantly above design capacity and whether the higher level of operation
impacts the applicability of the methodology and/or the additionality of the project.
</t>
    </r>
    <r>
      <rPr>
        <sz val="10"/>
        <rFont val="ＭＳ Ｐゴシック"/>
        <family val="3"/>
        <charset val="128"/>
      </rPr>
      <t>・</t>
    </r>
    <r>
      <rPr>
        <sz val="10"/>
        <rFont val="Arial"/>
        <family val="2"/>
      </rPr>
      <t xml:space="preserve"> Paragraph 195 of the VVM version 1.2. states that “The DOE shall identify any concerns related to
the conformity of the actual project activity and its operation with the registered project design
document”. Further paragraph 197 states that “If the DOE identifies that the implementation or
operation of CDM project activity does not conform with the description contained in the registered
PDD, the DOE shall conduct an assessment on the potential impacts due to these changes following
the relevant guidelines established by the CDM Executive Board and based on this assessment, the
DOE shall submit a notification or a request for approval of changes from the project activity as
described in the registered PDD prior to the conclusion of the verification/certification for the
corresponding monitoring period.”
</t>
    </r>
    <r>
      <rPr>
        <sz val="10"/>
        <rFont val="ＭＳ Ｐゴシック"/>
        <family val="3"/>
        <charset val="128"/>
      </rPr>
      <t>・</t>
    </r>
    <r>
      <rPr>
        <sz val="10"/>
        <rFont val="Arial"/>
        <family val="2"/>
      </rPr>
      <t xml:space="preserve"> The DOE (TÜV SÜD) explained that the COD value used in the registered PDD (52kgCOD/m3) is in
line with the COD design specification of the plant given in the contract between the technology
provider and the PP (52 kgCOD/m3). Also, the DOE has explained that the change in actual COD
value is not within the control of project participant but depends on external parameters (quality of the
POME) and is outside the project boundary. However, the DOE has failed to explain how the
anaerobic digester was able to operate continuously at 76.76 kgCOD/m3 during this monitoring
period, about 50 percent above the designed capacity of 52 kgCOD/m3. Therefore, it remains unclear
whether the plant has been operated in line with the plant design specified in the registered PDD.
Further, as this parameter was used to determine the additionality of the project activity, it is
considered that the assessment of the potential impacts due to the changes has not been assessed..
Please note, however, that, with paragraph 96 of the Report of the 28th EB Meeting, in cases where the
reasons for rejection can be addressed by means of a revised verification report based on a revised
monitoring report, the DOE may request permission (including explanation of reasons) to submit a
revised request for issuance for the same monitoring period covered by the rejection. The Board will
consider such a request at the subsequent EB meeting following that request in accordance with the
procedures and decide on a case-by-case basis. In these cases the Board will provide further guidance, as
appropriate. In cases where such a revised request for issuance is also rejected it shall not be possible to
resubmit for a third time.</t>
    </r>
    <phoneticPr fontId="33"/>
  </si>
  <si>
    <r>
      <rPr>
        <sz val="10"/>
        <rFont val="ＭＳ Ｐゴシック"/>
        <family val="3"/>
        <charset val="128"/>
      </rPr>
      <t>・</t>
    </r>
    <r>
      <rPr>
        <sz val="10"/>
        <rFont val="Arial"/>
        <family val="2"/>
      </rPr>
      <t xml:space="preserve">The DOE (Bureau Veritas Certification) has failed to verify that the baseline emissions from the decay of biomass were claimed only for the amount of biomass that was fed to the boiler in the project activity, as per version 1.2 of the validation and verification manual (VVM) and version 08 of methodology AMS III.E.
</t>
    </r>
    <r>
      <rPr>
        <sz val="10"/>
        <rFont val="ＭＳ Ｐゴシック"/>
        <family val="3"/>
        <charset val="128"/>
      </rPr>
      <t>・</t>
    </r>
    <r>
      <rPr>
        <sz val="10"/>
        <rFont val="Arial"/>
        <family val="2"/>
      </rPr>
      <t xml:space="preserve"> Paragraph 208 (c) of the VVM states that “the DOE shall determine whether calculations of baseline emissions, proposed CDM project activity emissions and leakage, as appropriate, have been carried out in accordance with the formulae and methods described in the monitoring plan and the applied methodology document.”
</t>
    </r>
    <r>
      <rPr>
        <sz val="10"/>
        <rFont val="ＭＳ Ｐゴシック"/>
        <family val="3"/>
        <charset val="128"/>
      </rPr>
      <t>・</t>
    </r>
    <r>
      <rPr>
        <sz val="10"/>
        <rFont val="Arial"/>
        <family val="2"/>
      </rPr>
      <t xml:space="preserve"> Paragraph 7 of the applied methodology states that “the baseline emissions are the amount of methane from the decay of the biomass content of the waste treated in the project activity.”
</t>
    </r>
    <r>
      <rPr>
        <sz val="10"/>
        <rFont val="ＭＳ Ｐゴシック"/>
        <family val="3"/>
        <charset val="128"/>
      </rPr>
      <t>・</t>
    </r>
    <r>
      <rPr>
        <sz val="10"/>
        <rFont val="Arial"/>
        <family val="2"/>
      </rPr>
      <t>The DOE verified that the amount of empty fruit bunches (EFB) fed to the boiler in year 2008 was 30,571 tonnes. However, in the submitted spreadsheet “Bentong CER from 2008 removal.xls”, the calculation of Baseline Emissions from avoidance of EFB decay in 2008 is based on an accumulated amount of EFB from 2003 to 2008, which results of 183,426 tonnes instead of only 30,571 tonnes. Likewise, the DOE verified that the amount of EFB fed to the boiler in year 2009 was 13,092 tonnes. However, in the submitted spreadsheet “Bentong CER from 2009 removal.xls” the calculation of Baseline Emissions from avoidance of EFB decay in 2009 is based on an accumulated amount of EFB from 2003 to 2009, which results of 91,644 tonnes of EFB instead of only 13,092 tonnes. Therefore, the issuance request could not be approved.
Please note, however, that, with paragraph 96 of the Report of the 28th EB Meeting, in cases where the reasons for rejection can be addressed by means of a revised verification report based on a revised monitoring report, the DOE may request permission (including explanation of reasons) to submit a revised request for issuance for the same monitoring period covered by the rejection. The Board will consider such a request at the subsequent EB meeting following that request in accordance with the procedures and decide on a case-by-case basis. In these cases the Board will provide further guidance, as appropriate. In cases where such a revised request for issuance is also rejected it shall not be possible to resubmit for a third time.</t>
    </r>
    <phoneticPr fontId="8"/>
  </si>
  <si>
    <r>
      <rPr>
        <sz val="10"/>
        <rFont val="ＭＳ Ｐゴシック"/>
        <family val="3"/>
        <charset val="128"/>
      </rPr>
      <t>・</t>
    </r>
    <r>
      <rPr>
        <sz val="10"/>
        <rFont val="Arial"/>
        <family val="2"/>
      </rPr>
      <t xml:space="preserve">The DOE (JACO) has failed to submit a notification or a request for approval of changes from the project activity as described in the registered Project Design Document (PDD) in accordance with paragraph 197 of version 1.2 of the Validation and Verification Manual (VVM) prior to the conclusion of the verification/certification activity.
</t>
    </r>
    <r>
      <rPr>
        <sz val="10"/>
        <rFont val="ＭＳ Ｐゴシック"/>
        <family val="3"/>
        <charset val="128"/>
      </rPr>
      <t>・</t>
    </r>
    <r>
      <rPr>
        <sz val="10"/>
        <rFont val="Arial"/>
        <family val="2"/>
      </rPr>
      <t xml:space="preserve">Paragraph 197 of the VVM states that “If the DOE identifies that the implementation or operation of CDM project activity does not conform with the description contained in the registered PDD, the DOE shall conduct an assessment on the potential impacts due to these changes following the relevant guidelines established by the CDM Executive Board and based on this assessment, the DOE shall submit a notification or a request for approval of changes from the project activity as described in the registered PDD prior to the conclusion of the verification/certification for the corresponding monitoring period.”
</t>
    </r>
    <r>
      <rPr>
        <sz val="10"/>
        <rFont val="ＭＳ Ｐゴシック"/>
        <family val="3"/>
        <charset val="128"/>
      </rPr>
      <t>・</t>
    </r>
    <r>
      <rPr>
        <sz val="10"/>
        <rFont val="Arial"/>
        <family val="2"/>
      </rPr>
      <t>The DOE has failed to submit a request for approval of changes from the project activity, as described in the registered PDD prior to the conclusion of the verification/certification activity, considering that the observed plant load factor (PLF) for the project activity, as shown in monitoring reports for the project, was on average 22% higher than that of the registered PDD. This increase has been observed in all monitoring periods in the first four years of the ten year crediting period. As the increase in PLF during all monitoring periods is considered a permanent change in the operation of the project activity compared to the description in the registered PDD, the issuance request could not be approved.
Please note, however, that, in accordance with of the Procedures for review of requests for issuance of CERs, version 02.0, EB 64 Annex 4, paragraph 33, in cases where the reasons for rejection can be addressed by means of a revised verification report, based on a revised monitoring report, if appropriate, the DOE may request, explaining the reasons, permission to submit a revised request for issuance for the same monitoring period covered by the rejected request for issuance. In this case, the request for permission to re-submit a request for issuance shall be submitted within 60 days of publication of the final ruling on the rejected request for issuance.</t>
    </r>
    <phoneticPr fontId="8"/>
  </si>
  <si>
    <r>
      <t>The DOE is requested to clarify on how it verified that the baseline emission factor was</t>
    </r>
    <r>
      <rPr>
        <sz val="10"/>
        <rFont val="ＭＳ Ｐゴシック"/>
        <family val="3"/>
        <charset val="128"/>
      </rPr>
      <t>　</t>
    </r>
    <r>
      <rPr>
        <sz val="10"/>
        <rFont val="Arial"/>
        <family val="2"/>
      </rPr>
      <t>calculated using the weighted average emission of the current generation mix as required by the applied methodology.</t>
    </r>
    <phoneticPr fontId="8"/>
  </si>
  <si>
    <t>Talimarjan Clean Energy Generation Project</t>
  </si>
  <si>
    <t>Czech Republic</t>
  </si>
  <si>
    <t>SJSC"Uzbekenergo"</t>
  </si>
  <si>
    <t xml:space="preserve">Synecta a.s. </t>
  </si>
  <si>
    <t xml:space="preserve">Use of biomass as an alternative fuel for the production of Calcium Oxide </t>
    <phoneticPr fontId="8"/>
  </si>
  <si>
    <t>Calidra de Occidente S. A. de C. V.
Carbon Solutions de México S.A. de C.V.</t>
  </si>
  <si>
    <t>1) In the absence of the relevant information on the other contracts related to the project activity, e.g. EPC contract, equipment contract or construction contract for the project activity, the DOE is requested to further substantiate the project start date, the date of the "Framework Agreement" between the SJSC “Uzbekenergo” and Synecta, being the earliest date at which either the implementation or construction or real action of a CDM project activity begins. Please refer to Glossary of CDM Terms version 07.0..</t>
    <phoneticPr fontId="8"/>
  </si>
  <si>
    <t>The DOE is requested to further substantiate the suitability of the input values in line with the VVS version 07.0 paragraph 127(b) and 127(c), in particular: (a) The sources of input values for each alternative. The PDD page 13 indicates the source for the project activity being the Letter #5145 and the document ADB ‘Financial analysis (Talimarjan power project), whereas the PDD page 14 shows the source for all alternatives including the project activity being the Letter #5144. Furthermore, page 24 of the Validation Report states that that input values are taken from FSR, which was finalized in March 2012; (b) How it has crosschecked the following input values for each alternative: The Investment cost for each alternative, Maintenance and management costs for each alternative, Capital repair for each alternative, Cost of coal, Internal electricity consumption for each alternative, Technical losses and Commercial losses, as the Validation Report has not provided information how it has crosschecked the aforementioned input values, and it only checked the sources; (c) How it has validated the Efficiency of the plant for each alternative, and Plant load factor. In doing so, the DOE shall explain how the Technical feasibility study developed by Teploelectroproject was used to crosscheck the technical data, and the result of the crosschecking. And for plant load factor, the DOE is also required to explain how it has been validated in line with the EB48 Annex 11. Please refer to VVS version 07.0 paragraph 23(a)(ii), VVS version 07.0 paragraph 127(b) and 127(c).</t>
    <phoneticPr fontId="8"/>
  </si>
  <si>
    <t>1) The DOE shall further substantiate how it has validated the suitability of the investment costs of the project activity, since:
(a) It is not clear whether the investment costs applied in the investment analysis are the incremental investment costs compared with baseline scenario, considering that: (i) for the new 600 tpd kiln, both baseline scenario and project scenario would involve installation of a new kiln; and (ii) the investment analysis has been conducted based on the marginal effect of the project activity (for example, revenue comes from the savings of fuel costs due to the fuel switch from baseline scenario to project scenario). In doing so, a breakdown of the investment costs shall also be provided, in which each component of the investment costs can be illustrated, in particular the investment costs due to the installation of the new 600 tpd kiln.
(b) The references used for cross-checking appears to be either same or internal document, which is not in line with paragraph 129(b) of VVS version 9 which requires using third-party or public available sources for cross-checking. Please refer to paragraph 129 (a) &amp; (b) of VVS version 9.
(c) Moreover, the investment analysis considers a price for the Agroindustrial Residues of USD 43.84 /ton, which is 40% of the price considered for Petcoke. The PDD states on its page 5 that these residues are otherwise sent to the landfill. Therefore, it has to be further substantiated how realistic is that these residues reach such a high market price (the IRR value when considering a price of cero is 30%). According to the validation report, the reference provided for justifying this price was cited as “quotation of forestry residues”. The DOE is therefore requested to further justified how the price of agroindustrial residues has been validated, considering that the mentioned validation source refers to the price for forestry products and not to agroindustrial residues. Furthermore, the DOE is requested to validate this input value according to paragraph 129(b) of VVS version 9, which requires the use of third party or public available sources.</t>
    <phoneticPr fontId="8"/>
  </si>
  <si>
    <t>(a) The DOE (BVCH) failed to substantiate the suitability of the input values to the investment analysis in line with the “CDM validation and verification standard” (VVS), version 07.0, paragraphs 127 (b) and 127 (c).
(b) The relevant requirements are:
(i) VVS, version 07.0, paragraphs 127 (b) and 127 (c) state that “To verify the accuracy of financial calculations carried out for any investment analysis, the DOE shall: (b) Cross-check the parameters against third-party or publicly available sources, such as invoices or price indices; (c) Review, as appropriate, feasibility reports, public announcements and annual financial reports related to the proposed project activity and the project participants;”
(c) The reasons and rationale for the final decisions are: (i) The investment cost of the project activity has not been adequately validated as the DOE did not provide any explanation about the difference between higher assumed unit investment cost in the Letter from Uzbekenergo #5144 and unit investment cost in the EPC contract. (ii) The Plant Load Factor (PLF) of the project activity has not been adequately validated as the DOE did not provide any explanation about the difference between lower assumed PLF in the ADB Financial Analysis and higher PLF in the final FSR. (iii) The Technical and Distribution losses have not been adequately validated as the DOE did not crosscheck the losses against third-party or publiclyavailable sources. The DOE only checked the source of the losses.</t>
    <phoneticPr fontId="8"/>
  </si>
  <si>
    <t>(VVS), version 07.0, paragraphs 127 (b) and 127 (c).</t>
    <phoneticPr fontId="8"/>
  </si>
  <si>
    <t>Electricity and heat Generating through a cogeneration system in Gerencia Refinería Barrancabermeja (GRB), Ecopetrol, S.A.</t>
  </si>
  <si>
    <t>Ecopetrol, S.A.</t>
  </si>
  <si>
    <t>The validation report page 18 indicates that the gas turbine TG-2961 is not a cogeneration unit and the existing cogeneration units (i.e. TG-951/2, TG901/2/3) were out of service since 2005 and 2009 respecitvely, whereas in the PDD page 20, it is stated that "Ecopetrol has only a cogeneration system (TG-2961), ....". The PP/DOE is requested to clarify the inconsistency and elaborate the reason that the existing cogeneration units (TG-951/2, TG901/2/3) were out of service, as well as the fate of these units in the project scenario. If these units are not scrapped, the PP/DOE shall explain why repowering these units are not considered as the baseline scenario.  Please refer to PS v7 paragraph 36, 38, VVS v7 paragraph 65 and 69.</t>
    <phoneticPr fontId="8"/>
  </si>
  <si>
    <t>The AM0014 v4 requires that "the methodology can only claim reductions from only that fraction of displaced electricity from the baseline dedicated power plants, for which it can be demonstrated that project activity led to reduction in generation of baseline dedicated power plant(s)". The DOE has indicated that the replaced steam turbines TG-2401/2/3 (3*10MW) was operated at 17.75MW to 22.38MW during 2011-2013, which is lower than the installed capacity of project cogeneration unit (TG-5100 with 35MW). As per the PDD, the baseline emission from dedicated baselinen power units is calculated as BEelec,fossil fuel = CEO*BEFelec,fossil fuel, CEO is electricity generation metered at TG5100 and BEFelec,fossil fuel is calculated based on three years arithmetic average of TG-2401/2/3. The PP/DOE is requested to clarify how the baseline emissions from electricity generation is calculated as per aforementioned requirement. In particular, (1) how the claimed emission reductions calculated from metered CEO that exceeding the historical generation represents the reduced generation of baseline dedicated power plant(s) TG2401/2/3, but not reduced generation of other connected existing dedicated power plant(s) like TG-2951/2/3 or TG-2961; (2) the appropriateness of using arithmetic average rather than weighted average. Please refer to PS v7 paragraph 36, 38, VVS v7 paragraph 65 and 69, VVS v7 paragraph 101, 103-105.</t>
    <phoneticPr fontId="8"/>
  </si>
  <si>
    <t>The methodology requires the monitoring of cogeneration electricity/heat supplied to the industrial plant, however as per the monitoring plan in page 38-40 of the PDD, the monitoring of electricity/heat would be conducted at the supply side, i.e. exit of steam generator and electricity generator, rather than the inlet of the recipient units. The PP/DOE is requested to ensure that the monitoring of electricity and heat supplied to the industrial plant will not be overestimated due to the location of the metering point. Please refer to VVS v7 paragraph 139(a)(ii).</t>
    <phoneticPr fontId="8"/>
  </si>
  <si>
    <t>Africa</t>
  </si>
  <si>
    <t/>
  </si>
  <si>
    <t>CEEE-GT ; Lumina Engenharia e Consultoria Ltda.</t>
  </si>
  <si>
    <t>Derba MIDROC Cement PLC, Ethan Bio-Fuels PLC</t>
  </si>
  <si>
    <t>Wires and Fabriks (S.A.) Ltd.ReXchange Global Solutions</t>
  </si>
  <si>
    <t>3 MW</t>
  </si>
  <si>
    <t>PJR CDM</t>
  </si>
  <si>
    <t>EPIC</t>
  </si>
  <si>
    <t>LGAI</t>
  </si>
  <si>
    <t>Requesting registration</t>
    <phoneticPr fontId="8"/>
  </si>
  <si>
    <t>Small Hydro Power Plant Ernestina CEEE</t>
    <phoneticPr fontId="33"/>
  </si>
  <si>
    <t>Brazil</t>
    <phoneticPr fontId="33"/>
  </si>
  <si>
    <t>Hydro power</t>
    <phoneticPr fontId="33"/>
  </si>
  <si>
    <t>ACM0002</t>
    <phoneticPr fontId="33"/>
  </si>
  <si>
    <t>Requesting registration</t>
    <phoneticPr fontId="8"/>
  </si>
  <si>
    <t>Small Hydro Power Plant Bugres CEEE</t>
    <phoneticPr fontId="33"/>
  </si>
  <si>
    <t>Brazil</t>
    <phoneticPr fontId="33"/>
  </si>
  <si>
    <t>Hydro power</t>
    <phoneticPr fontId="33"/>
  </si>
  <si>
    <t>ACM0002</t>
    <phoneticPr fontId="33"/>
  </si>
  <si>
    <t>Clinker Optimization in cement types production at Derba MIDROC cement plant</t>
    <phoneticPr fontId="33"/>
  </si>
  <si>
    <t>Ethiopia</t>
    <phoneticPr fontId="33"/>
  </si>
  <si>
    <t>Cement</t>
    <phoneticPr fontId="33"/>
  </si>
  <si>
    <t>ACM0005</t>
    <phoneticPr fontId="33"/>
  </si>
  <si>
    <t>Wind Power Project by Wires &amp; Fabriks (EKIESL-CDM.February-15-03)</t>
    <phoneticPr fontId="33"/>
  </si>
  <si>
    <t>India</t>
    <phoneticPr fontId="33"/>
  </si>
  <si>
    <t>Wind power</t>
    <phoneticPr fontId="33"/>
  </si>
  <si>
    <t>AMS-I.D.</t>
    <phoneticPr fontId="33"/>
  </si>
  <si>
    <t>Commencement of Review</t>
    <phoneticPr fontId="8"/>
  </si>
  <si>
    <t>Scope: The DOE is requested to describe how it has validated the suitability of the input values used in the financial calculations as per VVS version 09.0 paragraph 129 (a) (b) (c).
Issue:  The CAR14 of the validation report states that the electricity tariff has been changed from R$141.93/MWh (sourced from data dated August 2010) in the GSC PDD to R$67.31/MWh (sourced from data dated December 2010) since this is the latest data available before the investment decision date (01/03/2011) and the same has been accepted by the DOE. Further the DOE has crosschecked the applied value of R$67.31/MWh by checking a Brazilian Public document which is available at Brazilian government website which contains auction prices and studies to expansion of auctions for electricity generation during 2010. However, the DOE is requested to provide further information on how it has validated the suitability of the electricity tariff value, in particular how it has concluded that the electricity tariff applied by the PP is relevant to the project activity. (Please refer to the Tool: investment analysis EB 85 Annex 12, para. 12 and the Guidelines on the Assessment of Investment Analysis EB62 Annex 5, para. 6);</t>
    <phoneticPr fontId="8"/>
  </si>
  <si>
    <t>2) Scope: The DOE is requested to indicate if the latest PDD form is used correctly as per VVS version 09.0 paragraphs 69 and 70.
Issue: The PDD (version 5.2, dated 16/May/2016 ) has been submitted using the project design document form for small-scale CDM project activities, while the proposed project activity is a larger scale project. The DOE/PP are requested to submit the PDD using the latest applicable valid PDD form.  Please refer to Please refer to VVS version 09.0 paragraph 129 (a) (b) (c) (Scope 1) and paragraphs 69 and 70 (Scope 2)..</t>
    <phoneticPr fontId="8"/>
  </si>
  <si>
    <t xml:space="preserve">The DOE is requested to describe how it has validated the suitability of the input values used in the financial calculations as per VVS version 09.0 paragraph 129 (a) (b) (c).
Issue: i) The CAR10 of the validation report states that the electricity tariff has been changed from R$141.93/MWh (sourced from data dated August 2010) in the GSC PDD to R$67.21/MWh (sourced from data dated December 2010) since this is the latest data available before the investment decision date (01/03/2011) and the same has been accepted by the DOE. Further the DOE has crosschecked the applied value of R$67.21/MWh by checking a Brazilian Public document which is available at Brazilian government website which contains auction prices and studies to expansion of auctions for electricity generation during 2010. However, the DOE is requested to provide further information on how it has validated the suitability of the electricity tariff value, in particular how it has concluded that the electricity tariff applied by the PP is relevant to the project activity. (Please refer to the Tool: investment analysis EB 85 Annex 12, para. 12 and  the Guidelines on the Assessment of Investment Analysis EB62 Annex 5, para. 6);
ii) The validation report (p. 21) states that the total investment cost validated by the DOE is 38,803,000.00 R$. However, it is noted that the submitted PDD (version 6.3) and IRR spreadsheet calculation (19/03/2012) state that the total investment cost is: 22,000,000 R$. Therefore, the DOE is requested to provide further information on how it has validated the total investment cost of the proposed project activity. (VVS version 09.0 paragraph 129 (a) (b) (c)) Please refer to VVS version 09.0 paragraph 129 (a) (b) (c), Tool: investment analysis EB 85 Annex 12, para. 12 and Guidelines on the Assessment of Investment Analysis EB62 Annex 5, para. 6.
</t>
    <phoneticPr fontId="8"/>
  </si>
  <si>
    <t>The DOE is requested to indicate if the latest PDD form is used correctly as per VVS version 09.0 paragraphs 69 and 70.
Issue: The PDD (version 6.3, dated 16/May/2016 ) has been submitted using the project design document form for small-scale CDM project activities, while the proposed project activity is a larger scale project. The DOE/PP are requested to submit the PDD using the latest applicable valid PDD form. (VVS version 09.0 paragraphs 69 and 70) Please refer to VVS version 09.0 paragraphs 69 and 70.</t>
    <phoneticPr fontId="8"/>
  </si>
  <si>
    <t>Solar Power Project by Rishabh Renergy (EKIESL-CDM.May-15-02)</t>
  </si>
  <si>
    <t>Rishabh Renergy Pvt. Ltd.</t>
  </si>
  <si>
    <t>10 MW</t>
  </si>
  <si>
    <t>EPIC_Sust</t>
  </si>
  <si>
    <t>The CDM Glossary of terms define "Project Start Date" as the earliest date at which either the implementation or construction or real action of a CDM project activity begins. For the proposed project activity, the DOE has validated the project start date as 30/06/2004, date of signature of the PPAs with the power plants included in the project activity. The DOE is requested to further substantiate (a) how the defined project start date as 30/06/2004 i.e. date of signature of the PPAs with the power plants included in the project activity is in line with the definition of project start date as contained under "the CDM Glossary of terms", and (b) whether there were any real action towards the project implementation or construction before the defined start date as signature of the PPAs. Please refer to VVS version 9.0, paragraph 11</t>
    <phoneticPr fontId="8"/>
  </si>
  <si>
    <t>The validation report in section D.8.6 contains a table of milestones to demonstrate that continuous and real actions were taken to secure the CDM status for the project activity. However, it appears that the evidences supporting milestones 11 (01/06/2007) to 16 (26/05/2010) are internal communications and related documents from Eletrobrás related to PROINFA and not specific to the power plants included in the project activity. Even milestones 5 to 10 would not be suitable neither for the same reasons. The DOE is requested to substantiate how it has validated that these internal communication evidences meets the requirements as defined under para 29(b), footnote 7, of PS, version 9.0.  In the event that these internal communications not being considered suitable to substantiate the continuous and real actions to secure CDM status for the project activity, there will be gap of more than 4 (four) years, between milestones 10 (17/01/2006) to 17 (31/08/2010).
Further, the DOE is also requested to substantiate how it has validated that milestones 11 to 16 are concrete evidences to  support continuous and real actions undertaken to secure the CDM status for the projecte activity, determined for each power plant, and how the time gap between the milestones presented in table D.8.6 of the validation report comply with the requirements from paragraphs 117 to 119 of VVS - version 9.0. Please refer to VVS version 9.0 - paragraphs 117, 118 and 119
PS version 9.0 - paragraph 29(b).</t>
    <phoneticPr fontId="8"/>
  </si>
  <si>
    <t xml:space="preserve">he CDM arquitecture was not designed to deal with a Large Scale CDM project consisting on several independent hydropower plants combined together in one PDD. The CDM does explicitly consider only the possibility for binding SSC projects together in one PA, however still having to fulfil the rules for SSC projects. In contrast, there are no rules defined for bundles of projects to form a LSC CDM Project. Same applies to the additionality tool. The methodology ACM0002 in par. 3 stipulates that it is applicable to grid-connected renewable energy power generation project activities that(a) Install a Greenfield power plant. The DOE therefore is requested to further substantiate why the Project as a bundle of different hydropower plants meets the requirements of methodology ACM0002 and additionality tool that has been designed for single Projects only.
</t>
    <phoneticPr fontId="8"/>
  </si>
  <si>
    <t>The tariff used as input parameter for the investment decision as 76.92 R$/MWh is based on an Energy Auction conducted by the Brazilian Government in 2003 and validated by the DOE. However, there is a floor price defined as 117,02 R$/MWh in the Rule MME 45/04of 2004 applicable to all hydroprojects applying PROINFA. Therefore, the DOE has to further substantiate how it has validated the tariff used for the investment analysis to comply with Para 11 of the investment analysis tool, Version 7, i.e., was a valid input parameter applicable at the time of the investment decision</t>
    <phoneticPr fontId="8"/>
  </si>
  <si>
    <t>The DOE is requested to further explain how it was validated that the determination of the baseline benchmark values of share of clinker for the cement types PLC and PC was done in accordance to the applied methodology, (Step 2.1.), considering that the two mentioned types of blended cement have never been produced or used in the host country and the applied methodology only provides for the use of existing statistical data of mass fraction of clinker for each relevant cement type. In doing so, the DOE shall also explain why a request for deviation of the methodology was not submitted prior to the submission of a request for registration or publication of the PDD for global stakeholder consultation, in accordance with Para 49 and 50 of the PCP, Version 9, in order to address this issue.
 The DOE is requested to confirm the correctness of the input data used by the PP to determine the baseline benchmark of share of clinker per tonne of BC for the cement type PPC. When comparing the current submitted data with the data provided at the first request for registration, inconsistent values were found applying to the “Annual historical production in 2008” of Mugher plant (662,278 tonnes in the current Request for Registration and 603,375 tonnes in the first Request for Registration).</t>
    <phoneticPr fontId="8"/>
  </si>
  <si>
    <t>Rejected</t>
    <phoneticPr fontId="8"/>
  </si>
  <si>
    <t>The DOE has not provided information how it has validated the project start date for each sub-bundle/WTG in accordance with the glossary of CDM terms version 08.0.
The DOE is requested to confirm compliance of the Project with Para 185 of the VVS, Version 09. If the PP confirms that it wishes to register the project as a bundle, in regard to the project start date, the DOE is requested to validate the start date of the project in accordance with the glossary of CDM terms version 08.0.
Please refer to VVS version 09.0 paragraph 114.</t>
    <phoneticPr fontId="8"/>
  </si>
  <si>
    <t xml:space="preserve">3. The DOE is requested to explain how it has validated the following input values to the investment analysis:
(a) Each input value (e.g. project cost, O&amp;M cost, PLF, tariff) being available at the time of investment decision as per the paragraph 6 of EB62 Annex 5 for TEJ-25 and AK-28 considering there is no information on the investment decision for these two wind turbines;
(b) The PLF for J411 and J426 being available at the time of investment decision as per the paragraph 6 of EB62 Annex 5 since it is not clear when the PLF was made available;
(c) The administrative expense and its escalation in line with VVS version 09.0 paragraph 129(b);
(d) Each input value to determine the benchmark for TEJ-25 and AK-28 being available at the time of investment decision as per the paragraph 6 of EB62 Annex 5 in the absence of the information of the time of the investment decision;
(e) The risk free rate applied for J-411 and J-426 being available at the time of the investment decision (18/07/2007 and 24/05/2008) in line with paragraph 6 of EB62 Annex 5 as the spreadsheet only shows that it is for year 2007-08.
Please refer to EB62 Annex 5 paragraph 6. 
f) The Market Return rates applied for all sub-bundles as per Para 129 d) of the VVS since these values have been calculated inconsistently throughout the sub-bundles. For TEJ-25 and AK-28, the PP has calculated the Market Return based on the information on market return values for companies listed in Sensex (BSE-30), BSE-100, BSE-200 and BSE-500, whereas for J-411 and J-426 only the data from SBE-500 was used. 
g) The Betas applied for determining the benchmark as per Para 129 d) of the VVS, since these have been calculated inconsistently throughout the sub-bundles. For TEJ-25 and AK-28 sub-bundles, the Beta was calculated as an average of the Beta values of the 5 leading companies in the power, minerals and infrastructure sectors. In this case is arguable, that companies producing electricity from fossil fuels or with diversified portfolios in infrastructure or the mining sector are representative for calculating the beta value of the wind energy sector in India. Furthermore, whereas for the sub-bundles J-426 and J-411, the beta applied was obtained as the minimum value of the betas calculated for a chosen group of companies, for the sub-bundles TEJ-25 and AK-28 the applied beta was calculated as the average value of the betas listed for a different group of companies chosen for the other sub-bundles. Therefore, in accordance to Para 129 d) of the VVS, the DOE is requested to further substantiate how it was validated the correctness of the calculation of benchmarks used for the four sub-bundles.
</t>
    <phoneticPr fontId="8"/>
  </si>
  <si>
    <t xml:space="preserve">4. The DOE is requested to further validate as Para 162 of the VVS, that all relevant local stakeholders were invited to send comments, since the Local Stakeholder Consultation was carried out only once in the Village of Sadiya, district of Jaisalmer in Rajasthan despite the sub-bundles are developed in three different villages. </t>
    <phoneticPr fontId="8"/>
  </si>
  <si>
    <t xml:space="preserve">5. The DOE is requested to substantiate whether the monitoring plan defined in the PDD is compliant to the applied monitoring methodology, since the PDD is ambiguous in which parameter will be applied for calculating the ER. The PDD does not specify whether the calculation of ER will be based on the measurements of net electricity generated carried out at the metering point or at the delivery point.
</t>
    <phoneticPr fontId="8"/>
  </si>
  <si>
    <t>Updated in March 2017, to UNFCCC web data by March 13, 2017</t>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</si>
</sst>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Red]\(#,##0\)"/>
    <numFmt numFmtId="177" formatCode="[$-409]d\-mmm\-yy;@"/>
    <numFmt numFmtId="178" formatCode="#,##0_ "/>
    <numFmt numFmtId="179" formatCode="0_);[Red]\(0\)"/>
    <numFmt numFmtId="180" formatCode="[$-409]dd\-mmm\-yy;@"/>
    <numFmt numFmtId="181" formatCode="[$-F800]dddd\,\ mmmm\ dd\,\ yyyy"/>
    <numFmt numFmtId="182" formatCode="#,##0;[Red]\(#,##0\)"/>
    <numFmt numFmtId="183" formatCode="yyyy/mm/dd"/>
  </numFmts>
  <fonts count="5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Arial"/>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9"/>
      <color indexed="23"/>
      <name val="Arial"/>
      <family val="2"/>
    </font>
    <font>
      <b/>
      <sz val="12"/>
      <color indexed="81"/>
      <name val="ＭＳ Ｐゴシック"/>
      <family val="3"/>
      <charset val="128"/>
    </font>
    <font>
      <b/>
      <sz val="14"/>
      <name val="Arial"/>
      <family val="2"/>
    </font>
    <font>
      <sz val="11"/>
      <name val="Arial"/>
      <family val="2"/>
    </font>
    <font>
      <b/>
      <sz val="11"/>
      <name val="Arial"/>
      <family val="2"/>
    </font>
    <font>
      <b/>
      <sz val="12"/>
      <name val="Arial"/>
      <family val="2"/>
    </font>
    <font>
      <sz val="14"/>
      <name val="Arial"/>
      <family val="2"/>
    </font>
    <font>
      <b/>
      <sz val="20"/>
      <name val="Arial"/>
      <family val="2"/>
    </font>
    <font>
      <b/>
      <sz val="16"/>
      <name val="Arial"/>
      <family val="2"/>
    </font>
    <font>
      <sz val="10"/>
      <name val="Arial"/>
      <family val="2"/>
    </font>
    <font>
      <sz val="9"/>
      <color indexed="81"/>
      <name val="ＭＳ Ｐゴシック"/>
      <family val="3"/>
      <charset val="128"/>
    </font>
    <font>
      <b/>
      <sz val="9"/>
      <color indexed="81"/>
      <name val="ＭＳ Ｐゴシック"/>
      <family val="3"/>
      <charset val="128"/>
    </font>
    <font>
      <sz val="11"/>
      <color theme="1"/>
      <name val="ＭＳ Ｐゴシック"/>
      <family val="3"/>
      <charset val="128"/>
      <scheme val="minor"/>
    </font>
    <font>
      <sz val="12"/>
      <color theme="1"/>
      <name val="Arial"/>
      <family val="2"/>
    </font>
    <font>
      <sz val="11"/>
      <color theme="1"/>
      <name val="Arial"/>
      <family val="2"/>
    </font>
    <font>
      <b/>
      <sz val="10"/>
      <name val="Arial"/>
      <family val="2"/>
    </font>
    <font>
      <b/>
      <vertAlign val="subscript"/>
      <sz val="10"/>
      <name val="Arial"/>
      <family val="2"/>
    </font>
    <font>
      <sz val="10"/>
      <color theme="1"/>
      <name val="Arial"/>
      <family val="2"/>
    </font>
    <font>
      <sz val="10"/>
      <name val="ＭＳ Ｐゴシック"/>
      <family val="3"/>
      <charset val="128"/>
    </font>
    <font>
      <b/>
      <sz val="12"/>
      <color theme="1"/>
      <name val="Arial"/>
      <family val="2"/>
    </font>
    <font>
      <sz val="11"/>
      <color theme="1"/>
      <name val="ＭＳ Ｐゴシック"/>
      <family val="3"/>
      <charset val="128"/>
    </font>
    <font>
      <sz val="12"/>
      <name val="Arial"/>
      <family val="2"/>
    </font>
    <font>
      <vertAlign val="subscript"/>
      <sz val="12"/>
      <name val="Arial"/>
      <family val="2"/>
    </font>
    <font>
      <sz val="6"/>
      <name val="ＭＳ Ｐゴシック"/>
      <family val="2"/>
      <charset val="128"/>
      <scheme val="minor"/>
    </font>
    <font>
      <sz val="10"/>
      <color theme="1"/>
      <name val="ＭＳ Ｐゴシック"/>
      <family val="3"/>
      <charset val="128"/>
    </font>
    <font>
      <u/>
      <sz val="11"/>
      <color theme="10"/>
      <name val="ＭＳ Ｐゴシック"/>
      <family val="3"/>
      <charset val="128"/>
    </font>
    <font>
      <sz val="10"/>
      <name val="Arial Unicode MS"/>
      <family val="3"/>
      <charset val="128"/>
    </font>
    <font>
      <b/>
      <sz val="13"/>
      <color theme="3"/>
      <name val="ＭＳ Ｐゴシック"/>
      <family val="2"/>
      <charset val="128"/>
      <scheme val="minor"/>
    </font>
    <font>
      <sz val="11"/>
      <color indexed="8"/>
      <name val="ＭＳ Ｐゴシック"/>
      <family val="3"/>
      <charset val="128"/>
    </font>
    <font>
      <sz val="11"/>
      <color rgb="FF006100"/>
      <name val="ＭＳ Ｐゴシック"/>
      <family val="2"/>
      <charset val="128"/>
      <scheme val="minor"/>
    </font>
    <font>
      <sz val="10"/>
      <name val="ＭＳ Ｐゴシック"/>
      <family val="2"/>
      <charset val="128"/>
    </font>
    <font>
      <sz val="10"/>
      <color indexed="8"/>
      <name val="Arial"/>
      <family val="2"/>
    </font>
    <font>
      <u/>
      <sz val="11"/>
      <color theme="10"/>
      <name val="Arial"/>
      <family val="2"/>
    </font>
    <font>
      <sz val="11"/>
      <color rgb="FF006100"/>
      <name val="Arial"/>
      <family val="2"/>
      <charset val="128"/>
    </font>
    <font>
      <b/>
      <sz val="10"/>
      <color rgb="FFFF0000"/>
      <name val="Arial"/>
      <family val="2"/>
    </font>
    <font>
      <sz val="11"/>
      <color theme="1"/>
      <name val="ＭＳ Ｐゴシック"/>
      <family val="2"/>
      <scheme val="minor"/>
    </font>
    <font>
      <sz val="10"/>
      <color rgb="FFFF0000"/>
      <name val="Arial"/>
      <family val="2"/>
    </font>
    <font>
      <sz val="10"/>
      <color rgb="FF000000"/>
      <name val="Arial"/>
      <family val="2"/>
    </font>
    <font>
      <sz val="10"/>
      <color theme="1"/>
      <name val="ＭＳ Ｐゴシック"/>
      <family val="2"/>
      <charset val="128"/>
    </font>
    <font>
      <b/>
      <sz val="14"/>
      <color theme="1"/>
      <name val="Arial"/>
      <family val="2"/>
    </font>
    <font>
      <b/>
      <sz val="10"/>
      <color rgb="FFFFCCFF"/>
      <name val="Arial"/>
      <family val="2"/>
    </font>
    <font>
      <b/>
      <sz val="10"/>
      <color rgb="FFFF6565"/>
      <name val="Arial"/>
      <family val="2"/>
    </font>
    <font>
      <sz val="11"/>
      <color rgb="FF000000"/>
      <name val="Arial"/>
      <family val="2"/>
    </font>
  </fonts>
  <fills count="25">
    <fill>
      <patternFill patternType="none"/>
    </fill>
    <fill>
      <patternFill patternType="gray125"/>
    </fill>
    <fill>
      <patternFill patternType="solid">
        <fgColor indexed="9"/>
        <bgColor indexed="64"/>
      </patternFill>
    </fill>
    <fill>
      <patternFill patternType="solid">
        <fgColor rgb="FFFFCCFF"/>
        <bgColor indexed="64"/>
      </patternFill>
    </fill>
    <fill>
      <patternFill patternType="solid">
        <fgColor rgb="FFFF6565"/>
        <bgColor indexed="64"/>
      </patternFill>
    </fill>
    <fill>
      <patternFill patternType="solid">
        <fgColor theme="0"/>
        <bgColor indexed="64"/>
      </patternFill>
    </fill>
    <fill>
      <patternFill patternType="solid">
        <fgColor rgb="FFCDECFF"/>
        <bgColor indexed="64"/>
      </patternFill>
    </fill>
    <fill>
      <patternFill patternType="solid">
        <fgColor rgb="FFCCECFF"/>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99FF"/>
        <bgColor indexed="64"/>
      </patternFill>
    </fill>
    <fill>
      <patternFill patternType="solid">
        <fgColor theme="3"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66FFF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00B0F0"/>
        <bgColor indexed="64"/>
      </patternFill>
    </fill>
    <fill>
      <patternFill patternType="solid">
        <fgColor rgb="FFFFCCFF"/>
        <bgColor indexed="51"/>
      </patternFill>
    </fill>
    <fill>
      <patternFill patternType="solid">
        <fgColor rgb="FFFAC090"/>
        <bgColor indexed="64"/>
      </patternFill>
    </fill>
    <fill>
      <patternFill patternType="solid">
        <fgColor rgb="FFC6EFCE"/>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style="thin">
        <color indexed="64"/>
      </right>
      <top/>
      <bottom style="thin">
        <color indexed="64"/>
      </bottom>
      <diagonal/>
    </border>
  </borders>
  <cellStyleXfs count="79">
    <xf numFmtId="0" fontId="0" fillId="0" borderId="0">
      <alignment vertical="center"/>
    </xf>
    <xf numFmtId="38" fontId="7" fillId="0" borderId="0" applyFont="0" applyFill="0" applyBorder="0" applyAlignment="0" applyProtection="0">
      <alignment vertical="center"/>
    </xf>
    <xf numFmtId="0" fontId="22" fillId="0" borderId="0">
      <alignment vertical="center"/>
    </xf>
    <xf numFmtId="0" fontId="7" fillId="0" borderId="0">
      <alignment vertical="center"/>
    </xf>
    <xf numFmtId="38" fontId="7" fillId="0" borderId="0" applyFont="0" applyFill="0" applyBorder="0" applyAlignment="0" applyProtection="0">
      <alignment vertical="center"/>
    </xf>
    <xf numFmtId="0" fontId="9"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40" fontId="7" fillId="0" borderId="0" applyFont="0" applyFill="0" applyBorder="0" applyAlignment="0" applyProtection="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4" fillId="0" borderId="0">
      <alignment vertical="center"/>
    </xf>
    <xf numFmtId="0" fontId="38" fillId="0" borderId="0"/>
    <xf numFmtId="0" fontId="39" fillId="24" borderId="0" applyNumberFormat="0" applyBorder="0" applyAlignment="0" applyProtection="0">
      <alignment vertical="center"/>
    </xf>
    <xf numFmtId="0" fontId="38" fillId="0" borderId="0"/>
    <xf numFmtId="0" fontId="3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40" fontId="4" fillId="0" borderId="0" applyFont="0" applyFill="0" applyBorder="0" applyAlignment="0" applyProtection="0">
      <alignment vertical="center"/>
    </xf>
    <xf numFmtId="0" fontId="3" fillId="0" borderId="0">
      <alignment vertical="center"/>
    </xf>
    <xf numFmtId="0" fontId="43" fillId="24" borderId="0" applyNumberFormat="0" applyBorder="0" applyAlignment="0" applyProtection="0">
      <alignment vertical="center"/>
    </xf>
    <xf numFmtId="0" fontId="38" fillId="0" borderId="0"/>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45" fillId="0" borderId="0"/>
    <xf numFmtId="0" fontId="41" fillId="0" borderId="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7"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40"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40" fontId="7" fillId="0" borderId="0" applyFont="0" applyFill="0" applyBorder="0" applyAlignment="0" applyProtection="0">
      <alignment vertical="center"/>
    </xf>
  </cellStyleXfs>
  <cellXfs count="427">
    <xf numFmtId="0" fontId="0" fillId="0" borderId="0" xfId="0">
      <alignment vertical="center"/>
    </xf>
    <xf numFmtId="0" fontId="13" fillId="0" borderId="0" xfId="0" applyFont="1">
      <alignment vertical="center"/>
    </xf>
    <xf numFmtId="0" fontId="13" fillId="0" borderId="0" xfId="0" applyFont="1" applyAlignment="1">
      <alignment vertical="center" wrapText="1"/>
    </xf>
    <xf numFmtId="0" fontId="17" fillId="2" borderId="0" xfId="0" applyFont="1" applyFill="1" applyBorder="1" applyAlignment="1">
      <alignment horizontal="centerContinuous" vertical="center"/>
    </xf>
    <xf numFmtId="0" fontId="18" fillId="2" borderId="0" xfId="0" applyFont="1" applyFill="1" applyBorder="1" applyAlignment="1">
      <alignment horizontal="centerContinuous" vertical="center"/>
    </xf>
    <xf numFmtId="0" fontId="16" fillId="2" borderId="0" xfId="0" applyNumberFormat="1" applyFont="1" applyFill="1" applyBorder="1" applyAlignment="1">
      <alignment horizontal="left" vertical="top"/>
    </xf>
    <xf numFmtId="0" fontId="12" fillId="2" borderId="0" xfId="0" applyNumberFormat="1" applyFont="1" applyFill="1" applyBorder="1" applyAlignment="1">
      <alignment horizontal="left" vertical="center"/>
    </xf>
    <xf numFmtId="0" fontId="16" fillId="2" borderId="0" xfId="0" applyNumberFormat="1" applyFont="1" applyFill="1" applyBorder="1" applyAlignment="1">
      <alignment horizontal="center" vertical="center" wrapText="1"/>
    </xf>
    <xf numFmtId="0" fontId="16" fillId="2" borderId="0" xfId="0" applyNumberFormat="1" applyFont="1" applyFill="1" applyBorder="1" applyAlignment="1">
      <alignment horizontal="left" vertical="center" wrapText="1"/>
    </xf>
    <xf numFmtId="0" fontId="16" fillId="2" borderId="0" xfId="0" applyNumberFormat="1" applyFont="1" applyFill="1" applyBorder="1" applyAlignment="1">
      <alignment vertical="center"/>
    </xf>
    <xf numFmtId="0" fontId="13" fillId="2" borderId="0" xfId="0" applyNumberFormat="1" applyFont="1" applyFill="1" applyBorder="1" applyAlignment="1">
      <alignment horizontal="left" vertical="center" wrapText="1"/>
    </xf>
    <xf numFmtId="0" fontId="23" fillId="0" borderId="12" xfId="0" applyFont="1" applyFill="1" applyBorder="1" applyAlignment="1">
      <alignment horizontal="centerContinuous" vertical="center"/>
    </xf>
    <xf numFmtId="0" fontId="23" fillId="0" borderId="11" xfId="0" applyFont="1" applyFill="1" applyBorder="1" applyAlignment="1">
      <alignment horizontal="centerContinuous" vertical="center"/>
    </xf>
    <xf numFmtId="0" fontId="19" fillId="0" borderId="0" xfId="0" applyFont="1">
      <alignment vertical="center"/>
    </xf>
    <xf numFmtId="0" fontId="19"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13" fillId="0" borderId="1" xfId="0" applyFont="1" applyBorder="1" applyAlignment="1">
      <alignment vertical="center" wrapText="1"/>
    </xf>
    <xf numFmtId="0" fontId="25" fillId="0" borderId="2" xfId="0" applyFont="1" applyFill="1" applyBorder="1" applyAlignment="1">
      <alignment horizontal="center" vertical="center"/>
    </xf>
    <xf numFmtId="0" fontId="19" fillId="0" borderId="0" xfId="0" applyFont="1" applyFill="1" applyAlignment="1">
      <alignment horizontal="center" vertical="center"/>
    </xf>
    <xf numFmtId="0" fontId="19" fillId="0" borderId="0" xfId="0" applyFont="1" applyFill="1" applyBorder="1" applyAlignment="1">
      <alignment horizontal="center" vertical="center"/>
    </xf>
    <xf numFmtId="0" fontId="19" fillId="0" borderId="1" xfId="0" applyFont="1" applyFill="1" applyBorder="1" applyAlignment="1">
      <alignment horizontal="center" vertical="center"/>
    </xf>
    <xf numFmtId="49" fontId="19" fillId="0" borderId="1" xfId="0" applyNumberFormat="1" applyFont="1" applyFill="1" applyBorder="1" applyAlignment="1">
      <alignment horizontal="center" vertical="center" wrapText="1"/>
    </xf>
    <xf numFmtId="0" fontId="19" fillId="0" borderId="0" xfId="0" applyFont="1" applyFill="1">
      <alignment vertical="center"/>
    </xf>
    <xf numFmtId="0" fontId="19" fillId="0" borderId="0" xfId="0" applyFont="1" applyAlignment="1">
      <alignment horizontal="center" vertical="center" wrapText="1"/>
    </xf>
    <xf numFmtId="0" fontId="19" fillId="0" borderId="0" xfId="0" applyFont="1" applyAlignment="1">
      <alignment vertical="center" wrapText="1"/>
    </xf>
    <xf numFmtId="0" fontId="19" fillId="0" borderId="0" xfId="0" applyFont="1" applyAlignment="1">
      <alignment horizontal="right" vertical="center"/>
    </xf>
    <xf numFmtId="0" fontId="19" fillId="0" borderId="0" xfId="0" applyFont="1" applyAlignment="1">
      <alignment horizontal="center" vertical="center"/>
    </xf>
    <xf numFmtId="0" fontId="12" fillId="0" borderId="0" xfId="0" applyFont="1">
      <alignment vertical="center"/>
    </xf>
    <xf numFmtId="38" fontId="19" fillId="0" borderId="0" xfId="1" applyFont="1" applyAlignment="1">
      <alignment horizontal="right" vertical="center"/>
    </xf>
    <xf numFmtId="0" fontId="25" fillId="0" borderId="0" xfId="0" applyFont="1" applyFill="1" applyBorder="1" applyAlignment="1">
      <alignment horizontal="left" vertical="center"/>
    </xf>
    <xf numFmtId="0" fontId="25" fillId="16" borderId="7" xfId="0" applyFont="1" applyFill="1" applyBorder="1" applyAlignment="1">
      <alignment horizontal="left" vertical="center"/>
    </xf>
    <xf numFmtId="0" fontId="25" fillId="17" borderId="12" xfId="0" applyFont="1" applyFill="1" applyBorder="1" applyAlignment="1">
      <alignment vertical="center"/>
    </xf>
    <xf numFmtId="177" fontId="19" fillId="0" borderId="1" xfId="0" applyNumberFormat="1" applyFont="1" applyFill="1" applyBorder="1" applyAlignment="1">
      <alignment horizontal="center" vertical="center" wrapText="1"/>
    </xf>
    <xf numFmtId="0" fontId="28" fillId="0" borderId="0" xfId="0" applyFont="1" applyFill="1">
      <alignment vertical="center"/>
    </xf>
    <xf numFmtId="0" fontId="25" fillId="8" borderId="1" xfId="0" applyFont="1" applyFill="1" applyBorder="1" applyAlignment="1">
      <alignment horizontal="center" vertical="center"/>
    </xf>
    <xf numFmtId="0" fontId="14" fillId="0" borderId="0" xfId="0" applyFont="1">
      <alignment vertical="center"/>
    </xf>
    <xf numFmtId="0" fontId="25" fillId="0" borderId="0" xfId="0" applyFont="1">
      <alignment vertical="center"/>
    </xf>
    <xf numFmtId="0" fontId="14" fillId="0" borderId="0" xfId="0" applyFont="1" applyAlignment="1">
      <alignment vertical="center" wrapText="1"/>
    </xf>
    <xf numFmtId="0" fontId="13" fillId="0" borderId="6" xfId="0" applyFont="1" applyBorder="1" applyAlignment="1">
      <alignment vertical="center" wrapText="1"/>
    </xf>
    <xf numFmtId="0" fontId="13" fillId="19" borderId="5" xfId="0" applyFont="1" applyFill="1" applyBorder="1" applyAlignment="1">
      <alignment vertical="center" wrapText="1"/>
    </xf>
    <xf numFmtId="0" fontId="14" fillId="19" borderId="1" xfId="0" applyFont="1" applyFill="1" applyBorder="1" applyAlignment="1">
      <alignment vertical="center" wrapText="1"/>
    </xf>
    <xf numFmtId="0" fontId="13" fillId="19" borderId="6" xfId="0" applyFont="1" applyFill="1" applyBorder="1" applyAlignment="1">
      <alignment vertical="center" wrapText="1"/>
    </xf>
    <xf numFmtId="0" fontId="14" fillId="11" borderId="5" xfId="0" applyFont="1" applyFill="1" applyBorder="1" applyAlignment="1">
      <alignment vertical="center" wrapText="1"/>
    </xf>
    <xf numFmtId="0" fontId="14" fillId="11" borderId="6" xfId="0" applyFont="1" applyFill="1" applyBorder="1" applyAlignment="1">
      <alignment vertical="center" wrapText="1"/>
    </xf>
    <xf numFmtId="0" fontId="13" fillId="11" borderId="5" xfId="0" applyFont="1" applyFill="1" applyBorder="1" applyAlignment="1">
      <alignment vertical="center" wrapText="1"/>
    </xf>
    <xf numFmtId="0" fontId="14" fillId="11" borderId="1" xfId="0" applyFont="1" applyFill="1" applyBorder="1" applyAlignment="1">
      <alignment vertical="center" wrapText="1"/>
    </xf>
    <xf numFmtId="0" fontId="13" fillId="11" borderId="6" xfId="0" applyFont="1" applyFill="1" applyBorder="1" applyAlignment="1">
      <alignment vertical="center" wrapText="1"/>
    </xf>
    <xf numFmtId="0" fontId="14" fillId="12" borderId="3" xfId="0" applyFont="1" applyFill="1" applyBorder="1" applyAlignment="1">
      <alignment vertical="center" wrapText="1"/>
    </xf>
    <xf numFmtId="0" fontId="14" fillId="12" borderId="1" xfId="0" applyFont="1" applyFill="1" applyBorder="1" applyAlignment="1">
      <alignment vertical="center" wrapText="1"/>
    </xf>
    <xf numFmtId="0" fontId="13" fillId="12" borderId="6" xfId="0" applyFont="1" applyFill="1" applyBorder="1" applyAlignment="1">
      <alignment vertical="center" wrapText="1"/>
    </xf>
    <xf numFmtId="0" fontId="14" fillId="19" borderId="3" xfId="0" applyFont="1" applyFill="1" applyBorder="1" applyAlignment="1">
      <alignment vertical="center" wrapText="1"/>
    </xf>
    <xf numFmtId="0" fontId="14" fillId="13" borderId="3" xfId="0" applyFont="1" applyFill="1" applyBorder="1" applyAlignment="1">
      <alignment vertical="center" wrapText="1"/>
    </xf>
    <xf numFmtId="0" fontId="14" fillId="13" borderId="1" xfId="0" applyFont="1" applyFill="1" applyBorder="1" applyAlignment="1">
      <alignment vertical="center" wrapText="1"/>
    </xf>
    <xf numFmtId="0" fontId="13" fillId="13" borderId="5" xfId="0" applyFont="1" applyFill="1" applyBorder="1" applyAlignment="1">
      <alignment vertical="center" wrapText="1"/>
    </xf>
    <xf numFmtId="0" fontId="13" fillId="13" borderId="6" xfId="0" applyFont="1" applyFill="1" applyBorder="1" applyAlignment="1">
      <alignment vertical="center" wrapText="1"/>
    </xf>
    <xf numFmtId="0" fontId="14" fillId="20" borderId="3" xfId="0" applyFont="1" applyFill="1" applyBorder="1" applyAlignment="1">
      <alignment vertical="center" wrapText="1"/>
    </xf>
    <xf numFmtId="0" fontId="14" fillId="20" borderId="1" xfId="0" applyFont="1" applyFill="1" applyBorder="1" applyAlignment="1">
      <alignment vertical="center" wrapText="1"/>
    </xf>
    <xf numFmtId="0" fontId="13" fillId="20" borderId="5" xfId="0" applyFont="1" applyFill="1" applyBorder="1">
      <alignment vertical="center"/>
    </xf>
    <xf numFmtId="0" fontId="13" fillId="20" borderId="6" xfId="0" applyFont="1" applyFill="1" applyBorder="1">
      <alignment vertical="center"/>
    </xf>
    <xf numFmtId="0" fontId="14" fillId="17" borderId="3" xfId="0" applyFont="1" applyFill="1" applyBorder="1">
      <alignment vertical="center"/>
    </xf>
    <xf numFmtId="0" fontId="14" fillId="17" borderId="1" xfId="0" applyFont="1" applyFill="1" applyBorder="1" applyAlignment="1">
      <alignment vertical="center" wrapText="1"/>
    </xf>
    <xf numFmtId="0" fontId="13" fillId="17" borderId="5" xfId="0" applyFont="1" applyFill="1" applyBorder="1">
      <alignment vertical="center"/>
    </xf>
    <xf numFmtId="0" fontId="13" fillId="17" borderId="6" xfId="0" applyFont="1" applyFill="1" applyBorder="1">
      <alignment vertical="center"/>
    </xf>
    <xf numFmtId="0" fontId="14" fillId="10" borderId="3" xfId="0" applyFont="1" applyFill="1" applyBorder="1">
      <alignment vertical="center"/>
    </xf>
    <xf numFmtId="0" fontId="14" fillId="10" borderId="1" xfId="0" applyFont="1" applyFill="1" applyBorder="1" applyAlignment="1">
      <alignment vertical="center" wrapText="1"/>
    </xf>
    <xf numFmtId="0" fontId="13" fillId="10" borderId="5" xfId="0" applyFont="1" applyFill="1" applyBorder="1">
      <alignment vertical="center"/>
    </xf>
    <xf numFmtId="0" fontId="13" fillId="10" borderId="6" xfId="0" applyFont="1" applyFill="1" applyBorder="1">
      <alignment vertical="center"/>
    </xf>
    <xf numFmtId="0" fontId="16" fillId="0" borderId="0" xfId="0" applyFont="1" applyFill="1">
      <alignment vertical="center"/>
    </xf>
    <xf numFmtId="0" fontId="13" fillId="0" borderId="12" xfId="0" applyFont="1" applyBorder="1" applyAlignment="1">
      <alignment horizontal="centerContinuous" vertical="center"/>
    </xf>
    <xf numFmtId="0" fontId="29" fillId="0" borderId="7" xfId="0" applyFont="1" applyFill="1" applyBorder="1" applyAlignment="1">
      <alignment horizontal="centerContinuous" vertical="center"/>
    </xf>
    <xf numFmtId="0" fontId="15" fillId="5" borderId="1" xfId="0" applyFont="1" applyFill="1" applyBorder="1" applyAlignment="1">
      <alignment horizontal="centerContinuous" vertical="center" wrapText="1"/>
    </xf>
    <xf numFmtId="0" fontId="29" fillId="5" borderId="1" xfId="0" applyFont="1" applyFill="1" applyBorder="1" applyAlignment="1">
      <alignment horizontal="centerContinuous" vertical="center" wrapText="1"/>
    </xf>
    <xf numFmtId="0" fontId="23" fillId="5" borderId="1" xfId="0" applyFont="1" applyFill="1" applyBorder="1" applyAlignment="1">
      <alignment horizontal="centerContinuous" vertical="center" wrapText="1"/>
    </xf>
    <xf numFmtId="0" fontId="15" fillId="5" borderId="1" xfId="0" applyFont="1" applyFill="1" applyBorder="1" applyAlignment="1">
      <alignment horizontal="centerContinuous" vertical="center"/>
    </xf>
    <xf numFmtId="0" fontId="15" fillId="0" borderId="1" xfId="0" applyFont="1" applyFill="1" applyBorder="1" applyAlignment="1">
      <alignment horizontal="center" vertical="center"/>
    </xf>
    <xf numFmtId="0" fontId="14" fillId="15" borderId="1" xfId="0" applyFont="1" applyFill="1" applyBorder="1" applyAlignment="1">
      <alignment horizontal="center" vertical="center"/>
    </xf>
    <xf numFmtId="0" fontId="13" fillId="5" borderId="0" xfId="0" applyFont="1" applyFill="1">
      <alignment vertical="center"/>
    </xf>
    <xf numFmtId="0" fontId="23" fillId="5" borderId="1" xfId="0" applyFont="1" applyFill="1" applyBorder="1" applyAlignment="1">
      <alignment horizontal="centerContinuous" vertical="center"/>
    </xf>
    <xf numFmtId="0" fontId="29" fillId="0" borderId="1" xfId="0" applyFont="1" applyFill="1" applyBorder="1" applyAlignment="1">
      <alignment horizontal="centerContinuous" vertical="center" wrapText="1"/>
    </xf>
    <xf numFmtId="0" fontId="23" fillId="0" borderId="1" xfId="0" applyFont="1" applyFill="1" applyBorder="1" applyAlignment="1">
      <alignment horizontal="centerContinuous" vertical="center" wrapText="1"/>
    </xf>
    <xf numFmtId="0" fontId="13" fillId="5" borderId="11" xfId="0" applyFont="1" applyFill="1" applyBorder="1" applyAlignment="1">
      <alignment horizontal="centerContinuous" vertical="center" wrapText="1"/>
    </xf>
    <xf numFmtId="0" fontId="12" fillId="2" borderId="0" xfId="0" applyNumberFormat="1" applyFont="1" applyFill="1" applyBorder="1" applyAlignment="1">
      <alignment horizontal="center" vertical="center" wrapText="1"/>
    </xf>
    <xf numFmtId="0" fontId="16" fillId="2" borderId="0" xfId="0" applyNumberFormat="1" applyFont="1" applyFill="1" applyBorder="1" applyAlignment="1">
      <alignment horizontal="left" vertical="top" wrapText="1"/>
    </xf>
    <xf numFmtId="0" fontId="31" fillId="5" borderId="1"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13" fillId="0" borderId="11" xfId="0" applyFont="1" applyFill="1" applyBorder="1" applyAlignment="1">
      <alignment horizontal="centerContinuous" vertical="center" wrapText="1"/>
    </xf>
    <xf numFmtId="0" fontId="31" fillId="0" borderId="1" xfId="0" applyFont="1" applyBorder="1" applyAlignment="1">
      <alignment horizontal="left" vertical="center" wrapText="1"/>
    </xf>
    <xf numFmtId="0" fontId="29" fillId="0" borderId="0" xfId="3" applyFont="1">
      <alignment vertical="center"/>
    </xf>
    <xf numFmtId="0" fontId="27" fillId="0" borderId="0" xfId="3" applyFont="1">
      <alignment vertical="center"/>
    </xf>
    <xf numFmtId="0" fontId="19" fillId="0" borderId="0" xfId="3" applyFont="1">
      <alignment vertical="center"/>
    </xf>
    <xf numFmtId="0" fontId="27" fillId="0" borderId="1" xfId="3" applyFont="1" applyBorder="1" applyAlignment="1">
      <alignment horizontal="left" vertical="center" wrapText="1"/>
    </xf>
    <xf numFmtId="0" fontId="27" fillId="0" borderId="1" xfId="3" applyFont="1" applyFill="1" applyBorder="1" applyAlignment="1">
      <alignment horizontal="center" vertical="center" wrapText="1"/>
    </xf>
    <xf numFmtId="0" fontId="27" fillId="0" borderId="1" xfId="3" applyFont="1" applyFill="1" applyBorder="1" applyAlignment="1">
      <alignment horizontal="left" vertical="center" wrapText="1"/>
    </xf>
    <xf numFmtId="0" fontId="27" fillId="0" borderId="1" xfId="3" applyFont="1" applyFill="1" applyBorder="1" applyAlignment="1">
      <alignment horizontal="left" vertical="center"/>
    </xf>
    <xf numFmtId="177" fontId="19" fillId="0" borderId="1" xfId="0" applyNumberFormat="1" applyFont="1" applyFill="1" applyBorder="1" applyAlignment="1">
      <alignment horizontal="center" vertical="center"/>
    </xf>
    <xf numFmtId="0" fontId="25" fillId="21" borderId="3" xfId="0" applyFont="1" applyFill="1" applyBorder="1" applyAlignment="1">
      <alignment horizontal="center" vertical="center" wrapText="1"/>
    </xf>
    <xf numFmtId="0" fontId="29" fillId="0" borderId="3" xfId="0" applyFont="1" applyFill="1" applyBorder="1" applyAlignment="1">
      <alignment horizontal="centerContinuous" vertical="center" wrapText="1"/>
    </xf>
    <xf numFmtId="0" fontId="23" fillId="0" borderId="3" xfId="0" applyFont="1" applyFill="1" applyBorder="1" applyAlignment="1">
      <alignment horizontal="centerContinuous" vertical="center"/>
    </xf>
    <xf numFmtId="38" fontId="19" fillId="0" borderId="0" xfId="1" applyFont="1" applyFill="1" applyAlignment="1">
      <alignment horizontal="right" vertical="center"/>
    </xf>
    <xf numFmtId="0" fontId="25" fillId="7" borderId="7" xfId="0" applyFont="1" applyFill="1" applyBorder="1" applyAlignment="1">
      <alignment horizontal="left" vertical="center"/>
    </xf>
    <xf numFmtId="0" fontId="25" fillId="8" borderId="12" xfId="0" applyFont="1" applyFill="1" applyBorder="1" applyAlignment="1">
      <alignment vertical="center" wrapText="1"/>
    </xf>
    <xf numFmtId="0" fontId="25" fillId="9" borderId="5" xfId="0" applyFont="1" applyFill="1" applyBorder="1" applyAlignment="1">
      <alignment horizontal="center" vertical="center" wrapText="1"/>
    </xf>
    <xf numFmtId="0" fontId="25" fillId="9" borderId="12" xfId="0" applyFont="1" applyFill="1" applyBorder="1" applyAlignment="1">
      <alignment vertical="center"/>
    </xf>
    <xf numFmtId="0" fontId="25" fillId="17" borderId="5" xfId="0" applyFont="1" applyFill="1" applyBorder="1" applyAlignment="1">
      <alignment horizontal="center" vertical="center" wrapText="1"/>
    </xf>
    <xf numFmtId="0" fontId="25" fillId="21" borderId="10" xfId="0" applyFont="1" applyFill="1" applyBorder="1" applyAlignment="1">
      <alignment horizontal="center" vertical="center" wrapText="1"/>
    </xf>
    <xf numFmtId="0" fontId="19" fillId="0" borderId="1" xfId="0" applyFont="1" applyFill="1" applyBorder="1" applyAlignment="1">
      <alignment horizontal="left" vertical="center"/>
    </xf>
    <xf numFmtId="0" fontId="27" fillId="0" borderId="0" xfId="0" applyFont="1">
      <alignment vertical="center"/>
    </xf>
    <xf numFmtId="0" fontId="27" fillId="0" borderId="0" xfId="0" applyFont="1" applyAlignment="1">
      <alignment horizontal="center" vertical="center"/>
    </xf>
    <xf numFmtId="0" fontId="27" fillId="0" borderId="0" xfId="0" applyFont="1" applyAlignment="1">
      <alignment horizontal="center" vertical="center" wrapText="1"/>
    </xf>
    <xf numFmtId="0" fontId="25" fillId="18" borderId="7" xfId="0" applyFont="1" applyFill="1" applyBorder="1" applyAlignment="1">
      <alignment horizontal="left" vertical="center"/>
    </xf>
    <xf numFmtId="0" fontId="25" fillId="18" borderId="12" xfId="0" applyFont="1" applyFill="1" applyBorder="1" applyAlignment="1">
      <alignment horizontal="center" vertical="center" wrapText="1"/>
    </xf>
    <xf numFmtId="0" fontId="25" fillId="18" borderId="11" xfId="0" applyFont="1" applyFill="1" applyBorder="1" applyAlignment="1">
      <alignment horizontal="center" vertical="center" wrapText="1"/>
    </xf>
    <xf numFmtId="0" fontId="25" fillId="18" borderId="5" xfId="0" applyFont="1" applyFill="1" applyBorder="1" applyAlignment="1">
      <alignment horizontal="center" vertical="center" wrapText="1"/>
    </xf>
    <xf numFmtId="0" fontId="25" fillId="18" borderId="9" xfId="0" applyFont="1" applyFill="1" applyBorder="1" applyAlignment="1">
      <alignment vertical="center" wrapText="1"/>
    </xf>
    <xf numFmtId="15" fontId="19" fillId="0" borderId="1" xfId="20" applyNumberFormat="1" applyFont="1" applyFill="1" applyBorder="1" applyAlignment="1">
      <alignment horizontal="center" vertical="center" wrapText="1"/>
    </xf>
    <xf numFmtId="49" fontId="19" fillId="0" borderId="6" xfId="0" applyNumberFormat="1" applyFont="1" applyFill="1" applyBorder="1" applyAlignment="1">
      <alignment horizontal="center" vertical="center" wrapText="1"/>
    </xf>
    <xf numFmtId="15" fontId="19" fillId="0" borderId="6" xfId="0" applyNumberFormat="1" applyFont="1" applyFill="1" applyBorder="1" applyAlignment="1">
      <alignment horizontal="center" vertical="center" wrapText="1"/>
    </xf>
    <xf numFmtId="0" fontId="19" fillId="0" borderId="0" xfId="0" applyNumberFormat="1" applyFont="1" applyAlignment="1">
      <alignment horizontal="center" vertical="center"/>
    </xf>
    <xf numFmtId="0" fontId="19" fillId="0" borderId="6" xfId="0" applyNumberFormat="1"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6" xfId="0" applyFont="1" applyFill="1" applyBorder="1" applyAlignment="1">
      <alignment horizontal="left" vertical="center" wrapText="1"/>
    </xf>
    <xf numFmtId="15" fontId="19" fillId="0" borderId="8" xfId="0" applyNumberFormat="1" applyFont="1" applyFill="1" applyBorder="1" applyAlignment="1">
      <alignment horizontal="center" vertical="center" wrapText="1"/>
    </xf>
    <xf numFmtId="0" fontId="19" fillId="0" borderId="8" xfId="0" applyFont="1" applyFill="1" applyBorder="1" applyAlignment="1">
      <alignment horizontal="center" vertical="center" wrapText="1"/>
    </xf>
    <xf numFmtId="177" fontId="19" fillId="0" borderId="8" xfId="0" applyNumberFormat="1" applyFont="1" applyFill="1" applyBorder="1" applyAlignment="1">
      <alignment horizontal="center" vertical="center"/>
    </xf>
    <xf numFmtId="0" fontId="19" fillId="0" borderId="6" xfId="0" applyFont="1" applyFill="1" applyBorder="1" applyAlignment="1">
      <alignment horizontal="left" vertical="center"/>
    </xf>
    <xf numFmtId="0" fontId="25" fillId="0" borderId="0" xfId="0" applyFont="1" applyFill="1" applyAlignment="1">
      <alignment horizontal="center" vertical="center"/>
    </xf>
    <xf numFmtId="0" fontId="25" fillId="0" borderId="0" xfId="0" applyFont="1" applyAlignment="1">
      <alignment horizontal="center" vertical="center"/>
    </xf>
    <xf numFmtId="38" fontId="25" fillId="0" borderId="0" xfId="1" applyFont="1" applyFill="1" applyAlignment="1">
      <alignment horizontal="right" vertical="center"/>
    </xf>
    <xf numFmtId="0" fontId="25" fillId="0" borderId="0" xfId="0" applyFont="1" applyAlignment="1">
      <alignment vertical="center" wrapText="1"/>
    </xf>
    <xf numFmtId="0" fontId="25" fillId="7" borderId="3" xfId="0" applyFont="1" applyFill="1" applyBorder="1" applyAlignment="1">
      <alignment horizontal="center" vertical="center"/>
    </xf>
    <xf numFmtId="0" fontId="25" fillId="7" borderId="3" xfId="0" applyNumberFormat="1" applyFont="1" applyFill="1" applyBorder="1" applyAlignment="1">
      <alignment horizontal="center" vertical="center"/>
    </xf>
    <xf numFmtId="0" fontId="25" fillId="7" borderId="12" xfId="0" applyFont="1" applyFill="1" applyBorder="1" applyAlignment="1">
      <alignment horizontal="center" vertical="center"/>
    </xf>
    <xf numFmtId="0" fontId="25" fillId="16" borderId="12" xfId="0" applyFont="1" applyFill="1" applyBorder="1" applyAlignment="1">
      <alignment horizontal="left" vertical="center" wrapText="1"/>
    </xf>
    <xf numFmtId="0" fontId="25" fillId="16" borderId="11" xfId="0" applyFont="1" applyFill="1" applyBorder="1" applyAlignment="1">
      <alignment horizontal="left" vertical="center" wrapText="1"/>
    </xf>
    <xf numFmtId="0" fontId="25" fillId="17" borderId="12" xfId="0" applyFont="1" applyFill="1" applyBorder="1" applyAlignment="1">
      <alignment horizontal="left" vertical="center" wrapText="1"/>
    </xf>
    <xf numFmtId="0" fontId="25" fillId="17" borderId="11" xfId="0" applyFont="1" applyFill="1" applyBorder="1" applyAlignment="1">
      <alignment horizontal="left" vertical="center" wrapText="1"/>
    </xf>
    <xf numFmtId="0" fontId="25" fillId="9" borderId="12" xfId="0" applyFont="1" applyFill="1" applyBorder="1" applyAlignment="1">
      <alignment horizontal="left" vertical="center" wrapText="1"/>
    </xf>
    <xf numFmtId="0" fontId="25" fillId="9" borderId="11" xfId="0" applyFont="1" applyFill="1" applyBorder="1" applyAlignment="1">
      <alignment horizontal="left" vertical="center" wrapText="1"/>
    </xf>
    <xf numFmtId="0" fontId="25" fillId="7" borderId="10" xfId="0" applyFont="1" applyFill="1" applyBorder="1" applyAlignment="1">
      <alignment horizontal="center" vertical="center"/>
    </xf>
    <xf numFmtId="0" fontId="25" fillId="0" borderId="6" xfId="0" applyFont="1" applyFill="1" applyBorder="1" applyAlignment="1">
      <alignment horizontal="center" vertical="center" wrapText="1"/>
    </xf>
    <xf numFmtId="0" fontId="25" fillId="0" borderId="8" xfId="0" applyFont="1" applyFill="1" applyBorder="1" applyAlignment="1">
      <alignment horizontal="center" vertical="center" wrapText="1"/>
    </xf>
    <xf numFmtId="38" fontId="19" fillId="0" borderId="1" xfId="1" applyFont="1" applyFill="1" applyBorder="1" applyAlignment="1">
      <alignment horizontal="center" vertical="center"/>
    </xf>
    <xf numFmtId="0" fontId="19" fillId="0" borderId="0" xfId="0" applyFont="1" applyFill="1" applyBorder="1" applyAlignment="1">
      <alignment horizontal="left" vertical="center"/>
    </xf>
    <xf numFmtId="0" fontId="25" fillId="0" borderId="0" xfId="0" applyFont="1" applyFill="1" applyBorder="1" applyAlignment="1">
      <alignment horizontal="center" vertical="center"/>
    </xf>
    <xf numFmtId="0" fontId="44"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38" fontId="19" fillId="0" borderId="6" xfId="0" applyNumberFormat="1" applyFont="1" applyFill="1" applyBorder="1" applyAlignment="1">
      <alignment horizontal="center" vertical="center" wrapText="1"/>
    </xf>
    <xf numFmtId="177" fontId="19" fillId="0" borderId="8" xfId="0" applyNumberFormat="1" applyFont="1" applyFill="1" applyBorder="1" applyAlignment="1">
      <alignment horizontal="center" vertical="center" wrapText="1"/>
    </xf>
    <xf numFmtId="0" fontId="19" fillId="0" borderId="6" xfId="0" applyNumberFormat="1" applyFont="1" applyFill="1" applyBorder="1" applyAlignment="1">
      <alignment horizontal="left" vertical="center" wrapText="1"/>
    </xf>
    <xf numFmtId="0" fontId="27" fillId="0" borderId="0" xfId="0" applyFont="1" applyFill="1" applyAlignment="1">
      <alignment horizontal="center" vertical="center"/>
    </xf>
    <xf numFmtId="0" fontId="27" fillId="0" borderId="0" xfId="0" applyFont="1" applyAlignment="1">
      <alignment vertical="center" wrapText="1"/>
    </xf>
    <xf numFmtId="0" fontId="25" fillId="0" borderId="0" xfId="0" applyFont="1" applyFill="1" applyAlignment="1">
      <alignment vertical="center"/>
    </xf>
    <xf numFmtId="0" fontId="19" fillId="0" borderId="0" xfId="0" applyFont="1" applyAlignment="1">
      <alignment vertical="center"/>
    </xf>
    <xf numFmtId="0" fontId="25" fillId="10" borderId="17" xfId="0" applyFont="1" applyFill="1" applyBorder="1" applyAlignment="1">
      <alignment horizontal="center" vertical="center" wrapText="1"/>
    </xf>
    <xf numFmtId="0" fontId="25" fillId="10" borderId="17" xfId="0" applyFont="1" applyFill="1" applyBorder="1" applyAlignment="1">
      <alignment horizontal="center" vertical="center"/>
    </xf>
    <xf numFmtId="0" fontId="25" fillId="10" borderId="16" xfId="0" applyFont="1" applyFill="1" applyBorder="1" applyAlignment="1">
      <alignment horizontal="left" vertical="center"/>
    </xf>
    <xf numFmtId="0" fontId="25" fillId="10" borderId="15" xfId="0" applyFont="1" applyFill="1" applyBorder="1" applyAlignment="1">
      <alignment vertical="center"/>
    </xf>
    <xf numFmtId="0" fontId="25" fillId="10" borderId="17" xfId="0" applyFont="1" applyFill="1" applyBorder="1" applyAlignment="1">
      <alignment vertical="center"/>
    </xf>
    <xf numFmtId="0" fontId="25" fillId="11" borderId="16" xfId="0" applyFont="1" applyFill="1" applyBorder="1" applyAlignment="1">
      <alignment vertical="center"/>
    </xf>
    <xf numFmtId="0" fontId="25" fillId="11" borderId="15" xfId="0" applyFont="1" applyFill="1" applyBorder="1" applyAlignment="1">
      <alignment vertical="center"/>
    </xf>
    <xf numFmtId="0" fontId="25" fillId="12" borderId="16" xfId="0" applyFont="1" applyFill="1" applyBorder="1" applyAlignment="1">
      <alignment vertical="center"/>
    </xf>
    <xf numFmtId="0" fontId="25" fillId="12" borderId="15" xfId="0" applyFont="1" applyFill="1" applyBorder="1" applyAlignment="1">
      <alignment vertical="center"/>
    </xf>
    <xf numFmtId="0" fontId="25" fillId="12" borderId="17" xfId="0" applyFont="1" applyFill="1" applyBorder="1" applyAlignment="1">
      <alignment vertical="center"/>
    </xf>
    <xf numFmtId="0" fontId="25" fillId="13" borderId="16" xfId="0" applyFont="1" applyFill="1" applyBorder="1" applyAlignment="1">
      <alignment vertical="center"/>
    </xf>
    <xf numFmtId="0" fontId="25" fillId="13" borderId="15" xfId="0" applyFont="1" applyFill="1" applyBorder="1" applyAlignment="1">
      <alignment vertical="center"/>
    </xf>
    <xf numFmtId="0" fontId="25" fillId="13" borderId="17" xfId="0" applyFont="1" applyFill="1" applyBorder="1" applyAlignment="1">
      <alignment vertical="center"/>
    </xf>
    <xf numFmtId="0" fontId="25" fillId="14" borderId="16" xfId="0" applyFont="1" applyFill="1" applyBorder="1" applyAlignment="1">
      <alignment vertical="center"/>
    </xf>
    <xf numFmtId="0" fontId="25" fillId="14" borderId="15" xfId="0" applyFont="1" applyFill="1" applyBorder="1" applyAlignment="1">
      <alignment vertical="center"/>
    </xf>
    <xf numFmtId="0" fontId="25" fillId="14" borderId="17" xfId="0" applyFont="1" applyFill="1" applyBorder="1" applyAlignment="1">
      <alignment vertical="center"/>
    </xf>
    <xf numFmtId="0" fontId="25" fillId="3" borderId="17" xfId="0" applyFont="1" applyFill="1" applyBorder="1" applyAlignment="1">
      <alignment horizontal="center" vertical="center"/>
    </xf>
    <xf numFmtId="0" fontId="25" fillId="3" borderId="15" xfId="0" applyFont="1" applyFill="1" applyBorder="1" applyAlignment="1">
      <alignment horizontal="center" vertical="center"/>
    </xf>
    <xf numFmtId="0" fontId="25" fillId="4" borderId="15" xfId="0" applyFont="1" applyFill="1" applyBorder="1" applyAlignment="1">
      <alignment horizontal="center" vertical="center" wrapText="1"/>
    </xf>
    <xf numFmtId="0" fontId="25" fillId="0" borderId="15" xfId="0" applyFont="1" applyFill="1" applyBorder="1" applyAlignment="1">
      <alignment horizontal="center" vertical="center"/>
    </xf>
    <xf numFmtId="0" fontId="25" fillId="10" borderId="6" xfId="0" applyFont="1" applyFill="1" applyBorder="1" applyAlignment="1">
      <alignment horizontal="center" vertical="center" wrapText="1"/>
    </xf>
    <xf numFmtId="38" fontId="25" fillId="10" borderId="6" xfId="1" applyFont="1" applyFill="1" applyBorder="1" applyAlignment="1">
      <alignment horizontal="center" vertical="center" wrapText="1"/>
    </xf>
    <xf numFmtId="0" fontId="25" fillId="10" borderId="6" xfId="0" applyFont="1" applyFill="1" applyBorder="1" applyAlignment="1">
      <alignment horizontal="centerContinuous" vertical="center" wrapText="1"/>
    </xf>
    <xf numFmtId="0" fontId="25" fillId="14" borderId="6"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4" borderId="6" xfId="0" applyFont="1" applyFill="1" applyBorder="1" applyAlignment="1">
      <alignment horizontal="center" vertical="center" wrapText="1"/>
    </xf>
    <xf numFmtId="0" fontId="12" fillId="0" borderId="0" xfId="0" applyFont="1" applyFill="1" applyBorder="1" applyAlignment="1">
      <alignment vertical="center"/>
    </xf>
    <xf numFmtId="0" fontId="49" fillId="0" borderId="0" xfId="0" applyFont="1" applyFill="1" applyBorder="1" applyAlignment="1">
      <alignment vertical="center" wrapText="1"/>
    </xf>
    <xf numFmtId="0" fontId="12"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Fill="1" applyBorder="1" applyAlignment="1">
      <alignment horizontal="left"/>
    </xf>
    <xf numFmtId="0" fontId="49" fillId="0" borderId="0" xfId="0" applyFont="1" applyFill="1" applyBorder="1" applyAlignment="1">
      <alignment horizontal="left" vertical="center"/>
    </xf>
    <xf numFmtId="0" fontId="49" fillId="0" borderId="0" xfId="0" applyFont="1" applyFill="1" applyBorder="1" applyAlignment="1">
      <alignment vertical="center"/>
    </xf>
    <xf numFmtId="0" fontId="49" fillId="3" borderId="15" xfId="0" applyFont="1" applyFill="1" applyBorder="1" applyAlignment="1">
      <alignment horizontal="center" vertical="center"/>
    </xf>
    <xf numFmtId="0" fontId="12" fillId="0" borderId="0" xfId="0" applyFont="1" applyAlignment="1">
      <alignment vertical="center"/>
    </xf>
    <xf numFmtId="38" fontId="12" fillId="0" borderId="0" xfId="1" applyFont="1" applyFill="1" applyBorder="1" applyAlignment="1">
      <alignment horizontal="right" vertical="center"/>
    </xf>
    <xf numFmtId="38" fontId="19" fillId="0" borderId="0" xfId="1" applyFont="1" applyAlignment="1">
      <alignment horizontal="right" vertical="center" wrapText="1"/>
    </xf>
    <xf numFmtId="0" fontId="12" fillId="0" borderId="0" xfId="0" applyFont="1" applyFill="1" applyBorder="1" applyAlignment="1">
      <alignment horizontal="left" wrapText="1"/>
    </xf>
    <xf numFmtId="0" fontId="27" fillId="0" borderId="0" xfId="0" applyFont="1" applyAlignment="1">
      <alignment horizontal="left" vertical="center"/>
    </xf>
    <xf numFmtId="0" fontId="25" fillId="7" borderId="5" xfId="0" applyFont="1" applyFill="1" applyBorder="1" applyAlignment="1">
      <alignment horizontal="center" vertical="center" wrapText="1"/>
    </xf>
    <xf numFmtId="0" fontId="25" fillId="7" borderId="5" xfId="0" applyNumberFormat="1" applyFont="1" applyFill="1" applyBorder="1" applyAlignment="1">
      <alignment horizontal="center" vertical="center" wrapText="1"/>
    </xf>
    <xf numFmtId="0" fontId="25" fillId="7" borderId="18" xfId="0" applyFont="1" applyFill="1" applyBorder="1" applyAlignment="1">
      <alignment horizontal="center" vertical="center" wrapText="1"/>
    </xf>
    <xf numFmtId="0" fontId="25" fillId="16" borderId="18" xfId="0" applyFont="1" applyFill="1" applyBorder="1" applyAlignment="1">
      <alignment horizontal="center" vertical="center" wrapText="1"/>
    </xf>
    <xf numFmtId="0" fontId="25" fillId="17" borderId="18" xfId="0" applyFont="1" applyFill="1" applyBorder="1" applyAlignment="1">
      <alignment horizontal="center" vertical="center" wrapText="1"/>
    </xf>
    <xf numFmtId="0" fontId="25" fillId="8" borderId="18" xfId="0" applyFont="1" applyFill="1" applyBorder="1" applyAlignment="1">
      <alignment vertical="center" wrapText="1"/>
    </xf>
    <xf numFmtId="0" fontId="19" fillId="0" borderId="19" xfId="0" applyFont="1" applyFill="1" applyBorder="1" applyAlignment="1">
      <alignment horizontal="center" vertical="center" wrapText="1"/>
    </xf>
    <xf numFmtId="0" fontId="19" fillId="0" borderId="19" xfId="0" applyFont="1" applyFill="1" applyBorder="1">
      <alignment vertical="center"/>
    </xf>
    <xf numFmtId="179" fontId="19" fillId="0" borderId="19" xfId="0" applyNumberFormat="1" applyFont="1" applyFill="1" applyBorder="1" applyAlignment="1">
      <alignment horizontal="center" vertical="center" wrapText="1"/>
    </xf>
    <xf numFmtId="0" fontId="19" fillId="0" borderId="19" xfId="3" applyFont="1" applyFill="1" applyBorder="1" applyAlignment="1">
      <alignment horizontal="center" vertical="center" wrapText="1"/>
    </xf>
    <xf numFmtId="0" fontId="19" fillId="0" borderId="19" xfId="3" applyFont="1" applyFill="1" applyBorder="1" applyAlignment="1">
      <alignment horizontal="left" vertical="center" wrapText="1"/>
    </xf>
    <xf numFmtId="0" fontId="19" fillId="0" borderId="19" xfId="19" applyFont="1" applyFill="1" applyBorder="1" applyAlignment="1">
      <alignment horizontal="center" vertical="center" wrapText="1"/>
    </xf>
    <xf numFmtId="15" fontId="19" fillId="0" borderId="19" xfId="0" applyNumberFormat="1" applyFont="1" applyFill="1" applyBorder="1" applyAlignment="1">
      <alignment horizontal="center" vertical="center" wrapText="1"/>
    </xf>
    <xf numFmtId="38" fontId="19" fillId="0" borderId="19" xfId="1" applyFont="1" applyFill="1" applyBorder="1" applyAlignment="1">
      <alignment horizontal="right" vertical="center"/>
    </xf>
    <xf numFmtId="0" fontId="25" fillId="0" borderId="19" xfId="0" applyFont="1" applyFill="1" applyBorder="1" applyAlignment="1">
      <alignment horizontal="center" vertical="center" wrapText="1"/>
    </xf>
    <xf numFmtId="0" fontId="19" fillId="0" borderId="19" xfId="0" applyFont="1" applyFill="1" applyBorder="1" applyAlignment="1">
      <alignment horizontal="left" vertical="center" wrapText="1"/>
    </xf>
    <xf numFmtId="0" fontId="19" fillId="0" borderId="19" xfId="0" applyFont="1" applyFill="1" applyBorder="1" applyAlignment="1">
      <alignment vertical="center" wrapText="1"/>
    </xf>
    <xf numFmtId="0" fontId="19" fillId="0" borderId="19" xfId="0" applyFont="1" applyFill="1" applyBorder="1" applyAlignment="1">
      <alignment horizontal="center" vertical="center"/>
    </xf>
    <xf numFmtId="0" fontId="19" fillId="0" borderId="19" xfId="0" applyFont="1" applyFill="1" applyBorder="1" applyAlignment="1">
      <alignment vertical="center"/>
    </xf>
    <xf numFmtId="177" fontId="19" fillId="0" borderId="19" xfId="0" applyNumberFormat="1" applyFont="1" applyFill="1" applyBorder="1" applyAlignment="1">
      <alignment horizontal="center" vertical="center" wrapText="1"/>
    </xf>
    <xf numFmtId="0" fontId="19" fillId="0" borderId="19" xfId="0" applyNumberFormat="1" applyFont="1" applyFill="1" applyBorder="1" applyAlignment="1">
      <alignment horizontal="center" vertical="center" wrapText="1"/>
    </xf>
    <xf numFmtId="49" fontId="19" fillId="0" borderId="19" xfId="0" applyNumberFormat="1" applyFont="1" applyFill="1" applyBorder="1" applyAlignment="1">
      <alignment horizontal="center" vertical="center" wrapText="1"/>
    </xf>
    <xf numFmtId="177" fontId="19" fillId="0" borderId="19" xfId="0" applyNumberFormat="1" applyFont="1" applyFill="1" applyBorder="1" applyAlignment="1">
      <alignment horizontal="center" vertical="center"/>
    </xf>
    <xf numFmtId="0" fontId="19" fillId="0" borderId="19" xfId="29" applyFont="1" applyFill="1" applyBorder="1" applyAlignment="1">
      <alignment horizontal="center" vertical="center" wrapText="1"/>
    </xf>
    <xf numFmtId="0" fontId="19" fillId="0" borderId="19" xfId="37" applyFont="1" applyFill="1" applyBorder="1" applyAlignment="1">
      <alignment horizontal="center" vertical="center" wrapText="1"/>
    </xf>
    <xf numFmtId="0" fontId="27" fillId="0" borderId="19" xfId="0" applyNumberFormat="1" applyFont="1" applyFill="1" applyBorder="1" applyAlignment="1">
      <alignment horizontal="center" vertical="center" wrapText="1"/>
    </xf>
    <xf numFmtId="49" fontId="27" fillId="0" borderId="19" xfId="0" applyNumberFormat="1" applyFont="1" applyFill="1" applyBorder="1" applyAlignment="1">
      <alignment horizontal="center" vertical="center" wrapText="1"/>
    </xf>
    <xf numFmtId="0" fontId="41" fillId="0" borderId="19" xfId="19" applyFont="1" applyFill="1" applyBorder="1" applyAlignment="1">
      <alignment horizontal="center" vertical="center" wrapText="1"/>
    </xf>
    <xf numFmtId="38" fontId="27" fillId="0" borderId="19" xfId="1" applyFont="1" applyFill="1" applyBorder="1" applyAlignment="1">
      <alignment horizontal="right" vertical="center"/>
    </xf>
    <xf numFmtId="0" fontId="25" fillId="0" borderId="19" xfId="0" applyFont="1" applyFill="1" applyBorder="1" applyAlignment="1">
      <alignment vertical="center" wrapText="1"/>
    </xf>
    <xf numFmtId="0" fontId="27" fillId="0" borderId="19" xfId="0" applyFont="1" applyFill="1" applyBorder="1" applyAlignment="1">
      <alignment horizontal="center" vertical="center" wrapText="1"/>
    </xf>
    <xf numFmtId="176" fontId="19" fillId="0" borderId="19" xfId="3" applyNumberFormat="1" applyFont="1" applyFill="1" applyBorder="1" applyAlignment="1">
      <alignment horizontal="center" vertical="center" wrapText="1"/>
    </xf>
    <xf numFmtId="0" fontId="19" fillId="0" borderId="19" xfId="0" applyNumberFormat="1" applyFont="1" applyFill="1" applyBorder="1" applyAlignment="1">
      <alignment horizontal="left" vertical="center" wrapText="1"/>
    </xf>
    <xf numFmtId="15" fontId="27" fillId="0" borderId="19" xfId="0" applyNumberFormat="1" applyFont="1" applyFill="1" applyBorder="1" applyAlignment="1">
      <alignment horizontal="center" vertical="center" wrapText="1"/>
    </xf>
    <xf numFmtId="0" fontId="19" fillId="0" borderId="19" xfId="3" applyFont="1" applyFill="1" applyBorder="1" applyAlignment="1">
      <alignment vertical="center" wrapText="1"/>
    </xf>
    <xf numFmtId="49" fontId="19" fillId="0" borderId="19" xfId="0" applyNumberFormat="1" applyFont="1" applyFill="1" applyBorder="1" applyAlignment="1">
      <alignment horizontal="center" vertical="center"/>
    </xf>
    <xf numFmtId="38" fontId="19" fillId="0" borderId="19" xfId="1" applyFont="1" applyFill="1" applyBorder="1" applyAlignment="1">
      <alignment vertical="center" wrapText="1"/>
    </xf>
    <xf numFmtId="14" fontId="19" fillId="0" borderId="19" xfId="0" applyNumberFormat="1" applyFont="1" applyFill="1" applyBorder="1" applyAlignment="1">
      <alignment horizontal="center" vertical="center" wrapText="1"/>
    </xf>
    <xf numFmtId="15" fontId="19" fillId="0" borderId="19" xfId="0" applyNumberFormat="1" applyFont="1" applyFill="1" applyBorder="1" applyAlignment="1">
      <alignment horizontal="center" vertical="center"/>
    </xf>
    <xf numFmtId="0" fontId="19" fillId="0" borderId="19" xfId="0" applyFont="1" applyFill="1" applyBorder="1" applyAlignment="1">
      <alignment horizontal="left" vertical="top" wrapText="1"/>
    </xf>
    <xf numFmtId="0" fontId="19" fillId="0" borderId="19" xfId="0" applyFont="1" applyFill="1" applyBorder="1" applyAlignment="1">
      <alignment horizontal="left" vertical="center"/>
    </xf>
    <xf numFmtId="0" fontId="25" fillId="10" borderId="19" xfId="0" applyFont="1" applyFill="1" applyBorder="1" applyAlignment="1">
      <alignment horizontal="center" vertical="center" wrapText="1"/>
    </xf>
    <xf numFmtId="0" fontId="25" fillId="11" borderId="19" xfId="0" applyFont="1" applyFill="1" applyBorder="1" applyAlignment="1">
      <alignment horizontal="center" vertical="center" wrapText="1"/>
    </xf>
    <xf numFmtId="0" fontId="25" fillId="23" borderId="19" xfId="0" applyFont="1" applyFill="1" applyBorder="1" applyAlignment="1">
      <alignment horizontal="center" vertical="center" wrapText="1"/>
    </xf>
    <xf numFmtId="0" fontId="25" fillId="12" borderId="19" xfId="0" applyFont="1" applyFill="1" applyBorder="1" applyAlignment="1">
      <alignment horizontal="center" vertical="center" wrapText="1"/>
    </xf>
    <xf numFmtId="0" fontId="25" fillId="13" borderId="19" xfId="0" applyFont="1" applyFill="1" applyBorder="1" applyAlignment="1">
      <alignment horizontal="center" vertical="center" wrapText="1"/>
    </xf>
    <xf numFmtId="0" fontId="25" fillId="14" borderId="19" xfId="0" applyFont="1" applyFill="1" applyBorder="1" applyAlignment="1">
      <alignment horizontal="center" vertical="center" wrapText="1"/>
    </xf>
    <xf numFmtId="0" fontId="25" fillId="4" borderId="19" xfId="0" applyFont="1" applyFill="1" applyBorder="1" applyAlignment="1">
      <alignment horizontal="center" vertical="center" wrapText="1"/>
    </xf>
    <xf numFmtId="177" fontId="19" fillId="0" borderId="19" xfId="3" applyNumberFormat="1" applyFont="1" applyFill="1" applyBorder="1" applyAlignment="1">
      <alignment horizontal="center" vertical="center" wrapText="1"/>
    </xf>
    <xf numFmtId="0" fontId="27" fillId="0" borderId="19" xfId="0" applyFont="1" applyFill="1" applyBorder="1" applyAlignment="1">
      <alignment vertical="center" wrapText="1"/>
    </xf>
    <xf numFmtId="0" fontId="27" fillId="0" borderId="19" xfId="0" applyFont="1" applyFill="1" applyBorder="1" applyAlignment="1">
      <alignment horizontal="left" vertical="center" wrapText="1"/>
    </xf>
    <xf numFmtId="38" fontId="27" fillId="0" borderId="19" xfId="1" applyFont="1" applyFill="1" applyBorder="1" applyAlignment="1">
      <alignment horizontal="right" vertical="center" wrapText="1"/>
    </xf>
    <xf numFmtId="15" fontId="19" fillId="0" borderId="19" xfId="37" applyNumberFormat="1" applyFont="1" applyFill="1" applyBorder="1" applyAlignment="1">
      <alignment horizontal="center" vertical="center" wrapText="1"/>
    </xf>
    <xf numFmtId="15" fontId="19" fillId="0" borderId="19" xfId="0" applyNumberFormat="1" applyFont="1" applyFill="1" applyBorder="1" applyAlignment="1">
      <alignment horizontal="left" vertical="center" wrapText="1"/>
    </xf>
    <xf numFmtId="0" fontId="41" fillId="0" borderId="19" xfId="28" applyFont="1" applyFill="1" applyBorder="1" applyAlignment="1">
      <alignment horizontal="center" vertical="center" wrapText="1"/>
    </xf>
    <xf numFmtId="177" fontId="27" fillId="0" borderId="19" xfId="0" applyNumberFormat="1" applyFont="1" applyFill="1" applyBorder="1" applyAlignment="1">
      <alignment horizontal="center" vertical="center" wrapText="1"/>
    </xf>
    <xf numFmtId="0" fontId="27" fillId="0" borderId="19" xfId="0" applyFont="1" applyFill="1" applyBorder="1" applyAlignment="1">
      <alignment vertical="top" wrapText="1"/>
    </xf>
    <xf numFmtId="0" fontId="25" fillId="0" borderId="19" xfId="0" applyFont="1" applyFill="1" applyBorder="1" applyAlignment="1">
      <alignment horizontal="center" vertical="center"/>
    </xf>
    <xf numFmtId="0" fontId="25" fillId="0" borderId="19" xfId="0" applyFont="1" applyFill="1" applyBorder="1" applyAlignment="1">
      <alignment horizontal="left" vertical="center" wrapText="1"/>
    </xf>
    <xf numFmtId="0" fontId="25" fillId="0" borderId="19" xfId="0" applyFont="1" applyFill="1" applyBorder="1" applyAlignment="1">
      <alignment horizontal="left" vertical="center"/>
    </xf>
    <xf numFmtId="0" fontId="25" fillId="0" borderId="19" xfId="0" applyFont="1" applyFill="1" applyBorder="1" applyAlignment="1">
      <alignment vertical="center"/>
    </xf>
    <xf numFmtId="38" fontId="19" fillId="0" borderId="19" xfId="1" applyFont="1" applyFill="1" applyBorder="1" applyAlignment="1">
      <alignment horizontal="right" vertical="center" wrapText="1"/>
    </xf>
    <xf numFmtId="0" fontId="27" fillId="0" borderId="19" xfId="60" applyFont="1" applyFill="1" applyBorder="1" applyAlignment="1">
      <alignment vertical="center" wrapText="1"/>
    </xf>
    <xf numFmtId="0" fontId="27" fillId="0" borderId="19" xfId="37" applyFont="1" applyFill="1" applyBorder="1" applyAlignment="1">
      <alignment horizontal="center" vertical="center" wrapText="1"/>
    </xf>
    <xf numFmtId="180" fontId="19" fillId="0" borderId="19" xfId="0" applyNumberFormat="1" applyFont="1" applyFill="1" applyBorder="1" applyAlignment="1">
      <alignment horizontal="center" vertical="center" wrapText="1"/>
    </xf>
    <xf numFmtId="0" fontId="27" fillId="0" borderId="19" xfId="60" applyFont="1" applyFill="1" applyBorder="1" applyAlignment="1">
      <alignment horizontal="center" vertical="center" wrapText="1"/>
    </xf>
    <xf numFmtId="0" fontId="19" fillId="0" borderId="19" xfId="60" applyFont="1" applyFill="1" applyBorder="1" applyAlignment="1">
      <alignment horizontal="center" vertical="center" wrapText="1"/>
    </xf>
    <xf numFmtId="15" fontId="27" fillId="0" borderId="19" xfId="60" applyNumberFormat="1" applyFont="1" applyFill="1" applyBorder="1" applyAlignment="1">
      <alignment horizontal="center" vertical="center" wrapText="1"/>
    </xf>
    <xf numFmtId="0" fontId="19" fillId="0" borderId="19" xfId="60" applyFont="1" applyFill="1" applyBorder="1" applyAlignment="1">
      <alignment vertical="center" wrapText="1"/>
    </xf>
    <xf numFmtId="0" fontId="19" fillId="0" borderId="19" xfId="3" applyFont="1" applyFill="1" applyBorder="1" applyAlignment="1">
      <alignment horizontal="center" vertical="top" wrapText="1"/>
    </xf>
    <xf numFmtId="15" fontId="41" fillId="0" borderId="19" xfId="19" applyNumberFormat="1" applyFont="1" applyFill="1" applyBorder="1" applyAlignment="1">
      <alignment horizontal="center" vertical="center" wrapText="1"/>
    </xf>
    <xf numFmtId="15" fontId="19" fillId="0" borderId="19" xfId="0" applyNumberFormat="1" applyFont="1" applyFill="1" applyBorder="1" applyAlignment="1">
      <alignment horizontal="centerContinuous" vertical="center" wrapText="1"/>
    </xf>
    <xf numFmtId="0" fontId="27" fillId="0" borderId="19" xfId="0" applyFont="1" applyFill="1" applyBorder="1" applyAlignment="1">
      <alignment vertical="center"/>
    </xf>
    <xf numFmtId="15" fontId="46" fillId="0" borderId="19" xfId="0" applyNumberFormat="1" applyFont="1" applyFill="1" applyBorder="1" applyAlignment="1">
      <alignment horizontal="left" vertical="center" wrapText="1"/>
    </xf>
    <xf numFmtId="15" fontId="19" fillId="0" borderId="19" xfId="3" applyNumberFormat="1" applyFont="1" applyFill="1" applyBorder="1" applyAlignment="1">
      <alignment horizontal="center" vertical="center" wrapText="1"/>
    </xf>
    <xf numFmtId="176" fontId="19" fillId="0" borderId="19" xfId="3" applyNumberFormat="1" applyFont="1" applyFill="1" applyBorder="1" applyAlignment="1">
      <alignment vertical="center" wrapText="1"/>
    </xf>
    <xf numFmtId="49" fontId="19" fillId="0" borderId="19" xfId="3" applyNumberFormat="1" applyFont="1" applyFill="1" applyBorder="1" applyAlignment="1">
      <alignment horizontal="center" vertical="center" wrapText="1"/>
    </xf>
    <xf numFmtId="177" fontId="41" fillId="0" borderId="19" xfId="21" applyNumberFormat="1" applyFont="1" applyFill="1" applyBorder="1" applyAlignment="1">
      <alignment horizontal="center" vertical="center" wrapText="1"/>
    </xf>
    <xf numFmtId="177" fontId="19" fillId="0" borderId="19" xfId="3" applyNumberFormat="1" applyFont="1" applyFill="1" applyBorder="1" applyAlignment="1">
      <alignment horizontal="left" vertical="center" wrapText="1"/>
    </xf>
    <xf numFmtId="15" fontId="41" fillId="0" borderId="19" xfId="21" applyNumberFormat="1" applyFont="1" applyFill="1" applyBorder="1" applyAlignment="1">
      <alignment horizontal="center" vertical="center" wrapText="1"/>
    </xf>
    <xf numFmtId="0" fontId="19" fillId="0" borderId="19" xfId="3" applyNumberFormat="1" applyFont="1" applyFill="1" applyBorder="1" applyAlignment="1">
      <alignment horizontal="center" vertical="center" wrapText="1"/>
    </xf>
    <xf numFmtId="0" fontId="28" fillId="0" borderId="19" xfId="0" applyFont="1" applyFill="1" applyBorder="1" applyAlignment="1">
      <alignment horizontal="center" vertical="center"/>
    </xf>
    <xf numFmtId="0" fontId="19" fillId="0" borderId="19" xfId="3" applyFont="1" applyFill="1" applyBorder="1" applyAlignment="1">
      <alignment horizontal="center" vertical="center"/>
    </xf>
    <xf numFmtId="0" fontId="19" fillId="0" borderId="19" xfId="0" applyFont="1" applyFill="1" applyBorder="1" applyAlignment="1" applyProtection="1">
      <alignment vertical="center" wrapText="1"/>
    </xf>
    <xf numFmtId="179" fontId="19" fillId="0" borderId="19" xfId="3" applyNumberFormat="1" applyFont="1" applyFill="1" applyBorder="1" applyAlignment="1">
      <alignment horizontal="center" vertical="center"/>
    </xf>
    <xf numFmtId="15" fontId="19" fillId="0" borderId="19" xfId="0" applyNumberFormat="1" applyFont="1" applyFill="1" applyBorder="1" applyAlignment="1">
      <alignment vertical="center" wrapText="1"/>
    </xf>
    <xf numFmtId="0" fontId="19" fillId="0" borderId="19" xfId="0" applyNumberFormat="1" applyFont="1" applyFill="1" applyBorder="1" applyAlignment="1">
      <alignment horizontal="center" vertical="center"/>
    </xf>
    <xf numFmtId="0" fontId="19" fillId="0" borderId="19" xfId="0" applyFont="1" applyFill="1" applyBorder="1" applyAlignment="1">
      <alignment vertical="top" wrapText="1"/>
    </xf>
    <xf numFmtId="0" fontId="46" fillId="0" borderId="19" xfId="0" applyFont="1" applyFill="1" applyBorder="1" applyAlignment="1">
      <alignment horizontal="center" vertical="center" wrapText="1"/>
    </xf>
    <xf numFmtId="0" fontId="25" fillId="10" borderId="18" xfId="0" applyFont="1" applyFill="1" applyBorder="1" applyAlignment="1">
      <alignment vertical="center"/>
    </xf>
    <xf numFmtId="0" fontId="25" fillId="10" borderId="18" xfId="0" applyFont="1" applyFill="1" applyBorder="1" applyAlignment="1">
      <alignment vertical="center" wrapText="1"/>
    </xf>
    <xf numFmtId="0" fontId="25" fillId="10" borderId="18" xfId="0" applyFont="1" applyFill="1" applyBorder="1" applyAlignment="1">
      <alignment horizontal="center" vertical="center" wrapText="1"/>
    </xf>
    <xf numFmtId="0" fontId="25" fillId="10" borderId="18" xfId="0" applyFont="1" applyFill="1" applyBorder="1" applyAlignment="1">
      <alignment horizontal="center" vertical="center"/>
    </xf>
    <xf numFmtId="38" fontId="25" fillId="10" borderId="18" xfId="1" applyFont="1" applyFill="1" applyBorder="1" applyAlignment="1">
      <alignment horizontal="right" vertical="center"/>
    </xf>
    <xf numFmtId="0" fontId="25" fillId="10" borderId="18" xfId="0" applyFont="1" applyFill="1" applyBorder="1" applyAlignment="1">
      <alignment horizontal="centerContinuous" vertical="top"/>
    </xf>
    <xf numFmtId="0" fontId="25" fillId="14" borderId="18" xfId="0" applyFont="1" applyFill="1" applyBorder="1" applyAlignment="1">
      <alignment vertical="center"/>
    </xf>
    <xf numFmtId="0" fontId="25" fillId="3" borderId="20" xfId="0" applyFont="1" applyFill="1" applyBorder="1" applyAlignment="1">
      <alignment horizontal="left" vertical="center"/>
    </xf>
    <xf numFmtId="0" fontId="25" fillId="3" borderId="18" xfId="0" applyFont="1" applyFill="1" applyBorder="1" applyAlignment="1">
      <alignment horizontal="center" vertical="center"/>
    </xf>
    <xf numFmtId="0" fontId="25" fillId="3" borderId="20" xfId="0" applyFont="1" applyFill="1" applyBorder="1" applyAlignment="1">
      <alignment horizontal="center" vertical="center"/>
    </xf>
    <xf numFmtId="0" fontId="25" fillId="4" borderId="20" xfId="0" applyFont="1" applyFill="1" applyBorder="1" applyAlignment="1">
      <alignment vertical="center"/>
    </xf>
    <xf numFmtId="0" fontId="49" fillId="4" borderId="18" xfId="0" applyFont="1" applyFill="1" applyBorder="1" applyAlignment="1">
      <alignment horizontal="center" vertical="center" wrapText="1"/>
    </xf>
    <xf numFmtId="0" fontId="25" fillId="4" borderId="4" xfId="0" applyFont="1" applyFill="1" applyBorder="1" applyAlignment="1">
      <alignment horizontal="center" vertical="center" wrapText="1"/>
    </xf>
    <xf numFmtId="38" fontId="19" fillId="0" borderId="19" xfId="78" applyNumberFormat="1" applyFont="1" applyFill="1" applyBorder="1" applyAlignment="1">
      <alignment vertical="center" wrapText="1"/>
    </xf>
    <xf numFmtId="0" fontId="19" fillId="0" borderId="19" xfId="0" applyFont="1" applyFill="1" applyBorder="1" applyAlignment="1">
      <alignment horizontal="right" vertical="center" wrapText="1"/>
    </xf>
    <xf numFmtId="3" fontId="19" fillId="0" borderId="19" xfId="0" applyNumberFormat="1" applyFont="1" applyFill="1" applyBorder="1" applyAlignment="1">
      <alignment horizontal="right" vertical="center" wrapText="1"/>
    </xf>
    <xf numFmtId="179" fontId="19" fillId="0" borderId="19" xfId="0" applyNumberFormat="1" applyFont="1" applyFill="1" applyBorder="1" applyAlignment="1">
      <alignment horizontal="right" vertical="center" wrapText="1"/>
    </xf>
    <xf numFmtId="3" fontId="19" fillId="0" borderId="19" xfId="0" applyNumberFormat="1" applyFont="1" applyFill="1" applyBorder="1" applyAlignment="1">
      <alignment vertical="center" wrapText="1"/>
    </xf>
    <xf numFmtId="38" fontId="19" fillId="0" borderId="6" xfId="78" applyNumberFormat="1" applyFont="1" applyFill="1" applyBorder="1" applyAlignment="1">
      <alignment horizontal="right" vertical="center" wrapText="1"/>
    </xf>
    <xf numFmtId="0" fontId="19" fillId="0" borderId="0" xfId="0" applyFont="1" applyFill="1" applyAlignment="1">
      <alignment vertical="center" wrapText="1"/>
    </xf>
    <xf numFmtId="0" fontId="19" fillId="0" borderId="0" xfId="0" applyFont="1" applyFill="1" applyAlignment="1">
      <alignment vertical="center"/>
    </xf>
    <xf numFmtId="0" fontId="25" fillId="0" borderId="0" xfId="0" applyFont="1" applyAlignment="1">
      <alignment vertical="center"/>
    </xf>
    <xf numFmtId="0" fontId="19" fillId="0" borderId="0" xfId="0" applyNumberFormat="1" applyFont="1" applyAlignment="1">
      <alignment vertical="center"/>
    </xf>
    <xf numFmtId="0" fontId="28" fillId="0" borderId="0" xfId="0" applyFont="1" applyAlignment="1">
      <alignment vertical="center"/>
    </xf>
    <xf numFmtId="179" fontId="19" fillId="0" borderId="6" xfId="0" applyNumberFormat="1" applyFont="1" applyFill="1" applyBorder="1" applyAlignment="1">
      <alignment horizontal="center" vertical="center" wrapText="1"/>
    </xf>
    <xf numFmtId="0" fontId="19" fillId="0" borderId="6" xfId="0" applyFont="1" applyFill="1" applyBorder="1" applyAlignment="1">
      <alignment horizontal="center" vertical="center"/>
    </xf>
    <xf numFmtId="0" fontId="28" fillId="0" borderId="6" xfId="0" applyFont="1" applyFill="1" applyBorder="1" applyAlignment="1">
      <alignment horizontal="center" vertical="center" wrapText="1"/>
    </xf>
    <xf numFmtId="15" fontId="19" fillId="0" borderId="6" xfId="0" applyNumberFormat="1" applyFont="1" applyFill="1" applyBorder="1" applyAlignment="1">
      <alignment horizontal="centerContinuous" vertical="center" wrapText="1"/>
    </xf>
    <xf numFmtId="0" fontId="27" fillId="0" borderId="19" xfId="0" applyFont="1" applyFill="1" applyBorder="1" applyAlignment="1">
      <alignment horizontal="left" vertical="top" wrapText="1"/>
    </xf>
    <xf numFmtId="0" fontId="27" fillId="0" borderId="0" xfId="0" applyFont="1" applyFill="1" applyBorder="1" applyAlignment="1">
      <alignment horizontal="left" vertical="center"/>
    </xf>
    <xf numFmtId="0" fontId="27" fillId="0" borderId="9" xfId="0" applyFont="1" applyFill="1" applyBorder="1" applyAlignment="1">
      <alignment horizontal="left" vertical="center"/>
    </xf>
    <xf numFmtId="0" fontId="25" fillId="7" borderId="9" xfId="0" applyFont="1" applyFill="1" applyBorder="1" applyAlignment="1">
      <alignment horizontal="center" vertical="center" wrapText="1"/>
    </xf>
    <xf numFmtId="0" fontId="25" fillId="21" borderId="9" xfId="0" applyFont="1" applyFill="1" applyBorder="1" applyAlignment="1">
      <alignment horizontal="center" vertical="center" wrapText="1"/>
    </xf>
    <xf numFmtId="0" fontId="25" fillId="21" borderId="5" xfId="0" applyFont="1" applyFill="1" applyBorder="1" applyAlignment="1">
      <alignment horizontal="center" vertical="center" wrapText="1"/>
    </xf>
    <xf numFmtId="0" fontId="25" fillId="3" borderId="7" xfId="0" applyFont="1" applyFill="1" applyBorder="1" applyAlignment="1">
      <alignment horizontal="left" vertical="center"/>
    </xf>
    <xf numFmtId="0" fontId="25" fillId="3" borderId="12" xfId="0" applyFont="1" applyFill="1" applyBorder="1" applyAlignment="1">
      <alignment vertical="center"/>
    </xf>
    <xf numFmtId="0" fontId="49" fillId="0" borderId="0" xfId="0" applyFont="1" applyFill="1" applyBorder="1">
      <alignment vertical="center"/>
    </xf>
    <xf numFmtId="0" fontId="25" fillId="3" borderId="5" xfId="0" applyFont="1" applyFill="1" applyBorder="1" applyAlignment="1">
      <alignment horizontal="center" vertical="center"/>
    </xf>
    <xf numFmtId="0" fontId="25" fillId="3" borderId="12" xfId="0" applyFont="1" applyFill="1" applyBorder="1">
      <alignment vertical="center"/>
    </xf>
    <xf numFmtId="0" fontId="25" fillId="3" borderId="8" xfId="0" applyFont="1" applyFill="1" applyBorder="1" applyAlignment="1">
      <alignment horizontal="center" vertical="center" wrapText="1"/>
    </xf>
    <xf numFmtId="0" fontId="49" fillId="3" borderId="20" xfId="0" applyFont="1" applyFill="1" applyBorder="1" applyAlignment="1">
      <alignment horizontal="left" vertical="center"/>
    </xf>
    <xf numFmtId="0" fontId="49" fillId="4" borderId="15" xfId="0" applyFont="1" applyFill="1" applyBorder="1" applyAlignment="1">
      <alignment horizontal="center" vertical="center"/>
    </xf>
    <xf numFmtId="0" fontId="25" fillId="22" borderId="19"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50" fillId="3" borderId="8" xfId="0" applyFont="1" applyFill="1" applyBorder="1" applyAlignment="1">
      <alignment horizontal="left" vertical="center"/>
    </xf>
    <xf numFmtId="0" fontId="25" fillId="3" borderId="19" xfId="0" applyFont="1" applyFill="1" applyBorder="1" applyAlignment="1">
      <alignment horizontal="center" vertical="center" wrapText="1"/>
    </xf>
    <xf numFmtId="0" fontId="25" fillId="22" borderId="7" xfId="0" applyFont="1" applyFill="1" applyBorder="1" applyAlignment="1">
      <alignment horizontal="center" vertical="center" wrapText="1"/>
    </xf>
    <xf numFmtId="0" fontId="25" fillId="10" borderId="21" xfId="0" applyFont="1" applyFill="1" applyBorder="1" applyAlignment="1">
      <alignment horizontal="center" vertical="center" wrapText="1"/>
    </xf>
    <xf numFmtId="0" fontId="49" fillId="3" borderId="18" xfId="0" applyFont="1" applyFill="1" applyBorder="1" applyAlignment="1">
      <alignment horizontal="center" vertical="center"/>
    </xf>
    <xf numFmtId="0" fontId="25" fillId="4" borderId="20" xfId="0" applyFont="1" applyFill="1" applyBorder="1" applyAlignment="1">
      <alignment horizontal="left" vertical="center"/>
    </xf>
    <xf numFmtId="0" fontId="25" fillId="4" borderId="17" xfId="0" applyFont="1" applyFill="1" applyBorder="1" applyAlignment="1">
      <alignment horizontal="center" vertical="center" wrapText="1"/>
    </xf>
    <xf numFmtId="0" fontId="25" fillId="4" borderId="8" xfId="0" applyFont="1" applyFill="1" applyBorder="1" applyAlignment="1">
      <alignment horizontal="center" vertical="center" wrapText="1"/>
    </xf>
    <xf numFmtId="0" fontId="25" fillId="4" borderId="20" xfId="0" applyFont="1" applyFill="1" applyBorder="1" applyAlignment="1">
      <alignment horizontal="center" vertical="center" wrapText="1"/>
    </xf>
    <xf numFmtId="0" fontId="25" fillId="4" borderId="21" xfId="0" applyFont="1" applyFill="1" applyBorder="1" applyAlignment="1">
      <alignment horizontal="center" vertical="center" wrapText="1"/>
    </xf>
    <xf numFmtId="0" fontId="25" fillId="4" borderId="18" xfId="0" applyFont="1" applyFill="1" applyBorder="1" applyAlignment="1">
      <alignment horizontal="center" vertical="center" wrapText="1"/>
    </xf>
    <xf numFmtId="0" fontId="49" fillId="4" borderId="20" xfId="0" applyFont="1" applyFill="1" applyBorder="1" applyAlignment="1">
      <alignment horizontal="left" vertical="center"/>
    </xf>
    <xf numFmtId="0" fontId="49" fillId="4" borderId="17" xfId="0" applyFont="1" applyFill="1" applyBorder="1" applyAlignment="1">
      <alignment horizontal="center" vertical="center"/>
    </xf>
    <xf numFmtId="0" fontId="25" fillId="4" borderId="9" xfId="0" applyFont="1" applyFill="1" applyBorder="1" applyAlignment="1">
      <alignment horizontal="center" vertical="center" wrapText="1"/>
    </xf>
    <xf numFmtId="0" fontId="51" fillId="4" borderId="8" xfId="0" applyFont="1" applyFill="1" applyBorder="1" applyAlignment="1">
      <alignment horizontal="center" vertical="center"/>
    </xf>
    <xf numFmtId="0" fontId="25" fillId="4" borderId="7" xfId="0" applyFont="1" applyFill="1" applyBorder="1" applyAlignment="1">
      <alignment horizontal="center" vertical="center" wrapText="1"/>
    </xf>
    <xf numFmtId="0" fontId="51" fillId="4" borderId="6" xfId="0" applyFont="1" applyFill="1" applyBorder="1" applyAlignment="1">
      <alignment horizontal="center" vertical="center"/>
    </xf>
    <xf numFmtId="0" fontId="19" fillId="0" borderId="6" xfId="0" applyFont="1" applyFill="1" applyBorder="1" applyAlignment="1">
      <alignment vertical="center" wrapText="1"/>
    </xf>
    <xf numFmtId="38" fontId="19" fillId="0" borderId="6" xfId="78" applyNumberFormat="1" applyFont="1" applyFill="1" applyBorder="1" applyAlignment="1">
      <alignment vertical="center" wrapText="1"/>
    </xf>
    <xf numFmtId="38" fontId="19" fillId="0" borderId="6" xfId="1" applyFont="1" applyFill="1" applyBorder="1" applyAlignment="1">
      <alignment horizontal="right" vertical="center" wrapText="1"/>
    </xf>
    <xf numFmtId="38" fontId="19" fillId="0" borderId="19" xfId="78" applyNumberFormat="1" applyFont="1" applyFill="1" applyBorder="1" applyAlignment="1">
      <alignment horizontal="right" vertical="center" wrapText="1"/>
    </xf>
    <xf numFmtId="0" fontId="27" fillId="0" borderId="6" xfId="0" applyFont="1" applyFill="1" applyBorder="1" applyAlignment="1">
      <alignment horizontal="center" vertical="center" wrapText="1"/>
    </xf>
    <xf numFmtId="0" fontId="27" fillId="0" borderId="6" xfId="0" applyFont="1" applyFill="1" applyBorder="1" applyAlignment="1">
      <alignment horizontal="left" vertical="center" wrapText="1"/>
    </xf>
    <xf numFmtId="0" fontId="19" fillId="0" borderId="21" xfId="0" applyFont="1" applyFill="1" applyBorder="1" applyAlignment="1">
      <alignment horizontal="center" vertical="center" wrapText="1"/>
    </xf>
    <xf numFmtId="0" fontId="19" fillId="0" borderId="8" xfId="0" applyFont="1" applyFill="1" applyBorder="1" applyAlignment="1">
      <alignment horizontal="left" vertical="center" wrapText="1"/>
    </xf>
    <xf numFmtId="0" fontId="19" fillId="0" borderId="8" xfId="0" applyFont="1" applyFill="1" applyBorder="1" applyAlignment="1">
      <alignment horizontal="center" vertical="center"/>
    </xf>
    <xf numFmtId="0" fontId="19" fillId="0" borderId="7" xfId="0" applyFont="1" applyFill="1" applyBorder="1" applyAlignment="1">
      <alignment horizontal="center" vertical="center" wrapText="1"/>
    </xf>
    <xf numFmtId="0" fontId="27" fillId="0" borderId="6" xfId="0" applyNumberFormat="1" applyFont="1" applyFill="1" applyBorder="1" applyAlignment="1">
      <alignment horizontal="center" vertical="center" wrapText="1"/>
    </xf>
    <xf numFmtId="0" fontId="41" fillId="0" borderId="6" xfId="28" applyFont="1" applyFill="1" applyBorder="1" applyAlignment="1">
      <alignment horizontal="center" vertical="center" wrapText="1"/>
    </xf>
    <xf numFmtId="0" fontId="19" fillId="0" borderId="6" xfId="0" applyNumberFormat="1" applyFont="1" applyFill="1" applyBorder="1" applyAlignment="1">
      <alignment horizontal="center" vertical="center"/>
    </xf>
    <xf numFmtId="38" fontId="19" fillId="0" borderId="6" xfId="1" applyFont="1" applyFill="1" applyBorder="1" applyAlignment="1">
      <alignment horizontal="right" vertical="center"/>
    </xf>
    <xf numFmtId="0" fontId="19" fillId="0" borderId="18" xfId="0" applyFont="1" applyFill="1" applyBorder="1" applyAlignment="1">
      <alignment horizontal="center" vertical="center" wrapText="1"/>
    </xf>
    <xf numFmtId="15" fontId="19" fillId="0" borderId="6" xfId="0" applyNumberFormat="1" applyFont="1" applyFill="1" applyBorder="1" applyAlignment="1">
      <alignment horizontal="center" vertical="center"/>
    </xf>
    <xf numFmtId="15" fontId="19" fillId="0" borderId="21" xfId="0" applyNumberFormat="1" applyFont="1" applyFill="1" applyBorder="1" applyAlignment="1">
      <alignment horizontal="centerContinuous" vertical="center" wrapText="1"/>
    </xf>
    <xf numFmtId="0" fontId="19" fillId="0" borderId="0" xfId="0" applyFont="1" applyFill="1" applyBorder="1" applyAlignment="1">
      <alignment horizontal="left" vertical="center" wrapText="1"/>
    </xf>
    <xf numFmtId="0" fontId="27" fillId="0" borderId="19" xfId="0" applyFont="1" applyFill="1" applyBorder="1" applyAlignment="1">
      <alignment horizontal="left" vertical="center"/>
    </xf>
    <xf numFmtId="0" fontId="27" fillId="0" borderId="6" xfId="0" applyFont="1" applyFill="1" applyBorder="1" applyAlignment="1">
      <alignment horizontal="left" vertical="center"/>
    </xf>
    <xf numFmtId="0" fontId="19" fillId="0" borderId="9" xfId="0" applyFont="1" applyFill="1" applyBorder="1" applyAlignment="1">
      <alignment horizontal="center" vertical="center"/>
    </xf>
    <xf numFmtId="0" fontId="19" fillId="0" borderId="21" xfId="0" applyFont="1" applyFill="1" applyBorder="1" applyAlignment="1">
      <alignment horizontal="center" vertical="center"/>
    </xf>
    <xf numFmtId="177" fontId="19" fillId="0" borderId="21" xfId="0" applyNumberFormat="1" applyFont="1" applyFill="1" applyBorder="1" applyAlignment="1">
      <alignment horizontal="center" vertical="center"/>
    </xf>
    <xf numFmtId="15" fontId="19" fillId="0" borderId="0" xfId="0" applyNumberFormat="1" applyFont="1" applyFill="1" applyBorder="1" applyAlignment="1">
      <alignment horizontal="center" vertical="center"/>
    </xf>
    <xf numFmtId="177" fontId="19" fillId="0" borderId="21" xfId="3" applyNumberFormat="1" applyFont="1" applyFill="1" applyBorder="1" applyAlignment="1">
      <alignment horizontal="center" vertical="center" wrapText="1"/>
    </xf>
    <xf numFmtId="15" fontId="19" fillId="0" borderId="21" xfId="0" applyNumberFormat="1" applyFont="1" applyFill="1" applyBorder="1" applyAlignment="1">
      <alignment horizontal="center" vertical="center"/>
    </xf>
    <xf numFmtId="0" fontId="25" fillId="0" borderId="8" xfId="0" applyFont="1" applyFill="1" applyBorder="1" applyAlignment="1">
      <alignment horizontal="center" vertical="center"/>
    </xf>
    <xf numFmtId="0" fontId="25" fillId="0" borderId="6" xfId="0" applyFont="1" applyFill="1" applyBorder="1" applyAlignment="1">
      <alignment horizontal="center" vertical="center"/>
    </xf>
    <xf numFmtId="0" fontId="25" fillId="0" borderId="7"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19" fillId="0" borderId="6" xfId="3" applyFont="1" applyFill="1" applyBorder="1" applyAlignment="1">
      <alignment horizontal="center" vertical="center" wrapText="1"/>
    </xf>
    <xf numFmtId="0" fontId="41" fillId="0" borderId="6" xfId="19" applyFont="1" applyFill="1" applyBorder="1" applyAlignment="1">
      <alignment horizontal="center" vertical="center" wrapText="1"/>
    </xf>
    <xf numFmtId="38" fontId="27" fillId="0" borderId="6" xfId="1" applyFont="1" applyFill="1" applyBorder="1" applyAlignment="1">
      <alignment horizontal="right" vertical="center"/>
    </xf>
    <xf numFmtId="177" fontId="19" fillId="0" borderId="6" xfId="0" applyNumberFormat="1" applyFont="1" applyFill="1" applyBorder="1" applyAlignment="1">
      <alignment horizontal="center" vertical="center" wrapText="1"/>
    </xf>
    <xf numFmtId="177" fontId="19" fillId="0" borderId="6" xfId="0" applyNumberFormat="1" applyFont="1" applyFill="1" applyBorder="1" applyAlignment="1">
      <alignment horizontal="center" vertical="center"/>
    </xf>
    <xf numFmtId="38" fontId="19" fillId="0" borderId="19" xfId="1" applyFont="1" applyFill="1" applyBorder="1" applyAlignment="1">
      <alignment horizontal="center" vertical="center"/>
    </xf>
    <xf numFmtId="0" fontId="25" fillId="0" borderId="1" xfId="0" applyFont="1" applyFill="1" applyBorder="1" applyAlignment="1">
      <alignment horizontal="center" vertical="center" wrapText="1"/>
    </xf>
    <xf numFmtId="38" fontId="19" fillId="0" borderId="6" xfId="1" applyFont="1" applyFill="1" applyBorder="1" applyAlignment="1">
      <alignment horizontal="center" vertical="center"/>
    </xf>
    <xf numFmtId="0" fontId="19" fillId="0" borderId="1" xfId="0" applyFont="1" applyFill="1" applyBorder="1" applyAlignment="1">
      <alignment vertical="center"/>
    </xf>
    <xf numFmtId="15" fontId="19" fillId="0" borderId="1" xfId="0" applyNumberFormat="1" applyFont="1" applyFill="1" applyBorder="1" applyAlignment="1">
      <alignment horizontal="center" vertical="center" wrapText="1"/>
    </xf>
    <xf numFmtId="15" fontId="19" fillId="0" borderId="1" xfId="0" applyNumberFormat="1" applyFont="1" applyFill="1" applyBorder="1" applyAlignment="1">
      <alignment horizontal="left" vertical="center" wrapText="1"/>
    </xf>
    <xf numFmtId="181" fontId="12" fillId="0" borderId="0" xfId="0" applyNumberFormat="1" applyFont="1" applyFill="1" applyBorder="1" applyAlignment="1">
      <alignment horizontal="left"/>
    </xf>
    <xf numFmtId="181" fontId="25" fillId="10" borderId="18" xfId="0" applyNumberFormat="1" applyFont="1" applyFill="1" applyBorder="1" applyAlignment="1">
      <alignment horizontal="centerContinuous" vertical="top"/>
    </xf>
    <xf numFmtId="181" fontId="25" fillId="10" borderId="6" xfId="0" applyNumberFormat="1" applyFont="1" applyFill="1" applyBorder="1" applyAlignment="1">
      <alignment horizontal="centerContinuous" vertical="center" wrapText="1"/>
    </xf>
    <xf numFmtId="181" fontId="19" fillId="0" borderId="0" xfId="0" applyNumberFormat="1" applyFont="1" applyAlignment="1">
      <alignment horizontal="center" vertical="center" wrapText="1"/>
    </xf>
    <xf numFmtId="38" fontId="27" fillId="0" borderId="6" xfId="1" applyFont="1" applyFill="1" applyBorder="1" applyAlignment="1">
      <alignment horizontal="right" vertical="center" wrapText="1"/>
    </xf>
    <xf numFmtId="177" fontId="27" fillId="0" borderId="21" xfId="0" applyNumberFormat="1" applyFont="1" applyFill="1" applyBorder="1" applyAlignment="1">
      <alignment horizontal="center" vertical="center"/>
    </xf>
    <xf numFmtId="38" fontId="19" fillId="0" borderId="19" xfId="1" applyFont="1" applyFill="1" applyBorder="1" applyAlignment="1">
      <alignment horizontal="center" vertical="center" wrapText="1"/>
    </xf>
    <xf numFmtId="38" fontId="19" fillId="0" borderId="19" xfId="3" applyNumberFormat="1" applyFont="1" applyFill="1" applyBorder="1" applyAlignment="1">
      <alignment vertical="center" wrapText="1"/>
    </xf>
    <xf numFmtId="38" fontId="19" fillId="0" borderId="19" xfId="77" applyFont="1" applyFill="1" applyBorder="1" applyAlignment="1">
      <alignment vertical="center" wrapText="1"/>
    </xf>
    <xf numFmtId="3" fontId="19" fillId="0" borderId="19" xfId="0" applyNumberFormat="1" applyFont="1" applyFill="1" applyBorder="1" applyAlignment="1">
      <alignment horizontal="center" vertical="center" wrapText="1"/>
    </xf>
    <xf numFmtId="38" fontId="19" fillId="0" borderId="19" xfId="78" applyNumberFormat="1" applyFont="1" applyFill="1" applyBorder="1" applyAlignment="1">
      <alignment horizontal="center" vertical="center" wrapText="1"/>
    </xf>
    <xf numFmtId="0" fontId="19" fillId="0" borderId="19" xfId="0" applyFont="1" applyFill="1" applyBorder="1" applyAlignment="1" applyProtection="1">
      <alignment horizontal="center" vertical="center" wrapText="1"/>
    </xf>
    <xf numFmtId="0" fontId="47" fillId="0" borderId="19" xfId="0" applyFont="1" applyFill="1" applyBorder="1" applyAlignment="1" applyProtection="1">
      <alignment horizontal="center" vertical="center" wrapText="1"/>
    </xf>
    <xf numFmtId="0" fontId="19" fillId="0" borderId="19" xfId="5" applyFont="1" applyFill="1" applyBorder="1" applyAlignment="1" applyProtection="1">
      <alignment horizontal="center" vertical="center" wrapText="1"/>
    </xf>
    <xf numFmtId="0" fontId="19" fillId="0" borderId="19" xfId="0" applyFont="1" applyFill="1" applyBorder="1" applyAlignment="1">
      <alignment horizontal="right" vertical="center"/>
    </xf>
    <xf numFmtId="38" fontId="25" fillId="0" borderId="0" xfId="1" applyFont="1" applyFill="1" applyAlignment="1">
      <alignment vertical="center"/>
    </xf>
    <xf numFmtId="0" fontId="25" fillId="7" borderId="3" xfId="0" applyFont="1" applyFill="1" applyBorder="1" applyAlignment="1">
      <alignment vertical="center"/>
    </xf>
    <xf numFmtId="38" fontId="19" fillId="0" borderId="0" xfId="1" applyFont="1" applyAlignment="1">
      <alignment vertical="center"/>
    </xf>
    <xf numFmtId="0" fontId="52" fillId="0" borderId="19" xfId="0" applyFont="1" applyFill="1" applyBorder="1" applyAlignment="1" applyProtection="1">
      <alignment vertical="center" wrapText="1"/>
    </xf>
    <xf numFmtId="182" fontId="52" fillId="0" borderId="19" xfId="0" applyNumberFormat="1" applyFont="1" applyFill="1" applyBorder="1" applyAlignment="1" applyProtection="1">
      <alignment horizontal="right" vertical="center" wrapText="1"/>
    </xf>
    <xf numFmtId="183" fontId="52" fillId="0" borderId="19" xfId="0" applyNumberFormat="1" applyFont="1" applyFill="1" applyBorder="1" applyAlignment="1" applyProtection="1">
      <alignment horizontal="right" vertical="center" wrapText="1"/>
    </xf>
    <xf numFmtId="0" fontId="23" fillId="0" borderId="13" xfId="0" applyFont="1" applyFill="1" applyBorder="1" applyAlignment="1">
      <alignment vertical="center"/>
    </xf>
    <xf numFmtId="0" fontId="23" fillId="0" borderId="14" xfId="0" applyFont="1" applyFill="1" applyBorder="1" applyAlignment="1">
      <alignment vertical="center"/>
    </xf>
    <xf numFmtId="0" fontId="29" fillId="0" borderId="7" xfId="0" applyFont="1" applyFill="1" applyBorder="1" applyAlignment="1">
      <alignment horizontal="center" vertical="center"/>
    </xf>
    <xf numFmtId="0" fontId="0" fillId="0" borderId="12" xfId="0" applyBorder="1" applyAlignment="1">
      <alignment vertical="center"/>
    </xf>
    <xf numFmtId="0" fontId="0" fillId="0" borderId="11" xfId="0" applyBorder="1" applyAlignment="1">
      <alignment vertical="center"/>
    </xf>
    <xf numFmtId="0" fontId="29" fillId="0" borderId="7" xfId="0" applyFont="1" applyFill="1" applyBorder="1" applyAlignment="1">
      <alignment horizontal="center" vertical="center" wrapText="1"/>
    </xf>
    <xf numFmtId="0" fontId="31" fillId="5" borderId="3" xfId="0" applyFont="1" applyFill="1" applyBorder="1" applyAlignment="1">
      <alignment horizontal="left" vertical="center" wrapText="1"/>
    </xf>
    <xf numFmtId="0" fontId="31" fillId="5" borderId="5" xfId="0" applyFont="1" applyFill="1" applyBorder="1" applyAlignment="1">
      <alignment horizontal="left" vertical="center" wrapText="1"/>
    </xf>
    <xf numFmtId="0" fontId="31" fillId="5" borderId="6" xfId="0" applyFont="1" applyFill="1" applyBorder="1" applyAlignment="1">
      <alignment horizontal="left" vertical="center" wrapText="1"/>
    </xf>
    <xf numFmtId="0" fontId="16" fillId="2" borderId="0" xfId="0" applyNumberFormat="1" applyFont="1" applyFill="1" applyBorder="1" applyAlignment="1">
      <alignment horizontal="left" vertical="top" wrapText="1"/>
    </xf>
    <xf numFmtId="0" fontId="12" fillId="2" borderId="0" xfId="0" applyNumberFormat="1" applyFont="1" applyFill="1" applyBorder="1" applyAlignment="1">
      <alignment horizontal="center" vertical="center" wrapText="1"/>
    </xf>
    <xf numFmtId="0" fontId="30" fillId="0" borderId="12" xfId="0" applyFont="1" applyBorder="1" applyAlignment="1">
      <alignment vertical="center"/>
    </xf>
    <xf numFmtId="0" fontId="30" fillId="0" borderId="11" xfId="0" applyFont="1" applyBorder="1" applyAlignment="1">
      <alignment vertical="center"/>
    </xf>
    <xf numFmtId="0" fontId="15" fillId="10" borderId="7" xfId="0" applyFont="1" applyFill="1" applyBorder="1" applyAlignment="1">
      <alignment horizontal="center" vertical="center" wrapText="1"/>
    </xf>
    <xf numFmtId="0" fontId="0" fillId="0" borderId="11" xfId="0" applyBorder="1" applyAlignment="1">
      <alignment horizontal="center" vertical="center" wrapText="1"/>
    </xf>
    <xf numFmtId="0" fontId="29" fillId="6" borderId="7" xfId="0" applyFont="1" applyFill="1" applyBorder="1" applyAlignment="1">
      <alignment horizontal="center" vertical="center" wrapText="1"/>
    </xf>
    <xf numFmtId="0" fontId="27" fillId="0" borderId="3" xfId="3" applyFont="1" applyBorder="1" applyAlignment="1">
      <alignment horizontal="left" vertical="center" wrapText="1"/>
    </xf>
    <xf numFmtId="0" fontId="27" fillId="0" borderId="5" xfId="3" applyFont="1" applyBorder="1" applyAlignment="1">
      <alignment horizontal="left" vertical="center" wrapText="1"/>
    </xf>
    <xf numFmtId="0" fontId="27" fillId="0" borderId="6" xfId="3" applyFont="1" applyBorder="1" applyAlignment="1">
      <alignment horizontal="left" vertical="center" wrapText="1"/>
    </xf>
    <xf numFmtId="0" fontId="24" fillId="0" borderId="6" xfId="3" applyFont="1" applyBorder="1" applyAlignment="1">
      <alignment horizontal="left" vertical="center" wrapText="1"/>
    </xf>
    <xf numFmtId="178" fontId="27" fillId="0" borderId="3" xfId="3" applyNumberFormat="1" applyFont="1" applyBorder="1" applyAlignment="1">
      <alignment horizontal="left" vertical="center" wrapText="1"/>
    </xf>
    <xf numFmtId="178" fontId="27" fillId="0" borderId="6" xfId="3" applyNumberFormat="1" applyFont="1" applyBorder="1" applyAlignment="1">
      <alignment horizontal="left" vertical="center" wrapText="1"/>
    </xf>
  </cellXfs>
  <cellStyles count="79">
    <cellStyle name="Normal_Sheet1" xfId="42"/>
    <cellStyle name="ハイパーリンク 2" xfId="5"/>
    <cellStyle name="ハイパーリンク 2 2" xfId="22"/>
    <cellStyle name="ハイパーリンク 3" xfId="6"/>
    <cellStyle name="ハイパーリンク 3 2" xfId="23"/>
    <cellStyle name="桁区切り" xfId="1" builtinId="6"/>
    <cellStyle name="桁区切り [0.00]" xfId="78" builtinId="3"/>
    <cellStyle name="桁区切り [0.00] 2" xfId="7"/>
    <cellStyle name="桁区切り [0.00] 3" xfId="25"/>
    <cellStyle name="桁区切り [0.00] 3 2" xfId="67"/>
    <cellStyle name="桁区切り 10" xfId="24"/>
    <cellStyle name="桁区切り 10 2" xfId="66"/>
    <cellStyle name="桁区切り 11" xfId="30"/>
    <cellStyle name="桁区切り 12" xfId="38"/>
    <cellStyle name="桁区切り 13" xfId="34"/>
    <cellStyle name="桁区切り 14" xfId="39"/>
    <cellStyle name="桁区切り 15" xfId="44"/>
    <cellStyle name="桁区切り 16" xfId="32"/>
    <cellStyle name="桁区切り 17" xfId="33"/>
    <cellStyle name="桁区切り 18" xfId="36"/>
    <cellStyle name="桁区切り 19" xfId="35"/>
    <cellStyle name="桁区切り 2" xfId="4"/>
    <cellStyle name="桁区切り 20" xfId="40"/>
    <cellStyle name="桁区切り 21" xfId="43"/>
    <cellStyle name="桁区切り 22" xfId="31"/>
    <cellStyle name="桁区切り 23" xfId="45"/>
    <cellStyle name="桁区切り 24" xfId="46"/>
    <cellStyle name="桁区切り 25" xfId="47"/>
    <cellStyle name="桁区切り 26" xfId="48"/>
    <cellStyle name="桁区切り 27" xfId="49"/>
    <cellStyle name="桁区切り 28" xfId="50"/>
    <cellStyle name="桁区切り 29" xfId="51"/>
    <cellStyle name="桁区切り 3" xfId="14"/>
    <cellStyle name="桁区切り 3 2" xfId="61"/>
    <cellStyle name="桁区切り 30" xfId="55"/>
    <cellStyle name="桁区切り 31" xfId="52"/>
    <cellStyle name="桁区切り 32" xfId="68"/>
    <cellStyle name="桁区切り 33" xfId="70"/>
    <cellStyle name="桁区切り 34" xfId="71"/>
    <cellStyle name="桁区切り 35" xfId="69"/>
    <cellStyle name="桁区切り 36" xfId="73"/>
    <cellStyle name="桁区切り 37" xfId="53"/>
    <cellStyle name="桁区切り 38" xfId="54"/>
    <cellStyle name="桁区切り 39" xfId="75"/>
    <cellStyle name="桁区切り 4" xfId="16"/>
    <cellStyle name="桁区切り 4 2" xfId="63"/>
    <cellStyle name="桁区切り 40" xfId="74"/>
    <cellStyle name="桁区切り 41" xfId="72"/>
    <cellStyle name="桁区切り 42" xfId="77"/>
    <cellStyle name="桁区切り 5" xfId="10"/>
    <cellStyle name="桁区切り 5 2" xfId="57"/>
    <cellStyle name="桁区切り 6" xfId="12"/>
    <cellStyle name="桁区切り 6 2" xfId="59"/>
    <cellStyle name="桁区切り 7" xfId="17"/>
    <cellStyle name="桁区切り 7 2" xfId="64"/>
    <cellStyle name="桁区切り 8" xfId="11"/>
    <cellStyle name="桁区切り 8 2" xfId="58"/>
    <cellStyle name="桁区切り 9" xfId="15"/>
    <cellStyle name="桁区切り 9 2" xfId="62"/>
    <cellStyle name="標準" xfId="0" builtinId="0"/>
    <cellStyle name="標準 2" xfId="3"/>
    <cellStyle name="標準 2 2" xfId="76"/>
    <cellStyle name="標準 3" xfId="8"/>
    <cellStyle name="標準 3 2" xfId="13"/>
    <cellStyle name="標準 3 2 2" xfId="60"/>
    <cellStyle name="標準 3 3" xfId="37"/>
    <cellStyle name="標準 4" xfId="9"/>
    <cellStyle name="標準 4 2" xfId="41"/>
    <cellStyle name="標準 4 3" xfId="56"/>
    <cellStyle name="標準 5" xfId="18"/>
    <cellStyle name="標準 5 2" xfId="26"/>
    <cellStyle name="標準 5 3" xfId="65"/>
    <cellStyle name="標準 6" xfId="2"/>
    <cellStyle name="標準 7" xfId="29"/>
    <cellStyle name="標準_Sheet1" xfId="19"/>
    <cellStyle name="標準_Sheet1 2" xfId="28"/>
    <cellStyle name="標準_Sheet2_1" xfId="21"/>
    <cellStyle name="良い" xfId="20" builtinId="26"/>
    <cellStyle name="良い 2" xfId="27"/>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6565"/>
      <color rgb="FFFFCCFF"/>
      <color rgb="FFFFFF99"/>
      <color rgb="FF66FFFF"/>
      <color rgb="FFFF99FF"/>
      <color rgb="FFCCFFCC"/>
      <color rgb="FFFAC090"/>
      <color rgb="FFCC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nishimura/&#12487;&#12473;&#12463;&#12488;&#12483;&#12503;/UNFCCC_IGES%20DATA&#32113;&#21512;_20101124/&#20316;&#26989;&#29992;&#65321;&#65319;&#65317;&#65331;&#65321;&#65316;10&#26376;/iges_cdm_db_E01Oct2010_nishi/iges_cdm_db_E01Sep2010_nish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fukui/Documents/DB/20120701_iges_cdm_db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Validation"/>
      <sheetName val="Requested &amp; Registered"/>
      <sheetName val="Issued"/>
      <sheetName val="【Annex】Project Type"/>
      <sheetName val="Guidance"/>
    </sheetNames>
    <sheetDataSet>
      <sheetData sheetId="0" refreshError="1"/>
      <sheetData sheetId="1" refreshError="1"/>
      <sheetData sheetId="2" refreshError="1">
        <row r="250">
          <cell r="C250">
            <v>3231</v>
          </cell>
          <cell r="CK250">
            <v>0</v>
          </cell>
          <cell r="CL250">
            <v>0</v>
          </cell>
          <cell r="CM250">
            <v>0</v>
          </cell>
          <cell r="CN250">
            <v>0</v>
          </cell>
          <cell r="CO250">
            <v>0</v>
          </cell>
          <cell r="CP250">
            <v>0</v>
          </cell>
          <cell r="CQ250">
            <v>0</v>
          </cell>
          <cell r="CR250">
            <v>0</v>
          </cell>
          <cell r="CS250">
            <v>0</v>
          </cell>
          <cell r="CT250">
            <v>0</v>
          </cell>
          <cell r="CU250">
            <v>47.544709997085398</v>
          </cell>
        </row>
        <row r="251">
          <cell r="C251">
            <v>3011</v>
          </cell>
          <cell r="CK251">
            <v>0</v>
          </cell>
          <cell r="CL251">
            <v>0</v>
          </cell>
          <cell r="CM251">
            <v>0</v>
          </cell>
          <cell r="CN251">
            <v>0</v>
          </cell>
          <cell r="CO251">
            <v>0</v>
          </cell>
          <cell r="CP251">
            <v>0</v>
          </cell>
          <cell r="CQ251">
            <v>0</v>
          </cell>
          <cell r="CR251">
            <v>0</v>
          </cell>
          <cell r="CS251">
            <v>0</v>
          </cell>
          <cell r="CT251">
            <v>0</v>
          </cell>
          <cell r="CU251">
            <v>332.87631885747595</v>
          </cell>
        </row>
        <row r="252">
          <cell r="C252">
            <v>3112</v>
          </cell>
          <cell r="CK252">
            <v>0</v>
          </cell>
          <cell r="CL252">
            <v>0</v>
          </cell>
          <cell r="CM252">
            <v>0</v>
          </cell>
          <cell r="CN252">
            <v>0</v>
          </cell>
          <cell r="CO252">
            <v>0</v>
          </cell>
          <cell r="CP252">
            <v>0</v>
          </cell>
          <cell r="CQ252">
            <v>0</v>
          </cell>
          <cell r="CR252">
            <v>0</v>
          </cell>
          <cell r="CS252">
            <v>0</v>
          </cell>
          <cell r="CT252">
            <v>0</v>
          </cell>
          <cell r="CU252">
            <v>356.08233673987093</v>
          </cell>
        </row>
        <row r="253">
          <cell r="C253">
            <v>3136</v>
          </cell>
          <cell r="CK253">
            <v>0</v>
          </cell>
          <cell r="CL253">
            <v>0</v>
          </cell>
          <cell r="CM253">
            <v>0</v>
          </cell>
          <cell r="CN253">
            <v>0</v>
          </cell>
          <cell r="CO253">
            <v>0</v>
          </cell>
          <cell r="CP253">
            <v>0</v>
          </cell>
          <cell r="CQ253">
            <v>0</v>
          </cell>
          <cell r="CR253">
            <v>0</v>
          </cell>
          <cell r="CS253">
            <v>0</v>
          </cell>
          <cell r="CT253">
            <v>0</v>
          </cell>
          <cell r="CU253">
            <v>342.24512575197502</v>
          </cell>
        </row>
        <row r="254">
          <cell r="C254">
            <v>3246</v>
          </cell>
          <cell r="CK254">
            <v>0</v>
          </cell>
          <cell r="CL254">
            <v>0</v>
          </cell>
          <cell r="CM254">
            <v>0</v>
          </cell>
          <cell r="CN254">
            <v>0</v>
          </cell>
          <cell r="CO254">
            <v>0</v>
          </cell>
          <cell r="CP254">
            <v>0</v>
          </cell>
          <cell r="CQ254">
            <v>0</v>
          </cell>
          <cell r="CR254">
            <v>0</v>
          </cell>
          <cell r="CS254">
            <v>0</v>
          </cell>
          <cell r="CT254">
            <v>0</v>
          </cell>
          <cell r="CU254">
            <v>115.12631578947368</v>
          </cell>
        </row>
        <row r="255">
          <cell r="C255">
            <v>3063</v>
          </cell>
          <cell r="CK255">
            <v>0</v>
          </cell>
          <cell r="CL255">
            <v>0</v>
          </cell>
          <cell r="CM255">
            <v>0</v>
          </cell>
          <cell r="CN255">
            <v>0</v>
          </cell>
          <cell r="CO255">
            <v>0</v>
          </cell>
          <cell r="CP255">
            <v>0</v>
          </cell>
          <cell r="CQ255">
            <v>0</v>
          </cell>
          <cell r="CR255">
            <v>0</v>
          </cell>
          <cell r="CS255">
            <v>0</v>
          </cell>
          <cell r="CT255">
            <v>0</v>
          </cell>
          <cell r="CU255">
            <v>214.25600576784424</v>
          </cell>
        </row>
        <row r="256">
          <cell r="C256">
            <v>2842</v>
          </cell>
          <cell r="CK256">
            <v>0</v>
          </cell>
          <cell r="CL256">
            <v>0</v>
          </cell>
          <cell r="CM256">
            <v>0</v>
          </cell>
          <cell r="CN256">
            <v>0</v>
          </cell>
          <cell r="CO256">
            <v>0</v>
          </cell>
          <cell r="CP256">
            <v>0</v>
          </cell>
          <cell r="CQ256">
            <v>0</v>
          </cell>
          <cell r="CR256">
            <v>0</v>
          </cell>
          <cell r="CS256">
            <v>0</v>
          </cell>
          <cell r="CT256">
            <v>0</v>
          </cell>
          <cell r="CU256">
            <v>211.48504625977191</v>
          </cell>
        </row>
        <row r="257">
          <cell r="C257">
            <v>2928</v>
          </cell>
          <cell r="CK257">
            <v>0</v>
          </cell>
          <cell r="CL257">
            <v>0</v>
          </cell>
          <cell r="CM257">
            <v>0</v>
          </cell>
          <cell r="CN257">
            <v>0</v>
          </cell>
          <cell r="CO257">
            <v>0</v>
          </cell>
          <cell r="CP257">
            <v>0</v>
          </cell>
          <cell r="CQ257">
            <v>0</v>
          </cell>
          <cell r="CR257">
            <v>0</v>
          </cell>
          <cell r="CS257">
            <v>0</v>
          </cell>
          <cell r="CT257">
            <v>0</v>
          </cell>
          <cell r="CU257">
            <v>151.60103626943004</v>
          </cell>
        </row>
        <row r="258">
          <cell r="C258">
            <v>1585</v>
          </cell>
          <cell r="CK258">
            <v>0</v>
          </cell>
          <cell r="CL258">
            <v>0</v>
          </cell>
          <cell r="CM258">
            <v>0</v>
          </cell>
          <cell r="CN258">
            <v>0</v>
          </cell>
          <cell r="CO258">
            <v>0</v>
          </cell>
          <cell r="CP258">
            <v>0</v>
          </cell>
          <cell r="CQ258">
            <v>0</v>
          </cell>
          <cell r="CR258">
            <v>0</v>
          </cell>
          <cell r="CS258">
            <v>0</v>
          </cell>
          <cell r="CT258">
            <v>0</v>
          </cell>
          <cell r="CU258">
            <v>169.45980552203849</v>
          </cell>
        </row>
        <row r="259">
          <cell r="C259">
            <v>3375</v>
          </cell>
          <cell r="CK259">
            <v>0</v>
          </cell>
          <cell r="CL259">
            <v>0</v>
          </cell>
          <cell r="CM259">
            <v>0</v>
          </cell>
          <cell r="CN259">
            <v>0</v>
          </cell>
          <cell r="CO259">
            <v>0</v>
          </cell>
          <cell r="CP259">
            <v>0</v>
          </cell>
          <cell r="CQ259">
            <v>0</v>
          </cell>
          <cell r="CR259">
            <v>0</v>
          </cell>
          <cell r="CS259">
            <v>0</v>
          </cell>
          <cell r="CT259">
            <v>0</v>
          </cell>
          <cell r="CU259">
            <v>40.694300518134717</v>
          </cell>
        </row>
        <row r="260">
          <cell r="C260">
            <v>3129</v>
          </cell>
          <cell r="CK260">
            <v>0</v>
          </cell>
          <cell r="CL260">
            <v>0</v>
          </cell>
          <cell r="CM260">
            <v>0</v>
          </cell>
          <cell r="CN260">
            <v>0</v>
          </cell>
          <cell r="CO260">
            <v>0</v>
          </cell>
          <cell r="CP260">
            <v>0</v>
          </cell>
          <cell r="CQ260">
            <v>0</v>
          </cell>
          <cell r="CR260">
            <v>0</v>
          </cell>
          <cell r="CS260">
            <v>0</v>
          </cell>
          <cell r="CT260">
            <v>0</v>
          </cell>
          <cell r="CU260">
            <v>59.358023990347078</v>
          </cell>
        </row>
        <row r="261">
          <cell r="C261">
            <v>3041</v>
          </cell>
          <cell r="CK261">
            <v>0</v>
          </cell>
          <cell r="CL261">
            <v>0</v>
          </cell>
          <cell r="CM261">
            <v>0</v>
          </cell>
          <cell r="CN261">
            <v>0</v>
          </cell>
          <cell r="CO261">
            <v>0</v>
          </cell>
          <cell r="CP261">
            <v>0</v>
          </cell>
          <cell r="CQ261">
            <v>0</v>
          </cell>
          <cell r="CR261">
            <v>0</v>
          </cell>
          <cell r="CS261">
            <v>0</v>
          </cell>
          <cell r="CT261">
            <v>0</v>
          </cell>
          <cell r="CU261">
            <v>895.86266064115239</v>
          </cell>
        </row>
        <row r="262">
          <cell r="C262">
            <v>3076</v>
          </cell>
          <cell r="CK262">
            <v>0</v>
          </cell>
          <cell r="CL262">
            <v>0</v>
          </cell>
          <cell r="CM262">
            <v>0</v>
          </cell>
          <cell r="CN262">
            <v>0</v>
          </cell>
          <cell r="CO262">
            <v>0</v>
          </cell>
          <cell r="CP262">
            <v>0</v>
          </cell>
          <cell r="CQ262">
            <v>0</v>
          </cell>
          <cell r="CR262">
            <v>0</v>
          </cell>
          <cell r="CS262">
            <v>0</v>
          </cell>
          <cell r="CT262">
            <v>0</v>
          </cell>
          <cell r="CU262">
            <v>70.553591544398856</v>
          </cell>
        </row>
        <row r="263">
          <cell r="C263">
            <v>3303</v>
          </cell>
          <cell r="CK263">
            <v>0</v>
          </cell>
          <cell r="CL263">
            <v>0</v>
          </cell>
          <cell r="CM263">
            <v>0</v>
          </cell>
          <cell r="CN263">
            <v>0</v>
          </cell>
          <cell r="CO263">
            <v>0</v>
          </cell>
          <cell r="CP263">
            <v>0</v>
          </cell>
          <cell r="CQ263">
            <v>0</v>
          </cell>
          <cell r="CR263">
            <v>0</v>
          </cell>
          <cell r="CS263">
            <v>0</v>
          </cell>
          <cell r="CT263">
            <v>0</v>
          </cell>
          <cell r="CU263">
            <v>381.66407064877268</v>
          </cell>
        </row>
        <row r="264">
          <cell r="C264">
            <v>3133</v>
          </cell>
          <cell r="CK264">
            <v>0</v>
          </cell>
          <cell r="CL264">
            <v>0</v>
          </cell>
          <cell r="CM264">
            <v>0</v>
          </cell>
          <cell r="CN264">
            <v>0</v>
          </cell>
          <cell r="CO264">
            <v>0</v>
          </cell>
          <cell r="CP264">
            <v>0</v>
          </cell>
          <cell r="CQ264">
            <v>0</v>
          </cell>
          <cell r="CR264">
            <v>0</v>
          </cell>
          <cell r="CS264">
            <v>0</v>
          </cell>
          <cell r="CT264">
            <v>0</v>
          </cell>
          <cell r="CU264">
            <v>143.42121566737799</v>
          </cell>
        </row>
        <row r="265">
          <cell r="C265">
            <v>3004</v>
          </cell>
          <cell r="CK265">
            <v>0</v>
          </cell>
          <cell r="CL265">
            <v>0</v>
          </cell>
          <cell r="CM265">
            <v>0</v>
          </cell>
          <cell r="CN265">
            <v>0</v>
          </cell>
          <cell r="CO265">
            <v>0</v>
          </cell>
          <cell r="CP265">
            <v>0</v>
          </cell>
          <cell r="CQ265">
            <v>0</v>
          </cell>
          <cell r="CR265">
            <v>0</v>
          </cell>
          <cell r="CS265">
            <v>0</v>
          </cell>
          <cell r="CT265">
            <v>0</v>
          </cell>
          <cell r="CU265">
            <v>60.973359950437114</v>
          </cell>
        </row>
        <row r="266">
          <cell r="C266">
            <v>3178</v>
          </cell>
          <cell r="CK266">
            <v>0</v>
          </cell>
          <cell r="CL266">
            <v>0</v>
          </cell>
          <cell r="CM266">
            <v>0</v>
          </cell>
          <cell r="CN266">
            <v>0</v>
          </cell>
          <cell r="CO266">
            <v>0</v>
          </cell>
          <cell r="CP266">
            <v>0</v>
          </cell>
          <cell r="CQ266">
            <v>0</v>
          </cell>
          <cell r="CR266">
            <v>0</v>
          </cell>
          <cell r="CS266">
            <v>0</v>
          </cell>
          <cell r="CT266">
            <v>0</v>
          </cell>
          <cell r="CU266">
            <v>102.16286914022164</v>
          </cell>
        </row>
        <row r="267">
          <cell r="C267">
            <v>2682</v>
          </cell>
          <cell r="CK267">
            <v>0</v>
          </cell>
          <cell r="CL267">
            <v>0</v>
          </cell>
          <cell r="CM267">
            <v>0</v>
          </cell>
          <cell r="CN267">
            <v>0</v>
          </cell>
          <cell r="CO267">
            <v>0</v>
          </cell>
          <cell r="CP267">
            <v>0</v>
          </cell>
          <cell r="CQ267">
            <v>0</v>
          </cell>
          <cell r="CR267">
            <v>0</v>
          </cell>
          <cell r="CS267">
            <v>0</v>
          </cell>
          <cell r="CT267">
            <v>0</v>
          </cell>
          <cell r="CU267">
            <v>44.753768844221106</v>
          </cell>
        </row>
        <row r="268">
          <cell r="C268">
            <v>3258</v>
          </cell>
          <cell r="CK268">
            <v>0</v>
          </cell>
          <cell r="CL268">
            <v>0</v>
          </cell>
          <cell r="CM268">
            <v>0</v>
          </cell>
          <cell r="CN268">
            <v>0</v>
          </cell>
          <cell r="CO268">
            <v>0</v>
          </cell>
          <cell r="CP268">
            <v>0</v>
          </cell>
          <cell r="CQ268">
            <v>0</v>
          </cell>
          <cell r="CR268">
            <v>0</v>
          </cell>
          <cell r="CS268">
            <v>0</v>
          </cell>
          <cell r="CT268">
            <v>0</v>
          </cell>
          <cell r="CU268">
            <v>309.23436986301368</v>
          </cell>
        </row>
        <row r="269">
          <cell r="C269">
            <v>3156</v>
          </cell>
          <cell r="CK269">
            <v>0</v>
          </cell>
          <cell r="CL269">
            <v>0</v>
          </cell>
          <cell r="CM269">
            <v>0</v>
          </cell>
          <cell r="CN269">
            <v>0</v>
          </cell>
          <cell r="CO269">
            <v>0</v>
          </cell>
          <cell r="CP269">
            <v>0</v>
          </cell>
          <cell r="CQ269">
            <v>0</v>
          </cell>
          <cell r="CR269">
            <v>0</v>
          </cell>
          <cell r="CS269">
            <v>0</v>
          </cell>
          <cell r="CT269">
            <v>0</v>
          </cell>
          <cell r="CU269">
            <v>3.68</v>
          </cell>
        </row>
        <row r="270">
          <cell r="C270">
            <v>3274</v>
          </cell>
          <cell r="CK270">
            <v>0</v>
          </cell>
          <cell r="CL270">
            <v>0</v>
          </cell>
          <cell r="CM270">
            <v>0</v>
          </cell>
          <cell r="CN270">
            <v>0</v>
          </cell>
          <cell r="CO270">
            <v>0</v>
          </cell>
          <cell r="CP270">
            <v>0</v>
          </cell>
          <cell r="CQ270">
            <v>0</v>
          </cell>
          <cell r="CR270">
            <v>0</v>
          </cell>
          <cell r="CS270">
            <v>0</v>
          </cell>
          <cell r="CT270">
            <v>0</v>
          </cell>
          <cell r="CU270">
            <v>388.14892659987726</v>
          </cell>
        </row>
        <row r="271">
          <cell r="C271">
            <v>3270</v>
          </cell>
          <cell r="CK271">
            <v>0</v>
          </cell>
          <cell r="CL271">
            <v>0</v>
          </cell>
          <cell r="CM271">
            <v>0</v>
          </cell>
          <cell r="CN271">
            <v>0</v>
          </cell>
          <cell r="CO271">
            <v>0</v>
          </cell>
          <cell r="CP271">
            <v>0</v>
          </cell>
          <cell r="CQ271">
            <v>0</v>
          </cell>
          <cell r="CR271">
            <v>0</v>
          </cell>
          <cell r="CS271">
            <v>0</v>
          </cell>
          <cell r="CT271">
            <v>0</v>
          </cell>
          <cell r="CU271">
            <v>23.234442270058711</v>
          </cell>
        </row>
        <row r="272">
          <cell r="C272">
            <v>3292</v>
          </cell>
          <cell r="CK272">
            <v>0</v>
          </cell>
          <cell r="CL272">
            <v>0</v>
          </cell>
          <cell r="CM272">
            <v>0</v>
          </cell>
          <cell r="CN272">
            <v>0</v>
          </cell>
          <cell r="CO272">
            <v>0</v>
          </cell>
          <cell r="CP272">
            <v>0</v>
          </cell>
          <cell r="CQ272">
            <v>0</v>
          </cell>
          <cell r="CR272">
            <v>0</v>
          </cell>
          <cell r="CS272">
            <v>0</v>
          </cell>
          <cell r="CT272">
            <v>0</v>
          </cell>
          <cell r="CU272">
            <v>119.63025845198732</v>
          </cell>
        </row>
        <row r="273">
          <cell r="C273">
            <v>3050</v>
          </cell>
          <cell r="CK273">
            <v>0</v>
          </cell>
          <cell r="CL273">
            <v>0</v>
          </cell>
          <cell r="CM273">
            <v>0</v>
          </cell>
          <cell r="CN273">
            <v>0</v>
          </cell>
          <cell r="CO273">
            <v>0</v>
          </cell>
          <cell r="CP273">
            <v>0</v>
          </cell>
          <cell r="CQ273">
            <v>0</v>
          </cell>
          <cell r="CR273">
            <v>0</v>
          </cell>
          <cell r="CS273">
            <v>0</v>
          </cell>
          <cell r="CT273">
            <v>0</v>
          </cell>
          <cell r="CU273">
            <v>1634.9734799919024</v>
          </cell>
        </row>
        <row r="274">
          <cell r="C274">
            <v>3202</v>
          </cell>
          <cell r="CK274">
            <v>0</v>
          </cell>
          <cell r="CL274">
            <v>0</v>
          </cell>
          <cell r="CM274">
            <v>0</v>
          </cell>
          <cell r="CN274">
            <v>0</v>
          </cell>
          <cell r="CO274">
            <v>0</v>
          </cell>
          <cell r="CP274">
            <v>0</v>
          </cell>
          <cell r="CQ274">
            <v>0</v>
          </cell>
          <cell r="CR274">
            <v>0</v>
          </cell>
          <cell r="CS274">
            <v>0</v>
          </cell>
          <cell r="CT274">
            <v>0</v>
          </cell>
          <cell r="CU274">
            <v>120.04586355089982</v>
          </cell>
        </row>
        <row r="275">
          <cell r="C275">
            <v>3012</v>
          </cell>
          <cell r="CK275">
            <v>0</v>
          </cell>
          <cell r="CL275">
            <v>0</v>
          </cell>
          <cell r="CM275">
            <v>0</v>
          </cell>
          <cell r="CN275">
            <v>0</v>
          </cell>
          <cell r="CO275">
            <v>0</v>
          </cell>
          <cell r="CP275">
            <v>0</v>
          </cell>
          <cell r="CQ275">
            <v>0</v>
          </cell>
          <cell r="CR275">
            <v>0</v>
          </cell>
          <cell r="CS275">
            <v>0</v>
          </cell>
          <cell r="CT275">
            <v>0</v>
          </cell>
          <cell r="CU275">
            <v>98.271582057480529</v>
          </cell>
        </row>
        <row r="276">
          <cell r="C276">
            <v>3232</v>
          </cell>
          <cell r="CK276">
            <v>0</v>
          </cell>
          <cell r="CL276">
            <v>0</v>
          </cell>
          <cell r="CM276">
            <v>0</v>
          </cell>
          <cell r="CN276">
            <v>0</v>
          </cell>
          <cell r="CO276">
            <v>0</v>
          </cell>
          <cell r="CP276">
            <v>0</v>
          </cell>
          <cell r="CQ276">
            <v>0</v>
          </cell>
          <cell r="CR276">
            <v>0</v>
          </cell>
          <cell r="CS276">
            <v>0</v>
          </cell>
          <cell r="CT276">
            <v>0</v>
          </cell>
          <cell r="CU276">
            <v>111.79761936427715</v>
          </cell>
        </row>
        <row r="277">
          <cell r="C277">
            <v>2960</v>
          </cell>
          <cell r="CK277">
            <v>0</v>
          </cell>
          <cell r="CL277">
            <v>0</v>
          </cell>
          <cell r="CM277">
            <v>0</v>
          </cell>
          <cell r="CN277">
            <v>0</v>
          </cell>
          <cell r="CO277">
            <v>0</v>
          </cell>
          <cell r="CP277">
            <v>0</v>
          </cell>
          <cell r="CQ277">
            <v>0</v>
          </cell>
          <cell r="CR277">
            <v>0</v>
          </cell>
          <cell r="CS277">
            <v>0</v>
          </cell>
          <cell r="CT277">
            <v>0</v>
          </cell>
          <cell r="CU277">
            <v>563.55536640510707</v>
          </cell>
        </row>
        <row r="278">
          <cell r="C278">
            <v>3355</v>
          </cell>
          <cell r="CK278">
            <v>0</v>
          </cell>
          <cell r="CL278">
            <v>0</v>
          </cell>
          <cell r="CM278">
            <v>0</v>
          </cell>
          <cell r="CN278">
            <v>0</v>
          </cell>
          <cell r="CO278">
            <v>0</v>
          </cell>
          <cell r="CP278">
            <v>0</v>
          </cell>
          <cell r="CQ278">
            <v>0</v>
          </cell>
          <cell r="CR278">
            <v>0</v>
          </cell>
          <cell r="CS278">
            <v>0</v>
          </cell>
          <cell r="CT278">
            <v>0</v>
          </cell>
          <cell r="CU278">
            <v>103.2140295149229</v>
          </cell>
        </row>
        <row r="279">
          <cell r="C279">
            <v>3154</v>
          </cell>
          <cell r="CK279">
            <v>0</v>
          </cell>
          <cell r="CL279">
            <v>0</v>
          </cell>
          <cell r="CM279">
            <v>0</v>
          </cell>
          <cell r="CN279">
            <v>0</v>
          </cell>
          <cell r="CO279">
            <v>0</v>
          </cell>
          <cell r="CP279">
            <v>0</v>
          </cell>
          <cell r="CQ279">
            <v>0</v>
          </cell>
          <cell r="CR279">
            <v>0</v>
          </cell>
          <cell r="CS279">
            <v>0</v>
          </cell>
          <cell r="CT279">
            <v>0</v>
          </cell>
          <cell r="CU279">
            <v>65.542510666966095</v>
          </cell>
        </row>
        <row r="280">
          <cell r="C280">
            <v>3221</v>
          </cell>
          <cell r="CK280">
            <v>0</v>
          </cell>
          <cell r="CL280">
            <v>0</v>
          </cell>
          <cell r="CM280">
            <v>0</v>
          </cell>
          <cell r="CN280">
            <v>0</v>
          </cell>
          <cell r="CO280">
            <v>0</v>
          </cell>
          <cell r="CP280">
            <v>0</v>
          </cell>
          <cell r="CQ280">
            <v>0</v>
          </cell>
          <cell r="CR280">
            <v>0</v>
          </cell>
          <cell r="CS280">
            <v>0</v>
          </cell>
          <cell r="CT280">
            <v>0</v>
          </cell>
          <cell r="CU280">
            <v>85.420462738415139</v>
          </cell>
        </row>
        <row r="281">
          <cell r="C281">
            <v>3308</v>
          </cell>
          <cell r="CK281">
            <v>0</v>
          </cell>
          <cell r="CL281">
            <v>0</v>
          </cell>
          <cell r="CM281">
            <v>0</v>
          </cell>
          <cell r="CN281">
            <v>0</v>
          </cell>
          <cell r="CO281">
            <v>0</v>
          </cell>
          <cell r="CP281">
            <v>0</v>
          </cell>
          <cell r="CQ281">
            <v>0</v>
          </cell>
          <cell r="CR281">
            <v>0</v>
          </cell>
          <cell r="CS281">
            <v>0</v>
          </cell>
          <cell r="CT281">
            <v>0</v>
          </cell>
          <cell r="CU281">
            <v>132.38082191780819</v>
          </cell>
        </row>
        <row r="282">
          <cell r="C282">
            <v>3131</v>
          </cell>
          <cell r="CK282">
            <v>0</v>
          </cell>
          <cell r="CL282">
            <v>0</v>
          </cell>
          <cell r="CM282">
            <v>0</v>
          </cell>
          <cell r="CN282">
            <v>0</v>
          </cell>
          <cell r="CO282">
            <v>0</v>
          </cell>
          <cell r="CP282">
            <v>0</v>
          </cell>
          <cell r="CQ282">
            <v>0</v>
          </cell>
          <cell r="CR282">
            <v>0</v>
          </cell>
          <cell r="CS282">
            <v>0</v>
          </cell>
          <cell r="CT282">
            <v>0</v>
          </cell>
          <cell r="CU282">
            <v>189.67142857142858</v>
          </cell>
        </row>
        <row r="283">
          <cell r="C283">
            <v>2713</v>
          </cell>
          <cell r="CK283">
            <v>0</v>
          </cell>
          <cell r="CL283">
            <v>0</v>
          </cell>
          <cell r="CM283">
            <v>0</v>
          </cell>
          <cell r="CN283">
            <v>0</v>
          </cell>
          <cell r="CO283">
            <v>0</v>
          </cell>
          <cell r="CP283">
            <v>0</v>
          </cell>
          <cell r="CQ283">
            <v>0</v>
          </cell>
          <cell r="CR283">
            <v>0</v>
          </cell>
          <cell r="CS283">
            <v>0</v>
          </cell>
          <cell r="CT283">
            <v>0</v>
          </cell>
          <cell r="CU283">
            <v>127.52857142857142</v>
          </cell>
        </row>
        <row r="284">
          <cell r="C284">
            <v>2967</v>
          </cell>
          <cell r="CK284">
            <v>0</v>
          </cell>
          <cell r="CL284">
            <v>0</v>
          </cell>
          <cell r="CM284">
            <v>0</v>
          </cell>
          <cell r="CN284">
            <v>0</v>
          </cell>
          <cell r="CO284">
            <v>0</v>
          </cell>
          <cell r="CP284">
            <v>0</v>
          </cell>
          <cell r="CQ284">
            <v>0</v>
          </cell>
          <cell r="CR284">
            <v>0</v>
          </cell>
          <cell r="CS284">
            <v>0</v>
          </cell>
          <cell r="CT284">
            <v>0</v>
          </cell>
          <cell r="CU284">
            <v>75.897734207621895</v>
          </cell>
        </row>
        <row r="285">
          <cell r="C285">
            <v>3176</v>
          </cell>
          <cell r="CK285">
            <v>0</v>
          </cell>
          <cell r="CL285">
            <v>0</v>
          </cell>
          <cell r="CM285">
            <v>0</v>
          </cell>
          <cell r="CN285">
            <v>0</v>
          </cell>
          <cell r="CO285">
            <v>0</v>
          </cell>
          <cell r="CP285">
            <v>0</v>
          </cell>
          <cell r="CQ285">
            <v>0</v>
          </cell>
          <cell r="CR285">
            <v>0</v>
          </cell>
          <cell r="CS285">
            <v>0</v>
          </cell>
          <cell r="CT285">
            <v>0</v>
          </cell>
          <cell r="CU285">
            <v>121.76614945140555</v>
          </cell>
        </row>
        <row r="286">
          <cell r="C286">
            <v>2922</v>
          </cell>
          <cell r="CK286">
            <v>0</v>
          </cell>
          <cell r="CL286">
            <v>0</v>
          </cell>
          <cell r="CM286">
            <v>0</v>
          </cell>
          <cell r="CN286">
            <v>0</v>
          </cell>
          <cell r="CO286">
            <v>0</v>
          </cell>
          <cell r="CP286">
            <v>0</v>
          </cell>
          <cell r="CQ286">
            <v>0</v>
          </cell>
          <cell r="CR286">
            <v>0</v>
          </cell>
          <cell r="CS286">
            <v>0</v>
          </cell>
          <cell r="CT286">
            <v>0</v>
          </cell>
          <cell r="CU286">
            <v>101.82938388625593</v>
          </cell>
        </row>
        <row r="287">
          <cell r="C287">
            <v>3121</v>
          </cell>
          <cell r="CK287">
            <v>0</v>
          </cell>
          <cell r="CL287">
            <v>0</v>
          </cell>
          <cell r="CM287">
            <v>0</v>
          </cell>
          <cell r="CN287">
            <v>0</v>
          </cell>
          <cell r="CO287">
            <v>0</v>
          </cell>
          <cell r="CP287">
            <v>0</v>
          </cell>
          <cell r="CQ287">
            <v>0</v>
          </cell>
          <cell r="CR287">
            <v>0</v>
          </cell>
          <cell r="CS287">
            <v>0</v>
          </cell>
          <cell r="CT287">
            <v>0</v>
          </cell>
          <cell r="CU287">
            <v>96.983496721417907</v>
          </cell>
        </row>
        <row r="288">
          <cell r="C288">
            <v>3019</v>
          </cell>
          <cell r="CK288">
            <v>0</v>
          </cell>
          <cell r="CL288">
            <v>0</v>
          </cell>
          <cell r="CM288">
            <v>0</v>
          </cell>
          <cell r="CN288">
            <v>0</v>
          </cell>
          <cell r="CO288">
            <v>0</v>
          </cell>
          <cell r="CP288">
            <v>0</v>
          </cell>
          <cell r="CQ288">
            <v>0</v>
          </cell>
          <cell r="CR288">
            <v>0</v>
          </cell>
          <cell r="CS288">
            <v>0</v>
          </cell>
          <cell r="CT288">
            <v>0</v>
          </cell>
          <cell r="CU288">
            <v>368.1179245283019</v>
          </cell>
        </row>
        <row r="289">
          <cell r="C289">
            <v>2819</v>
          </cell>
          <cell r="CK289">
            <v>0</v>
          </cell>
          <cell r="CL289">
            <v>0</v>
          </cell>
          <cell r="CM289">
            <v>0</v>
          </cell>
          <cell r="CN289">
            <v>0</v>
          </cell>
          <cell r="CO289">
            <v>0</v>
          </cell>
          <cell r="CP289">
            <v>0</v>
          </cell>
          <cell r="CQ289">
            <v>0</v>
          </cell>
          <cell r="CR289">
            <v>0</v>
          </cell>
          <cell r="CS289">
            <v>0</v>
          </cell>
          <cell r="CT289">
            <v>0</v>
          </cell>
          <cell r="CU289">
            <v>389.77464788732397</v>
          </cell>
        </row>
        <row r="290">
          <cell r="C290">
            <v>2994</v>
          </cell>
          <cell r="CK290">
            <v>0</v>
          </cell>
          <cell r="CL290">
            <v>0</v>
          </cell>
          <cell r="CM290">
            <v>0</v>
          </cell>
          <cell r="CN290">
            <v>0</v>
          </cell>
          <cell r="CO290">
            <v>0</v>
          </cell>
          <cell r="CP290">
            <v>0</v>
          </cell>
          <cell r="CQ290">
            <v>0</v>
          </cell>
          <cell r="CR290">
            <v>0</v>
          </cell>
          <cell r="CS290">
            <v>0</v>
          </cell>
          <cell r="CT290">
            <v>0</v>
          </cell>
          <cell r="CU290">
            <v>20.43661971830986</v>
          </cell>
        </row>
        <row r="291">
          <cell r="C291">
            <v>3404</v>
          </cell>
          <cell r="CK291">
            <v>0</v>
          </cell>
          <cell r="CL291">
            <v>0</v>
          </cell>
          <cell r="CM291">
            <v>0</v>
          </cell>
          <cell r="CN291">
            <v>0</v>
          </cell>
          <cell r="CO291">
            <v>0</v>
          </cell>
          <cell r="CP291">
            <v>0</v>
          </cell>
          <cell r="CQ291">
            <v>0</v>
          </cell>
          <cell r="CR291">
            <v>0</v>
          </cell>
          <cell r="CS291">
            <v>0</v>
          </cell>
          <cell r="CT291">
            <v>0</v>
          </cell>
          <cell r="CU291">
            <v>60.134883720930233</v>
          </cell>
        </row>
        <row r="292">
          <cell r="C292">
            <v>3256</v>
          </cell>
          <cell r="CK292">
            <v>0</v>
          </cell>
          <cell r="CL292">
            <v>0</v>
          </cell>
          <cell r="CM292">
            <v>0</v>
          </cell>
          <cell r="CN292">
            <v>0</v>
          </cell>
          <cell r="CO292">
            <v>0</v>
          </cell>
          <cell r="CP292">
            <v>0</v>
          </cell>
          <cell r="CQ292">
            <v>0</v>
          </cell>
          <cell r="CR292">
            <v>0</v>
          </cell>
          <cell r="CS292">
            <v>0</v>
          </cell>
          <cell r="CT292">
            <v>0</v>
          </cell>
          <cell r="CU292">
            <v>45.338668365721574</v>
          </cell>
        </row>
        <row r="293">
          <cell r="C293">
            <v>3111</v>
          </cell>
          <cell r="CK293">
            <v>0</v>
          </cell>
          <cell r="CL293">
            <v>0</v>
          </cell>
          <cell r="CM293">
            <v>0</v>
          </cell>
          <cell r="CN293">
            <v>0</v>
          </cell>
          <cell r="CO293">
            <v>0</v>
          </cell>
          <cell r="CP293">
            <v>0</v>
          </cell>
          <cell r="CQ293">
            <v>0</v>
          </cell>
          <cell r="CR293">
            <v>0</v>
          </cell>
          <cell r="CS293">
            <v>0</v>
          </cell>
          <cell r="CT293">
            <v>0</v>
          </cell>
          <cell r="CU293">
            <v>315.19898056705961</v>
          </cell>
        </row>
        <row r="294">
          <cell r="C294">
            <v>3174</v>
          </cell>
          <cell r="CK294">
            <v>0</v>
          </cell>
          <cell r="CL294">
            <v>0</v>
          </cell>
          <cell r="CM294">
            <v>0</v>
          </cell>
          <cell r="CN294">
            <v>0</v>
          </cell>
          <cell r="CO294">
            <v>0</v>
          </cell>
          <cell r="CP294">
            <v>0</v>
          </cell>
          <cell r="CQ294">
            <v>0</v>
          </cell>
          <cell r="CR294">
            <v>0</v>
          </cell>
          <cell r="CS294">
            <v>0</v>
          </cell>
          <cell r="CT294">
            <v>0</v>
          </cell>
          <cell r="CU294">
            <v>56.692936052016918</v>
          </cell>
        </row>
        <row r="295">
          <cell r="C295">
            <v>3160</v>
          </cell>
          <cell r="CK295">
            <v>0</v>
          </cell>
          <cell r="CL295">
            <v>0</v>
          </cell>
          <cell r="CM295">
            <v>0</v>
          </cell>
          <cell r="CN295">
            <v>0</v>
          </cell>
          <cell r="CO295">
            <v>0</v>
          </cell>
          <cell r="CP295">
            <v>0</v>
          </cell>
          <cell r="CQ295">
            <v>0</v>
          </cell>
          <cell r="CR295">
            <v>0</v>
          </cell>
          <cell r="CS295">
            <v>0</v>
          </cell>
          <cell r="CT295">
            <v>0</v>
          </cell>
          <cell r="CU295">
            <v>294.58693264314121</v>
          </cell>
        </row>
        <row r="296">
          <cell r="C296">
            <v>3338</v>
          </cell>
          <cell r="CK296">
            <v>0</v>
          </cell>
          <cell r="CL296">
            <v>0</v>
          </cell>
          <cell r="CM296">
            <v>0</v>
          </cell>
          <cell r="CN296">
            <v>0</v>
          </cell>
          <cell r="CO296">
            <v>-17.684931506849313</v>
          </cell>
          <cell r="CP296">
            <v>0.47945205479452052</v>
          </cell>
          <cell r="CQ296">
            <v>1.8082191780821917</v>
          </cell>
          <cell r="CR296">
            <v>5.2219178082191782</v>
          </cell>
          <cell r="CS296">
            <v>11.876712328767123</v>
          </cell>
          <cell r="CT296">
            <v>21.915068493150685</v>
          </cell>
          <cell r="CU296">
            <v>33.835616438356162</v>
          </cell>
        </row>
        <row r="297">
          <cell r="C297">
            <v>3255</v>
          </cell>
          <cell r="CK297">
            <v>0</v>
          </cell>
          <cell r="CL297">
            <v>0</v>
          </cell>
          <cell r="CM297">
            <v>0</v>
          </cell>
          <cell r="CN297">
            <v>0</v>
          </cell>
          <cell r="CO297">
            <v>0</v>
          </cell>
          <cell r="CP297">
            <v>0</v>
          </cell>
          <cell r="CQ297">
            <v>0</v>
          </cell>
          <cell r="CR297">
            <v>0</v>
          </cell>
          <cell r="CS297">
            <v>0</v>
          </cell>
          <cell r="CT297">
            <v>0</v>
          </cell>
          <cell r="CU297">
            <v>33.655045871559636</v>
          </cell>
        </row>
        <row r="298">
          <cell r="C298">
            <v>2918</v>
          </cell>
          <cell r="CK298">
            <v>0</v>
          </cell>
          <cell r="CL298">
            <v>0</v>
          </cell>
          <cell r="CM298">
            <v>0</v>
          </cell>
          <cell r="CN298">
            <v>0</v>
          </cell>
          <cell r="CO298">
            <v>0</v>
          </cell>
          <cell r="CP298">
            <v>0</v>
          </cell>
          <cell r="CQ298">
            <v>0</v>
          </cell>
          <cell r="CR298">
            <v>0</v>
          </cell>
          <cell r="CS298">
            <v>0</v>
          </cell>
          <cell r="CT298">
            <v>0</v>
          </cell>
          <cell r="CU298">
            <v>1816.4944954128439</v>
          </cell>
        </row>
        <row r="299">
          <cell r="C299">
            <v>3241</v>
          </cell>
          <cell r="CK299">
            <v>0</v>
          </cell>
          <cell r="CL299">
            <v>0</v>
          </cell>
          <cell r="CM299">
            <v>0</v>
          </cell>
          <cell r="CN299">
            <v>0</v>
          </cell>
          <cell r="CO299">
            <v>0</v>
          </cell>
          <cell r="CP299">
            <v>0</v>
          </cell>
          <cell r="CQ299">
            <v>0</v>
          </cell>
          <cell r="CR299">
            <v>0</v>
          </cell>
          <cell r="CS299">
            <v>0</v>
          </cell>
          <cell r="CT299">
            <v>0</v>
          </cell>
          <cell r="CU299">
            <v>1181.5833333333333</v>
          </cell>
        </row>
        <row r="300">
          <cell r="C300">
            <v>3204</v>
          </cell>
          <cell r="CK300">
            <v>0</v>
          </cell>
          <cell r="CL300">
            <v>0</v>
          </cell>
          <cell r="CM300">
            <v>0</v>
          </cell>
          <cell r="CN300">
            <v>0</v>
          </cell>
          <cell r="CO300">
            <v>0</v>
          </cell>
          <cell r="CP300">
            <v>0</v>
          </cell>
          <cell r="CQ300">
            <v>0</v>
          </cell>
          <cell r="CR300">
            <v>0</v>
          </cell>
          <cell r="CS300">
            <v>0</v>
          </cell>
          <cell r="CT300">
            <v>0</v>
          </cell>
          <cell r="CU300">
            <v>68.342723004694832</v>
          </cell>
        </row>
        <row r="301">
          <cell r="C301">
            <v>3277</v>
          </cell>
          <cell r="CK301">
            <v>0</v>
          </cell>
          <cell r="CL301">
            <v>0</v>
          </cell>
          <cell r="CM301">
            <v>0</v>
          </cell>
          <cell r="CN301">
            <v>0</v>
          </cell>
          <cell r="CO301">
            <v>0</v>
          </cell>
          <cell r="CP301">
            <v>0</v>
          </cell>
          <cell r="CQ301">
            <v>0</v>
          </cell>
          <cell r="CR301">
            <v>0</v>
          </cell>
          <cell r="CS301">
            <v>0</v>
          </cell>
          <cell r="CT301">
            <v>0</v>
          </cell>
          <cell r="CU301">
            <v>66.421232876712324</v>
          </cell>
        </row>
        <row r="302">
          <cell r="C302">
            <v>3278</v>
          </cell>
          <cell r="CK302">
            <v>0</v>
          </cell>
          <cell r="CL302">
            <v>0</v>
          </cell>
          <cell r="CM302">
            <v>0</v>
          </cell>
          <cell r="CN302">
            <v>0</v>
          </cell>
          <cell r="CO302">
            <v>0</v>
          </cell>
          <cell r="CP302">
            <v>0</v>
          </cell>
          <cell r="CQ302">
            <v>0</v>
          </cell>
          <cell r="CR302">
            <v>0</v>
          </cell>
          <cell r="CS302">
            <v>0</v>
          </cell>
          <cell r="CT302">
            <v>0</v>
          </cell>
          <cell r="CU302">
            <v>43.054071043112138</v>
          </cell>
        </row>
        <row r="303">
          <cell r="C303">
            <v>3021</v>
          </cell>
          <cell r="CK303">
            <v>0</v>
          </cell>
          <cell r="CL303">
            <v>0</v>
          </cell>
          <cell r="CM303">
            <v>0</v>
          </cell>
          <cell r="CN303">
            <v>0</v>
          </cell>
          <cell r="CO303">
            <v>0</v>
          </cell>
          <cell r="CP303">
            <v>0</v>
          </cell>
          <cell r="CQ303">
            <v>0</v>
          </cell>
          <cell r="CR303">
            <v>0</v>
          </cell>
          <cell r="CS303">
            <v>0</v>
          </cell>
          <cell r="CT303">
            <v>0</v>
          </cell>
          <cell r="CU303">
            <v>286.53368914190838</v>
          </cell>
        </row>
        <row r="304">
          <cell r="C304">
            <v>3227</v>
          </cell>
          <cell r="CK304">
            <v>0</v>
          </cell>
          <cell r="CL304">
            <v>0</v>
          </cell>
          <cell r="CM304">
            <v>0</v>
          </cell>
          <cell r="CN304">
            <v>0</v>
          </cell>
          <cell r="CO304">
            <v>0</v>
          </cell>
          <cell r="CP304">
            <v>0</v>
          </cell>
          <cell r="CQ304">
            <v>0</v>
          </cell>
          <cell r="CR304">
            <v>0</v>
          </cell>
          <cell r="CS304">
            <v>0</v>
          </cell>
          <cell r="CT304">
            <v>0</v>
          </cell>
          <cell r="CU304">
            <v>163.40517241379311</v>
          </cell>
        </row>
        <row r="305">
          <cell r="C305">
            <v>2526</v>
          </cell>
          <cell r="CK305">
            <v>0</v>
          </cell>
          <cell r="CL305">
            <v>0</v>
          </cell>
          <cell r="CM305">
            <v>0</v>
          </cell>
          <cell r="CN305">
            <v>0</v>
          </cell>
          <cell r="CO305">
            <v>0</v>
          </cell>
          <cell r="CP305">
            <v>0</v>
          </cell>
          <cell r="CQ305">
            <v>0</v>
          </cell>
          <cell r="CR305">
            <v>0</v>
          </cell>
          <cell r="CS305">
            <v>0</v>
          </cell>
          <cell r="CT305">
            <v>0</v>
          </cell>
          <cell r="CU305">
            <v>416.93314600163922</v>
          </cell>
        </row>
        <row r="306">
          <cell r="C306">
            <v>2847</v>
          </cell>
          <cell r="CK306">
            <v>0</v>
          </cell>
          <cell r="CL306">
            <v>0</v>
          </cell>
          <cell r="CM306">
            <v>0</v>
          </cell>
          <cell r="CN306">
            <v>0</v>
          </cell>
          <cell r="CO306">
            <v>0</v>
          </cell>
          <cell r="CP306">
            <v>0</v>
          </cell>
          <cell r="CQ306">
            <v>0</v>
          </cell>
          <cell r="CR306">
            <v>0</v>
          </cell>
          <cell r="CS306">
            <v>0</v>
          </cell>
          <cell r="CT306">
            <v>0</v>
          </cell>
          <cell r="CU306">
            <v>806.59861264937331</v>
          </cell>
        </row>
        <row r="307">
          <cell r="C307">
            <v>3140</v>
          </cell>
          <cell r="CK307">
            <v>0</v>
          </cell>
          <cell r="CL307">
            <v>0</v>
          </cell>
          <cell r="CM307">
            <v>0</v>
          </cell>
          <cell r="CN307">
            <v>0</v>
          </cell>
          <cell r="CO307">
            <v>0</v>
          </cell>
          <cell r="CP307">
            <v>0</v>
          </cell>
          <cell r="CQ307">
            <v>0</v>
          </cell>
          <cell r="CR307">
            <v>0</v>
          </cell>
          <cell r="CS307">
            <v>0</v>
          </cell>
          <cell r="CT307">
            <v>0</v>
          </cell>
          <cell r="CU307">
            <v>155.46418620849778</v>
          </cell>
        </row>
        <row r="308">
          <cell r="C308">
            <v>3045</v>
          </cell>
          <cell r="CK308">
            <v>0</v>
          </cell>
          <cell r="CL308">
            <v>0</v>
          </cell>
          <cell r="CM308">
            <v>0</v>
          </cell>
          <cell r="CN308">
            <v>0</v>
          </cell>
          <cell r="CO308">
            <v>0</v>
          </cell>
          <cell r="CP308">
            <v>0</v>
          </cell>
          <cell r="CQ308">
            <v>0</v>
          </cell>
          <cell r="CR308">
            <v>0</v>
          </cell>
          <cell r="CS308">
            <v>0</v>
          </cell>
          <cell r="CT308">
            <v>0</v>
          </cell>
          <cell r="CU308">
            <v>46.813965637334576</v>
          </cell>
        </row>
        <row r="309">
          <cell r="C309">
            <v>3088</v>
          </cell>
          <cell r="CK309">
            <v>0</v>
          </cell>
          <cell r="CL309">
            <v>0</v>
          </cell>
          <cell r="CM309">
            <v>0</v>
          </cell>
          <cell r="CN309">
            <v>0</v>
          </cell>
          <cell r="CO309">
            <v>0</v>
          </cell>
          <cell r="CP309">
            <v>0</v>
          </cell>
          <cell r="CQ309">
            <v>0</v>
          </cell>
          <cell r="CR309">
            <v>0</v>
          </cell>
          <cell r="CS309">
            <v>0</v>
          </cell>
          <cell r="CT309">
            <v>0</v>
          </cell>
          <cell r="CU309">
            <v>288.86027397260273</v>
          </cell>
        </row>
        <row r="310">
          <cell r="C310">
            <v>3092</v>
          </cell>
          <cell r="CK310">
            <v>0</v>
          </cell>
          <cell r="CL310">
            <v>0</v>
          </cell>
          <cell r="CM310">
            <v>0</v>
          </cell>
          <cell r="CN310">
            <v>0</v>
          </cell>
          <cell r="CO310">
            <v>0</v>
          </cell>
          <cell r="CP310">
            <v>0</v>
          </cell>
          <cell r="CQ310">
            <v>0</v>
          </cell>
          <cell r="CR310">
            <v>0</v>
          </cell>
          <cell r="CS310">
            <v>0</v>
          </cell>
          <cell r="CT310">
            <v>0</v>
          </cell>
          <cell r="CU310">
            <v>341.1402115484654</v>
          </cell>
        </row>
        <row r="311">
          <cell r="C311">
            <v>3051</v>
          </cell>
          <cell r="CK311">
            <v>0</v>
          </cell>
          <cell r="CL311">
            <v>0</v>
          </cell>
          <cell r="CM311">
            <v>0</v>
          </cell>
          <cell r="CN311">
            <v>0</v>
          </cell>
          <cell r="CO311">
            <v>0</v>
          </cell>
          <cell r="CP311">
            <v>0</v>
          </cell>
          <cell r="CQ311">
            <v>0</v>
          </cell>
          <cell r="CR311">
            <v>0</v>
          </cell>
          <cell r="CS311">
            <v>0</v>
          </cell>
          <cell r="CT311">
            <v>0</v>
          </cell>
          <cell r="CU311">
            <v>0</v>
          </cell>
        </row>
        <row r="312">
          <cell r="C312">
            <v>3031</v>
          </cell>
          <cell r="CK312">
            <v>0</v>
          </cell>
          <cell r="CL312">
            <v>0</v>
          </cell>
          <cell r="CM312">
            <v>0</v>
          </cell>
          <cell r="CN312">
            <v>0</v>
          </cell>
          <cell r="CO312">
            <v>0</v>
          </cell>
          <cell r="CP312">
            <v>0</v>
          </cell>
          <cell r="CQ312">
            <v>0</v>
          </cell>
          <cell r="CR312">
            <v>0</v>
          </cell>
          <cell r="CS312">
            <v>0</v>
          </cell>
          <cell r="CT312">
            <v>0</v>
          </cell>
          <cell r="CU312">
            <v>302.1049650309231</v>
          </cell>
        </row>
        <row r="313">
          <cell r="C313">
            <v>2950</v>
          </cell>
          <cell r="CK313">
            <v>0</v>
          </cell>
          <cell r="CL313">
            <v>0</v>
          </cell>
          <cell r="CM313">
            <v>0</v>
          </cell>
          <cell r="CN313">
            <v>0</v>
          </cell>
          <cell r="CO313">
            <v>0</v>
          </cell>
          <cell r="CP313">
            <v>0</v>
          </cell>
          <cell r="CQ313">
            <v>0</v>
          </cell>
          <cell r="CR313">
            <v>0</v>
          </cell>
          <cell r="CS313">
            <v>0</v>
          </cell>
          <cell r="CT313">
            <v>0</v>
          </cell>
          <cell r="CU313">
            <v>86.864978902953581</v>
          </cell>
        </row>
        <row r="314">
          <cell r="C314">
            <v>3173</v>
          </cell>
          <cell r="CK314">
            <v>0</v>
          </cell>
          <cell r="CL314">
            <v>0</v>
          </cell>
          <cell r="CM314">
            <v>0</v>
          </cell>
          <cell r="CN314">
            <v>0</v>
          </cell>
          <cell r="CO314">
            <v>0</v>
          </cell>
          <cell r="CP314">
            <v>0</v>
          </cell>
          <cell r="CQ314">
            <v>0</v>
          </cell>
          <cell r="CR314">
            <v>0</v>
          </cell>
          <cell r="CS314">
            <v>0</v>
          </cell>
          <cell r="CT314">
            <v>0</v>
          </cell>
          <cell r="CU314">
            <v>171.0924369747899</v>
          </cell>
        </row>
        <row r="315">
          <cell r="C315">
            <v>3103</v>
          </cell>
          <cell r="CK315">
            <v>0</v>
          </cell>
          <cell r="CL315">
            <v>0</v>
          </cell>
          <cell r="CM315">
            <v>0</v>
          </cell>
          <cell r="CN315">
            <v>0</v>
          </cell>
          <cell r="CO315">
            <v>0</v>
          </cell>
          <cell r="CP315">
            <v>0</v>
          </cell>
          <cell r="CQ315">
            <v>0</v>
          </cell>
          <cell r="CR315">
            <v>0</v>
          </cell>
          <cell r="CS315">
            <v>0</v>
          </cell>
          <cell r="CT315">
            <v>0</v>
          </cell>
          <cell r="CU315">
            <v>0</v>
          </cell>
        </row>
        <row r="316">
          <cell r="C316">
            <v>3158</v>
          </cell>
          <cell r="CK316">
            <v>0</v>
          </cell>
          <cell r="CL316">
            <v>0</v>
          </cell>
          <cell r="CM316">
            <v>0</v>
          </cell>
          <cell r="CN316">
            <v>0</v>
          </cell>
          <cell r="CO316">
            <v>0</v>
          </cell>
          <cell r="CP316">
            <v>0</v>
          </cell>
          <cell r="CQ316">
            <v>0</v>
          </cell>
          <cell r="CR316">
            <v>0</v>
          </cell>
          <cell r="CS316">
            <v>0</v>
          </cell>
          <cell r="CT316">
            <v>0</v>
          </cell>
          <cell r="CU316">
            <v>98.205421894785303</v>
          </cell>
        </row>
        <row r="317">
          <cell r="C317">
            <v>3115</v>
          </cell>
          <cell r="CK317">
            <v>0</v>
          </cell>
          <cell r="CL317">
            <v>0</v>
          </cell>
          <cell r="CM317">
            <v>0</v>
          </cell>
          <cell r="CN317">
            <v>0</v>
          </cell>
          <cell r="CO317">
            <v>0</v>
          </cell>
          <cell r="CP317">
            <v>0</v>
          </cell>
          <cell r="CQ317">
            <v>0</v>
          </cell>
          <cell r="CR317">
            <v>0</v>
          </cell>
          <cell r="CS317">
            <v>0</v>
          </cell>
          <cell r="CT317">
            <v>0</v>
          </cell>
          <cell r="CU317">
            <v>143.03765690376568</v>
          </cell>
        </row>
        <row r="318">
          <cell r="C318">
            <v>3090</v>
          </cell>
          <cell r="CK318">
            <v>0</v>
          </cell>
          <cell r="CL318">
            <v>0</v>
          </cell>
          <cell r="CM318">
            <v>0</v>
          </cell>
          <cell r="CN318">
            <v>0</v>
          </cell>
          <cell r="CO318">
            <v>0</v>
          </cell>
          <cell r="CP318">
            <v>0</v>
          </cell>
          <cell r="CQ318">
            <v>0</v>
          </cell>
          <cell r="CR318">
            <v>0</v>
          </cell>
          <cell r="CS318">
            <v>0</v>
          </cell>
          <cell r="CT318">
            <v>0</v>
          </cell>
          <cell r="CU318">
            <v>0</v>
          </cell>
        </row>
        <row r="319">
          <cell r="C319">
            <v>2566</v>
          </cell>
          <cell r="CK319">
            <v>0</v>
          </cell>
          <cell r="CL319">
            <v>0</v>
          </cell>
          <cell r="CM319">
            <v>0</v>
          </cell>
          <cell r="CN319">
            <v>0</v>
          </cell>
          <cell r="CO319">
            <v>0</v>
          </cell>
          <cell r="CP319">
            <v>0</v>
          </cell>
          <cell r="CQ319">
            <v>0</v>
          </cell>
          <cell r="CR319">
            <v>0</v>
          </cell>
          <cell r="CS319">
            <v>0</v>
          </cell>
          <cell r="CT319">
            <v>0</v>
          </cell>
          <cell r="CU319">
            <v>288.71255803289961</v>
          </cell>
        </row>
        <row r="320">
          <cell r="C320">
            <v>2868</v>
          </cell>
          <cell r="CK320">
            <v>0</v>
          </cell>
          <cell r="CL320">
            <v>0</v>
          </cell>
          <cell r="CM320">
            <v>0</v>
          </cell>
          <cell r="CN320">
            <v>0</v>
          </cell>
          <cell r="CO320">
            <v>0</v>
          </cell>
          <cell r="CP320">
            <v>0</v>
          </cell>
          <cell r="CQ320">
            <v>0</v>
          </cell>
          <cell r="CR320">
            <v>0</v>
          </cell>
          <cell r="CS320">
            <v>0</v>
          </cell>
          <cell r="CT320">
            <v>0</v>
          </cell>
          <cell r="CU320">
            <v>1223.9168493150685</v>
          </cell>
        </row>
        <row r="321">
          <cell r="C321">
            <v>2955</v>
          </cell>
          <cell r="CK321">
            <v>0</v>
          </cell>
          <cell r="CL321">
            <v>0</v>
          </cell>
          <cell r="CM321">
            <v>0</v>
          </cell>
          <cell r="CN321">
            <v>0</v>
          </cell>
          <cell r="CO321">
            <v>0</v>
          </cell>
          <cell r="CP321">
            <v>0</v>
          </cell>
          <cell r="CQ321">
            <v>0</v>
          </cell>
          <cell r="CR321">
            <v>0</v>
          </cell>
          <cell r="CS321">
            <v>0</v>
          </cell>
          <cell r="CT321">
            <v>0</v>
          </cell>
          <cell r="CU321">
            <v>307.65465753424655</v>
          </cell>
        </row>
        <row r="322">
          <cell r="C322">
            <v>2916</v>
          </cell>
          <cell r="CK322">
            <v>0</v>
          </cell>
          <cell r="CL322">
            <v>0</v>
          </cell>
          <cell r="CM322">
            <v>0</v>
          </cell>
          <cell r="CN322">
            <v>0</v>
          </cell>
          <cell r="CO322">
            <v>0</v>
          </cell>
          <cell r="CP322">
            <v>0</v>
          </cell>
          <cell r="CQ322">
            <v>0</v>
          </cell>
          <cell r="CR322">
            <v>0</v>
          </cell>
          <cell r="CS322">
            <v>0</v>
          </cell>
          <cell r="CT322">
            <v>0</v>
          </cell>
          <cell r="CU322">
            <v>315.77334166998241</v>
          </cell>
        </row>
        <row r="323">
          <cell r="C323">
            <v>3098</v>
          </cell>
          <cell r="CK323">
            <v>0</v>
          </cell>
          <cell r="CL323">
            <v>0</v>
          </cell>
          <cell r="CM323">
            <v>0</v>
          </cell>
          <cell r="CN323">
            <v>0</v>
          </cell>
          <cell r="CO323">
            <v>0</v>
          </cell>
          <cell r="CP323">
            <v>0</v>
          </cell>
          <cell r="CQ323">
            <v>0</v>
          </cell>
          <cell r="CR323">
            <v>0</v>
          </cell>
          <cell r="CS323">
            <v>0</v>
          </cell>
          <cell r="CT323">
            <v>0</v>
          </cell>
          <cell r="CU323">
            <v>205.69855088871282</v>
          </cell>
        </row>
        <row r="324">
          <cell r="C324">
            <v>2615</v>
          </cell>
          <cell r="CK324">
            <v>0</v>
          </cell>
          <cell r="CL324">
            <v>0</v>
          </cell>
          <cell r="CM324">
            <v>0</v>
          </cell>
          <cell r="CN324">
            <v>0</v>
          </cell>
          <cell r="CO324">
            <v>0</v>
          </cell>
          <cell r="CP324">
            <v>0</v>
          </cell>
          <cell r="CQ324">
            <v>0</v>
          </cell>
          <cell r="CR324">
            <v>0</v>
          </cell>
          <cell r="CS324">
            <v>0</v>
          </cell>
          <cell r="CT324">
            <v>0</v>
          </cell>
          <cell r="CU324">
            <v>352.26059096569679</v>
          </cell>
        </row>
        <row r="325">
          <cell r="C325">
            <v>3058</v>
          </cell>
          <cell r="CK325">
            <v>0</v>
          </cell>
          <cell r="CL325">
            <v>0</v>
          </cell>
          <cell r="CM325">
            <v>0</v>
          </cell>
          <cell r="CN325">
            <v>0</v>
          </cell>
          <cell r="CO325">
            <v>0</v>
          </cell>
          <cell r="CP325">
            <v>0</v>
          </cell>
          <cell r="CQ325">
            <v>0</v>
          </cell>
          <cell r="CR325">
            <v>0</v>
          </cell>
          <cell r="CS325">
            <v>0</v>
          </cell>
          <cell r="CT325">
            <v>0</v>
          </cell>
          <cell r="CU325">
            <v>161.26384898095557</v>
          </cell>
        </row>
        <row r="326">
          <cell r="C326">
            <v>3074</v>
          </cell>
          <cell r="CK326">
            <v>0</v>
          </cell>
          <cell r="CL326">
            <v>0</v>
          </cell>
          <cell r="CM326">
            <v>0</v>
          </cell>
          <cell r="CN326">
            <v>0</v>
          </cell>
          <cell r="CO326">
            <v>0</v>
          </cell>
          <cell r="CP326">
            <v>0</v>
          </cell>
          <cell r="CQ326">
            <v>0</v>
          </cell>
          <cell r="CR326">
            <v>0</v>
          </cell>
          <cell r="CS326">
            <v>0</v>
          </cell>
          <cell r="CT326">
            <v>0</v>
          </cell>
          <cell r="CU326">
            <v>502.83739837398372</v>
          </cell>
        </row>
        <row r="327">
          <cell r="C327">
            <v>2828</v>
          </cell>
          <cell r="CK327">
            <v>0</v>
          </cell>
          <cell r="CL327">
            <v>0</v>
          </cell>
          <cell r="CM327">
            <v>0</v>
          </cell>
          <cell r="CN327">
            <v>0</v>
          </cell>
          <cell r="CO327">
            <v>0</v>
          </cell>
          <cell r="CP327">
            <v>0</v>
          </cell>
          <cell r="CQ327">
            <v>0</v>
          </cell>
          <cell r="CR327">
            <v>0</v>
          </cell>
          <cell r="CS327">
            <v>0</v>
          </cell>
          <cell r="CT327">
            <v>0</v>
          </cell>
          <cell r="CU327">
            <v>195.04444815681035</v>
          </cell>
        </row>
        <row r="328">
          <cell r="C328">
            <v>3124</v>
          </cell>
          <cell r="CK328">
            <v>0</v>
          </cell>
          <cell r="CL328">
            <v>0</v>
          </cell>
          <cell r="CM328">
            <v>0</v>
          </cell>
          <cell r="CN328">
            <v>0</v>
          </cell>
          <cell r="CO328">
            <v>0</v>
          </cell>
          <cell r="CP328">
            <v>0</v>
          </cell>
          <cell r="CQ328">
            <v>0</v>
          </cell>
          <cell r="CR328">
            <v>0</v>
          </cell>
          <cell r="CS328">
            <v>0</v>
          </cell>
          <cell r="CT328">
            <v>0</v>
          </cell>
          <cell r="CU328">
            <v>317.07273638489812</v>
          </cell>
        </row>
        <row r="329">
          <cell r="C329">
            <v>3023</v>
          </cell>
          <cell r="CK329">
            <v>0</v>
          </cell>
          <cell r="CL329">
            <v>0</v>
          </cell>
          <cell r="CM329">
            <v>0</v>
          </cell>
          <cell r="CN329">
            <v>0</v>
          </cell>
          <cell r="CO329">
            <v>0</v>
          </cell>
          <cell r="CP329">
            <v>0</v>
          </cell>
          <cell r="CQ329">
            <v>0</v>
          </cell>
          <cell r="CR329">
            <v>0</v>
          </cell>
          <cell r="CS329">
            <v>0</v>
          </cell>
          <cell r="CT329">
            <v>0</v>
          </cell>
          <cell r="CU329">
            <v>112.12518097783718</v>
          </cell>
        </row>
        <row r="330">
          <cell r="C330">
            <v>2912</v>
          </cell>
          <cell r="CK330">
            <v>0</v>
          </cell>
          <cell r="CL330">
            <v>0</v>
          </cell>
          <cell r="CM330">
            <v>0</v>
          </cell>
          <cell r="CN330">
            <v>0</v>
          </cell>
          <cell r="CO330">
            <v>0</v>
          </cell>
          <cell r="CP330">
            <v>0</v>
          </cell>
          <cell r="CQ330">
            <v>0</v>
          </cell>
          <cell r="CR330">
            <v>0</v>
          </cell>
          <cell r="CS330">
            <v>0</v>
          </cell>
          <cell r="CT330">
            <v>0</v>
          </cell>
          <cell r="CU330">
            <v>288.62055908230315</v>
          </cell>
        </row>
        <row r="331">
          <cell r="C331">
            <v>3224</v>
          </cell>
          <cell r="CK331">
            <v>0</v>
          </cell>
          <cell r="CL331">
            <v>0</v>
          </cell>
          <cell r="CM331">
            <v>0</v>
          </cell>
          <cell r="CN331">
            <v>0</v>
          </cell>
          <cell r="CO331">
            <v>0</v>
          </cell>
          <cell r="CP331">
            <v>0</v>
          </cell>
          <cell r="CQ331">
            <v>0</v>
          </cell>
          <cell r="CR331">
            <v>0</v>
          </cell>
          <cell r="CS331">
            <v>0</v>
          </cell>
          <cell r="CT331">
            <v>0</v>
          </cell>
          <cell r="CU331">
            <v>35.622489959839356</v>
          </cell>
        </row>
        <row r="332">
          <cell r="C332">
            <v>3157</v>
          </cell>
          <cell r="CK332">
            <v>0</v>
          </cell>
          <cell r="CL332">
            <v>0</v>
          </cell>
          <cell r="CM332">
            <v>0</v>
          </cell>
          <cell r="CN332">
            <v>0</v>
          </cell>
          <cell r="CO332">
            <v>0</v>
          </cell>
          <cell r="CP332">
            <v>0</v>
          </cell>
          <cell r="CQ332">
            <v>0</v>
          </cell>
          <cell r="CR332">
            <v>0</v>
          </cell>
          <cell r="CS332">
            <v>0</v>
          </cell>
          <cell r="CT332">
            <v>0</v>
          </cell>
          <cell r="CU332">
            <v>55.732519117566156</v>
          </cell>
        </row>
        <row r="333">
          <cell r="C333">
            <v>3191</v>
          </cell>
          <cell r="CK333">
            <v>0</v>
          </cell>
          <cell r="CL333">
            <v>0</v>
          </cell>
          <cell r="CM333">
            <v>0</v>
          </cell>
          <cell r="CN333">
            <v>0</v>
          </cell>
          <cell r="CO333">
            <v>0</v>
          </cell>
          <cell r="CP333">
            <v>0</v>
          </cell>
          <cell r="CQ333">
            <v>0</v>
          </cell>
          <cell r="CR333">
            <v>0</v>
          </cell>
          <cell r="CS333">
            <v>0</v>
          </cell>
          <cell r="CT333">
            <v>0</v>
          </cell>
          <cell r="CU333">
            <v>25.878443835616437</v>
          </cell>
        </row>
        <row r="334">
          <cell r="C334">
            <v>3084</v>
          </cell>
          <cell r="CK334">
            <v>0</v>
          </cell>
          <cell r="CL334">
            <v>0</v>
          </cell>
          <cell r="CM334">
            <v>0</v>
          </cell>
          <cell r="CN334">
            <v>0</v>
          </cell>
          <cell r="CO334">
            <v>0</v>
          </cell>
          <cell r="CP334">
            <v>0</v>
          </cell>
          <cell r="CQ334">
            <v>0</v>
          </cell>
          <cell r="CR334">
            <v>0</v>
          </cell>
          <cell r="CS334">
            <v>0</v>
          </cell>
          <cell r="CT334">
            <v>0</v>
          </cell>
          <cell r="CU334">
            <v>340.90063561643836</v>
          </cell>
        </row>
        <row r="335">
          <cell r="C335">
            <v>3139</v>
          </cell>
          <cell r="CK335">
            <v>0</v>
          </cell>
          <cell r="CL335">
            <v>0</v>
          </cell>
          <cell r="CM335">
            <v>0</v>
          </cell>
          <cell r="CN335">
            <v>0</v>
          </cell>
          <cell r="CO335">
            <v>0</v>
          </cell>
          <cell r="CP335">
            <v>0</v>
          </cell>
          <cell r="CQ335">
            <v>0</v>
          </cell>
          <cell r="CR335">
            <v>0</v>
          </cell>
          <cell r="CS335">
            <v>0</v>
          </cell>
          <cell r="CT335">
            <v>0</v>
          </cell>
          <cell r="CU335">
            <v>46.797619047619051</v>
          </cell>
        </row>
        <row r="336">
          <cell r="C336">
            <v>3083</v>
          </cell>
          <cell r="CK336">
            <v>0</v>
          </cell>
          <cell r="CL336">
            <v>0</v>
          </cell>
          <cell r="CM336">
            <v>0</v>
          </cell>
          <cell r="CN336">
            <v>0</v>
          </cell>
          <cell r="CO336">
            <v>0</v>
          </cell>
          <cell r="CP336">
            <v>0</v>
          </cell>
          <cell r="CQ336">
            <v>0</v>
          </cell>
          <cell r="CR336">
            <v>0</v>
          </cell>
          <cell r="CS336">
            <v>0</v>
          </cell>
          <cell r="CT336">
            <v>0</v>
          </cell>
          <cell r="CU336">
            <v>282.09090909090907</v>
          </cell>
        </row>
        <row r="337">
          <cell r="C337">
            <v>3077</v>
          </cell>
          <cell r="CK337">
            <v>0</v>
          </cell>
          <cell r="CL337">
            <v>0</v>
          </cell>
          <cell r="CM337">
            <v>0</v>
          </cell>
          <cell r="CN337">
            <v>0</v>
          </cell>
          <cell r="CO337">
            <v>0</v>
          </cell>
          <cell r="CP337">
            <v>0</v>
          </cell>
          <cell r="CQ337">
            <v>0</v>
          </cell>
          <cell r="CR337">
            <v>0</v>
          </cell>
          <cell r="CS337">
            <v>0</v>
          </cell>
          <cell r="CT337">
            <v>0</v>
          </cell>
          <cell r="CU337">
            <v>74.597801721804103</v>
          </cell>
        </row>
        <row r="338">
          <cell r="C338">
            <v>3002</v>
          </cell>
          <cell r="CK338">
            <v>0</v>
          </cell>
          <cell r="CL338">
            <v>0</v>
          </cell>
          <cell r="CM338">
            <v>0</v>
          </cell>
          <cell r="CN338">
            <v>0</v>
          </cell>
          <cell r="CO338">
            <v>0</v>
          </cell>
          <cell r="CP338">
            <v>0</v>
          </cell>
          <cell r="CQ338">
            <v>0</v>
          </cell>
          <cell r="CR338">
            <v>0</v>
          </cell>
          <cell r="CS338">
            <v>0</v>
          </cell>
          <cell r="CT338">
            <v>0</v>
          </cell>
          <cell r="CU338">
            <v>142.61960784313726</v>
          </cell>
        </row>
        <row r="339">
          <cell r="C339">
            <v>2796</v>
          </cell>
          <cell r="CK339">
            <v>0</v>
          </cell>
          <cell r="CL339">
            <v>0</v>
          </cell>
          <cell r="CM339">
            <v>0</v>
          </cell>
          <cell r="CN339">
            <v>0</v>
          </cell>
          <cell r="CO339">
            <v>0</v>
          </cell>
          <cell r="CP339">
            <v>0</v>
          </cell>
          <cell r="CQ339">
            <v>0</v>
          </cell>
          <cell r="CR339">
            <v>0</v>
          </cell>
          <cell r="CS339">
            <v>0</v>
          </cell>
          <cell r="CT339">
            <v>0</v>
          </cell>
          <cell r="CU339">
            <v>117.00392156862745</v>
          </cell>
        </row>
        <row r="340">
          <cell r="C340">
            <v>2846</v>
          </cell>
          <cell r="CK340">
            <v>0</v>
          </cell>
          <cell r="CL340">
            <v>0</v>
          </cell>
          <cell r="CM340">
            <v>0</v>
          </cell>
          <cell r="CN340">
            <v>0</v>
          </cell>
          <cell r="CO340">
            <v>0</v>
          </cell>
          <cell r="CP340">
            <v>0</v>
          </cell>
          <cell r="CQ340">
            <v>0</v>
          </cell>
          <cell r="CR340">
            <v>0</v>
          </cell>
          <cell r="CS340">
            <v>0</v>
          </cell>
          <cell r="CT340">
            <v>0</v>
          </cell>
          <cell r="CU340">
            <v>278.19479880136987</v>
          </cell>
        </row>
        <row r="341">
          <cell r="C341">
            <v>2850</v>
          </cell>
          <cell r="CK341">
            <v>0</v>
          </cell>
          <cell r="CL341">
            <v>0</v>
          </cell>
          <cell r="CM341">
            <v>0</v>
          </cell>
          <cell r="CN341">
            <v>0</v>
          </cell>
          <cell r="CO341">
            <v>0</v>
          </cell>
          <cell r="CP341">
            <v>0</v>
          </cell>
          <cell r="CQ341">
            <v>0</v>
          </cell>
          <cell r="CR341">
            <v>0</v>
          </cell>
          <cell r="CS341">
            <v>0</v>
          </cell>
          <cell r="CT341">
            <v>0</v>
          </cell>
          <cell r="CU341">
            <v>3119.067958047945</v>
          </cell>
        </row>
        <row r="342">
          <cell r="C342">
            <v>2703</v>
          </cell>
          <cell r="CK342">
            <v>0</v>
          </cell>
          <cell r="CL342">
            <v>0</v>
          </cell>
          <cell r="CM342">
            <v>0</v>
          </cell>
          <cell r="CN342">
            <v>0</v>
          </cell>
          <cell r="CO342">
            <v>0</v>
          </cell>
          <cell r="CP342">
            <v>0</v>
          </cell>
          <cell r="CQ342">
            <v>0</v>
          </cell>
          <cell r="CR342">
            <v>0</v>
          </cell>
          <cell r="CS342">
            <v>0</v>
          </cell>
          <cell r="CT342">
            <v>0</v>
          </cell>
          <cell r="CU342">
            <v>558.7578125</v>
          </cell>
        </row>
        <row r="343">
          <cell r="C343">
            <v>3104</v>
          </cell>
          <cell r="CK343">
            <v>0</v>
          </cell>
          <cell r="CL343">
            <v>0</v>
          </cell>
          <cell r="CM343">
            <v>0</v>
          </cell>
          <cell r="CN343">
            <v>0</v>
          </cell>
          <cell r="CO343">
            <v>0</v>
          </cell>
          <cell r="CP343">
            <v>0</v>
          </cell>
          <cell r="CQ343">
            <v>0</v>
          </cell>
          <cell r="CR343">
            <v>0</v>
          </cell>
          <cell r="CS343">
            <v>0</v>
          </cell>
          <cell r="CT343">
            <v>0</v>
          </cell>
          <cell r="CU343">
            <v>347.94840539383563</v>
          </cell>
        </row>
        <row r="344">
          <cell r="C344">
            <v>3060</v>
          </cell>
          <cell r="CK344">
            <v>0</v>
          </cell>
          <cell r="CL344">
            <v>0</v>
          </cell>
          <cell r="CM344">
            <v>0</v>
          </cell>
          <cell r="CN344">
            <v>0</v>
          </cell>
          <cell r="CO344">
            <v>0</v>
          </cell>
          <cell r="CP344">
            <v>0</v>
          </cell>
          <cell r="CQ344">
            <v>0</v>
          </cell>
          <cell r="CR344">
            <v>0</v>
          </cell>
          <cell r="CS344">
            <v>0</v>
          </cell>
          <cell r="CT344">
            <v>0</v>
          </cell>
          <cell r="CU344">
            <v>287.6425192636986</v>
          </cell>
        </row>
        <row r="345">
          <cell r="C345">
            <v>3110</v>
          </cell>
          <cell r="CK345">
            <v>0</v>
          </cell>
          <cell r="CL345">
            <v>0</v>
          </cell>
          <cell r="CM345">
            <v>0</v>
          </cell>
          <cell r="CN345">
            <v>0</v>
          </cell>
          <cell r="CO345">
            <v>0</v>
          </cell>
          <cell r="CP345">
            <v>0</v>
          </cell>
          <cell r="CQ345">
            <v>0</v>
          </cell>
          <cell r="CR345">
            <v>0</v>
          </cell>
          <cell r="CS345">
            <v>0</v>
          </cell>
          <cell r="CT345">
            <v>0</v>
          </cell>
          <cell r="CU345">
            <v>10.729257502265337</v>
          </cell>
        </row>
        <row r="346">
          <cell r="C346">
            <v>3018</v>
          </cell>
          <cell r="CK346">
            <v>0</v>
          </cell>
          <cell r="CL346">
            <v>0</v>
          </cell>
          <cell r="CM346">
            <v>0</v>
          </cell>
          <cell r="CN346">
            <v>0</v>
          </cell>
          <cell r="CO346">
            <v>0</v>
          </cell>
          <cell r="CP346">
            <v>0</v>
          </cell>
          <cell r="CQ346">
            <v>0</v>
          </cell>
          <cell r="CR346">
            <v>0</v>
          </cell>
          <cell r="CS346">
            <v>0</v>
          </cell>
          <cell r="CT346">
            <v>0</v>
          </cell>
          <cell r="CU346">
            <v>334.13069665796064</v>
          </cell>
        </row>
        <row r="347">
          <cell r="C347">
            <v>3101</v>
          </cell>
          <cell r="CK347">
            <v>0</v>
          </cell>
          <cell r="CL347">
            <v>0</v>
          </cell>
          <cell r="CM347">
            <v>0</v>
          </cell>
          <cell r="CN347">
            <v>0</v>
          </cell>
          <cell r="CO347">
            <v>0</v>
          </cell>
          <cell r="CP347">
            <v>0</v>
          </cell>
          <cell r="CQ347">
            <v>0</v>
          </cell>
          <cell r="CR347">
            <v>0</v>
          </cell>
          <cell r="CS347">
            <v>0</v>
          </cell>
          <cell r="CT347">
            <v>0</v>
          </cell>
          <cell r="CU347">
            <v>0</v>
          </cell>
        </row>
        <row r="348">
          <cell r="C348">
            <v>2677</v>
          </cell>
          <cell r="CK348">
            <v>0</v>
          </cell>
          <cell r="CL348">
            <v>0</v>
          </cell>
          <cell r="CM348">
            <v>0</v>
          </cell>
          <cell r="CN348">
            <v>0</v>
          </cell>
          <cell r="CO348">
            <v>0</v>
          </cell>
          <cell r="CP348">
            <v>0</v>
          </cell>
          <cell r="CQ348">
            <v>0</v>
          </cell>
          <cell r="CR348">
            <v>0</v>
          </cell>
          <cell r="CS348">
            <v>0</v>
          </cell>
          <cell r="CT348">
            <v>0</v>
          </cell>
          <cell r="CU348">
            <v>774.29729729729729</v>
          </cell>
        </row>
        <row r="349">
          <cell r="C349">
            <v>3116</v>
          </cell>
          <cell r="CK349">
            <v>0</v>
          </cell>
          <cell r="CL349">
            <v>0</v>
          </cell>
          <cell r="CM349">
            <v>0</v>
          </cell>
          <cell r="CN349">
            <v>0</v>
          </cell>
          <cell r="CO349">
            <v>0</v>
          </cell>
          <cell r="CP349">
            <v>0</v>
          </cell>
          <cell r="CQ349">
            <v>0</v>
          </cell>
          <cell r="CR349">
            <v>0</v>
          </cell>
          <cell r="CS349">
            <v>0</v>
          </cell>
          <cell r="CT349">
            <v>0</v>
          </cell>
          <cell r="CU349">
            <v>377.13820278203838</v>
          </cell>
        </row>
        <row r="350">
          <cell r="C350">
            <v>3038</v>
          </cell>
          <cell r="CK350">
            <v>0</v>
          </cell>
          <cell r="CL350">
            <v>0</v>
          </cell>
          <cell r="CM350">
            <v>0</v>
          </cell>
          <cell r="CN350">
            <v>0</v>
          </cell>
          <cell r="CO350">
            <v>0</v>
          </cell>
          <cell r="CP350">
            <v>0</v>
          </cell>
          <cell r="CQ350">
            <v>0</v>
          </cell>
          <cell r="CR350">
            <v>0</v>
          </cell>
          <cell r="CS350">
            <v>0</v>
          </cell>
          <cell r="CT350">
            <v>0</v>
          </cell>
          <cell r="CU350">
            <v>48.025810546358485</v>
          </cell>
        </row>
        <row r="351">
          <cell r="C351">
            <v>2996</v>
          </cell>
          <cell r="CK351">
            <v>0</v>
          </cell>
          <cell r="CL351">
            <v>0</v>
          </cell>
          <cell r="CM351">
            <v>0</v>
          </cell>
          <cell r="CN351">
            <v>-4.5618904109589042</v>
          </cell>
          <cell r="CO351">
            <v>-3.3997260273972607</v>
          </cell>
          <cell r="CP351">
            <v>15.225561643835617</v>
          </cell>
          <cell r="CQ351">
            <v>54.439945205479454</v>
          </cell>
          <cell r="CR351">
            <v>95.90356164383563</v>
          </cell>
          <cell r="CS351">
            <v>178.41093150684932</v>
          </cell>
          <cell r="CT351">
            <v>200.53287671232877</v>
          </cell>
          <cell r="CU351">
            <v>282.52030136986303</v>
          </cell>
        </row>
        <row r="352">
          <cell r="C352">
            <v>2824</v>
          </cell>
          <cell r="CK352">
            <v>0</v>
          </cell>
          <cell r="CL352">
            <v>0</v>
          </cell>
          <cell r="CM352">
            <v>0</v>
          </cell>
          <cell r="CN352">
            <v>0</v>
          </cell>
          <cell r="CO352">
            <v>0</v>
          </cell>
          <cell r="CP352">
            <v>0</v>
          </cell>
          <cell r="CQ352">
            <v>0</v>
          </cell>
          <cell r="CR352">
            <v>0</v>
          </cell>
          <cell r="CS352">
            <v>0</v>
          </cell>
          <cell r="CT352">
            <v>0</v>
          </cell>
          <cell r="CU352">
            <v>112.92306638566912</v>
          </cell>
        </row>
        <row r="353">
          <cell r="C353">
            <v>2604</v>
          </cell>
          <cell r="CK353">
            <v>0</v>
          </cell>
          <cell r="CL353">
            <v>0</v>
          </cell>
          <cell r="CM353">
            <v>0</v>
          </cell>
          <cell r="CN353">
            <v>0</v>
          </cell>
          <cell r="CO353">
            <v>0</v>
          </cell>
          <cell r="CP353">
            <v>0</v>
          </cell>
          <cell r="CQ353">
            <v>0</v>
          </cell>
          <cell r="CR353">
            <v>0</v>
          </cell>
          <cell r="CS353">
            <v>0</v>
          </cell>
          <cell r="CT353">
            <v>0</v>
          </cell>
          <cell r="CU353">
            <v>208.19738623838768</v>
          </cell>
        </row>
        <row r="354">
          <cell r="C354">
            <v>1632</v>
          </cell>
          <cell r="CK354">
            <v>0</v>
          </cell>
          <cell r="CL354">
            <v>0</v>
          </cell>
          <cell r="CM354">
            <v>0</v>
          </cell>
          <cell r="CN354">
            <v>0</v>
          </cell>
          <cell r="CO354">
            <v>0</v>
          </cell>
          <cell r="CP354">
            <v>0</v>
          </cell>
          <cell r="CQ354">
            <v>0</v>
          </cell>
          <cell r="CR354">
            <v>0</v>
          </cell>
          <cell r="CS354">
            <v>0</v>
          </cell>
          <cell r="CT354">
            <v>0</v>
          </cell>
          <cell r="CU354">
            <v>44.156488549618324</v>
          </cell>
        </row>
        <row r="355">
          <cell r="C355">
            <v>2839</v>
          </cell>
          <cell r="CK355">
            <v>0</v>
          </cell>
          <cell r="CL355">
            <v>0</v>
          </cell>
          <cell r="CM355">
            <v>0</v>
          </cell>
          <cell r="CN355">
            <v>0</v>
          </cell>
          <cell r="CO355">
            <v>0</v>
          </cell>
          <cell r="CP355">
            <v>0</v>
          </cell>
          <cell r="CQ355">
            <v>0</v>
          </cell>
          <cell r="CR355">
            <v>0</v>
          </cell>
          <cell r="CS355">
            <v>0</v>
          </cell>
          <cell r="CT355">
            <v>0</v>
          </cell>
          <cell r="CU355">
            <v>283.64562375823488</v>
          </cell>
        </row>
        <row r="356">
          <cell r="C356">
            <v>2761</v>
          </cell>
          <cell r="CK356">
            <v>0</v>
          </cell>
          <cell r="CL356">
            <v>0</v>
          </cell>
          <cell r="CM356">
            <v>0</v>
          </cell>
          <cell r="CN356">
            <v>0</v>
          </cell>
          <cell r="CO356">
            <v>0</v>
          </cell>
          <cell r="CP356">
            <v>0</v>
          </cell>
          <cell r="CQ356">
            <v>0</v>
          </cell>
          <cell r="CR356">
            <v>0</v>
          </cell>
          <cell r="CS356">
            <v>0</v>
          </cell>
          <cell r="CT356">
            <v>0</v>
          </cell>
          <cell r="CU356">
            <v>922.07860504025939</v>
          </cell>
        </row>
        <row r="357">
          <cell r="C357">
            <v>2697</v>
          </cell>
          <cell r="CK357">
            <v>0</v>
          </cell>
          <cell r="CL357">
            <v>0</v>
          </cell>
          <cell r="CM357">
            <v>0</v>
          </cell>
          <cell r="CN357">
            <v>0</v>
          </cell>
          <cell r="CO357">
            <v>0</v>
          </cell>
          <cell r="CP357">
            <v>0</v>
          </cell>
          <cell r="CQ357">
            <v>0</v>
          </cell>
          <cell r="CR357">
            <v>0</v>
          </cell>
          <cell r="CS357">
            <v>0</v>
          </cell>
          <cell r="CT357">
            <v>0</v>
          </cell>
          <cell r="CU357">
            <v>111.61596958174906</v>
          </cell>
        </row>
        <row r="358">
          <cell r="C358">
            <v>2852</v>
          </cell>
          <cell r="CK358">
            <v>0</v>
          </cell>
          <cell r="CL358">
            <v>0</v>
          </cell>
          <cell r="CM358">
            <v>0</v>
          </cell>
          <cell r="CN358">
            <v>0</v>
          </cell>
          <cell r="CO358">
            <v>0</v>
          </cell>
          <cell r="CP358">
            <v>0</v>
          </cell>
          <cell r="CQ358">
            <v>0</v>
          </cell>
          <cell r="CR358">
            <v>0</v>
          </cell>
          <cell r="CS358">
            <v>0</v>
          </cell>
          <cell r="CT358">
            <v>0</v>
          </cell>
          <cell r="CU358">
            <v>914.61788634824734</v>
          </cell>
        </row>
        <row r="359">
          <cell r="C359">
            <v>3087</v>
          </cell>
          <cell r="CK359">
            <v>0</v>
          </cell>
          <cell r="CL359">
            <v>0</v>
          </cell>
          <cell r="CM359">
            <v>0</v>
          </cell>
          <cell r="CN359">
            <v>0</v>
          </cell>
          <cell r="CO359">
            <v>0</v>
          </cell>
          <cell r="CP359">
            <v>0</v>
          </cell>
          <cell r="CQ359">
            <v>0</v>
          </cell>
          <cell r="CR359">
            <v>0</v>
          </cell>
          <cell r="CS359">
            <v>0</v>
          </cell>
          <cell r="CT359">
            <v>0</v>
          </cell>
          <cell r="CU359">
            <v>317.76274421738151</v>
          </cell>
        </row>
        <row r="360">
          <cell r="C360">
            <v>3080</v>
          </cell>
          <cell r="CK360">
            <v>0</v>
          </cell>
          <cell r="CL360">
            <v>0</v>
          </cell>
          <cell r="CM360">
            <v>0</v>
          </cell>
          <cell r="CN360">
            <v>0</v>
          </cell>
          <cell r="CO360">
            <v>0</v>
          </cell>
          <cell r="CP360">
            <v>0</v>
          </cell>
          <cell r="CQ360">
            <v>0</v>
          </cell>
          <cell r="CR360">
            <v>0</v>
          </cell>
          <cell r="CS360">
            <v>0</v>
          </cell>
          <cell r="CT360">
            <v>0</v>
          </cell>
          <cell r="CU360">
            <v>361.08280639616646</v>
          </cell>
        </row>
        <row r="361">
          <cell r="C361">
            <v>2913</v>
          </cell>
          <cell r="CK361">
            <v>0</v>
          </cell>
          <cell r="CL361">
            <v>0</v>
          </cell>
          <cell r="CM361">
            <v>0</v>
          </cell>
          <cell r="CN361">
            <v>0</v>
          </cell>
          <cell r="CO361">
            <v>0</v>
          </cell>
          <cell r="CP361">
            <v>0</v>
          </cell>
          <cell r="CQ361">
            <v>0</v>
          </cell>
          <cell r="CR361">
            <v>0</v>
          </cell>
          <cell r="CS361">
            <v>0</v>
          </cell>
          <cell r="CT361">
            <v>0</v>
          </cell>
          <cell r="CU361">
            <v>21.824204346482645</v>
          </cell>
        </row>
        <row r="362">
          <cell r="C362">
            <v>3030</v>
          </cell>
          <cell r="CK362">
            <v>0</v>
          </cell>
          <cell r="CL362">
            <v>0</v>
          </cell>
          <cell r="CM362">
            <v>0</v>
          </cell>
          <cell r="CN362">
            <v>0</v>
          </cell>
          <cell r="CO362">
            <v>0</v>
          </cell>
          <cell r="CP362">
            <v>0</v>
          </cell>
          <cell r="CQ362">
            <v>0</v>
          </cell>
          <cell r="CR362">
            <v>0</v>
          </cell>
          <cell r="CS362">
            <v>0</v>
          </cell>
          <cell r="CT362">
            <v>0</v>
          </cell>
          <cell r="CU362">
            <v>1620.2024204346483</v>
          </cell>
        </row>
        <row r="363">
          <cell r="C363">
            <v>2943</v>
          </cell>
          <cell r="CK363">
            <v>0</v>
          </cell>
          <cell r="CL363">
            <v>0</v>
          </cell>
          <cell r="CM363">
            <v>0</v>
          </cell>
          <cell r="CN363">
            <v>0</v>
          </cell>
          <cell r="CO363">
            <v>0</v>
          </cell>
          <cell r="CP363">
            <v>0</v>
          </cell>
          <cell r="CQ363">
            <v>0</v>
          </cell>
          <cell r="CR363">
            <v>0</v>
          </cell>
          <cell r="CS363">
            <v>0</v>
          </cell>
          <cell r="CT363">
            <v>0</v>
          </cell>
          <cell r="CU363">
            <v>609.60920795138532</v>
          </cell>
        </row>
        <row r="364">
          <cell r="C364">
            <v>2858</v>
          </cell>
          <cell r="CK364">
            <v>0</v>
          </cell>
          <cell r="CL364">
            <v>0</v>
          </cell>
          <cell r="CM364">
            <v>0</v>
          </cell>
          <cell r="CN364">
            <v>0</v>
          </cell>
          <cell r="CO364">
            <v>0</v>
          </cell>
          <cell r="CP364">
            <v>0</v>
          </cell>
          <cell r="CQ364">
            <v>0</v>
          </cell>
          <cell r="CR364">
            <v>0</v>
          </cell>
          <cell r="CS364">
            <v>0</v>
          </cell>
          <cell r="CT364">
            <v>0</v>
          </cell>
          <cell r="CU364">
            <v>685.28441652075401</v>
          </cell>
        </row>
        <row r="365">
          <cell r="C365">
            <v>2625</v>
          </cell>
          <cell r="CK365">
            <v>0</v>
          </cell>
          <cell r="CL365">
            <v>0</v>
          </cell>
          <cell r="CM365">
            <v>0</v>
          </cell>
          <cell r="CN365">
            <v>0</v>
          </cell>
          <cell r="CO365">
            <v>0</v>
          </cell>
          <cell r="CP365">
            <v>0</v>
          </cell>
          <cell r="CQ365">
            <v>0</v>
          </cell>
          <cell r="CR365">
            <v>0</v>
          </cell>
          <cell r="CS365">
            <v>0</v>
          </cell>
          <cell r="CT365">
            <v>0</v>
          </cell>
          <cell r="CU365">
            <v>479.91951156944231</v>
          </cell>
        </row>
        <row r="366">
          <cell r="C366">
            <v>3109</v>
          </cell>
          <cell r="CK366">
            <v>0</v>
          </cell>
          <cell r="CL366">
            <v>0</v>
          </cell>
          <cell r="CM366">
            <v>0</v>
          </cell>
          <cell r="CN366">
            <v>0</v>
          </cell>
          <cell r="CO366">
            <v>0</v>
          </cell>
          <cell r="CP366">
            <v>0</v>
          </cell>
          <cell r="CQ366">
            <v>0</v>
          </cell>
          <cell r="CR366">
            <v>0</v>
          </cell>
          <cell r="CS366">
            <v>0</v>
          </cell>
          <cell r="CT366">
            <v>0</v>
          </cell>
          <cell r="CU366">
            <v>78.327884664717047</v>
          </cell>
        </row>
        <row r="367">
          <cell r="C367">
            <v>2771</v>
          </cell>
          <cell r="CK367">
            <v>0</v>
          </cell>
          <cell r="CL367">
            <v>0</v>
          </cell>
          <cell r="CM367">
            <v>0</v>
          </cell>
          <cell r="CN367">
            <v>0</v>
          </cell>
          <cell r="CO367">
            <v>0</v>
          </cell>
          <cell r="CP367">
            <v>0</v>
          </cell>
          <cell r="CQ367">
            <v>0</v>
          </cell>
          <cell r="CR367">
            <v>0</v>
          </cell>
          <cell r="CS367">
            <v>0</v>
          </cell>
          <cell r="CT367">
            <v>0</v>
          </cell>
          <cell r="CU367">
            <v>246.68484941767997</v>
          </cell>
        </row>
        <row r="368">
          <cell r="C368">
            <v>2737</v>
          </cell>
          <cell r="CK368">
            <v>0</v>
          </cell>
          <cell r="CL368">
            <v>0</v>
          </cell>
          <cell r="CM368">
            <v>0</v>
          </cell>
          <cell r="CN368">
            <v>0</v>
          </cell>
          <cell r="CO368">
            <v>0</v>
          </cell>
          <cell r="CP368">
            <v>0</v>
          </cell>
          <cell r="CQ368">
            <v>0</v>
          </cell>
          <cell r="CR368">
            <v>0</v>
          </cell>
          <cell r="CS368">
            <v>0</v>
          </cell>
          <cell r="CT368">
            <v>0</v>
          </cell>
          <cell r="CU368">
            <v>166.8032219998974</v>
          </cell>
        </row>
        <row r="369">
          <cell r="C369">
            <v>2595</v>
          </cell>
          <cell r="CK369">
            <v>0</v>
          </cell>
          <cell r="CL369">
            <v>0</v>
          </cell>
          <cell r="CM369">
            <v>0</v>
          </cell>
          <cell r="CN369">
            <v>0</v>
          </cell>
          <cell r="CO369">
            <v>0</v>
          </cell>
          <cell r="CP369">
            <v>0</v>
          </cell>
          <cell r="CQ369">
            <v>0</v>
          </cell>
          <cell r="CR369">
            <v>0</v>
          </cell>
          <cell r="CS369">
            <v>0</v>
          </cell>
          <cell r="CT369">
            <v>0</v>
          </cell>
          <cell r="CU369">
            <v>713.90668451951797</v>
          </cell>
        </row>
        <row r="370">
          <cell r="C370">
            <v>2907</v>
          </cell>
          <cell r="CK370">
            <v>0</v>
          </cell>
          <cell r="CL370">
            <v>0</v>
          </cell>
          <cell r="CM370">
            <v>0</v>
          </cell>
          <cell r="CN370">
            <v>0</v>
          </cell>
          <cell r="CO370">
            <v>0</v>
          </cell>
          <cell r="CP370">
            <v>0</v>
          </cell>
          <cell r="CQ370">
            <v>0</v>
          </cell>
          <cell r="CR370">
            <v>0</v>
          </cell>
          <cell r="CS370">
            <v>0</v>
          </cell>
          <cell r="CT370">
            <v>0</v>
          </cell>
          <cell r="CU370">
            <v>116.04234307912492</v>
          </cell>
        </row>
        <row r="371">
          <cell r="C371">
            <v>2741</v>
          </cell>
          <cell r="CK371">
            <v>0</v>
          </cell>
          <cell r="CL371">
            <v>0</v>
          </cell>
          <cell r="CM371">
            <v>0</v>
          </cell>
          <cell r="CN371">
            <v>0</v>
          </cell>
          <cell r="CO371">
            <v>0</v>
          </cell>
          <cell r="CP371">
            <v>0</v>
          </cell>
          <cell r="CQ371">
            <v>0</v>
          </cell>
          <cell r="CR371">
            <v>0</v>
          </cell>
          <cell r="CS371">
            <v>0</v>
          </cell>
          <cell r="CT371">
            <v>0</v>
          </cell>
          <cell r="CU371">
            <v>1283.1305970149253</v>
          </cell>
        </row>
        <row r="372">
          <cell r="C372">
            <v>2895</v>
          </cell>
          <cell r="CK372">
            <v>0</v>
          </cell>
          <cell r="CL372">
            <v>0</v>
          </cell>
          <cell r="CM372">
            <v>0</v>
          </cell>
          <cell r="CN372">
            <v>0</v>
          </cell>
          <cell r="CO372">
            <v>0</v>
          </cell>
          <cell r="CP372">
            <v>0</v>
          </cell>
          <cell r="CQ372">
            <v>0</v>
          </cell>
          <cell r="CR372">
            <v>0</v>
          </cell>
          <cell r="CS372">
            <v>0</v>
          </cell>
          <cell r="CT372">
            <v>0</v>
          </cell>
          <cell r="CU372">
            <v>84.821001171258331</v>
          </cell>
        </row>
        <row r="373">
          <cell r="C373">
            <v>2778</v>
          </cell>
          <cell r="CK373">
            <v>0</v>
          </cell>
          <cell r="CL373">
            <v>0</v>
          </cell>
          <cell r="CM373">
            <v>0</v>
          </cell>
          <cell r="CN373">
            <v>0</v>
          </cell>
          <cell r="CO373">
            <v>0</v>
          </cell>
          <cell r="CP373">
            <v>0</v>
          </cell>
          <cell r="CQ373">
            <v>0</v>
          </cell>
          <cell r="CR373">
            <v>0</v>
          </cell>
          <cell r="CS373">
            <v>0</v>
          </cell>
          <cell r="CT373">
            <v>0</v>
          </cell>
          <cell r="CU373">
            <v>301.17777777777781</v>
          </cell>
        </row>
        <row r="374">
          <cell r="C374">
            <v>2817</v>
          </cell>
          <cell r="CK374">
            <v>0</v>
          </cell>
          <cell r="CL374">
            <v>0</v>
          </cell>
          <cell r="CM374">
            <v>0</v>
          </cell>
          <cell r="CN374">
            <v>0</v>
          </cell>
          <cell r="CO374">
            <v>0</v>
          </cell>
          <cell r="CP374">
            <v>0</v>
          </cell>
          <cell r="CQ374">
            <v>0</v>
          </cell>
          <cell r="CR374">
            <v>0</v>
          </cell>
          <cell r="CS374">
            <v>0</v>
          </cell>
          <cell r="CT374">
            <v>0</v>
          </cell>
          <cell r="CU374">
            <v>318.11717597471022</v>
          </cell>
        </row>
        <row r="375">
          <cell r="C375">
            <v>3105</v>
          </cell>
          <cell r="CK375">
            <v>0</v>
          </cell>
          <cell r="CL375">
            <v>0</v>
          </cell>
          <cell r="CM375">
            <v>0</v>
          </cell>
          <cell r="CN375">
            <v>0</v>
          </cell>
          <cell r="CO375">
            <v>0</v>
          </cell>
          <cell r="CP375">
            <v>0</v>
          </cell>
          <cell r="CQ375">
            <v>0</v>
          </cell>
          <cell r="CR375">
            <v>0</v>
          </cell>
          <cell r="CS375">
            <v>0</v>
          </cell>
          <cell r="CT375">
            <v>0</v>
          </cell>
          <cell r="CU375">
            <v>396.29015003261577</v>
          </cell>
        </row>
        <row r="376">
          <cell r="C376">
            <v>3034</v>
          </cell>
          <cell r="CK376">
            <v>0</v>
          </cell>
          <cell r="CL376">
            <v>0</v>
          </cell>
          <cell r="CM376">
            <v>0</v>
          </cell>
          <cell r="CN376">
            <v>0</v>
          </cell>
          <cell r="CO376">
            <v>0</v>
          </cell>
          <cell r="CP376">
            <v>0</v>
          </cell>
          <cell r="CQ376">
            <v>0</v>
          </cell>
          <cell r="CR376">
            <v>0</v>
          </cell>
          <cell r="CS376">
            <v>0</v>
          </cell>
          <cell r="CT376">
            <v>0</v>
          </cell>
          <cell r="CU376">
            <v>69.776556776556774</v>
          </cell>
        </row>
        <row r="377">
          <cell r="C377">
            <v>2986</v>
          </cell>
          <cell r="CK377">
            <v>0</v>
          </cell>
          <cell r="CL377">
            <v>0</v>
          </cell>
          <cell r="CM377">
            <v>0</v>
          </cell>
          <cell r="CN377">
            <v>0</v>
          </cell>
          <cell r="CO377">
            <v>0</v>
          </cell>
          <cell r="CP377">
            <v>0</v>
          </cell>
          <cell r="CQ377">
            <v>0</v>
          </cell>
          <cell r="CR377">
            <v>0</v>
          </cell>
          <cell r="CS377">
            <v>0</v>
          </cell>
          <cell r="CT377">
            <v>0</v>
          </cell>
          <cell r="CU377">
            <v>79.916666666666671</v>
          </cell>
        </row>
        <row r="378">
          <cell r="C378">
            <v>2973</v>
          </cell>
          <cell r="CK378">
            <v>0</v>
          </cell>
          <cell r="CL378">
            <v>0</v>
          </cell>
          <cell r="CM378">
            <v>0</v>
          </cell>
          <cell r="CN378">
            <v>0</v>
          </cell>
          <cell r="CO378">
            <v>0</v>
          </cell>
          <cell r="CP378">
            <v>0</v>
          </cell>
          <cell r="CQ378">
            <v>0</v>
          </cell>
          <cell r="CR378">
            <v>0</v>
          </cell>
          <cell r="CS378">
            <v>0</v>
          </cell>
          <cell r="CT378">
            <v>0</v>
          </cell>
          <cell r="CU378">
            <v>874.02428891656291</v>
          </cell>
        </row>
        <row r="379">
          <cell r="C379">
            <v>2769</v>
          </cell>
          <cell r="CK379">
            <v>0</v>
          </cell>
          <cell r="CL379">
            <v>0</v>
          </cell>
          <cell r="CM379">
            <v>0</v>
          </cell>
          <cell r="CN379">
            <v>0</v>
          </cell>
          <cell r="CO379">
            <v>0</v>
          </cell>
          <cell r="CP379">
            <v>0</v>
          </cell>
          <cell r="CQ379">
            <v>0</v>
          </cell>
          <cell r="CR379">
            <v>0</v>
          </cell>
          <cell r="CS379">
            <v>0</v>
          </cell>
          <cell r="CT379">
            <v>0</v>
          </cell>
          <cell r="CU379">
            <v>419.69598007471978</v>
          </cell>
        </row>
        <row r="380">
          <cell r="C380">
            <v>2702</v>
          </cell>
          <cell r="CK380">
            <v>0</v>
          </cell>
          <cell r="CL380">
            <v>0</v>
          </cell>
          <cell r="CM380">
            <v>0</v>
          </cell>
          <cell r="CN380">
            <v>0</v>
          </cell>
          <cell r="CO380">
            <v>0</v>
          </cell>
          <cell r="CP380">
            <v>0</v>
          </cell>
          <cell r="CQ380">
            <v>0</v>
          </cell>
          <cell r="CR380">
            <v>0</v>
          </cell>
          <cell r="CS380">
            <v>0</v>
          </cell>
          <cell r="CT380">
            <v>0</v>
          </cell>
          <cell r="CU380">
            <v>1414.1215703791941</v>
          </cell>
        </row>
        <row r="381">
          <cell r="C381">
            <v>2791</v>
          </cell>
          <cell r="CK381">
            <v>0</v>
          </cell>
          <cell r="CL381">
            <v>0</v>
          </cell>
          <cell r="CM381">
            <v>0</v>
          </cell>
          <cell r="CN381">
            <v>0</v>
          </cell>
          <cell r="CO381">
            <v>0</v>
          </cell>
          <cell r="CP381">
            <v>0</v>
          </cell>
          <cell r="CQ381">
            <v>0</v>
          </cell>
          <cell r="CR381">
            <v>0</v>
          </cell>
          <cell r="CS381">
            <v>0</v>
          </cell>
          <cell r="CT381">
            <v>0</v>
          </cell>
          <cell r="CU381">
            <v>143.23765137978955</v>
          </cell>
        </row>
        <row r="382">
          <cell r="C382">
            <v>3037</v>
          </cell>
          <cell r="CK382">
            <v>0</v>
          </cell>
          <cell r="CL382">
            <v>0</v>
          </cell>
          <cell r="CM382">
            <v>0</v>
          </cell>
          <cell r="CN382">
            <v>0</v>
          </cell>
          <cell r="CO382">
            <v>0</v>
          </cell>
          <cell r="CP382">
            <v>0</v>
          </cell>
          <cell r="CQ382">
            <v>0</v>
          </cell>
          <cell r="CR382">
            <v>0</v>
          </cell>
          <cell r="CS382">
            <v>0</v>
          </cell>
          <cell r="CT382">
            <v>0</v>
          </cell>
          <cell r="CU382">
            <v>24.005464480874316</v>
          </cell>
        </row>
        <row r="383">
          <cell r="C383">
            <v>2763</v>
          </cell>
          <cell r="CK383">
            <v>0</v>
          </cell>
          <cell r="CL383">
            <v>0</v>
          </cell>
          <cell r="CM383">
            <v>0</v>
          </cell>
          <cell r="CN383">
            <v>0</v>
          </cell>
          <cell r="CO383">
            <v>0</v>
          </cell>
          <cell r="CP383">
            <v>0</v>
          </cell>
          <cell r="CQ383">
            <v>0</v>
          </cell>
          <cell r="CR383">
            <v>0</v>
          </cell>
          <cell r="CS383">
            <v>0</v>
          </cell>
          <cell r="CT383">
            <v>0</v>
          </cell>
          <cell r="CU383">
            <v>122.96206308194805</v>
          </cell>
        </row>
        <row r="384">
          <cell r="C384">
            <v>3078</v>
          </cell>
          <cell r="CK384">
            <v>0</v>
          </cell>
          <cell r="CL384">
            <v>0</v>
          </cell>
          <cell r="CM384">
            <v>0</v>
          </cell>
          <cell r="CN384">
            <v>0</v>
          </cell>
          <cell r="CO384">
            <v>0</v>
          </cell>
          <cell r="CP384">
            <v>0</v>
          </cell>
          <cell r="CQ384">
            <v>0</v>
          </cell>
          <cell r="CR384">
            <v>0</v>
          </cell>
          <cell r="CS384">
            <v>0</v>
          </cell>
          <cell r="CT384">
            <v>0</v>
          </cell>
          <cell r="CU384">
            <v>306.91972895237171</v>
          </cell>
        </row>
        <row r="385">
          <cell r="C385">
            <v>2827</v>
          </cell>
          <cell r="CK385">
            <v>0</v>
          </cell>
          <cell r="CL385">
            <v>0</v>
          </cell>
          <cell r="CM385">
            <v>0</v>
          </cell>
          <cell r="CN385">
            <v>0</v>
          </cell>
          <cell r="CO385">
            <v>0</v>
          </cell>
          <cell r="CP385">
            <v>0</v>
          </cell>
          <cell r="CQ385">
            <v>0</v>
          </cell>
          <cell r="CR385">
            <v>0</v>
          </cell>
          <cell r="CS385">
            <v>0</v>
          </cell>
          <cell r="CT385">
            <v>0</v>
          </cell>
          <cell r="CU385">
            <v>356.90877583619726</v>
          </cell>
        </row>
        <row r="386">
          <cell r="C386">
            <v>2609</v>
          </cell>
          <cell r="CK386">
            <v>0</v>
          </cell>
          <cell r="CL386">
            <v>0</v>
          </cell>
          <cell r="CM386">
            <v>0</v>
          </cell>
          <cell r="CN386">
            <v>0</v>
          </cell>
          <cell r="CO386">
            <v>0</v>
          </cell>
          <cell r="CP386">
            <v>0</v>
          </cell>
          <cell r="CQ386">
            <v>0</v>
          </cell>
          <cell r="CR386">
            <v>0</v>
          </cell>
          <cell r="CS386">
            <v>0</v>
          </cell>
          <cell r="CT386">
            <v>0</v>
          </cell>
          <cell r="CU386">
            <v>118.64791132194202</v>
          </cell>
        </row>
        <row r="387">
          <cell r="C387">
            <v>2927</v>
          </cell>
          <cell r="CK387">
            <v>0</v>
          </cell>
          <cell r="CL387">
            <v>0</v>
          </cell>
          <cell r="CM387">
            <v>0</v>
          </cell>
          <cell r="CN387">
            <v>0</v>
          </cell>
          <cell r="CO387">
            <v>0</v>
          </cell>
          <cell r="CP387">
            <v>0</v>
          </cell>
          <cell r="CQ387">
            <v>0</v>
          </cell>
          <cell r="CR387">
            <v>0</v>
          </cell>
          <cell r="CS387">
            <v>0</v>
          </cell>
          <cell r="CT387">
            <v>0</v>
          </cell>
          <cell r="CU387">
            <v>73.077464788732399</v>
          </cell>
        </row>
        <row r="388">
          <cell r="C388">
            <v>2874</v>
          </cell>
          <cell r="CK388">
            <v>0</v>
          </cell>
          <cell r="CL388">
            <v>0</v>
          </cell>
          <cell r="CM388">
            <v>0</v>
          </cell>
          <cell r="CN388">
            <v>0</v>
          </cell>
          <cell r="CO388">
            <v>0</v>
          </cell>
          <cell r="CP388">
            <v>0</v>
          </cell>
          <cell r="CQ388">
            <v>0</v>
          </cell>
          <cell r="CR388">
            <v>0</v>
          </cell>
          <cell r="CS388">
            <v>0</v>
          </cell>
          <cell r="CT388">
            <v>0</v>
          </cell>
          <cell r="CU388">
            <v>236.79799344009263</v>
          </cell>
        </row>
        <row r="389">
          <cell r="C389">
            <v>2811</v>
          </cell>
          <cell r="CK389">
            <v>0</v>
          </cell>
          <cell r="CL389">
            <v>0</v>
          </cell>
          <cell r="CM389">
            <v>0</v>
          </cell>
          <cell r="CN389">
            <v>0</v>
          </cell>
          <cell r="CO389">
            <v>0</v>
          </cell>
          <cell r="CP389">
            <v>0</v>
          </cell>
          <cell r="CQ389">
            <v>0</v>
          </cell>
          <cell r="CR389">
            <v>0</v>
          </cell>
          <cell r="CS389">
            <v>0</v>
          </cell>
          <cell r="CT389">
            <v>0</v>
          </cell>
          <cell r="CU389">
            <v>351.73944724825765</v>
          </cell>
        </row>
        <row r="390">
          <cell r="C390">
            <v>2814</v>
          </cell>
          <cell r="CK390">
            <v>0</v>
          </cell>
          <cell r="CL390">
            <v>0</v>
          </cell>
          <cell r="CM390">
            <v>0</v>
          </cell>
          <cell r="CN390">
            <v>0</v>
          </cell>
          <cell r="CO390">
            <v>0</v>
          </cell>
          <cell r="CP390">
            <v>0</v>
          </cell>
          <cell r="CQ390">
            <v>0</v>
          </cell>
          <cell r="CR390">
            <v>0</v>
          </cell>
          <cell r="CS390">
            <v>0</v>
          </cell>
          <cell r="CT390">
            <v>0</v>
          </cell>
          <cell r="CU390">
            <v>200.470809901466</v>
          </cell>
        </row>
        <row r="391">
          <cell r="C391">
            <v>2764</v>
          </cell>
          <cell r="CK391">
            <v>0</v>
          </cell>
          <cell r="CL391">
            <v>0</v>
          </cell>
          <cell r="CM391">
            <v>0</v>
          </cell>
          <cell r="CN391">
            <v>0</v>
          </cell>
          <cell r="CO391">
            <v>0</v>
          </cell>
          <cell r="CP391">
            <v>0</v>
          </cell>
          <cell r="CQ391">
            <v>0</v>
          </cell>
          <cell r="CR391">
            <v>0</v>
          </cell>
          <cell r="CS391">
            <v>0</v>
          </cell>
          <cell r="CT391">
            <v>0</v>
          </cell>
          <cell r="CU391">
            <v>260.76106705118963</v>
          </cell>
        </row>
        <row r="392">
          <cell r="C392">
            <v>2991</v>
          </cell>
          <cell r="CK392">
            <v>0</v>
          </cell>
          <cell r="CL392">
            <v>0</v>
          </cell>
          <cell r="CM392">
            <v>0</v>
          </cell>
          <cell r="CN392">
            <v>0</v>
          </cell>
          <cell r="CO392">
            <v>0</v>
          </cell>
          <cell r="CP392">
            <v>0</v>
          </cell>
          <cell r="CQ392">
            <v>0</v>
          </cell>
          <cell r="CR392">
            <v>0</v>
          </cell>
          <cell r="CS392">
            <v>0</v>
          </cell>
          <cell r="CT392">
            <v>0</v>
          </cell>
          <cell r="CU392">
            <v>279.70334323211034</v>
          </cell>
        </row>
        <row r="393">
          <cell r="C393">
            <v>3027</v>
          </cell>
          <cell r="CK393">
            <v>0</v>
          </cell>
          <cell r="CL393">
            <v>0</v>
          </cell>
          <cell r="CM393">
            <v>0</v>
          </cell>
          <cell r="CN393">
            <v>0</v>
          </cell>
          <cell r="CO393">
            <v>0</v>
          </cell>
          <cell r="CP393">
            <v>0</v>
          </cell>
          <cell r="CQ393">
            <v>0</v>
          </cell>
          <cell r="CR393">
            <v>0</v>
          </cell>
          <cell r="CS393">
            <v>0</v>
          </cell>
          <cell r="CT393">
            <v>0</v>
          </cell>
          <cell r="CU393">
            <v>1103.211862633181</v>
          </cell>
        </row>
        <row r="394">
          <cell r="C394">
            <v>1291</v>
          </cell>
          <cell r="CK394">
            <v>0</v>
          </cell>
          <cell r="CL394">
            <v>0</v>
          </cell>
          <cell r="CM394">
            <v>0</v>
          </cell>
          <cell r="CN394">
            <v>0</v>
          </cell>
          <cell r="CO394">
            <v>0</v>
          </cell>
          <cell r="CP394">
            <v>0</v>
          </cell>
          <cell r="CQ394">
            <v>0</v>
          </cell>
          <cell r="CR394">
            <v>0</v>
          </cell>
          <cell r="CS394">
            <v>0</v>
          </cell>
          <cell r="CT394">
            <v>0</v>
          </cell>
          <cell r="CU394">
            <v>180.82844368340943</v>
          </cell>
        </row>
        <row r="395">
          <cell r="C395">
            <v>2921</v>
          </cell>
          <cell r="CK395">
            <v>0</v>
          </cell>
          <cell r="CL395">
            <v>0</v>
          </cell>
          <cell r="CM395">
            <v>0</v>
          </cell>
          <cell r="CN395">
            <v>0</v>
          </cell>
          <cell r="CO395">
            <v>0</v>
          </cell>
          <cell r="CP395">
            <v>0</v>
          </cell>
          <cell r="CQ395">
            <v>0</v>
          </cell>
          <cell r="CR395">
            <v>0</v>
          </cell>
          <cell r="CS395">
            <v>0</v>
          </cell>
          <cell r="CT395">
            <v>0</v>
          </cell>
          <cell r="CU395">
            <v>343.8581314878893</v>
          </cell>
        </row>
        <row r="396">
          <cell r="C396">
            <v>2920</v>
          </cell>
          <cell r="CK396">
            <v>0</v>
          </cell>
          <cell r="CL396">
            <v>0</v>
          </cell>
          <cell r="CM396">
            <v>0</v>
          </cell>
          <cell r="CN396">
            <v>0</v>
          </cell>
          <cell r="CO396">
            <v>0</v>
          </cell>
          <cell r="CP396">
            <v>0</v>
          </cell>
          <cell r="CQ396">
            <v>0</v>
          </cell>
          <cell r="CR396">
            <v>0</v>
          </cell>
          <cell r="CS396">
            <v>0</v>
          </cell>
          <cell r="CT396">
            <v>0</v>
          </cell>
          <cell r="CU396">
            <v>228.50300990662177</v>
          </cell>
        </row>
        <row r="397">
          <cell r="C397">
            <v>2875</v>
          </cell>
          <cell r="CK397">
            <v>0</v>
          </cell>
          <cell r="CL397">
            <v>0</v>
          </cell>
          <cell r="CM397">
            <v>0</v>
          </cell>
          <cell r="CN397">
            <v>0</v>
          </cell>
          <cell r="CO397">
            <v>0</v>
          </cell>
          <cell r="CP397">
            <v>0</v>
          </cell>
          <cell r="CQ397">
            <v>0</v>
          </cell>
          <cell r="CR397">
            <v>0</v>
          </cell>
          <cell r="CS397">
            <v>0</v>
          </cell>
          <cell r="CT397">
            <v>0</v>
          </cell>
          <cell r="CU397">
            <v>192.47237600377892</v>
          </cell>
        </row>
        <row r="398">
          <cell r="C398">
            <v>2899</v>
          </cell>
          <cell r="CK398">
            <v>0</v>
          </cell>
          <cell r="CL398">
            <v>0</v>
          </cell>
          <cell r="CM398">
            <v>0</v>
          </cell>
          <cell r="CN398">
            <v>0</v>
          </cell>
          <cell r="CO398">
            <v>0</v>
          </cell>
          <cell r="CP398">
            <v>0</v>
          </cell>
          <cell r="CQ398">
            <v>0</v>
          </cell>
          <cell r="CR398">
            <v>0</v>
          </cell>
          <cell r="CS398">
            <v>0</v>
          </cell>
          <cell r="CT398">
            <v>0</v>
          </cell>
          <cell r="CU398">
            <v>310.78487972508594</v>
          </cell>
        </row>
        <row r="399">
          <cell r="C399">
            <v>2965</v>
          </cell>
          <cell r="CK399">
            <v>0</v>
          </cell>
          <cell r="CL399">
            <v>0</v>
          </cell>
          <cell r="CM399">
            <v>0</v>
          </cell>
          <cell r="CN399">
            <v>0</v>
          </cell>
          <cell r="CO399">
            <v>0</v>
          </cell>
          <cell r="CP399">
            <v>0</v>
          </cell>
          <cell r="CQ399">
            <v>0</v>
          </cell>
          <cell r="CR399">
            <v>0</v>
          </cell>
          <cell r="CS399">
            <v>0</v>
          </cell>
          <cell r="CT399">
            <v>0</v>
          </cell>
          <cell r="CU399">
            <v>82.0618556701031</v>
          </cell>
        </row>
        <row r="400">
          <cell r="C400">
            <v>2483</v>
          </cell>
          <cell r="CK400">
            <v>0</v>
          </cell>
          <cell r="CL400">
            <v>0</v>
          </cell>
          <cell r="CM400">
            <v>0</v>
          </cell>
          <cell r="CN400">
            <v>0</v>
          </cell>
          <cell r="CO400">
            <v>0</v>
          </cell>
          <cell r="CP400">
            <v>0</v>
          </cell>
          <cell r="CQ400">
            <v>0</v>
          </cell>
          <cell r="CR400">
            <v>0</v>
          </cell>
          <cell r="CS400">
            <v>0</v>
          </cell>
          <cell r="CT400">
            <v>0</v>
          </cell>
          <cell r="CU400">
            <v>341.10240549828177</v>
          </cell>
        </row>
        <row r="401">
          <cell r="C401">
            <v>2593</v>
          </cell>
          <cell r="CK401">
            <v>0</v>
          </cell>
          <cell r="CL401">
            <v>0</v>
          </cell>
          <cell r="CM401">
            <v>0</v>
          </cell>
          <cell r="CN401">
            <v>0</v>
          </cell>
          <cell r="CO401">
            <v>0</v>
          </cell>
          <cell r="CP401">
            <v>0</v>
          </cell>
          <cell r="CQ401">
            <v>0</v>
          </cell>
          <cell r="CR401">
            <v>0</v>
          </cell>
          <cell r="CS401">
            <v>0</v>
          </cell>
          <cell r="CT401">
            <v>0</v>
          </cell>
          <cell r="CU401">
            <v>365.29759450171821</v>
          </cell>
        </row>
        <row r="402">
          <cell r="C402">
            <v>1168</v>
          </cell>
          <cell r="CK402">
            <v>0</v>
          </cell>
          <cell r="CL402">
            <v>0</v>
          </cell>
          <cell r="CM402">
            <v>0</v>
          </cell>
          <cell r="CN402">
            <v>0</v>
          </cell>
          <cell r="CO402">
            <v>0</v>
          </cell>
          <cell r="CP402">
            <v>0</v>
          </cell>
          <cell r="CQ402">
            <v>0</v>
          </cell>
          <cell r="CR402">
            <v>0</v>
          </cell>
          <cell r="CS402">
            <v>0</v>
          </cell>
          <cell r="CT402">
            <v>0</v>
          </cell>
          <cell r="CU402">
            <v>347.2405498281787</v>
          </cell>
        </row>
        <row r="403">
          <cell r="C403">
            <v>3035</v>
          </cell>
          <cell r="CK403">
            <v>0</v>
          </cell>
          <cell r="CL403">
            <v>0</v>
          </cell>
          <cell r="CM403">
            <v>0</v>
          </cell>
          <cell r="CN403">
            <v>0</v>
          </cell>
          <cell r="CO403">
            <v>0</v>
          </cell>
          <cell r="CP403">
            <v>0</v>
          </cell>
          <cell r="CQ403">
            <v>0</v>
          </cell>
          <cell r="CR403">
            <v>0</v>
          </cell>
          <cell r="CS403">
            <v>0</v>
          </cell>
          <cell r="CT403">
            <v>0</v>
          </cell>
          <cell r="CU403">
            <v>99.391274160255207</v>
          </cell>
        </row>
        <row r="404">
          <cell r="C404">
            <v>3001</v>
          </cell>
          <cell r="CK404">
            <v>0</v>
          </cell>
          <cell r="CL404">
            <v>0</v>
          </cell>
          <cell r="CM404">
            <v>0</v>
          </cell>
          <cell r="CN404">
            <v>0</v>
          </cell>
          <cell r="CO404">
            <v>0</v>
          </cell>
          <cell r="CP404">
            <v>0</v>
          </cell>
          <cell r="CQ404">
            <v>0</v>
          </cell>
          <cell r="CR404">
            <v>0</v>
          </cell>
          <cell r="CS404">
            <v>0</v>
          </cell>
          <cell r="CT404">
            <v>0</v>
          </cell>
          <cell r="CU404">
            <v>107.32653061224489</v>
          </cell>
        </row>
        <row r="405">
          <cell r="C405">
            <v>2978</v>
          </cell>
          <cell r="CK405">
            <v>0</v>
          </cell>
          <cell r="CL405">
            <v>0</v>
          </cell>
          <cell r="CM405">
            <v>0</v>
          </cell>
          <cell r="CN405">
            <v>0</v>
          </cell>
          <cell r="CO405">
            <v>0</v>
          </cell>
          <cell r="CP405">
            <v>0</v>
          </cell>
          <cell r="CQ405">
            <v>0</v>
          </cell>
          <cell r="CR405">
            <v>0</v>
          </cell>
          <cell r="CS405">
            <v>0</v>
          </cell>
          <cell r="CT405">
            <v>0</v>
          </cell>
          <cell r="CU405">
            <v>127.25328487559408</v>
          </cell>
        </row>
        <row r="406">
          <cell r="C406">
            <v>2584</v>
          </cell>
          <cell r="CK406">
            <v>0</v>
          </cell>
          <cell r="CL406">
            <v>0</v>
          </cell>
          <cell r="CM406">
            <v>0</v>
          </cell>
          <cell r="CN406">
            <v>0</v>
          </cell>
          <cell r="CO406">
            <v>0</v>
          </cell>
          <cell r="CP406">
            <v>0</v>
          </cell>
          <cell r="CQ406">
            <v>0</v>
          </cell>
          <cell r="CR406">
            <v>0</v>
          </cell>
          <cell r="CS406">
            <v>0</v>
          </cell>
          <cell r="CT406">
            <v>0</v>
          </cell>
          <cell r="CU406">
            <v>278.33529028049577</v>
          </cell>
        </row>
        <row r="407">
          <cell r="C407">
            <v>2855</v>
          </cell>
          <cell r="CK407">
            <v>0</v>
          </cell>
          <cell r="CL407">
            <v>0</v>
          </cell>
          <cell r="CM407">
            <v>0</v>
          </cell>
          <cell r="CN407">
            <v>0</v>
          </cell>
          <cell r="CO407">
            <v>0</v>
          </cell>
          <cell r="CP407">
            <v>0</v>
          </cell>
          <cell r="CQ407">
            <v>0</v>
          </cell>
          <cell r="CR407">
            <v>0</v>
          </cell>
          <cell r="CS407">
            <v>0</v>
          </cell>
          <cell r="CT407">
            <v>0</v>
          </cell>
          <cell r="CU407">
            <v>370.96009287206874</v>
          </cell>
        </row>
        <row r="408">
          <cell r="C408">
            <v>2837</v>
          </cell>
          <cell r="CK408">
            <v>0</v>
          </cell>
          <cell r="CL408">
            <v>0</v>
          </cell>
          <cell r="CM408">
            <v>0</v>
          </cell>
          <cell r="CN408">
            <v>0</v>
          </cell>
          <cell r="CO408">
            <v>0</v>
          </cell>
          <cell r="CP408">
            <v>0</v>
          </cell>
          <cell r="CQ408">
            <v>0</v>
          </cell>
          <cell r="CR408">
            <v>0</v>
          </cell>
          <cell r="CS408">
            <v>0</v>
          </cell>
          <cell r="CT408">
            <v>0</v>
          </cell>
          <cell r="CU408">
            <v>564.12500580450421</v>
          </cell>
        </row>
        <row r="409">
          <cell r="C409">
            <v>2810</v>
          </cell>
          <cell r="CK409">
            <v>0</v>
          </cell>
          <cell r="CL409">
            <v>0</v>
          </cell>
          <cell r="CM409">
            <v>0</v>
          </cell>
          <cell r="CN409">
            <v>0</v>
          </cell>
          <cell r="CO409">
            <v>0</v>
          </cell>
          <cell r="CP409">
            <v>0</v>
          </cell>
          <cell r="CQ409">
            <v>0</v>
          </cell>
          <cell r="CR409">
            <v>0</v>
          </cell>
          <cell r="CS409">
            <v>0</v>
          </cell>
          <cell r="CT409">
            <v>0</v>
          </cell>
          <cell r="CU409">
            <v>402.85084745762714</v>
          </cell>
        </row>
        <row r="410">
          <cell r="C410">
            <v>2532</v>
          </cell>
          <cell r="CK410">
            <v>0</v>
          </cell>
          <cell r="CL410">
            <v>0</v>
          </cell>
          <cell r="CM410">
            <v>0</v>
          </cell>
          <cell r="CN410">
            <v>0</v>
          </cell>
          <cell r="CO410">
            <v>0</v>
          </cell>
          <cell r="CP410">
            <v>0</v>
          </cell>
          <cell r="CQ410">
            <v>0</v>
          </cell>
          <cell r="CR410">
            <v>0</v>
          </cell>
          <cell r="CS410">
            <v>0</v>
          </cell>
          <cell r="CT410">
            <v>0</v>
          </cell>
          <cell r="CU410">
            <v>375.81056090336915</v>
          </cell>
        </row>
        <row r="411">
          <cell r="C411">
            <v>2223</v>
          </cell>
          <cell r="CK411">
            <v>0</v>
          </cell>
          <cell r="CL411">
            <v>0</v>
          </cell>
          <cell r="CM411">
            <v>0</v>
          </cell>
          <cell r="CN411">
            <v>0</v>
          </cell>
          <cell r="CO411">
            <v>0</v>
          </cell>
          <cell r="CP411">
            <v>0</v>
          </cell>
          <cell r="CQ411">
            <v>0</v>
          </cell>
          <cell r="CR411">
            <v>0</v>
          </cell>
          <cell r="CS411">
            <v>0</v>
          </cell>
          <cell r="CT411">
            <v>0</v>
          </cell>
          <cell r="CU411">
            <v>318.49154017030725</v>
          </cell>
        </row>
        <row r="412">
          <cell r="C412">
            <v>2586</v>
          </cell>
          <cell r="CK412">
            <v>0</v>
          </cell>
          <cell r="CL412">
            <v>0</v>
          </cell>
          <cell r="CM412">
            <v>0</v>
          </cell>
          <cell r="CN412">
            <v>0</v>
          </cell>
          <cell r="CO412">
            <v>0</v>
          </cell>
          <cell r="CP412">
            <v>0</v>
          </cell>
          <cell r="CQ412">
            <v>0</v>
          </cell>
          <cell r="CR412">
            <v>0</v>
          </cell>
          <cell r="CS412">
            <v>0</v>
          </cell>
          <cell r="CT412">
            <v>0</v>
          </cell>
          <cell r="CU412">
            <v>324.91772519717722</v>
          </cell>
        </row>
        <row r="413">
          <cell r="C413">
            <v>2537</v>
          </cell>
          <cell r="CK413">
            <v>0</v>
          </cell>
          <cell r="CL413">
            <v>0</v>
          </cell>
          <cell r="CM413">
            <v>0</v>
          </cell>
          <cell r="CN413">
            <v>0</v>
          </cell>
          <cell r="CO413">
            <v>0</v>
          </cell>
          <cell r="CP413">
            <v>0</v>
          </cell>
          <cell r="CQ413">
            <v>0</v>
          </cell>
          <cell r="CR413">
            <v>0</v>
          </cell>
          <cell r="CS413">
            <v>0</v>
          </cell>
          <cell r="CT413">
            <v>0</v>
          </cell>
          <cell r="CU413">
            <v>326.53685715603524</v>
          </cell>
        </row>
        <row r="414">
          <cell r="C414">
            <v>2563</v>
          </cell>
          <cell r="CK414">
            <v>0</v>
          </cell>
          <cell r="CL414">
            <v>0</v>
          </cell>
          <cell r="CM414">
            <v>0</v>
          </cell>
          <cell r="CN414">
            <v>0</v>
          </cell>
          <cell r="CO414">
            <v>0</v>
          </cell>
          <cell r="CP414">
            <v>0</v>
          </cell>
          <cell r="CQ414">
            <v>0</v>
          </cell>
          <cell r="CR414">
            <v>0</v>
          </cell>
          <cell r="CS414">
            <v>0</v>
          </cell>
          <cell r="CT414">
            <v>0</v>
          </cell>
          <cell r="CU414">
            <v>1024.5084175084176</v>
          </cell>
        </row>
        <row r="415">
          <cell r="C415">
            <v>2461</v>
          </cell>
          <cell r="CK415">
            <v>0</v>
          </cell>
          <cell r="CL415">
            <v>0</v>
          </cell>
          <cell r="CM415">
            <v>0</v>
          </cell>
          <cell r="CN415">
            <v>0</v>
          </cell>
          <cell r="CO415">
            <v>0</v>
          </cell>
          <cell r="CP415">
            <v>0</v>
          </cell>
          <cell r="CQ415">
            <v>0</v>
          </cell>
          <cell r="CR415">
            <v>0</v>
          </cell>
          <cell r="CS415">
            <v>0</v>
          </cell>
          <cell r="CT415">
            <v>0</v>
          </cell>
          <cell r="CU415">
            <v>3689.6715454629034</v>
          </cell>
        </row>
        <row r="416">
          <cell r="C416">
            <v>2937</v>
          </cell>
          <cell r="CK416">
            <v>0</v>
          </cell>
          <cell r="CL416">
            <v>0</v>
          </cell>
          <cell r="CM416">
            <v>0</v>
          </cell>
          <cell r="CN416">
            <v>0</v>
          </cell>
          <cell r="CO416">
            <v>0</v>
          </cell>
          <cell r="CP416">
            <v>0</v>
          </cell>
          <cell r="CQ416">
            <v>0</v>
          </cell>
          <cell r="CR416">
            <v>0</v>
          </cell>
          <cell r="CS416">
            <v>0</v>
          </cell>
          <cell r="CT416">
            <v>0</v>
          </cell>
          <cell r="CU416">
            <v>73.654362416107389</v>
          </cell>
        </row>
        <row r="417">
          <cell r="C417">
            <v>2904</v>
          </cell>
          <cell r="CK417">
            <v>0</v>
          </cell>
          <cell r="CL417">
            <v>0</v>
          </cell>
          <cell r="CM417">
            <v>0</v>
          </cell>
          <cell r="CN417">
            <v>0</v>
          </cell>
          <cell r="CO417">
            <v>0</v>
          </cell>
          <cell r="CP417">
            <v>0</v>
          </cell>
          <cell r="CQ417">
            <v>0</v>
          </cell>
          <cell r="CR417">
            <v>0</v>
          </cell>
          <cell r="CS417">
            <v>0</v>
          </cell>
          <cell r="CT417">
            <v>0</v>
          </cell>
          <cell r="CU417">
            <v>68.508577732830744</v>
          </cell>
        </row>
        <row r="418">
          <cell r="C418">
            <v>2971</v>
          </cell>
          <cell r="CK418">
            <v>0</v>
          </cell>
          <cell r="CL418">
            <v>0</v>
          </cell>
          <cell r="CM418">
            <v>0</v>
          </cell>
          <cell r="CN418">
            <v>0</v>
          </cell>
          <cell r="CO418">
            <v>0</v>
          </cell>
          <cell r="CP418">
            <v>0</v>
          </cell>
          <cell r="CQ418">
            <v>0</v>
          </cell>
          <cell r="CR418">
            <v>0</v>
          </cell>
          <cell r="CS418">
            <v>0</v>
          </cell>
          <cell r="CT418">
            <v>0</v>
          </cell>
          <cell r="CU418">
            <v>0</v>
          </cell>
        </row>
        <row r="419">
          <cell r="C419">
            <v>2942</v>
          </cell>
          <cell r="CK419">
            <v>0</v>
          </cell>
          <cell r="CL419">
            <v>0</v>
          </cell>
          <cell r="CM419">
            <v>0</v>
          </cell>
          <cell r="CN419">
            <v>0</v>
          </cell>
          <cell r="CO419">
            <v>0</v>
          </cell>
          <cell r="CP419">
            <v>0</v>
          </cell>
          <cell r="CQ419">
            <v>0</v>
          </cell>
          <cell r="CR419">
            <v>0</v>
          </cell>
          <cell r="CS419">
            <v>0</v>
          </cell>
          <cell r="CT419">
            <v>0</v>
          </cell>
          <cell r="CU419">
            <v>95.334856414690762</v>
          </cell>
        </row>
        <row r="420">
          <cell r="C420">
            <v>2805</v>
          </cell>
          <cell r="CK420">
            <v>0</v>
          </cell>
          <cell r="CL420">
            <v>0</v>
          </cell>
          <cell r="CM420">
            <v>0</v>
          </cell>
          <cell r="CN420">
            <v>0</v>
          </cell>
          <cell r="CO420">
            <v>0</v>
          </cell>
          <cell r="CP420">
            <v>0</v>
          </cell>
          <cell r="CQ420">
            <v>0</v>
          </cell>
          <cell r="CR420">
            <v>0</v>
          </cell>
          <cell r="CS420">
            <v>0</v>
          </cell>
          <cell r="CT420">
            <v>0</v>
          </cell>
          <cell r="CU420">
            <v>218.17448687024986</v>
          </cell>
        </row>
        <row r="421">
          <cell r="C421">
            <v>2123</v>
          </cell>
          <cell r="CK421">
            <v>0</v>
          </cell>
          <cell r="CL421">
            <v>0</v>
          </cell>
          <cell r="CM421">
            <v>0</v>
          </cell>
          <cell r="CN421">
            <v>0</v>
          </cell>
          <cell r="CO421">
            <v>0</v>
          </cell>
          <cell r="CP421">
            <v>0</v>
          </cell>
          <cell r="CQ421">
            <v>0</v>
          </cell>
          <cell r="CR421">
            <v>0</v>
          </cell>
          <cell r="CS421">
            <v>0</v>
          </cell>
          <cell r="CT421">
            <v>0</v>
          </cell>
          <cell r="CU421">
            <v>390.67291118570267</v>
          </cell>
        </row>
        <row r="422">
          <cell r="C422">
            <v>2975</v>
          </cell>
          <cell r="CK422">
            <v>0</v>
          </cell>
          <cell r="CL422">
            <v>0</v>
          </cell>
          <cell r="CM422">
            <v>0</v>
          </cell>
          <cell r="CN422">
            <v>0</v>
          </cell>
          <cell r="CO422">
            <v>0</v>
          </cell>
          <cell r="CP422">
            <v>0</v>
          </cell>
          <cell r="CQ422">
            <v>0</v>
          </cell>
          <cell r="CR422">
            <v>0</v>
          </cell>
          <cell r="CS422">
            <v>0</v>
          </cell>
          <cell r="CT422">
            <v>0</v>
          </cell>
          <cell r="CU422">
            <v>488.18651909643472</v>
          </cell>
        </row>
        <row r="423">
          <cell r="C423">
            <v>2617</v>
          </cell>
          <cell r="CK423">
            <v>0</v>
          </cell>
          <cell r="CL423">
            <v>0</v>
          </cell>
          <cell r="CM423">
            <v>0</v>
          </cell>
          <cell r="CN423">
            <v>0</v>
          </cell>
          <cell r="CO423">
            <v>0</v>
          </cell>
          <cell r="CP423">
            <v>0</v>
          </cell>
          <cell r="CQ423">
            <v>0</v>
          </cell>
          <cell r="CR423">
            <v>0</v>
          </cell>
          <cell r="CS423">
            <v>0</v>
          </cell>
          <cell r="CT423">
            <v>0</v>
          </cell>
          <cell r="CU423">
            <v>355.06223351174816</v>
          </cell>
        </row>
        <row r="424">
          <cell r="C424">
            <v>2936</v>
          </cell>
          <cell r="CK424">
            <v>0</v>
          </cell>
          <cell r="CL424">
            <v>0</v>
          </cell>
          <cell r="CM424">
            <v>0</v>
          </cell>
          <cell r="CN424">
            <v>0</v>
          </cell>
          <cell r="CO424">
            <v>0</v>
          </cell>
          <cell r="CP424">
            <v>0</v>
          </cell>
          <cell r="CQ424">
            <v>0</v>
          </cell>
          <cell r="CR424">
            <v>0</v>
          </cell>
          <cell r="CS424">
            <v>0</v>
          </cell>
          <cell r="CT424">
            <v>0</v>
          </cell>
          <cell r="CU424">
            <v>452.46204620462044</v>
          </cell>
        </row>
        <row r="425">
          <cell r="C425">
            <v>2766</v>
          </cell>
          <cell r="CK425">
            <v>0</v>
          </cell>
          <cell r="CL425">
            <v>0</v>
          </cell>
          <cell r="CM425">
            <v>0</v>
          </cell>
          <cell r="CN425">
            <v>0</v>
          </cell>
          <cell r="CO425">
            <v>0</v>
          </cell>
          <cell r="CP425">
            <v>0</v>
          </cell>
          <cell r="CQ425">
            <v>0</v>
          </cell>
          <cell r="CR425">
            <v>0</v>
          </cell>
          <cell r="CS425">
            <v>0</v>
          </cell>
          <cell r="CT425">
            <v>0</v>
          </cell>
          <cell r="CU425">
            <v>231.40503639405037</v>
          </cell>
        </row>
        <row r="426">
          <cell r="C426">
            <v>2685</v>
          </cell>
          <cell r="CK426">
            <v>0</v>
          </cell>
          <cell r="CL426">
            <v>0</v>
          </cell>
          <cell r="CM426">
            <v>0</v>
          </cell>
          <cell r="CN426">
            <v>0</v>
          </cell>
          <cell r="CO426">
            <v>0</v>
          </cell>
          <cell r="CP426">
            <v>0</v>
          </cell>
          <cell r="CQ426">
            <v>0</v>
          </cell>
          <cell r="CR426">
            <v>0</v>
          </cell>
          <cell r="CS426">
            <v>0</v>
          </cell>
          <cell r="CT426">
            <v>0</v>
          </cell>
          <cell r="CU426">
            <v>323.98354355983543</v>
          </cell>
        </row>
        <row r="427">
          <cell r="C427">
            <v>2742</v>
          </cell>
          <cell r="CK427">
            <v>0</v>
          </cell>
          <cell r="CL427">
            <v>0</v>
          </cell>
          <cell r="CM427">
            <v>0</v>
          </cell>
          <cell r="CN427">
            <v>0</v>
          </cell>
          <cell r="CO427">
            <v>0</v>
          </cell>
          <cell r="CP427">
            <v>0</v>
          </cell>
          <cell r="CQ427">
            <v>0</v>
          </cell>
          <cell r="CR427">
            <v>0</v>
          </cell>
          <cell r="CS427">
            <v>0</v>
          </cell>
          <cell r="CT427">
            <v>0</v>
          </cell>
          <cell r="CU427">
            <v>471.4086157173756</v>
          </cell>
        </row>
        <row r="428">
          <cell r="C428">
            <v>2854</v>
          </cell>
          <cell r="CK428">
            <v>0</v>
          </cell>
          <cell r="CL428">
            <v>0</v>
          </cell>
          <cell r="CM428">
            <v>0</v>
          </cell>
          <cell r="CN428">
            <v>0</v>
          </cell>
          <cell r="CO428">
            <v>0</v>
          </cell>
          <cell r="CP428">
            <v>0</v>
          </cell>
          <cell r="CQ428">
            <v>0</v>
          </cell>
          <cell r="CR428">
            <v>0</v>
          </cell>
          <cell r="CS428">
            <v>0</v>
          </cell>
          <cell r="CT428">
            <v>0</v>
          </cell>
          <cell r="CU428">
            <v>129.17970439798125</v>
          </cell>
        </row>
        <row r="429">
          <cell r="C429">
            <v>2786</v>
          </cell>
          <cell r="CK429">
            <v>0</v>
          </cell>
          <cell r="CL429">
            <v>0</v>
          </cell>
          <cell r="CM429">
            <v>0</v>
          </cell>
          <cell r="CN429">
            <v>0</v>
          </cell>
          <cell r="CO429">
            <v>0</v>
          </cell>
          <cell r="CP429">
            <v>0</v>
          </cell>
          <cell r="CQ429">
            <v>0</v>
          </cell>
          <cell r="CR429">
            <v>0</v>
          </cell>
          <cell r="CS429">
            <v>0</v>
          </cell>
          <cell r="CT429">
            <v>0</v>
          </cell>
          <cell r="CU429">
            <v>183.34084354722421</v>
          </cell>
        </row>
        <row r="430">
          <cell r="C430">
            <v>2739</v>
          </cell>
          <cell r="CK430">
            <v>0</v>
          </cell>
          <cell r="CL430">
            <v>0</v>
          </cell>
          <cell r="CM430">
            <v>0</v>
          </cell>
          <cell r="CN430">
            <v>0</v>
          </cell>
          <cell r="CO430">
            <v>0</v>
          </cell>
          <cell r="CP430">
            <v>0</v>
          </cell>
          <cell r="CQ430">
            <v>0</v>
          </cell>
          <cell r="CR430">
            <v>0</v>
          </cell>
          <cell r="CS430">
            <v>0</v>
          </cell>
          <cell r="CT430">
            <v>0</v>
          </cell>
          <cell r="CU430">
            <v>198.9674206921413</v>
          </cell>
        </row>
        <row r="431">
          <cell r="C431">
            <v>2227</v>
          </cell>
          <cell r="CK431">
            <v>0</v>
          </cell>
          <cell r="CL431">
            <v>0</v>
          </cell>
          <cell r="CM431">
            <v>0</v>
          </cell>
          <cell r="CN431">
            <v>0</v>
          </cell>
          <cell r="CO431">
            <v>0</v>
          </cell>
          <cell r="CP431">
            <v>0</v>
          </cell>
          <cell r="CQ431">
            <v>0</v>
          </cell>
          <cell r="CR431">
            <v>0</v>
          </cell>
          <cell r="CS431">
            <v>0</v>
          </cell>
          <cell r="CT431">
            <v>0</v>
          </cell>
          <cell r="CU431">
            <v>322.72039523916465</v>
          </cell>
        </row>
        <row r="432">
          <cell r="C432">
            <v>2597</v>
          </cell>
          <cell r="CK432">
            <v>0</v>
          </cell>
          <cell r="CL432">
            <v>0</v>
          </cell>
          <cell r="CM432">
            <v>0</v>
          </cell>
          <cell r="CN432">
            <v>0</v>
          </cell>
          <cell r="CO432">
            <v>0</v>
          </cell>
          <cell r="CP432">
            <v>0</v>
          </cell>
          <cell r="CQ432">
            <v>0</v>
          </cell>
          <cell r="CR432">
            <v>0</v>
          </cell>
          <cell r="CS432">
            <v>0</v>
          </cell>
          <cell r="CT432">
            <v>0</v>
          </cell>
          <cell r="CU432">
            <v>367.46112732988996</v>
          </cell>
        </row>
        <row r="433">
          <cell r="C433">
            <v>2567</v>
          </cell>
          <cell r="CK433">
            <v>0</v>
          </cell>
          <cell r="CL433">
            <v>0</v>
          </cell>
          <cell r="CM433">
            <v>0</v>
          </cell>
          <cell r="CN433">
            <v>0</v>
          </cell>
          <cell r="CO433">
            <v>0</v>
          </cell>
          <cell r="CP433">
            <v>0</v>
          </cell>
          <cell r="CQ433">
            <v>0</v>
          </cell>
          <cell r="CR433">
            <v>0</v>
          </cell>
          <cell r="CS433">
            <v>0</v>
          </cell>
          <cell r="CT433">
            <v>0</v>
          </cell>
          <cell r="CU433">
            <v>360.99066696609026</v>
          </cell>
        </row>
        <row r="434">
          <cell r="C434">
            <v>3032</v>
          </cell>
          <cell r="CK434">
            <v>0</v>
          </cell>
          <cell r="CL434">
            <v>0</v>
          </cell>
          <cell r="CM434">
            <v>0</v>
          </cell>
          <cell r="CN434">
            <v>0</v>
          </cell>
          <cell r="CO434">
            <v>0</v>
          </cell>
          <cell r="CP434">
            <v>0</v>
          </cell>
          <cell r="CQ434">
            <v>0</v>
          </cell>
          <cell r="CR434">
            <v>0</v>
          </cell>
          <cell r="CS434">
            <v>0</v>
          </cell>
          <cell r="CT434">
            <v>0</v>
          </cell>
          <cell r="CU434">
            <v>36.967213114754095</v>
          </cell>
        </row>
        <row r="435">
          <cell r="C435">
            <v>3009</v>
          </cell>
          <cell r="CK435">
            <v>0</v>
          </cell>
          <cell r="CL435">
            <v>0</v>
          </cell>
          <cell r="CM435">
            <v>0</v>
          </cell>
          <cell r="CN435">
            <v>0</v>
          </cell>
          <cell r="CO435">
            <v>0</v>
          </cell>
          <cell r="CP435">
            <v>0</v>
          </cell>
          <cell r="CQ435">
            <v>0</v>
          </cell>
          <cell r="CR435">
            <v>0</v>
          </cell>
          <cell r="CS435">
            <v>0</v>
          </cell>
          <cell r="CT435">
            <v>0</v>
          </cell>
          <cell r="CU435">
            <v>44.337704918032784</v>
          </cell>
        </row>
        <row r="436">
          <cell r="C436">
            <v>2995</v>
          </cell>
          <cell r="CK436">
            <v>0</v>
          </cell>
          <cell r="CL436">
            <v>0</v>
          </cell>
          <cell r="CM436">
            <v>0</v>
          </cell>
          <cell r="CN436">
            <v>0</v>
          </cell>
          <cell r="CO436">
            <v>0</v>
          </cell>
          <cell r="CP436">
            <v>0</v>
          </cell>
          <cell r="CQ436">
            <v>0</v>
          </cell>
          <cell r="CR436">
            <v>0</v>
          </cell>
          <cell r="CS436">
            <v>0</v>
          </cell>
          <cell r="CT436">
            <v>0</v>
          </cell>
          <cell r="CU436">
            <v>107.75762856501235</v>
          </cell>
        </row>
        <row r="437">
          <cell r="C437">
            <v>2856</v>
          </cell>
          <cell r="CK437">
            <v>0</v>
          </cell>
          <cell r="CL437">
            <v>0</v>
          </cell>
          <cell r="CM437">
            <v>0</v>
          </cell>
          <cell r="CN437">
            <v>0</v>
          </cell>
          <cell r="CO437">
            <v>0</v>
          </cell>
          <cell r="CP437">
            <v>0</v>
          </cell>
          <cell r="CQ437">
            <v>0</v>
          </cell>
          <cell r="CR437">
            <v>0</v>
          </cell>
          <cell r="CS437">
            <v>0</v>
          </cell>
          <cell r="CT437">
            <v>0</v>
          </cell>
          <cell r="CU437">
            <v>235.7347585897148</v>
          </cell>
        </row>
        <row r="438">
          <cell r="C438">
            <v>2607</v>
          </cell>
          <cell r="CK438">
            <v>0</v>
          </cell>
          <cell r="CL438">
            <v>0</v>
          </cell>
          <cell r="CM438">
            <v>0</v>
          </cell>
          <cell r="CN438">
            <v>0</v>
          </cell>
          <cell r="CO438">
            <v>0</v>
          </cell>
          <cell r="CP438">
            <v>0</v>
          </cell>
          <cell r="CQ438">
            <v>0</v>
          </cell>
          <cell r="CR438">
            <v>0</v>
          </cell>
          <cell r="CS438">
            <v>0</v>
          </cell>
          <cell r="CT438">
            <v>0</v>
          </cell>
          <cell r="CU438">
            <v>0</v>
          </cell>
        </row>
        <row r="439">
          <cell r="C439">
            <v>1924</v>
          </cell>
          <cell r="CK439">
            <v>0</v>
          </cell>
          <cell r="CL439">
            <v>0</v>
          </cell>
          <cell r="CM439">
            <v>0</v>
          </cell>
          <cell r="CN439">
            <v>0</v>
          </cell>
          <cell r="CO439">
            <v>0</v>
          </cell>
          <cell r="CP439">
            <v>0</v>
          </cell>
          <cell r="CQ439">
            <v>0</v>
          </cell>
          <cell r="CR439">
            <v>0</v>
          </cell>
          <cell r="CS439">
            <v>0</v>
          </cell>
          <cell r="CT439">
            <v>0</v>
          </cell>
          <cell r="CU439">
            <v>333.98460363799683</v>
          </cell>
        </row>
        <row r="440">
          <cell r="C440">
            <v>2462</v>
          </cell>
          <cell r="CK440">
            <v>0</v>
          </cell>
          <cell r="CL440">
            <v>0</v>
          </cell>
          <cell r="CM440">
            <v>0</v>
          </cell>
          <cell r="CN440">
            <v>0</v>
          </cell>
          <cell r="CO440">
            <v>0</v>
          </cell>
          <cell r="CP440">
            <v>0</v>
          </cell>
          <cell r="CQ440">
            <v>0</v>
          </cell>
          <cell r="CR440">
            <v>0</v>
          </cell>
          <cell r="CS440">
            <v>0</v>
          </cell>
          <cell r="CT440">
            <v>0</v>
          </cell>
          <cell r="CU440">
            <v>311.17581854929261</v>
          </cell>
        </row>
        <row r="441">
          <cell r="C441">
            <v>2871</v>
          </cell>
          <cell r="CK441">
            <v>0</v>
          </cell>
          <cell r="CL441">
            <v>0</v>
          </cell>
          <cell r="CM441">
            <v>0</v>
          </cell>
          <cell r="CN441">
            <v>0</v>
          </cell>
          <cell r="CO441">
            <v>0</v>
          </cell>
          <cell r="CP441">
            <v>0</v>
          </cell>
          <cell r="CQ441">
            <v>0</v>
          </cell>
          <cell r="CR441">
            <v>0</v>
          </cell>
          <cell r="CS441">
            <v>0</v>
          </cell>
          <cell r="CT441">
            <v>0</v>
          </cell>
          <cell r="CU441">
            <v>327.66313823163136</v>
          </cell>
        </row>
        <row r="442">
          <cell r="C442">
            <v>2610</v>
          </cell>
          <cell r="CK442">
            <v>0</v>
          </cell>
          <cell r="CL442">
            <v>0</v>
          </cell>
          <cell r="CM442">
            <v>0</v>
          </cell>
          <cell r="CN442">
            <v>0</v>
          </cell>
          <cell r="CO442">
            <v>0</v>
          </cell>
          <cell r="CP442">
            <v>0</v>
          </cell>
          <cell r="CQ442">
            <v>0</v>
          </cell>
          <cell r="CR442">
            <v>0</v>
          </cell>
          <cell r="CS442">
            <v>0</v>
          </cell>
          <cell r="CT442">
            <v>0</v>
          </cell>
          <cell r="CU442">
            <v>80.366936488169358</v>
          </cell>
        </row>
        <row r="443">
          <cell r="C443">
            <v>2630</v>
          </cell>
          <cell r="CK443">
            <v>0</v>
          </cell>
          <cell r="CL443">
            <v>0</v>
          </cell>
          <cell r="CM443">
            <v>0</v>
          </cell>
          <cell r="CN443">
            <v>0</v>
          </cell>
          <cell r="CO443">
            <v>0</v>
          </cell>
          <cell r="CP443">
            <v>0</v>
          </cell>
          <cell r="CQ443">
            <v>0</v>
          </cell>
          <cell r="CR443">
            <v>0</v>
          </cell>
          <cell r="CS443">
            <v>0</v>
          </cell>
          <cell r="CT443">
            <v>0</v>
          </cell>
          <cell r="CU443">
            <v>21.279220779220779</v>
          </cell>
        </row>
        <row r="444">
          <cell r="C444">
            <v>2580</v>
          </cell>
          <cell r="CK444">
            <v>0</v>
          </cell>
          <cell r="CL444">
            <v>0</v>
          </cell>
          <cell r="CM444">
            <v>0</v>
          </cell>
          <cell r="CN444">
            <v>0</v>
          </cell>
          <cell r="CO444">
            <v>0</v>
          </cell>
          <cell r="CP444">
            <v>0</v>
          </cell>
          <cell r="CQ444">
            <v>0</v>
          </cell>
          <cell r="CR444">
            <v>0</v>
          </cell>
          <cell r="CS444">
            <v>0</v>
          </cell>
          <cell r="CT444">
            <v>0</v>
          </cell>
          <cell r="CU444">
            <v>1924.0596068315247</v>
          </cell>
        </row>
        <row r="445">
          <cell r="C445">
            <v>2218</v>
          </cell>
          <cell r="CK445">
            <v>0</v>
          </cell>
          <cell r="CL445">
            <v>0</v>
          </cell>
          <cell r="CM445">
            <v>0</v>
          </cell>
          <cell r="CN445">
            <v>0</v>
          </cell>
          <cell r="CO445">
            <v>0</v>
          </cell>
          <cell r="CP445">
            <v>0</v>
          </cell>
          <cell r="CQ445">
            <v>0</v>
          </cell>
          <cell r="CR445">
            <v>0</v>
          </cell>
          <cell r="CS445">
            <v>0</v>
          </cell>
          <cell r="CT445">
            <v>0</v>
          </cell>
          <cell r="CU445">
            <v>85.567327877601855</v>
          </cell>
        </row>
        <row r="446">
          <cell r="C446">
            <v>2992</v>
          </cell>
          <cell r="CK446">
            <v>0</v>
          </cell>
          <cell r="CL446">
            <v>0</v>
          </cell>
          <cell r="CM446">
            <v>0</v>
          </cell>
          <cell r="CN446">
            <v>0</v>
          </cell>
          <cell r="CO446">
            <v>0</v>
          </cell>
          <cell r="CP446">
            <v>0</v>
          </cell>
          <cell r="CQ446">
            <v>0</v>
          </cell>
          <cell r="CR446">
            <v>0</v>
          </cell>
          <cell r="CS446">
            <v>0</v>
          </cell>
          <cell r="CT446">
            <v>0</v>
          </cell>
          <cell r="CU446">
            <v>341.27831715210357</v>
          </cell>
        </row>
        <row r="447">
          <cell r="C447">
            <v>2938</v>
          </cell>
          <cell r="CK447">
            <v>0</v>
          </cell>
          <cell r="CL447">
            <v>0</v>
          </cell>
          <cell r="CM447">
            <v>0</v>
          </cell>
          <cell r="CN447">
            <v>0</v>
          </cell>
          <cell r="CO447">
            <v>0</v>
          </cell>
          <cell r="CP447">
            <v>0</v>
          </cell>
          <cell r="CQ447">
            <v>0</v>
          </cell>
          <cell r="CR447">
            <v>0</v>
          </cell>
          <cell r="CS447">
            <v>0</v>
          </cell>
          <cell r="CT447">
            <v>0</v>
          </cell>
          <cell r="CU447">
            <v>97.209469344327687</v>
          </cell>
        </row>
        <row r="448">
          <cell r="C448">
            <v>2789</v>
          </cell>
          <cell r="CK448">
            <v>0</v>
          </cell>
          <cell r="CL448">
            <v>0</v>
          </cell>
          <cell r="CM448">
            <v>0</v>
          </cell>
          <cell r="CN448">
            <v>0</v>
          </cell>
          <cell r="CO448">
            <v>0</v>
          </cell>
          <cell r="CP448">
            <v>0</v>
          </cell>
          <cell r="CQ448">
            <v>0</v>
          </cell>
          <cell r="CR448">
            <v>0</v>
          </cell>
          <cell r="CS448">
            <v>0</v>
          </cell>
          <cell r="CT448">
            <v>0</v>
          </cell>
          <cell r="CU448">
            <v>633.14102052577914</v>
          </cell>
        </row>
        <row r="449">
          <cell r="C449">
            <v>2864</v>
          </cell>
          <cell r="CK449">
            <v>0</v>
          </cell>
          <cell r="CL449">
            <v>0</v>
          </cell>
          <cell r="CM449">
            <v>0</v>
          </cell>
          <cell r="CN449">
            <v>0</v>
          </cell>
          <cell r="CO449">
            <v>0</v>
          </cell>
          <cell r="CP449">
            <v>0</v>
          </cell>
          <cell r="CQ449">
            <v>0</v>
          </cell>
          <cell r="CR449">
            <v>0</v>
          </cell>
          <cell r="CS449">
            <v>0</v>
          </cell>
          <cell r="CT449">
            <v>0</v>
          </cell>
          <cell r="CU449">
            <v>307.06680512593903</v>
          </cell>
        </row>
        <row r="450">
          <cell r="C450">
            <v>1965</v>
          </cell>
          <cell r="CK450">
            <v>0</v>
          </cell>
          <cell r="CL450">
            <v>0</v>
          </cell>
          <cell r="CM450">
            <v>0</v>
          </cell>
          <cell r="CN450">
            <v>0</v>
          </cell>
          <cell r="CO450">
            <v>0</v>
          </cell>
          <cell r="CP450">
            <v>0</v>
          </cell>
          <cell r="CQ450">
            <v>0</v>
          </cell>
          <cell r="CR450">
            <v>0</v>
          </cell>
          <cell r="CS450">
            <v>0</v>
          </cell>
          <cell r="CT450">
            <v>0</v>
          </cell>
          <cell r="CU450">
            <v>150.08807777286788</v>
          </cell>
        </row>
        <row r="451">
          <cell r="C451">
            <v>2877</v>
          </cell>
          <cell r="CK451">
            <v>0</v>
          </cell>
          <cell r="CL451">
            <v>0</v>
          </cell>
          <cell r="CM451">
            <v>0</v>
          </cell>
          <cell r="CN451">
            <v>0</v>
          </cell>
          <cell r="CO451">
            <v>0</v>
          </cell>
          <cell r="CP451">
            <v>0</v>
          </cell>
          <cell r="CQ451">
            <v>0</v>
          </cell>
          <cell r="CR451">
            <v>0</v>
          </cell>
          <cell r="CS451">
            <v>0</v>
          </cell>
          <cell r="CT451">
            <v>0</v>
          </cell>
          <cell r="CU451">
            <v>1913.6738400353513</v>
          </cell>
        </row>
        <row r="452">
          <cell r="C452">
            <v>2680</v>
          </cell>
          <cell r="CK452">
            <v>0</v>
          </cell>
          <cell r="CL452">
            <v>0</v>
          </cell>
          <cell r="CM452">
            <v>0</v>
          </cell>
          <cell r="CN452">
            <v>0</v>
          </cell>
          <cell r="CO452">
            <v>0</v>
          </cell>
          <cell r="CP452">
            <v>0</v>
          </cell>
          <cell r="CQ452">
            <v>0</v>
          </cell>
          <cell r="CR452">
            <v>0</v>
          </cell>
          <cell r="CS452">
            <v>0</v>
          </cell>
          <cell r="CT452">
            <v>0</v>
          </cell>
          <cell r="CU452">
            <v>292.1091206363235</v>
          </cell>
        </row>
        <row r="453">
          <cell r="C453">
            <v>2674</v>
          </cell>
          <cell r="CK453">
            <v>0</v>
          </cell>
          <cell r="CL453">
            <v>0</v>
          </cell>
          <cell r="CM453">
            <v>0</v>
          </cell>
          <cell r="CN453">
            <v>0</v>
          </cell>
          <cell r="CO453">
            <v>0</v>
          </cell>
          <cell r="CP453">
            <v>0</v>
          </cell>
          <cell r="CQ453">
            <v>0</v>
          </cell>
          <cell r="CR453">
            <v>0</v>
          </cell>
          <cell r="CS453">
            <v>0</v>
          </cell>
          <cell r="CT453">
            <v>0</v>
          </cell>
          <cell r="CU453">
            <v>173.46928345626975</v>
          </cell>
        </row>
        <row r="454">
          <cell r="C454">
            <v>2589</v>
          </cell>
          <cell r="CK454">
            <v>0</v>
          </cell>
          <cell r="CL454">
            <v>0</v>
          </cell>
          <cell r="CM454">
            <v>0</v>
          </cell>
          <cell r="CN454">
            <v>0</v>
          </cell>
          <cell r="CO454">
            <v>0</v>
          </cell>
          <cell r="CP454">
            <v>0</v>
          </cell>
          <cell r="CQ454">
            <v>0</v>
          </cell>
          <cell r="CR454">
            <v>0</v>
          </cell>
          <cell r="CS454">
            <v>0</v>
          </cell>
          <cell r="CT454">
            <v>0</v>
          </cell>
          <cell r="CU454">
            <v>131.56279416930101</v>
          </cell>
        </row>
        <row r="455">
          <cell r="C455">
            <v>2826</v>
          </cell>
          <cell r="CK455">
            <v>0</v>
          </cell>
          <cell r="CL455">
            <v>0</v>
          </cell>
          <cell r="CM455">
            <v>0</v>
          </cell>
          <cell r="CN455">
            <v>0</v>
          </cell>
          <cell r="CO455">
            <v>0</v>
          </cell>
          <cell r="CP455">
            <v>0</v>
          </cell>
          <cell r="CQ455">
            <v>0</v>
          </cell>
          <cell r="CR455">
            <v>0</v>
          </cell>
          <cell r="CS455">
            <v>0</v>
          </cell>
          <cell r="CT455">
            <v>0</v>
          </cell>
          <cell r="CU455">
            <v>51.82479713812058</v>
          </cell>
        </row>
        <row r="456">
          <cell r="C456">
            <v>3022</v>
          </cell>
          <cell r="CK456">
            <v>0</v>
          </cell>
          <cell r="CL456">
            <v>0</v>
          </cell>
          <cell r="CM456">
            <v>0</v>
          </cell>
          <cell r="CN456">
            <v>0</v>
          </cell>
          <cell r="CO456">
            <v>0</v>
          </cell>
          <cell r="CP456">
            <v>0</v>
          </cell>
          <cell r="CQ456">
            <v>0</v>
          </cell>
          <cell r="CR456">
            <v>0</v>
          </cell>
          <cell r="CS456">
            <v>0</v>
          </cell>
          <cell r="CT456">
            <v>0</v>
          </cell>
          <cell r="CU456">
            <v>62.13456097013249</v>
          </cell>
        </row>
        <row r="457">
          <cell r="C457">
            <v>2990</v>
          </cell>
          <cell r="CK457">
            <v>0</v>
          </cell>
          <cell r="CL457">
            <v>0</v>
          </cell>
          <cell r="CM457">
            <v>0</v>
          </cell>
          <cell r="CN457">
            <v>0</v>
          </cell>
          <cell r="CO457">
            <v>0</v>
          </cell>
          <cell r="CP457">
            <v>0</v>
          </cell>
          <cell r="CQ457">
            <v>0</v>
          </cell>
          <cell r="CR457">
            <v>0</v>
          </cell>
          <cell r="CS457">
            <v>0</v>
          </cell>
          <cell r="CT457">
            <v>0</v>
          </cell>
          <cell r="CU457">
            <v>551.42175402025021</v>
          </cell>
        </row>
        <row r="458">
          <cell r="C458">
            <v>2834</v>
          </cell>
          <cell r="CK458">
            <v>0</v>
          </cell>
          <cell r="CL458">
            <v>0</v>
          </cell>
          <cell r="CM458">
            <v>0</v>
          </cell>
          <cell r="CN458">
            <v>0</v>
          </cell>
          <cell r="CO458">
            <v>0</v>
          </cell>
          <cell r="CP458">
            <v>0</v>
          </cell>
          <cell r="CQ458">
            <v>0</v>
          </cell>
          <cell r="CR458">
            <v>0</v>
          </cell>
          <cell r="CS458">
            <v>0</v>
          </cell>
          <cell r="CT458">
            <v>0</v>
          </cell>
          <cell r="CU458">
            <v>76.64556962025317</v>
          </cell>
        </row>
        <row r="459">
          <cell r="C459">
            <v>2662</v>
          </cell>
          <cell r="CK459">
            <v>0</v>
          </cell>
          <cell r="CL459">
            <v>0</v>
          </cell>
          <cell r="CM459">
            <v>0</v>
          </cell>
          <cell r="CN459">
            <v>0</v>
          </cell>
          <cell r="CO459">
            <v>0</v>
          </cell>
          <cell r="CP459">
            <v>0</v>
          </cell>
          <cell r="CQ459">
            <v>0</v>
          </cell>
          <cell r="CR459">
            <v>0</v>
          </cell>
          <cell r="CS459">
            <v>0</v>
          </cell>
          <cell r="CT459">
            <v>0</v>
          </cell>
          <cell r="CU459">
            <v>28.267253337957346</v>
          </cell>
        </row>
        <row r="460">
          <cell r="C460">
            <v>2998</v>
          </cell>
          <cell r="CK460">
            <v>0</v>
          </cell>
          <cell r="CL460">
            <v>0</v>
          </cell>
          <cell r="CM460">
            <v>0</v>
          </cell>
          <cell r="CN460">
            <v>0</v>
          </cell>
          <cell r="CO460">
            <v>0</v>
          </cell>
          <cell r="CP460">
            <v>0</v>
          </cell>
          <cell r="CQ460">
            <v>0</v>
          </cell>
          <cell r="CR460">
            <v>0</v>
          </cell>
          <cell r="CS460">
            <v>0</v>
          </cell>
          <cell r="CT460">
            <v>0</v>
          </cell>
          <cell r="CU460">
            <v>92.722397476340689</v>
          </cell>
        </row>
        <row r="461">
          <cell r="C461">
            <v>2934</v>
          </cell>
          <cell r="CK461">
            <v>0</v>
          </cell>
          <cell r="CL461">
            <v>0</v>
          </cell>
          <cell r="CM461">
            <v>0</v>
          </cell>
          <cell r="CN461">
            <v>0</v>
          </cell>
          <cell r="CO461">
            <v>0</v>
          </cell>
          <cell r="CP461">
            <v>0</v>
          </cell>
          <cell r="CQ461">
            <v>0</v>
          </cell>
          <cell r="CR461">
            <v>0</v>
          </cell>
          <cell r="CS461">
            <v>0</v>
          </cell>
          <cell r="CT461">
            <v>0</v>
          </cell>
          <cell r="CU461">
            <v>89.075709779179817</v>
          </cell>
        </row>
        <row r="462">
          <cell r="C462">
            <v>2925</v>
          </cell>
          <cell r="CK462">
            <v>0</v>
          </cell>
          <cell r="CL462">
            <v>0</v>
          </cell>
          <cell r="CM462">
            <v>0</v>
          </cell>
          <cell r="CN462">
            <v>0</v>
          </cell>
          <cell r="CO462">
            <v>0</v>
          </cell>
          <cell r="CP462">
            <v>0</v>
          </cell>
          <cell r="CQ462">
            <v>0</v>
          </cell>
          <cell r="CR462">
            <v>0</v>
          </cell>
          <cell r="CS462">
            <v>0</v>
          </cell>
          <cell r="CT462">
            <v>0</v>
          </cell>
          <cell r="CU462">
            <v>333.87227414330221</v>
          </cell>
        </row>
        <row r="463">
          <cell r="C463">
            <v>2696</v>
          </cell>
          <cell r="CK463">
            <v>0</v>
          </cell>
          <cell r="CL463">
            <v>0</v>
          </cell>
          <cell r="CM463">
            <v>0</v>
          </cell>
          <cell r="CN463">
            <v>0</v>
          </cell>
          <cell r="CO463">
            <v>0</v>
          </cell>
          <cell r="CP463">
            <v>0</v>
          </cell>
          <cell r="CQ463">
            <v>0</v>
          </cell>
          <cell r="CR463">
            <v>0</v>
          </cell>
          <cell r="CS463">
            <v>0</v>
          </cell>
          <cell r="CT463">
            <v>0</v>
          </cell>
          <cell r="CU463">
            <v>81.562111801242239</v>
          </cell>
        </row>
        <row r="464">
          <cell r="C464">
            <v>2911</v>
          </cell>
          <cell r="CK464">
            <v>0</v>
          </cell>
          <cell r="CL464">
            <v>0</v>
          </cell>
          <cell r="CM464">
            <v>0</v>
          </cell>
          <cell r="CN464">
            <v>0</v>
          </cell>
          <cell r="CO464">
            <v>0</v>
          </cell>
          <cell r="CP464">
            <v>0</v>
          </cell>
          <cell r="CQ464">
            <v>0</v>
          </cell>
          <cell r="CR464">
            <v>0</v>
          </cell>
          <cell r="CS464">
            <v>0</v>
          </cell>
          <cell r="CT464">
            <v>0</v>
          </cell>
          <cell r="CU464">
            <v>353.24432059899601</v>
          </cell>
        </row>
        <row r="465">
          <cell r="C465">
            <v>2954</v>
          </cell>
          <cell r="CK465">
            <v>0</v>
          </cell>
          <cell r="CL465">
            <v>0</v>
          </cell>
          <cell r="CM465">
            <v>0</v>
          </cell>
          <cell r="CN465">
            <v>0</v>
          </cell>
          <cell r="CO465">
            <v>0</v>
          </cell>
          <cell r="CP465">
            <v>0</v>
          </cell>
          <cell r="CQ465">
            <v>0</v>
          </cell>
          <cell r="CR465">
            <v>0</v>
          </cell>
          <cell r="CS465">
            <v>0</v>
          </cell>
          <cell r="CT465">
            <v>0</v>
          </cell>
          <cell r="CU465">
            <v>172.97937547860121</v>
          </cell>
        </row>
        <row r="466">
          <cell r="C466">
            <v>2951</v>
          </cell>
          <cell r="CK466">
            <v>0</v>
          </cell>
          <cell r="CL466">
            <v>0</v>
          </cell>
          <cell r="CM466">
            <v>0</v>
          </cell>
          <cell r="CN466">
            <v>0</v>
          </cell>
          <cell r="CO466">
            <v>0</v>
          </cell>
          <cell r="CP466">
            <v>0</v>
          </cell>
          <cell r="CQ466">
            <v>0</v>
          </cell>
          <cell r="CR466">
            <v>0</v>
          </cell>
          <cell r="CS466">
            <v>0</v>
          </cell>
          <cell r="CT466">
            <v>0</v>
          </cell>
          <cell r="CU466">
            <v>328.66685952522761</v>
          </cell>
        </row>
        <row r="467">
          <cell r="C467">
            <v>2853</v>
          </cell>
          <cell r="CK467">
            <v>0</v>
          </cell>
          <cell r="CL467">
            <v>0</v>
          </cell>
          <cell r="CM467">
            <v>0</v>
          </cell>
          <cell r="CN467">
            <v>0</v>
          </cell>
          <cell r="CO467">
            <v>0</v>
          </cell>
          <cell r="CP467">
            <v>0</v>
          </cell>
          <cell r="CQ467">
            <v>0</v>
          </cell>
          <cell r="CR467">
            <v>0</v>
          </cell>
          <cell r="CS467">
            <v>0</v>
          </cell>
          <cell r="CT467">
            <v>0</v>
          </cell>
          <cell r="CU467">
            <v>316.39324427805667</v>
          </cell>
        </row>
        <row r="468">
          <cell r="C468">
            <v>2924</v>
          </cell>
          <cell r="CK468">
            <v>0</v>
          </cell>
          <cell r="CL468">
            <v>0</v>
          </cell>
          <cell r="CM468">
            <v>0</v>
          </cell>
          <cell r="CN468">
            <v>0</v>
          </cell>
          <cell r="CO468">
            <v>0</v>
          </cell>
          <cell r="CP468">
            <v>0</v>
          </cell>
          <cell r="CQ468">
            <v>0</v>
          </cell>
          <cell r="CR468">
            <v>0</v>
          </cell>
          <cell r="CS468">
            <v>0</v>
          </cell>
          <cell r="CT468">
            <v>0</v>
          </cell>
          <cell r="CU468">
            <v>126.40372670807453</v>
          </cell>
        </row>
        <row r="469">
          <cell r="C469">
            <v>2732</v>
          </cell>
          <cell r="CK469">
            <v>0</v>
          </cell>
          <cell r="CL469">
            <v>0</v>
          </cell>
          <cell r="CM469">
            <v>0</v>
          </cell>
          <cell r="CN469">
            <v>0</v>
          </cell>
          <cell r="CO469">
            <v>0</v>
          </cell>
          <cell r="CP469">
            <v>0</v>
          </cell>
          <cell r="CQ469">
            <v>0</v>
          </cell>
          <cell r="CR469">
            <v>0</v>
          </cell>
          <cell r="CS469">
            <v>0</v>
          </cell>
          <cell r="CT469">
            <v>0</v>
          </cell>
          <cell r="CU469">
            <v>361.60170169318474</v>
          </cell>
        </row>
        <row r="470">
          <cell r="C470">
            <v>2698</v>
          </cell>
          <cell r="CK470">
            <v>0</v>
          </cell>
          <cell r="CL470">
            <v>0</v>
          </cell>
          <cell r="CM470">
            <v>0</v>
          </cell>
          <cell r="CN470">
            <v>0</v>
          </cell>
          <cell r="CO470">
            <v>0</v>
          </cell>
          <cell r="CP470">
            <v>0</v>
          </cell>
          <cell r="CQ470">
            <v>0</v>
          </cell>
          <cell r="CR470">
            <v>0</v>
          </cell>
          <cell r="CS470">
            <v>0</v>
          </cell>
          <cell r="CT470">
            <v>0</v>
          </cell>
          <cell r="CU470">
            <v>89.751842082872471</v>
          </cell>
        </row>
        <row r="471">
          <cell r="C471">
            <v>2746</v>
          </cell>
          <cell r="CK471">
            <v>0</v>
          </cell>
          <cell r="CL471">
            <v>0</v>
          </cell>
          <cell r="CM471">
            <v>0</v>
          </cell>
          <cell r="CN471">
            <v>0</v>
          </cell>
          <cell r="CO471">
            <v>0</v>
          </cell>
          <cell r="CP471">
            <v>0</v>
          </cell>
          <cell r="CQ471">
            <v>0</v>
          </cell>
          <cell r="CR471">
            <v>0</v>
          </cell>
          <cell r="CS471">
            <v>0</v>
          </cell>
          <cell r="CT471">
            <v>0</v>
          </cell>
          <cell r="CU471">
            <v>0</v>
          </cell>
        </row>
        <row r="472">
          <cell r="C472">
            <v>2695</v>
          </cell>
          <cell r="CK472">
            <v>0</v>
          </cell>
          <cell r="CL472">
            <v>0</v>
          </cell>
          <cell r="CM472">
            <v>0</v>
          </cell>
          <cell r="CN472">
            <v>0</v>
          </cell>
          <cell r="CO472">
            <v>0</v>
          </cell>
          <cell r="CP472">
            <v>0</v>
          </cell>
          <cell r="CQ472">
            <v>0</v>
          </cell>
          <cell r="CR472">
            <v>0</v>
          </cell>
          <cell r="CS472">
            <v>0</v>
          </cell>
          <cell r="CT472">
            <v>0</v>
          </cell>
          <cell r="CU472">
            <v>47.585889570552148</v>
          </cell>
        </row>
        <row r="473">
          <cell r="C473">
            <v>2944</v>
          </cell>
          <cell r="CK473">
            <v>0</v>
          </cell>
          <cell r="CL473">
            <v>0</v>
          </cell>
          <cell r="CM473">
            <v>0</v>
          </cell>
          <cell r="CN473">
            <v>0</v>
          </cell>
          <cell r="CO473">
            <v>0</v>
          </cell>
          <cell r="CP473">
            <v>0</v>
          </cell>
          <cell r="CQ473">
            <v>0</v>
          </cell>
          <cell r="CR473">
            <v>0</v>
          </cell>
          <cell r="CS473">
            <v>0</v>
          </cell>
          <cell r="CT473">
            <v>0</v>
          </cell>
          <cell r="CU473">
            <v>759.56269113149847</v>
          </cell>
        </row>
        <row r="474">
          <cell r="C474">
            <v>2923</v>
          </cell>
          <cell r="CK474">
            <v>0</v>
          </cell>
          <cell r="CL474">
            <v>0</v>
          </cell>
          <cell r="CM474">
            <v>0</v>
          </cell>
          <cell r="CN474">
            <v>0</v>
          </cell>
          <cell r="CO474">
            <v>0</v>
          </cell>
          <cell r="CP474">
            <v>0</v>
          </cell>
          <cell r="CQ474">
            <v>0</v>
          </cell>
          <cell r="CR474">
            <v>0</v>
          </cell>
          <cell r="CS474">
            <v>0</v>
          </cell>
          <cell r="CT474">
            <v>0</v>
          </cell>
          <cell r="CU474">
            <v>39.339449541284402</v>
          </cell>
        </row>
        <row r="475">
          <cell r="C475">
            <v>2953</v>
          </cell>
          <cell r="CK475">
            <v>0</v>
          </cell>
          <cell r="CL475">
            <v>0</v>
          </cell>
          <cell r="CM475">
            <v>0</v>
          </cell>
          <cell r="CN475">
            <v>0</v>
          </cell>
          <cell r="CO475">
            <v>0</v>
          </cell>
          <cell r="CP475">
            <v>0</v>
          </cell>
          <cell r="CQ475">
            <v>0</v>
          </cell>
          <cell r="CR475">
            <v>0</v>
          </cell>
          <cell r="CS475">
            <v>0</v>
          </cell>
          <cell r="CT475">
            <v>0</v>
          </cell>
          <cell r="CU475">
            <v>236.89484311507684</v>
          </cell>
        </row>
        <row r="476">
          <cell r="C476">
            <v>2952</v>
          </cell>
          <cell r="CK476">
            <v>0</v>
          </cell>
          <cell r="CL476">
            <v>0</v>
          </cell>
          <cell r="CM476">
            <v>0</v>
          </cell>
          <cell r="CN476">
            <v>0</v>
          </cell>
          <cell r="CO476">
            <v>0</v>
          </cell>
          <cell r="CP476">
            <v>0</v>
          </cell>
          <cell r="CQ476">
            <v>0</v>
          </cell>
          <cell r="CR476">
            <v>0</v>
          </cell>
          <cell r="CS476">
            <v>0</v>
          </cell>
          <cell r="CT476">
            <v>0</v>
          </cell>
          <cell r="CU476">
            <v>55.759146341463413</v>
          </cell>
        </row>
        <row r="477">
          <cell r="C477">
            <v>2844</v>
          </cell>
          <cell r="CK477">
            <v>0</v>
          </cell>
          <cell r="CL477">
            <v>0</v>
          </cell>
          <cell r="CM477">
            <v>0</v>
          </cell>
          <cell r="CN477">
            <v>0</v>
          </cell>
          <cell r="CO477">
            <v>0</v>
          </cell>
          <cell r="CP477">
            <v>0</v>
          </cell>
          <cell r="CQ477">
            <v>0</v>
          </cell>
          <cell r="CR477">
            <v>0</v>
          </cell>
          <cell r="CS477">
            <v>0</v>
          </cell>
          <cell r="CT477">
            <v>0</v>
          </cell>
          <cell r="CU477">
            <v>253.19393939393939</v>
          </cell>
        </row>
        <row r="478">
          <cell r="C478">
            <v>2707</v>
          </cell>
          <cell r="CK478">
            <v>0</v>
          </cell>
          <cell r="CL478">
            <v>0</v>
          </cell>
          <cell r="CM478">
            <v>0</v>
          </cell>
          <cell r="CN478">
            <v>0</v>
          </cell>
          <cell r="CO478">
            <v>0</v>
          </cell>
          <cell r="CP478">
            <v>0</v>
          </cell>
          <cell r="CQ478">
            <v>0</v>
          </cell>
          <cell r="CR478">
            <v>0</v>
          </cell>
          <cell r="CS478">
            <v>0</v>
          </cell>
          <cell r="CT478">
            <v>0</v>
          </cell>
          <cell r="CU478">
            <v>108.85291302195081</v>
          </cell>
        </row>
        <row r="479">
          <cell r="C479">
            <v>2427</v>
          </cell>
          <cell r="CK479">
            <v>0</v>
          </cell>
          <cell r="CL479">
            <v>0</v>
          </cell>
          <cell r="CM479">
            <v>0</v>
          </cell>
          <cell r="CN479">
            <v>0</v>
          </cell>
          <cell r="CO479">
            <v>0</v>
          </cell>
          <cell r="CP479">
            <v>0</v>
          </cell>
          <cell r="CQ479">
            <v>0</v>
          </cell>
          <cell r="CR479">
            <v>0</v>
          </cell>
          <cell r="CS479">
            <v>0</v>
          </cell>
          <cell r="CT479">
            <v>0</v>
          </cell>
          <cell r="CU479">
            <v>147.87048192771084</v>
          </cell>
        </row>
        <row r="480">
          <cell r="C480">
            <v>2931</v>
          </cell>
          <cell r="CK480">
            <v>0</v>
          </cell>
          <cell r="CL480">
            <v>0</v>
          </cell>
          <cell r="CM480">
            <v>0</v>
          </cell>
          <cell r="CN480">
            <v>0</v>
          </cell>
          <cell r="CO480">
            <v>0</v>
          </cell>
          <cell r="CP480">
            <v>0</v>
          </cell>
          <cell r="CQ480">
            <v>0</v>
          </cell>
          <cell r="CR480">
            <v>0</v>
          </cell>
          <cell r="CS480">
            <v>0</v>
          </cell>
          <cell r="CT480">
            <v>0</v>
          </cell>
          <cell r="CU480">
            <v>553.28208398832248</v>
          </cell>
        </row>
        <row r="481">
          <cell r="C481">
            <v>2945</v>
          </cell>
          <cell r="CK481">
            <v>0</v>
          </cell>
          <cell r="CL481">
            <v>0</v>
          </cell>
          <cell r="CM481">
            <v>0</v>
          </cell>
          <cell r="CN481">
            <v>0</v>
          </cell>
          <cell r="CO481">
            <v>0</v>
          </cell>
          <cell r="CP481">
            <v>0</v>
          </cell>
          <cell r="CQ481">
            <v>0</v>
          </cell>
          <cell r="CR481">
            <v>0</v>
          </cell>
          <cell r="CS481">
            <v>0</v>
          </cell>
          <cell r="CT481">
            <v>0</v>
          </cell>
          <cell r="CU481">
            <v>505.56869699934771</v>
          </cell>
        </row>
        <row r="482">
          <cell r="C482">
            <v>1641</v>
          </cell>
          <cell r="CK482">
            <v>0</v>
          </cell>
          <cell r="CL482">
            <v>0</v>
          </cell>
          <cell r="CM482">
            <v>0</v>
          </cell>
          <cell r="CN482">
            <v>0</v>
          </cell>
          <cell r="CO482">
            <v>0</v>
          </cell>
          <cell r="CP482">
            <v>0</v>
          </cell>
          <cell r="CQ482">
            <v>0</v>
          </cell>
          <cell r="CR482">
            <v>0</v>
          </cell>
          <cell r="CS482">
            <v>0</v>
          </cell>
          <cell r="CT482">
            <v>0</v>
          </cell>
          <cell r="CU482">
            <v>1291.0386904761904</v>
          </cell>
        </row>
        <row r="483">
          <cell r="C483">
            <v>2676</v>
          </cell>
          <cell r="CK483">
            <v>0</v>
          </cell>
          <cell r="CL483">
            <v>0</v>
          </cell>
          <cell r="CM483">
            <v>0</v>
          </cell>
          <cell r="CN483">
            <v>0</v>
          </cell>
          <cell r="CO483">
            <v>0</v>
          </cell>
          <cell r="CP483">
            <v>0</v>
          </cell>
          <cell r="CQ483">
            <v>0</v>
          </cell>
          <cell r="CR483">
            <v>0</v>
          </cell>
          <cell r="CS483">
            <v>0</v>
          </cell>
          <cell r="CT483">
            <v>0</v>
          </cell>
          <cell r="CU483">
            <v>153.65697674418604</v>
          </cell>
        </row>
        <row r="484">
          <cell r="C484">
            <v>2843</v>
          </cell>
          <cell r="CK484">
            <v>0</v>
          </cell>
          <cell r="CL484">
            <v>0</v>
          </cell>
          <cell r="CM484">
            <v>0</v>
          </cell>
          <cell r="CN484">
            <v>0</v>
          </cell>
          <cell r="CO484">
            <v>0</v>
          </cell>
          <cell r="CP484">
            <v>0</v>
          </cell>
          <cell r="CQ484">
            <v>0</v>
          </cell>
          <cell r="CR484">
            <v>0</v>
          </cell>
          <cell r="CS484">
            <v>0</v>
          </cell>
          <cell r="CT484">
            <v>0</v>
          </cell>
          <cell r="CU484">
            <v>308.49418604651163</v>
          </cell>
        </row>
        <row r="485">
          <cell r="C485">
            <v>2710</v>
          </cell>
          <cell r="CK485">
            <v>0</v>
          </cell>
          <cell r="CL485">
            <v>0</v>
          </cell>
          <cell r="CM485">
            <v>0</v>
          </cell>
          <cell r="CN485">
            <v>0</v>
          </cell>
          <cell r="CO485">
            <v>0</v>
          </cell>
          <cell r="CP485">
            <v>0</v>
          </cell>
          <cell r="CQ485">
            <v>0</v>
          </cell>
          <cell r="CR485">
            <v>0</v>
          </cell>
          <cell r="CS485">
            <v>0</v>
          </cell>
          <cell r="CT485">
            <v>0</v>
          </cell>
          <cell r="CU485">
            <v>20.143148699622792</v>
          </cell>
        </row>
        <row r="486">
          <cell r="C486">
            <v>2654</v>
          </cell>
          <cell r="CK486">
            <v>0</v>
          </cell>
          <cell r="CL486">
            <v>0</v>
          </cell>
          <cell r="CM486">
            <v>0</v>
          </cell>
          <cell r="CN486">
            <v>0</v>
          </cell>
          <cell r="CO486">
            <v>0</v>
          </cell>
          <cell r="CP486">
            <v>0</v>
          </cell>
          <cell r="CQ486">
            <v>0</v>
          </cell>
          <cell r="CR486">
            <v>0</v>
          </cell>
          <cell r="CS486">
            <v>0</v>
          </cell>
          <cell r="CT486">
            <v>0</v>
          </cell>
          <cell r="CU486">
            <v>83.64309344281709</v>
          </cell>
        </row>
        <row r="487">
          <cell r="C487">
            <v>2867</v>
          </cell>
          <cell r="CK487">
            <v>0</v>
          </cell>
          <cell r="CL487">
            <v>0</v>
          </cell>
          <cell r="CM487">
            <v>0</v>
          </cell>
          <cell r="CN487">
            <v>0</v>
          </cell>
          <cell r="CO487">
            <v>0</v>
          </cell>
          <cell r="CP487">
            <v>0</v>
          </cell>
          <cell r="CQ487">
            <v>0</v>
          </cell>
          <cell r="CR487">
            <v>0</v>
          </cell>
          <cell r="CS487">
            <v>0</v>
          </cell>
          <cell r="CT487">
            <v>0</v>
          </cell>
          <cell r="CU487">
            <v>70.755747126436788</v>
          </cell>
        </row>
        <row r="488">
          <cell r="C488">
            <v>2892</v>
          </cell>
          <cell r="CK488">
            <v>0</v>
          </cell>
          <cell r="CL488">
            <v>0</v>
          </cell>
          <cell r="CM488">
            <v>0</v>
          </cell>
          <cell r="CN488">
            <v>0</v>
          </cell>
          <cell r="CO488">
            <v>0</v>
          </cell>
          <cell r="CP488">
            <v>0</v>
          </cell>
          <cell r="CQ488">
            <v>0</v>
          </cell>
          <cell r="CR488">
            <v>0</v>
          </cell>
          <cell r="CS488">
            <v>0</v>
          </cell>
          <cell r="CT488">
            <v>0</v>
          </cell>
          <cell r="CU488">
            <v>72.060171919770767</v>
          </cell>
        </row>
        <row r="489">
          <cell r="C489">
            <v>3000</v>
          </cell>
          <cell r="CK489">
            <v>0</v>
          </cell>
          <cell r="CL489">
            <v>0</v>
          </cell>
          <cell r="CM489">
            <v>0</v>
          </cell>
          <cell r="CN489">
            <v>0</v>
          </cell>
          <cell r="CO489">
            <v>5.7534246575342465E-2</v>
          </cell>
          <cell r="CP489">
            <v>0.10410958904109589</v>
          </cell>
          <cell r="CQ489">
            <v>1.821917808219178</v>
          </cell>
          <cell r="CR489">
            <v>5.5123287671232877</v>
          </cell>
          <cell r="CS489">
            <v>9.7178082191780817</v>
          </cell>
          <cell r="CT489">
            <v>12.802739726027397</v>
          </cell>
          <cell r="CU489">
            <v>14.786301369863013</v>
          </cell>
        </row>
        <row r="490">
          <cell r="C490">
            <v>1930</v>
          </cell>
          <cell r="CK490">
            <v>0</v>
          </cell>
          <cell r="CL490">
            <v>0</v>
          </cell>
          <cell r="CM490">
            <v>0</v>
          </cell>
          <cell r="CN490">
            <v>0</v>
          </cell>
          <cell r="CO490">
            <v>0</v>
          </cell>
          <cell r="CP490">
            <v>0</v>
          </cell>
          <cell r="CQ490">
            <v>0</v>
          </cell>
          <cell r="CR490">
            <v>0</v>
          </cell>
          <cell r="CS490">
            <v>0</v>
          </cell>
          <cell r="CT490">
            <v>0</v>
          </cell>
          <cell r="CU490">
            <v>1852.6343248532289</v>
          </cell>
        </row>
        <row r="491">
          <cell r="C491">
            <v>2959</v>
          </cell>
          <cell r="CK491">
            <v>0</v>
          </cell>
          <cell r="CL491">
            <v>0</v>
          </cell>
          <cell r="CM491">
            <v>0</v>
          </cell>
          <cell r="CN491">
            <v>0</v>
          </cell>
          <cell r="CO491">
            <v>0</v>
          </cell>
          <cell r="CP491">
            <v>0</v>
          </cell>
          <cell r="CQ491">
            <v>0</v>
          </cell>
          <cell r="CR491">
            <v>0</v>
          </cell>
          <cell r="CS491">
            <v>0</v>
          </cell>
          <cell r="CT491">
            <v>0</v>
          </cell>
          <cell r="CU491">
            <v>101.26576903563206</v>
          </cell>
        </row>
        <row r="492">
          <cell r="C492">
            <v>2708</v>
          </cell>
          <cell r="CK492">
            <v>0</v>
          </cell>
          <cell r="CL492">
            <v>0</v>
          </cell>
          <cell r="CM492">
            <v>0</v>
          </cell>
          <cell r="CN492">
            <v>0</v>
          </cell>
          <cell r="CO492">
            <v>0</v>
          </cell>
          <cell r="CP492">
            <v>0</v>
          </cell>
          <cell r="CQ492">
            <v>0</v>
          </cell>
          <cell r="CR492">
            <v>0</v>
          </cell>
          <cell r="CS492">
            <v>0</v>
          </cell>
          <cell r="CT492">
            <v>0</v>
          </cell>
          <cell r="CU492">
            <v>190.53541076487252</v>
          </cell>
        </row>
        <row r="493">
          <cell r="C493">
            <v>2647</v>
          </cell>
          <cell r="CK493">
            <v>0</v>
          </cell>
          <cell r="CL493">
            <v>0</v>
          </cell>
          <cell r="CM493">
            <v>0</v>
          </cell>
          <cell r="CN493">
            <v>0</v>
          </cell>
          <cell r="CO493">
            <v>0</v>
          </cell>
          <cell r="CP493">
            <v>0</v>
          </cell>
          <cell r="CQ493">
            <v>0</v>
          </cell>
          <cell r="CR493">
            <v>0</v>
          </cell>
          <cell r="CS493">
            <v>0</v>
          </cell>
          <cell r="CT493">
            <v>0</v>
          </cell>
          <cell r="CU493">
            <v>193.45042492917847</v>
          </cell>
        </row>
        <row r="494">
          <cell r="C494">
            <v>2781</v>
          </cell>
          <cell r="CK494">
            <v>0</v>
          </cell>
          <cell r="CL494">
            <v>0</v>
          </cell>
          <cell r="CM494">
            <v>0</v>
          </cell>
          <cell r="CN494">
            <v>0</v>
          </cell>
          <cell r="CO494">
            <v>0</v>
          </cell>
          <cell r="CP494">
            <v>0</v>
          </cell>
          <cell r="CQ494">
            <v>0</v>
          </cell>
          <cell r="CR494">
            <v>0</v>
          </cell>
          <cell r="CS494">
            <v>0</v>
          </cell>
          <cell r="CT494">
            <v>0</v>
          </cell>
          <cell r="CU494">
            <v>87.254701385385545</v>
          </cell>
        </row>
        <row r="495">
          <cell r="C495">
            <v>2793</v>
          </cell>
          <cell r="CK495">
            <v>0</v>
          </cell>
          <cell r="CL495">
            <v>0</v>
          </cell>
          <cell r="CM495">
            <v>0</v>
          </cell>
          <cell r="CN495">
            <v>0</v>
          </cell>
          <cell r="CO495">
            <v>0</v>
          </cell>
          <cell r="CP495">
            <v>0</v>
          </cell>
          <cell r="CQ495">
            <v>0</v>
          </cell>
          <cell r="CR495">
            <v>0</v>
          </cell>
          <cell r="CS495">
            <v>0</v>
          </cell>
          <cell r="CT495">
            <v>0</v>
          </cell>
          <cell r="CU495">
            <v>39.06666666666667</v>
          </cell>
        </row>
        <row r="496">
          <cell r="C496">
            <v>1694</v>
          </cell>
          <cell r="CK496">
            <v>0</v>
          </cell>
          <cell r="CL496">
            <v>0</v>
          </cell>
          <cell r="CM496">
            <v>0</v>
          </cell>
          <cell r="CN496">
            <v>0</v>
          </cell>
          <cell r="CO496">
            <v>0</v>
          </cell>
          <cell r="CP496">
            <v>0</v>
          </cell>
          <cell r="CQ496">
            <v>0</v>
          </cell>
          <cell r="CR496">
            <v>0</v>
          </cell>
          <cell r="CS496">
            <v>0</v>
          </cell>
          <cell r="CT496">
            <v>0</v>
          </cell>
          <cell r="CU496">
            <v>291.92094265149757</v>
          </cell>
        </row>
        <row r="497">
          <cell r="C497">
            <v>2500</v>
          </cell>
          <cell r="CK497">
            <v>0</v>
          </cell>
          <cell r="CL497">
            <v>0</v>
          </cell>
          <cell r="CM497">
            <v>0</v>
          </cell>
          <cell r="CN497">
            <v>0</v>
          </cell>
          <cell r="CO497">
            <v>0</v>
          </cell>
          <cell r="CP497">
            <v>0</v>
          </cell>
          <cell r="CQ497">
            <v>0</v>
          </cell>
          <cell r="CR497">
            <v>0</v>
          </cell>
          <cell r="CS497">
            <v>0</v>
          </cell>
          <cell r="CT497">
            <v>0</v>
          </cell>
          <cell r="CU497">
            <v>34.090351094531357</v>
          </cell>
        </row>
        <row r="498">
          <cell r="C498">
            <v>2829</v>
          </cell>
          <cell r="CK498">
            <v>0</v>
          </cell>
          <cell r="CL498">
            <v>0</v>
          </cell>
          <cell r="CM498">
            <v>0</v>
          </cell>
          <cell r="CN498">
            <v>0</v>
          </cell>
          <cell r="CO498">
            <v>0</v>
          </cell>
          <cell r="CP498">
            <v>0</v>
          </cell>
          <cell r="CQ498">
            <v>0</v>
          </cell>
          <cell r="CR498">
            <v>0</v>
          </cell>
          <cell r="CS498">
            <v>0</v>
          </cell>
          <cell r="CT498">
            <v>0</v>
          </cell>
          <cell r="CU498">
            <v>143.47150299054601</v>
          </cell>
        </row>
        <row r="499">
          <cell r="C499">
            <v>2969</v>
          </cell>
          <cell r="CK499">
            <v>0</v>
          </cell>
          <cell r="CL499">
            <v>0</v>
          </cell>
          <cell r="CM499">
            <v>0</v>
          </cell>
          <cell r="CN499">
            <v>0</v>
          </cell>
          <cell r="CO499">
            <v>0</v>
          </cell>
          <cell r="CP499">
            <v>0</v>
          </cell>
          <cell r="CQ499">
            <v>0</v>
          </cell>
          <cell r="CR499">
            <v>0</v>
          </cell>
          <cell r="CS499">
            <v>0</v>
          </cell>
          <cell r="CT499">
            <v>0</v>
          </cell>
          <cell r="CU499">
            <v>208.47471910112358</v>
          </cell>
        </row>
        <row r="500">
          <cell r="C500">
            <v>2691</v>
          </cell>
          <cell r="CK500">
            <v>0</v>
          </cell>
          <cell r="CL500">
            <v>0</v>
          </cell>
          <cell r="CM500">
            <v>0</v>
          </cell>
          <cell r="CN500">
            <v>0</v>
          </cell>
          <cell r="CO500">
            <v>0</v>
          </cell>
          <cell r="CP500">
            <v>0</v>
          </cell>
          <cell r="CQ500">
            <v>0</v>
          </cell>
          <cell r="CR500">
            <v>0</v>
          </cell>
          <cell r="CS500">
            <v>0</v>
          </cell>
          <cell r="CT500">
            <v>0</v>
          </cell>
          <cell r="CU500">
            <v>94.117647058823536</v>
          </cell>
        </row>
        <row r="501">
          <cell r="C501">
            <v>2887</v>
          </cell>
          <cell r="CK501">
            <v>0</v>
          </cell>
          <cell r="CL501">
            <v>0</v>
          </cell>
          <cell r="CM501">
            <v>0</v>
          </cell>
          <cell r="CN501">
            <v>0</v>
          </cell>
          <cell r="CO501">
            <v>0</v>
          </cell>
          <cell r="CP501">
            <v>0</v>
          </cell>
          <cell r="CQ501">
            <v>0</v>
          </cell>
          <cell r="CR501">
            <v>0</v>
          </cell>
          <cell r="CS501">
            <v>0</v>
          </cell>
          <cell r="CT501">
            <v>0</v>
          </cell>
          <cell r="CU501">
            <v>257.14293388588311</v>
          </cell>
        </row>
        <row r="502">
          <cell r="C502">
            <v>2375</v>
          </cell>
          <cell r="CK502">
            <v>0</v>
          </cell>
          <cell r="CL502">
            <v>0</v>
          </cell>
          <cell r="CM502">
            <v>0</v>
          </cell>
          <cell r="CN502">
            <v>0</v>
          </cell>
          <cell r="CO502">
            <v>0</v>
          </cell>
          <cell r="CP502">
            <v>0</v>
          </cell>
          <cell r="CQ502">
            <v>0</v>
          </cell>
          <cell r="CR502">
            <v>0</v>
          </cell>
          <cell r="CS502">
            <v>0</v>
          </cell>
          <cell r="CT502">
            <v>0</v>
          </cell>
          <cell r="CU502">
            <v>48.230046948356808</v>
          </cell>
        </row>
        <row r="503">
          <cell r="C503">
            <v>2727</v>
          </cell>
          <cell r="CK503">
            <v>0</v>
          </cell>
          <cell r="CL503">
            <v>0</v>
          </cell>
          <cell r="CM503">
            <v>0</v>
          </cell>
          <cell r="CN503">
            <v>0</v>
          </cell>
          <cell r="CO503">
            <v>0</v>
          </cell>
          <cell r="CP503">
            <v>0</v>
          </cell>
          <cell r="CQ503">
            <v>0</v>
          </cell>
          <cell r="CR503">
            <v>0</v>
          </cell>
          <cell r="CS503">
            <v>0</v>
          </cell>
          <cell r="CT503">
            <v>0</v>
          </cell>
          <cell r="CU503">
            <v>48.758333333333333</v>
          </cell>
        </row>
        <row r="504">
          <cell r="C504">
            <v>2863</v>
          </cell>
          <cell r="CK504">
            <v>0</v>
          </cell>
          <cell r="CL504">
            <v>0</v>
          </cell>
          <cell r="CM504">
            <v>0</v>
          </cell>
          <cell r="CN504">
            <v>0</v>
          </cell>
          <cell r="CO504">
            <v>0</v>
          </cell>
          <cell r="CP504">
            <v>0</v>
          </cell>
          <cell r="CQ504">
            <v>0</v>
          </cell>
          <cell r="CR504">
            <v>0</v>
          </cell>
          <cell r="CS504">
            <v>0</v>
          </cell>
          <cell r="CT504">
            <v>0</v>
          </cell>
          <cell r="CU504">
            <v>656.32231404958679</v>
          </cell>
        </row>
        <row r="505">
          <cell r="C505">
            <v>2714</v>
          </cell>
          <cell r="CK505">
            <v>0</v>
          </cell>
          <cell r="CL505">
            <v>0</v>
          </cell>
          <cell r="CM505">
            <v>0</v>
          </cell>
          <cell r="CN505">
            <v>0</v>
          </cell>
          <cell r="CO505">
            <v>0</v>
          </cell>
          <cell r="CP505">
            <v>0</v>
          </cell>
          <cell r="CQ505">
            <v>0</v>
          </cell>
          <cell r="CR505">
            <v>0</v>
          </cell>
          <cell r="CS505">
            <v>0</v>
          </cell>
          <cell r="CT505">
            <v>0</v>
          </cell>
          <cell r="CU505">
            <v>18.686776859504132</v>
          </cell>
        </row>
        <row r="506">
          <cell r="C506">
            <v>2751</v>
          </cell>
          <cell r="CK506">
            <v>0</v>
          </cell>
          <cell r="CL506">
            <v>0</v>
          </cell>
          <cell r="CM506">
            <v>0</v>
          </cell>
          <cell r="CN506">
            <v>0</v>
          </cell>
          <cell r="CO506">
            <v>0</v>
          </cell>
          <cell r="CP506">
            <v>0</v>
          </cell>
          <cell r="CQ506">
            <v>0</v>
          </cell>
          <cell r="CR506">
            <v>0</v>
          </cell>
          <cell r="CS506">
            <v>0</v>
          </cell>
          <cell r="CT506">
            <v>0</v>
          </cell>
          <cell r="CU506">
            <v>165.30769230769232</v>
          </cell>
        </row>
        <row r="507">
          <cell r="C507">
            <v>2381</v>
          </cell>
          <cell r="CK507">
            <v>0</v>
          </cell>
          <cell r="CL507">
            <v>0</v>
          </cell>
          <cell r="CM507">
            <v>0</v>
          </cell>
          <cell r="CN507">
            <v>0</v>
          </cell>
          <cell r="CO507">
            <v>0</v>
          </cell>
          <cell r="CP507">
            <v>0</v>
          </cell>
          <cell r="CQ507">
            <v>0</v>
          </cell>
          <cell r="CR507">
            <v>0</v>
          </cell>
          <cell r="CS507">
            <v>0</v>
          </cell>
          <cell r="CT507">
            <v>503.65479452054791</v>
          </cell>
          <cell r="CU507">
            <v>335.76986301369863</v>
          </cell>
        </row>
        <row r="508">
          <cell r="C508">
            <v>2841</v>
          </cell>
          <cell r="CK508">
            <v>0</v>
          </cell>
          <cell r="CL508">
            <v>0</v>
          </cell>
          <cell r="CM508">
            <v>0</v>
          </cell>
          <cell r="CN508">
            <v>0</v>
          </cell>
          <cell r="CO508">
            <v>0</v>
          </cell>
          <cell r="CP508">
            <v>0</v>
          </cell>
          <cell r="CQ508">
            <v>0</v>
          </cell>
          <cell r="CR508">
            <v>0</v>
          </cell>
          <cell r="CS508">
            <v>0</v>
          </cell>
          <cell r="CT508">
            <v>0</v>
          </cell>
          <cell r="CU508">
            <v>142.11538461538461</v>
          </cell>
        </row>
        <row r="509">
          <cell r="C509">
            <v>2777</v>
          </cell>
          <cell r="CK509">
            <v>0</v>
          </cell>
          <cell r="CL509">
            <v>0</v>
          </cell>
          <cell r="CM509">
            <v>0</v>
          </cell>
          <cell r="CN509">
            <v>0</v>
          </cell>
          <cell r="CO509">
            <v>0</v>
          </cell>
          <cell r="CP509">
            <v>0</v>
          </cell>
          <cell r="CQ509">
            <v>0</v>
          </cell>
          <cell r="CR509">
            <v>0</v>
          </cell>
          <cell r="CS509">
            <v>0</v>
          </cell>
          <cell r="CT509">
            <v>469.19452054794516</v>
          </cell>
          <cell r="CU509">
            <v>351.89589041095888</v>
          </cell>
        </row>
        <row r="510">
          <cell r="C510">
            <v>2816</v>
          </cell>
          <cell r="CK510">
            <v>0</v>
          </cell>
          <cell r="CL510">
            <v>0</v>
          </cell>
          <cell r="CM510">
            <v>0</v>
          </cell>
          <cell r="CN510">
            <v>0</v>
          </cell>
          <cell r="CO510">
            <v>0</v>
          </cell>
          <cell r="CP510">
            <v>0</v>
          </cell>
          <cell r="CQ510">
            <v>0</v>
          </cell>
          <cell r="CR510">
            <v>0</v>
          </cell>
          <cell r="CS510">
            <v>0</v>
          </cell>
          <cell r="CT510">
            <v>36.659340659340657</v>
          </cell>
          <cell r="CU510">
            <v>34.665753424657531</v>
          </cell>
        </row>
        <row r="511">
          <cell r="C511">
            <v>1464</v>
          </cell>
          <cell r="CK511">
            <v>0</v>
          </cell>
          <cell r="CL511">
            <v>0</v>
          </cell>
          <cell r="CM511">
            <v>0</v>
          </cell>
          <cell r="CN511">
            <v>0</v>
          </cell>
          <cell r="CO511">
            <v>0</v>
          </cell>
          <cell r="CP511">
            <v>0</v>
          </cell>
          <cell r="CQ511">
            <v>0</v>
          </cell>
          <cell r="CR511">
            <v>0</v>
          </cell>
          <cell r="CS511">
            <v>0</v>
          </cell>
          <cell r="CT511">
            <v>403.63356164383561</v>
          </cell>
          <cell r="CU511">
            <v>322.90684931506848</v>
          </cell>
        </row>
        <row r="512">
          <cell r="C512">
            <v>2882</v>
          </cell>
          <cell r="CK512">
            <v>0</v>
          </cell>
          <cell r="CL512">
            <v>0</v>
          </cell>
          <cell r="CM512">
            <v>0</v>
          </cell>
          <cell r="CN512">
            <v>0</v>
          </cell>
          <cell r="CO512">
            <v>0</v>
          </cell>
          <cell r="CP512">
            <v>0</v>
          </cell>
          <cell r="CQ512">
            <v>0</v>
          </cell>
          <cell r="CR512">
            <v>0</v>
          </cell>
          <cell r="CS512">
            <v>0</v>
          </cell>
          <cell r="CT512">
            <v>755.16780821917803</v>
          </cell>
          <cell r="CU512">
            <v>604.13424657534244</v>
          </cell>
        </row>
        <row r="513">
          <cell r="C513">
            <v>2803</v>
          </cell>
          <cell r="CK513">
            <v>0</v>
          </cell>
          <cell r="CL513">
            <v>0</v>
          </cell>
          <cell r="CM513">
            <v>0</v>
          </cell>
          <cell r="CN513">
            <v>0</v>
          </cell>
          <cell r="CO513">
            <v>0</v>
          </cell>
          <cell r="CP513">
            <v>0</v>
          </cell>
          <cell r="CQ513">
            <v>0</v>
          </cell>
          <cell r="CR513">
            <v>0</v>
          </cell>
          <cell r="CS513">
            <v>0</v>
          </cell>
          <cell r="CT513">
            <v>319.09150684931507</v>
          </cell>
          <cell r="CU513">
            <v>265.9095890410959</v>
          </cell>
        </row>
        <row r="514">
          <cell r="C514">
            <v>2606</v>
          </cell>
          <cell r="CK514">
            <v>0</v>
          </cell>
          <cell r="CL514">
            <v>0</v>
          </cell>
          <cell r="CM514">
            <v>0</v>
          </cell>
          <cell r="CN514">
            <v>0</v>
          </cell>
          <cell r="CO514">
            <v>0</v>
          </cell>
          <cell r="CP514">
            <v>0</v>
          </cell>
          <cell r="CQ514">
            <v>0</v>
          </cell>
          <cell r="CR514">
            <v>0</v>
          </cell>
          <cell r="CS514">
            <v>0</v>
          </cell>
          <cell r="CT514">
            <v>72.943835616438363</v>
          </cell>
          <cell r="CU514">
            <v>62.523287671232879</v>
          </cell>
        </row>
        <row r="515">
          <cell r="C515">
            <v>1423</v>
          </cell>
          <cell r="CK515">
            <v>0</v>
          </cell>
          <cell r="CL515">
            <v>0</v>
          </cell>
          <cell r="CM515">
            <v>0</v>
          </cell>
          <cell r="CN515">
            <v>0</v>
          </cell>
          <cell r="CO515">
            <v>0</v>
          </cell>
          <cell r="CP515">
            <v>0</v>
          </cell>
          <cell r="CQ515">
            <v>0</v>
          </cell>
          <cell r="CR515">
            <v>0</v>
          </cell>
          <cell r="CS515">
            <v>0</v>
          </cell>
          <cell r="CT515">
            <v>378.0127853881279</v>
          </cell>
          <cell r="CU515">
            <v>324.0109589041096</v>
          </cell>
        </row>
        <row r="516">
          <cell r="C516">
            <v>2872</v>
          </cell>
          <cell r="CK516">
            <v>0</v>
          </cell>
          <cell r="CL516">
            <v>0</v>
          </cell>
          <cell r="CM516">
            <v>0</v>
          </cell>
          <cell r="CN516">
            <v>0</v>
          </cell>
          <cell r="CO516">
            <v>0</v>
          </cell>
          <cell r="CP516">
            <v>0</v>
          </cell>
          <cell r="CQ516">
            <v>0</v>
          </cell>
          <cell r="CR516">
            <v>0</v>
          </cell>
          <cell r="CS516">
            <v>0</v>
          </cell>
          <cell r="CT516">
            <v>237.97762557077627</v>
          </cell>
          <cell r="CU516">
            <v>203.98082191780821</v>
          </cell>
        </row>
        <row r="517">
          <cell r="C517">
            <v>2815</v>
          </cell>
          <cell r="CK517">
            <v>0</v>
          </cell>
          <cell r="CL517">
            <v>0</v>
          </cell>
          <cell r="CM517">
            <v>0</v>
          </cell>
          <cell r="CN517">
            <v>0</v>
          </cell>
          <cell r="CO517">
            <v>0</v>
          </cell>
          <cell r="CP517">
            <v>0</v>
          </cell>
          <cell r="CQ517">
            <v>0</v>
          </cell>
          <cell r="CR517">
            <v>0</v>
          </cell>
          <cell r="CS517">
            <v>0</v>
          </cell>
          <cell r="CT517">
            <v>326.27990867579911</v>
          </cell>
          <cell r="CU517">
            <v>279.66849315068492</v>
          </cell>
        </row>
        <row r="518">
          <cell r="C518">
            <v>1577</v>
          </cell>
          <cell r="CK518">
            <v>0</v>
          </cell>
          <cell r="CL518">
            <v>0</v>
          </cell>
          <cell r="CM518">
            <v>0</v>
          </cell>
          <cell r="CN518">
            <v>0</v>
          </cell>
          <cell r="CO518">
            <v>0</v>
          </cell>
          <cell r="CP518">
            <v>0</v>
          </cell>
          <cell r="CQ518">
            <v>0</v>
          </cell>
          <cell r="CR518">
            <v>0</v>
          </cell>
          <cell r="CS518">
            <v>0</v>
          </cell>
          <cell r="CT518">
            <v>393.18287671232878</v>
          </cell>
          <cell r="CU518">
            <v>349.49589041095891</v>
          </cell>
        </row>
        <row r="519">
          <cell r="C519">
            <v>2859</v>
          </cell>
          <cell r="CK519">
            <v>0</v>
          </cell>
          <cell r="CL519">
            <v>0</v>
          </cell>
          <cell r="CM519">
            <v>0</v>
          </cell>
          <cell r="CN519">
            <v>0</v>
          </cell>
          <cell r="CO519">
            <v>0</v>
          </cell>
          <cell r="CP519">
            <v>0</v>
          </cell>
          <cell r="CQ519">
            <v>0</v>
          </cell>
          <cell r="CR519">
            <v>0</v>
          </cell>
          <cell r="CS519">
            <v>0</v>
          </cell>
          <cell r="CT519">
            <v>254.73698630136985</v>
          </cell>
          <cell r="CU519">
            <v>226.43287671232878</v>
          </cell>
        </row>
        <row r="520">
          <cell r="C520">
            <v>2471</v>
          </cell>
          <cell r="CK520">
            <v>0</v>
          </cell>
          <cell r="CL520">
            <v>0</v>
          </cell>
          <cell r="CM520">
            <v>0</v>
          </cell>
          <cell r="CN520">
            <v>0</v>
          </cell>
          <cell r="CO520">
            <v>0</v>
          </cell>
          <cell r="CP520">
            <v>0</v>
          </cell>
          <cell r="CQ520">
            <v>0</v>
          </cell>
          <cell r="CR520">
            <v>0</v>
          </cell>
          <cell r="CS520">
            <v>0</v>
          </cell>
          <cell r="CT520">
            <v>77.430821917808217</v>
          </cell>
          <cell r="CU520">
            <v>68.827397260273969</v>
          </cell>
        </row>
        <row r="521">
          <cell r="C521">
            <v>2596</v>
          </cell>
          <cell r="CK521">
            <v>0</v>
          </cell>
          <cell r="CL521">
            <v>0</v>
          </cell>
          <cell r="CM521">
            <v>0</v>
          </cell>
          <cell r="CN521">
            <v>0</v>
          </cell>
          <cell r="CO521">
            <v>0</v>
          </cell>
          <cell r="CP521">
            <v>0</v>
          </cell>
          <cell r="CQ521">
            <v>0</v>
          </cell>
          <cell r="CR521">
            <v>0</v>
          </cell>
          <cell r="CS521">
            <v>0</v>
          </cell>
          <cell r="CT521">
            <v>420.02130898021306</v>
          </cell>
          <cell r="CU521">
            <v>378.01917808219179</v>
          </cell>
        </row>
        <row r="522">
          <cell r="C522">
            <v>2638</v>
          </cell>
          <cell r="CK522">
            <v>0</v>
          </cell>
          <cell r="CL522">
            <v>0</v>
          </cell>
          <cell r="CM522">
            <v>0</v>
          </cell>
          <cell r="CN522">
            <v>0</v>
          </cell>
          <cell r="CO522">
            <v>0</v>
          </cell>
          <cell r="CP522">
            <v>0</v>
          </cell>
          <cell r="CQ522">
            <v>0</v>
          </cell>
          <cell r="CR522">
            <v>0</v>
          </cell>
          <cell r="CS522">
            <v>0</v>
          </cell>
          <cell r="CT522">
            <v>4090.3333333333335</v>
          </cell>
          <cell r="CU522">
            <v>102.53972602739726</v>
          </cell>
        </row>
        <row r="523">
          <cell r="C523">
            <v>2640</v>
          </cell>
          <cell r="CK523">
            <v>0</v>
          </cell>
          <cell r="CL523">
            <v>0</v>
          </cell>
          <cell r="CM523">
            <v>0</v>
          </cell>
          <cell r="CN523">
            <v>0</v>
          </cell>
          <cell r="CO523">
            <v>0</v>
          </cell>
          <cell r="CP523">
            <v>0</v>
          </cell>
          <cell r="CQ523">
            <v>0</v>
          </cell>
          <cell r="CR523">
            <v>0</v>
          </cell>
          <cell r="CS523">
            <v>0</v>
          </cell>
          <cell r="CT523">
            <v>3298.8888888888887</v>
          </cell>
          <cell r="CU523">
            <v>93.843835616438355</v>
          </cell>
        </row>
        <row r="524">
          <cell r="C524">
            <v>2687</v>
          </cell>
          <cell r="CK524">
            <v>0</v>
          </cell>
          <cell r="CL524">
            <v>0</v>
          </cell>
          <cell r="CM524">
            <v>0</v>
          </cell>
          <cell r="CN524">
            <v>0</v>
          </cell>
          <cell r="CO524">
            <v>0</v>
          </cell>
          <cell r="CP524">
            <v>0</v>
          </cell>
          <cell r="CQ524">
            <v>0</v>
          </cell>
          <cell r="CR524">
            <v>0</v>
          </cell>
          <cell r="CS524">
            <v>0</v>
          </cell>
          <cell r="CT524">
            <v>360.07972602739727</v>
          </cell>
          <cell r="CU524">
            <v>327.34520547945203</v>
          </cell>
        </row>
        <row r="525">
          <cell r="C525">
            <v>2866</v>
          </cell>
          <cell r="CK525">
            <v>0</v>
          </cell>
          <cell r="CL525">
            <v>0</v>
          </cell>
          <cell r="CM525">
            <v>0</v>
          </cell>
          <cell r="CN525">
            <v>0</v>
          </cell>
          <cell r="CO525">
            <v>0</v>
          </cell>
          <cell r="CP525">
            <v>0</v>
          </cell>
          <cell r="CQ525">
            <v>0</v>
          </cell>
          <cell r="CR525">
            <v>0</v>
          </cell>
          <cell r="CS525">
            <v>0</v>
          </cell>
          <cell r="CT525">
            <v>19404.5</v>
          </cell>
          <cell r="CU525">
            <v>531.63013698630141</v>
          </cell>
        </row>
        <row r="526">
          <cell r="C526">
            <v>2743</v>
          </cell>
          <cell r="CK526">
            <v>0</v>
          </cell>
          <cell r="CL526">
            <v>0</v>
          </cell>
          <cell r="CM526">
            <v>0</v>
          </cell>
          <cell r="CN526">
            <v>0</v>
          </cell>
          <cell r="CO526">
            <v>0</v>
          </cell>
          <cell r="CP526">
            <v>0</v>
          </cell>
          <cell r="CQ526">
            <v>0</v>
          </cell>
          <cell r="CR526">
            <v>0</v>
          </cell>
          <cell r="CS526">
            <v>0</v>
          </cell>
          <cell r="CT526">
            <v>49.198630136986303</v>
          </cell>
          <cell r="CU526">
            <v>44.726027397260275</v>
          </cell>
        </row>
        <row r="527">
          <cell r="C527">
            <v>2446</v>
          </cell>
          <cell r="CK527">
            <v>0</v>
          </cell>
          <cell r="CL527">
            <v>0</v>
          </cell>
          <cell r="CM527">
            <v>0</v>
          </cell>
          <cell r="CN527">
            <v>0</v>
          </cell>
          <cell r="CO527">
            <v>0</v>
          </cell>
          <cell r="CP527">
            <v>0</v>
          </cell>
          <cell r="CQ527">
            <v>0</v>
          </cell>
          <cell r="CR527">
            <v>0</v>
          </cell>
          <cell r="CS527">
            <v>0</v>
          </cell>
          <cell r="CT527">
            <v>-22</v>
          </cell>
          <cell r="CU527">
            <v>-19.358904109589041</v>
          </cell>
        </row>
        <row r="528">
          <cell r="C528">
            <v>2639</v>
          </cell>
          <cell r="CK528">
            <v>0</v>
          </cell>
          <cell r="CL528">
            <v>0</v>
          </cell>
          <cell r="CM528">
            <v>0</v>
          </cell>
          <cell r="CN528">
            <v>0</v>
          </cell>
          <cell r="CO528">
            <v>0</v>
          </cell>
          <cell r="CP528">
            <v>0</v>
          </cell>
          <cell r="CQ528">
            <v>0</v>
          </cell>
          <cell r="CR528">
            <v>0</v>
          </cell>
          <cell r="CS528">
            <v>0</v>
          </cell>
          <cell r="CT528">
            <v>0</v>
          </cell>
          <cell r="CU528">
            <v>84.254794520547946</v>
          </cell>
        </row>
        <row r="529">
          <cell r="C529">
            <v>2637</v>
          </cell>
          <cell r="CK529">
            <v>0</v>
          </cell>
          <cell r="CL529">
            <v>0</v>
          </cell>
          <cell r="CM529">
            <v>0</v>
          </cell>
          <cell r="CN529">
            <v>0</v>
          </cell>
          <cell r="CO529">
            <v>0</v>
          </cell>
          <cell r="CP529">
            <v>0</v>
          </cell>
          <cell r="CQ529">
            <v>0</v>
          </cell>
          <cell r="CR529">
            <v>0</v>
          </cell>
          <cell r="CS529">
            <v>0</v>
          </cell>
          <cell r="CT529">
            <v>69.08301369863014</v>
          </cell>
          <cell r="CU529">
            <v>62.802739726027397</v>
          </cell>
        </row>
        <row r="530">
          <cell r="C530">
            <v>2636</v>
          </cell>
          <cell r="CK530">
            <v>0</v>
          </cell>
          <cell r="CL530">
            <v>0</v>
          </cell>
          <cell r="CM530">
            <v>0</v>
          </cell>
          <cell r="CN530">
            <v>0</v>
          </cell>
          <cell r="CO530">
            <v>0</v>
          </cell>
          <cell r="CP530">
            <v>0</v>
          </cell>
          <cell r="CQ530">
            <v>0</v>
          </cell>
          <cell r="CR530">
            <v>0</v>
          </cell>
          <cell r="CS530">
            <v>0</v>
          </cell>
          <cell r="CT530">
            <v>3667.4</v>
          </cell>
          <cell r="CU530">
            <v>116.93972602739726</v>
          </cell>
        </row>
        <row r="531">
          <cell r="C531">
            <v>2940</v>
          </cell>
          <cell r="CK531">
            <v>0</v>
          </cell>
          <cell r="CL531">
            <v>0</v>
          </cell>
          <cell r="CM531">
            <v>0</v>
          </cell>
          <cell r="CN531">
            <v>0</v>
          </cell>
          <cell r="CO531">
            <v>0</v>
          </cell>
          <cell r="CP531">
            <v>0</v>
          </cell>
          <cell r="CQ531">
            <v>0</v>
          </cell>
          <cell r="CR531">
            <v>0</v>
          </cell>
          <cell r="CS531">
            <v>0</v>
          </cell>
          <cell r="CT531">
            <v>75.8186301369863</v>
          </cell>
          <cell r="CU531">
            <v>68.92602739726027</v>
          </cell>
        </row>
        <row r="532">
          <cell r="C532">
            <v>2838</v>
          </cell>
          <cell r="CK532">
            <v>0</v>
          </cell>
          <cell r="CL532">
            <v>0</v>
          </cell>
          <cell r="CM532">
            <v>0</v>
          </cell>
          <cell r="CN532">
            <v>0</v>
          </cell>
          <cell r="CO532">
            <v>0</v>
          </cell>
          <cell r="CP532">
            <v>0</v>
          </cell>
          <cell r="CQ532">
            <v>0</v>
          </cell>
          <cell r="CR532">
            <v>0</v>
          </cell>
          <cell r="CS532">
            <v>0</v>
          </cell>
          <cell r="CT532">
            <v>155.5882191780822</v>
          </cell>
          <cell r="CU532">
            <v>141.44383561643835</v>
          </cell>
        </row>
        <row r="533">
          <cell r="C533">
            <v>2623</v>
          </cell>
          <cell r="CK533">
            <v>0</v>
          </cell>
          <cell r="CL533">
            <v>0</v>
          </cell>
          <cell r="CM533">
            <v>0</v>
          </cell>
          <cell r="CN533">
            <v>0</v>
          </cell>
          <cell r="CO533">
            <v>0</v>
          </cell>
          <cell r="CP533">
            <v>0</v>
          </cell>
          <cell r="CQ533">
            <v>0</v>
          </cell>
          <cell r="CR533">
            <v>0</v>
          </cell>
          <cell r="CS533">
            <v>0</v>
          </cell>
          <cell r="CT533">
            <v>130.73726027397259</v>
          </cell>
          <cell r="CU533">
            <v>118.85205479452055</v>
          </cell>
        </row>
        <row r="534">
          <cell r="C534">
            <v>2946</v>
          </cell>
          <cell r="CK534">
            <v>0</v>
          </cell>
          <cell r="CL534">
            <v>0</v>
          </cell>
          <cell r="CM534">
            <v>0</v>
          </cell>
          <cell r="CN534">
            <v>0</v>
          </cell>
          <cell r="CO534">
            <v>0</v>
          </cell>
          <cell r="CP534">
            <v>0</v>
          </cell>
          <cell r="CQ534">
            <v>0</v>
          </cell>
          <cell r="CR534">
            <v>0</v>
          </cell>
          <cell r="CS534">
            <v>0</v>
          </cell>
          <cell r="CT534">
            <v>106.93897882938978</v>
          </cell>
          <cell r="CU534">
            <v>98.027397260273972</v>
          </cell>
        </row>
        <row r="535">
          <cell r="C535">
            <v>2599</v>
          </cell>
          <cell r="CK535">
            <v>0</v>
          </cell>
          <cell r="CL535">
            <v>0</v>
          </cell>
          <cell r="CM535">
            <v>0</v>
          </cell>
          <cell r="CN535">
            <v>0</v>
          </cell>
          <cell r="CO535">
            <v>0</v>
          </cell>
          <cell r="CP535">
            <v>0</v>
          </cell>
          <cell r="CQ535">
            <v>0</v>
          </cell>
          <cell r="CR535">
            <v>0</v>
          </cell>
          <cell r="CS535">
            <v>0</v>
          </cell>
          <cell r="CT535">
            <v>408.03675799086756</v>
          </cell>
          <cell r="CU535">
            <v>376.64931506849314</v>
          </cell>
        </row>
        <row r="536">
          <cell r="C536">
            <v>2750</v>
          </cell>
          <cell r="CK536">
            <v>0</v>
          </cell>
          <cell r="CL536">
            <v>0</v>
          </cell>
          <cell r="CM536">
            <v>0</v>
          </cell>
          <cell r="CN536">
            <v>0</v>
          </cell>
          <cell r="CO536">
            <v>0</v>
          </cell>
          <cell r="CP536">
            <v>0</v>
          </cell>
          <cell r="CQ536">
            <v>0</v>
          </cell>
          <cell r="CR536">
            <v>0</v>
          </cell>
          <cell r="CS536">
            <v>0</v>
          </cell>
          <cell r="CT536">
            <v>0</v>
          </cell>
          <cell r="CU536">
            <v>184.08241758241758</v>
          </cell>
        </row>
        <row r="537">
          <cell r="C537">
            <v>2876</v>
          </cell>
          <cell r="CK537">
            <v>0</v>
          </cell>
          <cell r="CL537">
            <v>0</v>
          </cell>
          <cell r="CM537">
            <v>0</v>
          </cell>
          <cell r="CN537">
            <v>0</v>
          </cell>
          <cell r="CO537">
            <v>0</v>
          </cell>
          <cell r="CP537">
            <v>0</v>
          </cell>
          <cell r="CQ537">
            <v>0</v>
          </cell>
          <cell r="CR537">
            <v>0</v>
          </cell>
          <cell r="CS537">
            <v>0</v>
          </cell>
          <cell r="CT537">
            <v>204.30776255707761</v>
          </cell>
          <cell r="CU537">
            <v>147.87397260273971</v>
          </cell>
        </row>
        <row r="538">
          <cell r="C538">
            <v>2806</v>
          </cell>
          <cell r="CK538">
            <v>0</v>
          </cell>
          <cell r="CL538">
            <v>0</v>
          </cell>
          <cell r="CM538">
            <v>0</v>
          </cell>
          <cell r="CN538">
            <v>0</v>
          </cell>
          <cell r="CO538">
            <v>0</v>
          </cell>
          <cell r="CP538">
            <v>0</v>
          </cell>
          <cell r="CQ538">
            <v>0</v>
          </cell>
          <cell r="CR538">
            <v>0</v>
          </cell>
          <cell r="CS538">
            <v>0</v>
          </cell>
          <cell r="CT538">
            <v>526.38524762908332</v>
          </cell>
          <cell r="CU538">
            <v>488.786301369863</v>
          </cell>
        </row>
        <row r="539">
          <cell r="C539">
            <v>2886</v>
          </cell>
          <cell r="CK539">
            <v>0</v>
          </cell>
          <cell r="CL539">
            <v>0</v>
          </cell>
          <cell r="CM539">
            <v>0</v>
          </cell>
          <cell r="CN539">
            <v>0</v>
          </cell>
          <cell r="CO539">
            <v>0</v>
          </cell>
          <cell r="CP539">
            <v>0</v>
          </cell>
          <cell r="CQ539">
            <v>0</v>
          </cell>
          <cell r="CR539">
            <v>0</v>
          </cell>
          <cell r="CS539">
            <v>0</v>
          </cell>
          <cell r="CT539">
            <v>399.20210748155955</v>
          </cell>
          <cell r="CU539">
            <v>370.68767123287671</v>
          </cell>
        </row>
        <row r="540">
          <cell r="C540">
            <v>2845</v>
          </cell>
          <cell r="CK540">
            <v>0</v>
          </cell>
          <cell r="CL540">
            <v>0</v>
          </cell>
          <cell r="CM540">
            <v>0</v>
          </cell>
          <cell r="CN540">
            <v>0</v>
          </cell>
          <cell r="CO540">
            <v>0</v>
          </cell>
          <cell r="CP540">
            <v>0</v>
          </cell>
          <cell r="CQ540">
            <v>0</v>
          </cell>
          <cell r="CR540">
            <v>0</v>
          </cell>
          <cell r="CS540">
            <v>0</v>
          </cell>
          <cell r="CT540">
            <v>9355.1538461538457</v>
          </cell>
          <cell r="CU540">
            <v>333.19726027397257</v>
          </cell>
        </row>
        <row r="541">
          <cell r="C541">
            <v>2870</v>
          </cell>
          <cell r="CK541">
            <v>0</v>
          </cell>
          <cell r="CL541">
            <v>0</v>
          </cell>
          <cell r="CM541">
            <v>0</v>
          </cell>
          <cell r="CN541">
            <v>0</v>
          </cell>
          <cell r="CO541">
            <v>0</v>
          </cell>
          <cell r="CP541">
            <v>0</v>
          </cell>
          <cell r="CQ541">
            <v>0</v>
          </cell>
          <cell r="CR541">
            <v>0</v>
          </cell>
          <cell r="CS541">
            <v>0</v>
          </cell>
          <cell r="CT541">
            <v>396.29060665362033</v>
          </cell>
          <cell r="CU541">
            <v>369.87123287671233</v>
          </cell>
        </row>
        <row r="542">
          <cell r="C542">
            <v>2809</v>
          </cell>
          <cell r="CK542">
            <v>0</v>
          </cell>
          <cell r="CL542">
            <v>0</v>
          </cell>
          <cell r="CM542">
            <v>0</v>
          </cell>
          <cell r="CN542">
            <v>0</v>
          </cell>
          <cell r="CO542">
            <v>0</v>
          </cell>
          <cell r="CP542">
            <v>0</v>
          </cell>
          <cell r="CQ542">
            <v>0</v>
          </cell>
          <cell r="CR542">
            <v>0</v>
          </cell>
          <cell r="CS542">
            <v>0</v>
          </cell>
          <cell r="CT542">
            <v>228.56360078277885</v>
          </cell>
          <cell r="CU542">
            <v>213.32602739726028</v>
          </cell>
        </row>
        <row r="543">
          <cell r="C543">
            <v>2678</v>
          </cell>
          <cell r="CK543">
            <v>0</v>
          </cell>
          <cell r="CL543">
            <v>0</v>
          </cell>
          <cell r="CM543">
            <v>0</v>
          </cell>
          <cell r="CN543">
            <v>0</v>
          </cell>
          <cell r="CO543">
            <v>0</v>
          </cell>
          <cell r="CP543">
            <v>0</v>
          </cell>
          <cell r="CQ543">
            <v>0</v>
          </cell>
          <cell r="CR543">
            <v>0</v>
          </cell>
          <cell r="CS543">
            <v>0</v>
          </cell>
          <cell r="CT543">
            <v>163.66465753424657</v>
          </cell>
          <cell r="CU543">
            <v>153.43561643835616</v>
          </cell>
        </row>
        <row r="544">
          <cell r="C544">
            <v>2716</v>
          </cell>
          <cell r="CK544">
            <v>0</v>
          </cell>
          <cell r="CL544">
            <v>0</v>
          </cell>
          <cell r="CM544">
            <v>0</v>
          </cell>
          <cell r="CN544">
            <v>0</v>
          </cell>
          <cell r="CO544">
            <v>0</v>
          </cell>
          <cell r="CP544">
            <v>0</v>
          </cell>
          <cell r="CQ544">
            <v>0</v>
          </cell>
          <cell r="CR544">
            <v>0</v>
          </cell>
          <cell r="CS544">
            <v>0</v>
          </cell>
          <cell r="CT544">
            <v>0</v>
          </cell>
          <cell r="CU544">
            <v>0</v>
          </cell>
        </row>
        <row r="545">
          <cell r="C545">
            <v>2770</v>
          </cell>
          <cell r="CK545">
            <v>0</v>
          </cell>
          <cell r="CL545">
            <v>0</v>
          </cell>
          <cell r="CM545">
            <v>0</v>
          </cell>
          <cell r="CN545">
            <v>0</v>
          </cell>
          <cell r="CO545">
            <v>0</v>
          </cell>
          <cell r="CP545">
            <v>0</v>
          </cell>
          <cell r="CQ545">
            <v>0</v>
          </cell>
          <cell r="CR545">
            <v>0</v>
          </cell>
          <cell r="CS545">
            <v>0</v>
          </cell>
          <cell r="CT545">
            <v>237.25</v>
          </cell>
          <cell r="CU545">
            <v>10.4</v>
          </cell>
        </row>
        <row r="546">
          <cell r="C546">
            <v>2521</v>
          </cell>
          <cell r="CK546">
            <v>0</v>
          </cell>
          <cell r="CL546">
            <v>0</v>
          </cell>
          <cell r="CM546">
            <v>0</v>
          </cell>
          <cell r="CN546">
            <v>0</v>
          </cell>
          <cell r="CO546">
            <v>0</v>
          </cell>
          <cell r="CP546">
            <v>0</v>
          </cell>
          <cell r="CQ546">
            <v>0</v>
          </cell>
          <cell r="CR546">
            <v>0</v>
          </cell>
          <cell r="CS546">
            <v>0</v>
          </cell>
          <cell r="CT546">
            <v>319.4572119258662</v>
          </cell>
          <cell r="CU546">
            <v>301.70958904109591</v>
          </cell>
        </row>
        <row r="547">
          <cell r="C547">
            <v>2883</v>
          </cell>
          <cell r="CK547">
            <v>0</v>
          </cell>
          <cell r="CL547">
            <v>0</v>
          </cell>
          <cell r="CM547">
            <v>0</v>
          </cell>
          <cell r="CN547">
            <v>0</v>
          </cell>
          <cell r="CO547">
            <v>0</v>
          </cell>
          <cell r="CP547">
            <v>0</v>
          </cell>
          <cell r="CQ547">
            <v>0</v>
          </cell>
          <cell r="CR547">
            <v>0</v>
          </cell>
          <cell r="CS547">
            <v>0</v>
          </cell>
          <cell r="CT547">
            <v>288.02900886381951</v>
          </cell>
          <cell r="CU547">
            <v>272.02739726027397</v>
          </cell>
        </row>
        <row r="548">
          <cell r="C548">
            <v>2880</v>
          </cell>
          <cell r="CK548">
            <v>0</v>
          </cell>
          <cell r="CL548">
            <v>0</v>
          </cell>
          <cell r="CM548">
            <v>0</v>
          </cell>
          <cell r="CN548">
            <v>0</v>
          </cell>
          <cell r="CO548">
            <v>0</v>
          </cell>
          <cell r="CP548">
            <v>0</v>
          </cell>
          <cell r="CQ548">
            <v>0</v>
          </cell>
          <cell r="CR548">
            <v>0</v>
          </cell>
          <cell r="CS548">
            <v>0</v>
          </cell>
          <cell r="CT548">
            <v>2622.1518130539885</v>
          </cell>
          <cell r="CU548">
            <v>2476.476712328767</v>
          </cell>
        </row>
        <row r="549">
          <cell r="C549">
            <v>2878</v>
          </cell>
          <cell r="CK549">
            <v>0</v>
          </cell>
          <cell r="CL549">
            <v>0</v>
          </cell>
          <cell r="CM549">
            <v>0</v>
          </cell>
          <cell r="CN549">
            <v>0</v>
          </cell>
          <cell r="CO549">
            <v>0</v>
          </cell>
          <cell r="CP549">
            <v>0</v>
          </cell>
          <cell r="CQ549">
            <v>0</v>
          </cell>
          <cell r="CR549">
            <v>0</v>
          </cell>
          <cell r="CS549">
            <v>0</v>
          </cell>
          <cell r="CT549">
            <v>114.7416599516519</v>
          </cell>
          <cell r="CU549">
            <v>108.36712328767123</v>
          </cell>
        </row>
        <row r="550">
          <cell r="C550">
            <v>2857</v>
          </cell>
          <cell r="CK550">
            <v>0</v>
          </cell>
          <cell r="CL550">
            <v>0</v>
          </cell>
          <cell r="CM550">
            <v>0</v>
          </cell>
          <cell r="CN550">
            <v>0</v>
          </cell>
          <cell r="CO550">
            <v>0</v>
          </cell>
          <cell r="CP550">
            <v>0</v>
          </cell>
          <cell r="CQ550">
            <v>0</v>
          </cell>
          <cell r="CR550">
            <v>0</v>
          </cell>
          <cell r="CS550">
            <v>0</v>
          </cell>
          <cell r="CT550">
            <v>551.03759512937597</v>
          </cell>
          <cell r="CU550">
            <v>522.03561643835621</v>
          </cell>
        </row>
        <row r="551">
          <cell r="C551">
            <v>2782</v>
          </cell>
          <cell r="CK551">
            <v>0</v>
          </cell>
          <cell r="CL551">
            <v>0</v>
          </cell>
          <cell r="CM551">
            <v>0</v>
          </cell>
          <cell r="CN551">
            <v>0</v>
          </cell>
          <cell r="CO551">
            <v>0</v>
          </cell>
          <cell r="CP551">
            <v>0</v>
          </cell>
          <cell r="CQ551">
            <v>0</v>
          </cell>
          <cell r="CR551">
            <v>0</v>
          </cell>
          <cell r="CS551">
            <v>0</v>
          </cell>
          <cell r="CT551">
            <v>0</v>
          </cell>
          <cell r="CU551">
            <v>188.23672430571153</v>
          </cell>
        </row>
        <row r="552">
          <cell r="C552">
            <v>2788</v>
          </cell>
          <cell r="CK552">
            <v>0</v>
          </cell>
          <cell r="CL552">
            <v>0</v>
          </cell>
          <cell r="CM552">
            <v>0</v>
          </cell>
          <cell r="CN552">
            <v>0</v>
          </cell>
          <cell r="CO552">
            <v>0</v>
          </cell>
          <cell r="CP552">
            <v>0</v>
          </cell>
          <cell r="CQ552">
            <v>0</v>
          </cell>
          <cell r="CR552">
            <v>0</v>
          </cell>
          <cell r="CS552">
            <v>0</v>
          </cell>
          <cell r="CT552">
            <v>129.83178082191779</v>
          </cell>
          <cell r="CU552">
            <v>123.64931506849315</v>
          </cell>
        </row>
        <row r="553">
          <cell r="C553">
            <v>2487</v>
          </cell>
          <cell r="CK553">
            <v>0</v>
          </cell>
          <cell r="CL553">
            <v>0</v>
          </cell>
          <cell r="CM553">
            <v>0</v>
          </cell>
          <cell r="CN553">
            <v>0</v>
          </cell>
          <cell r="CO553">
            <v>0</v>
          </cell>
          <cell r="CP553">
            <v>0</v>
          </cell>
          <cell r="CQ553">
            <v>0</v>
          </cell>
          <cell r="CR553">
            <v>0</v>
          </cell>
          <cell r="CS553">
            <v>0</v>
          </cell>
          <cell r="CT553">
            <v>110.08890410958904</v>
          </cell>
          <cell r="CU553">
            <v>137.39452054794521</v>
          </cell>
        </row>
        <row r="554">
          <cell r="C554">
            <v>2712</v>
          </cell>
          <cell r="CK554">
            <v>0</v>
          </cell>
          <cell r="CL554">
            <v>0</v>
          </cell>
          <cell r="CM554">
            <v>0</v>
          </cell>
          <cell r="CN554">
            <v>0</v>
          </cell>
          <cell r="CO554">
            <v>0</v>
          </cell>
          <cell r="CP554">
            <v>0</v>
          </cell>
          <cell r="CQ554">
            <v>0</v>
          </cell>
          <cell r="CR554">
            <v>-70.121369863013697</v>
          </cell>
          <cell r="CS554">
            <v>39.450958904109591</v>
          </cell>
          <cell r="CT554">
            <v>52.852328767123282</v>
          </cell>
          <cell r="CU554">
            <v>75.724109589041092</v>
          </cell>
        </row>
        <row r="555">
          <cell r="C555">
            <v>2848</v>
          </cell>
          <cell r="CK555">
            <v>0</v>
          </cell>
          <cell r="CL555">
            <v>0</v>
          </cell>
          <cell r="CM555">
            <v>0</v>
          </cell>
          <cell r="CN555">
            <v>0</v>
          </cell>
          <cell r="CO555">
            <v>0</v>
          </cell>
          <cell r="CP555">
            <v>0</v>
          </cell>
          <cell r="CQ555">
            <v>0</v>
          </cell>
          <cell r="CR555">
            <v>0</v>
          </cell>
          <cell r="CS555">
            <v>0</v>
          </cell>
          <cell r="CT555">
            <v>5556.76</v>
          </cell>
          <cell r="CU555">
            <v>380.6</v>
          </cell>
        </row>
        <row r="556">
          <cell r="C556">
            <v>2759</v>
          </cell>
          <cell r="CK556">
            <v>0</v>
          </cell>
          <cell r="CL556">
            <v>0</v>
          </cell>
          <cell r="CM556">
            <v>0</v>
          </cell>
          <cell r="CN556">
            <v>0</v>
          </cell>
          <cell r="CO556">
            <v>0</v>
          </cell>
          <cell r="CP556">
            <v>0</v>
          </cell>
          <cell r="CQ556">
            <v>0</v>
          </cell>
          <cell r="CR556">
            <v>0</v>
          </cell>
          <cell r="CS556">
            <v>0</v>
          </cell>
          <cell r="CT556">
            <v>1081.8592876712328</v>
          </cell>
          <cell r="CU556">
            <v>1040.2493150684932</v>
          </cell>
        </row>
        <row r="557">
          <cell r="C557">
            <v>2437</v>
          </cell>
          <cell r="CK557">
            <v>0</v>
          </cell>
          <cell r="CL557">
            <v>0</v>
          </cell>
          <cell r="CM557">
            <v>0</v>
          </cell>
          <cell r="CN557">
            <v>0</v>
          </cell>
          <cell r="CO557">
            <v>0</v>
          </cell>
          <cell r="CP557">
            <v>0</v>
          </cell>
          <cell r="CQ557">
            <v>0</v>
          </cell>
          <cell r="CR557">
            <v>0</v>
          </cell>
          <cell r="CS557">
            <v>0</v>
          </cell>
          <cell r="CT557">
            <v>155.19472349061391</v>
          </cell>
          <cell r="CU557">
            <v>149.65205479452055</v>
          </cell>
        </row>
        <row r="558">
          <cell r="C558">
            <v>2941</v>
          </cell>
          <cell r="CK558">
            <v>0</v>
          </cell>
          <cell r="CL558">
            <v>0</v>
          </cell>
          <cell r="CM558">
            <v>0</v>
          </cell>
          <cell r="CN558">
            <v>0</v>
          </cell>
          <cell r="CO558">
            <v>0</v>
          </cell>
          <cell r="CP558">
            <v>0</v>
          </cell>
          <cell r="CQ558">
            <v>0</v>
          </cell>
          <cell r="CR558">
            <v>0</v>
          </cell>
          <cell r="CS558">
            <v>0</v>
          </cell>
          <cell r="CT558">
            <v>2158.9259259259261</v>
          </cell>
          <cell r="CU558">
            <v>159.7013698630137</v>
          </cell>
        </row>
        <row r="559">
          <cell r="C559">
            <v>2893</v>
          </cell>
          <cell r="CK559">
            <v>0</v>
          </cell>
          <cell r="CL559">
            <v>0</v>
          </cell>
          <cell r="CM559">
            <v>0</v>
          </cell>
          <cell r="CN559">
            <v>0</v>
          </cell>
          <cell r="CO559">
            <v>0</v>
          </cell>
          <cell r="CP559">
            <v>0</v>
          </cell>
          <cell r="CQ559">
            <v>0</v>
          </cell>
          <cell r="CR559">
            <v>0</v>
          </cell>
          <cell r="CS559">
            <v>0</v>
          </cell>
          <cell r="CT559">
            <v>46.223439878234394</v>
          </cell>
          <cell r="CU559">
            <v>44.57260273972603</v>
          </cell>
        </row>
        <row r="560">
          <cell r="C560">
            <v>2888</v>
          </cell>
          <cell r="CK560">
            <v>0</v>
          </cell>
          <cell r="CL560">
            <v>0</v>
          </cell>
          <cell r="CM560">
            <v>0</v>
          </cell>
          <cell r="CN560">
            <v>0</v>
          </cell>
          <cell r="CO560">
            <v>0</v>
          </cell>
          <cell r="CP560">
            <v>0</v>
          </cell>
          <cell r="CQ560">
            <v>0</v>
          </cell>
          <cell r="CR560">
            <v>0</v>
          </cell>
          <cell r="CS560">
            <v>0</v>
          </cell>
          <cell r="CT560">
            <v>170.11111111111111</v>
          </cell>
          <cell r="CU560">
            <v>12.583561643835617</v>
          </cell>
        </row>
        <row r="561">
          <cell r="C561">
            <v>2804</v>
          </cell>
          <cell r="CK561">
            <v>0</v>
          </cell>
          <cell r="CL561">
            <v>0</v>
          </cell>
          <cell r="CM561">
            <v>0</v>
          </cell>
          <cell r="CN561">
            <v>0</v>
          </cell>
          <cell r="CO561">
            <v>0</v>
          </cell>
          <cell r="CP561">
            <v>0</v>
          </cell>
          <cell r="CQ561">
            <v>0</v>
          </cell>
          <cell r="CR561">
            <v>0</v>
          </cell>
          <cell r="CS561">
            <v>0</v>
          </cell>
          <cell r="CT561">
            <v>187.77757483510908</v>
          </cell>
          <cell r="CU561">
            <v>181.07123287671232</v>
          </cell>
        </row>
        <row r="562">
          <cell r="C562">
            <v>2469</v>
          </cell>
          <cell r="CK562">
            <v>0</v>
          </cell>
          <cell r="CL562">
            <v>0</v>
          </cell>
          <cell r="CM562">
            <v>0</v>
          </cell>
          <cell r="CN562">
            <v>0</v>
          </cell>
          <cell r="CO562">
            <v>0</v>
          </cell>
          <cell r="CP562">
            <v>0</v>
          </cell>
          <cell r="CQ562">
            <v>0</v>
          </cell>
          <cell r="CR562">
            <v>0</v>
          </cell>
          <cell r="CS562">
            <v>0</v>
          </cell>
          <cell r="CT562">
            <v>1957.0555555555557</v>
          </cell>
          <cell r="CU562">
            <v>289.53698630136984</v>
          </cell>
        </row>
        <row r="563">
          <cell r="C563">
            <v>2441</v>
          </cell>
          <cell r="CK563">
            <v>0</v>
          </cell>
          <cell r="CL563">
            <v>0</v>
          </cell>
          <cell r="CM563">
            <v>0</v>
          </cell>
          <cell r="CN563">
            <v>0</v>
          </cell>
          <cell r="CO563">
            <v>0</v>
          </cell>
          <cell r="CP563">
            <v>0</v>
          </cell>
          <cell r="CQ563">
            <v>0</v>
          </cell>
          <cell r="CR563">
            <v>0</v>
          </cell>
          <cell r="CS563">
            <v>0</v>
          </cell>
          <cell r="CT563">
            <v>296.5727042110604</v>
          </cell>
          <cell r="CU563">
            <v>285.98082191780821</v>
          </cell>
        </row>
        <row r="564">
          <cell r="C564">
            <v>2675</v>
          </cell>
          <cell r="CK564">
            <v>0</v>
          </cell>
          <cell r="CL564">
            <v>0</v>
          </cell>
          <cell r="CM564">
            <v>0</v>
          </cell>
          <cell r="CN564">
            <v>0</v>
          </cell>
          <cell r="CO564">
            <v>0</v>
          </cell>
          <cell r="CP564">
            <v>0</v>
          </cell>
          <cell r="CQ564">
            <v>0</v>
          </cell>
          <cell r="CR564">
            <v>0</v>
          </cell>
          <cell r="CS564">
            <v>0</v>
          </cell>
          <cell r="CT564">
            <v>132.67737364194613</v>
          </cell>
          <cell r="CU564">
            <v>128.25479452054793</v>
          </cell>
        </row>
        <row r="565">
          <cell r="C565">
            <v>2504</v>
          </cell>
          <cell r="CK565">
            <v>0</v>
          </cell>
          <cell r="CL565">
            <v>0</v>
          </cell>
          <cell r="CM565">
            <v>0</v>
          </cell>
          <cell r="CN565">
            <v>0</v>
          </cell>
          <cell r="CO565">
            <v>0</v>
          </cell>
          <cell r="CP565">
            <v>0</v>
          </cell>
          <cell r="CQ565">
            <v>0</v>
          </cell>
          <cell r="CR565">
            <v>0</v>
          </cell>
          <cell r="CS565">
            <v>0</v>
          </cell>
          <cell r="CT565">
            <v>51.191050228310502</v>
          </cell>
          <cell r="CU565">
            <v>49.539726027397258</v>
          </cell>
        </row>
        <row r="566">
          <cell r="C566">
            <v>2416</v>
          </cell>
          <cell r="CK566">
            <v>0</v>
          </cell>
          <cell r="CL566">
            <v>0</v>
          </cell>
          <cell r="CM566">
            <v>0</v>
          </cell>
          <cell r="CN566">
            <v>0</v>
          </cell>
          <cell r="CO566">
            <v>0</v>
          </cell>
          <cell r="CP566">
            <v>0</v>
          </cell>
          <cell r="CQ566">
            <v>0</v>
          </cell>
          <cell r="CR566">
            <v>0</v>
          </cell>
          <cell r="CS566">
            <v>0</v>
          </cell>
          <cell r="CT566">
            <v>177.43890410958906</v>
          </cell>
          <cell r="CU566">
            <v>171.71506849315068</v>
          </cell>
        </row>
        <row r="567">
          <cell r="C567">
            <v>1727</v>
          </cell>
          <cell r="CK567">
            <v>0</v>
          </cell>
          <cell r="CL567">
            <v>0</v>
          </cell>
          <cell r="CM567">
            <v>0</v>
          </cell>
          <cell r="CN567">
            <v>0</v>
          </cell>
          <cell r="CO567">
            <v>0</v>
          </cell>
          <cell r="CP567">
            <v>0</v>
          </cell>
          <cell r="CQ567">
            <v>0</v>
          </cell>
          <cell r="CR567">
            <v>0</v>
          </cell>
          <cell r="CS567">
            <v>0</v>
          </cell>
          <cell r="CT567">
            <v>11.709942554131683</v>
          </cell>
          <cell r="CU567">
            <v>2.3726027397260272</v>
          </cell>
        </row>
        <row r="568">
          <cell r="C568">
            <v>1745</v>
          </cell>
          <cell r="CK568">
            <v>0</v>
          </cell>
          <cell r="CL568">
            <v>0</v>
          </cell>
          <cell r="CM568">
            <v>0</v>
          </cell>
          <cell r="CN568">
            <v>0</v>
          </cell>
          <cell r="CO568">
            <v>0</v>
          </cell>
          <cell r="CP568">
            <v>0</v>
          </cell>
          <cell r="CQ568">
            <v>0</v>
          </cell>
          <cell r="CR568">
            <v>0</v>
          </cell>
          <cell r="CS568">
            <v>0</v>
          </cell>
          <cell r="CT568">
            <v>2669.3771513169113</v>
          </cell>
          <cell r="CU568">
            <v>419.11181547027701</v>
          </cell>
        </row>
        <row r="569">
          <cell r="C569">
            <v>2506</v>
          </cell>
          <cell r="CK569">
            <v>0</v>
          </cell>
          <cell r="CL569">
            <v>0</v>
          </cell>
          <cell r="CM569">
            <v>0</v>
          </cell>
          <cell r="CN569">
            <v>0</v>
          </cell>
          <cell r="CO569">
            <v>0</v>
          </cell>
          <cell r="CP569">
            <v>0</v>
          </cell>
          <cell r="CQ569">
            <v>0</v>
          </cell>
          <cell r="CR569">
            <v>0</v>
          </cell>
          <cell r="CS569">
            <v>0</v>
          </cell>
          <cell r="CT569">
            <v>767.42023862129918</v>
          </cell>
          <cell r="CU569">
            <v>743.43835616438355</v>
          </cell>
        </row>
        <row r="570">
          <cell r="C570">
            <v>1699</v>
          </cell>
          <cell r="CK570">
            <v>0</v>
          </cell>
          <cell r="CL570">
            <v>0</v>
          </cell>
          <cell r="CM570">
            <v>0</v>
          </cell>
          <cell r="CN570">
            <v>0</v>
          </cell>
          <cell r="CO570">
            <v>0</v>
          </cell>
          <cell r="CP570">
            <v>0</v>
          </cell>
          <cell r="CQ570">
            <v>0</v>
          </cell>
          <cell r="CR570">
            <v>0</v>
          </cell>
          <cell r="CS570">
            <v>0</v>
          </cell>
          <cell r="CT570">
            <v>179.88157313300928</v>
          </cell>
          <cell r="CU570">
            <v>161.96438356164384</v>
          </cell>
        </row>
        <row r="571">
          <cell r="C571">
            <v>2910</v>
          </cell>
          <cell r="CK571">
            <v>0</v>
          </cell>
          <cell r="CL571">
            <v>0</v>
          </cell>
          <cell r="CM571">
            <v>0</v>
          </cell>
          <cell r="CN571">
            <v>0</v>
          </cell>
          <cell r="CO571">
            <v>0</v>
          </cell>
          <cell r="CP571">
            <v>0</v>
          </cell>
          <cell r="CQ571">
            <v>0</v>
          </cell>
          <cell r="CR571">
            <v>0</v>
          </cell>
          <cell r="CS571">
            <v>0</v>
          </cell>
          <cell r="CT571">
            <v>0</v>
          </cell>
          <cell r="CU571">
            <v>14.023474178403756</v>
          </cell>
        </row>
        <row r="572">
          <cell r="C572">
            <v>2801</v>
          </cell>
          <cell r="CK572">
            <v>0</v>
          </cell>
          <cell r="CL572">
            <v>0</v>
          </cell>
          <cell r="CM572">
            <v>0</v>
          </cell>
          <cell r="CN572">
            <v>0</v>
          </cell>
          <cell r="CO572">
            <v>0</v>
          </cell>
          <cell r="CP572">
            <v>0</v>
          </cell>
          <cell r="CQ572">
            <v>0</v>
          </cell>
          <cell r="CR572">
            <v>0</v>
          </cell>
          <cell r="CS572">
            <v>0</v>
          </cell>
          <cell r="CT572">
            <v>2548.368493150685</v>
          </cell>
          <cell r="CU572">
            <v>2471.1452054794522</v>
          </cell>
        </row>
        <row r="573">
          <cell r="C573">
            <v>2664</v>
          </cell>
          <cell r="CK573">
            <v>0</v>
          </cell>
          <cell r="CL573">
            <v>0</v>
          </cell>
          <cell r="CM573">
            <v>0</v>
          </cell>
          <cell r="CN573">
            <v>0</v>
          </cell>
          <cell r="CO573">
            <v>0</v>
          </cell>
          <cell r="CP573">
            <v>0</v>
          </cell>
          <cell r="CQ573">
            <v>0</v>
          </cell>
          <cell r="CR573">
            <v>0</v>
          </cell>
          <cell r="CS573">
            <v>0</v>
          </cell>
          <cell r="CT573">
            <v>1620.1714285714286</v>
          </cell>
          <cell r="CU573">
            <v>115.43835616438356</v>
          </cell>
        </row>
        <row r="574">
          <cell r="C574">
            <v>1756</v>
          </cell>
          <cell r="CK574">
            <v>0</v>
          </cell>
          <cell r="CL574">
            <v>0</v>
          </cell>
          <cell r="CM574">
            <v>0</v>
          </cell>
          <cell r="CN574">
            <v>0</v>
          </cell>
          <cell r="CO574">
            <v>0</v>
          </cell>
          <cell r="CP574">
            <v>0</v>
          </cell>
          <cell r="CQ574">
            <v>0</v>
          </cell>
          <cell r="CR574">
            <v>0</v>
          </cell>
          <cell r="CS574">
            <v>0</v>
          </cell>
          <cell r="CT574">
            <v>88.93744292237443</v>
          </cell>
          <cell r="CU574">
            <v>82.531506849315065</v>
          </cell>
        </row>
        <row r="575">
          <cell r="C575">
            <v>2515</v>
          </cell>
          <cell r="CK575">
            <v>0</v>
          </cell>
          <cell r="CL575">
            <v>0</v>
          </cell>
          <cell r="CM575">
            <v>0</v>
          </cell>
          <cell r="CN575">
            <v>0</v>
          </cell>
          <cell r="CO575">
            <v>0</v>
          </cell>
          <cell r="CP575">
            <v>0</v>
          </cell>
          <cell r="CQ575">
            <v>0</v>
          </cell>
          <cell r="CR575">
            <v>0</v>
          </cell>
          <cell r="CS575">
            <v>0</v>
          </cell>
          <cell r="CT575">
            <v>382.93028919330288</v>
          </cell>
          <cell r="CU575">
            <v>372.58082191780824</v>
          </cell>
        </row>
        <row r="576">
          <cell r="C576">
            <v>2516</v>
          </cell>
          <cell r="CK576">
            <v>0</v>
          </cell>
          <cell r="CL576">
            <v>0</v>
          </cell>
          <cell r="CM576">
            <v>0</v>
          </cell>
          <cell r="CN576">
            <v>0</v>
          </cell>
          <cell r="CO576">
            <v>0</v>
          </cell>
          <cell r="CP576">
            <v>0</v>
          </cell>
          <cell r="CQ576">
            <v>0</v>
          </cell>
          <cell r="CR576">
            <v>0</v>
          </cell>
          <cell r="CS576">
            <v>0</v>
          </cell>
          <cell r="CT576">
            <v>306.19330289193306</v>
          </cell>
          <cell r="CU576">
            <v>297.91780821917808</v>
          </cell>
        </row>
        <row r="577">
          <cell r="C577">
            <v>1913</v>
          </cell>
          <cell r="CK577">
            <v>0</v>
          </cell>
          <cell r="CL577">
            <v>0</v>
          </cell>
          <cell r="CM577">
            <v>0</v>
          </cell>
          <cell r="CN577">
            <v>0</v>
          </cell>
          <cell r="CO577">
            <v>0</v>
          </cell>
          <cell r="CP577">
            <v>0</v>
          </cell>
          <cell r="CQ577">
            <v>0</v>
          </cell>
          <cell r="CR577">
            <v>0</v>
          </cell>
          <cell r="CS577">
            <v>0</v>
          </cell>
          <cell r="CT577">
            <v>372.67785388127851</v>
          </cell>
          <cell r="CU577">
            <v>362.60547945205479</v>
          </cell>
        </row>
        <row r="578">
          <cell r="C578">
            <v>2667</v>
          </cell>
          <cell r="CK578">
            <v>0</v>
          </cell>
          <cell r="CL578">
            <v>0</v>
          </cell>
          <cell r="CM578">
            <v>0</v>
          </cell>
          <cell r="CN578">
            <v>0</v>
          </cell>
          <cell r="CO578">
            <v>0</v>
          </cell>
          <cell r="CP578">
            <v>0</v>
          </cell>
          <cell r="CQ578">
            <v>0</v>
          </cell>
          <cell r="CR578">
            <v>0</v>
          </cell>
          <cell r="CS578">
            <v>0</v>
          </cell>
          <cell r="CT578">
            <v>106.7902667627974</v>
          </cell>
          <cell r="CU578">
            <v>104.05205479452054</v>
          </cell>
        </row>
        <row r="579">
          <cell r="C579">
            <v>2422</v>
          </cell>
          <cell r="CK579">
            <v>0</v>
          </cell>
          <cell r="CL579">
            <v>0</v>
          </cell>
          <cell r="CM579">
            <v>0</v>
          </cell>
          <cell r="CN579">
            <v>0</v>
          </cell>
          <cell r="CO579">
            <v>0</v>
          </cell>
          <cell r="CP579">
            <v>0</v>
          </cell>
          <cell r="CQ579">
            <v>0</v>
          </cell>
          <cell r="CR579">
            <v>0</v>
          </cell>
          <cell r="CS579">
            <v>0</v>
          </cell>
          <cell r="CT579">
            <v>1281.4803893294882</v>
          </cell>
          <cell r="CU579">
            <v>1571.2465753424658</v>
          </cell>
        </row>
        <row r="580">
          <cell r="C580">
            <v>2903</v>
          </cell>
          <cell r="CK580">
            <v>0</v>
          </cell>
          <cell r="CL580">
            <v>0</v>
          </cell>
          <cell r="CM580">
            <v>0</v>
          </cell>
          <cell r="CN580">
            <v>0</v>
          </cell>
          <cell r="CO580">
            <v>0</v>
          </cell>
          <cell r="CP580">
            <v>0</v>
          </cell>
          <cell r="CQ580">
            <v>0</v>
          </cell>
          <cell r="CR580">
            <v>0</v>
          </cell>
          <cell r="CS580">
            <v>0</v>
          </cell>
          <cell r="CT580">
            <v>79.709589041095896</v>
          </cell>
          <cell r="CU580">
            <v>77.665753424657538</v>
          </cell>
        </row>
        <row r="581">
          <cell r="C581">
            <v>2756</v>
          </cell>
          <cell r="CK581">
            <v>0</v>
          </cell>
          <cell r="CL581">
            <v>0</v>
          </cell>
          <cell r="CM581">
            <v>0</v>
          </cell>
          <cell r="CN581">
            <v>0</v>
          </cell>
          <cell r="CO581">
            <v>0</v>
          </cell>
          <cell r="CP581">
            <v>0</v>
          </cell>
          <cell r="CQ581">
            <v>0</v>
          </cell>
          <cell r="CR581">
            <v>0</v>
          </cell>
          <cell r="CS581">
            <v>0</v>
          </cell>
          <cell r="CT581">
            <v>369.52992069214133</v>
          </cell>
          <cell r="CU581">
            <v>360.05479452054794</v>
          </cell>
        </row>
        <row r="582">
          <cell r="C582">
            <v>2744</v>
          </cell>
          <cell r="CK582">
            <v>0</v>
          </cell>
          <cell r="CL582">
            <v>0</v>
          </cell>
          <cell r="CM582">
            <v>0</v>
          </cell>
          <cell r="CN582">
            <v>0</v>
          </cell>
          <cell r="CO582">
            <v>0</v>
          </cell>
          <cell r="CP582">
            <v>0</v>
          </cell>
          <cell r="CQ582">
            <v>0</v>
          </cell>
          <cell r="CR582">
            <v>0</v>
          </cell>
          <cell r="CS582">
            <v>0</v>
          </cell>
          <cell r="CT582">
            <v>147.12588320115358</v>
          </cell>
          <cell r="CU582">
            <v>143.35342465753425</v>
          </cell>
        </row>
        <row r="583">
          <cell r="C583">
            <v>1854</v>
          </cell>
          <cell r="CK583">
            <v>0</v>
          </cell>
          <cell r="CL583">
            <v>0</v>
          </cell>
          <cell r="CM583">
            <v>0</v>
          </cell>
          <cell r="CN583">
            <v>0</v>
          </cell>
          <cell r="CO583">
            <v>0</v>
          </cell>
          <cell r="CP583">
            <v>0</v>
          </cell>
          <cell r="CQ583">
            <v>0</v>
          </cell>
          <cell r="CR583">
            <v>0</v>
          </cell>
          <cell r="CS583">
            <v>0</v>
          </cell>
          <cell r="CT583">
            <v>855.22191780821925</v>
          </cell>
          <cell r="CU583">
            <v>833.29200000000003</v>
          </cell>
        </row>
        <row r="584">
          <cell r="C584">
            <v>2891</v>
          </cell>
          <cell r="CK584">
            <v>0</v>
          </cell>
          <cell r="CL584">
            <v>0</v>
          </cell>
          <cell r="CM584">
            <v>0</v>
          </cell>
          <cell r="CN584">
            <v>0</v>
          </cell>
          <cell r="CO584">
            <v>0</v>
          </cell>
          <cell r="CP584">
            <v>0</v>
          </cell>
          <cell r="CQ584">
            <v>0</v>
          </cell>
          <cell r="CR584">
            <v>0</v>
          </cell>
          <cell r="CS584">
            <v>0</v>
          </cell>
          <cell r="CT584">
            <v>28.576438356164385</v>
          </cell>
          <cell r="CU584">
            <v>27.87945205479452</v>
          </cell>
        </row>
        <row r="585">
          <cell r="C585">
            <v>2792</v>
          </cell>
          <cell r="CK585">
            <v>0</v>
          </cell>
          <cell r="CL585">
            <v>0</v>
          </cell>
          <cell r="CM585">
            <v>0</v>
          </cell>
          <cell r="CN585">
            <v>0</v>
          </cell>
          <cell r="CO585">
            <v>0</v>
          </cell>
          <cell r="CP585">
            <v>0</v>
          </cell>
          <cell r="CQ585">
            <v>0</v>
          </cell>
          <cell r="CR585">
            <v>0</v>
          </cell>
          <cell r="CS585">
            <v>0</v>
          </cell>
          <cell r="CT585">
            <v>1255.3832275309053</v>
          </cell>
          <cell r="CU585">
            <v>1225.4931506849316</v>
          </cell>
        </row>
        <row r="586">
          <cell r="C586">
            <v>2095</v>
          </cell>
          <cell r="CK586">
            <v>0</v>
          </cell>
          <cell r="CL586">
            <v>0</v>
          </cell>
          <cell r="CM586">
            <v>0</v>
          </cell>
          <cell r="CN586">
            <v>0</v>
          </cell>
          <cell r="CO586">
            <v>0</v>
          </cell>
          <cell r="CP586">
            <v>0</v>
          </cell>
          <cell r="CQ586">
            <v>0</v>
          </cell>
          <cell r="CR586">
            <v>0</v>
          </cell>
          <cell r="CS586">
            <v>0</v>
          </cell>
          <cell r="CT586">
            <v>227.28010437051532</v>
          </cell>
          <cell r="CU586">
            <v>221.9945205479452</v>
          </cell>
        </row>
        <row r="587">
          <cell r="C587">
            <v>2433</v>
          </cell>
          <cell r="CK587">
            <v>0</v>
          </cell>
          <cell r="CL587">
            <v>0</v>
          </cell>
          <cell r="CM587">
            <v>0</v>
          </cell>
          <cell r="CN587">
            <v>0</v>
          </cell>
          <cell r="CO587">
            <v>0</v>
          </cell>
          <cell r="CP587">
            <v>0</v>
          </cell>
          <cell r="CQ587">
            <v>0</v>
          </cell>
          <cell r="CR587">
            <v>0</v>
          </cell>
          <cell r="CS587">
            <v>0</v>
          </cell>
          <cell r="CT587">
            <v>150.92602739726027</v>
          </cell>
          <cell r="CU587">
            <v>147.49589041095891</v>
          </cell>
        </row>
        <row r="588">
          <cell r="C588">
            <v>1738</v>
          </cell>
          <cell r="CK588">
            <v>0</v>
          </cell>
          <cell r="CL588">
            <v>0</v>
          </cell>
          <cell r="CM588">
            <v>0</v>
          </cell>
          <cell r="CN588">
            <v>0</v>
          </cell>
          <cell r="CO588">
            <v>0</v>
          </cell>
          <cell r="CP588">
            <v>0</v>
          </cell>
          <cell r="CQ588">
            <v>0</v>
          </cell>
          <cell r="CR588">
            <v>0</v>
          </cell>
          <cell r="CS588">
            <v>0</v>
          </cell>
          <cell r="CT588">
            <v>57.518904109589052</v>
          </cell>
          <cell r="CU588">
            <v>56.268493150684932</v>
          </cell>
        </row>
        <row r="589">
          <cell r="C589">
            <v>2745</v>
          </cell>
          <cell r="CK589">
            <v>0</v>
          </cell>
          <cell r="CL589">
            <v>0</v>
          </cell>
          <cell r="CM589">
            <v>0</v>
          </cell>
          <cell r="CN589">
            <v>0</v>
          </cell>
          <cell r="CO589">
            <v>0</v>
          </cell>
          <cell r="CP589">
            <v>0</v>
          </cell>
          <cell r="CQ589">
            <v>0</v>
          </cell>
          <cell r="CR589">
            <v>0</v>
          </cell>
          <cell r="CS589">
            <v>0</v>
          </cell>
          <cell r="CT589">
            <v>152.72840182648403</v>
          </cell>
          <cell r="CU589">
            <v>149.40821917808219</v>
          </cell>
        </row>
        <row r="590">
          <cell r="C590">
            <v>2736</v>
          </cell>
          <cell r="CK590">
            <v>0</v>
          </cell>
          <cell r="CL590">
            <v>0</v>
          </cell>
          <cell r="CM590">
            <v>0</v>
          </cell>
          <cell r="CN590">
            <v>0</v>
          </cell>
          <cell r="CO590">
            <v>0</v>
          </cell>
          <cell r="CP590">
            <v>0</v>
          </cell>
          <cell r="CQ590">
            <v>0</v>
          </cell>
          <cell r="CR590">
            <v>0</v>
          </cell>
          <cell r="CS590">
            <v>0</v>
          </cell>
          <cell r="CT590">
            <v>1414.2888888888888</v>
          </cell>
          <cell r="CU590">
            <v>174.36438356164385</v>
          </cell>
        </row>
        <row r="591">
          <cell r="C591">
            <v>2715</v>
          </cell>
          <cell r="CK591">
            <v>0</v>
          </cell>
          <cell r="CL591">
            <v>0</v>
          </cell>
          <cell r="CM591">
            <v>0</v>
          </cell>
          <cell r="CN591">
            <v>0</v>
          </cell>
          <cell r="CO591">
            <v>0</v>
          </cell>
          <cell r="CP591">
            <v>0</v>
          </cell>
          <cell r="CQ591">
            <v>0</v>
          </cell>
          <cell r="CR591">
            <v>0</v>
          </cell>
          <cell r="CS591">
            <v>0</v>
          </cell>
          <cell r="CT591">
            <v>-2746.5777777777776</v>
          </cell>
          <cell r="CU591">
            <v>8.8958904109589039</v>
          </cell>
        </row>
        <row r="592">
          <cell r="C592">
            <v>2700</v>
          </cell>
          <cell r="CK592">
            <v>0</v>
          </cell>
          <cell r="CL592">
            <v>0</v>
          </cell>
          <cell r="CM592">
            <v>0</v>
          </cell>
          <cell r="CN592">
            <v>0</v>
          </cell>
          <cell r="CO592">
            <v>0</v>
          </cell>
          <cell r="CP592">
            <v>0</v>
          </cell>
          <cell r="CQ592">
            <v>0</v>
          </cell>
          <cell r="CR592">
            <v>0</v>
          </cell>
          <cell r="CS592">
            <v>0</v>
          </cell>
          <cell r="CT592">
            <v>311.46666666666664</v>
          </cell>
          <cell r="CU592">
            <v>58.56986301369863</v>
          </cell>
        </row>
        <row r="593">
          <cell r="C593">
            <v>2622</v>
          </cell>
          <cell r="CK593">
            <v>0</v>
          </cell>
          <cell r="CL593">
            <v>0</v>
          </cell>
          <cell r="CM593">
            <v>0</v>
          </cell>
          <cell r="CN593">
            <v>0</v>
          </cell>
          <cell r="CO593">
            <v>0</v>
          </cell>
          <cell r="CP593">
            <v>0</v>
          </cell>
          <cell r="CQ593">
            <v>0</v>
          </cell>
          <cell r="CR593">
            <v>0</v>
          </cell>
          <cell r="CS593">
            <v>0</v>
          </cell>
          <cell r="CT593">
            <v>161.4375</v>
          </cell>
          <cell r="CU593">
            <v>31.734246575342464</v>
          </cell>
        </row>
        <row r="594">
          <cell r="C594">
            <v>2634</v>
          </cell>
          <cell r="CK594">
            <v>0</v>
          </cell>
          <cell r="CL594">
            <v>0</v>
          </cell>
          <cell r="CM594">
            <v>0</v>
          </cell>
          <cell r="CN594">
            <v>0</v>
          </cell>
          <cell r="CO594">
            <v>0</v>
          </cell>
          <cell r="CP594">
            <v>0</v>
          </cell>
          <cell r="CQ594">
            <v>0</v>
          </cell>
          <cell r="CR594">
            <v>0</v>
          </cell>
          <cell r="CS594">
            <v>0</v>
          </cell>
          <cell r="CT594">
            <v>28.230936073059365</v>
          </cell>
          <cell r="CU594">
            <v>27.654794520547945</v>
          </cell>
        </row>
        <row r="595">
          <cell r="C595">
            <v>2656</v>
          </cell>
          <cell r="CK595">
            <v>0</v>
          </cell>
          <cell r="CL595">
            <v>0</v>
          </cell>
          <cell r="CM595">
            <v>0</v>
          </cell>
          <cell r="CN595">
            <v>0</v>
          </cell>
          <cell r="CO595">
            <v>0</v>
          </cell>
          <cell r="CP595">
            <v>0</v>
          </cell>
          <cell r="CQ595">
            <v>0</v>
          </cell>
          <cell r="CR595">
            <v>0</v>
          </cell>
          <cell r="CS595">
            <v>0</v>
          </cell>
          <cell r="CT595">
            <v>213.33333333333334</v>
          </cell>
          <cell r="CU595">
            <v>37.471232876712328</v>
          </cell>
        </row>
        <row r="596">
          <cell r="C596">
            <v>2635</v>
          </cell>
          <cell r="CK596">
            <v>0</v>
          </cell>
          <cell r="CL596">
            <v>0</v>
          </cell>
          <cell r="CM596">
            <v>0</v>
          </cell>
          <cell r="CN596">
            <v>0</v>
          </cell>
          <cell r="CO596">
            <v>0</v>
          </cell>
          <cell r="CP596">
            <v>0</v>
          </cell>
          <cell r="CQ596">
            <v>0</v>
          </cell>
          <cell r="CR596">
            <v>0</v>
          </cell>
          <cell r="CS596">
            <v>0</v>
          </cell>
          <cell r="CT596">
            <v>56.579337899543383</v>
          </cell>
          <cell r="CU596">
            <v>55.424657534246577</v>
          </cell>
        </row>
        <row r="597">
          <cell r="C597">
            <v>2663</v>
          </cell>
          <cell r="CK597">
            <v>0</v>
          </cell>
          <cell r="CL597">
            <v>0</v>
          </cell>
          <cell r="CM597">
            <v>0</v>
          </cell>
          <cell r="CN597">
            <v>0</v>
          </cell>
          <cell r="CO597">
            <v>0</v>
          </cell>
          <cell r="CP597">
            <v>0</v>
          </cell>
          <cell r="CQ597">
            <v>0</v>
          </cell>
          <cell r="CR597">
            <v>0</v>
          </cell>
          <cell r="CS597">
            <v>0</v>
          </cell>
          <cell r="CT597">
            <v>46.779337899543378</v>
          </cell>
          <cell r="CU597">
            <v>45.824657534246576</v>
          </cell>
        </row>
        <row r="598">
          <cell r="C598">
            <v>2665</v>
          </cell>
          <cell r="CK598">
            <v>0</v>
          </cell>
          <cell r="CL598">
            <v>0</v>
          </cell>
          <cell r="CM598">
            <v>0</v>
          </cell>
          <cell r="CN598">
            <v>0</v>
          </cell>
          <cell r="CO598">
            <v>0</v>
          </cell>
          <cell r="CP598">
            <v>0</v>
          </cell>
          <cell r="CQ598">
            <v>0</v>
          </cell>
          <cell r="CR598">
            <v>0</v>
          </cell>
          <cell r="CS598">
            <v>0</v>
          </cell>
          <cell r="CT598">
            <v>127.71603881278538</v>
          </cell>
          <cell r="CU598">
            <v>125.10958904109589</v>
          </cell>
        </row>
        <row r="599">
          <cell r="C599">
            <v>2655</v>
          </cell>
          <cell r="CK599">
            <v>0</v>
          </cell>
          <cell r="CL599">
            <v>0</v>
          </cell>
          <cell r="CM599">
            <v>0</v>
          </cell>
          <cell r="CN599">
            <v>0</v>
          </cell>
          <cell r="CO599">
            <v>0</v>
          </cell>
          <cell r="CP599">
            <v>0</v>
          </cell>
          <cell r="CQ599">
            <v>0</v>
          </cell>
          <cell r="CR599">
            <v>0</v>
          </cell>
          <cell r="CS599">
            <v>0</v>
          </cell>
          <cell r="CT599">
            <v>92.495890410958907</v>
          </cell>
          <cell r="CU599">
            <v>90.608219178082194</v>
          </cell>
        </row>
        <row r="600">
          <cell r="C600">
            <v>2657</v>
          </cell>
          <cell r="CK600">
            <v>0</v>
          </cell>
          <cell r="CL600">
            <v>0</v>
          </cell>
          <cell r="CM600">
            <v>0</v>
          </cell>
          <cell r="CN600">
            <v>0</v>
          </cell>
          <cell r="CO600">
            <v>0</v>
          </cell>
          <cell r="CP600">
            <v>0</v>
          </cell>
          <cell r="CQ600">
            <v>0</v>
          </cell>
          <cell r="CR600">
            <v>0</v>
          </cell>
          <cell r="CS600">
            <v>0</v>
          </cell>
          <cell r="CT600">
            <v>83.996404109589051</v>
          </cell>
          <cell r="CU600">
            <v>83.112328767123287</v>
          </cell>
        </row>
        <row r="601">
          <cell r="C601">
            <v>2608</v>
          </cell>
          <cell r="CK601">
            <v>0</v>
          </cell>
          <cell r="CL601">
            <v>0</v>
          </cell>
          <cell r="CM601">
            <v>0</v>
          </cell>
          <cell r="CN601">
            <v>0</v>
          </cell>
          <cell r="CO601">
            <v>0</v>
          </cell>
          <cell r="CP601">
            <v>0</v>
          </cell>
          <cell r="CQ601">
            <v>0</v>
          </cell>
          <cell r="CR601">
            <v>0</v>
          </cell>
          <cell r="CS601">
            <v>0</v>
          </cell>
          <cell r="CT601">
            <v>136.9902397260274</v>
          </cell>
          <cell r="CU601">
            <v>134.19452054794522</v>
          </cell>
        </row>
        <row r="602">
          <cell r="C602">
            <v>2602</v>
          </cell>
          <cell r="CK602">
            <v>0</v>
          </cell>
          <cell r="CL602">
            <v>0</v>
          </cell>
          <cell r="CM602">
            <v>0</v>
          </cell>
          <cell r="CN602">
            <v>0</v>
          </cell>
          <cell r="CO602">
            <v>0</v>
          </cell>
          <cell r="CP602">
            <v>0</v>
          </cell>
          <cell r="CQ602">
            <v>0</v>
          </cell>
          <cell r="CR602">
            <v>0</v>
          </cell>
          <cell r="CS602">
            <v>0</v>
          </cell>
          <cell r="CT602">
            <v>100.1341906625664</v>
          </cell>
          <cell r="CU602">
            <v>98.131506849315073</v>
          </cell>
        </row>
        <row r="603">
          <cell r="C603">
            <v>2621</v>
          </cell>
          <cell r="CK603">
            <v>0</v>
          </cell>
          <cell r="CL603">
            <v>0</v>
          </cell>
          <cell r="CM603">
            <v>0</v>
          </cell>
          <cell r="CN603">
            <v>0</v>
          </cell>
          <cell r="CO603">
            <v>0</v>
          </cell>
          <cell r="CP603">
            <v>0</v>
          </cell>
          <cell r="CQ603">
            <v>0</v>
          </cell>
          <cell r="CR603">
            <v>0</v>
          </cell>
          <cell r="CS603">
            <v>0</v>
          </cell>
          <cell r="CT603">
            <v>82.11350293542074</v>
          </cell>
          <cell r="CU603">
            <v>85.542465753424651</v>
          </cell>
        </row>
        <row r="604">
          <cell r="C604">
            <v>2633</v>
          </cell>
          <cell r="CK604">
            <v>0</v>
          </cell>
          <cell r="CL604">
            <v>0</v>
          </cell>
          <cell r="CM604">
            <v>0</v>
          </cell>
          <cell r="CN604">
            <v>0</v>
          </cell>
          <cell r="CO604">
            <v>0</v>
          </cell>
          <cell r="CP604">
            <v>0</v>
          </cell>
          <cell r="CQ604">
            <v>0</v>
          </cell>
          <cell r="CR604">
            <v>0</v>
          </cell>
          <cell r="CS604">
            <v>0</v>
          </cell>
          <cell r="CT604">
            <v>107.91724909141739</v>
          </cell>
          <cell r="CU604">
            <v>105.75890410958904</v>
          </cell>
        </row>
        <row r="605">
          <cell r="C605">
            <v>2643</v>
          </cell>
          <cell r="CK605">
            <v>0</v>
          </cell>
          <cell r="CL605">
            <v>0</v>
          </cell>
          <cell r="CM605">
            <v>0</v>
          </cell>
          <cell r="CN605">
            <v>0</v>
          </cell>
          <cell r="CO605">
            <v>0</v>
          </cell>
          <cell r="CP605">
            <v>0</v>
          </cell>
          <cell r="CQ605">
            <v>0</v>
          </cell>
          <cell r="CR605">
            <v>0</v>
          </cell>
          <cell r="CS605">
            <v>0</v>
          </cell>
          <cell r="CT605">
            <v>61.875873637126077</v>
          </cell>
          <cell r="CU605">
            <v>60.638356164383559</v>
          </cell>
        </row>
        <row r="606">
          <cell r="C606">
            <v>2632</v>
          </cell>
          <cell r="CK606">
            <v>0</v>
          </cell>
          <cell r="CL606">
            <v>0</v>
          </cell>
          <cell r="CM606">
            <v>0</v>
          </cell>
          <cell r="CN606">
            <v>0</v>
          </cell>
          <cell r="CO606">
            <v>0</v>
          </cell>
          <cell r="CP606">
            <v>0</v>
          </cell>
          <cell r="CQ606">
            <v>0</v>
          </cell>
          <cell r="CR606">
            <v>0</v>
          </cell>
          <cell r="CS606">
            <v>0</v>
          </cell>
          <cell r="CT606">
            <v>46.466312552418223</v>
          </cell>
          <cell r="CU606">
            <v>51.446575342465756</v>
          </cell>
        </row>
        <row r="607">
          <cell r="C607">
            <v>2641</v>
          </cell>
          <cell r="CK607">
            <v>0</v>
          </cell>
          <cell r="CL607">
            <v>0</v>
          </cell>
          <cell r="CM607">
            <v>0</v>
          </cell>
          <cell r="CN607">
            <v>0</v>
          </cell>
          <cell r="CO607">
            <v>0</v>
          </cell>
          <cell r="CP607">
            <v>0</v>
          </cell>
          <cell r="CQ607">
            <v>0</v>
          </cell>
          <cell r="CR607">
            <v>0</v>
          </cell>
          <cell r="CS607">
            <v>0</v>
          </cell>
          <cell r="CT607">
            <v>49.530332681017605</v>
          </cell>
          <cell r="CU607">
            <v>48.539726027397258</v>
          </cell>
        </row>
        <row r="608">
          <cell r="C608">
            <v>2642</v>
          </cell>
          <cell r="CK608">
            <v>0</v>
          </cell>
          <cell r="CL608">
            <v>0</v>
          </cell>
          <cell r="CM608">
            <v>0</v>
          </cell>
          <cell r="CN608">
            <v>0</v>
          </cell>
          <cell r="CO608">
            <v>0</v>
          </cell>
          <cell r="CP608">
            <v>0</v>
          </cell>
          <cell r="CQ608">
            <v>0</v>
          </cell>
          <cell r="CR608">
            <v>0</v>
          </cell>
          <cell r="CS608">
            <v>0</v>
          </cell>
          <cell r="CT608">
            <v>75.183114341627061</v>
          </cell>
          <cell r="CU608">
            <v>73.679452054794524</v>
          </cell>
        </row>
        <row r="609">
          <cell r="C609">
            <v>2905</v>
          </cell>
          <cell r="CK609">
            <v>0</v>
          </cell>
          <cell r="CL609">
            <v>0</v>
          </cell>
          <cell r="CM609">
            <v>0</v>
          </cell>
          <cell r="CN609">
            <v>0</v>
          </cell>
          <cell r="CO609">
            <v>0</v>
          </cell>
          <cell r="CP609">
            <v>0</v>
          </cell>
          <cell r="CQ609">
            <v>0</v>
          </cell>
          <cell r="CR609">
            <v>0</v>
          </cell>
          <cell r="CS609">
            <v>0</v>
          </cell>
          <cell r="CT609">
            <v>172.19457646072127</v>
          </cell>
          <cell r="CU609">
            <v>168.75068493150684</v>
          </cell>
        </row>
        <row r="610">
          <cell r="C610">
            <v>2523</v>
          </cell>
          <cell r="CK610">
            <v>0</v>
          </cell>
          <cell r="CL610">
            <v>0</v>
          </cell>
          <cell r="CM610">
            <v>0</v>
          </cell>
          <cell r="CN610">
            <v>0</v>
          </cell>
          <cell r="CO610">
            <v>0</v>
          </cell>
          <cell r="CP610">
            <v>0</v>
          </cell>
          <cell r="CQ610">
            <v>0</v>
          </cell>
          <cell r="CR610">
            <v>0</v>
          </cell>
          <cell r="CS610">
            <v>0</v>
          </cell>
          <cell r="CT610">
            <v>1919.4994362289215</v>
          </cell>
          <cell r="CU610">
            <v>579.6782217102683</v>
          </cell>
        </row>
        <row r="611">
          <cell r="C611">
            <v>2556</v>
          </cell>
          <cell r="CK611">
            <v>0</v>
          </cell>
          <cell r="CL611">
            <v>0</v>
          </cell>
          <cell r="CM611">
            <v>0</v>
          </cell>
          <cell r="CN611">
            <v>0</v>
          </cell>
          <cell r="CO611">
            <v>0</v>
          </cell>
          <cell r="CP611">
            <v>0</v>
          </cell>
          <cell r="CQ611">
            <v>0</v>
          </cell>
          <cell r="CR611">
            <v>0</v>
          </cell>
          <cell r="CS611">
            <v>0</v>
          </cell>
          <cell r="CT611">
            <v>116.48949771689497</v>
          </cell>
          <cell r="CU611">
            <v>114.24931506849315</v>
          </cell>
        </row>
        <row r="612">
          <cell r="C612">
            <v>2382</v>
          </cell>
          <cell r="CK612">
            <v>0</v>
          </cell>
          <cell r="CL612">
            <v>0</v>
          </cell>
          <cell r="CM612">
            <v>0</v>
          </cell>
          <cell r="CN612">
            <v>0</v>
          </cell>
          <cell r="CO612">
            <v>0</v>
          </cell>
          <cell r="CP612">
            <v>0</v>
          </cell>
          <cell r="CQ612">
            <v>0</v>
          </cell>
          <cell r="CR612">
            <v>0</v>
          </cell>
          <cell r="CS612">
            <v>0</v>
          </cell>
          <cell r="CT612">
            <v>2831.216438356164</v>
          </cell>
          <cell r="CU612">
            <v>2777.7972602739728</v>
          </cell>
        </row>
        <row r="613">
          <cell r="C613">
            <v>2383</v>
          </cell>
          <cell r="CK613">
            <v>0</v>
          </cell>
          <cell r="CL613">
            <v>0</v>
          </cell>
          <cell r="CM613">
            <v>0</v>
          </cell>
          <cell r="CN613">
            <v>0</v>
          </cell>
          <cell r="CO613">
            <v>0</v>
          </cell>
          <cell r="CP613">
            <v>0</v>
          </cell>
          <cell r="CQ613">
            <v>0</v>
          </cell>
          <cell r="CR613">
            <v>0</v>
          </cell>
          <cell r="CS613">
            <v>0</v>
          </cell>
          <cell r="CT613">
            <v>2975.0285036880928</v>
          </cell>
          <cell r="CU613">
            <v>2918.8958904109591</v>
          </cell>
        </row>
        <row r="614">
          <cell r="C614">
            <v>2790</v>
          </cell>
          <cell r="CK614">
            <v>0</v>
          </cell>
          <cell r="CL614">
            <v>0</v>
          </cell>
          <cell r="CM614">
            <v>0</v>
          </cell>
          <cell r="CN614">
            <v>0</v>
          </cell>
          <cell r="CO614">
            <v>0</v>
          </cell>
          <cell r="CP614">
            <v>0</v>
          </cell>
          <cell r="CQ614">
            <v>0</v>
          </cell>
          <cell r="CR614">
            <v>0</v>
          </cell>
          <cell r="CS614">
            <v>0</v>
          </cell>
          <cell r="CT614">
            <v>385.90566037735852</v>
          </cell>
          <cell r="CU614">
            <v>58.558904109589044</v>
          </cell>
        </row>
        <row r="615">
          <cell r="C615">
            <v>2762</v>
          </cell>
          <cell r="CK615">
            <v>0</v>
          </cell>
          <cell r="CL615">
            <v>0</v>
          </cell>
          <cell r="CM615">
            <v>0</v>
          </cell>
          <cell r="CN615">
            <v>0</v>
          </cell>
          <cell r="CO615">
            <v>0</v>
          </cell>
          <cell r="CP615">
            <v>0</v>
          </cell>
          <cell r="CQ615">
            <v>0</v>
          </cell>
          <cell r="CR615">
            <v>0</v>
          </cell>
          <cell r="CS615">
            <v>0</v>
          </cell>
          <cell r="CT615">
            <v>37.573566717402336</v>
          </cell>
          <cell r="CU615">
            <v>36.890410958904113</v>
          </cell>
        </row>
        <row r="616">
          <cell r="C616">
            <v>2413</v>
          </cell>
          <cell r="CK616">
            <v>0</v>
          </cell>
          <cell r="CL616">
            <v>0</v>
          </cell>
          <cell r="CM616">
            <v>0</v>
          </cell>
          <cell r="CN616">
            <v>0</v>
          </cell>
          <cell r="CO616">
            <v>0</v>
          </cell>
          <cell r="CP616">
            <v>0</v>
          </cell>
          <cell r="CQ616">
            <v>0</v>
          </cell>
          <cell r="CR616">
            <v>0</v>
          </cell>
          <cell r="CS616">
            <v>0</v>
          </cell>
          <cell r="CT616">
            <v>293.0187795765878</v>
          </cell>
          <cell r="CU616">
            <v>287.786301369863</v>
          </cell>
        </row>
        <row r="617">
          <cell r="C617">
            <v>2118</v>
          </cell>
          <cell r="CK617">
            <v>0</v>
          </cell>
          <cell r="CL617">
            <v>0</v>
          </cell>
          <cell r="CM617">
            <v>0</v>
          </cell>
          <cell r="CN617">
            <v>0</v>
          </cell>
          <cell r="CO617">
            <v>0</v>
          </cell>
          <cell r="CP617">
            <v>0</v>
          </cell>
          <cell r="CQ617">
            <v>0</v>
          </cell>
          <cell r="CR617">
            <v>0</v>
          </cell>
          <cell r="CS617">
            <v>0</v>
          </cell>
          <cell r="CT617">
            <v>145.00420743639921</v>
          </cell>
          <cell r="CU617">
            <v>142.46027397260275</v>
          </cell>
        </row>
        <row r="618">
          <cell r="C618">
            <v>2794</v>
          </cell>
          <cell r="CK618">
            <v>0</v>
          </cell>
          <cell r="CL618">
            <v>0</v>
          </cell>
          <cell r="CM618">
            <v>0</v>
          </cell>
          <cell r="CN618">
            <v>0</v>
          </cell>
          <cell r="CO618">
            <v>0</v>
          </cell>
          <cell r="CP618">
            <v>0</v>
          </cell>
          <cell r="CQ618">
            <v>0</v>
          </cell>
          <cell r="CR618">
            <v>0</v>
          </cell>
          <cell r="CS618">
            <v>0</v>
          </cell>
          <cell r="CT618">
            <v>97.793103448275858</v>
          </cell>
          <cell r="CU618">
            <v>56.389041095890413</v>
          </cell>
        </row>
        <row r="619">
          <cell r="C619">
            <v>2561</v>
          </cell>
          <cell r="CK619">
            <v>0</v>
          </cell>
          <cell r="CL619">
            <v>0</v>
          </cell>
          <cell r="CM619">
            <v>0</v>
          </cell>
          <cell r="CN619">
            <v>0</v>
          </cell>
          <cell r="CO619">
            <v>0</v>
          </cell>
          <cell r="CP619">
            <v>0</v>
          </cell>
          <cell r="CQ619">
            <v>0</v>
          </cell>
          <cell r="CR619">
            <v>0</v>
          </cell>
          <cell r="CS619">
            <v>0</v>
          </cell>
          <cell r="CT619">
            <v>894.65056884142086</v>
          </cell>
          <cell r="CU619">
            <v>879.7397260273973</v>
          </cell>
        </row>
        <row r="620">
          <cell r="C620">
            <v>2894</v>
          </cell>
          <cell r="CK620">
            <v>0</v>
          </cell>
          <cell r="CL620">
            <v>0</v>
          </cell>
          <cell r="CM620">
            <v>0</v>
          </cell>
          <cell r="CN620">
            <v>0</v>
          </cell>
          <cell r="CO620">
            <v>0</v>
          </cell>
          <cell r="CP620">
            <v>0</v>
          </cell>
          <cell r="CQ620">
            <v>0</v>
          </cell>
          <cell r="CR620">
            <v>0</v>
          </cell>
          <cell r="CS620">
            <v>0</v>
          </cell>
          <cell r="CT620">
            <v>332.94915254237287</v>
          </cell>
          <cell r="CU620">
            <v>53.819178082191783</v>
          </cell>
        </row>
        <row r="621">
          <cell r="C621">
            <v>2590</v>
          </cell>
          <cell r="CK621">
            <v>0</v>
          </cell>
          <cell r="CL621">
            <v>0</v>
          </cell>
          <cell r="CM621">
            <v>0</v>
          </cell>
          <cell r="CN621">
            <v>0</v>
          </cell>
          <cell r="CO621">
            <v>0</v>
          </cell>
          <cell r="CP621">
            <v>0</v>
          </cell>
          <cell r="CQ621">
            <v>0</v>
          </cell>
          <cell r="CR621">
            <v>0</v>
          </cell>
          <cell r="CS621">
            <v>0</v>
          </cell>
          <cell r="CT621">
            <v>507.86162061759921</v>
          </cell>
          <cell r="CU621">
            <v>499.39726027397262</v>
          </cell>
        </row>
        <row r="622">
          <cell r="C622">
            <v>2450</v>
          </cell>
          <cell r="CK622">
            <v>0</v>
          </cell>
          <cell r="CL622">
            <v>0</v>
          </cell>
          <cell r="CM622">
            <v>0</v>
          </cell>
          <cell r="CN622">
            <v>0</v>
          </cell>
          <cell r="CO622">
            <v>0</v>
          </cell>
          <cell r="CP622">
            <v>0</v>
          </cell>
          <cell r="CQ622">
            <v>0</v>
          </cell>
          <cell r="CR622">
            <v>0</v>
          </cell>
          <cell r="CS622">
            <v>0</v>
          </cell>
          <cell r="CT622">
            <v>357.26120269328993</v>
          </cell>
          <cell r="CU622">
            <v>351.30684931506852</v>
          </cell>
        </row>
        <row r="623">
          <cell r="C623">
            <v>1508</v>
          </cell>
          <cell r="CK623">
            <v>0</v>
          </cell>
          <cell r="CL623">
            <v>0</v>
          </cell>
          <cell r="CM623">
            <v>0</v>
          </cell>
          <cell r="CN623">
            <v>0</v>
          </cell>
          <cell r="CO623">
            <v>0</v>
          </cell>
          <cell r="CP623">
            <v>0</v>
          </cell>
          <cell r="CQ623">
            <v>0</v>
          </cell>
          <cell r="CR623">
            <v>0</v>
          </cell>
          <cell r="CS623">
            <v>0</v>
          </cell>
          <cell r="CT623">
            <v>0</v>
          </cell>
          <cell r="CU623">
            <v>158.44505494505495</v>
          </cell>
        </row>
        <row r="624">
          <cell r="C624">
            <v>2659</v>
          </cell>
          <cell r="CK624">
            <v>0</v>
          </cell>
          <cell r="CL624">
            <v>0</v>
          </cell>
          <cell r="CM624">
            <v>0</v>
          </cell>
          <cell r="CN624">
            <v>0</v>
          </cell>
          <cell r="CO624">
            <v>0</v>
          </cell>
          <cell r="CP624">
            <v>0</v>
          </cell>
          <cell r="CQ624">
            <v>0</v>
          </cell>
          <cell r="CR624">
            <v>0</v>
          </cell>
          <cell r="CS624">
            <v>0</v>
          </cell>
          <cell r="CT624">
            <v>76.311475409836063</v>
          </cell>
          <cell r="CU624">
            <v>51.019178082191779</v>
          </cell>
        </row>
        <row r="625">
          <cell r="C625">
            <v>2768</v>
          </cell>
          <cell r="CK625">
            <v>0</v>
          </cell>
          <cell r="CL625">
            <v>0</v>
          </cell>
          <cell r="CM625">
            <v>0</v>
          </cell>
          <cell r="CN625">
            <v>0</v>
          </cell>
          <cell r="CO625">
            <v>0</v>
          </cell>
          <cell r="CP625">
            <v>0</v>
          </cell>
          <cell r="CQ625">
            <v>0</v>
          </cell>
          <cell r="CR625">
            <v>0</v>
          </cell>
          <cell r="CS625">
            <v>0</v>
          </cell>
          <cell r="CT625">
            <v>77.487494476358819</v>
          </cell>
          <cell r="CU625">
            <v>76.257534246575347</v>
          </cell>
        </row>
        <row r="626">
          <cell r="C626">
            <v>2699</v>
          </cell>
          <cell r="CK626">
            <v>0</v>
          </cell>
          <cell r="CL626">
            <v>0</v>
          </cell>
          <cell r="CM626">
            <v>0</v>
          </cell>
          <cell r="CN626">
            <v>0</v>
          </cell>
          <cell r="CO626">
            <v>0</v>
          </cell>
          <cell r="CP626">
            <v>0</v>
          </cell>
          <cell r="CQ626">
            <v>0</v>
          </cell>
          <cell r="CR626">
            <v>0</v>
          </cell>
          <cell r="CS626">
            <v>0</v>
          </cell>
          <cell r="CT626">
            <v>108.1778984986026</v>
          </cell>
          <cell r="CU626">
            <v>201.28820131043267</v>
          </cell>
        </row>
        <row r="627">
          <cell r="C627">
            <v>2807</v>
          </cell>
          <cell r="CK627">
            <v>0</v>
          </cell>
          <cell r="CL627">
            <v>0</v>
          </cell>
          <cell r="CM627">
            <v>0</v>
          </cell>
          <cell r="CN627">
            <v>0</v>
          </cell>
          <cell r="CO627">
            <v>0</v>
          </cell>
          <cell r="CP627">
            <v>0</v>
          </cell>
          <cell r="CQ627">
            <v>0</v>
          </cell>
          <cell r="CR627">
            <v>0</v>
          </cell>
          <cell r="CS627">
            <v>0</v>
          </cell>
          <cell r="CT627">
            <v>0</v>
          </cell>
          <cell r="CU627">
            <v>38.739726027397261</v>
          </cell>
        </row>
        <row r="628">
          <cell r="C628">
            <v>1713</v>
          </cell>
          <cell r="CK628">
            <v>0</v>
          </cell>
          <cell r="CL628">
            <v>0</v>
          </cell>
          <cell r="CM628">
            <v>0</v>
          </cell>
          <cell r="CN628">
            <v>0</v>
          </cell>
          <cell r="CO628">
            <v>0</v>
          </cell>
          <cell r="CP628">
            <v>0</v>
          </cell>
          <cell r="CQ628">
            <v>0</v>
          </cell>
          <cell r="CR628">
            <v>0</v>
          </cell>
          <cell r="CS628">
            <v>0</v>
          </cell>
          <cell r="CT628">
            <v>528.03174603174602</v>
          </cell>
          <cell r="CU628">
            <v>191.50958904109589</v>
          </cell>
        </row>
        <row r="629">
          <cell r="C629">
            <v>2550</v>
          </cell>
          <cell r="CK629">
            <v>0</v>
          </cell>
          <cell r="CL629">
            <v>0</v>
          </cell>
          <cell r="CM629">
            <v>0</v>
          </cell>
          <cell r="CN629">
            <v>0</v>
          </cell>
          <cell r="CO629">
            <v>0</v>
          </cell>
          <cell r="CP629">
            <v>0</v>
          </cell>
          <cell r="CQ629">
            <v>0</v>
          </cell>
          <cell r="CR629">
            <v>0</v>
          </cell>
          <cell r="CS629">
            <v>0</v>
          </cell>
          <cell r="CT629">
            <v>926.66266579691239</v>
          </cell>
          <cell r="CU629">
            <v>912.18356164383556</v>
          </cell>
        </row>
        <row r="630">
          <cell r="C630">
            <v>1731</v>
          </cell>
          <cell r="CK630">
            <v>0</v>
          </cell>
          <cell r="CL630">
            <v>0</v>
          </cell>
          <cell r="CM630">
            <v>0</v>
          </cell>
          <cell r="CN630">
            <v>0</v>
          </cell>
          <cell r="CO630">
            <v>0</v>
          </cell>
          <cell r="CP630">
            <v>0</v>
          </cell>
          <cell r="CQ630">
            <v>0</v>
          </cell>
          <cell r="CR630">
            <v>0</v>
          </cell>
          <cell r="CS630">
            <v>0</v>
          </cell>
          <cell r="CT630">
            <v>159.66183953033268</v>
          </cell>
          <cell r="CU630">
            <v>157.16712328767125</v>
          </cell>
        </row>
        <row r="631">
          <cell r="C631">
            <v>2600</v>
          </cell>
          <cell r="CK631">
            <v>0</v>
          </cell>
          <cell r="CL631">
            <v>0</v>
          </cell>
          <cell r="CM631">
            <v>0</v>
          </cell>
          <cell r="CN631">
            <v>0</v>
          </cell>
          <cell r="CO631">
            <v>0</v>
          </cell>
          <cell r="CP631">
            <v>0</v>
          </cell>
          <cell r="CQ631">
            <v>0</v>
          </cell>
          <cell r="CR631">
            <v>0</v>
          </cell>
          <cell r="CS631">
            <v>0</v>
          </cell>
          <cell r="CT631">
            <v>0</v>
          </cell>
          <cell r="CU631">
            <v>83.4849335759355</v>
          </cell>
        </row>
        <row r="632">
          <cell r="C632">
            <v>2693</v>
          </cell>
          <cell r="CK632">
            <v>0</v>
          </cell>
          <cell r="CL632">
            <v>0</v>
          </cell>
          <cell r="CM632">
            <v>0</v>
          </cell>
          <cell r="CN632">
            <v>0</v>
          </cell>
          <cell r="CO632">
            <v>0</v>
          </cell>
          <cell r="CP632">
            <v>0</v>
          </cell>
          <cell r="CQ632">
            <v>0</v>
          </cell>
          <cell r="CR632">
            <v>0</v>
          </cell>
          <cell r="CS632">
            <v>0</v>
          </cell>
          <cell r="CT632">
            <v>0</v>
          </cell>
          <cell r="CU632">
            <v>206.37030316640468</v>
          </cell>
        </row>
        <row r="633">
          <cell r="C633">
            <v>2428</v>
          </cell>
          <cell r="CK633">
            <v>0</v>
          </cell>
          <cell r="CL633">
            <v>0</v>
          </cell>
          <cell r="CM633">
            <v>0</v>
          </cell>
          <cell r="CN633">
            <v>0</v>
          </cell>
          <cell r="CO633">
            <v>0</v>
          </cell>
          <cell r="CP633">
            <v>0</v>
          </cell>
          <cell r="CQ633">
            <v>0</v>
          </cell>
          <cell r="CR633">
            <v>0</v>
          </cell>
          <cell r="CS633">
            <v>0</v>
          </cell>
          <cell r="CT633">
            <v>1002.4747431506848</v>
          </cell>
          <cell r="CU633">
            <v>987.05205479452059</v>
          </cell>
        </row>
        <row r="634">
          <cell r="C634">
            <v>2601</v>
          </cell>
          <cell r="CK634">
            <v>0</v>
          </cell>
          <cell r="CL634">
            <v>0</v>
          </cell>
          <cell r="CM634">
            <v>0</v>
          </cell>
          <cell r="CN634">
            <v>0</v>
          </cell>
          <cell r="CO634">
            <v>0</v>
          </cell>
          <cell r="CP634">
            <v>0</v>
          </cell>
          <cell r="CQ634">
            <v>0</v>
          </cell>
          <cell r="CR634">
            <v>0</v>
          </cell>
          <cell r="CS634">
            <v>0</v>
          </cell>
          <cell r="CT634">
            <v>55.678510273972599</v>
          </cell>
          <cell r="CU634">
            <v>54.821917808219176</v>
          </cell>
        </row>
        <row r="635">
          <cell r="C635">
            <v>1815</v>
          </cell>
          <cell r="CK635">
            <v>0</v>
          </cell>
          <cell r="CL635">
            <v>0</v>
          </cell>
          <cell r="CM635">
            <v>0</v>
          </cell>
          <cell r="CN635">
            <v>0</v>
          </cell>
          <cell r="CO635">
            <v>0</v>
          </cell>
          <cell r="CP635">
            <v>0</v>
          </cell>
          <cell r="CQ635">
            <v>0</v>
          </cell>
          <cell r="CR635">
            <v>0</v>
          </cell>
          <cell r="CS635">
            <v>0</v>
          </cell>
          <cell r="CT635">
            <v>358.40016859852477</v>
          </cell>
          <cell r="CU635">
            <v>352.96986301369861</v>
          </cell>
        </row>
        <row r="636">
          <cell r="C636">
            <v>2772</v>
          </cell>
          <cell r="CK636">
            <v>0</v>
          </cell>
          <cell r="CL636">
            <v>0</v>
          </cell>
          <cell r="CM636">
            <v>0</v>
          </cell>
          <cell r="CN636">
            <v>0</v>
          </cell>
          <cell r="CO636">
            <v>0</v>
          </cell>
          <cell r="CP636">
            <v>0</v>
          </cell>
          <cell r="CQ636">
            <v>0</v>
          </cell>
          <cell r="CR636">
            <v>0</v>
          </cell>
          <cell r="CS636">
            <v>0</v>
          </cell>
          <cell r="CT636">
            <v>122.03511830635118</v>
          </cell>
          <cell r="CU636">
            <v>120.21369863013699</v>
          </cell>
        </row>
        <row r="637">
          <cell r="C637">
            <v>2729</v>
          </cell>
          <cell r="CK637">
            <v>0</v>
          </cell>
          <cell r="CL637">
            <v>0</v>
          </cell>
          <cell r="CM637">
            <v>0</v>
          </cell>
          <cell r="CN637">
            <v>0</v>
          </cell>
          <cell r="CO637">
            <v>0</v>
          </cell>
          <cell r="CP637">
            <v>0</v>
          </cell>
          <cell r="CQ637">
            <v>0</v>
          </cell>
          <cell r="CR637">
            <v>0</v>
          </cell>
          <cell r="CS637">
            <v>0</v>
          </cell>
          <cell r="CT637">
            <v>46.894437525944376</v>
          </cell>
          <cell r="CU637">
            <v>46.194520547945203</v>
          </cell>
        </row>
        <row r="638">
          <cell r="C638">
            <v>2501</v>
          </cell>
          <cell r="CK638">
            <v>0</v>
          </cell>
          <cell r="CL638">
            <v>0</v>
          </cell>
          <cell r="CM638">
            <v>0</v>
          </cell>
          <cell r="CN638">
            <v>0</v>
          </cell>
          <cell r="CO638">
            <v>0</v>
          </cell>
          <cell r="CP638">
            <v>0</v>
          </cell>
          <cell r="CQ638">
            <v>0</v>
          </cell>
          <cell r="CR638">
            <v>0</v>
          </cell>
          <cell r="CS638">
            <v>0</v>
          </cell>
          <cell r="CT638">
            <v>153.73317450863607</v>
          </cell>
          <cell r="CU638">
            <v>151.53698630136986</v>
          </cell>
        </row>
        <row r="639">
          <cell r="C639">
            <v>2672</v>
          </cell>
          <cell r="CK639">
            <v>0</v>
          </cell>
          <cell r="CL639">
            <v>0</v>
          </cell>
          <cell r="CM639">
            <v>0</v>
          </cell>
          <cell r="CN639">
            <v>0</v>
          </cell>
          <cell r="CO639">
            <v>0</v>
          </cell>
          <cell r="CP639">
            <v>0</v>
          </cell>
          <cell r="CQ639">
            <v>0</v>
          </cell>
          <cell r="CR639">
            <v>0</v>
          </cell>
          <cell r="CS639">
            <v>0</v>
          </cell>
          <cell r="CT639">
            <v>48.162001191185226</v>
          </cell>
          <cell r="CU639">
            <v>47.473972602739728</v>
          </cell>
        </row>
        <row r="640">
          <cell r="C640">
            <v>2418</v>
          </cell>
          <cell r="CK640">
            <v>0</v>
          </cell>
          <cell r="CL640">
            <v>0</v>
          </cell>
          <cell r="CM640">
            <v>0</v>
          </cell>
          <cell r="CN640">
            <v>0</v>
          </cell>
          <cell r="CO640">
            <v>0</v>
          </cell>
          <cell r="CP640">
            <v>0</v>
          </cell>
          <cell r="CQ640">
            <v>0</v>
          </cell>
          <cell r="CR640">
            <v>0</v>
          </cell>
          <cell r="CS640">
            <v>0</v>
          </cell>
          <cell r="CT640">
            <v>2751.4929577464791</v>
          </cell>
          <cell r="CU640">
            <v>1003.9808219178083</v>
          </cell>
        </row>
        <row r="641">
          <cell r="C641">
            <v>2572</v>
          </cell>
          <cell r="CK641">
            <v>0</v>
          </cell>
          <cell r="CL641">
            <v>0</v>
          </cell>
          <cell r="CM641">
            <v>0</v>
          </cell>
          <cell r="CN641">
            <v>0</v>
          </cell>
          <cell r="CO641">
            <v>0</v>
          </cell>
          <cell r="CP641">
            <v>0</v>
          </cell>
          <cell r="CQ641">
            <v>0</v>
          </cell>
          <cell r="CR641">
            <v>0</v>
          </cell>
          <cell r="CS641">
            <v>0</v>
          </cell>
          <cell r="CT641">
            <v>110.59444444444445</v>
          </cell>
          <cell r="CU641">
            <v>109.07945205479452</v>
          </cell>
        </row>
        <row r="642">
          <cell r="C642">
            <v>2571</v>
          </cell>
          <cell r="CK642">
            <v>0</v>
          </cell>
          <cell r="CL642">
            <v>0</v>
          </cell>
          <cell r="CM642">
            <v>0</v>
          </cell>
          <cell r="CN642">
            <v>0</v>
          </cell>
          <cell r="CO642">
            <v>0</v>
          </cell>
          <cell r="CP642">
            <v>0</v>
          </cell>
          <cell r="CQ642">
            <v>0</v>
          </cell>
          <cell r="CR642">
            <v>0</v>
          </cell>
          <cell r="CS642">
            <v>0</v>
          </cell>
          <cell r="CT642">
            <v>133.87697869101979</v>
          </cell>
          <cell r="CU642">
            <v>116.13424657534246</v>
          </cell>
        </row>
        <row r="643">
          <cell r="C643">
            <v>2650</v>
          </cell>
          <cell r="CK643">
            <v>0</v>
          </cell>
          <cell r="CL643">
            <v>0</v>
          </cell>
          <cell r="CM643">
            <v>0</v>
          </cell>
          <cell r="CN643">
            <v>0</v>
          </cell>
          <cell r="CO643">
            <v>0</v>
          </cell>
          <cell r="CP643">
            <v>0</v>
          </cell>
          <cell r="CQ643">
            <v>0</v>
          </cell>
          <cell r="CR643">
            <v>0</v>
          </cell>
          <cell r="CS643">
            <v>0</v>
          </cell>
          <cell r="CT643">
            <v>144.93390880090072</v>
          </cell>
          <cell r="CU643">
            <v>142.97534246575341</v>
          </cell>
        </row>
        <row r="644">
          <cell r="C644">
            <v>2802</v>
          </cell>
          <cell r="CK644">
            <v>0</v>
          </cell>
          <cell r="CL644">
            <v>0</v>
          </cell>
          <cell r="CM644">
            <v>0</v>
          </cell>
          <cell r="CN644">
            <v>0</v>
          </cell>
          <cell r="CO644">
            <v>0</v>
          </cell>
          <cell r="CP644">
            <v>0</v>
          </cell>
          <cell r="CQ644">
            <v>0</v>
          </cell>
          <cell r="CR644">
            <v>0</v>
          </cell>
          <cell r="CS644">
            <v>0</v>
          </cell>
          <cell r="CT644">
            <v>18.849315068493151</v>
          </cell>
          <cell r="CU644">
            <v>3.7698630136986302</v>
          </cell>
        </row>
        <row r="645">
          <cell r="C645">
            <v>2795</v>
          </cell>
          <cell r="CK645">
            <v>0</v>
          </cell>
          <cell r="CL645">
            <v>0</v>
          </cell>
          <cell r="CM645">
            <v>0</v>
          </cell>
          <cell r="CN645">
            <v>0</v>
          </cell>
          <cell r="CO645">
            <v>0</v>
          </cell>
          <cell r="CP645">
            <v>0</v>
          </cell>
          <cell r="CQ645">
            <v>0</v>
          </cell>
          <cell r="CR645">
            <v>0</v>
          </cell>
          <cell r="CS645">
            <v>0</v>
          </cell>
          <cell r="CT645">
            <v>241.95945945945945</v>
          </cell>
          <cell r="CU645">
            <v>51.263013698630139</v>
          </cell>
        </row>
        <row r="646">
          <cell r="C646">
            <v>2558</v>
          </cell>
          <cell r="CK646">
            <v>0</v>
          </cell>
          <cell r="CL646">
            <v>0</v>
          </cell>
          <cell r="CM646">
            <v>0</v>
          </cell>
          <cell r="CN646">
            <v>0</v>
          </cell>
          <cell r="CO646">
            <v>0</v>
          </cell>
          <cell r="CP646">
            <v>0</v>
          </cell>
          <cell r="CQ646">
            <v>0</v>
          </cell>
          <cell r="CR646">
            <v>0</v>
          </cell>
          <cell r="CS646">
            <v>0</v>
          </cell>
          <cell r="CT646">
            <v>584.37406392694061</v>
          </cell>
          <cell r="CU646">
            <v>576.68446738086573</v>
          </cell>
        </row>
        <row r="647">
          <cell r="C647">
            <v>2738</v>
          </cell>
          <cell r="CK647">
            <v>0</v>
          </cell>
          <cell r="CL647">
            <v>0</v>
          </cell>
          <cell r="CM647">
            <v>0</v>
          </cell>
          <cell r="CN647">
            <v>0</v>
          </cell>
          <cell r="CO647">
            <v>0</v>
          </cell>
          <cell r="CP647">
            <v>0</v>
          </cell>
          <cell r="CQ647">
            <v>0</v>
          </cell>
          <cell r="CR647">
            <v>0</v>
          </cell>
          <cell r="CS647">
            <v>0</v>
          </cell>
          <cell r="CT647">
            <v>57.549004566210051</v>
          </cell>
          <cell r="CU647">
            <v>56.791780821917811</v>
          </cell>
        </row>
        <row r="648">
          <cell r="C648">
            <v>2585</v>
          </cell>
          <cell r="CK648">
            <v>0</v>
          </cell>
          <cell r="CL648">
            <v>0</v>
          </cell>
          <cell r="CM648">
            <v>0</v>
          </cell>
          <cell r="CN648">
            <v>0</v>
          </cell>
          <cell r="CO648">
            <v>0</v>
          </cell>
          <cell r="CP648">
            <v>0</v>
          </cell>
          <cell r="CQ648">
            <v>0</v>
          </cell>
          <cell r="CR648">
            <v>0</v>
          </cell>
          <cell r="CS648">
            <v>0</v>
          </cell>
          <cell r="CT648">
            <v>1068.6280182648402</v>
          </cell>
          <cell r="CU648">
            <v>1054.5671232876712</v>
          </cell>
        </row>
        <row r="649">
          <cell r="C649">
            <v>2620</v>
          </cell>
          <cell r="CK649">
            <v>0</v>
          </cell>
          <cell r="CL649">
            <v>0</v>
          </cell>
          <cell r="CM649">
            <v>0</v>
          </cell>
          <cell r="CN649">
            <v>0</v>
          </cell>
          <cell r="CO649">
            <v>0</v>
          </cell>
          <cell r="CP649">
            <v>0</v>
          </cell>
          <cell r="CQ649">
            <v>0</v>
          </cell>
          <cell r="CR649">
            <v>0</v>
          </cell>
          <cell r="CS649">
            <v>0</v>
          </cell>
          <cell r="CT649">
            <v>289.48684210526318</v>
          </cell>
          <cell r="CU649">
            <v>60.276712328767125</v>
          </cell>
        </row>
        <row r="650">
          <cell r="C650">
            <v>2690</v>
          </cell>
          <cell r="CK650">
            <v>0</v>
          </cell>
          <cell r="CL650">
            <v>0</v>
          </cell>
          <cell r="CM650">
            <v>0</v>
          </cell>
          <cell r="CN650">
            <v>0</v>
          </cell>
          <cell r="CO650">
            <v>0</v>
          </cell>
          <cell r="CP650">
            <v>0</v>
          </cell>
          <cell r="CQ650">
            <v>0</v>
          </cell>
          <cell r="CR650">
            <v>0</v>
          </cell>
          <cell r="CS650">
            <v>0</v>
          </cell>
          <cell r="CT650">
            <v>102.40789473684211</v>
          </cell>
          <cell r="CU650">
            <v>85.295890410958904</v>
          </cell>
        </row>
        <row r="651">
          <cell r="C651">
            <v>2472</v>
          </cell>
          <cell r="CK651">
            <v>0</v>
          </cell>
          <cell r="CL651">
            <v>0</v>
          </cell>
          <cell r="CM651">
            <v>0</v>
          </cell>
          <cell r="CN651">
            <v>0</v>
          </cell>
          <cell r="CO651">
            <v>0</v>
          </cell>
          <cell r="CP651">
            <v>0</v>
          </cell>
          <cell r="CQ651">
            <v>0</v>
          </cell>
          <cell r="CR651">
            <v>0</v>
          </cell>
          <cell r="CS651">
            <v>0</v>
          </cell>
          <cell r="CT651">
            <v>329.703785147801</v>
          </cell>
          <cell r="CU651">
            <v>325.42191780821918</v>
          </cell>
        </row>
        <row r="652">
          <cell r="C652">
            <v>1715</v>
          </cell>
          <cell r="CK652">
            <v>0</v>
          </cell>
          <cell r="CL652">
            <v>0</v>
          </cell>
          <cell r="CM652">
            <v>0</v>
          </cell>
          <cell r="CN652">
            <v>0</v>
          </cell>
          <cell r="CO652">
            <v>0</v>
          </cell>
          <cell r="CP652">
            <v>0</v>
          </cell>
          <cell r="CQ652">
            <v>0</v>
          </cell>
          <cell r="CR652">
            <v>0</v>
          </cell>
          <cell r="CS652">
            <v>0</v>
          </cell>
          <cell r="CT652">
            <v>355.30198269646718</v>
          </cell>
          <cell r="CU652">
            <v>350.68767123287671</v>
          </cell>
        </row>
        <row r="653">
          <cell r="C653">
            <v>2530</v>
          </cell>
          <cell r="CK653">
            <v>0</v>
          </cell>
          <cell r="CL653">
            <v>0</v>
          </cell>
          <cell r="CM653">
            <v>0</v>
          </cell>
          <cell r="CN653">
            <v>0</v>
          </cell>
          <cell r="CO653">
            <v>0</v>
          </cell>
          <cell r="CP653">
            <v>0</v>
          </cell>
          <cell r="CQ653">
            <v>0</v>
          </cell>
          <cell r="CR653">
            <v>0</v>
          </cell>
          <cell r="CS653">
            <v>0</v>
          </cell>
          <cell r="CT653">
            <v>286.83193943763519</v>
          </cell>
          <cell r="CU653">
            <v>283.10684931506847</v>
          </cell>
        </row>
        <row r="654">
          <cell r="C654">
            <v>2653</v>
          </cell>
          <cell r="CK654">
            <v>0</v>
          </cell>
          <cell r="CL654">
            <v>0</v>
          </cell>
          <cell r="CM654">
            <v>0</v>
          </cell>
          <cell r="CN654">
            <v>0</v>
          </cell>
          <cell r="CO654">
            <v>0</v>
          </cell>
          <cell r="CP654">
            <v>0</v>
          </cell>
          <cell r="CQ654">
            <v>0</v>
          </cell>
          <cell r="CR654">
            <v>0</v>
          </cell>
          <cell r="CS654">
            <v>0</v>
          </cell>
          <cell r="CT654">
            <v>118.78035936666075</v>
          </cell>
          <cell r="CU654">
            <v>117.25753424657535</v>
          </cell>
        </row>
        <row r="655">
          <cell r="C655">
            <v>2466</v>
          </cell>
          <cell r="CK655">
            <v>0</v>
          </cell>
          <cell r="CL655">
            <v>0</v>
          </cell>
          <cell r="CM655">
            <v>0</v>
          </cell>
          <cell r="CN655">
            <v>0</v>
          </cell>
          <cell r="CO655">
            <v>0</v>
          </cell>
          <cell r="CP655">
            <v>0</v>
          </cell>
          <cell r="CQ655">
            <v>0</v>
          </cell>
          <cell r="CR655">
            <v>0</v>
          </cell>
          <cell r="CS655">
            <v>0</v>
          </cell>
          <cell r="CT655">
            <v>63.153806138373497</v>
          </cell>
          <cell r="CU655">
            <v>62.364383561643834</v>
          </cell>
        </row>
        <row r="656">
          <cell r="C656">
            <v>2238</v>
          </cell>
          <cell r="CK656">
            <v>0</v>
          </cell>
          <cell r="CL656">
            <v>0</v>
          </cell>
          <cell r="CM656">
            <v>0</v>
          </cell>
          <cell r="CN656">
            <v>0</v>
          </cell>
          <cell r="CO656">
            <v>0</v>
          </cell>
          <cell r="CP656">
            <v>0</v>
          </cell>
          <cell r="CQ656">
            <v>0</v>
          </cell>
          <cell r="CR656">
            <v>0</v>
          </cell>
          <cell r="CS656">
            <v>0</v>
          </cell>
          <cell r="CT656">
            <v>0</v>
          </cell>
          <cell r="CU656">
            <v>155.27747252747253</v>
          </cell>
        </row>
        <row r="657">
          <cell r="C657">
            <v>2734</v>
          </cell>
          <cell r="CK657">
            <v>0</v>
          </cell>
          <cell r="CL657">
            <v>0</v>
          </cell>
          <cell r="CM657">
            <v>0</v>
          </cell>
          <cell r="CN657">
            <v>0</v>
          </cell>
          <cell r="CO657">
            <v>0</v>
          </cell>
          <cell r="CP657">
            <v>0</v>
          </cell>
          <cell r="CQ657">
            <v>0</v>
          </cell>
          <cell r="CR657">
            <v>0</v>
          </cell>
          <cell r="CS657">
            <v>0</v>
          </cell>
          <cell r="CT657">
            <v>132.2047602739726</v>
          </cell>
          <cell r="CU657">
            <v>130.57260273972602</v>
          </cell>
        </row>
        <row r="658">
          <cell r="C658">
            <v>2711</v>
          </cell>
          <cell r="CK658">
            <v>0</v>
          </cell>
          <cell r="CL658">
            <v>0</v>
          </cell>
          <cell r="CM658">
            <v>0</v>
          </cell>
          <cell r="CN658">
            <v>0</v>
          </cell>
          <cell r="CO658">
            <v>0</v>
          </cell>
          <cell r="CP658">
            <v>0</v>
          </cell>
          <cell r="CQ658">
            <v>0</v>
          </cell>
          <cell r="CR658">
            <v>0</v>
          </cell>
          <cell r="CS658">
            <v>0</v>
          </cell>
          <cell r="CT658">
            <v>21.262499999999999</v>
          </cell>
          <cell r="CU658">
            <v>52.950684931506849</v>
          </cell>
        </row>
        <row r="659">
          <cell r="C659">
            <v>2709</v>
          </cell>
          <cell r="CK659">
            <v>0</v>
          </cell>
          <cell r="CL659">
            <v>0</v>
          </cell>
          <cell r="CM659">
            <v>0</v>
          </cell>
          <cell r="CN659">
            <v>0</v>
          </cell>
          <cell r="CO659">
            <v>0</v>
          </cell>
          <cell r="CP659">
            <v>0</v>
          </cell>
          <cell r="CQ659">
            <v>0</v>
          </cell>
          <cell r="CR659">
            <v>0</v>
          </cell>
          <cell r="CS659">
            <v>0</v>
          </cell>
          <cell r="CT659">
            <v>507.6631216797706</v>
          </cell>
          <cell r="CU659">
            <v>96.943038674033161</v>
          </cell>
        </row>
        <row r="660">
          <cell r="C660">
            <v>2605</v>
          </cell>
          <cell r="CK660">
            <v>0</v>
          </cell>
          <cell r="CL660">
            <v>0</v>
          </cell>
          <cell r="CM660">
            <v>0</v>
          </cell>
          <cell r="CN660">
            <v>0</v>
          </cell>
          <cell r="CO660">
            <v>0</v>
          </cell>
          <cell r="CP660">
            <v>0</v>
          </cell>
          <cell r="CQ660">
            <v>0</v>
          </cell>
          <cell r="CR660">
            <v>0</v>
          </cell>
          <cell r="CS660">
            <v>0</v>
          </cell>
          <cell r="CT660">
            <v>2197.2839506172841</v>
          </cell>
          <cell r="CU660">
            <v>487.61643835616439</v>
          </cell>
        </row>
        <row r="661">
          <cell r="C661">
            <v>2612</v>
          </cell>
          <cell r="CK661">
            <v>0</v>
          </cell>
          <cell r="CL661">
            <v>0</v>
          </cell>
          <cell r="CM661">
            <v>0</v>
          </cell>
          <cell r="CN661">
            <v>0</v>
          </cell>
          <cell r="CO661">
            <v>0</v>
          </cell>
          <cell r="CP661">
            <v>0</v>
          </cell>
          <cell r="CQ661">
            <v>0</v>
          </cell>
          <cell r="CR661">
            <v>0</v>
          </cell>
          <cell r="CS661">
            <v>0</v>
          </cell>
          <cell r="CT661">
            <v>219.92592592592592</v>
          </cell>
          <cell r="CU661">
            <v>48.805479452054797</v>
          </cell>
        </row>
        <row r="662">
          <cell r="C662">
            <v>2701</v>
          </cell>
          <cell r="CK662">
            <v>0</v>
          </cell>
          <cell r="CL662">
            <v>0</v>
          </cell>
          <cell r="CM662">
            <v>0</v>
          </cell>
          <cell r="CN662">
            <v>0</v>
          </cell>
          <cell r="CO662">
            <v>0</v>
          </cell>
          <cell r="CP662">
            <v>0</v>
          </cell>
          <cell r="CQ662">
            <v>0</v>
          </cell>
          <cell r="CR662">
            <v>0</v>
          </cell>
          <cell r="CS662">
            <v>0</v>
          </cell>
          <cell r="CT662">
            <v>185.9499498830605</v>
          </cell>
          <cell r="CU662">
            <v>183.70958904109588</v>
          </cell>
        </row>
        <row r="663">
          <cell r="C663">
            <v>2624</v>
          </cell>
          <cell r="CK663">
            <v>0</v>
          </cell>
          <cell r="CL663">
            <v>0</v>
          </cell>
          <cell r="CM663">
            <v>0</v>
          </cell>
          <cell r="CN663">
            <v>0</v>
          </cell>
          <cell r="CO663">
            <v>0</v>
          </cell>
          <cell r="CP663">
            <v>0</v>
          </cell>
          <cell r="CQ663">
            <v>0</v>
          </cell>
          <cell r="CR663">
            <v>0</v>
          </cell>
          <cell r="CS663">
            <v>0</v>
          </cell>
          <cell r="CT663">
            <v>372.08159762337021</v>
          </cell>
          <cell r="CU663">
            <v>367.65205479452055</v>
          </cell>
        </row>
        <row r="664">
          <cell r="C664">
            <v>2686</v>
          </cell>
          <cell r="CK664">
            <v>0</v>
          </cell>
          <cell r="CL664">
            <v>0</v>
          </cell>
          <cell r="CM664">
            <v>0</v>
          </cell>
          <cell r="CN664">
            <v>0</v>
          </cell>
          <cell r="CO664">
            <v>0</v>
          </cell>
          <cell r="CP664">
            <v>0</v>
          </cell>
          <cell r="CQ664">
            <v>0</v>
          </cell>
          <cell r="CR664">
            <v>0</v>
          </cell>
          <cell r="CS664">
            <v>0</v>
          </cell>
          <cell r="CT664">
            <v>1434.566265060241</v>
          </cell>
          <cell r="CU664">
            <v>326.21643835616436</v>
          </cell>
        </row>
        <row r="665">
          <cell r="C665">
            <v>2692</v>
          </cell>
          <cell r="CK665">
            <v>0</v>
          </cell>
          <cell r="CL665">
            <v>0</v>
          </cell>
          <cell r="CM665">
            <v>0</v>
          </cell>
          <cell r="CN665">
            <v>0</v>
          </cell>
          <cell r="CO665">
            <v>0</v>
          </cell>
          <cell r="CP665">
            <v>0</v>
          </cell>
          <cell r="CQ665">
            <v>0</v>
          </cell>
          <cell r="CR665">
            <v>0</v>
          </cell>
          <cell r="CS665">
            <v>0</v>
          </cell>
          <cell r="CT665">
            <v>96.23352902804956</v>
          </cell>
          <cell r="CU665">
            <v>95.101369863013701</v>
          </cell>
        </row>
        <row r="666">
          <cell r="C666">
            <v>2614</v>
          </cell>
          <cell r="CK666">
            <v>0</v>
          </cell>
          <cell r="CL666">
            <v>0</v>
          </cell>
          <cell r="CM666">
            <v>0</v>
          </cell>
          <cell r="CN666">
            <v>0</v>
          </cell>
          <cell r="CO666">
            <v>0</v>
          </cell>
          <cell r="CP666">
            <v>0</v>
          </cell>
          <cell r="CQ666">
            <v>0</v>
          </cell>
          <cell r="CR666">
            <v>0</v>
          </cell>
          <cell r="CS666">
            <v>0</v>
          </cell>
          <cell r="CT666">
            <v>123.51006690028672</v>
          </cell>
          <cell r="CU666">
            <v>122.09041095890412</v>
          </cell>
        </row>
        <row r="667">
          <cell r="C667">
            <v>2512</v>
          </cell>
          <cell r="CK667">
            <v>0</v>
          </cell>
          <cell r="CL667">
            <v>0</v>
          </cell>
          <cell r="CM667">
            <v>0</v>
          </cell>
          <cell r="CN667">
            <v>0</v>
          </cell>
          <cell r="CO667">
            <v>0</v>
          </cell>
          <cell r="CP667">
            <v>0</v>
          </cell>
          <cell r="CQ667">
            <v>0</v>
          </cell>
          <cell r="CR667">
            <v>0</v>
          </cell>
          <cell r="CS667">
            <v>0</v>
          </cell>
          <cell r="CT667">
            <v>214.94186046511629</v>
          </cell>
          <cell r="CU667">
            <v>52.794520547945204</v>
          </cell>
        </row>
        <row r="668">
          <cell r="C668">
            <v>1892</v>
          </cell>
          <cell r="CK668">
            <v>0</v>
          </cell>
          <cell r="CL668">
            <v>0</v>
          </cell>
          <cell r="CM668">
            <v>0</v>
          </cell>
          <cell r="CN668">
            <v>0</v>
          </cell>
          <cell r="CO668">
            <v>0</v>
          </cell>
          <cell r="CP668">
            <v>0</v>
          </cell>
          <cell r="CQ668">
            <v>0</v>
          </cell>
          <cell r="CR668">
            <v>0</v>
          </cell>
          <cell r="CS668">
            <v>0</v>
          </cell>
          <cell r="CT668">
            <v>329.13468745079518</v>
          </cell>
          <cell r="CU668">
            <v>325.39452054794521</v>
          </cell>
        </row>
        <row r="669">
          <cell r="C669">
            <v>2706</v>
          </cell>
          <cell r="CK669">
            <v>0</v>
          </cell>
          <cell r="CL669">
            <v>0</v>
          </cell>
          <cell r="CM669">
            <v>0</v>
          </cell>
          <cell r="CN669">
            <v>0</v>
          </cell>
          <cell r="CO669">
            <v>0</v>
          </cell>
          <cell r="CP669">
            <v>0</v>
          </cell>
          <cell r="CQ669">
            <v>0</v>
          </cell>
          <cell r="CR669">
            <v>0</v>
          </cell>
          <cell r="CS669">
            <v>0</v>
          </cell>
          <cell r="CT669">
            <v>31.149425287356323</v>
          </cell>
          <cell r="CU669">
            <v>7.4246575342465757</v>
          </cell>
        </row>
        <row r="670">
          <cell r="C670">
            <v>2673</v>
          </cell>
          <cell r="CK670">
            <v>0</v>
          </cell>
          <cell r="CL670">
            <v>0</v>
          </cell>
          <cell r="CM670">
            <v>0</v>
          </cell>
          <cell r="CN670">
            <v>0</v>
          </cell>
          <cell r="CO670">
            <v>0</v>
          </cell>
          <cell r="CP670">
            <v>0</v>
          </cell>
          <cell r="CQ670">
            <v>0</v>
          </cell>
          <cell r="CR670">
            <v>0</v>
          </cell>
          <cell r="CS670">
            <v>0</v>
          </cell>
          <cell r="CT670">
            <v>174.88001245330011</v>
          </cell>
          <cell r="CU670">
            <v>172.9150684931507</v>
          </cell>
        </row>
        <row r="671">
          <cell r="C671">
            <v>2125</v>
          </cell>
          <cell r="CK671">
            <v>0</v>
          </cell>
          <cell r="CL671">
            <v>0</v>
          </cell>
          <cell r="CM671">
            <v>0</v>
          </cell>
          <cell r="CN671">
            <v>0</v>
          </cell>
          <cell r="CO671">
            <v>0</v>
          </cell>
          <cell r="CP671">
            <v>0</v>
          </cell>
          <cell r="CQ671">
            <v>0</v>
          </cell>
          <cell r="CR671">
            <v>0</v>
          </cell>
          <cell r="CS671">
            <v>0</v>
          </cell>
          <cell r="CT671">
            <v>295.43004566210044</v>
          </cell>
          <cell r="CU671">
            <v>292.18356164383562</v>
          </cell>
        </row>
        <row r="672">
          <cell r="C672">
            <v>2688</v>
          </cell>
          <cell r="CK672">
            <v>0</v>
          </cell>
          <cell r="CL672">
            <v>0</v>
          </cell>
          <cell r="CM672">
            <v>0</v>
          </cell>
          <cell r="CN672">
            <v>0</v>
          </cell>
          <cell r="CO672">
            <v>0</v>
          </cell>
          <cell r="CP672">
            <v>0</v>
          </cell>
          <cell r="CQ672">
            <v>0</v>
          </cell>
          <cell r="CR672">
            <v>0</v>
          </cell>
          <cell r="CS672">
            <v>0</v>
          </cell>
          <cell r="CT672">
            <v>204.06438356164384</v>
          </cell>
          <cell r="CU672">
            <v>201.82191780821918</v>
          </cell>
        </row>
        <row r="673">
          <cell r="C673">
            <v>2575</v>
          </cell>
          <cell r="CK673">
            <v>0</v>
          </cell>
          <cell r="CL673">
            <v>0</v>
          </cell>
          <cell r="CM673">
            <v>0</v>
          </cell>
          <cell r="CN673">
            <v>0</v>
          </cell>
          <cell r="CO673">
            <v>0</v>
          </cell>
          <cell r="CP673">
            <v>0</v>
          </cell>
          <cell r="CQ673">
            <v>0</v>
          </cell>
          <cell r="CR673">
            <v>0</v>
          </cell>
          <cell r="CS673">
            <v>0</v>
          </cell>
          <cell r="CT673">
            <v>0</v>
          </cell>
          <cell r="CU673">
            <v>273.88186813186815</v>
          </cell>
        </row>
        <row r="674">
          <cell r="C674">
            <v>2195</v>
          </cell>
          <cell r="CK674">
            <v>0</v>
          </cell>
          <cell r="CL674">
            <v>0</v>
          </cell>
          <cell r="CM674">
            <v>0</v>
          </cell>
          <cell r="CN674">
            <v>0</v>
          </cell>
          <cell r="CO674">
            <v>0</v>
          </cell>
          <cell r="CP674">
            <v>0</v>
          </cell>
          <cell r="CQ674">
            <v>0</v>
          </cell>
          <cell r="CR674">
            <v>0</v>
          </cell>
          <cell r="CS674">
            <v>0</v>
          </cell>
          <cell r="CT674">
            <v>209.56832756284811</v>
          </cell>
          <cell r="CU674">
            <v>207.29041095890412</v>
          </cell>
        </row>
        <row r="675">
          <cell r="C675">
            <v>2434</v>
          </cell>
          <cell r="CK675">
            <v>0</v>
          </cell>
          <cell r="CL675">
            <v>0</v>
          </cell>
          <cell r="CM675">
            <v>0</v>
          </cell>
          <cell r="CN675">
            <v>0</v>
          </cell>
          <cell r="CO675">
            <v>0</v>
          </cell>
          <cell r="CP675">
            <v>0</v>
          </cell>
          <cell r="CQ675">
            <v>0</v>
          </cell>
          <cell r="CR675">
            <v>0</v>
          </cell>
          <cell r="CS675">
            <v>0</v>
          </cell>
          <cell r="CT675">
            <v>43.109890109890109</v>
          </cell>
          <cell r="CU675">
            <v>10.747945205479452</v>
          </cell>
        </row>
        <row r="676">
          <cell r="C676">
            <v>2559</v>
          </cell>
          <cell r="CK676">
            <v>0</v>
          </cell>
          <cell r="CL676">
            <v>0</v>
          </cell>
          <cell r="CM676">
            <v>0</v>
          </cell>
          <cell r="CN676">
            <v>0</v>
          </cell>
          <cell r="CO676">
            <v>0</v>
          </cell>
          <cell r="CP676">
            <v>0</v>
          </cell>
          <cell r="CQ676">
            <v>0</v>
          </cell>
          <cell r="CR676">
            <v>0</v>
          </cell>
          <cell r="CS676">
            <v>0</v>
          </cell>
          <cell r="CT676">
            <v>67.977516378796906</v>
          </cell>
          <cell r="CU676">
            <v>67.246575342465746</v>
          </cell>
        </row>
        <row r="677">
          <cell r="C677">
            <v>2684</v>
          </cell>
          <cell r="CK677">
            <v>0</v>
          </cell>
          <cell r="CL677">
            <v>0</v>
          </cell>
          <cell r="CM677">
            <v>0</v>
          </cell>
          <cell r="CN677">
            <v>0</v>
          </cell>
          <cell r="CO677">
            <v>0</v>
          </cell>
          <cell r="CP677">
            <v>0</v>
          </cell>
          <cell r="CQ677">
            <v>0</v>
          </cell>
          <cell r="CR677">
            <v>0</v>
          </cell>
          <cell r="CS677">
            <v>0</v>
          </cell>
          <cell r="CT677">
            <v>85.138297872340431</v>
          </cell>
          <cell r="CU677">
            <v>21.860273972602741</v>
          </cell>
        </row>
        <row r="678">
          <cell r="C678">
            <v>2453</v>
          </cell>
          <cell r="CK678">
            <v>0</v>
          </cell>
          <cell r="CL678">
            <v>0</v>
          </cell>
          <cell r="CM678">
            <v>0</v>
          </cell>
          <cell r="CN678">
            <v>0</v>
          </cell>
          <cell r="CO678">
            <v>0</v>
          </cell>
          <cell r="CP678">
            <v>0</v>
          </cell>
          <cell r="CQ678">
            <v>0</v>
          </cell>
          <cell r="CR678">
            <v>0</v>
          </cell>
          <cell r="CS678">
            <v>0</v>
          </cell>
          <cell r="CT678">
            <v>484.23711340206188</v>
          </cell>
          <cell r="CU678">
            <v>121.83561643835617</v>
          </cell>
        </row>
        <row r="679">
          <cell r="C679">
            <v>1645</v>
          </cell>
          <cell r="CK679">
            <v>0</v>
          </cell>
          <cell r="CL679">
            <v>0</v>
          </cell>
          <cell r="CM679">
            <v>0</v>
          </cell>
          <cell r="CN679">
            <v>0</v>
          </cell>
          <cell r="CO679">
            <v>0</v>
          </cell>
          <cell r="CP679">
            <v>0</v>
          </cell>
          <cell r="CQ679">
            <v>0</v>
          </cell>
          <cell r="CR679">
            <v>0</v>
          </cell>
          <cell r="CS679">
            <v>0</v>
          </cell>
          <cell r="CT679">
            <v>108.26530612244898</v>
          </cell>
          <cell r="CU679">
            <v>76.495890410958907</v>
          </cell>
        </row>
        <row r="680">
          <cell r="C680">
            <v>2514</v>
          </cell>
          <cell r="CK680">
            <v>0</v>
          </cell>
          <cell r="CL680">
            <v>0</v>
          </cell>
          <cell r="CM680">
            <v>0</v>
          </cell>
          <cell r="CN680">
            <v>0</v>
          </cell>
          <cell r="CO680">
            <v>0</v>
          </cell>
          <cell r="CP680">
            <v>0</v>
          </cell>
          <cell r="CQ680">
            <v>0</v>
          </cell>
          <cell r="CR680">
            <v>0</v>
          </cell>
          <cell r="CS680">
            <v>0</v>
          </cell>
          <cell r="CT680">
            <v>437.53333333333336</v>
          </cell>
          <cell r="CU680">
            <v>425.73424657534247</v>
          </cell>
        </row>
        <row r="681">
          <cell r="C681">
            <v>2568</v>
          </cell>
          <cell r="CK681">
            <v>0</v>
          </cell>
          <cell r="CL681">
            <v>0</v>
          </cell>
          <cell r="CM681">
            <v>0</v>
          </cell>
          <cell r="CN681">
            <v>0</v>
          </cell>
          <cell r="CO681">
            <v>0</v>
          </cell>
          <cell r="CP681">
            <v>0</v>
          </cell>
          <cell r="CQ681">
            <v>0</v>
          </cell>
          <cell r="CR681">
            <v>0</v>
          </cell>
          <cell r="CS681">
            <v>0</v>
          </cell>
          <cell r="CT681">
            <v>681.01039977634889</v>
          </cell>
          <cell r="CU681">
            <v>674.13150684931509</v>
          </cell>
        </row>
        <row r="682">
          <cell r="C682">
            <v>2648</v>
          </cell>
          <cell r="CK682">
            <v>0</v>
          </cell>
          <cell r="CL682">
            <v>0</v>
          </cell>
          <cell r="CM682">
            <v>0</v>
          </cell>
          <cell r="CN682">
            <v>0</v>
          </cell>
          <cell r="CO682">
            <v>0</v>
          </cell>
          <cell r="CP682">
            <v>0</v>
          </cell>
          <cell r="CQ682">
            <v>0</v>
          </cell>
          <cell r="CR682">
            <v>0</v>
          </cell>
          <cell r="CS682">
            <v>0</v>
          </cell>
          <cell r="CT682">
            <v>11.188598311885983</v>
          </cell>
          <cell r="CU682">
            <v>11.076712328767123</v>
          </cell>
        </row>
        <row r="683">
          <cell r="C683">
            <v>2574</v>
          </cell>
          <cell r="CK683">
            <v>0</v>
          </cell>
          <cell r="CL683">
            <v>0</v>
          </cell>
          <cell r="CM683">
            <v>0</v>
          </cell>
          <cell r="CN683">
            <v>0</v>
          </cell>
          <cell r="CO683">
            <v>0</v>
          </cell>
          <cell r="CP683">
            <v>0</v>
          </cell>
          <cell r="CQ683">
            <v>0</v>
          </cell>
          <cell r="CR683">
            <v>0</v>
          </cell>
          <cell r="CS683">
            <v>0</v>
          </cell>
          <cell r="CT683">
            <v>96.117337761173374</v>
          </cell>
          <cell r="CU683">
            <v>95.156164383561645</v>
          </cell>
        </row>
        <row r="684">
          <cell r="C684">
            <v>2404</v>
          </cell>
          <cell r="CK684">
            <v>0</v>
          </cell>
          <cell r="CL684">
            <v>0</v>
          </cell>
          <cell r="CM684">
            <v>0</v>
          </cell>
          <cell r="CN684">
            <v>0</v>
          </cell>
          <cell r="CO684">
            <v>0</v>
          </cell>
          <cell r="CP684">
            <v>0</v>
          </cell>
          <cell r="CQ684">
            <v>0</v>
          </cell>
          <cell r="CR684">
            <v>0</v>
          </cell>
          <cell r="CS684">
            <v>0</v>
          </cell>
          <cell r="CT684">
            <v>3358.3861386138615</v>
          </cell>
          <cell r="CU684">
            <v>929.30684931506846</v>
          </cell>
        </row>
        <row r="685">
          <cell r="C685">
            <v>1861</v>
          </cell>
          <cell r="CK685">
            <v>0</v>
          </cell>
          <cell r="CL685">
            <v>0</v>
          </cell>
          <cell r="CM685">
            <v>0</v>
          </cell>
          <cell r="CN685">
            <v>0</v>
          </cell>
          <cell r="CO685">
            <v>0</v>
          </cell>
          <cell r="CP685">
            <v>0</v>
          </cell>
          <cell r="CQ685">
            <v>0</v>
          </cell>
          <cell r="CR685">
            <v>0</v>
          </cell>
          <cell r="CS685">
            <v>0</v>
          </cell>
          <cell r="CT685">
            <v>64.708368371083679</v>
          </cell>
          <cell r="CU685">
            <v>64.07397260273973</v>
          </cell>
        </row>
        <row r="686">
          <cell r="C686">
            <v>2651</v>
          </cell>
          <cell r="CK686">
            <v>0</v>
          </cell>
          <cell r="CL686">
            <v>0</v>
          </cell>
          <cell r="CM686">
            <v>0</v>
          </cell>
          <cell r="CN686">
            <v>0</v>
          </cell>
          <cell r="CO686">
            <v>0</v>
          </cell>
          <cell r="CP686">
            <v>0</v>
          </cell>
          <cell r="CQ686">
            <v>0</v>
          </cell>
          <cell r="CR686">
            <v>0</v>
          </cell>
          <cell r="CS686">
            <v>0</v>
          </cell>
          <cell r="CT686">
            <v>90.400744779890942</v>
          </cell>
          <cell r="CU686">
            <v>89.531506849315065</v>
          </cell>
        </row>
        <row r="687">
          <cell r="C687">
            <v>2594</v>
          </cell>
          <cell r="CK687">
            <v>0</v>
          </cell>
          <cell r="CL687">
            <v>0</v>
          </cell>
          <cell r="CM687">
            <v>0</v>
          </cell>
          <cell r="CN687">
            <v>0</v>
          </cell>
          <cell r="CO687">
            <v>0</v>
          </cell>
          <cell r="CP687">
            <v>0</v>
          </cell>
          <cell r="CQ687">
            <v>0</v>
          </cell>
          <cell r="CR687">
            <v>0</v>
          </cell>
          <cell r="CS687">
            <v>0</v>
          </cell>
          <cell r="CT687">
            <v>1647.0837723919915</v>
          </cell>
          <cell r="CU687">
            <v>1631.3972602739725</v>
          </cell>
        </row>
        <row r="688">
          <cell r="C688">
            <v>2555</v>
          </cell>
          <cell r="CK688">
            <v>0</v>
          </cell>
          <cell r="CL688">
            <v>0</v>
          </cell>
          <cell r="CM688">
            <v>0</v>
          </cell>
          <cell r="CN688">
            <v>0</v>
          </cell>
          <cell r="CO688">
            <v>0</v>
          </cell>
          <cell r="CP688">
            <v>0</v>
          </cell>
          <cell r="CQ688">
            <v>0</v>
          </cell>
          <cell r="CR688">
            <v>0</v>
          </cell>
          <cell r="CS688">
            <v>0</v>
          </cell>
          <cell r="CT688">
            <v>67.04807692307692</v>
          </cell>
          <cell r="CU688">
            <v>45.852054794520548</v>
          </cell>
        </row>
        <row r="689">
          <cell r="C689">
            <v>2052</v>
          </cell>
          <cell r="CK689">
            <v>0</v>
          </cell>
          <cell r="CL689">
            <v>0</v>
          </cell>
          <cell r="CM689">
            <v>0</v>
          </cell>
          <cell r="CN689">
            <v>0</v>
          </cell>
          <cell r="CO689">
            <v>0</v>
          </cell>
          <cell r="CP689">
            <v>0</v>
          </cell>
          <cell r="CQ689">
            <v>0</v>
          </cell>
          <cell r="CR689">
            <v>0</v>
          </cell>
          <cell r="CS689">
            <v>0</v>
          </cell>
          <cell r="CT689">
            <v>1194.2019230769231</v>
          </cell>
          <cell r="CU689">
            <v>526.19726027397257</v>
          </cell>
        </row>
        <row r="690">
          <cell r="C690">
            <v>2426</v>
          </cell>
          <cell r="CK690">
            <v>0</v>
          </cell>
          <cell r="CL690">
            <v>0</v>
          </cell>
          <cell r="CM690">
            <v>0</v>
          </cell>
          <cell r="CN690">
            <v>0</v>
          </cell>
          <cell r="CO690">
            <v>0</v>
          </cell>
          <cell r="CP690">
            <v>0</v>
          </cell>
          <cell r="CQ690">
            <v>0</v>
          </cell>
          <cell r="CR690">
            <v>0</v>
          </cell>
          <cell r="CS690">
            <v>0</v>
          </cell>
          <cell r="CT690">
            <v>1387.9265231572081</v>
          </cell>
          <cell r="CU690">
            <v>1374.8328767123287</v>
          </cell>
        </row>
        <row r="691">
          <cell r="C691">
            <v>2683</v>
          </cell>
          <cell r="CK691">
            <v>0</v>
          </cell>
          <cell r="CL691">
            <v>0</v>
          </cell>
          <cell r="CM691">
            <v>0</v>
          </cell>
          <cell r="CN691">
            <v>0</v>
          </cell>
          <cell r="CO691">
            <v>0</v>
          </cell>
          <cell r="CP691">
            <v>0</v>
          </cell>
          <cell r="CQ691">
            <v>0</v>
          </cell>
          <cell r="CR691">
            <v>0</v>
          </cell>
          <cell r="CS691">
            <v>0</v>
          </cell>
          <cell r="CT691">
            <v>79.285714285714292</v>
          </cell>
          <cell r="CU691">
            <v>22.715068493150685</v>
          </cell>
        </row>
        <row r="692">
          <cell r="C692">
            <v>2405</v>
          </cell>
          <cell r="CK692">
            <v>0</v>
          </cell>
          <cell r="CL692">
            <v>0</v>
          </cell>
          <cell r="CM692">
            <v>0</v>
          </cell>
          <cell r="CN692">
            <v>0</v>
          </cell>
          <cell r="CO692">
            <v>0</v>
          </cell>
          <cell r="CP692">
            <v>0</v>
          </cell>
          <cell r="CQ692">
            <v>0</v>
          </cell>
          <cell r="CR692">
            <v>0</v>
          </cell>
          <cell r="CS692">
            <v>0</v>
          </cell>
          <cell r="CT692">
            <v>46.817012393998702</v>
          </cell>
          <cell r="CU692">
            <v>46.375342465753427</v>
          </cell>
        </row>
        <row r="693">
          <cell r="C693">
            <v>2652</v>
          </cell>
          <cell r="CK693">
            <v>0</v>
          </cell>
          <cell r="CL693">
            <v>0</v>
          </cell>
          <cell r="CM693">
            <v>0</v>
          </cell>
          <cell r="CN693">
            <v>0</v>
          </cell>
          <cell r="CO693">
            <v>0</v>
          </cell>
          <cell r="CP693">
            <v>0</v>
          </cell>
          <cell r="CQ693">
            <v>0</v>
          </cell>
          <cell r="CR693">
            <v>0</v>
          </cell>
          <cell r="CS693">
            <v>0</v>
          </cell>
          <cell r="CT693">
            <v>123.97169811320755</v>
          </cell>
          <cell r="CU693">
            <v>120.0054794520548</v>
          </cell>
        </row>
        <row r="694">
          <cell r="C694">
            <v>2341</v>
          </cell>
          <cell r="CK694">
            <v>0</v>
          </cell>
          <cell r="CL694">
            <v>0</v>
          </cell>
          <cell r="CM694">
            <v>0</v>
          </cell>
          <cell r="CN694">
            <v>0</v>
          </cell>
          <cell r="CO694">
            <v>0</v>
          </cell>
          <cell r="CP694">
            <v>0</v>
          </cell>
          <cell r="CQ694">
            <v>0</v>
          </cell>
          <cell r="CR694">
            <v>0</v>
          </cell>
          <cell r="CS694">
            <v>0</v>
          </cell>
          <cell r="CT694">
            <v>493.75700934579442</v>
          </cell>
          <cell r="CU694">
            <v>147.07671232876712</v>
          </cell>
        </row>
        <row r="695">
          <cell r="C695">
            <v>2551</v>
          </cell>
          <cell r="CK695">
            <v>0</v>
          </cell>
          <cell r="CL695">
            <v>0</v>
          </cell>
          <cell r="CM695">
            <v>0</v>
          </cell>
          <cell r="CN695">
            <v>0</v>
          </cell>
          <cell r="CO695">
            <v>0</v>
          </cell>
          <cell r="CP695">
            <v>0</v>
          </cell>
          <cell r="CQ695">
            <v>0</v>
          </cell>
          <cell r="CR695">
            <v>0</v>
          </cell>
          <cell r="CS695">
            <v>0</v>
          </cell>
          <cell r="CT695">
            <v>2512.3808726534753</v>
          </cell>
          <cell r="CU695">
            <v>2489.3315068493152</v>
          </cell>
        </row>
        <row r="696">
          <cell r="C696">
            <v>2613</v>
          </cell>
          <cell r="CK696">
            <v>0</v>
          </cell>
          <cell r="CL696">
            <v>0</v>
          </cell>
          <cell r="CM696">
            <v>0</v>
          </cell>
          <cell r="CN696">
            <v>0</v>
          </cell>
          <cell r="CO696">
            <v>0</v>
          </cell>
          <cell r="CP696">
            <v>0</v>
          </cell>
          <cell r="CQ696">
            <v>0</v>
          </cell>
          <cell r="CR696">
            <v>0</v>
          </cell>
          <cell r="CS696">
            <v>0</v>
          </cell>
          <cell r="CT696">
            <v>68.09843088418431</v>
          </cell>
          <cell r="CU696">
            <v>67.484931506849321</v>
          </cell>
        </row>
        <row r="697">
          <cell r="C697">
            <v>2435</v>
          </cell>
          <cell r="CK697">
            <v>0</v>
          </cell>
          <cell r="CL697">
            <v>0</v>
          </cell>
          <cell r="CM697">
            <v>0</v>
          </cell>
          <cell r="CN697">
            <v>0</v>
          </cell>
          <cell r="CO697">
            <v>0</v>
          </cell>
          <cell r="CP697">
            <v>0</v>
          </cell>
          <cell r="CQ697">
            <v>0</v>
          </cell>
          <cell r="CR697">
            <v>0</v>
          </cell>
          <cell r="CS697">
            <v>0</v>
          </cell>
          <cell r="CT697">
            <v>233.52062199185491</v>
          </cell>
          <cell r="CU697">
            <v>231.43561643835616</v>
          </cell>
        </row>
        <row r="698">
          <cell r="C698">
            <v>2439</v>
          </cell>
          <cell r="CK698">
            <v>0</v>
          </cell>
          <cell r="CL698">
            <v>0</v>
          </cell>
          <cell r="CM698">
            <v>0</v>
          </cell>
          <cell r="CN698">
            <v>0</v>
          </cell>
          <cell r="CO698">
            <v>0</v>
          </cell>
          <cell r="CP698">
            <v>0</v>
          </cell>
          <cell r="CQ698">
            <v>0</v>
          </cell>
          <cell r="CR698">
            <v>0</v>
          </cell>
          <cell r="CS698">
            <v>0</v>
          </cell>
          <cell r="CT698">
            <v>3403.6582993952861</v>
          </cell>
          <cell r="CU698">
            <v>3373.2684931506851</v>
          </cell>
        </row>
        <row r="699">
          <cell r="C699">
            <v>2449</v>
          </cell>
          <cell r="CK699">
            <v>0</v>
          </cell>
          <cell r="CL699">
            <v>0</v>
          </cell>
          <cell r="CM699">
            <v>0</v>
          </cell>
          <cell r="CN699">
            <v>0</v>
          </cell>
          <cell r="CO699">
            <v>0</v>
          </cell>
          <cell r="CP699">
            <v>0</v>
          </cell>
          <cell r="CQ699">
            <v>0</v>
          </cell>
          <cell r="CR699">
            <v>0</v>
          </cell>
          <cell r="CS699">
            <v>0</v>
          </cell>
          <cell r="CT699">
            <v>191.77252869307665</v>
          </cell>
          <cell r="CU699">
            <v>190.06027397260274</v>
          </cell>
        </row>
        <row r="700">
          <cell r="C700">
            <v>2285</v>
          </cell>
          <cell r="CK700">
            <v>0</v>
          </cell>
          <cell r="CL700">
            <v>0</v>
          </cell>
          <cell r="CM700">
            <v>0</v>
          </cell>
          <cell r="CN700">
            <v>0</v>
          </cell>
          <cell r="CO700">
            <v>0</v>
          </cell>
          <cell r="CP700">
            <v>0</v>
          </cell>
          <cell r="CQ700">
            <v>0</v>
          </cell>
          <cell r="CR700">
            <v>0</v>
          </cell>
          <cell r="CS700">
            <v>0</v>
          </cell>
          <cell r="CT700">
            <v>21.675675675675677</v>
          </cell>
          <cell r="CU700">
            <v>6.6630136986301371</v>
          </cell>
        </row>
        <row r="701">
          <cell r="C701">
            <v>2660</v>
          </cell>
          <cell r="CK701">
            <v>0</v>
          </cell>
          <cell r="CL701">
            <v>0</v>
          </cell>
          <cell r="CM701">
            <v>0</v>
          </cell>
          <cell r="CN701">
            <v>0</v>
          </cell>
          <cell r="CO701">
            <v>0</v>
          </cell>
          <cell r="CP701">
            <v>0</v>
          </cell>
          <cell r="CQ701">
            <v>0</v>
          </cell>
          <cell r="CR701">
            <v>0</v>
          </cell>
          <cell r="CS701">
            <v>0</v>
          </cell>
          <cell r="CT701">
            <v>188.48214285714286</v>
          </cell>
          <cell r="CU701">
            <v>138.8027397260274</v>
          </cell>
        </row>
        <row r="702">
          <cell r="C702">
            <v>2681</v>
          </cell>
          <cell r="CK702">
            <v>0</v>
          </cell>
          <cell r="CL702">
            <v>0</v>
          </cell>
          <cell r="CM702">
            <v>0</v>
          </cell>
          <cell r="CN702">
            <v>0</v>
          </cell>
          <cell r="CO702">
            <v>0</v>
          </cell>
          <cell r="CP702">
            <v>0</v>
          </cell>
          <cell r="CQ702">
            <v>0</v>
          </cell>
          <cell r="CR702">
            <v>0</v>
          </cell>
          <cell r="CS702">
            <v>0</v>
          </cell>
          <cell r="CT702">
            <v>52.133928571428569</v>
          </cell>
          <cell r="CU702">
            <v>15.997260273972604</v>
          </cell>
        </row>
        <row r="703">
          <cell r="C703">
            <v>2554</v>
          </cell>
          <cell r="CK703">
            <v>0</v>
          </cell>
          <cell r="CL703">
            <v>0</v>
          </cell>
          <cell r="CM703">
            <v>0</v>
          </cell>
          <cell r="CN703">
            <v>0</v>
          </cell>
          <cell r="CO703">
            <v>0</v>
          </cell>
          <cell r="CP703">
            <v>0</v>
          </cell>
          <cell r="CQ703">
            <v>0</v>
          </cell>
          <cell r="CR703">
            <v>0</v>
          </cell>
          <cell r="CS703">
            <v>0</v>
          </cell>
          <cell r="CT703">
            <v>2977.8482142857142</v>
          </cell>
          <cell r="CU703">
            <v>1985.2219178082191</v>
          </cell>
        </row>
        <row r="704">
          <cell r="C704">
            <v>2205</v>
          </cell>
          <cell r="CK704">
            <v>0</v>
          </cell>
          <cell r="CL704">
            <v>0</v>
          </cell>
          <cell r="CM704">
            <v>0</v>
          </cell>
          <cell r="CN704">
            <v>0</v>
          </cell>
          <cell r="CO704">
            <v>0</v>
          </cell>
          <cell r="CP704">
            <v>0</v>
          </cell>
          <cell r="CQ704">
            <v>0</v>
          </cell>
          <cell r="CR704">
            <v>0</v>
          </cell>
          <cell r="CS704">
            <v>0</v>
          </cell>
          <cell r="CT704">
            <v>767.51327433628319</v>
          </cell>
          <cell r="CU704">
            <v>237.61369863013698</v>
          </cell>
        </row>
        <row r="705">
          <cell r="C705">
            <v>2631</v>
          </cell>
          <cell r="CK705">
            <v>0</v>
          </cell>
          <cell r="CL705">
            <v>0</v>
          </cell>
          <cell r="CM705">
            <v>0</v>
          </cell>
          <cell r="CN705">
            <v>0</v>
          </cell>
          <cell r="CO705">
            <v>0</v>
          </cell>
          <cell r="CP705">
            <v>0</v>
          </cell>
          <cell r="CQ705">
            <v>0</v>
          </cell>
          <cell r="CR705">
            <v>0</v>
          </cell>
          <cell r="CS705">
            <v>0</v>
          </cell>
          <cell r="CT705">
            <v>76.460176991150448</v>
          </cell>
          <cell r="CU705">
            <v>76.92876712328767</v>
          </cell>
        </row>
        <row r="706">
          <cell r="C706">
            <v>2518</v>
          </cell>
          <cell r="CK706">
            <v>0</v>
          </cell>
          <cell r="CL706">
            <v>0</v>
          </cell>
          <cell r="CM706">
            <v>0</v>
          </cell>
          <cell r="CN706">
            <v>0</v>
          </cell>
          <cell r="CO706">
            <v>0</v>
          </cell>
          <cell r="CP706">
            <v>0</v>
          </cell>
          <cell r="CQ706">
            <v>0</v>
          </cell>
          <cell r="CR706">
            <v>0</v>
          </cell>
          <cell r="CS706">
            <v>0</v>
          </cell>
          <cell r="CT706">
            <v>188.72173913043477</v>
          </cell>
          <cell r="CU706">
            <v>135.34794520547945</v>
          </cell>
        </row>
        <row r="707">
          <cell r="C707">
            <v>2694</v>
          </cell>
          <cell r="CK707">
            <v>0</v>
          </cell>
          <cell r="CL707">
            <v>0</v>
          </cell>
          <cell r="CM707">
            <v>0</v>
          </cell>
          <cell r="CN707">
            <v>0</v>
          </cell>
          <cell r="CO707">
            <v>0</v>
          </cell>
          <cell r="CP707">
            <v>0</v>
          </cell>
          <cell r="CQ707">
            <v>0</v>
          </cell>
          <cell r="CR707">
            <v>-54.949685534591197</v>
          </cell>
          <cell r="CS707">
            <v>15.846575342465753</v>
          </cell>
          <cell r="CT707">
            <v>38.580821917808223</v>
          </cell>
          <cell r="CU707">
            <v>8.1369863013698627</v>
          </cell>
        </row>
        <row r="708">
          <cell r="C708">
            <v>2627</v>
          </cell>
          <cell r="CK708">
            <v>0</v>
          </cell>
          <cell r="CL708">
            <v>0</v>
          </cell>
          <cell r="CM708">
            <v>0</v>
          </cell>
          <cell r="CN708">
            <v>0</v>
          </cell>
          <cell r="CO708">
            <v>0</v>
          </cell>
          <cell r="CP708">
            <v>0</v>
          </cell>
          <cell r="CQ708">
            <v>0</v>
          </cell>
          <cell r="CR708">
            <v>0</v>
          </cell>
          <cell r="CS708">
            <v>0</v>
          </cell>
          <cell r="CT708">
            <v>121.45299145299145</v>
          </cell>
          <cell r="CU708">
            <v>93.432876712328763</v>
          </cell>
        </row>
        <row r="709">
          <cell r="C709">
            <v>2670</v>
          </cell>
          <cell r="CK709">
            <v>0</v>
          </cell>
          <cell r="CL709">
            <v>0</v>
          </cell>
          <cell r="CM709">
            <v>0</v>
          </cell>
          <cell r="CN709">
            <v>0</v>
          </cell>
          <cell r="CO709">
            <v>0</v>
          </cell>
          <cell r="CP709">
            <v>0</v>
          </cell>
          <cell r="CQ709">
            <v>0</v>
          </cell>
          <cell r="CR709">
            <v>0</v>
          </cell>
          <cell r="CS709">
            <v>0</v>
          </cell>
          <cell r="CT709">
            <v>227.84615384615384</v>
          </cell>
          <cell r="CU709">
            <v>144.87945205479451</v>
          </cell>
        </row>
        <row r="710">
          <cell r="C710">
            <v>2645</v>
          </cell>
          <cell r="CK710">
            <v>0</v>
          </cell>
          <cell r="CL710">
            <v>0</v>
          </cell>
          <cell r="CM710">
            <v>0</v>
          </cell>
          <cell r="CN710">
            <v>0</v>
          </cell>
          <cell r="CO710">
            <v>0</v>
          </cell>
          <cell r="CP710">
            <v>0</v>
          </cell>
          <cell r="CQ710">
            <v>0</v>
          </cell>
          <cell r="CR710">
            <v>0</v>
          </cell>
          <cell r="CS710">
            <v>0</v>
          </cell>
          <cell r="CT710">
            <v>143.43589743589743</v>
          </cell>
          <cell r="CU710">
            <v>110.34520547945205</v>
          </cell>
        </row>
        <row r="711">
          <cell r="C711">
            <v>2649</v>
          </cell>
          <cell r="CK711">
            <v>0</v>
          </cell>
          <cell r="CL711">
            <v>0</v>
          </cell>
          <cell r="CM711">
            <v>0</v>
          </cell>
          <cell r="CN711">
            <v>0</v>
          </cell>
          <cell r="CO711">
            <v>0</v>
          </cell>
          <cell r="CP711">
            <v>0</v>
          </cell>
          <cell r="CQ711">
            <v>0</v>
          </cell>
          <cell r="CR711">
            <v>0</v>
          </cell>
          <cell r="CS711">
            <v>0</v>
          </cell>
          <cell r="CT711">
            <v>204.75423728813558</v>
          </cell>
          <cell r="CU711">
            <v>198.58356164383562</v>
          </cell>
        </row>
        <row r="712">
          <cell r="C712">
            <v>1967</v>
          </cell>
          <cell r="CK712">
            <v>0</v>
          </cell>
          <cell r="CL712">
            <v>0</v>
          </cell>
          <cell r="CM712">
            <v>0</v>
          </cell>
          <cell r="CN712">
            <v>0</v>
          </cell>
          <cell r="CO712">
            <v>0</v>
          </cell>
          <cell r="CP712">
            <v>0</v>
          </cell>
          <cell r="CQ712">
            <v>0</v>
          </cell>
          <cell r="CR712">
            <v>0</v>
          </cell>
          <cell r="CS712">
            <v>0</v>
          </cell>
          <cell r="CT712">
            <v>11.060065010448108</v>
          </cell>
          <cell r="CU712">
            <v>10.967123287671233</v>
          </cell>
        </row>
        <row r="713">
          <cell r="C713">
            <v>2603</v>
          </cell>
          <cell r="CK713">
            <v>0</v>
          </cell>
          <cell r="CL713">
            <v>0</v>
          </cell>
          <cell r="CM713">
            <v>0</v>
          </cell>
          <cell r="CN713">
            <v>0</v>
          </cell>
          <cell r="CO713">
            <v>0</v>
          </cell>
          <cell r="CP713">
            <v>0</v>
          </cell>
          <cell r="CQ713">
            <v>0</v>
          </cell>
          <cell r="CR713">
            <v>0</v>
          </cell>
          <cell r="CS713">
            <v>0</v>
          </cell>
          <cell r="CT713">
            <v>94.804899001625259</v>
          </cell>
          <cell r="CU713">
            <v>94.008219178082186</v>
          </cell>
        </row>
        <row r="714">
          <cell r="C714">
            <v>1925</v>
          </cell>
          <cell r="CK714">
            <v>0</v>
          </cell>
          <cell r="CL714">
            <v>0</v>
          </cell>
          <cell r="CM714">
            <v>0</v>
          </cell>
          <cell r="CN714">
            <v>0</v>
          </cell>
          <cell r="CO714">
            <v>0</v>
          </cell>
          <cell r="CP714">
            <v>0</v>
          </cell>
          <cell r="CQ714">
            <v>0</v>
          </cell>
          <cell r="CR714">
            <v>0</v>
          </cell>
          <cell r="CS714">
            <v>0</v>
          </cell>
          <cell r="CT714">
            <v>384.21008403361344</v>
          </cell>
          <cell r="CU714">
            <v>217.31232876712329</v>
          </cell>
        </row>
        <row r="715">
          <cell r="C715">
            <v>2679</v>
          </cell>
          <cell r="CK715">
            <v>0</v>
          </cell>
          <cell r="CL715">
            <v>0</v>
          </cell>
          <cell r="CM715">
            <v>0</v>
          </cell>
          <cell r="CN715">
            <v>0</v>
          </cell>
          <cell r="CO715">
            <v>0</v>
          </cell>
          <cell r="CP715">
            <v>0</v>
          </cell>
          <cell r="CQ715">
            <v>0</v>
          </cell>
          <cell r="CR715">
            <v>0</v>
          </cell>
          <cell r="CS715">
            <v>0</v>
          </cell>
          <cell r="CT715">
            <v>63.87751813053989</v>
          </cell>
          <cell r="CU715">
            <v>63.345205479452055</v>
          </cell>
        </row>
        <row r="716">
          <cell r="C716">
            <v>2658</v>
          </cell>
          <cell r="CK716">
            <v>0</v>
          </cell>
          <cell r="CL716">
            <v>0</v>
          </cell>
          <cell r="CM716">
            <v>0</v>
          </cell>
          <cell r="CN716">
            <v>0</v>
          </cell>
          <cell r="CO716">
            <v>0</v>
          </cell>
          <cell r="CP716">
            <v>0</v>
          </cell>
          <cell r="CQ716">
            <v>0</v>
          </cell>
          <cell r="CR716">
            <v>0</v>
          </cell>
          <cell r="CS716">
            <v>0</v>
          </cell>
          <cell r="CT716">
            <v>46.854494505494507</v>
          </cell>
          <cell r="CU716">
            <v>46.345205479452055</v>
          </cell>
        </row>
        <row r="717">
          <cell r="C717">
            <v>2552</v>
          </cell>
          <cell r="CK717">
            <v>0</v>
          </cell>
          <cell r="CL717">
            <v>0</v>
          </cell>
          <cell r="CM717">
            <v>0</v>
          </cell>
          <cell r="CN717">
            <v>0</v>
          </cell>
          <cell r="CO717">
            <v>0</v>
          </cell>
          <cell r="CP717">
            <v>0</v>
          </cell>
          <cell r="CQ717">
            <v>0</v>
          </cell>
          <cell r="CR717">
            <v>0</v>
          </cell>
          <cell r="CS717">
            <v>0</v>
          </cell>
          <cell r="CT717">
            <v>0</v>
          </cell>
          <cell r="CU717">
            <v>22.917582417582416</v>
          </cell>
        </row>
        <row r="718">
          <cell r="C718">
            <v>2644</v>
          </cell>
          <cell r="CK718">
            <v>0</v>
          </cell>
          <cell r="CL718">
            <v>0</v>
          </cell>
          <cell r="CM718">
            <v>0</v>
          </cell>
          <cell r="CN718">
            <v>0</v>
          </cell>
          <cell r="CO718">
            <v>0</v>
          </cell>
          <cell r="CP718">
            <v>0</v>
          </cell>
          <cell r="CQ718">
            <v>0</v>
          </cell>
          <cell r="CR718">
            <v>0</v>
          </cell>
          <cell r="CS718">
            <v>0</v>
          </cell>
          <cell r="CT718">
            <v>65.852850198851087</v>
          </cell>
          <cell r="CU718">
            <v>65.326027397260276</v>
          </cell>
        </row>
        <row r="719">
          <cell r="C719">
            <v>2591</v>
          </cell>
          <cell r="CK719">
            <v>0</v>
          </cell>
          <cell r="CL719">
            <v>0</v>
          </cell>
          <cell r="CM719">
            <v>0</v>
          </cell>
          <cell r="CN719">
            <v>0</v>
          </cell>
          <cell r="CO719">
            <v>0</v>
          </cell>
          <cell r="CP719">
            <v>0</v>
          </cell>
          <cell r="CQ719">
            <v>0</v>
          </cell>
          <cell r="CR719">
            <v>0</v>
          </cell>
          <cell r="CS719">
            <v>0</v>
          </cell>
          <cell r="CT719">
            <v>0</v>
          </cell>
          <cell r="CU719">
            <v>45.785714285714285</v>
          </cell>
        </row>
        <row r="720">
          <cell r="C720">
            <v>2467</v>
          </cell>
          <cell r="CK720">
            <v>0</v>
          </cell>
          <cell r="CL720">
            <v>0</v>
          </cell>
          <cell r="CM720">
            <v>0</v>
          </cell>
          <cell r="CN720">
            <v>0</v>
          </cell>
          <cell r="CO720">
            <v>0</v>
          </cell>
          <cell r="CP720">
            <v>0</v>
          </cell>
          <cell r="CQ720">
            <v>0</v>
          </cell>
          <cell r="CR720">
            <v>0</v>
          </cell>
          <cell r="CS720">
            <v>0</v>
          </cell>
          <cell r="CT720">
            <v>621.18399999999997</v>
          </cell>
          <cell r="CU720">
            <v>444.14520547945204</v>
          </cell>
        </row>
        <row r="721">
          <cell r="C721">
            <v>2616</v>
          </cell>
          <cell r="CK721">
            <v>0</v>
          </cell>
          <cell r="CL721">
            <v>0</v>
          </cell>
          <cell r="CM721">
            <v>0</v>
          </cell>
          <cell r="CN721">
            <v>0</v>
          </cell>
          <cell r="CO721">
            <v>0</v>
          </cell>
          <cell r="CP721">
            <v>0</v>
          </cell>
          <cell r="CQ721">
            <v>0</v>
          </cell>
          <cell r="CR721">
            <v>0</v>
          </cell>
          <cell r="CS721">
            <v>0</v>
          </cell>
          <cell r="CT721">
            <v>66.16898630136987</v>
          </cell>
          <cell r="CU721">
            <v>65.643835616438352</v>
          </cell>
        </row>
        <row r="722">
          <cell r="C722">
            <v>2002</v>
          </cell>
          <cell r="CK722">
            <v>0</v>
          </cell>
          <cell r="CL722">
            <v>0</v>
          </cell>
          <cell r="CM722">
            <v>0</v>
          </cell>
          <cell r="CN722">
            <v>0</v>
          </cell>
          <cell r="CO722">
            <v>0</v>
          </cell>
          <cell r="CP722">
            <v>0</v>
          </cell>
          <cell r="CQ722">
            <v>0</v>
          </cell>
          <cell r="CR722">
            <v>0</v>
          </cell>
          <cell r="CS722">
            <v>0</v>
          </cell>
          <cell r="CT722">
            <v>117.65518590998043</v>
          </cell>
          <cell r="CU722">
            <v>116.72876712328767</v>
          </cell>
        </row>
        <row r="723">
          <cell r="C723">
            <v>2570</v>
          </cell>
          <cell r="CK723">
            <v>0</v>
          </cell>
          <cell r="CL723">
            <v>0</v>
          </cell>
          <cell r="CM723">
            <v>0</v>
          </cell>
          <cell r="CN723">
            <v>0</v>
          </cell>
          <cell r="CO723">
            <v>0</v>
          </cell>
          <cell r="CP723">
            <v>0</v>
          </cell>
          <cell r="CQ723">
            <v>0</v>
          </cell>
          <cell r="CR723">
            <v>0</v>
          </cell>
          <cell r="CS723">
            <v>0</v>
          </cell>
          <cell r="CT723">
            <v>23.906427818756587</v>
          </cell>
          <cell r="CU723">
            <v>23.654794520547945</v>
          </cell>
        </row>
        <row r="724">
          <cell r="C724">
            <v>2344</v>
          </cell>
          <cell r="CK724">
            <v>0</v>
          </cell>
          <cell r="CL724">
            <v>0</v>
          </cell>
          <cell r="CM724">
            <v>0</v>
          </cell>
          <cell r="CN724">
            <v>0</v>
          </cell>
          <cell r="CO724">
            <v>0</v>
          </cell>
          <cell r="CP724">
            <v>0</v>
          </cell>
          <cell r="CQ724">
            <v>0</v>
          </cell>
          <cell r="CR724">
            <v>0</v>
          </cell>
          <cell r="CS724">
            <v>0</v>
          </cell>
          <cell r="CT724">
            <v>2369.5052440068494</v>
          </cell>
          <cell r="CU724">
            <v>2351.1369863013697</v>
          </cell>
        </row>
        <row r="725">
          <cell r="C725">
            <v>2549</v>
          </cell>
          <cell r="CK725">
            <v>0</v>
          </cell>
          <cell r="CL725">
            <v>0</v>
          </cell>
          <cell r="CM725">
            <v>0</v>
          </cell>
          <cell r="CN725">
            <v>0</v>
          </cell>
          <cell r="CO725">
            <v>0</v>
          </cell>
          <cell r="CP725">
            <v>0</v>
          </cell>
          <cell r="CQ725">
            <v>0</v>
          </cell>
          <cell r="CR725">
            <v>0</v>
          </cell>
          <cell r="CS725">
            <v>0</v>
          </cell>
          <cell r="CT725">
            <v>282.61240310077517</v>
          </cell>
          <cell r="CU725">
            <v>91.676712328767124</v>
          </cell>
        </row>
        <row r="726">
          <cell r="C726">
            <v>2661</v>
          </cell>
          <cell r="CK726">
            <v>0</v>
          </cell>
          <cell r="CL726">
            <v>0</v>
          </cell>
          <cell r="CM726">
            <v>0</v>
          </cell>
          <cell r="CN726">
            <v>0</v>
          </cell>
          <cell r="CO726">
            <v>0</v>
          </cell>
          <cell r="CP726">
            <v>0</v>
          </cell>
          <cell r="CQ726">
            <v>0</v>
          </cell>
          <cell r="CR726">
            <v>0</v>
          </cell>
          <cell r="CS726">
            <v>0</v>
          </cell>
          <cell r="CT726">
            <v>113.67994053307848</v>
          </cell>
          <cell r="CU726">
            <v>112.8054794520548</v>
          </cell>
        </row>
        <row r="727">
          <cell r="C727">
            <v>2592</v>
          </cell>
          <cell r="CK727">
            <v>0</v>
          </cell>
          <cell r="CL727">
            <v>0</v>
          </cell>
          <cell r="CM727">
            <v>0</v>
          </cell>
          <cell r="CN727">
            <v>0</v>
          </cell>
          <cell r="CO727">
            <v>0</v>
          </cell>
          <cell r="CP727">
            <v>0</v>
          </cell>
          <cell r="CQ727">
            <v>0</v>
          </cell>
          <cell r="CR727">
            <v>0</v>
          </cell>
          <cell r="CS727">
            <v>0</v>
          </cell>
          <cell r="CT727">
            <v>25.188276521185092</v>
          </cell>
          <cell r="CU727">
            <v>24.994520547945207</v>
          </cell>
        </row>
        <row r="728">
          <cell r="C728">
            <v>1864</v>
          </cell>
          <cell r="CK728">
            <v>0</v>
          </cell>
          <cell r="CL728">
            <v>0</v>
          </cell>
          <cell r="CM728">
            <v>0</v>
          </cell>
          <cell r="CN728">
            <v>0</v>
          </cell>
          <cell r="CO728">
            <v>0</v>
          </cell>
          <cell r="CP728">
            <v>0</v>
          </cell>
          <cell r="CQ728">
            <v>0</v>
          </cell>
          <cell r="CR728">
            <v>0</v>
          </cell>
          <cell r="CS728">
            <v>0</v>
          </cell>
          <cell r="CT728">
            <v>186.40054341673272</v>
          </cell>
          <cell r="CU728">
            <v>173.49589041095891</v>
          </cell>
        </row>
        <row r="729">
          <cell r="C729">
            <v>2143</v>
          </cell>
          <cell r="CK729">
            <v>0</v>
          </cell>
          <cell r="CL729">
            <v>0</v>
          </cell>
          <cell r="CM729">
            <v>0</v>
          </cell>
          <cell r="CN729">
            <v>0</v>
          </cell>
          <cell r="CO729">
            <v>0</v>
          </cell>
          <cell r="CP729">
            <v>0</v>
          </cell>
          <cell r="CQ729">
            <v>0</v>
          </cell>
          <cell r="CR729">
            <v>0</v>
          </cell>
          <cell r="CS729">
            <v>0</v>
          </cell>
          <cell r="CT729">
            <v>508.28746367787465</v>
          </cell>
          <cell r="CU729">
            <v>504.46575342465752</v>
          </cell>
        </row>
        <row r="730">
          <cell r="C730">
            <v>1578</v>
          </cell>
          <cell r="CK730">
            <v>0</v>
          </cell>
          <cell r="CL730">
            <v>0</v>
          </cell>
          <cell r="CM730">
            <v>0</v>
          </cell>
          <cell r="CN730">
            <v>0</v>
          </cell>
          <cell r="CO730">
            <v>0</v>
          </cell>
          <cell r="CP730">
            <v>0</v>
          </cell>
          <cell r="CQ730">
            <v>0</v>
          </cell>
          <cell r="CR730">
            <v>0</v>
          </cell>
          <cell r="CS730">
            <v>156.97297297297297</v>
          </cell>
          <cell r="CT730">
            <v>12.87945205479452</v>
          </cell>
          <cell r="CU730">
            <v>10.482191780821918</v>
          </cell>
        </row>
        <row r="731">
          <cell r="C731">
            <v>2359</v>
          </cell>
          <cell r="CK731">
            <v>0</v>
          </cell>
          <cell r="CL731">
            <v>0</v>
          </cell>
          <cell r="CM731">
            <v>0</v>
          </cell>
          <cell r="CN731">
            <v>0</v>
          </cell>
          <cell r="CO731">
            <v>0</v>
          </cell>
          <cell r="CP731">
            <v>0</v>
          </cell>
          <cell r="CQ731">
            <v>0</v>
          </cell>
          <cell r="CR731">
            <v>0</v>
          </cell>
          <cell r="CS731">
            <v>0</v>
          </cell>
          <cell r="CT731">
            <v>54.734827729348275</v>
          </cell>
          <cell r="CU731">
            <v>54.323287671232876</v>
          </cell>
        </row>
        <row r="732">
          <cell r="C732">
            <v>2440</v>
          </cell>
          <cell r="CK732">
            <v>0</v>
          </cell>
          <cell r="CL732">
            <v>0</v>
          </cell>
          <cell r="CM732">
            <v>0</v>
          </cell>
          <cell r="CN732">
            <v>0</v>
          </cell>
          <cell r="CO732">
            <v>0</v>
          </cell>
          <cell r="CP732">
            <v>0</v>
          </cell>
          <cell r="CQ732">
            <v>0</v>
          </cell>
          <cell r="CR732">
            <v>0</v>
          </cell>
          <cell r="CS732">
            <v>0</v>
          </cell>
          <cell r="CT732">
            <v>427.21833350499537</v>
          </cell>
          <cell r="CU732">
            <v>424.03013698630139</v>
          </cell>
        </row>
        <row r="733">
          <cell r="C733">
            <v>2492</v>
          </cell>
          <cell r="CK733">
            <v>0</v>
          </cell>
          <cell r="CL733">
            <v>0</v>
          </cell>
          <cell r="CM733">
            <v>0</v>
          </cell>
          <cell r="CN733">
            <v>0</v>
          </cell>
          <cell r="CO733">
            <v>0</v>
          </cell>
          <cell r="CP733">
            <v>0</v>
          </cell>
          <cell r="CQ733">
            <v>0</v>
          </cell>
          <cell r="CR733">
            <v>0</v>
          </cell>
          <cell r="CS733">
            <v>0</v>
          </cell>
          <cell r="CT733">
            <v>67.516561030464118</v>
          </cell>
          <cell r="CU733">
            <v>67.016438356164386</v>
          </cell>
        </row>
        <row r="734">
          <cell r="C734">
            <v>2372</v>
          </cell>
          <cell r="CK734">
            <v>0</v>
          </cell>
          <cell r="CL734">
            <v>0</v>
          </cell>
          <cell r="CM734">
            <v>0</v>
          </cell>
          <cell r="CN734">
            <v>0</v>
          </cell>
          <cell r="CO734">
            <v>0</v>
          </cell>
          <cell r="CP734">
            <v>0</v>
          </cell>
          <cell r="CQ734">
            <v>0</v>
          </cell>
          <cell r="CR734">
            <v>0</v>
          </cell>
          <cell r="CS734">
            <v>0</v>
          </cell>
          <cell r="CT734">
            <v>45.11285253827559</v>
          </cell>
          <cell r="CU734">
            <v>44.783561643835618</v>
          </cell>
        </row>
        <row r="735">
          <cell r="C735">
            <v>2306</v>
          </cell>
          <cell r="CK735">
            <v>0</v>
          </cell>
          <cell r="CL735">
            <v>0</v>
          </cell>
          <cell r="CM735">
            <v>0</v>
          </cell>
          <cell r="CN735">
            <v>0</v>
          </cell>
          <cell r="CO735">
            <v>0</v>
          </cell>
          <cell r="CP735">
            <v>0</v>
          </cell>
          <cell r="CQ735">
            <v>0</v>
          </cell>
          <cell r="CR735">
            <v>0</v>
          </cell>
          <cell r="CS735">
            <v>0</v>
          </cell>
          <cell r="CT735">
            <v>15.18124187581242</v>
          </cell>
          <cell r="CU735">
            <v>15.07123287671233</v>
          </cell>
        </row>
        <row r="736">
          <cell r="C736">
            <v>2547</v>
          </cell>
          <cell r="CK736">
            <v>0</v>
          </cell>
          <cell r="CL736">
            <v>0</v>
          </cell>
          <cell r="CM736">
            <v>0</v>
          </cell>
          <cell r="CN736">
            <v>0</v>
          </cell>
          <cell r="CO736">
            <v>0</v>
          </cell>
          <cell r="CP736">
            <v>0</v>
          </cell>
          <cell r="CQ736">
            <v>0</v>
          </cell>
          <cell r="CR736">
            <v>0</v>
          </cell>
          <cell r="CS736">
            <v>0</v>
          </cell>
          <cell r="CT736">
            <v>82.417589835219374</v>
          </cell>
          <cell r="CU736">
            <v>81.824657534246569</v>
          </cell>
        </row>
        <row r="737">
          <cell r="C737">
            <v>2106</v>
          </cell>
          <cell r="CK737">
            <v>0</v>
          </cell>
          <cell r="CL737">
            <v>0</v>
          </cell>
          <cell r="CM737">
            <v>0</v>
          </cell>
          <cell r="CN737">
            <v>0</v>
          </cell>
          <cell r="CO737">
            <v>0</v>
          </cell>
          <cell r="CP737">
            <v>0</v>
          </cell>
          <cell r="CQ737">
            <v>0</v>
          </cell>
          <cell r="CR737">
            <v>0</v>
          </cell>
          <cell r="CS737">
            <v>0</v>
          </cell>
          <cell r="CT737">
            <v>215.8458657731349</v>
          </cell>
          <cell r="CU737">
            <v>214.3041095890411</v>
          </cell>
        </row>
        <row r="738">
          <cell r="C738">
            <v>2611</v>
          </cell>
          <cell r="CK738">
            <v>0</v>
          </cell>
          <cell r="CL738">
            <v>0</v>
          </cell>
          <cell r="CM738">
            <v>0</v>
          </cell>
          <cell r="CN738">
            <v>0</v>
          </cell>
          <cell r="CO738">
            <v>0</v>
          </cell>
          <cell r="CP738">
            <v>0</v>
          </cell>
          <cell r="CQ738">
            <v>0</v>
          </cell>
          <cell r="CR738">
            <v>0</v>
          </cell>
          <cell r="CS738">
            <v>0</v>
          </cell>
          <cell r="CT738">
            <v>54.523679060665359</v>
          </cell>
          <cell r="CU738">
            <v>54.136986301369866</v>
          </cell>
        </row>
        <row r="739">
          <cell r="C739">
            <v>2546</v>
          </cell>
          <cell r="CK739">
            <v>0</v>
          </cell>
          <cell r="CL739">
            <v>0</v>
          </cell>
          <cell r="CM739">
            <v>0</v>
          </cell>
          <cell r="CN739">
            <v>0</v>
          </cell>
          <cell r="CO739">
            <v>0</v>
          </cell>
          <cell r="CP739">
            <v>0</v>
          </cell>
          <cell r="CQ739">
            <v>0</v>
          </cell>
          <cell r="CR739">
            <v>0</v>
          </cell>
          <cell r="CS739">
            <v>0</v>
          </cell>
          <cell r="CT739">
            <v>59.873953033268101</v>
          </cell>
          <cell r="CU739">
            <v>59.449315068493149</v>
          </cell>
        </row>
        <row r="740">
          <cell r="C740">
            <v>2534</v>
          </cell>
          <cell r="CK740">
            <v>0</v>
          </cell>
          <cell r="CL740">
            <v>0</v>
          </cell>
          <cell r="CM740">
            <v>0</v>
          </cell>
          <cell r="CN740">
            <v>0</v>
          </cell>
          <cell r="CO740">
            <v>0</v>
          </cell>
          <cell r="CP740">
            <v>0</v>
          </cell>
          <cell r="CQ740">
            <v>0</v>
          </cell>
          <cell r="CR740">
            <v>0</v>
          </cell>
          <cell r="CS740">
            <v>0</v>
          </cell>
          <cell r="CT740">
            <v>0</v>
          </cell>
          <cell r="CU740">
            <v>0</v>
          </cell>
        </row>
        <row r="741">
          <cell r="C741">
            <v>2142</v>
          </cell>
          <cell r="CK741">
            <v>0</v>
          </cell>
          <cell r="CL741">
            <v>0</v>
          </cell>
          <cell r="CM741">
            <v>0</v>
          </cell>
          <cell r="CN741">
            <v>0</v>
          </cell>
          <cell r="CO741">
            <v>0</v>
          </cell>
          <cell r="CP741">
            <v>0</v>
          </cell>
          <cell r="CQ741">
            <v>0</v>
          </cell>
          <cell r="CR741">
            <v>0</v>
          </cell>
          <cell r="CS741">
            <v>0</v>
          </cell>
          <cell r="CT741">
            <v>163.97116486932867</v>
          </cell>
          <cell r="CU741">
            <v>162.81643835616438</v>
          </cell>
        </row>
        <row r="742">
          <cell r="C742">
            <v>2562</v>
          </cell>
          <cell r="CK742">
            <v>0</v>
          </cell>
          <cell r="CL742">
            <v>0</v>
          </cell>
          <cell r="CM742">
            <v>0</v>
          </cell>
          <cell r="CN742">
            <v>0</v>
          </cell>
          <cell r="CO742">
            <v>0</v>
          </cell>
          <cell r="CP742">
            <v>0</v>
          </cell>
          <cell r="CQ742">
            <v>0</v>
          </cell>
          <cell r="CR742">
            <v>0</v>
          </cell>
          <cell r="CS742">
            <v>0</v>
          </cell>
          <cell r="CT742">
            <v>94.947025577162563</v>
          </cell>
          <cell r="CU742">
            <v>94.287671232876718</v>
          </cell>
        </row>
        <row r="743">
          <cell r="C743">
            <v>2279</v>
          </cell>
          <cell r="CK743">
            <v>0</v>
          </cell>
          <cell r="CL743">
            <v>0</v>
          </cell>
          <cell r="CM743">
            <v>0</v>
          </cell>
          <cell r="CN743">
            <v>0</v>
          </cell>
          <cell r="CO743">
            <v>0</v>
          </cell>
          <cell r="CP743">
            <v>0</v>
          </cell>
          <cell r="CQ743">
            <v>0</v>
          </cell>
          <cell r="CR743">
            <v>0</v>
          </cell>
          <cell r="CS743">
            <v>0</v>
          </cell>
          <cell r="CT743">
            <v>58.102117061021175</v>
          </cell>
          <cell r="CU743">
            <v>57.698630136986303</v>
          </cell>
        </row>
        <row r="744">
          <cell r="C744">
            <v>2165</v>
          </cell>
          <cell r="CK744">
            <v>0</v>
          </cell>
          <cell r="CL744">
            <v>0</v>
          </cell>
          <cell r="CM744">
            <v>0</v>
          </cell>
          <cell r="CN744">
            <v>0</v>
          </cell>
          <cell r="CO744">
            <v>0</v>
          </cell>
          <cell r="CP744">
            <v>0</v>
          </cell>
          <cell r="CQ744">
            <v>0</v>
          </cell>
          <cell r="CR744">
            <v>0</v>
          </cell>
          <cell r="CS744">
            <v>0</v>
          </cell>
          <cell r="CT744">
            <v>66.206549071120278</v>
          </cell>
          <cell r="CU744">
            <v>65.756164383561639</v>
          </cell>
        </row>
        <row r="745">
          <cell r="C745">
            <v>1848</v>
          </cell>
          <cell r="CK745">
            <v>0</v>
          </cell>
          <cell r="CL745">
            <v>0</v>
          </cell>
          <cell r="CM745">
            <v>0</v>
          </cell>
          <cell r="CN745">
            <v>0</v>
          </cell>
          <cell r="CO745">
            <v>0</v>
          </cell>
          <cell r="CP745">
            <v>0</v>
          </cell>
          <cell r="CQ745">
            <v>0</v>
          </cell>
          <cell r="CR745">
            <v>0</v>
          </cell>
          <cell r="CS745">
            <v>0</v>
          </cell>
          <cell r="CT745">
            <v>281.27232126102462</v>
          </cell>
          <cell r="CU745">
            <v>279.35890410958905</v>
          </cell>
        </row>
        <row r="746">
          <cell r="C746">
            <v>2161</v>
          </cell>
          <cell r="CK746">
            <v>0</v>
          </cell>
          <cell r="CL746">
            <v>0</v>
          </cell>
          <cell r="CM746">
            <v>0</v>
          </cell>
          <cell r="CN746">
            <v>0</v>
          </cell>
          <cell r="CO746">
            <v>0</v>
          </cell>
          <cell r="CP746">
            <v>0</v>
          </cell>
          <cell r="CQ746">
            <v>0</v>
          </cell>
          <cell r="CR746">
            <v>0</v>
          </cell>
          <cell r="CS746">
            <v>0</v>
          </cell>
          <cell r="CT746">
            <v>420.3030399699756</v>
          </cell>
          <cell r="CU746">
            <v>417.44383561643838</v>
          </cell>
        </row>
        <row r="747">
          <cell r="C747">
            <v>2366</v>
          </cell>
          <cell r="CK747">
            <v>0</v>
          </cell>
          <cell r="CL747">
            <v>0</v>
          </cell>
          <cell r="CM747">
            <v>0</v>
          </cell>
          <cell r="CN747">
            <v>0</v>
          </cell>
          <cell r="CO747">
            <v>0</v>
          </cell>
          <cell r="CP747">
            <v>0</v>
          </cell>
          <cell r="CQ747">
            <v>0</v>
          </cell>
          <cell r="CR747">
            <v>0</v>
          </cell>
          <cell r="CS747">
            <v>0</v>
          </cell>
          <cell r="CT747">
            <v>0</v>
          </cell>
          <cell r="CU747">
            <v>41.472527472527474</v>
          </cell>
        </row>
        <row r="748">
          <cell r="C748">
            <v>2460</v>
          </cell>
          <cell r="CK748">
            <v>0</v>
          </cell>
          <cell r="CL748">
            <v>0</v>
          </cell>
          <cell r="CM748">
            <v>0</v>
          </cell>
          <cell r="CN748">
            <v>0</v>
          </cell>
          <cell r="CO748">
            <v>0</v>
          </cell>
          <cell r="CP748">
            <v>0</v>
          </cell>
          <cell r="CQ748">
            <v>0</v>
          </cell>
          <cell r="CR748">
            <v>0</v>
          </cell>
          <cell r="CS748">
            <v>0</v>
          </cell>
          <cell r="CT748">
            <v>161.57035091011446</v>
          </cell>
          <cell r="CU748">
            <v>160.47123287671232</v>
          </cell>
        </row>
        <row r="749">
          <cell r="C749">
            <v>2448</v>
          </cell>
          <cell r="CK749">
            <v>0</v>
          </cell>
          <cell r="CL749">
            <v>0</v>
          </cell>
          <cell r="CM749">
            <v>0</v>
          </cell>
          <cell r="CN749">
            <v>0</v>
          </cell>
          <cell r="CO749">
            <v>0</v>
          </cell>
          <cell r="CP749">
            <v>0</v>
          </cell>
          <cell r="CQ749">
            <v>0</v>
          </cell>
          <cell r="CR749">
            <v>0</v>
          </cell>
          <cell r="CS749">
            <v>0</v>
          </cell>
          <cell r="CT749">
            <v>195.34390966308774</v>
          </cell>
          <cell r="CU749">
            <v>194.03287671232877</v>
          </cell>
        </row>
        <row r="750">
          <cell r="C750">
            <v>1825</v>
          </cell>
          <cell r="CK750">
            <v>0</v>
          </cell>
          <cell r="CL750">
            <v>0</v>
          </cell>
          <cell r="CM750">
            <v>0</v>
          </cell>
          <cell r="CN750">
            <v>0</v>
          </cell>
          <cell r="CO750">
            <v>0</v>
          </cell>
          <cell r="CP750">
            <v>0</v>
          </cell>
          <cell r="CQ750">
            <v>0</v>
          </cell>
          <cell r="CR750">
            <v>0</v>
          </cell>
          <cell r="CS750">
            <v>0</v>
          </cell>
          <cell r="CT750">
            <v>332.29868567197332</v>
          </cell>
          <cell r="CU750">
            <v>330.06849315068496</v>
          </cell>
        </row>
        <row r="751">
          <cell r="C751">
            <v>2390</v>
          </cell>
          <cell r="CK751">
            <v>0</v>
          </cell>
          <cell r="CL751">
            <v>0</v>
          </cell>
          <cell r="CM751">
            <v>0</v>
          </cell>
          <cell r="CN751">
            <v>0</v>
          </cell>
          <cell r="CO751">
            <v>0</v>
          </cell>
          <cell r="CP751">
            <v>0</v>
          </cell>
          <cell r="CQ751">
            <v>0</v>
          </cell>
          <cell r="CR751">
            <v>0</v>
          </cell>
          <cell r="CS751">
            <v>0</v>
          </cell>
          <cell r="CT751">
            <v>0</v>
          </cell>
          <cell r="CU751">
            <v>368.36363636363637</v>
          </cell>
        </row>
        <row r="752">
          <cell r="C752">
            <v>1567</v>
          </cell>
          <cell r="CK752">
            <v>0</v>
          </cell>
          <cell r="CL752">
            <v>0</v>
          </cell>
          <cell r="CM752">
            <v>0</v>
          </cell>
          <cell r="CN752">
            <v>0</v>
          </cell>
          <cell r="CO752">
            <v>0</v>
          </cell>
          <cell r="CP752">
            <v>0</v>
          </cell>
          <cell r="CQ752">
            <v>0</v>
          </cell>
          <cell r="CR752">
            <v>0</v>
          </cell>
          <cell r="CS752">
            <v>0</v>
          </cell>
          <cell r="CT752">
            <v>59.939321504091204</v>
          </cell>
          <cell r="CU752">
            <v>59.539726027397258</v>
          </cell>
        </row>
        <row r="753">
          <cell r="C753">
            <v>2319</v>
          </cell>
          <cell r="CK753">
            <v>0</v>
          </cell>
          <cell r="CL753">
            <v>0</v>
          </cell>
          <cell r="CM753">
            <v>0</v>
          </cell>
          <cell r="CN753">
            <v>0</v>
          </cell>
          <cell r="CO753">
            <v>0</v>
          </cell>
          <cell r="CP753">
            <v>0</v>
          </cell>
          <cell r="CQ753">
            <v>0</v>
          </cell>
          <cell r="CR753">
            <v>0</v>
          </cell>
          <cell r="CS753">
            <v>0</v>
          </cell>
          <cell r="CT753">
            <v>166.58453617725476</v>
          </cell>
          <cell r="CU753">
            <v>165.47397260273974</v>
          </cell>
        </row>
        <row r="754">
          <cell r="C754">
            <v>2417</v>
          </cell>
          <cell r="CK754">
            <v>0</v>
          </cell>
          <cell r="CL754">
            <v>0</v>
          </cell>
          <cell r="CM754">
            <v>0</v>
          </cell>
          <cell r="CN754">
            <v>0</v>
          </cell>
          <cell r="CO754">
            <v>0</v>
          </cell>
          <cell r="CP754">
            <v>0</v>
          </cell>
          <cell r="CQ754">
            <v>0</v>
          </cell>
          <cell r="CR754">
            <v>0</v>
          </cell>
          <cell r="CS754">
            <v>0</v>
          </cell>
          <cell r="CT754">
            <v>146.2903374092121</v>
          </cell>
          <cell r="CU754">
            <v>145.31506849315068</v>
          </cell>
        </row>
        <row r="755">
          <cell r="C755">
            <v>2539</v>
          </cell>
          <cell r="CK755">
            <v>0</v>
          </cell>
          <cell r="CL755">
            <v>0</v>
          </cell>
          <cell r="CM755">
            <v>0</v>
          </cell>
          <cell r="CN755">
            <v>0</v>
          </cell>
          <cell r="CO755">
            <v>0</v>
          </cell>
          <cell r="CP755">
            <v>0</v>
          </cell>
          <cell r="CQ755">
            <v>0</v>
          </cell>
          <cell r="CR755">
            <v>0</v>
          </cell>
          <cell r="CS755">
            <v>0</v>
          </cell>
          <cell r="CT755">
            <v>1432.5283369183742</v>
          </cell>
          <cell r="CU755">
            <v>1420.7863013698629</v>
          </cell>
        </row>
        <row r="756">
          <cell r="C756">
            <v>2184</v>
          </cell>
          <cell r="CK756">
            <v>0</v>
          </cell>
          <cell r="CL756">
            <v>0</v>
          </cell>
          <cell r="CM756">
            <v>0</v>
          </cell>
          <cell r="CN756">
            <v>0</v>
          </cell>
          <cell r="CO756">
            <v>0</v>
          </cell>
          <cell r="CP756">
            <v>0</v>
          </cell>
          <cell r="CQ756">
            <v>0</v>
          </cell>
          <cell r="CR756">
            <v>0</v>
          </cell>
          <cell r="CS756">
            <v>0</v>
          </cell>
          <cell r="CT756">
            <v>149.18300653594773</v>
          </cell>
          <cell r="CU756">
            <v>128.65205479452055</v>
          </cell>
        </row>
        <row r="757">
          <cell r="C757">
            <v>2564</v>
          </cell>
          <cell r="CK757">
            <v>0</v>
          </cell>
          <cell r="CL757">
            <v>0</v>
          </cell>
          <cell r="CM757">
            <v>0</v>
          </cell>
          <cell r="CN757">
            <v>0</v>
          </cell>
          <cell r="CO757">
            <v>0</v>
          </cell>
          <cell r="CP757">
            <v>0</v>
          </cell>
          <cell r="CQ757">
            <v>0</v>
          </cell>
          <cell r="CR757">
            <v>0</v>
          </cell>
          <cell r="CS757">
            <v>0</v>
          </cell>
          <cell r="CT757">
            <v>195.59069935111751</v>
          </cell>
          <cell r="CU757">
            <v>194.31232876712329</v>
          </cell>
        </row>
        <row r="758">
          <cell r="C758">
            <v>2498</v>
          </cell>
          <cell r="CK758">
            <v>0</v>
          </cell>
          <cell r="CL758">
            <v>0</v>
          </cell>
          <cell r="CM758">
            <v>0</v>
          </cell>
          <cell r="CN758">
            <v>0</v>
          </cell>
          <cell r="CO758">
            <v>0</v>
          </cell>
          <cell r="CP758">
            <v>0</v>
          </cell>
          <cell r="CQ758">
            <v>0</v>
          </cell>
          <cell r="CR758">
            <v>0</v>
          </cell>
          <cell r="CS758">
            <v>0</v>
          </cell>
          <cell r="CT758">
            <v>121.70895271763148</v>
          </cell>
          <cell r="CU758">
            <v>120.92876712328767</v>
          </cell>
        </row>
        <row r="759">
          <cell r="C759">
            <v>2513</v>
          </cell>
          <cell r="CK759">
            <v>0</v>
          </cell>
          <cell r="CL759">
            <v>0</v>
          </cell>
          <cell r="CM759">
            <v>0</v>
          </cell>
          <cell r="CN759">
            <v>0</v>
          </cell>
          <cell r="CO759">
            <v>0</v>
          </cell>
          <cell r="CP759">
            <v>0</v>
          </cell>
          <cell r="CQ759">
            <v>0</v>
          </cell>
          <cell r="CR759">
            <v>0</v>
          </cell>
          <cell r="CS759">
            <v>0</v>
          </cell>
          <cell r="CT759">
            <v>219.92425427432607</v>
          </cell>
          <cell r="CU759">
            <v>208.23384425931664</v>
          </cell>
        </row>
        <row r="760">
          <cell r="C760">
            <v>2423</v>
          </cell>
          <cell r="CK760">
            <v>0</v>
          </cell>
          <cell r="CL760">
            <v>0</v>
          </cell>
          <cell r="CM760">
            <v>0</v>
          </cell>
          <cell r="CN760">
            <v>0</v>
          </cell>
          <cell r="CO760">
            <v>0</v>
          </cell>
          <cell r="CP760">
            <v>0</v>
          </cell>
          <cell r="CQ760">
            <v>0</v>
          </cell>
          <cell r="CR760">
            <v>0</v>
          </cell>
          <cell r="CS760">
            <v>0</v>
          </cell>
          <cell r="CT760">
            <v>304.60867579908677</v>
          </cell>
          <cell r="CU760">
            <v>302.66849315068492</v>
          </cell>
        </row>
        <row r="761">
          <cell r="C761">
            <v>2155</v>
          </cell>
          <cell r="CK761">
            <v>0</v>
          </cell>
          <cell r="CL761">
            <v>0</v>
          </cell>
          <cell r="CM761">
            <v>0</v>
          </cell>
          <cell r="CN761">
            <v>0</v>
          </cell>
          <cell r="CO761">
            <v>0</v>
          </cell>
          <cell r="CP761">
            <v>0</v>
          </cell>
          <cell r="CQ761">
            <v>0</v>
          </cell>
          <cell r="CR761">
            <v>0</v>
          </cell>
          <cell r="CS761">
            <v>0</v>
          </cell>
          <cell r="CT761">
            <v>819.74442020766082</v>
          </cell>
          <cell r="CU761">
            <v>814.55616438356162</v>
          </cell>
        </row>
        <row r="762">
          <cell r="C762">
            <v>2392</v>
          </cell>
          <cell r="CK762">
            <v>0</v>
          </cell>
          <cell r="CL762">
            <v>0</v>
          </cell>
          <cell r="CM762">
            <v>0</v>
          </cell>
          <cell r="CN762">
            <v>0</v>
          </cell>
          <cell r="CO762">
            <v>0</v>
          </cell>
          <cell r="CP762">
            <v>0</v>
          </cell>
          <cell r="CQ762">
            <v>0</v>
          </cell>
          <cell r="CR762">
            <v>0</v>
          </cell>
          <cell r="CS762">
            <v>0</v>
          </cell>
          <cell r="CT762">
            <v>157.72152517232354</v>
          </cell>
          <cell r="CU762">
            <v>156.72328767123287</v>
          </cell>
        </row>
        <row r="763">
          <cell r="C763">
            <v>2171</v>
          </cell>
          <cell r="CK763">
            <v>0</v>
          </cell>
          <cell r="CL763">
            <v>0</v>
          </cell>
          <cell r="CM763">
            <v>0</v>
          </cell>
          <cell r="CN763">
            <v>0</v>
          </cell>
          <cell r="CO763">
            <v>0</v>
          </cell>
          <cell r="CP763">
            <v>0</v>
          </cell>
          <cell r="CQ763">
            <v>0</v>
          </cell>
          <cell r="CR763">
            <v>0</v>
          </cell>
          <cell r="CS763">
            <v>0</v>
          </cell>
          <cell r="CT763">
            <v>564.47133757961785</v>
          </cell>
          <cell r="CU763">
            <v>303.50136986301368</v>
          </cell>
        </row>
        <row r="764">
          <cell r="C764">
            <v>2368</v>
          </cell>
          <cell r="CK764">
            <v>0</v>
          </cell>
          <cell r="CL764">
            <v>0</v>
          </cell>
          <cell r="CM764">
            <v>0</v>
          </cell>
          <cell r="CN764">
            <v>0</v>
          </cell>
          <cell r="CO764">
            <v>0</v>
          </cell>
          <cell r="CP764">
            <v>0</v>
          </cell>
          <cell r="CQ764">
            <v>0</v>
          </cell>
          <cell r="CR764">
            <v>0</v>
          </cell>
          <cell r="CS764">
            <v>0</v>
          </cell>
          <cell r="CT764">
            <v>41.567193089608239</v>
          </cell>
          <cell r="CU764">
            <v>41.304109589041097</v>
          </cell>
        </row>
        <row r="765">
          <cell r="C765">
            <v>2474</v>
          </cell>
          <cell r="CK765">
            <v>0</v>
          </cell>
          <cell r="CL765">
            <v>0</v>
          </cell>
          <cell r="CM765">
            <v>0</v>
          </cell>
          <cell r="CN765">
            <v>0</v>
          </cell>
          <cell r="CO765">
            <v>0</v>
          </cell>
          <cell r="CP765">
            <v>0</v>
          </cell>
          <cell r="CQ765">
            <v>0</v>
          </cell>
          <cell r="CR765">
            <v>0</v>
          </cell>
          <cell r="CS765">
            <v>0</v>
          </cell>
          <cell r="CT765">
            <v>64.757804729081229</v>
          </cell>
          <cell r="CU765">
            <v>64.347945205479448</v>
          </cell>
        </row>
        <row r="766">
          <cell r="C766">
            <v>2482</v>
          </cell>
          <cell r="CK766">
            <v>0</v>
          </cell>
          <cell r="CL766">
            <v>0</v>
          </cell>
          <cell r="CM766">
            <v>0</v>
          </cell>
          <cell r="CN766">
            <v>0</v>
          </cell>
          <cell r="CO766">
            <v>0</v>
          </cell>
          <cell r="CP766">
            <v>0</v>
          </cell>
          <cell r="CQ766">
            <v>0</v>
          </cell>
          <cell r="CR766">
            <v>0</v>
          </cell>
          <cell r="CS766">
            <v>0</v>
          </cell>
          <cell r="CT766">
            <v>64.482243718756081</v>
          </cell>
          <cell r="CU766">
            <v>64.178082191780817</v>
          </cell>
        </row>
        <row r="767">
          <cell r="C767">
            <v>2509</v>
          </cell>
          <cell r="CK767">
            <v>0</v>
          </cell>
          <cell r="CL767">
            <v>0</v>
          </cell>
          <cell r="CM767">
            <v>0</v>
          </cell>
          <cell r="CN767">
            <v>0</v>
          </cell>
          <cell r="CO767">
            <v>0</v>
          </cell>
          <cell r="CP767">
            <v>0</v>
          </cell>
          <cell r="CQ767">
            <v>0</v>
          </cell>
          <cell r="CR767">
            <v>0</v>
          </cell>
          <cell r="CS767">
            <v>0</v>
          </cell>
          <cell r="CT767">
            <v>149.81823452631193</v>
          </cell>
          <cell r="CU767">
            <v>141.84076990982268</v>
          </cell>
        </row>
        <row r="768">
          <cell r="C768">
            <v>1662</v>
          </cell>
          <cell r="CK768">
            <v>0</v>
          </cell>
          <cell r="CL768">
            <v>0</v>
          </cell>
          <cell r="CM768">
            <v>0</v>
          </cell>
          <cell r="CN768">
            <v>0</v>
          </cell>
          <cell r="CO768">
            <v>0</v>
          </cell>
          <cell r="CP768">
            <v>0</v>
          </cell>
          <cell r="CQ768">
            <v>0</v>
          </cell>
          <cell r="CR768">
            <v>0</v>
          </cell>
          <cell r="CS768">
            <v>0</v>
          </cell>
          <cell r="CT768">
            <v>140.75644007926252</v>
          </cell>
          <cell r="CU768">
            <v>139.87671232876713</v>
          </cell>
        </row>
        <row r="769">
          <cell r="C769">
            <v>2541</v>
          </cell>
          <cell r="CK769">
            <v>0</v>
          </cell>
          <cell r="CL769">
            <v>0</v>
          </cell>
          <cell r="CM769">
            <v>0</v>
          </cell>
          <cell r="CN769">
            <v>0</v>
          </cell>
          <cell r="CO769">
            <v>0</v>
          </cell>
          <cell r="CP769">
            <v>0</v>
          </cell>
          <cell r="CQ769">
            <v>0</v>
          </cell>
          <cell r="CR769">
            <v>0</v>
          </cell>
          <cell r="CS769">
            <v>0</v>
          </cell>
          <cell r="CT769">
            <v>406.54363746015338</v>
          </cell>
          <cell r="CU769">
            <v>404.00273972602741</v>
          </cell>
        </row>
        <row r="770">
          <cell r="C770">
            <v>2459</v>
          </cell>
          <cell r="CK770">
            <v>0</v>
          </cell>
          <cell r="CL770">
            <v>0</v>
          </cell>
          <cell r="CM770">
            <v>0</v>
          </cell>
          <cell r="CN770">
            <v>0</v>
          </cell>
          <cell r="CO770">
            <v>0</v>
          </cell>
          <cell r="CP770">
            <v>0</v>
          </cell>
          <cell r="CQ770">
            <v>0</v>
          </cell>
          <cell r="CR770">
            <v>0</v>
          </cell>
          <cell r="CS770">
            <v>0</v>
          </cell>
          <cell r="CT770">
            <v>186.76275684931505</v>
          </cell>
          <cell r="CU770">
            <v>185.60273972602741</v>
          </cell>
        </row>
        <row r="771">
          <cell r="C771">
            <v>2132</v>
          </cell>
          <cell r="CK771">
            <v>0</v>
          </cell>
          <cell r="CL771">
            <v>0</v>
          </cell>
          <cell r="CM771">
            <v>0</v>
          </cell>
          <cell r="CN771">
            <v>0</v>
          </cell>
          <cell r="CO771">
            <v>0</v>
          </cell>
          <cell r="CP771">
            <v>0</v>
          </cell>
          <cell r="CQ771">
            <v>0</v>
          </cell>
          <cell r="CR771">
            <v>0</v>
          </cell>
          <cell r="CS771">
            <v>0</v>
          </cell>
          <cell r="CT771">
            <v>112.59624413145539</v>
          </cell>
          <cell r="CU771">
            <v>90.950684931506856</v>
          </cell>
        </row>
        <row r="772">
          <cell r="C772">
            <v>2346</v>
          </cell>
          <cell r="CK772">
            <v>0</v>
          </cell>
          <cell r="CL772">
            <v>0</v>
          </cell>
          <cell r="CM772">
            <v>0</v>
          </cell>
          <cell r="CN772">
            <v>0</v>
          </cell>
          <cell r="CO772">
            <v>0</v>
          </cell>
          <cell r="CP772">
            <v>0</v>
          </cell>
          <cell r="CQ772">
            <v>0</v>
          </cell>
          <cell r="CR772">
            <v>0</v>
          </cell>
          <cell r="CS772">
            <v>0</v>
          </cell>
          <cell r="CT772">
            <v>35.278124212118662</v>
          </cell>
          <cell r="CU772">
            <v>35.063013698630137</v>
          </cell>
        </row>
        <row r="773">
          <cell r="C773">
            <v>2397</v>
          </cell>
          <cell r="CK773">
            <v>0</v>
          </cell>
          <cell r="CL773">
            <v>0</v>
          </cell>
          <cell r="CM773">
            <v>0</v>
          </cell>
          <cell r="CN773">
            <v>0</v>
          </cell>
          <cell r="CO773">
            <v>0</v>
          </cell>
          <cell r="CP773">
            <v>0</v>
          </cell>
          <cell r="CQ773">
            <v>0</v>
          </cell>
          <cell r="CR773">
            <v>0</v>
          </cell>
          <cell r="CS773">
            <v>0</v>
          </cell>
          <cell r="CT773">
            <v>295.59062131240063</v>
          </cell>
          <cell r="CU773">
            <v>294.48767123287672</v>
          </cell>
        </row>
        <row r="774">
          <cell r="C774">
            <v>2531</v>
          </cell>
          <cell r="CK774">
            <v>0</v>
          </cell>
          <cell r="CL774">
            <v>0</v>
          </cell>
          <cell r="CM774">
            <v>0</v>
          </cell>
          <cell r="CN774">
            <v>0</v>
          </cell>
          <cell r="CO774">
            <v>0</v>
          </cell>
          <cell r="CP774">
            <v>0</v>
          </cell>
          <cell r="CQ774">
            <v>0</v>
          </cell>
          <cell r="CR774">
            <v>0</v>
          </cell>
          <cell r="CS774">
            <v>0</v>
          </cell>
          <cell r="CT774">
            <v>76.398822597079132</v>
          </cell>
          <cell r="CU774">
            <v>75.772602739726025</v>
          </cell>
        </row>
        <row r="775">
          <cell r="C775">
            <v>2352</v>
          </cell>
          <cell r="CK775">
            <v>0</v>
          </cell>
          <cell r="CL775">
            <v>0</v>
          </cell>
          <cell r="CM775">
            <v>0</v>
          </cell>
          <cell r="CN775">
            <v>0</v>
          </cell>
          <cell r="CO775">
            <v>0</v>
          </cell>
          <cell r="CP775">
            <v>0</v>
          </cell>
          <cell r="CQ775">
            <v>0</v>
          </cell>
          <cell r="CR775">
            <v>0</v>
          </cell>
          <cell r="CS775">
            <v>0</v>
          </cell>
          <cell r="CT775">
            <v>69.054346201743471</v>
          </cell>
          <cell r="CU775">
            <v>68.638356164383566</v>
          </cell>
        </row>
        <row r="776">
          <cell r="C776">
            <v>2527</v>
          </cell>
          <cell r="CK776">
            <v>0</v>
          </cell>
          <cell r="CL776">
            <v>0</v>
          </cell>
          <cell r="CM776">
            <v>0</v>
          </cell>
          <cell r="CN776">
            <v>0</v>
          </cell>
          <cell r="CO776">
            <v>0</v>
          </cell>
          <cell r="CP776">
            <v>0</v>
          </cell>
          <cell r="CQ776">
            <v>0</v>
          </cell>
          <cell r="CR776">
            <v>0</v>
          </cell>
          <cell r="CS776">
            <v>0</v>
          </cell>
          <cell r="CT776">
            <v>117.85323097101335</v>
          </cell>
          <cell r="CU776">
            <v>57.569280887229191</v>
          </cell>
        </row>
        <row r="777">
          <cell r="C777">
            <v>2542</v>
          </cell>
          <cell r="CK777">
            <v>0</v>
          </cell>
          <cell r="CL777">
            <v>0</v>
          </cell>
          <cell r="CM777">
            <v>0</v>
          </cell>
          <cell r="CN777">
            <v>0</v>
          </cell>
          <cell r="CO777">
            <v>0</v>
          </cell>
          <cell r="CP777">
            <v>0</v>
          </cell>
          <cell r="CQ777">
            <v>0</v>
          </cell>
          <cell r="CR777">
            <v>0</v>
          </cell>
          <cell r="CS777">
            <v>0</v>
          </cell>
          <cell r="CT777">
            <v>61.434210526315788</v>
          </cell>
          <cell r="CU777">
            <v>61.849315068493148</v>
          </cell>
        </row>
        <row r="778">
          <cell r="C778">
            <v>2502</v>
          </cell>
          <cell r="CK778">
            <v>0</v>
          </cell>
          <cell r="CL778">
            <v>0</v>
          </cell>
          <cell r="CM778">
            <v>0</v>
          </cell>
          <cell r="CN778">
            <v>0</v>
          </cell>
          <cell r="CO778">
            <v>0</v>
          </cell>
          <cell r="CP778">
            <v>0</v>
          </cell>
          <cell r="CQ778">
            <v>0</v>
          </cell>
          <cell r="CR778">
            <v>0</v>
          </cell>
          <cell r="CS778">
            <v>0</v>
          </cell>
          <cell r="CT778">
            <v>56.638554216867469</v>
          </cell>
          <cell r="CU778">
            <v>52.553424657534244</v>
          </cell>
        </row>
        <row r="779">
          <cell r="C779">
            <v>2476</v>
          </cell>
          <cell r="CK779">
            <v>0</v>
          </cell>
          <cell r="CL779">
            <v>0</v>
          </cell>
          <cell r="CM779">
            <v>0</v>
          </cell>
          <cell r="CN779">
            <v>0</v>
          </cell>
          <cell r="CO779">
            <v>0</v>
          </cell>
          <cell r="CP779">
            <v>0</v>
          </cell>
          <cell r="CQ779">
            <v>0</v>
          </cell>
          <cell r="CR779">
            <v>0</v>
          </cell>
          <cell r="CS779">
            <v>0</v>
          </cell>
          <cell r="CT779">
            <v>175.65791726007541</v>
          </cell>
          <cell r="CU779">
            <v>89.96400148462395</v>
          </cell>
        </row>
        <row r="780">
          <cell r="C780">
            <v>2457</v>
          </cell>
          <cell r="CK780">
            <v>0</v>
          </cell>
          <cell r="CL780">
            <v>0</v>
          </cell>
          <cell r="CM780">
            <v>0</v>
          </cell>
          <cell r="CN780">
            <v>0</v>
          </cell>
          <cell r="CO780">
            <v>0</v>
          </cell>
          <cell r="CP780">
            <v>0</v>
          </cell>
          <cell r="CQ780">
            <v>0</v>
          </cell>
          <cell r="CR780">
            <v>0</v>
          </cell>
          <cell r="CS780">
            <v>0</v>
          </cell>
          <cell r="CT780">
            <v>241.12561033818398</v>
          </cell>
          <cell r="CU780">
            <v>124.27397964246335</v>
          </cell>
        </row>
        <row r="781">
          <cell r="C781">
            <v>2116</v>
          </cell>
          <cell r="CK781">
            <v>0</v>
          </cell>
          <cell r="CL781">
            <v>0</v>
          </cell>
          <cell r="CM781">
            <v>0</v>
          </cell>
          <cell r="CN781">
            <v>0</v>
          </cell>
          <cell r="CO781">
            <v>0</v>
          </cell>
          <cell r="CP781">
            <v>0</v>
          </cell>
          <cell r="CQ781">
            <v>0</v>
          </cell>
          <cell r="CR781">
            <v>0</v>
          </cell>
          <cell r="CS781">
            <v>312.19406392694066</v>
          </cell>
          <cell r="CT781">
            <v>302.1232876712329</v>
          </cell>
          <cell r="CU781">
            <v>302.1232876712329</v>
          </cell>
        </row>
        <row r="782">
          <cell r="C782">
            <v>2484</v>
          </cell>
          <cell r="CK782">
            <v>0</v>
          </cell>
          <cell r="CL782">
            <v>0</v>
          </cell>
          <cell r="CM782">
            <v>0</v>
          </cell>
          <cell r="CN782">
            <v>0</v>
          </cell>
          <cell r="CO782">
            <v>0</v>
          </cell>
          <cell r="CP782">
            <v>0</v>
          </cell>
          <cell r="CQ782">
            <v>0</v>
          </cell>
          <cell r="CR782">
            <v>0</v>
          </cell>
          <cell r="CS782">
            <v>0</v>
          </cell>
          <cell r="CT782">
            <v>0</v>
          </cell>
          <cell r="CU782">
            <v>1037.2295081967213</v>
          </cell>
        </row>
        <row r="783">
          <cell r="C783">
            <v>1752</v>
          </cell>
          <cell r="CK783">
            <v>0</v>
          </cell>
          <cell r="CL783">
            <v>0</v>
          </cell>
          <cell r="CM783">
            <v>0</v>
          </cell>
          <cell r="CN783">
            <v>0</v>
          </cell>
          <cell r="CO783">
            <v>0</v>
          </cell>
          <cell r="CP783">
            <v>0</v>
          </cell>
          <cell r="CQ783">
            <v>0</v>
          </cell>
          <cell r="CR783">
            <v>0</v>
          </cell>
          <cell r="CS783">
            <v>0</v>
          </cell>
          <cell r="CT783">
            <v>78.693134663141876</v>
          </cell>
          <cell r="CU783">
            <v>78.235616438356161</v>
          </cell>
        </row>
        <row r="784">
          <cell r="C784">
            <v>2004</v>
          </cell>
          <cell r="CK784">
            <v>0</v>
          </cell>
          <cell r="CL784">
            <v>0</v>
          </cell>
          <cell r="CM784">
            <v>0</v>
          </cell>
          <cell r="CN784">
            <v>0</v>
          </cell>
          <cell r="CO784">
            <v>0</v>
          </cell>
          <cell r="CP784">
            <v>0</v>
          </cell>
          <cell r="CQ784">
            <v>0</v>
          </cell>
          <cell r="CR784">
            <v>0</v>
          </cell>
          <cell r="CS784">
            <v>0</v>
          </cell>
          <cell r="CT784">
            <v>373.4697802197802</v>
          </cell>
          <cell r="CU784">
            <v>419.00273972602741</v>
          </cell>
        </row>
        <row r="785">
          <cell r="C785">
            <v>2465</v>
          </cell>
          <cell r="CK785">
            <v>0</v>
          </cell>
          <cell r="CL785">
            <v>0</v>
          </cell>
          <cell r="CM785">
            <v>0</v>
          </cell>
          <cell r="CN785">
            <v>0</v>
          </cell>
          <cell r="CO785">
            <v>0</v>
          </cell>
          <cell r="CP785">
            <v>0</v>
          </cell>
          <cell r="CQ785">
            <v>0</v>
          </cell>
          <cell r="CR785">
            <v>0</v>
          </cell>
          <cell r="CS785">
            <v>0</v>
          </cell>
          <cell r="CT785">
            <v>1886.1988304093568</v>
          </cell>
          <cell r="CU785">
            <v>942.98630136986299</v>
          </cell>
        </row>
        <row r="786">
          <cell r="C786">
            <v>2358</v>
          </cell>
          <cell r="CK786">
            <v>0</v>
          </cell>
          <cell r="CL786">
            <v>0</v>
          </cell>
          <cell r="CM786">
            <v>0</v>
          </cell>
          <cell r="CN786">
            <v>0</v>
          </cell>
          <cell r="CO786">
            <v>0</v>
          </cell>
          <cell r="CP786">
            <v>0</v>
          </cell>
          <cell r="CQ786">
            <v>0</v>
          </cell>
          <cell r="CR786">
            <v>0</v>
          </cell>
          <cell r="CS786">
            <v>0</v>
          </cell>
          <cell r="CT786">
            <v>70.100712969638707</v>
          </cell>
          <cell r="CU786">
            <v>69.69315068493151</v>
          </cell>
        </row>
        <row r="787">
          <cell r="C787">
            <v>2456</v>
          </cell>
          <cell r="CK787">
            <v>0</v>
          </cell>
          <cell r="CL787">
            <v>0</v>
          </cell>
          <cell r="CM787">
            <v>0</v>
          </cell>
          <cell r="CN787">
            <v>0</v>
          </cell>
          <cell r="CO787">
            <v>0</v>
          </cell>
          <cell r="CP787">
            <v>0</v>
          </cell>
          <cell r="CQ787">
            <v>0</v>
          </cell>
          <cell r="CR787">
            <v>0</v>
          </cell>
          <cell r="CS787">
            <v>0</v>
          </cell>
          <cell r="CT787">
            <v>246.77989805670595</v>
          </cell>
          <cell r="CU787">
            <v>245.35342465753425</v>
          </cell>
        </row>
        <row r="788">
          <cell r="C788">
            <v>2261</v>
          </cell>
          <cell r="CK788">
            <v>0</v>
          </cell>
          <cell r="CL788">
            <v>0</v>
          </cell>
          <cell r="CM788">
            <v>0</v>
          </cell>
          <cell r="CN788">
            <v>0</v>
          </cell>
          <cell r="CO788">
            <v>0</v>
          </cell>
          <cell r="CP788">
            <v>0</v>
          </cell>
          <cell r="CQ788">
            <v>0</v>
          </cell>
          <cell r="CR788">
            <v>0</v>
          </cell>
          <cell r="CS788">
            <v>0</v>
          </cell>
          <cell r="CT788">
            <v>65.03896145269195</v>
          </cell>
          <cell r="CU788">
            <v>64.663013698630138</v>
          </cell>
        </row>
        <row r="789">
          <cell r="C789">
            <v>2496</v>
          </cell>
          <cell r="CK789">
            <v>0</v>
          </cell>
          <cell r="CL789">
            <v>0</v>
          </cell>
          <cell r="CM789">
            <v>0</v>
          </cell>
          <cell r="CN789">
            <v>0</v>
          </cell>
          <cell r="CO789">
            <v>0</v>
          </cell>
          <cell r="CP789">
            <v>0</v>
          </cell>
          <cell r="CQ789">
            <v>0</v>
          </cell>
          <cell r="CR789">
            <v>0</v>
          </cell>
          <cell r="CS789">
            <v>0</v>
          </cell>
          <cell r="CT789">
            <v>139.64845525328175</v>
          </cell>
          <cell r="CU789">
            <v>80.926062962966398</v>
          </cell>
        </row>
        <row r="790">
          <cell r="C790">
            <v>1835</v>
          </cell>
          <cell r="CK790">
            <v>0</v>
          </cell>
          <cell r="CL790">
            <v>0</v>
          </cell>
          <cell r="CM790">
            <v>0</v>
          </cell>
          <cell r="CN790">
            <v>0</v>
          </cell>
          <cell r="CO790">
            <v>0</v>
          </cell>
          <cell r="CP790">
            <v>0</v>
          </cell>
          <cell r="CQ790">
            <v>0</v>
          </cell>
          <cell r="CR790">
            <v>0</v>
          </cell>
          <cell r="CS790">
            <v>0</v>
          </cell>
          <cell r="CT790">
            <v>24.066288773421512</v>
          </cell>
          <cell r="CU790">
            <v>23.92876712328767</v>
          </cell>
        </row>
        <row r="791">
          <cell r="C791">
            <v>1920</v>
          </cell>
          <cell r="CK791">
            <v>0</v>
          </cell>
          <cell r="CL791">
            <v>0</v>
          </cell>
          <cell r="CM791">
            <v>0</v>
          </cell>
          <cell r="CN791">
            <v>0</v>
          </cell>
          <cell r="CO791">
            <v>0</v>
          </cell>
          <cell r="CP791">
            <v>0</v>
          </cell>
          <cell r="CQ791">
            <v>0</v>
          </cell>
          <cell r="CR791">
            <v>0</v>
          </cell>
          <cell r="CS791">
            <v>0</v>
          </cell>
          <cell r="CT791">
            <v>164.09913729472675</v>
          </cell>
          <cell r="CU791">
            <v>700.35317071787904</v>
          </cell>
        </row>
        <row r="792">
          <cell r="C792">
            <v>2064</v>
          </cell>
          <cell r="CK792">
            <v>0</v>
          </cell>
          <cell r="CL792">
            <v>0</v>
          </cell>
          <cell r="CM792">
            <v>0</v>
          </cell>
          <cell r="CN792">
            <v>0</v>
          </cell>
          <cell r="CO792">
            <v>0</v>
          </cell>
          <cell r="CP792">
            <v>0</v>
          </cell>
          <cell r="CQ792">
            <v>0</v>
          </cell>
          <cell r="CR792">
            <v>0</v>
          </cell>
          <cell r="CS792">
            <v>0</v>
          </cell>
          <cell r="CT792">
            <v>176.91758241758242</v>
          </cell>
          <cell r="CU792">
            <v>176.43287671232878</v>
          </cell>
        </row>
        <row r="793">
          <cell r="C793">
            <v>2458</v>
          </cell>
          <cell r="CK793">
            <v>0</v>
          </cell>
          <cell r="CL793">
            <v>0</v>
          </cell>
          <cell r="CM793">
            <v>0</v>
          </cell>
          <cell r="CN793">
            <v>0</v>
          </cell>
          <cell r="CO793">
            <v>0</v>
          </cell>
          <cell r="CP793">
            <v>0</v>
          </cell>
          <cell r="CQ793">
            <v>0</v>
          </cell>
          <cell r="CR793">
            <v>0</v>
          </cell>
          <cell r="CS793">
            <v>0</v>
          </cell>
          <cell r="CT793">
            <v>192.1948146428295</v>
          </cell>
          <cell r="CU793">
            <v>191.11506849315069</v>
          </cell>
        </row>
        <row r="794">
          <cell r="C794">
            <v>2357</v>
          </cell>
          <cell r="CK794">
            <v>0</v>
          </cell>
          <cell r="CL794">
            <v>0</v>
          </cell>
          <cell r="CM794">
            <v>0</v>
          </cell>
          <cell r="CN794">
            <v>0</v>
          </cell>
          <cell r="CO794">
            <v>0</v>
          </cell>
          <cell r="CP794">
            <v>0</v>
          </cell>
          <cell r="CQ794">
            <v>0</v>
          </cell>
          <cell r="CR794">
            <v>0</v>
          </cell>
          <cell r="CS794">
            <v>0</v>
          </cell>
          <cell r="CT794">
            <v>50.782330306295215</v>
          </cell>
          <cell r="CU794">
            <v>50.4986301369863</v>
          </cell>
        </row>
        <row r="795">
          <cell r="C795">
            <v>2525</v>
          </cell>
          <cell r="CK795">
            <v>0</v>
          </cell>
          <cell r="CL795">
            <v>0</v>
          </cell>
          <cell r="CM795">
            <v>0</v>
          </cell>
          <cell r="CN795">
            <v>0</v>
          </cell>
          <cell r="CO795">
            <v>0</v>
          </cell>
          <cell r="CP795">
            <v>0</v>
          </cell>
          <cell r="CQ795">
            <v>0</v>
          </cell>
          <cell r="CR795">
            <v>0</v>
          </cell>
          <cell r="CS795">
            <v>0</v>
          </cell>
          <cell r="CT795">
            <v>92.447833572145072</v>
          </cell>
          <cell r="CU795">
            <v>102.21887829026133</v>
          </cell>
        </row>
        <row r="796">
          <cell r="C796">
            <v>2505</v>
          </cell>
          <cell r="CK796">
            <v>0</v>
          </cell>
          <cell r="CL796">
            <v>0</v>
          </cell>
          <cell r="CM796">
            <v>0</v>
          </cell>
          <cell r="CN796">
            <v>0</v>
          </cell>
          <cell r="CO796">
            <v>0</v>
          </cell>
          <cell r="CP796">
            <v>0</v>
          </cell>
          <cell r="CQ796">
            <v>0</v>
          </cell>
          <cell r="CR796">
            <v>0</v>
          </cell>
          <cell r="CS796">
            <v>0</v>
          </cell>
          <cell r="CT796">
            <v>47.605555555555554</v>
          </cell>
          <cell r="CU796">
            <v>63.756164383561647</v>
          </cell>
        </row>
        <row r="797">
          <cell r="C797">
            <v>2264</v>
          </cell>
          <cell r="CK797">
            <v>0</v>
          </cell>
          <cell r="CL797">
            <v>0</v>
          </cell>
          <cell r="CM797">
            <v>0</v>
          </cell>
          <cell r="CN797">
            <v>0</v>
          </cell>
          <cell r="CO797">
            <v>0</v>
          </cell>
          <cell r="CP797">
            <v>0</v>
          </cell>
          <cell r="CQ797">
            <v>0</v>
          </cell>
          <cell r="CR797">
            <v>0</v>
          </cell>
          <cell r="CS797">
            <v>0</v>
          </cell>
          <cell r="CT797">
            <v>93.931318681318686</v>
          </cell>
          <cell r="CU797">
            <v>93.673972602739724</v>
          </cell>
        </row>
        <row r="798">
          <cell r="C798">
            <v>2409</v>
          </cell>
          <cell r="CK798">
            <v>0</v>
          </cell>
          <cell r="CL798">
            <v>0</v>
          </cell>
          <cell r="CM798">
            <v>0</v>
          </cell>
          <cell r="CN798">
            <v>0</v>
          </cell>
          <cell r="CO798">
            <v>0</v>
          </cell>
          <cell r="CP798">
            <v>0</v>
          </cell>
          <cell r="CQ798">
            <v>0</v>
          </cell>
          <cell r="CR798">
            <v>0</v>
          </cell>
          <cell r="CS798">
            <v>0</v>
          </cell>
          <cell r="CT798">
            <v>143.10118988101189</v>
          </cell>
          <cell r="CU798">
            <v>142.58082191780821</v>
          </cell>
        </row>
        <row r="799">
          <cell r="C799">
            <v>2436</v>
          </cell>
          <cell r="CK799">
            <v>0</v>
          </cell>
          <cell r="CL799">
            <v>0</v>
          </cell>
          <cell r="CM799">
            <v>0</v>
          </cell>
          <cell r="CN799">
            <v>0</v>
          </cell>
          <cell r="CO799">
            <v>0</v>
          </cell>
          <cell r="CP799">
            <v>0</v>
          </cell>
          <cell r="CQ799">
            <v>0</v>
          </cell>
          <cell r="CR799">
            <v>0</v>
          </cell>
          <cell r="CS799">
            <v>0</v>
          </cell>
          <cell r="CT799">
            <v>297.55822296223414</v>
          </cell>
          <cell r="CU799">
            <v>295.92328767123286</v>
          </cell>
        </row>
        <row r="800">
          <cell r="C800">
            <v>2486</v>
          </cell>
          <cell r="CK800">
            <v>0</v>
          </cell>
          <cell r="CL800">
            <v>0</v>
          </cell>
          <cell r="CM800">
            <v>0</v>
          </cell>
          <cell r="CN800">
            <v>0</v>
          </cell>
          <cell r="CO800">
            <v>0</v>
          </cell>
          <cell r="CP800">
            <v>0</v>
          </cell>
          <cell r="CQ800">
            <v>0</v>
          </cell>
          <cell r="CR800">
            <v>0</v>
          </cell>
          <cell r="CS800">
            <v>0</v>
          </cell>
          <cell r="CT800">
            <v>1327.9395604395604</v>
          </cell>
          <cell r="CU800">
            <v>695.25753424657535</v>
          </cell>
        </row>
        <row r="801">
          <cell r="C801">
            <v>2463</v>
          </cell>
          <cell r="CK801">
            <v>0</v>
          </cell>
          <cell r="CL801">
            <v>0</v>
          </cell>
          <cell r="CM801">
            <v>0</v>
          </cell>
          <cell r="CN801">
            <v>0</v>
          </cell>
          <cell r="CO801">
            <v>0</v>
          </cell>
          <cell r="CP801">
            <v>0</v>
          </cell>
          <cell r="CQ801">
            <v>0</v>
          </cell>
          <cell r="CR801">
            <v>0</v>
          </cell>
          <cell r="CS801">
            <v>0</v>
          </cell>
          <cell r="CT801">
            <v>141.5390972378172</v>
          </cell>
          <cell r="CU801">
            <v>140.76986301369863</v>
          </cell>
        </row>
        <row r="802">
          <cell r="C802">
            <v>2421</v>
          </cell>
          <cell r="CK802">
            <v>0</v>
          </cell>
          <cell r="CL802">
            <v>0</v>
          </cell>
          <cell r="CM802">
            <v>0</v>
          </cell>
          <cell r="CN802">
            <v>0</v>
          </cell>
          <cell r="CO802">
            <v>0</v>
          </cell>
          <cell r="CP802">
            <v>0</v>
          </cell>
          <cell r="CQ802">
            <v>0</v>
          </cell>
          <cell r="CR802">
            <v>0</v>
          </cell>
          <cell r="CS802">
            <v>0</v>
          </cell>
          <cell r="CT802">
            <v>122.84374395274227</v>
          </cell>
          <cell r="CU802">
            <v>121.04383561643836</v>
          </cell>
        </row>
        <row r="803">
          <cell r="C803">
            <v>2233</v>
          </cell>
          <cell r="CK803">
            <v>0</v>
          </cell>
          <cell r="CL803">
            <v>0</v>
          </cell>
          <cell r="CM803">
            <v>0</v>
          </cell>
          <cell r="CN803">
            <v>0</v>
          </cell>
          <cell r="CO803">
            <v>0</v>
          </cell>
          <cell r="CP803">
            <v>0</v>
          </cell>
          <cell r="CQ803">
            <v>0</v>
          </cell>
          <cell r="CR803">
            <v>0</v>
          </cell>
          <cell r="CS803">
            <v>0</v>
          </cell>
          <cell r="CT803">
            <v>61.827352590827878</v>
          </cell>
          <cell r="CU803">
            <v>61.493150684931507</v>
          </cell>
        </row>
        <row r="804">
          <cell r="C804">
            <v>2355</v>
          </cell>
          <cell r="CK804">
            <v>0</v>
          </cell>
          <cell r="CL804">
            <v>0</v>
          </cell>
          <cell r="CM804">
            <v>0</v>
          </cell>
          <cell r="CN804">
            <v>0</v>
          </cell>
          <cell r="CO804">
            <v>0</v>
          </cell>
          <cell r="CP804">
            <v>0</v>
          </cell>
          <cell r="CQ804">
            <v>0</v>
          </cell>
          <cell r="CR804">
            <v>0</v>
          </cell>
          <cell r="CS804">
            <v>0</v>
          </cell>
          <cell r="CT804">
            <v>70.058852276934473</v>
          </cell>
          <cell r="CU804">
            <v>69.682191780821924</v>
          </cell>
        </row>
        <row r="805">
          <cell r="C805">
            <v>1975</v>
          </cell>
          <cell r="CK805">
            <v>0</v>
          </cell>
          <cell r="CL805">
            <v>0</v>
          </cell>
          <cell r="CM805">
            <v>0</v>
          </cell>
          <cell r="CN805">
            <v>0</v>
          </cell>
          <cell r="CO805">
            <v>0</v>
          </cell>
          <cell r="CP805">
            <v>0</v>
          </cell>
          <cell r="CQ805">
            <v>0</v>
          </cell>
          <cell r="CR805">
            <v>0</v>
          </cell>
          <cell r="CS805">
            <v>0</v>
          </cell>
          <cell r="CT805">
            <v>26.178343816302082</v>
          </cell>
          <cell r="CU805">
            <v>14.682038952541463</v>
          </cell>
        </row>
        <row r="806">
          <cell r="C806">
            <v>1979</v>
          </cell>
          <cell r="CK806">
            <v>0</v>
          </cell>
          <cell r="CL806">
            <v>0</v>
          </cell>
          <cell r="CM806">
            <v>0</v>
          </cell>
          <cell r="CN806">
            <v>0</v>
          </cell>
          <cell r="CO806">
            <v>0</v>
          </cell>
          <cell r="CP806">
            <v>0</v>
          </cell>
          <cell r="CQ806">
            <v>0</v>
          </cell>
          <cell r="CR806">
            <v>0</v>
          </cell>
          <cell r="CS806">
            <v>0</v>
          </cell>
          <cell r="CT806">
            <v>6.9717289892632355</v>
          </cell>
          <cell r="CU806">
            <v>6.934246575342466</v>
          </cell>
        </row>
        <row r="807">
          <cell r="C807">
            <v>1973</v>
          </cell>
          <cell r="CK807">
            <v>0</v>
          </cell>
          <cell r="CL807">
            <v>0</v>
          </cell>
          <cell r="CM807">
            <v>0</v>
          </cell>
          <cell r="CN807">
            <v>0</v>
          </cell>
          <cell r="CO807">
            <v>0</v>
          </cell>
          <cell r="CP807">
            <v>0</v>
          </cell>
          <cell r="CQ807">
            <v>0</v>
          </cell>
          <cell r="CR807">
            <v>0</v>
          </cell>
          <cell r="CS807">
            <v>0</v>
          </cell>
          <cell r="CT807">
            <v>33.054424287300996</v>
          </cell>
          <cell r="CU807">
            <v>32.876712328767127</v>
          </cell>
        </row>
        <row r="808">
          <cell r="C808">
            <v>2432</v>
          </cell>
          <cell r="CK808">
            <v>0</v>
          </cell>
          <cell r="CL808">
            <v>0</v>
          </cell>
          <cell r="CM808">
            <v>0</v>
          </cell>
          <cell r="CN808">
            <v>0</v>
          </cell>
          <cell r="CO808">
            <v>0</v>
          </cell>
          <cell r="CP808">
            <v>0</v>
          </cell>
          <cell r="CQ808">
            <v>0</v>
          </cell>
          <cell r="CR808">
            <v>0</v>
          </cell>
          <cell r="CS808">
            <v>0</v>
          </cell>
          <cell r="CT808">
            <v>60.865208425394016</v>
          </cell>
          <cell r="CU808">
            <v>60.539726027397258</v>
          </cell>
        </row>
        <row r="809">
          <cell r="C809">
            <v>2337</v>
          </cell>
          <cell r="CK809">
            <v>0</v>
          </cell>
          <cell r="CL809">
            <v>0</v>
          </cell>
          <cell r="CM809">
            <v>0</v>
          </cell>
          <cell r="CN809">
            <v>0</v>
          </cell>
          <cell r="CO809">
            <v>0</v>
          </cell>
          <cell r="CP809">
            <v>0</v>
          </cell>
          <cell r="CQ809">
            <v>0</v>
          </cell>
          <cell r="CR809">
            <v>0</v>
          </cell>
          <cell r="CS809">
            <v>0</v>
          </cell>
          <cell r="CT809">
            <v>22.680327868852459</v>
          </cell>
          <cell r="CU809">
            <v>22.972602739726028</v>
          </cell>
        </row>
        <row r="810">
          <cell r="C810">
            <v>2354</v>
          </cell>
          <cell r="CK810">
            <v>0</v>
          </cell>
          <cell r="CL810">
            <v>0</v>
          </cell>
          <cell r="CM810">
            <v>0</v>
          </cell>
          <cell r="CN810">
            <v>0</v>
          </cell>
          <cell r="CO810">
            <v>0</v>
          </cell>
          <cell r="CP810">
            <v>0</v>
          </cell>
          <cell r="CQ810">
            <v>0</v>
          </cell>
          <cell r="CR810">
            <v>0</v>
          </cell>
          <cell r="CS810">
            <v>0</v>
          </cell>
          <cell r="CT810">
            <v>63.910754881958617</v>
          </cell>
          <cell r="CU810">
            <v>63.57260273972603</v>
          </cell>
        </row>
        <row r="811">
          <cell r="C811">
            <v>2452</v>
          </cell>
          <cell r="CK811">
            <v>0</v>
          </cell>
          <cell r="CL811">
            <v>0</v>
          </cell>
          <cell r="CM811">
            <v>0</v>
          </cell>
          <cell r="CN811">
            <v>0</v>
          </cell>
          <cell r="CO811">
            <v>0</v>
          </cell>
          <cell r="CP811">
            <v>0</v>
          </cell>
          <cell r="CQ811">
            <v>0</v>
          </cell>
          <cell r="CR811">
            <v>0</v>
          </cell>
          <cell r="CS811">
            <v>0</v>
          </cell>
          <cell r="CT811">
            <v>211.37232002309617</v>
          </cell>
          <cell r="CU811">
            <v>126.8001802880701</v>
          </cell>
        </row>
        <row r="812">
          <cell r="C812">
            <v>2451</v>
          </cell>
          <cell r="CK812">
            <v>0</v>
          </cell>
          <cell r="CL812">
            <v>0</v>
          </cell>
          <cell r="CM812">
            <v>0</v>
          </cell>
          <cell r="CN812">
            <v>0</v>
          </cell>
          <cell r="CO812">
            <v>0</v>
          </cell>
          <cell r="CP812">
            <v>0</v>
          </cell>
          <cell r="CQ812">
            <v>0</v>
          </cell>
          <cell r="CR812">
            <v>0</v>
          </cell>
          <cell r="CS812">
            <v>0</v>
          </cell>
          <cell r="CT812">
            <v>236.14206860614175</v>
          </cell>
          <cell r="CU812">
            <v>141.67734061537769</v>
          </cell>
        </row>
        <row r="813">
          <cell r="C813">
            <v>1977</v>
          </cell>
          <cell r="CK813">
            <v>0</v>
          </cell>
          <cell r="CL813">
            <v>0</v>
          </cell>
          <cell r="CM813">
            <v>0</v>
          </cell>
          <cell r="CN813">
            <v>0</v>
          </cell>
          <cell r="CO813">
            <v>0</v>
          </cell>
          <cell r="CP813">
            <v>0</v>
          </cell>
          <cell r="CQ813">
            <v>0</v>
          </cell>
          <cell r="CR813">
            <v>0</v>
          </cell>
          <cell r="CS813">
            <v>0</v>
          </cell>
          <cell r="CT813">
            <v>22.412384053074511</v>
          </cell>
          <cell r="CU813">
            <v>22.312328767123287</v>
          </cell>
        </row>
        <row r="814">
          <cell r="C814">
            <v>2250</v>
          </cell>
          <cell r="CK814">
            <v>0</v>
          </cell>
          <cell r="CL814">
            <v>0</v>
          </cell>
          <cell r="CM814">
            <v>0</v>
          </cell>
          <cell r="CN814">
            <v>0</v>
          </cell>
          <cell r="CO814">
            <v>0</v>
          </cell>
          <cell r="CP814">
            <v>0</v>
          </cell>
          <cell r="CQ814">
            <v>0</v>
          </cell>
          <cell r="CR814">
            <v>0</v>
          </cell>
          <cell r="CS814">
            <v>0</v>
          </cell>
          <cell r="CT814">
            <v>37.822530295088526</v>
          </cell>
          <cell r="CU814">
            <v>106.85075916864668</v>
          </cell>
        </row>
        <row r="815">
          <cell r="C815">
            <v>1753</v>
          </cell>
          <cell r="CK815">
            <v>0</v>
          </cell>
          <cell r="CL815">
            <v>0</v>
          </cell>
          <cell r="CM815">
            <v>0</v>
          </cell>
          <cell r="CN815">
            <v>0</v>
          </cell>
          <cell r="CO815">
            <v>0</v>
          </cell>
          <cell r="CP815">
            <v>0</v>
          </cell>
          <cell r="CQ815">
            <v>0</v>
          </cell>
          <cell r="CR815">
            <v>0</v>
          </cell>
          <cell r="CS815">
            <v>0</v>
          </cell>
          <cell r="CT815">
            <v>45.324974765681326</v>
          </cell>
          <cell r="CU815">
            <v>45.087671232876716</v>
          </cell>
        </row>
        <row r="816">
          <cell r="C816">
            <v>2231</v>
          </cell>
          <cell r="CK816">
            <v>0</v>
          </cell>
          <cell r="CL816">
            <v>0</v>
          </cell>
          <cell r="CM816">
            <v>0</v>
          </cell>
          <cell r="CN816">
            <v>0</v>
          </cell>
          <cell r="CO816">
            <v>0</v>
          </cell>
          <cell r="CP816">
            <v>0</v>
          </cell>
          <cell r="CQ816">
            <v>0</v>
          </cell>
          <cell r="CR816">
            <v>0</v>
          </cell>
          <cell r="CS816">
            <v>88.83568326094219</v>
          </cell>
          <cell r="CT816">
            <v>86.720547945205482</v>
          </cell>
          <cell r="CU816">
            <v>86.720547945205482</v>
          </cell>
        </row>
        <row r="817">
          <cell r="C817">
            <v>2470</v>
          </cell>
          <cell r="CK817">
            <v>0</v>
          </cell>
          <cell r="CL817">
            <v>0</v>
          </cell>
          <cell r="CM817">
            <v>0</v>
          </cell>
          <cell r="CN817">
            <v>0</v>
          </cell>
          <cell r="CO817">
            <v>0</v>
          </cell>
          <cell r="CP817">
            <v>0</v>
          </cell>
          <cell r="CQ817">
            <v>0</v>
          </cell>
          <cell r="CR817">
            <v>0</v>
          </cell>
          <cell r="CS817">
            <v>0</v>
          </cell>
          <cell r="CT817">
            <v>25.963353600956495</v>
          </cell>
          <cell r="CU817">
            <v>41.759158391900044</v>
          </cell>
        </row>
        <row r="818">
          <cell r="C818">
            <v>1974</v>
          </cell>
          <cell r="CK818">
            <v>0</v>
          </cell>
          <cell r="CL818">
            <v>0</v>
          </cell>
          <cell r="CM818">
            <v>0</v>
          </cell>
          <cell r="CN818">
            <v>0</v>
          </cell>
          <cell r="CO818">
            <v>0</v>
          </cell>
          <cell r="CP818">
            <v>0</v>
          </cell>
          <cell r="CQ818">
            <v>0</v>
          </cell>
          <cell r="CR818">
            <v>0</v>
          </cell>
          <cell r="CS818">
            <v>0</v>
          </cell>
          <cell r="CT818">
            <v>18.668337805394717</v>
          </cell>
          <cell r="CU818">
            <v>18.572602739726026</v>
          </cell>
        </row>
        <row r="819">
          <cell r="C819">
            <v>1970</v>
          </cell>
          <cell r="CK819">
            <v>0</v>
          </cell>
          <cell r="CL819">
            <v>0</v>
          </cell>
          <cell r="CM819">
            <v>0</v>
          </cell>
          <cell r="CN819">
            <v>0</v>
          </cell>
          <cell r="CO819">
            <v>0</v>
          </cell>
          <cell r="CP819">
            <v>0</v>
          </cell>
          <cell r="CQ819">
            <v>0</v>
          </cell>
          <cell r="CR819">
            <v>0</v>
          </cell>
          <cell r="CS819">
            <v>0</v>
          </cell>
          <cell r="CT819">
            <v>3.8966953820081911</v>
          </cell>
          <cell r="CU819">
            <v>3.8767123287671232</v>
          </cell>
        </row>
        <row r="820">
          <cell r="C820">
            <v>1687</v>
          </cell>
          <cell r="CK820">
            <v>0</v>
          </cell>
          <cell r="CL820">
            <v>0</v>
          </cell>
          <cell r="CM820">
            <v>0</v>
          </cell>
          <cell r="CN820">
            <v>0</v>
          </cell>
          <cell r="CO820">
            <v>0</v>
          </cell>
          <cell r="CP820">
            <v>0</v>
          </cell>
          <cell r="CQ820">
            <v>0</v>
          </cell>
          <cell r="CR820">
            <v>0</v>
          </cell>
          <cell r="CS820">
            <v>0</v>
          </cell>
          <cell r="CT820">
            <v>143.15504039339655</v>
          </cell>
          <cell r="CU820">
            <v>142.42465753424656</v>
          </cell>
        </row>
        <row r="821">
          <cell r="C821">
            <v>2197</v>
          </cell>
          <cell r="CK821">
            <v>0</v>
          </cell>
          <cell r="CL821">
            <v>0</v>
          </cell>
          <cell r="CM821">
            <v>0</v>
          </cell>
          <cell r="CN821">
            <v>0</v>
          </cell>
          <cell r="CO821">
            <v>0</v>
          </cell>
          <cell r="CP821">
            <v>0</v>
          </cell>
          <cell r="CQ821">
            <v>0</v>
          </cell>
          <cell r="CR821">
            <v>0</v>
          </cell>
          <cell r="CS821">
            <v>0</v>
          </cell>
          <cell r="CT821">
            <v>461.39966452334357</v>
          </cell>
          <cell r="CU821">
            <v>459.05753424657536</v>
          </cell>
        </row>
        <row r="822">
          <cell r="C822">
            <v>2347</v>
          </cell>
          <cell r="CK822">
            <v>0</v>
          </cell>
          <cell r="CL822">
            <v>0</v>
          </cell>
          <cell r="CM822">
            <v>0</v>
          </cell>
          <cell r="CN822">
            <v>0</v>
          </cell>
          <cell r="CO822">
            <v>0</v>
          </cell>
          <cell r="CP822">
            <v>0</v>
          </cell>
          <cell r="CQ822">
            <v>0</v>
          </cell>
          <cell r="CR822">
            <v>0</v>
          </cell>
          <cell r="CS822">
            <v>0</v>
          </cell>
          <cell r="CT822">
            <v>863.98846798993566</v>
          </cell>
          <cell r="CU822">
            <v>859.60273972602738</v>
          </cell>
        </row>
        <row r="823">
          <cell r="C823">
            <v>2255</v>
          </cell>
          <cell r="CK823">
            <v>0</v>
          </cell>
          <cell r="CL823">
            <v>0</v>
          </cell>
          <cell r="CM823">
            <v>0</v>
          </cell>
          <cell r="CN823">
            <v>0</v>
          </cell>
          <cell r="CO823">
            <v>0</v>
          </cell>
          <cell r="CP823">
            <v>0</v>
          </cell>
          <cell r="CQ823">
            <v>0</v>
          </cell>
          <cell r="CR823">
            <v>0</v>
          </cell>
          <cell r="CS823">
            <v>119.67371413802016</v>
          </cell>
          <cell r="CT823">
            <v>117.45753424657535</v>
          </cell>
          <cell r="CU823">
            <v>117.45753424657535</v>
          </cell>
        </row>
        <row r="824">
          <cell r="C824">
            <v>2424</v>
          </cell>
          <cell r="CK824">
            <v>0</v>
          </cell>
          <cell r="CL824">
            <v>0</v>
          </cell>
          <cell r="CM824">
            <v>0</v>
          </cell>
          <cell r="CN824">
            <v>0</v>
          </cell>
          <cell r="CO824">
            <v>0</v>
          </cell>
          <cell r="CP824">
            <v>0</v>
          </cell>
          <cell r="CQ824">
            <v>0</v>
          </cell>
          <cell r="CR824">
            <v>0</v>
          </cell>
          <cell r="CS824">
            <v>0</v>
          </cell>
          <cell r="CT824">
            <v>373.83268242716349</v>
          </cell>
          <cell r="CU824">
            <v>208.55081880701761</v>
          </cell>
        </row>
        <row r="825">
          <cell r="C825">
            <v>1959</v>
          </cell>
          <cell r="CK825">
            <v>0</v>
          </cell>
          <cell r="CL825">
            <v>0</v>
          </cell>
          <cell r="CM825">
            <v>0</v>
          </cell>
          <cell r="CN825">
            <v>0</v>
          </cell>
          <cell r="CO825">
            <v>0</v>
          </cell>
          <cell r="CP825">
            <v>0</v>
          </cell>
          <cell r="CQ825">
            <v>0</v>
          </cell>
          <cell r="CR825">
            <v>0</v>
          </cell>
          <cell r="CS825">
            <v>0</v>
          </cell>
          <cell r="CT825">
            <v>7.3769835199221196</v>
          </cell>
          <cell r="CU825">
            <v>7.3397260273972602</v>
          </cell>
        </row>
        <row r="826">
          <cell r="C826">
            <v>1972</v>
          </cell>
          <cell r="CK826">
            <v>0</v>
          </cell>
          <cell r="CL826">
            <v>0</v>
          </cell>
          <cell r="CM826">
            <v>0</v>
          </cell>
          <cell r="CN826">
            <v>0</v>
          </cell>
          <cell r="CO826">
            <v>0</v>
          </cell>
          <cell r="CP826">
            <v>0</v>
          </cell>
          <cell r="CQ826">
            <v>0</v>
          </cell>
          <cell r="CR826">
            <v>0</v>
          </cell>
          <cell r="CS826">
            <v>0</v>
          </cell>
          <cell r="CT826">
            <v>4.9620471455392536</v>
          </cell>
          <cell r="CU826">
            <v>4.9369863013698634</v>
          </cell>
        </row>
        <row r="827">
          <cell r="C827">
            <v>2370</v>
          </cell>
          <cell r="CK827">
            <v>0</v>
          </cell>
          <cell r="CL827">
            <v>0</v>
          </cell>
          <cell r="CM827">
            <v>0</v>
          </cell>
          <cell r="CN827">
            <v>0</v>
          </cell>
          <cell r="CO827">
            <v>0</v>
          </cell>
          <cell r="CP827">
            <v>0</v>
          </cell>
          <cell r="CQ827">
            <v>0</v>
          </cell>
          <cell r="CR827">
            <v>0</v>
          </cell>
          <cell r="CS827">
            <v>0</v>
          </cell>
          <cell r="CT827">
            <v>32.15527976982866</v>
          </cell>
          <cell r="CU827">
            <v>32.054794520547944</v>
          </cell>
        </row>
        <row r="828">
          <cell r="C828">
            <v>2232</v>
          </cell>
          <cell r="CK828">
            <v>0</v>
          </cell>
          <cell r="CL828">
            <v>0</v>
          </cell>
          <cell r="CM828">
            <v>0</v>
          </cell>
          <cell r="CN828">
            <v>0</v>
          </cell>
          <cell r="CO828">
            <v>0</v>
          </cell>
          <cell r="CP828">
            <v>0</v>
          </cell>
          <cell r="CQ828">
            <v>0</v>
          </cell>
          <cell r="CR828">
            <v>0</v>
          </cell>
          <cell r="CS828">
            <v>0</v>
          </cell>
          <cell r="CT828">
            <v>398.49564134495643</v>
          </cell>
          <cell r="CU828">
            <v>388.87397260273974</v>
          </cell>
        </row>
        <row r="829">
          <cell r="C829">
            <v>2540</v>
          </cell>
          <cell r="CK829">
            <v>0</v>
          </cell>
          <cell r="CL829">
            <v>0</v>
          </cell>
          <cell r="CM829">
            <v>0</v>
          </cell>
          <cell r="CN829">
            <v>0</v>
          </cell>
          <cell r="CO829">
            <v>0</v>
          </cell>
          <cell r="CP829">
            <v>0</v>
          </cell>
          <cell r="CQ829">
            <v>0</v>
          </cell>
          <cell r="CR829">
            <v>0</v>
          </cell>
          <cell r="CS829">
            <v>0</v>
          </cell>
          <cell r="CT829">
            <v>39.411747613117477</v>
          </cell>
          <cell r="CU829">
            <v>39.213698630136989</v>
          </cell>
        </row>
        <row r="830">
          <cell r="C830">
            <v>1927</v>
          </cell>
          <cell r="CK830">
            <v>0</v>
          </cell>
          <cell r="CL830">
            <v>0</v>
          </cell>
          <cell r="CM830">
            <v>0</v>
          </cell>
          <cell r="CN830">
            <v>0</v>
          </cell>
          <cell r="CO830">
            <v>0</v>
          </cell>
          <cell r="CP830">
            <v>0</v>
          </cell>
          <cell r="CQ830">
            <v>0</v>
          </cell>
          <cell r="CR830">
            <v>0</v>
          </cell>
          <cell r="CS830">
            <v>0</v>
          </cell>
          <cell r="CT830">
            <v>144.7889447236181</v>
          </cell>
          <cell r="CU830">
            <v>315.75068493150684</v>
          </cell>
        </row>
        <row r="831">
          <cell r="C831">
            <v>1964</v>
          </cell>
          <cell r="CK831">
            <v>0</v>
          </cell>
          <cell r="CL831">
            <v>0</v>
          </cell>
          <cell r="CM831">
            <v>0</v>
          </cell>
          <cell r="CN831">
            <v>0</v>
          </cell>
          <cell r="CO831">
            <v>0</v>
          </cell>
          <cell r="CP831">
            <v>0</v>
          </cell>
          <cell r="CQ831">
            <v>0</v>
          </cell>
          <cell r="CR831">
            <v>0</v>
          </cell>
          <cell r="CS831">
            <v>0</v>
          </cell>
          <cell r="CT831">
            <v>7.6354374612789977</v>
          </cell>
          <cell r="CU831">
            <v>7.5972602739726032</v>
          </cell>
        </row>
        <row r="832">
          <cell r="C832">
            <v>1954</v>
          </cell>
          <cell r="CK832">
            <v>0</v>
          </cell>
          <cell r="CL832">
            <v>0</v>
          </cell>
          <cell r="CM832">
            <v>0</v>
          </cell>
          <cell r="CN832">
            <v>0</v>
          </cell>
          <cell r="CO832">
            <v>0</v>
          </cell>
          <cell r="CP832">
            <v>0</v>
          </cell>
          <cell r="CQ832">
            <v>0</v>
          </cell>
          <cell r="CR832">
            <v>0</v>
          </cell>
          <cell r="CS832">
            <v>0</v>
          </cell>
          <cell r="CT832">
            <v>12.101603909960764</v>
          </cell>
          <cell r="CU832">
            <v>12.04109589041096</v>
          </cell>
        </row>
        <row r="833">
          <cell r="C833">
            <v>1971</v>
          </cell>
          <cell r="CK833">
            <v>0</v>
          </cell>
          <cell r="CL833">
            <v>0</v>
          </cell>
          <cell r="CM833">
            <v>0</v>
          </cell>
          <cell r="CN833">
            <v>0</v>
          </cell>
          <cell r="CO833">
            <v>0</v>
          </cell>
          <cell r="CP833">
            <v>0</v>
          </cell>
          <cell r="CQ833">
            <v>0</v>
          </cell>
          <cell r="CR833">
            <v>0</v>
          </cell>
          <cell r="CS833">
            <v>0</v>
          </cell>
          <cell r="CT833">
            <v>23.804191255957992</v>
          </cell>
          <cell r="CU833">
            <v>14.825817003790986</v>
          </cell>
        </row>
        <row r="834">
          <cell r="C834">
            <v>1952</v>
          </cell>
          <cell r="CK834">
            <v>0</v>
          </cell>
          <cell r="CL834">
            <v>0</v>
          </cell>
          <cell r="CM834">
            <v>0</v>
          </cell>
          <cell r="CN834">
            <v>0</v>
          </cell>
          <cell r="CO834">
            <v>0</v>
          </cell>
          <cell r="CP834">
            <v>0</v>
          </cell>
          <cell r="CQ834">
            <v>0</v>
          </cell>
          <cell r="CR834">
            <v>0</v>
          </cell>
          <cell r="CS834">
            <v>0</v>
          </cell>
          <cell r="CT834">
            <v>22.201418049149858</v>
          </cell>
          <cell r="CU834">
            <v>22.090410958904108</v>
          </cell>
        </row>
        <row r="835">
          <cell r="C835">
            <v>2493</v>
          </cell>
          <cell r="CK835">
            <v>0</v>
          </cell>
          <cell r="CL835">
            <v>0</v>
          </cell>
          <cell r="CM835">
            <v>0</v>
          </cell>
          <cell r="CN835">
            <v>0</v>
          </cell>
          <cell r="CO835">
            <v>0</v>
          </cell>
          <cell r="CP835">
            <v>0</v>
          </cell>
          <cell r="CQ835">
            <v>0</v>
          </cell>
          <cell r="CR835">
            <v>0</v>
          </cell>
          <cell r="CS835">
            <v>0</v>
          </cell>
          <cell r="CT835">
            <v>69.214023071377071</v>
          </cell>
          <cell r="CU835">
            <v>68.761643835616439</v>
          </cell>
        </row>
        <row r="836">
          <cell r="C836">
            <v>2414</v>
          </cell>
          <cell r="CK836">
            <v>0</v>
          </cell>
          <cell r="CL836">
            <v>0</v>
          </cell>
          <cell r="CM836">
            <v>0</v>
          </cell>
          <cell r="CN836">
            <v>0</v>
          </cell>
          <cell r="CO836">
            <v>0</v>
          </cell>
          <cell r="CP836">
            <v>0</v>
          </cell>
          <cell r="CQ836">
            <v>0</v>
          </cell>
          <cell r="CR836">
            <v>0</v>
          </cell>
          <cell r="CS836">
            <v>0</v>
          </cell>
          <cell r="CT836">
            <v>753.39987609279274</v>
          </cell>
          <cell r="CU836">
            <v>749.63287671232877</v>
          </cell>
        </row>
        <row r="837">
          <cell r="C837">
            <v>2156</v>
          </cell>
          <cell r="CK837">
            <v>0</v>
          </cell>
          <cell r="CL837">
            <v>0</v>
          </cell>
          <cell r="CM837">
            <v>0</v>
          </cell>
          <cell r="CN837">
            <v>0</v>
          </cell>
          <cell r="CO837">
            <v>0</v>
          </cell>
          <cell r="CP837">
            <v>0</v>
          </cell>
          <cell r="CQ837">
            <v>0</v>
          </cell>
          <cell r="CR837">
            <v>0</v>
          </cell>
          <cell r="CS837">
            <v>0</v>
          </cell>
          <cell r="CT837">
            <v>192.99101751516389</v>
          </cell>
          <cell r="CU837">
            <v>192.03561643835616</v>
          </cell>
        </row>
        <row r="838">
          <cell r="C838">
            <v>2114</v>
          </cell>
          <cell r="CK838">
            <v>0</v>
          </cell>
          <cell r="CL838">
            <v>0</v>
          </cell>
          <cell r="CM838">
            <v>0</v>
          </cell>
          <cell r="CN838">
            <v>0</v>
          </cell>
          <cell r="CO838">
            <v>0</v>
          </cell>
          <cell r="CP838">
            <v>0</v>
          </cell>
          <cell r="CQ838">
            <v>0</v>
          </cell>
          <cell r="CR838">
            <v>0</v>
          </cell>
          <cell r="CS838">
            <v>0</v>
          </cell>
          <cell r="CT838">
            <v>300.04977850473659</v>
          </cell>
          <cell r="CU838">
            <v>298.56438356164381</v>
          </cell>
        </row>
        <row r="839">
          <cell r="C839">
            <v>2090</v>
          </cell>
          <cell r="CK839">
            <v>0</v>
          </cell>
          <cell r="CL839">
            <v>0</v>
          </cell>
          <cell r="CM839">
            <v>0</v>
          </cell>
          <cell r="CN839">
            <v>0</v>
          </cell>
          <cell r="CO839">
            <v>0</v>
          </cell>
          <cell r="CP839">
            <v>0</v>
          </cell>
          <cell r="CQ839">
            <v>0</v>
          </cell>
          <cell r="CR839">
            <v>0</v>
          </cell>
          <cell r="CS839">
            <v>0</v>
          </cell>
          <cell r="CT839">
            <v>83.423948749403664</v>
          </cell>
          <cell r="CU839">
            <v>83.010958904109586</v>
          </cell>
        </row>
        <row r="840">
          <cell r="C840">
            <v>2442</v>
          </cell>
          <cell r="CK840">
            <v>0</v>
          </cell>
          <cell r="CL840">
            <v>0</v>
          </cell>
          <cell r="CM840">
            <v>0</v>
          </cell>
          <cell r="CN840">
            <v>0</v>
          </cell>
          <cell r="CO840">
            <v>0</v>
          </cell>
          <cell r="CP840">
            <v>0</v>
          </cell>
          <cell r="CQ840">
            <v>0</v>
          </cell>
          <cell r="CR840">
            <v>0</v>
          </cell>
          <cell r="CS840">
            <v>0</v>
          </cell>
          <cell r="CT840">
            <v>299.56518775983096</v>
          </cell>
          <cell r="CU840">
            <v>298.08219178082192</v>
          </cell>
        </row>
        <row r="841">
          <cell r="C841">
            <v>2485</v>
          </cell>
          <cell r="CK841">
            <v>0</v>
          </cell>
          <cell r="CL841">
            <v>0</v>
          </cell>
          <cell r="CM841">
            <v>0</v>
          </cell>
          <cell r="CN841">
            <v>0</v>
          </cell>
          <cell r="CO841">
            <v>0</v>
          </cell>
          <cell r="CP841">
            <v>0</v>
          </cell>
          <cell r="CQ841">
            <v>0</v>
          </cell>
          <cell r="CR841">
            <v>0</v>
          </cell>
          <cell r="CS841">
            <v>0</v>
          </cell>
          <cell r="CT841">
            <v>2.0429404584294049</v>
          </cell>
          <cell r="CU841">
            <v>2.032876712328767</v>
          </cell>
        </row>
        <row r="842">
          <cell r="C842">
            <v>2334</v>
          </cell>
          <cell r="CK842">
            <v>0</v>
          </cell>
          <cell r="CL842">
            <v>0</v>
          </cell>
          <cell r="CM842">
            <v>0</v>
          </cell>
          <cell r="CN842">
            <v>0</v>
          </cell>
          <cell r="CO842">
            <v>0</v>
          </cell>
          <cell r="CP842">
            <v>0</v>
          </cell>
          <cell r="CQ842">
            <v>0</v>
          </cell>
          <cell r="CR842">
            <v>0</v>
          </cell>
          <cell r="CS842">
            <v>0</v>
          </cell>
          <cell r="CT842">
            <v>29.644662959446631</v>
          </cell>
          <cell r="CU842">
            <v>29.4986301369863</v>
          </cell>
        </row>
        <row r="843">
          <cell r="C843">
            <v>2543</v>
          </cell>
          <cell r="CK843">
            <v>0</v>
          </cell>
          <cell r="CL843">
            <v>0</v>
          </cell>
          <cell r="CM843">
            <v>0</v>
          </cell>
          <cell r="CN843">
            <v>0</v>
          </cell>
          <cell r="CO843">
            <v>0</v>
          </cell>
          <cell r="CP843">
            <v>0</v>
          </cell>
          <cell r="CQ843">
            <v>0</v>
          </cell>
          <cell r="CR843">
            <v>0</v>
          </cell>
          <cell r="CS843">
            <v>0</v>
          </cell>
          <cell r="CT843">
            <v>10.864478502644785</v>
          </cell>
          <cell r="CU843">
            <v>10.810958904109588</v>
          </cell>
        </row>
        <row r="844">
          <cell r="C844">
            <v>2510</v>
          </cell>
          <cell r="CK844">
            <v>0</v>
          </cell>
          <cell r="CL844">
            <v>0</v>
          </cell>
          <cell r="CM844">
            <v>0</v>
          </cell>
          <cell r="CN844">
            <v>0</v>
          </cell>
          <cell r="CO844">
            <v>0</v>
          </cell>
          <cell r="CP844">
            <v>0</v>
          </cell>
          <cell r="CQ844">
            <v>0</v>
          </cell>
          <cell r="CR844">
            <v>0</v>
          </cell>
          <cell r="CS844">
            <v>-7.507739938080495</v>
          </cell>
          <cell r="CT844">
            <v>22.432876712328767</v>
          </cell>
          <cell r="CU844">
            <v>22.115068493150684</v>
          </cell>
        </row>
        <row r="845">
          <cell r="C845">
            <v>2400</v>
          </cell>
          <cell r="CK845">
            <v>0</v>
          </cell>
          <cell r="CL845">
            <v>0</v>
          </cell>
          <cell r="CM845">
            <v>0</v>
          </cell>
          <cell r="CN845">
            <v>0</v>
          </cell>
          <cell r="CO845">
            <v>0</v>
          </cell>
          <cell r="CP845">
            <v>0</v>
          </cell>
          <cell r="CQ845">
            <v>0</v>
          </cell>
          <cell r="CR845">
            <v>0</v>
          </cell>
          <cell r="CS845">
            <v>0</v>
          </cell>
          <cell r="CT845">
            <v>59.740733279613217</v>
          </cell>
          <cell r="CU845">
            <v>59.449315068493149</v>
          </cell>
        </row>
        <row r="846">
          <cell r="C846">
            <v>2415</v>
          </cell>
          <cell r="CK846">
            <v>0</v>
          </cell>
          <cell r="CL846">
            <v>0</v>
          </cell>
          <cell r="CM846">
            <v>0</v>
          </cell>
          <cell r="CN846">
            <v>0</v>
          </cell>
          <cell r="CO846">
            <v>0</v>
          </cell>
          <cell r="CP846">
            <v>0</v>
          </cell>
          <cell r="CQ846">
            <v>0</v>
          </cell>
          <cell r="CR846">
            <v>0</v>
          </cell>
          <cell r="CS846">
            <v>0</v>
          </cell>
          <cell r="CT846">
            <v>38.951418519350248</v>
          </cell>
          <cell r="CU846">
            <v>38.739726027397261</v>
          </cell>
        </row>
        <row r="847">
          <cell r="C847">
            <v>2249</v>
          </cell>
          <cell r="CK847">
            <v>0</v>
          </cell>
          <cell r="CL847">
            <v>0</v>
          </cell>
          <cell r="CM847">
            <v>0</v>
          </cell>
          <cell r="CN847">
            <v>0</v>
          </cell>
          <cell r="CO847">
            <v>0</v>
          </cell>
          <cell r="CP847">
            <v>0</v>
          </cell>
          <cell r="CQ847">
            <v>0</v>
          </cell>
          <cell r="CR847">
            <v>0</v>
          </cell>
          <cell r="CS847">
            <v>0</v>
          </cell>
          <cell r="CT847">
            <v>153.76918178452425</v>
          </cell>
          <cell r="CU847">
            <v>152.94246575342467</v>
          </cell>
        </row>
        <row r="848">
          <cell r="C848">
            <v>2444</v>
          </cell>
          <cell r="CK848">
            <v>0</v>
          </cell>
          <cell r="CL848">
            <v>0</v>
          </cell>
          <cell r="CM848">
            <v>0</v>
          </cell>
          <cell r="CN848">
            <v>0</v>
          </cell>
          <cell r="CO848">
            <v>0</v>
          </cell>
          <cell r="CP848">
            <v>0</v>
          </cell>
          <cell r="CQ848">
            <v>0</v>
          </cell>
          <cell r="CR848">
            <v>0</v>
          </cell>
          <cell r="CS848">
            <v>0</v>
          </cell>
          <cell r="CT848">
            <v>75.116504854368927</v>
          </cell>
          <cell r="CU848">
            <v>41.969863013698628</v>
          </cell>
        </row>
        <row r="849">
          <cell r="C849">
            <v>2342</v>
          </cell>
          <cell r="CK849">
            <v>0</v>
          </cell>
          <cell r="CL849">
            <v>0</v>
          </cell>
          <cell r="CM849">
            <v>0</v>
          </cell>
          <cell r="CN849">
            <v>0</v>
          </cell>
          <cell r="CO849">
            <v>0</v>
          </cell>
          <cell r="CP849">
            <v>0</v>
          </cell>
          <cell r="CQ849">
            <v>0</v>
          </cell>
          <cell r="CR849">
            <v>0</v>
          </cell>
          <cell r="CS849">
            <v>0</v>
          </cell>
          <cell r="CT849">
            <v>58.072323447266925</v>
          </cell>
          <cell r="CU849">
            <v>57.791780821917811</v>
          </cell>
        </row>
        <row r="850">
          <cell r="C850">
            <v>2371</v>
          </cell>
          <cell r="CK850">
            <v>0</v>
          </cell>
          <cell r="CL850">
            <v>0</v>
          </cell>
          <cell r="CM850">
            <v>0</v>
          </cell>
          <cell r="CN850">
            <v>0</v>
          </cell>
          <cell r="CO850">
            <v>0</v>
          </cell>
          <cell r="CP850">
            <v>0</v>
          </cell>
          <cell r="CQ850">
            <v>0</v>
          </cell>
          <cell r="CR850">
            <v>0</v>
          </cell>
          <cell r="CS850">
            <v>0</v>
          </cell>
          <cell r="CT850">
            <v>13.786196499967229</v>
          </cell>
          <cell r="CU850">
            <v>13.72054794520548</v>
          </cell>
        </row>
        <row r="851">
          <cell r="C851">
            <v>2494</v>
          </cell>
          <cell r="CK851">
            <v>0</v>
          </cell>
          <cell r="CL851">
            <v>0</v>
          </cell>
          <cell r="CM851">
            <v>0</v>
          </cell>
          <cell r="CN851">
            <v>0</v>
          </cell>
          <cell r="CO851">
            <v>0</v>
          </cell>
          <cell r="CP851">
            <v>0</v>
          </cell>
          <cell r="CQ851">
            <v>0</v>
          </cell>
          <cell r="CR851">
            <v>0</v>
          </cell>
          <cell r="CS851">
            <v>0</v>
          </cell>
          <cell r="CT851">
            <v>70.656326604181686</v>
          </cell>
          <cell r="CU851">
            <v>70.194520547945203</v>
          </cell>
        </row>
        <row r="852">
          <cell r="C852">
            <v>2241</v>
          </cell>
          <cell r="CK852">
            <v>0</v>
          </cell>
          <cell r="CL852">
            <v>11.805588586155114</v>
          </cell>
          <cell r="CM852">
            <v>24.065030990797329</v>
          </cell>
          <cell r="CN852">
            <v>70.899203390946283</v>
          </cell>
          <cell r="CO852">
            <v>134.6620839824327</v>
          </cell>
          <cell r="CP852">
            <v>179.70800482181559</v>
          </cell>
          <cell r="CQ852">
            <v>198.30683611789846</v>
          </cell>
          <cell r="CR852">
            <v>177.97825192528188</v>
          </cell>
          <cell r="CS852">
            <v>164.89986171479146</v>
          </cell>
          <cell r="CT852">
            <v>146.42365517985482</v>
          </cell>
          <cell r="CU852">
            <v>175.79605855334373</v>
          </cell>
        </row>
        <row r="853">
          <cell r="C853">
            <v>2367</v>
          </cell>
          <cell r="CK853">
            <v>0</v>
          </cell>
          <cell r="CL853">
            <v>0</v>
          </cell>
          <cell r="CM853">
            <v>0</v>
          </cell>
          <cell r="CN853">
            <v>0</v>
          </cell>
          <cell r="CO853">
            <v>0</v>
          </cell>
          <cell r="CP853">
            <v>0</v>
          </cell>
          <cell r="CQ853">
            <v>0</v>
          </cell>
          <cell r="CR853">
            <v>0</v>
          </cell>
          <cell r="CS853">
            <v>0</v>
          </cell>
          <cell r="CT853">
            <v>37.53214917742676</v>
          </cell>
          <cell r="CU853">
            <v>37.353424657534248</v>
          </cell>
        </row>
        <row r="854">
          <cell r="C854">
            <v>2230</v>
          </cell>
          <cell r="CK854">
            <v>0</v>
          </cell>
          <cell r="CL854">
            <v>0</v>
          </cell>
          <cell r="CM854">
            <v>0</v>
          </cell>
          <cell r="CN854">
            <v>0</v>
          </cell>
          <cell r="CO854">
            <v>0</v>
          </cell>
          <cell r="CP854">
            <v>0</v>
          </cell>
          <cell r="CQ854">
            <v>0</v>
          </cell>
          <cell r="CR854">
            <v>0</v>
          </cell>
          <cell r="CS854">
            <v>0</v>
          </cell>
          <cell r="CT854">
            <v>395.71377690802348</v>
          </cell>
          <cell r="CU854">
            <v>393.83835616438358</v>
          </cell>
        </row>
        <row r="855">
          <cell r="C855">
            <v>2438</v>
          </cell>
          <cell r="CK855">
            <v>0</v>
          </cell>
          <cell r="CL855">
            <v>0</v>
          </cell>
          <cell r="CM855">
            <v>0</v>
          </cell>
          <cell r="CN855">
            <v>0</v>
          </cell>
          <cell r="CO855">
            <v>0</v>
          </cell>
          <cell r="CP855">
            <v>0</v>
          </cell>
          <cell r="CQ855">
            <v>0</v>
          </cell>
          <cell r="CR855">
            <v>0</v>
          </cell>
          <cell r="CS855">
            <v>0</v>
          </cell>
          <cell r="CT855">
            <v>288.41346379647752</v>
          </cell>
          <cell r="CU855">
            <v>287.04657534246576</v>
          </cell>
        </row>
        <row r="856">
          <cell r="C856">
            <v>2517</v>
          </cell>
          <cell r="CK856">
            <v>0</v>
          </cell>
          <cell r="CL856">
            <v>0</v>
          </cell>
          <cell r="CM856">
            <v>0</v>
          </cell>
          <cell r="CN856">
            <v>0</v>
          </cell>
          <cell r="CO856">
            <v>0</v>
          </cell>
          <cell r="CP856">
            <v>0</v>
          </cell>
          <cell r="CQ856">
            <v>0</v>
          </cell>
          <cell r="CR856">
            <v>0</v>
          </cell>
          <cell r="CS856">
            <v>0</v>
          </cell>
          <cell r="CT856">
            <v>132.60919250180245</v>
          </cell>
          <cell r="CU856">
            <v>131.74246575342465</v>
          </cell>
        </row>
        <row r="857">
          <cell r="C857">
            <v>2495</v>
          </cell>
          <cell r="CK857">
            <v>0</v>
          </cell>
          <cell r="CL857">
            <v>0</v>
          </cell>
          <cell r="CM857">
            <v>0</v>
          </cell>
          <cell r="CN857">
            <v>0</v>
          </cell>
          <cell r="CO857">
            <v>0</v>
          </cell>
          <cell r="CP857">
            <v>0</v>
          </cell>
          <cell r="CQ857">
            <v>0</v>
          </cell>
          <cell r="CR857">
            <v>0</v>
          </cell>
          <cell r="CS857">
            <v>0</v>
          </cell>
          <cell r="CT857">
            <v>84.836679884643104</v>
          </cell>
          <cell r="CU857">
            <v>84.282191780821918</v>
          </cell>
        </row>
        <row r="858">
          <cell r="C858">
            <v>2475</v>
          </cell>
          <cell r="CK858">
            <v>0</v>
          </cell>
          <cell r="CL858">
            <v>0</v>
          </cell>
          <cell r="CM858">
            <v>0</v>
          </cell>
          <cell r="CN858">
            <v>0</v>
          </cell>
          <cell r="CO858">
            <v>0</v>
          </cell>
          <cell r="CP858">
            <v>0</v>
          </cell>
          <cell r="CQ858">
            <v>0</v>
          </cell>
          <cell r="CR858">
            <v>0</v>
          </cell>
          <cell r="CS858">
            <v>0</v>
          </cell>
          <cell r="CT858">
            <v>54.050684931506851</v>
          </cell>
          <cell r="CU858">
            <v>53.794520547945204</v>
          </cell>
        </row>
        <row r="859">
          <cell r="C859">
            <v>1566</v>
          </cell>
          <cell r="CK859">
            <v>0</v>
          </cell>
          <cell r="CL859">
            <v>0</v>
          </cell>
          <cell r="CM859">
            <v>0</v>
          </cell>
          <cell r="CN859">
            <v>0</v>
          </cell>
          <cell r="CO859">
            <v>0</v>
          </cell>
          <cell r="CP859">
            <v>0</v>
          </cell>
          <cell r="CQ859">
            <v>0</v>
          </cell>
          <cell r="CR859">
            <v>0</v>
          </cell>
          <cell r="CS859">
            <v>0</v>
          </cell>
          <cell r="CT859">
            <v>15.302317730312277</v>
          </cell>
          <cell r="CU859">
            <v>15.230136986301369</v>
          </cell>
        </row>
        <row r="860">
          <cell r="C860">
            <v>2311</v>
          </cell>
          <cell r="CK860">
            <v>0</v>
          </cell>
          <cell r="CL860">
            <v>0</v>
          </cell>
          <cell r="CM860">
            <v>0</v>
          </cell>
          <cell r="CN860">
            <v>0</v>
          </cell>
          <cell r="CO860">
            <v>0</v>
          </cell>
          <cell r="CP860">
            <v>0</v>
          </cell>
          <cell r="CQ860">
            <v>0</v>
          </cell>
          <cell r="CR860">
            <v>0</v>
          </cell>
          <cell r="CS860">
            <v>0</v>
          </cell>
          <cell r="CT860">
            <v>98.328575086416592</v>
          </cell>
          <cell r="CU860">
            <v>97.871232876712327</v>
          </cell>
        </row>
        <row r="861">
          <cell r="C861">
            <v>2429</v>
          </cell>
          <cell r="CK861">
            <v>0</v>
          </cell>
          <cell r="CL861">
            <v>0</v>
          </cell>
          <cell r="CM861">
            <v>0</v>
          </cell>
          <cell r="CN861">
            <v>0</v>
          </cell>
          <cell r="CO861">
            <v>0</v>
          </cell>
          <cell r="CP861">
            <v>0</v>
          </cell>
          <cell r="CQ861">
            <v>0</v>
          </cell>
          <cell r="CR861">
            <v>0</v>
          </cell>
          <cell r="CS861">
            <v>0</v>
          </cell>
          <cell r="CT861">
            <v>93.284677828513452</v>
          </cell>
          <cell r="CU861">
            <v>92.854794520547941</v>
          </cell>
        </row>
        <row r="862">
          <cell r="C862">
            <v>2374</v>
          </cell>
          <cell r="CK862">
            <v>0</v>
          </cell>
          <cell r="CL862">
            <v>0</v>
          </cell>
          <cell r="CM862">
            <v>0</v>
          </cell>
          <cell r="CN862">
            <v>0</v>
          </cell>
          <cell r="CO862">
            <v>0</v>
          </cell>
          <cell r="CP862">
            <v>0</v>
          </cell>
          <cell r="CQ862">
            <v>0</v>
          </cell>
          <cell r="CR862">
            <v>0</v>
          </cell>
          <cell r="CS862">
            <v>0</v>
          </cell>
          <cell r="CT862">
            <v>5.1064495173105673</v>
          </cell>
          <cell r="CU862">
            <v>13.439191652554879</v>
          </cell>
        </row>
        <row r="863">
          <cell r="C863">
            <v>2394</v>
          </cell>
          <cell r="CK863">
            <v>0</v>
          </cell>
          <cell r="CL863">
            <v>0</v>
          </cell>
          <cell r="CM863">
            <v>0</v>
          </cell>
          <cell r="CN863">
            <v>0</v>
          </cell>
          <cell r="CO863">
            <v>0</v>
          </cell>
          <cell r="CP863">
            <v>0</v>
          </cell>
          <cell r="CQ863">
            <v>0</v>
          </cell>
          <cell r="CR863">
            <v>0</v>
          </cell>
          <cell r="CS863">
            <v>0</v>
          </cell>
          <cell r="CT863">
            <v>30.344675209898366</v>
          </cell>
          <cell r="CU863">
            <v>30.205479452054796</v>
          </cell>
        </row>
        <row r="864">
          <cell r="C864">
            <v>2080</v>
          </cell>
          <cell r="CK864">
            <v>0</v>
          </cell>
          <cell r="CL864">
            <v>0</v>
          </cell>
          <cell r="CM864">
            <v>0</v>
          </cell>
          <cell r="CN864">
            <v>0</v>
          </cell>
          <cell r="CO864">
            <v>0</v>
          </cell>
          <cell r="CP864">
            <v>0</v>
          </cell>
          <cell r="CQ864">
            <v>0</v>
          </cell>
          <cell r="CR864">
            <v>0</v>
          </cell>
          <cell r="CS864">
            <v>0</v>
          </cell>
          <cell r="CT864">
            <v>350.47801338587607</v>
          </cell>
          <cell r="CU864">
            <v>348.88493150684934</v>
          </cell>
        </row>
        <row r="865">
          <cell r="C865">
            <v>2376</v>
          </cell>
          <cell r="CK865">
            <v>0</v>
          </cell>
          <cell r="CL865">
            <v>0</v>
          </cell>
          <cell r="CM865">
            <v>0</v>
          </cell>
          <cell r="CN865">
            <v>0</v>
          </cell>
          <cell r="CO865">
            <v>0</v>
          </cell>
          <cell r="CP865">
            <v>0</v>
          </cell>
          <cell r="CQ865">
            <v>0</v>
          </cell>
          <cell r="CR865">
            <v>0</v>
          </cell>
          <cell r="CS865">
            <v>0</v>
          </cell>
          <cell r="CT865">
            <v>261.39924034869239</v>
          </cell>
          <cell r="CU865">
            <v>260.21643835616436</v>
          </cell>
        </row>
        <row r="866">
          <cell r="C866">
            <v>1942</v>
          </cell>
          <cell r="CK866">
            <v>0</v>
          </cell>
          <cell r="CL866">
            <v>0</v>
          </cell>
          <cell r="CM866">
            <v>0</v>
          </cell>
          <cell r="CN866">
            <v>0</v>
          </cell>
          <cell r="CO866">
            <v>0</v>
          </cell>
          <cell r="CP866">
            <v>0</v>
          </cell>
          <cell r="CQ866">
            <v>0</v>
          </cell>
          <cell r="CR866">
            <v>0</v>
          </cell>
          <cell r="CS866">
            <v>0</v>
          </cell>
          <cell r="CT866">
            <v>2746.090909090909</v>
          </cell>
          <cell r="CU866">
            <v>1788.3205479452056</v>
          </cell>
        </row>
        <row r="867">
          <cell r="C867">
            <v>2406</v>
          </cell>
          <cell r="CK867">
            <v>0</v>
          </cell>
          <cell r="CL867">
            <v>0</v>
          </cell>
          <cell r="CM867">
            <v>0</v>
          </cell>
          <cell r="CN867">
            <v>0</v>
          </cell>
          <cell r="CO867">
            <v>0</v>
          </cell>
          <cell r="CP867">
            <v>0</v>
          </cell>
          <cell r="CQ867">
            <v>0</v>
          </cell>
          <cell r="CR867">
            <v>0</v>
          </cell>
          <cell r="CS867">
            <v>0</v>
          </cell>
          <cell r="CT867">
            <v>331.25377797061924</v>
          </cell>
          <cell r="CU867">
            <v>329.76164383561644</v>
          </cell>
        </row>
        <row r="868">
          <cell r="C868">
            <v>2396</v>
          </cell>
          <cell r="CK868">
            <v>0</v>
          </cell>
          <cell r="CL868">
            <v>0</v>
          </cell>
          <cell r="CM868">
            <v>0</v>
          </cell>
          <cell r="CN868">
            <v>0</v>
          </cell>
          <cell r="CO868">
            <v>0</v>
          </cell>
          <cell r="CP868">
            <v>0</v>
          </cell>
          <cell r="CQ868">
            <v>0</v>
          </cell>
          <cell r="CR868">
            <v>0</v>
          </cell>
          <cell r="CS868">
            <v>0</v>
          </cell>
          <cell r="CT868">
            <v>172.32343576453167</v>
          </cell>
          <cell r="CU868">
            <v>171.55068493150685</v>
          </cell>
        </row>
        <row r="869">
          <cell r="C869">
            <v>2378</v>
          </cell>
          <cell r="CK869">
            <v>0</v>
          </cell>
          <cell r="CL869">
            <v>0</v>
          </cell>
          <cell r="CM869">
            <v>0</v>
          </cell>
          <cell r="CN869">
            <v>0</v>
          </cell>
          <cell r="CO869">
            <v>0</v>
          </cell>
          <cell r="CP869">
            <v>0</v>
          </cell>
          <cell r="CQ869">
            <v>0</v>
          </cell>
          <cell r="CR869">
            <v>0</v>
          </cell>
          <cell r="CS869">
            <v>0</v>
          </cell>
          <cell r="CT869">
            <v>0</v>
          </cell>
          <cell r="CU869">
            <v>520.54999999999995</v>
          </cell>
        </row>
        <row r="870">
          <cell r="C870">
            <v>2447</v>
          </cell>
          <cell r="CK870">
            <v>0</v>
          </cell>
          <cell r="CL870">
            <v>0</v>
          </cell>
          <cell r="CM870">
            <v>0</v>
          </cell>
          <cell r="CN870">
            <v>0</v>
          </cell>
          <cell r="CO870">
            <v>0</v>
          </cell>
          <cell r="CP870">
            <v>0</v>
          </cell>
          <cell r="CQ870">
            <v>0</v>
          </cell>
          <cell r="CR870">
            <v>0</v>
          </cell>
          <cell r="CS870">
            <v>0</v>
          </cell>
          <cell r="CT870">
            <v>7.4961826484018266</v>
          </cell>
          <cell r="CU870">
            <v>7.463013698630137</v>
          </cell>
        </row>
        <row r="871">
          <cell r="C871">
            <v>2356</v>
          </cell>
          <cell r="CK871">
            <v>0</v>
          </cell>
          <cell r="CL871">
            <v>0</v>
          </cell>
          <cell r="CM871">
            <v>0</v>
          </cell>
          <cell r="CN871">
            <v>0</v>
          </cell>
          <cell r="CO871">
            <v>0</v>
          </cell>
          <cell r="CP871">
            <v>0</v>
          </cell>
          <cell r="CQ871">
            <v>0</v>
          </cell>
          <cell r="CR871">
            <v>0</v>
          </cell>
          <cell r="CS871">
            <v>0</v>
          </cell>
          <cell r="CT871">
            <v>40.666031018043576</v>
          </cell>
          <cell r="CU871">
            <v>40.487671232876714</v>
          </cell>
        </row>
        <row r="872">
          <cell r="C872">
            <v>2177</v>
          </cell>
          <cell r="CK872">
            <v>0</v>
          </cell>
          <cell r="CL872">
            <v>0</v>
          </cell>
          <cell r="CM872">
            <v>0</v>
          </cell>
          <cell r="CN872">
            <v>0</v>
          </cell>
          <cell r="CO872">
            <v>0</v>
          </cell>
          <cell r="CP872">
            <v>0</v>
          </cell>
          <cell r="CQ872">
            <v>0</v>
          </cell>
          <cell r="CR872">
            <v>0</v>
          </cell>
          <cell r="CS872">
            <v>0</v>
          </cell>
          <cell r="CT872">
            <v>91.370551688000589</v>
          </cell>
          <cell r="CU872">
            <v>90.873972602739727</v>
          </cell>
        </row>
        <row r="873">
          <cell r="C873">
            <v>2302</v>
          </cell>
          <cell r="CK873">
            <v>0</v>
          </cell>
          <cell r="CL873">
            <v>0</v>
          </cell>
          <cell r="CM873">
            <v>0</v>
          </cell>
          <cell r="CN873">
            <v>0</v>
          </cell>
          <cell r="CO873">
            <v>0</v>
          </cell>
          <cell r="CP873">
            <v>0</v>
          </cell>
          <cell r="CQ873">
            <v>0</v>
          </cell>
          <cell r="CR873">
            <v>0</v>
          </cell>
          <cell r="CS873">
            <v>0</v>
          </cell>
          <cell r="CT873">
            <v>164.18748064324001</v>
          </cell>
          <cell r="CU873">
            <v>163.47671232876712</v>
          </cell>
        </row>
        <row r="874">
          <cell r="C874">
            <v>2001</v>
          </cell>
          <cell r="CK874">
            <v>0</v>
          </cell>
          <cell r="CL874">
            <v>0</v>
          </cell>
          <cell r="CM874">
            <v>0</v>
          </cell>
          <cell r="CN874">
            <v>0</v>
          </cell>
          <cell r="CO874">
            <v>0</v>
          </cell>
          <cell r="CP874">
            <v>0</v>
          </cell>
          <cell r="CQ874">
            <v>0</v>
          </cell>
          <cell r="CR874">
            <v>0</v>
          </cell>
          <cell r="CS874">
            <v>0</v>
          </cell>
          <cell r="CT874">
            <v>197.02642890883325</v>
          </cell>
          <cell r="CU874">
            <v>202.53698630136986</v>
          </cell>
        </row>
        <row r="875">
          <cell r="C875">
            <v>2085</v>
          </cell>
          <cell r="CK875">
            <v>0</v>
          </cell>
          <cell r="CL875">
            <v>0</v>
          </cell>
          <cell r="CM875">
            <v>0</v>
          </cell>
          <cell r="CN875">
            <v>0</v>
          </cell>
          <cell r="CO875">
            <v>0</v>
          </cell>
          <cell r="CP875">
            <v>0</v>
          </cell>
          <cell r="CQ875">
            <v>0</v>
          </cell>
          <cell r="CR875">
            <v>0</v>
          </cell>
          <cell r="CS875">
            <v>0</v>
          </cell>
          <cell r="CT875">
            <v>294.27401963666296</v>
          </cell>
          <cell r="CU875">
            <v>293.01643835616437</v>
          </cell>
        </row>
        <row r="876">
          <cell r="C876">
            <v>2153</v>
          </cell>
          <cell r="CK876">
            <v>0</v>
          </cell>
          <cell r="CL876">
            <v>0</v>
          </cell>
          <cell r="CM876">
            <v>0</v>
          </cell>
          <cell r="CN876">
            <v>0</v>
          </cell>
          <cell r="CO876">
            <v>0</v>
          </cell>
          <cell r="CP876">
            <v>0</v>
          </cell>
          <cell r="CQ876">
            <v>0</v>
          </cell>
          <cell r="CR876">
            <v>0</v>
          </cell>
          <cell r="CS876">
            <v>0</v>
          </cell>
          <cell r="CT876">
            <v>1377.607760597331</v>
          </cell>
          <cell r="CU876">
            <v>1371.7205479452055</v>
          </cell>
        </row>
        <row r="877">
          <cell r="C877">
            <v>2112</v>
          </cell>
          <cell r="CK877">
            <v>0</v>
          </cell>
          <cell r="CL877">
            <v>0</v>
          </cell>
          <cell r="CM877">
            <v>0</v>
          </cell>
          <cell r="CN877">
            <v>0</v>
          </cell>
          <cell r="CO877">
            <v>0</v>
          </cell>
          <cell r="CP877">
            <v>0</v>
          </cell>
          <cell r="CQ877">
            <v>0</v>
          </cell>
          <cell r="CR877">
            <v>0</v>
          </cell>
          <cell r="CS877">
            <v>0</v>
          </cell>
          <cell r="CT877">
            <v>167.33428185078489</v>
          </cell>
          <cell r="CU877">
            <v>166.61917808219178</v>
          </cell>
        </row>
        <row r="878">
          <cell r="C878">
            <v>1915</v>
          </cell>
          <cell r="CK878">
            <v>0</v>
          </cell>
          <cell r="CL878">
            <v>0</v>
          </cell>
          <cell r="CM878">
            <v>0</v>
          </cell>
          <cell r="CN878">
            <v>0</v>
          </cell>
          <cell r="CO878">
            <v>0</v>
          </cell>
          <cell r="CP878">
            <v>0</v>
          </cell>
          <cell r="CQ878">
            <v>0</v>
          </cell>
          <cell r="CR878">
            <v>0</v>
          </cell>
          <cell r="CS878">
            <v>0</v>
          </cell>
          <cell r="CT878">
            <v>2849.6712328767121</v>
          </cell>
          <cell r="CU878">
            <v>2837.4931506849316</v>
          </cell>
        </row>
        <row r="879">
          <cell r="C879">
            <v>2199</v>
          </cell>
          <cell r="CK879">
            <v>0</v>
          </cell>
          <cell r="CL879">
            <v>0</v>
          </cell>
          <cell r="CM879">
            <v>0</v>
          </cell>
          <cell r="CN879">
            <v>0</v>
          </cell>
          <cell r="CO879">
            <v>0</v>
          </cell>
          <cell r="CP879">
            <v>0</v>
          </cell>
          <cell r="CQ879">
            <v>0</v>
          </cell>
          <cell r="CR879">
            <v>0</v>
          </cell>
          <cell r="CS879">
            <v>0</v>
          </cell>
          <cell r="CT879">
            <v>457.82776177317891</v>
          </cell>
          <cell r="CU879">
            <v>455.87123287671233</v>
          </cell>
        </row>
        <row r="880">
          <cell r="C880">
            <v>2214</v>
          </cell>
          <cell r="CK880">
            <v>0</v>
          </cell>
          <cell r="CL880">
            <v>0</v>
          </cell>
          <cell r="CM880">
            <v>0</v>
          </cell>
          <cell r="CN880">
            <v>0</v>
          </cell>
          <cell r="CO880">
            <v>0</v>
          </cell>
          <cell r="CP880">
            <v>0</v>
          </cell>
          <cell r="CQ880">
            <v>0</v>
          </cell>
          <cell r="CR880">
            <v>0</v>
          </cell>
          <cell r="CS880">
            <v>0</v>
          </cell>
          <cell r="CT880">
            <v>242.26821094714563</v>
          </cell>
          <cell r="CU880">
            <v>241.23287671232876</v>
          </cell>
        </row>
        <row r="881">
          <cell r="C881">
            <v>1726</v>
          </cell>
          <cell r="CK881">
            <v>0</v>
          </cell>
          <cell r="CL881">
            <v>0</v>
          </cell>
          <cell r="CM881">
            <v>0</v>
          </cell>
          <cell r="CN881">
            <v>0</v>
          </cell>
          <cell r="CO881">
            <v>0</v>
          </cell>
          <cell r="CP881">
            <v>0</v>
          </cell>
          <cell r="CQ881">
            <v>0</v>
          </cell>
          <cell r="CR881">
            <v>0</v>
          </cell>
          <cell r="CS881">
            <v>0</v>
          </cell>
          <cell r="CT881">
            <v>485.70243531202431</v>
          </cell>
          <cell r="CU881">
            <v>483.63561643835618</v>
          </cell>
        </row>
        <row r="882">
          <cell r="C882">
            <v>2108</v>
          </cell>
          <cell r="CK882">
            <v>0</v>
          </cell>
          <cell r="CL882">
            <v>0</v>
          </cell>
          <cell r="CM882">
            <v>0</v>
          </cell>
          <cell r="CN882">
            <v>0</v>
          </cell>
          <cell r="CO882">
            <v>0</v>
          </cell>
          <cell r="CP882">
            <v>0</v>
          </cell>
          <cell r="CQ882">
            <v>0</v>
          </cell>
          <cell r="CR882">
            <v>0</v>
          </cell>
          <cell r="CS882">
            <v>0</v>
          </cell>
          <cell r="CT882">
            <v>487.92559419271748</v>
          </cell>
          <cell r="CU882">
            <v>485.84931506849313</v>
          </cell>
        </row>
        <row r="883">
          <cell r="C883">
            <v>1744</v>
          </cell>
          <cell r="CK883">
            <v>0</v>
          </cell>
          <cell r="CL883">
            <v>0</v>
          </cell>
          <cell r="CM883">
            <v>0</v>
          </cell>
          <cell r="CN883">
            <v>0</v>
          </cell>
          <cell r="CO883">
            <v>0</v>
          </cell>
          <cell r="CP883">
            <v>0</v>
          </cell>
          <cell r="CQ883">
            <v>0</v>
          </cell>
          <cell r="CR883">
            <v>0</v>
          </cell>
          <cell r="CS883">
            <v>0</v>
          </cell>
          <cell r="CT883">
            <v>668.70472748469831</v>
          </cell>
          <cell r="CU883">
            <v>665.87123287671238</v>
          </cell>
        </row>
        <row r="884">
          <cell r="C884">
            <v>2104</v>
          </cell>
          <cell r="CK884">
            <v>0</v>
          </cell>
          <cell r="CL884">
            <v>0</v>
          </cell>
          <cell r="CM884">
            <v>0</v>
          </cell>
          <cell r="CN884">
            <v>0</v>
          </cell>
          <cell r="CO884">
            <v>0</v>
          </cell>
          <cell r="CP884">
            <v>0</v>
          </cell>
          <cell r="CQ884">
            <v>0</v>
          </cell>
          <cell r="CR884">
            <v>0</v>
          </cell>
          <cell r="CS884">
            <v>0</v>
          </cell>
          <cell r="CT884">
            <v>142.98983873764521</v>
          </cell>
          <cell r="CU884">
            <v>142.38904109589041</v>
          </cell>
        </row>
        <row r="885">
          <cell r="C885">
            <v>1844</v>
          </cell>
          <cell r="CK885">
            <v>0</v>
          </cell>
          <cell r="CL885">
            <v>0</v>
          </cell>
          <cell r="CM885">
            <v>0</v>
          </cell>
          <cell r="CN885">
            <v>0</v>
          </cell>
          <cell r="CO885">
            <v>0</v>
          </cell>
          <cell r="CP885">
            <v>0</v>
          </cell>
          <cell r="CQ885">
            <v>0</v>
          </cell>
          <cell r="CR885">
            <v>0</v>
          </cell>
          <cell r="CS885">
            <v>0</v>
          </cell>
          <cell r="CT885">
            <v>691.97199263266953</v>
          </cell>
          <cell r="CU885">
            <v>689.07671232876714</v>
          </cell>
        </row>
        <row r="886">
          <cell r="C886">
            <v>2039</v>
          </cell>
          <cell r="CK886">
            <v>0</v>
          </cell>
          <cell r="CL886">
            <v>0</v>
          </cell>
          <cell r="CM886">
            <v>0</v>
          </cell>
          <cell r="CN886">
            <v>0</v>
          </cell>
          <cell r="CO886">
            <v>0</v>
          </cell>
          <cell r="CP886">
            <v>0</v>
          </cell>
          <cell r="CQ886">
            <v>0</v>
          </cell>
          <cell r="CR886">
            <v>0</v>
          </cell>
          <cell r="CS886">
            <v>0</v>
          </cell>
          <cell r="CT886">
            <v>197.48382640727522</v>
          </cell>
          <cell r="CU886">
            <v>196.65753424657535</v>
          </cell>
        </row>
        <row r="887">
          <cell r="C887">
            <v>2333</v>
          </cell>
          <cell r="CK887">
            <v>0</v>
          </cell>
          <cell r="CL887">
            <v>0</v>
          </cell>
          <cell r="CM887">
            <v>0</v>
          </cell>
          <cell r="CN887">
            <v>0</v>
          </cell>
          <cell r="CO887">
            <v>0</v>
          </cell>
          <cell r="CP887">
            <v>0</v>
          </cell>
          <cell r="CQ887">
            <v>0</v>
          </cell>
          <cell r="CR887">
            <v>0</v>
          </cell>
          <cell r="CS887">
            <v>0</v>
          </cell>
          <cell r="CT887">
            <v>19.95378151260504</v>
          </cell>
          <cell r="CU887">
            <v>17.350684931506848</v>
          </cell>
        </row>
        <row r="888">
          <cell r="C888">
            <v>2314</v>
          </cell>
          <cell r="CK888">
            <v>0</v>
          </cell>
          <cell r="CL888">
            <v>0</v>
          </cell>
          <cell r="CM888">
            <v>0</v>
          </cell>
          <cell r="CN888">
            <v>0</v>
          </cell>
          <cell r="CO888">
            <v>0</v>
          </cell>
          <cell r="CP888">
            <v>0</v>
          </cell>
          <cell r="CQ888">
            <v>0</v>
          </cell>
          <cell r="CR888">
            <v>0</v>
          </cell>
          <cell r="CS888">
            <v>0</v>
          </cell>
          <cell r="CT888">
            <v>768.47290203752732</v>
          </cell>
          <cell r="CU888">
            <v>765.25753424657535</v>
          </cell>
        </row>
        <row r="889">
          <cell r="C889">
            <v>2192</v>
          </cell>
          <cell r="CK889">
            <v>0</v>
          </cell>
          <cell r="CL889">
            <v>0</v>
          </cell>
          <cell r="CM889">
            <v>0</v>
          </cell>
          <cell r="CN889">
            <v>0</v>
          </cell>
          <cell r="CO889">
            <v>0</v>
          </cell>
          <cell r="CP889">
            <v>0</v>
          </cell>
          <cell r="CQ889">
            <v>0</v>
          </cell>
          <cell r="CR889">
            <v>0</v>
          </cell>
          <cell r="CS889">
            <v>0</v>
          </cell>
          <cell r="CT889">
            <v>255.94589327678111</v>
          </cell>
          <cell r="CU889">
            <v>254.87945205479451</v>
          </cell>
        </row>
        <row r="890">
          <cell r="C890">
            <v>1904</v>
          </cell>
          <cell r="CK890">
            <v>0</v>
          </cell>
          <cell r="CL890">
            <v>0</v>
          </cell>
          <cell r="CM890">
            <v>0</v>
          </cell>
          <cell r="CN890">
            <v>0</v>
          </cell>
          <cell r="CO890">
            <v>0</v>
          </cell>
          <cell r="CP890">
            <v>0</v>
          </cell>
          <cell r="CQ890">
            <v>0</v>
          </cell>
          <cell r="CR890">
            <v>0</v>
          </cell>
          <cell r="CS890">
            <v>0</v>
          </cell>
          <cell r="CT890">
            <v>26.212499999999999</v>
          </cell>
          <cell r="CU890">
            <v>31.213698630136985</v>
          </cell>
        </row>
        <row r="891">
          <cell r="C891">
            <v>2402</v>
          </cell>
          <cell r="CK891">
            <v>0</v>
          </cell>
          <cell r="CL891">
            <v>0</v>
          </cell>
          <cell r="CM891">
            <v>0</v>
          </cell>
          <cell r="CN891">
            <v>0</v>
          </cell>
          <cell r="CO891">
            <v>0</v>
          </cell>
          <cell r="CP891">
            <v>0</v>
          </cell>
          <cell r="CQ891">
            <v>0</v>
          </cell>
          <cell r="CR891">
            <v>0</v>
          </cell>
          <cell r="CS891">
            <v>0</v>
          </cell>
          <cell r="CT891">
            <v>59.074688796680498</v>
          </cell>
          <cell r="CU891">
            <v>48.178082191780824</v>
          </cell>
        </row>
        <row r="892">
          <cell r="C892">
            <v>1597</v>
          </cell>
          <cell r="CK892">
            <v>0</v>
          </cell>
          <cell r="CL892">
            <v>0</v>
          </cell>
          <cell r="CM892">
            <v>0</v>
          </cell>
          <cell r="CN892">
            <v>0</v>
          </cell>
          <cell r="CO892">
            <v>0</v>
          </cell>
          <cell r="CP892">
            <v>0</v>
          </cell>
          <cell r="CQ892">
            <v>0</v>
          </cell>
          <cell r="CR892">
            <v>0</v>
          </cell>
          <cell r="CS892">
            <v>0</v>
          </cell>
          <cell r="CT892">
            <v>32.925095208321494</v>
          </cell>
          <cell r="CU892">
            <v>32.789041095890411</v>
          </cell>
        </row>
        <row r="893">
          <cell r="C893">
            <v>1817</v>
          </cell>
          <cell r="CK893">
            <v>0</v>
          </cell>
          <cell r="CL893">
            <v>0</v>
          </cell>
          <cell r="CM893">
            <v>0</v>
          </cell>
          <cell r="CN893">
            <v>0</v>
          </cell>
          <cell r="CO893">
            <v>0</v>
          </cell>
          <cell r="CP893">
            <v>0</v>
          </cell>
          <cell r="CQ893">
            <v>0</v>
          </cell>
          <cell r="CR893">
            <v>0</v>
          </cell>
          <cell r="CS893">
            <v>0</v>
          </cell>
          <cell r="CT893">
            <v>294.88030541208178</v>
          </cell>
          <cell r="CU893">
            <v>293.67671232876711</v>
          </cell>
        </row>
        <row r="894">
          <cell r="C894">
            <v>2401</v>
          </cell>
          <cell r="CK894">
            <v>0</v>
          </cell>
          <cell r="CL894">
            <v>0</v>
          </cell>
          <cell r="CM894">
            <v>0</v>
          </cell>
          <cell r="CN894">
            <v>0</v>
          </cell>
          <cell r="CO894">
            <v>0</v>
          </cell>
          <cell r="CP894">
            <v>0</v>
          </cell>
          <cell r="CQ894">
            <v>0</v>
          </cell>
          <cell r="CR894">
            <v>0</v>
          </cell>
          <cell r="CS894">
            <v>0</v>
          </cell>
          <cell r="CT894">
            <v>30.752919380193127</v>
          </cell>
          <cell r="CU894">
            <v>30.627397260273973</v>
          </cell>
        </row>
        <row r="895">
          <cell r="C895">
            <v>1928</v>
          </cell>
          <cell r="CK895">
            <v>0</v>
          </cell>
          <cell r="CL895">
            <v>0</v>
          </cell>
          <cell r="CM895">
            <v>0</v>
          </cell>
          <cell r="CN895">
            <v>0</v>
          </cell>
          <cell r="CO895">
            <v>0</v>
          </cell>
          <cell r="CP895">
            <v>0</v>
          </cell>
          <cell r="CQ895">
            <v>0</v>
          </cell>
          <cell r="CR895">
            <v>0</v>
          </cell>
          <cell r="CS895">
            <v>0</v>
          </cell>
          <cell r="CT895">
            <v>1285.3647861336315</v>
          </cell>
          <cell r="CU895">
            <v>1280.1397260273973</v>
          </cell>
        </row>
        <row r="896">
          <cell r="C896">
            <v>2309</v>
          </cell>
          <cell r="CK896">
            <v>0</v>
          </cell>
          <cell r="CL896">
            <v>0</v>
          </cell>
          <cell r="CM896">
            <v>0</v>
          </cell>
          <cell r="CN896">
            <v>0</v>
          </cell>
          <cell r="CO896">
            <v>0</v>
          </cell>
          <cell r="CP896">
            <v>0</v>
          </cell>
          <cell r="CQ896">
            <v>0</v>
          </cell>
          <cell r="CR896">
            <v>0</v>
          </cell>
          <cell r="CS896">
            <v>0</v>
          </cell>
          <cell r="CT896">
            <v>1582.641722113503</v>
          </cell>
          <cell r="CU896">
            <v>1576.2082191780821</v>
          </cell>
        </row>
        <row r="897">
          <cell r="C897">
            <v>2109</v>
          </cell>
          <cell r="CK897">
            <v>0</v>
          </cell>
          <cell r="CL897">
            <v>0</v>
          </cell>
          <cell r="CM897">
            <v>0</v>
          </cell>
          <cell r="CN897">
            <v>0</v>
          </cell>
          <cell r="CO897">
            <v>0</v>
          </cell>
          <cell r="CP897">
            <v>0</v>
          </cell>
          <cell r="CQ897">
            <v>0</v>
          </cell>
          <cell r="CR897">
            <v>0</v>
          </cell>
          <cell r="CS897">
            <v>0</v>
          </cell>
          <cell r="CT897">
            <v>317.98602294242124</v>
          </cell>
          <cell r="CU897">
            <v>316.69863013698631</v>
          </cell>
        </row>
        <row r="898">
          <cell r="C898">
            <v>2071</v>
          </cell>
          <cell r="CK898">
            <v>0</v>
          </cell>
          <cell r="CL898">
            <v>0</v>
          </cell>
          <cell r="CM898">
            <v>0</v>
          </cell>
          <cell r="CN898">
            <v>0</v>
          </cell>
          <cell r="CO898">
            <v>0</v>
          </cell>
          <cell r="CP898">
            <v>0</v>
          </cell>
          <cell r="CQ898">
            <v>0</v>
          </cell>
          <cell r="CR898">
            <v>0</v>
          </cell>
          <cell r="CS898">
            <v>0</v>
          </cell>
          <cell r="CT898">
            <v>123.16237590815817</v>
          </cell>
          <cell r="CU898">
            <v>122.66575342465754</v>
          </cell>
        </row>
        <row r="899">
          <cell r="C899">
            <v>2137</v>
          </cell>
          <cell r="CK899">
            <v>0</v>
          </cell>
          <cell r="CL899">
            <v>0</v>
          </cell>
          <cell r="CM899">
            <v>0</v>
          </cell>
          <cell r="CN899">
            <v>0</v>
          </cell>
          <cell r="CO899">
            <v>0</v>
          </cell>
          <cell r="CP899">
            <v>0</v>
          </cell>
          <cell r="CQ899">
            <v>0</v>
          </cell>
          <cell r="CR899">
            <v>0</v>
          </cell>
          <cell r="CS899">
            <v>0</v>
          </cell>
          <cell r="CT899">
            <v>157.01944429038878</v>
          </cell>
          <cell r="CU899">
            <v>156.38630136986302</v>
          </cell>
        </row>
        <row r="900">
          <cell r="C900">
            <v>2363</v>
          </cell>
          <cell r="CK900">
            <v>0</v>
          </cell>
          <cell r="CL900">
            <v>0</v>
          </cell>
          <cell r="CM900">
            <v>0</v>
          </cell>
          <cell r="CN900">
            <v>0</v>
          </cell>
          <cell r="CO900">
            <v>0</v>
          </cell>
          <cell r="CP900">
            <v>0</v>
          </cell>
          <cell r="CQ900">
            <v>0</v>
          </cell>
          <cell r="CR900">
            <v>0</v>
          </cell>
          <cell r="CS900">
            <v>0</v>
          </cell>
          <cell r="CT900">
            <v>-37.98770491803279</v>
          </cell>
          <cell r="CU900">
            <v>5.2767123287671236</v>
          </cell>
        </row>
        <row r="901">
          <cell r="C901">
            <v>2008</v>
          </cell>
          <cell r="CK901">
            <v>0</v>
          </cell>
          <cell r="CL901">
            <v>0</v>
          </cell>
          <cell r="CM901">
            <v>0</v>
          </cell>
          <cell r="CN901">
            <v>0</v>
          </cell>
          <cell r="CO901">
            <v>0</v>
          </cell>
          <cell r="CP901">
            <v>0</v>
          </cell>
          <cell r="CQ901">
            <v>0</v>
          </cell>
          <cell r="CR901">
            <v>0</v>
          </cell>
          <cell r="CS901">
            <v>0</v>
          </cell>
          <cell r="CT901">
            <v>385.76096722311576</v>
          </cell>
          <cell r="CU901">
            <v>384.20547945205482</v>
          </cell>
        </row>
        <row r="902">
          <cell r="C902">
            <v>1891</v>
          </cell>
          <cell r="CK902">
            <v>0</v>
          </cell>
          <cell r="CL902">
            <v>0</v>
          </cell>
          <cell r="CM902">
            <v>0</v>
          </cell>
          <cell r="CN902">
            <v>0</v>
          </cell>
          <cell r="CO902">
            <v>0</v>
          </cell>
          <cell r="CP902">
            <v>0</v>
          </cell>
          <cell r="CQ902">
            <v>0</v>
          </cell>
          <cell r="CR902">
            <v>0</v>
          </cell>
          <cell r="CS902">
            <v>0</v>
          </cell>
          <cell r="CT902">
            <v>182.63209235528061</v>
          </cell>
          <cell r="CU902">
            <v>181.8986301369863</v>
          </cell>
        </row>
        <row r="903">
          <cell r="C903">
            <v>1801</v>
          </cell>
          <cell r="CK903">
            <v>0</v>
          </cell>
          <cell r="CL903">
            <v>0</v>
          </cell>
          <cell r="CM903">
            <v>0</v>
          </cell>
          <cell r="CN903">
            <v>0</v>
          </cell>
          <cell r="CO903">
            <v>0</v>
          </cell>
          <cell r="CP903">
            <v>0</v>
          </cell>
          <cell r="CQ903">
            <v>0</v>
          </cell>
          <cell r="CR903">
            <v>0</v>
          </cell>
          <cell r="CS903">
            <v>0</v>
          </cell>
          <cell r="CT903">
            <v>883.94067879838019</v>
          </cell>
          <cell r="CU903">
            <v>880.44684212328775</v>
          </cell>
        </row>
        <row r="904">
          <cell r="C904">
            <v>2159</v>
          </cell>
          <cell r="CK904">
            <v>0</v>
          </cell>
          <cell r="CL904">
            <v>0</v>
          </cell>
          <cell r="CM904">
            <v>0</v>
          </cell>
          <cell r="CN904">
            <v>0</v>
          </cell>
          <cell r="CO904">
            <v>0</v>
          </cell>
          <cell r="CP904">
            <v>0</v>
          </cell>
          <cell r="CQ904">
            <v>0</v>
          </cell>
          <cell r="CR904">
            <v>0</v>
          </cell>
          <cell r="CS904">
            <v>0</v>
          </cell>
          <cell r="CT904">
            <v>93.884693269803449</v>
          </cell>
          <cell r="CU904">
            <v>93.515068493150679</v>
          </cell>
        </row>
        <row r="905">
          <cell r="C905">
            <v>1794</v>
          </cell>
          <cell r="CK905">
            <v>0</v>
          </cell>
          <cell r="CL905">
            <v>0</v>
          </cell>
          <cell r="CM905">
            <v>0</v>
          </cell>
          <cell r="CN905">
            <v>0</v>
          </cell>
          <cell r="CO905">
            <v>0</v>
          </cell>
          <cell r="CP905">
            <v>0</v>
          </cell>
          <cell r="CQ905">
            <v>0</v>
          </cell>
          <cell r="CR905">
            <v>0</v>
          </cell>
          <cell r="CS905">
            <v>0</v>
          </cell>
          <cell r="CT905">
            <v>23.236688505062538</v>
          </cell>
          <cell r="CU905">
            <v>23.145205479452056</v>
          </cell>
        </row>
        <row r="906">
          <cell r="C906">
            <v>2320</v>
          </cell>
          <cell r="CK906">
            <v>0</v>
          </cell>
          <cell r="CL906">
            <v>0</v>
          </cell>
          <cell r="CM906">
            <v>0</v>
          </cell>
          <cell r="CN906">
            <v>0</v>
          </cell>
          <cell r="CO906">
            <v>0</v>
          </cell>
          <cell r="CP906">
            <v>0</v>
          </cell>
          <cell r="CQ906">
            <v>0</v>
          </cell>
          <cell r="CR906">
            <v>0</v>
          </cell>
          <cell r="CS906">
            <v>0</v>
          </cell>
          <cell r="CT906">
            <v>668.00856351523316</v>
          </cell>
          <cell r="CU906">
            <v>664.37808219178078</v>
          </cell>
        </row>
        <row r="907">
          <cell r="C907">
            <v>2136</v>
          </cell>
          <cell r="CK907">
            <v>0</v>
          </cell>
          <cell r="CL907">
            <v>0</v>
          </cell>
          <cell r="CM907">
            <v>0</v>
          </cell>
          <cell r="CN907">
            <v>0</v>
          </cell>
          <cell r="CO907">
            <v>0</v>
          </cell>
          <cell r="CP907">
            <v>0</v>
          </cell>
          <cell r="CQ907">
            <v>0</v>
          </cell>
          <cell r="CR907">
            <v>0</v>
          </cell>
          <cell r="CS907">
            <v>0</v>
          </cell>
          <cell r="CT907">
            <v>158.38245709025938</v>
          </cell>
          <cell r="CU907">
            <v>157.75890410958905</v>
          </cell>
        </row>
        <row r="908">
          <cell r="C908">
            <v>1896</v>
          </cell>
          <cell r="CK908">
            <v>0</v>
          </cell>
          <cell r="CL908">
            <v>0</v>
          </cell>
          <cell r="CM908">
            <v>0</v>
          </cell>
          <cell r="CN908">
            <v>0</v>
          </cell>
          <cell r="CO908">
            <v>0</v>
          </cell>
          <cell r="CP908">
            <v>0</v>
          </cell>
          <cell r="CQ908">
            <v>0</v>
          </cell>
          <cell r="CR908">
            <v>0</v>
          </cell>
          <cell r="CS908">
            <v>0</v>
          </cell>
          <cell r="CT908">
            <v>8297.6377280848992</v>
          </cell>
          <cell r="CU908">
            <v>8264.9698630136991</v>
          </cell>
        </row>
        <row r="909">
          <cell r="C909">
            <v>1884</v>
          </cell>
          <cell r="CK909">
            <v>0</v>
          </cell>
          <cell r="CL909">
            <v>0</v>
          </cell>
          <cell r="CM909">
            <v>0</v>
          </cell>
          <cell r="CN909">
            <v>0</v>
          </cell>
          <cell r="CO909">
            <v>0</v>
          </cell>
          <cell r="CP909">
            <v>0</v>
          </cell>
          <cell r="CQ909">
            <v>0</v>
          </cell>
          <cell r="CR909">
            <v>0</v>
          </cell>
          <cell r="CS909">
            <v>0</v>
          </cell>
          <cell r="CT909">
            <v>3016.6106665222806</v>
          </cell>
          <cell r="CU909">
            <v>3004.7342465753422</v>
          </cell>
        </row>
        <row r="910">
          <cell r="C910">
            <v>2122</v>
          </cell>
          <cell r="CK910">
            <v>0</v>
          </cell>
          <cell r="CL910">
            <v>0</v>
          </cell>
          <cell r="CM910">
            <v>0</v>
          </cell>
          <cell r="CN910">
            <v>0</v>
          </cell>
          <cell r="CO910">
            <v>0</v>
          </cell>
          <cell r="CP910">
            <v>0</v>
          </cell>
          <cell r="CQ910">
            <v>0</v>
          </cell>
          <cell r="CR910">
            <v>0</v>
          </cell>
          <cell r="CS910">
            <v>0</v>
          </cell>
          <cell r="CT910">
            <v>123.73921706643564</v>
          </cell>
          <cell r="CU910">
            <v>123.25205479452055</v>
          </cell>
        </row>
        <row r="911">
          <cell r="C911">
            <v>1721</v>
          </cell>
          <cell r="CK911">
            <v>0</v>
          </cell>
          <cell r="CL911">
            <v>0</v>
          </cell>
          <cell r="CM911">
            <v>0</v>
          </cell>
          <cell r="CN911">
            <v>0</v>
          </cell>
          <cell r="CO911">
            <v>0</v>
          </cell>
          <cell r="CP911">
            <v>0</v>
          </cell>
          <cell r="CQ911">
            <v>0</v>
          </cell>
          <cell r="CR911">
            <v>0</v>
          </cell>
          <cell r="CS911">
            <v>0</v>
          </cell>
          <cell r="CT911">
            <v>177.56757631323481</v>
          </cell>
          <cell r="CU911">
            <v>176.87123287671233</v>
          </cell>
        </row>
        <row r="912">
          <cell r="C912">
            <v>1690</v>
          </cell>
          <cell r="CK912">
            <v>0</v>
          </cell>
          <cell r="CL912">
            <v>0</v>
          </cell>
          <cell r="CM912">
            <v>0</v>
          </cell>
          <cell r="CN912">
            <v>0</v>
          </cell>
          <cell r="CO912">
            <v>0</v>
          </cell>
          <cell r="CP912">
            <v>0</v>
          </cell>
          <cell r="CQ912">
            <v>0</v>
          </cell>
          <cell r="CR912">
            <v>0</v>
          </cell>
          <cell r="CS912">
            <v>0</v>
          </cell>
          <cell r="CT912">
            <v>14.302664221766799</v>
          </cell>
          <cell r="CU912">
            <v>14.246575342465754</v>
          </cell>
        </row>
        <row r="913">
          <cell r="C913">
            <v>2075</v>
          </cell>
          <cell r="CK913">
            <v>0</v>
          </cell>
          <cell r="CL913">
            <v>0</v>
          </cell>
          <cell r="CM913">
            <v>0</v>
          </cell>
          <cell r="CN913">
            <v>0</v>
          </cell>
          <cell r="CO913">
            <v>0</v>
          </cell>
          <cell r="CP913">
            <v>0</v>
          </cell>
          <cell r="CQ913">
            <v>0</v>
          </cell>
          <cell r="CR913">
            <v>0</v>
          </cell>
          <cell r="CS913">
            <v>0</v>
          </cell>
          <cell r="CT913">
            <v>368.03230503721278</v>
          </cell>
          <cell r="CU913">
            <v>366.58904109589042</v>
          </cell>
        </row>
        <row r="914">
          <cell r="C914">
            <v>2321</v>
          </cell>
          <cell r="CK914">
            <v>0</v>
          </cell>
          <cell r="CL914">
            <v>0</v>
          </cell>
          <cell r="CM914">
            <v>0</v>
          </cell>
          <cell r="CN914">
            <v>0</v>
          </cell>
          <cell r="CO914">
            <v>0</v>
          </cell>
          <cell r="CP914">
            <v>0</v>
          </cell>
          <cell r="CQ914">
            <v>0</v>
          </cell>
          <cell r="CR914">
            <v>0</v>
          </cell>
          <cell r="CS914">
            <v>0</v>
          </cell>
          <cell r="CT914">
            <v>529.00615632554388</v>
          </cell>
          <cell r="CU914">
            <v>526.93972602739723</v>
          </cell>
        </row>
        <row r="915">
          <cell r="C915">
            <v>2277</v>
          </cell>
          <cell r="CK915">
            <v>0</v>
          </cell>
          <cell r="CL915">
            <v>0</v>
          </cell>
          <cell r="CM915">
            <v>0</v>
          </cell>
          <cell r="CN915">
            <v>0</v>
          </cell>
          <cell r="CO915">
            <v>0</v>
          </cell>
          <cell r="CP915">
            <v>0</v>
          </cell>
          <cell r="CQ915">
            <v>0</v>
          </cell>
          <cell r="CR915">
            <v>0</v>
          </cell>
          <cell r="CS915">
            <v>0</v>
          </cell>
          <cell r="CT915">
            <v>8.8042546333601948</v>
          </cell>
          <cell r="CU915">
            <v>8.7698630136986306</v>
          </cell>
        </row>
        <row r="916">
          <cell r="C916">
            <v>1947</v>
          </cell>
          <cell r="CK916">
            <v>0</v>
          </cell>
          <cell r="CL916">
            <v>0</v>
          </cell>
          <cell r="CM916">
            <v>0</v>
          </cell>
          <cell r="CN916">
            <v>0</v>
          </cell>
          <cell r="CO916">
            <v>0</v>
          </cell>
          <cell r="CP916">
            <v>0</v>
          </cell>
          <cell r="CQ916">
            <v>0</v>
          </cell>
          <cell r="CR916">
            <v>0</v>
          </cell>
          <cell r="CS916">
            <v>0</v>
          </cell>
          <cell r="CT916">
            <v>21633.208831587413</v>
          </cell>
          <cell r="CU916">
            <v>21548.704109589042</v>
          </cell>
        </row>
        <row r="917">
          <cell r="C917">
            <v>1695</v>
          </cell>
          <cell r="CK917">
            <v>0</v>
          </cell>
          <cell r="CL917">
            <v>0</v>
          </cell>
          <cell r="CM917">
            <v>0</v>
          </cell>
          <cell r="CN917">
            <v>0</v>
          </cell>
          <cell r="CO917">
            <v>0</v>
          </cell>
          <cell r="CP917">
            <v>0</v>
          </cell>
          <cell r="CQ917">
            <v>0</v>
          </cell>
          <cell r="CR917">
            <v>0</v>
          </cell>
          <cell r="CS917">
            <v>0</v>
          </cell>
          <cell r="CT917">
            <v>46.037367714208969</v>
          </cell>
          <cell r="CU917">
            <v>45.857534246575341</v>
          </cell>
        </row>
        <row r="918">
          <cell r="C918">
            <v>2065</v>
          </cell>
          <cell r="CK918">
            <v>0</v>
          </cell>
          <cell r="CL918">
            <v>0</v>
          </cell>
          <cell r="CM918">
            <v>0</v>
          </cell>
          <cell r="CN918">
            <v>0</v>
          </cell>
          <cell r="CO918">
            <v>0</v>
          </cell>
          <cell r="CP918">
            <v>0</v>
          </cell>
          <cell r="CQ918">
            <v>0</v>
          </cell>
          <cell r="CR918">
            <v>0</v>
          </cell>
          <cell r="CS918">
            <v>0</v>
          </cell>
          <cell r="CT918">
            <v>916.94070373354828</v>
          </cell>
          <cell r="CU918">
            <v>913.35890410958905</v>
          </cell>
        </row>
        <row r="919">
          <cell r="C919">
            <v>2379</v>
          </cell>
          <cell r="CK919">
            <v>0</v>
          </cell>
          <cell r="CL919">
            <v>0</v>
          </cell>
          <cell r="CM919">
            <v>0</v>
          </cell>
          <cell r="CN919">
            <v>0</v>
          </cell>
          <cell r="CO919">
            <v>0</v>
          </cell>
          <cell r="CP919">
            <v>0</v>
          </cell>
          <cell r="CQ919">
            <v>0</v>
          </cell>
          <cell r="CR919">
            <v>0</v>
          </cell>
          <cell r="CS919">
            <v>0</v>
          </cell>
          <cell r="CT919">
            <v>47.050153976850382</v>
          </cell>
          <cell r="CU919">
            <v>46.868493150684934</v>
          </cell>
        </row>
        <row r="920">
          <cell r="C920">
            <v>2303</v>
          </cell>
          <cell r="CK920">
            <v>0</v>
          </cell>
          <cell r="CL920">
            <v>0</v>
          </cell>
          <cell r="CM920">
            <v>0</v>
          </cell>
          <cell r="CN920">
            <v>0</v>
          </cell>
          <cell r="CO920">
            <v>0</v>
          </cell>
          <cell r="CP920">
            <v>0</v>
          </cell>
          <cell r="CQ920">
            <v>0</v>
          </cell>
          <cell r="CR920">
            <v>0</v>
          </cell>
          <cell r="CS920">
            <v>0</v>
          </cell>
          <cell r="CT920">
            <v>8.8753637039396835</v>
          </cell>
          <cell r="CU920">
            <v>8.8410958904109584</v>
          </cell>
        </row>
        <row r="921">
          <cell r="C921">
            <v>2135</v>
          </cell>
          <cell r="CK921">
            <v>0</v>
          </cell>
          <cell r="CL921">
            <v>0</v>
          </cell>
          <cell r="CM921">
            <v>0</v>
          </cell>
          <cell r="CN921">
            <v>0</v>
          </cell>
          <cell r="CO921">
            <v>0</v>
          </cell>
          <cell r="CP921">
            <v>0</v>
          </cell>
          <cell r="CQ921">
            <v>0</v>
          </cell>
          <cell r="CR921">
            <v>0</v>
          </cell>
          <cell r="CS921">
            <v>0</v>
          </cell>
          <cell r="CT921">
            <v>348.47453324165656</v>
          </cell>
          <cell r="CU921">
            <v>347.13424657534244</v>
          </cell>
        </row>
        <row r="922">
          <cell r="C922">
            <v>2324</v>
          </cell>
          <cell r="CK922">
            <v>0</v>
          </cell>
          <cell r="CL922">
            <v>0</v>
          </cell>
          <cell r="CM922">
            <v>0</v>
          </cell>
          <cell r="CN922">
            <v>0</v>
          </cell>
          <cell r="CO922">
            <v>0</v>
          </cell>
          <cell r="CP922">
            <v>0</v>
          </cell>
          <cell r="CQ922">
            <v>0</v>
          </cell>
          <cell r="CR922">
            <v>0</v>
          </cell>
          <cell r="CS922">
            <v>0</v>
          </cell>
          <cell r="CT922">
            <v>853.28142076502729</v>
          </cell>
          <cell r="CU922">
            <v>855.61917808219175</v>
          </cell>
        </row>
        <row r="923">
          <cell r="C923">
            <v>2083</v>
          </cell>
          <cell r="CK923">
            <v>0</v>
          </cell>
          <cell r="CL923">
            <v>0</v>
          </cell>
          <cell r="CM923">
            <v>0</v>
          </cell>
          <cell r="CN923">
            <v>0</v>
          </cell>
          <cell r="CO923">
            <v>0</v>
          </cell>
          <cell r="CP923">
            <v>0</v>
          </cell>
          <cell r="CQ923">
            <v>0</v>
          </cell>
          <cell r="CR923">
            <v>0</v>
          </cell>
          <cell r="CS923">
            <v>322.02531645569621</v>
          </cell>
          <cell r="CT923">
            <v>318</v>
          </cell>
          <cell r="CU923">
            <v>318</v>
          </cell>
        </row>
        <row r="924">
          <cell r="C924">
            <v>2256</v>
          </cell>
          <cell r="CK924">
            <v>0</v>
          </cell>
          <cell r="CL924">
            <v>0</v>
          </cell>
          <cell r="CM924">
            <v>0</v>
          </cell>
          <cell r="CN924">
            <v>0</v>
          </cell>
          <cell r="CO924">
            <v>0</v>
          </cell>
          <cell r="CP924">
            <v>0</v>
          </cell>
          <cell r="CQ924">
            <v>0</v>
          </cell>
          <cell r="CR924">
            <v>0</v>
          </cell>
          <cell r="CS924">
            <v>0</v>
          </cell>
          <cell r="CT924">
            <v>120.52754478398315</v>
          </cell>
          <cell r="CU924">
            <v>120.06575342465753</v>
          </cell>
        </row>
        <row r="925">
          <cell r="C925">
            <v>1993</v>
          </cell>
          <cell r="CK925">
            <v>0</v>
          </cell>
          <cell r="CL925">
            <v>0</v>
          </cell>
          <cell r="CM925">
            <v>0</v>
          </cell>
          <cell r="CN925">
            <v>0</v>
          </cell>
          <cell r="CO925">
            <v>0</v>
          </cell>
          <cell r="CP925">
            <v>0</v>
          </cell>
          <cell r="CQ925">
            <v>0</v>
          </cell>
          <cell r="CR925">
            <v>0</v>
          </cell>
          <cell r="CS925">
            <v>0</v>
          </cell>
          <cell r="CT925">
            <v>270.54891464699688</v>
          </cell>
          <cell r="CU925">
            <v>269.51232876712328</v>
          </cell>
        </row>
        <row r="926">
          <cell r="C926">
            <v>2212</v>
          </cell>
          <cell r="CK926">
            <v>0</v>
          </cell>
          <cell r="CL926">
            <v>0</v>
          </cell>
          <cell r="CM926">
            <v>0</v>
          </cell>
          <cell r="CN926">
            <v>0</v>
          </cell>
          <cell r="CO926">
            <v>0</v>
          </cell>
          <cell r="CP926">
            <v>0</v>
          </cell>
          <cell r="CQ926">
            <v>0</v>
          </cell>
          <cell r="CR926">
            <v>0</v>
          </cell>
          <cell r="CS926">
            <v>0</v>
          </cell>
          <cell r="CT926">
            <v>462.09101159114857</v>
          </cell>
          <cell r="CU926">
            <v>460.32054794520548</v>
          </cell>
        </row>
        <row r="927">
          <cell r="C927">
            <v>2015</v>
          </cell>
          <cell r="CK927">
            <v>0</v>
          </cell>
          <cell r="CL927">
            <v>0</v>
          </cell>
          <cell r="CM927">
            <v>0</v>
          </cell>
          <cell r="CN927">
            <v>0</v>
          </cell>
          <cell r="CO927">
            <v>0</v>
          </cell>
          <cell r="CP927">
            <v>0</v>
          </cell>
          <cell r="CQ927">
            <v>0</v>
          </cell>
          <cell r="CR927">
            <v>0</v>
          </cell>
          <cell r="CS927">
            <v>0</v>
          </cell>
          <cell r="CT927">
            <v>173.67658636435206</v>
          </cell>
          <cell r="CU927">
            <v>173.01369863013699</v>
          </cell>
        </row>
        <row r="928">
          <cell r="C928">
            <v>1953</v>
          </cell>
          <cell r="CK928">
            <v>0</v>
          </cell>
          <cell r="CL928">
            <v>0</v>
          </cell>
          <cell r="CM928">
            <v>0</v>
          </cell>
          <cell r="CN928">
            <v>0</v>
          </cell>
          <cell r="CO928">
            <v>0</v>
          </cell>
          <cell r="CP928">
            <v>0</v>
          </cell>
          <cell r="CQ928">
            <v>0</v>
          </cell>
          <cell r="CR928">
            <v>0</v>
          </cell>
          <cell r="CS928">
            <v>0</v>
          </cell>
          <cell r="CT928">
            <v>190.10366871358841</v>
          </cell>
          <cell r="CU928">
            <v>189.37808219178083</v>
          </cell>
        </row>
        <row r="929">
          <cell r="C929">
            <v>1905</v>
          </cell>
          <cell r="CK929">
            <v>0</v>
          </cell>
          <cell r="CL929">
            <v>0</v>
          </cell>
          <cell r="CM929">
            <v>0</v>
          </cell>
          <cell r="CN929">
            <v>0</v>
          </cell>
          <cell r="CO929">
            <v>0</v>
          </cell>
          <cell r="CP929">
            <v>0</v>
          </cell>
          <cell r="CQ929">
            <v>0</v>
          </cell>
          <cell r="CR929">
            <v>0</v>
          </cell>
          <cell r="CS929">
            <v>0</v>
          </cell>
          <cell r="CT929">
            <v>240.10822442659946</v>
          </cell>
          <cell r="CU929">
            <v>239.1917808219178</v>
          </cell>
        </row>
        <row r="930">
          <cell r="C930">
            <v>2328</v>
          </cell>
          <cell r="CK930">
            <v>0</v>
          </cell>
          <cell r="CL930">
            <v>0</v>
          </cell>
          <cell r="CM930">
            <v>0</v>
          </cell>
          <cell r="CN930">
            <v>0</v>
          </cell>
          <cell r="CO930">
            <v>0</v>
          </cell>
          <cell r="CP930">
            <v>0</v>
          </cell>
          <cell r="CQ930">
            <v>0</v>
          </cell>
          <cell r="CR930">
            <v>0</v>
          </cell>
          <cell r="CS930">
            <v>0</v>
          </cell>
          <cell r="CT930">
            <v>799.26260086320133</v>
          </cell>
          <cell r="CU930">
            <v>221.00821917808219</v>
          </cell>
        </row>
        <row r="931">
          <cell r="C931">
            <v>2315</v>
          </cell>
          <cell r="CK931">
            <v>0</v>
          </cell>
          <cell r="CL931">
            <v>0</v>
          </cell>
          <cell r="CM931">
            <v>0</v>
          </cell>
          <cell r="CN931">
            <v>0</v>
          </cell>
          <cell r="CO931">
            <v>0</v>
          </cell>
          <cell r="CP931">
            <v>0</v>
          </cell>
          <cell r="CQ931">
            <v>0</v>
          </cell>
          <cell r="CR931">
            <v>0</v>
          </cell>
          <cell r="CS931">
            <v>0</v>
          </cell>
          <cell r="CT931">
            <v>332.24755456013332</v>
          </cell>
          <cell r="CU931">
            <v>330.9890410958904</v>
          </cell>
        </row>
        <row r="932">
          <cell r="C932">
            <v>2310</v>
          </cell>
          <cell r="CK932">
            <v>0</v>
          </cell>
          <cell r="CL932">
            <v>0</v>
          </cell>
          <cell r="CM932">
            <v>0</v>
          </cell>
          <cell r="CN932">
            <v>0</v>
          </cell>
          <cell r="CO932">
            <v>0</v>
          </cell>
          <cell r="CP932">
            <v>0</v>
          </cell>
          <cell r="CQ932">
            <v>0</v>
          </cell>
          <cell r="CR932">
            <v>0</v>
          </cell>
          <cell r="CS932">
            <v>0</v>
          </cell>
          <cell r="CT932">
            <v>470.05479452054794</v>
          </cell>
          <cell r="CU932">
            <v>468.28767123287673</v>
          </cell>
        </row>
        <row r="933">
          <cell r="C933">
            <v>2365</v>
          </cell>
          <cell r="CK933">
            <v>0</v>
          </cell>
          <cell r="CL933">
            <v>0</v>
          </cell>
          <cell r="CM933">
            <v>0</v>
          </cell>
          <cell r="CN933">
            <v>0</v>
          </cell>
          <cell r="CO933">
            <v>0</v>
          </cell>
          <cell r="CP933">
            <v>0</v>
          </cell>
          <cell r="CQ933">
            <v>0</v>
          </cell>
          <cell r="CR933">
            <v>0</v>
          </cell>
          <cell r="CS933">
            <v>0</v>
          </cell>
          <cell r="CT933">
            <v>95.937398290246165</v>
          </cell>
          <cell r="CU933">
            <v>95.578082191780823</v>
          </cell>
        </row>
        <row r="934">
          <cell r="C934">
            <v>1829</v>
          </cell>
          <cell r="CK934">
            <v>0</v>
          </cell>
          <cell r="CL934">
            <v>0</v>
          </cell>
          <cell r="CM934">
            <v>0</v>
          </cell>
          <cell r="CN934">
            <v>0</v>
          </cell>
          <cell r="CO934">
            <v>0</v>
          </cell>
          <cell r="CP934">
            <v>0</v>
          </cell>
          <cell r="CQ934">
            <v>0</v>
          </cell>
          <cell r="CR934">
            <v>0</v>
          </cell>
          <cell r="CS934">
            <v>0</v>
          </cell>
          <cell r="CT934">
            <v>681.60213204243485</v>
          </cell>
          <cell r="CU934">
            <v>679.04931506849312</v>
          </cell>
        </row>
        <row r="935">
          <cell r="C935">
            <v>2323</v>
          </cell>
          <cell r="CK935">
            <v>0</v>
          </cell>
          <cell r="CL935">
            <v>0</v>
          </cell>
          <cell r="CM935">
            <v>0</v>
          </cell>
          <cell r="CN935">
            <v>0</v>
          </cell>
          <cell r="CO935">
            <v>0</v>
          </cell>
          <cell r="CP935">
            <v>0</v>
          </cell>
          <cell r="CQ935">
            <v>0</v>
          </cell>
          <cell r="CR935">
            <v>0</v>
          </cell>
          <cell r="CS935">
            <v>0</v>
          </cell>
          <cell r="CT935">
            <v>378.09848648093993</v>
          </cell>
          <cell r="CU935">
            <v>376.68767123287671</v>
          </cell>
        </row>
        <row r="936">
          <cell r="C936">
            <v>1886</v>
          </cell>
          <cell r="CK936">
            <v>0</v>
          </cell>
          <cell r="CL936">
            <v>0</v>
          </cell>
          <cell r="CM936">
            <v>0</v>
          </cell>
          <cell r="CN936">
            <v>0</v>
          </cell>
          <cell r="CO936">
            <v>0</v>
          </cell>
          <cell r="CP936">
            <v>0</v>
          </cell>
          <cell r="CQ936">
            <v>0</v>
          </cell>
          <cell r="CR936">
            <v>0</v>
          </cell>
          <cell r="CS936">
            <v>0</v>
          </cell>
          <cell r="CT936">
            <v>324.22172357391122</v>
          </cell>
          <cell r="CU936">
            <v>323.01643835616437</v>
          </cell>
        </row>
        <row r="937">
          <cell r="C937">
            <v>2282</v>
          </cell>
          <cell r="CK937">
            <v>0</v>
          </cell>
          <cell r="CL937">
            <v>0</v>
          </cell>
          <cell r="CM937">
            <v>0</v>
          </cell>
          <cell r="CN937">
            <v>0</v>
          </cell>
          <cell r="CO937">
            <v>0</v>
          </cell>
          <cell r="CP937">
            <v>0</v>
          </cell>
          <cell r="CQ937">
            <v>0</v>
          </cell>
          <cell r="CR937">
            <v>0</v>
          </cell>
          <cell r="CS937">
            <v>0</v>
          </cell>
          <cell r="CT937">
            <v>5.3349008382743817</v>
          </cell>
          <cell r="CU937">
            <v>5.3150684931506849</v>
          </cell>
        </row>
        <row r="938">
          <cell r="C938">
            <v>2266</v>
          </cell>
          <cell r="CK938">
            <v>0</v>
          </cell>
          <cell r="CL938">
            <v>0</v>
          </cell>
          <cell r="CM938">
            <v>0</v>
          </cell>
          <cell r="CN938">
            <v>0</v>
          </cell>
          <cell r="CO938">
            <v>0</v>
          </cell>
          <cell r="CP938">
            <v>0</v>
          </cell>
          <cell r="CQ938">
            <v>0</v>
          </cell>
          <cell r="CR938">
            <v>0</v>
          </cell>
          <cell r="CS938">
            <v>0</v>
          </cell>
          <cell r="CT938">
            <v>45.841647924759762</v>
          </cell>
          <cell r="CU938">
            <v>45.671232876712331</v>
          </cell>
        </row>
        <row r="939">
          <cell r="C939">
            <v>2327</v>
          </cell>
          <cell r="CK939">
            <v>0</v>
          </cell>
          <cell r="CL939">
            <v>0</v>
          </cell>
          <cell r="CM939">
            <v>0</v>
          </cell>
          <cell r="CN939">
            <v>0</v>
          </cell>
          <cell r="CO939">
            <v>0</v>
          </cell>
          <cell r="CP939">
            <v>0</v>
          </cell>
          <cell r="CQ939">
            <v>0</v>
          </cell>
          <cell r="CR939">
            <v>0</v>
          </cell>
          <cell r="CS939">
            <v>0</v>
          </cell>
          <cell r="CT939">
            <v>627.8981514487956</v>
          </cell>
          <cell r="CU939">
            <v>625.57260273972599</v>
          </cell>
        </row>
        <row r="940">
          <cell r="C940">
            <v>2228</v>
          </cell>
          <cell r="CK940">
            <v>0</v>
          </cell>
          <cell r="CL940">
            <v>0</v>
          </cell>
          <cell r="CM940">
            <v>0</v>
          </cell>
          <cell r="CN940">
            <v>0</v>
          </cell>
          <cell r="CO940">
            <v>0</v>
          </cell>
          <cell r="CP940">
            <v>0</v>
          </cell>
          <cell r="CQ940">
            <v>0</v>
          </cell>
          <cell r="CR940">
            <v>0</v>
          </cell>
          <cell r="CS940">
            <v>0</v>
          </cell>
          <cell r="CT940">
            <v>142.06864592351175</v>
          </cell>
          <cell r="CU940">
            <v>161.76164383561644</v>
          </cell>
        </row>
        <row r="941">
          <cell r="C941">
            <v>1951</v>
          </cell>
          <cell r="CK941">
            <v>0</v>
          </cell>
          <cell r="CL941">
            <v>0</v>
          </cell>
          <cell r="CM941">
            <v>0</v>
          </cell>
          <cell r="CN941">
            <v>0</v>
          </cell>
          <cell r="CO941">
            <v>0</v>
          </cell>
          <cell r="CP941">
            <v>0</v>
          </cell>
          <cell r="CQ941">
            <v>0</v>
          </cell>
          <cell r="CR941">
            <v>0</v>
          </cell>
          <cell r="CS941">
            <v>0</v>
          </cell>
          <cell r="CT941">
            <v>6.6080358506900243</v>
          </cell>
          <cell r="CU941">
            <v>6.5835616438356164</v>
          </cell>
        </row>
        <row r="942">
          <cell r="C942">
            <v>2308</v>
          </cell>
          <cell r="CK942">
            <v>0</v>
          </cell>
          <cell r="CL942">
            <v>0</v>
          </cell>
          <cell r="CM942">
            <v>0</v>
          </cell>
          <cell r="CN942">
            <v>0</v>
          </cell>
          <cell r="CO942">
            <v>0</v>
          </cell>
          <cell r="CP942">
            <v>0</v>
          </cell>
          <cell r="CQ942">
            <v>0</v>
          </cell>
          <cell r="CR942">
            <v>0</v>
          </cell>
          <cell r="CS942">
            <v>0</v>
          </cell>
          <cell r="CT942">
            <v>967.16431924882625</v>
          </cell>
          <cell r="CU942">
            <v>967.54246575342461</v>
          </cell>
        </row>
        <row r="943">
          <cell r="C943">
            <v>1958</v>
          </cell>
          <cell r="CK943">
            <v>0</v>
          </cell>
          <cell r="CL943">
            <v>0</v>
          </cell>
          <cell r="CM943">
            <v>0</v>
          </cell>
          <cell r="CN943">
            <v>0</v>
          </cell>
          <cell r="CO943">
            <v>0</v>
          </cell>
          <cell r="CP943">
            <v>0</v>
          </cell>
          <cell r="CQ943">
            <v>0</v>
          </cell>
          <cell r="CR943">
            <v>0</v>
          </cell>
          <cell r="CS943">
            <v>0</v>
          </cell>
          <cell r="CT943">
            <v>74.9347602739726</v>
          </cell>
          <cell r="CU943">
            <v>74.660273972602738</v>
          </cell>
        </row>
        <row r="944">
          <cell r="C944">
            <v>2399</v>
          </cell>
          <cell r="CK944">
            <v>0</v>
          </cell>
          <cell r="CL944">
            <v>0</v>
          </cell>
          <cell r="CM944">
            <v>0</v>
          </cell>
          <cell r="CN944">
            <v>0</v>
          </cell>
          <cell r="CO944">
            <v>0</v>
          </cell>
          <cell r="CP944">
            <v>0</v>
          </cell>
          <cell r="CQ944">
            <v>0</v>
          </cell>
          <cell r="CR944">
            <v>0</v>
          </cell>
          <cell r="CS944">
            <v>0</v>
          </cell>
          <cell r="CT944">
            <v>45.239078729489684</v>
          </cell>
          <cell r="CU944">
            <v>45.073972602739723</v>
          </cell>
        </row>
        <row r="945">
          <cell r="C945">
            <v>1647</v>
          </cell>
          <cell r="CK945">
            <v>0</v>
          </cell>
          <cell r="CL945">
            <v>0</v>
          </cell>
          <cell r="CM945">
            <v>0</v>
          </cell>
          <cell r="CN945">
            <v>0</v>
          </cell>
          <cell r="CO945">
            <v>0</v>
          </cell>
          <cell r="CP945">
            <v>0</v>
          </cell>
          <cell r="CQ945">
            <v>0</v>
          </cell>
          <cell r="CR945">
            <v>0</v>
          </cell>
          <cell r="CS945">
            <v>0</v>
          </cell>
          <cell r="CT945">
            <v>43.432485322896284</v>
          </cell>
          <cell r="CU945">
            <v>43.273972602739725</v>
          </cell>
        </row>
        <row r="946">
          <cell r="C946">
            <v>1787</v>
          </cell>
          <cell r="CK946">
            <v>0</v>
          </cell>
          <cell r="CL946">
            <v>0</v>
          </cell>
          <cell r="CM946">
            <v>0</v>
          </cell>
          <cell r="CN946">
            <v>0</v>
          </cell>
          <cell r="CO946">
            <v>0</v>
          </cell>
          <cell r="CP946">
            <v>0</v>
          </cell>
          <cell r="CQ946">
            <v>0</v>
          </cell>
          <cell r="CR946">
            <v>0</v>
          </cell>
          <cell r="CS946">
            <v>0</v>
          </cell>
          <cell r="CT946">
            <v>322.40997933450404</v>
          </cell>
          <cell r="CU946">
            <v>365.84306395048895</v>
          </cell>
        </row>
        <row r="947">
          <cell r="C947">
            <v>2179</v>
          </cell>
          <cell r="CK947">
            <v>0</v>
          </cell>
          <cell r="CL947">
            <v>0</v>
          </cell>
          <cell r="CM947">
            <v>0</v>
          </cell>
          <cell r="CN947">
            <v>0</v>
          </cell>
          <cell r="CO947">
            <v>0</v>
          </cell>
          <cell r="CP947">
            <v>0</v>
          </cell>
          <cell r="CQ947">
            <v>0</v>
          </cell>
          <cell r="CR947">
            <v>0</v>
          </cell>
          <cell r="CS947">
            <v>0</v>
          </cell>
          <cell r="CT947">
            <v>108.44640535946405</v>
          </cell>
          <cell r="CU947">
            <v>108.05205479452054</v>
          </cell>
        </row>
        <row r="948">
          <cell r="C948">
            <v>2139</v>
          </cell>
          <cell r="CK948">
            <v>0</v>
          </cell>
          <cell r="CL948">
            <v>0</v>
          </cell>
          <cell r="CM948">
            <v>0</v>
          </cell>
          <cell r="CN948">
            <v>0</v>
          </cell>
          <cell r="CO948">
            <v>0</v>
          </cell>
          <cell r="CP948">
            <v>0</v>
          </cell>
          <cell r="CQ948">
            <v>0</v>
          </cell>
          <cell r="CR948">
            <v>0</v>
          </cell>
          <cell r="CS948">
            <v>0</v>
          </cell>
          <cell r="CT948">
            <v>465.72367763223679</v>
          </cell>
          <cell r="CU948">
            <v>464.03013698630139</v>
          </cell>
        </row>
        <row r="949">
          <cell r="C949">
            <v>2131</v>
          </cell>
          <cell r="CK949">
            <v>0</v>
          </cell>
          <cell r="CL949">
            <v>0</v>
          </cell>
          <cell r="CM949">
            <v>0</v>
          </cell>
          <cell r="CN949">
            <v>0</v>
          </cell>
          <cell r="CO949">
            <v>0</v>
          </cell>
          <cell r="CP949">
            <v>0</v>
          </cell>
          <cell r="CQ949">
            <v>0</v>
          </cell>
          <cell r="CR949">
            <v>0</v>
          </cell>
          <cell r="CS949">
            <v>0</v>
          </cell>
          <cell r="CT949">
            <v>195.37896210378963</v>
          </cell>
          <cell r="CU949">
            <v>194.66849315068492</v>
          </cell>
        </row>
        <row r="950">
          <cell r="C950">
            <v>1658</v>
          </cell>
          <cell r="CK950">
            <v>0</v>
          </cell>
          <cell r="CL950">
            <v>0</v>
          </cell>
          <cell r="CM950">
            <v>0</v>
          </cell>
          <cell r="CN950">
            <v>0</v>
          </cell>
          <cell r="CO950">
            <v>0</v>
          </cell>
          <cell r="CP950">
            <v>0</v>
          </cell>
          <cell r="CQ950">
            <v>0</v>
          </cell>
          <cell r="CR950">
            <v>0</v>
          </cell>
          <cell r="CS950">
            <v>0</v>
          </cell>
          <cell r="CT950">
            <v>430.25222477752226</v>
          </cell>
          <cell r="CU950">
            <v>428.68767123287671</v>
          </cell>
        </row>
        <row r="951">
          <cell r="C951">
            <v>2025</v>
          </cell>
          <cell r="CK951">
            <v>0</v>
          </cell>
          <cell r="CL951">
            <v>0</v>
          </cell>
          <cell r="CM951">
            <v>0</v>
          </cell>
          <cell r="CN951">
            <v>0</v>
          </cell>
          <cell r="CO951">
            <v>0</v>
          </cell>
          <cell r="CP951">
            <v>0</v>
          </cell>
          <cell r="CQ951">
            <v>0</v>
          </cell>
          <cell r="CR951">
            <v>0</v>
          </cell>
          <cell r="CS951">
            <v>0</v>
          </cell>
          <cell r="CT951">
            <v>0</v>
          </cell>
          <cell r="CU951">
            <v>0</v>
          </cell>
        </row>
        <row r="952">
          <cell r="C952">
            <v>2180</v>
          </cell>
          <cell r="CK952">
            <v>0</v>
          </cell>
          <cell r="CL952">
            <v>0</v>
          </cell>
          <cell r="CM952">
            <v>0</v>
          </cell>
          <cell r="CN952">
            <v>0</v>
          </cell>
          <cell r="CO952">
            <v>0</v>
          </cell>
          <cell r="CP952">
            <v>0</v>
          </cell>
          <cell r="CQ952">
            <v>0</v>
          </cell>
          <cell r="CR952">
            <v>0</v>
          </cell>
          <cell r="CS952">
            <v>0</v>
          </cell>
          <cell r="CT952">
            <v>274.97250274972498</v>
          </cell>
          <cell r="CU952">
            <v>273.97260273972603</v>
          </cell>
        </row>
        <row r="953">
          <cell r="C953">
            <v>2217</v>
          </cell>
          <cell r="CK953">
            <v>0</v>
          </cell>
          <cell r="CL953">
            <v>0</v>
          </cell>
          <cell r="CM953">
            <v>0</v>
          </cell>
          <cell r="CN953">
            <v>0</v>
          </cell>
          <cell r="CO953">
            <v>0</v>
          </cell>
          <cell r="CP953">
            <v>0</v>
          </cell>
          <cell r="CQ953">
            <v>0</v>
          </cell>
          <cell r="CR953">
            <v>0</v>
          </cell>
          <cell r="CS953">
            <v>0</v>
          </cell>
          <cell r="CT953">
            <v>32.204379562043798</v>
          </cell>
          <cell r="CU953">
            <v>43.68767123287671</v>
          </cell>
        </row>
        <row r="954">
          <cell r="C954">
            <v>2045</v>
          </cell>
          <cell r="CK954">
            <v>0</v>
          </cell>
          <cell r="CL954">
            <v>0</v>
          </cell>
          <cell r="CM954">
            <v>0</v>
          </cell>
          <cell r="CN954">
            <v>0</v>
          </cell>
          <cell r="CO954">
            <v>0</v>
          </cell>
          <cell r="CP954">
            <v>0</v>
          </cell>
          <cell r="CQ954">
            <v>0</v>
          </cell>
          <cell r="CR954">
            <v>0</v>
          </cell>
          <cell r="CS954">
            <v>0</v>
          </cell>
          <cell r="CT954">
            <v>166.73012204234124</v>
          </cell>
          <cell r="CU954">
            <v>166.12602739726029</v>
          </cell>
        </row>
        <row r="955">
          <cell r="C955">
            <v>2121</v>
          </cell>
          <cell r="CK955">
            <v>0</v>
          </cell>
          <cell r="CL955">
            <v>0</v>
          </cell>
          <cell r="CM955">
            <v>0</v>
          </cell>
          <cell r="CN955">
            <v>0</v>
          </cell>
          <cell r="CO955">
            <v>0</v>
          </cell>
          <cell r="CP955">
            <v>0</v>
          </cell>
          <cell r="CQ955">
            <v>0</v>
          </cell>
          <cell r="CR955">
            <v>0</v>
          </cell>
          <cell r="CS955">
            <v>0</v>
          </cell>
          <cell r="CT955">
            <v>75.335970112079707</v>
          </cell>
          <cell r="CU955">
            <v>75.063013698630144</v>
          </cell>
        </row>
        <row r="956">
          <cell r="C956">
            <v>2023</v>
          </cell>
          <cell r="CK956">
            <v>0</v>
          </cell>
          <cell r="CL956">
            <v>0</v>
          </cell>
          <cell r="CM956">
            <v>0</v>
          </cell>
          <cell r="CN956">
            <v>0</v>
          </cell>
          <cell r="CO956">
            <v>0</v>
          </cell>
          <cell r="CP956">
            <v>0</v>
          </cell>
          <cell r="CQ956">
            <v>0</v>
          </cell>
          <cell r="CR956">
            <v>0</v>
          </cell>
          <cell r="CS956">
            <v>0</v>
          </cell>
          <cell r="CT956">
            <v>0</v>
          </cell>
          <cell r="CU956">
            <v>518.16202235039657</v>
          </cell>
        </row>
        <row r="957">
          <cell r="C957">
            <v>2329</v>
          </cell>
          <cell r="CK957">
            <v>0</v>
          </cell>
          <cell r="CL957">
            <v>0</v>
          </cell>
          <cell r="CM957">
            <v>0</v>
          </cell>
          <cell r="CN957">
            <v>0</v>
          </cell>
          <cell r="CO957">
            <v>0</v>
          </cell>
          <cell r="CP957">
            <v>0</v>
          </cell>
          <cell r="CQ957">
            <v>0</v>
          </cell>
          <cell r="CR957">
            <v>0</v>
          </cell>
          <cell r="CS957">
            <v>0</v>
          </cell>
          <cell r="CT957">
            <v>48.048059775840599</v>
          </cell>
          <cell r="CU957">
            <v>47.873972602739727</v>
          </cell>
        </row>
        <row r="958">
          <cell r="C958">
            <v>2069</v>
          </cell>
          <cell r="CK958">
            <v>0</v>
          </cell>
          <cell r="CL958">
            <v>0</v>
          </cell>
          <cell r="CM958">
            <v>0</v>
          </cell>
          <cell r="CN958">
            <v>0</v>
          </cell>
          <cell r="CO958">
            <v>0</v>
          </cell>
          <cell r="CP958">
            <v>0</v>
          </cell>
          <cell r="CQ958">
            <v>0</v>
          </cell>
          <cell r="CR958">
            <v>0</v>
          </cell>
          <cell r="CS958">
            <v>0</v>
          </cell>
          <cell r="CT958">
            <v>79.137086291370863</v>
          </cell>
          <cell r="CU958">
            <v>78.849315068493155</v>
          </cell>
        </row>
        <row r="959">
          <cell r="C959">
            <v>2154</v>
          </cell>
          <cell r="CK959">
            <v>0</v>
          </cell>
          <cell r="CL959">
            <v>0</v>
          </cell>
          <cell r="CM959">
            <v>0</v>
          </cell>
          <cell r="CN959">
            <v>0</v>
          </cell>
          <cell r="CO959">
            <v>0</v>
          </cell>
          <cell r="CP959">
            <v>0</v>
          </cell>
          <cell r="CQ959">
            <v>0</v>
          </cell>
          <cell r="CR959">
            <v>0</v>
          </cell>
          <cell r="CS959">
            <v>0</v>
          </cell>
          <cell r="CT959">
            <v>82.747475252474743</v>
          </cell>
          <cell r="CU959">
            <v>82.446575342465749</v>
          </cell>
        </row>
        <row r="960">
          <cell r="C960">
            <v>2066</v>
          </cell>
          <cell r="CK960">
            <v>0</v>
          </cell>
          <cell r="CL960">
            <v>0</v>
          </cell>
          <cell r="CM960">
            <v>0</v>
          </cell>
          <cell r="CN960">
            <v>0</v>
          </cell>
          <cell r="CO960">
            <v>0</v>
          </cell>
          <cell r="CP960">
            <v>0</v>
          </cell>
          <cell r="CQ960">
            <v>0</v>
          </cell>
          <cell r="CR960">
            <v>0</v>
          </cell>
          <cell r="CS960">
            <v>0</v>
          </cell>
          <cell r="CT960">
            <v>97.911102319370954</v>
          </cell>
          <cell r="CU960">
            <v>97.558904109589037</v>
          </cell>
        </row>
        <row r="961">
          <cell r="C961">
            <v>2243</v>
          </cell>
          <cell r="CK961">
            <v>0</v>
          </cell>
          <cell r="CL961">
            <v>0</v>
          </cell>
          <cell r="CM961">
            <v>0</v>
          </cell>
          <cell r="CN961">
            <v>0</v>
          </cell>
          <cell r="CO961">
            <v>0</v>
          </cell>
          <cell r="CP961">
            <v>0</v>
          </cell>
          <cell r="CQ961">
            <v>0</v>
          </cell>
          <cell r="CR961">
            <v>0</v>
          </cell>
          <cell r="CS961">
            <v>0</v>
          </cell>
          <cell r="CT961">
            <v>364.32490974729239</v>
          </cell>
          <cell r="CU961">
            <v>363.01369863013701</v>
          </cell>
        </row>
        <row r="962">
          <cell r="C962">
            <v>1956</v>
          </cell>
          <cell r="CK962">
            <v>0</v>
          </cell>
          <cell r="CL962">
            <v>0</v>
          </cell>
          <cell r="CM962">
            <v>0</v>
          </cell>
          <cell r="CN962">
            <v>0</v>
          </cell>
          <cell r="CO962">
            <v>0</v>
          </cell>
          <cell r="CP962">
            <v>0</v>
          </cell>
          <cell r="CQ962">
            <v>0</v>
          </cell>
          <cell r="CR962">
            <v>0</v>
          </cell>
          <cell r="CS962">
            <v>0</v>
          </cell>
          <cell r="CT962">
            <v>1333.8748232036</v>
          </cell>
          <cell r="CU962">
            <v>1329.0767123287671</v>
          </cell>
        </row>
        <row r="963">
          <cell r="C963">
            <v>2084</v>
          </cell>
          <cell r="CK963">
            <v>0</v>
          </cell>
          <cell r="CL963">
            <v>0</v>
          </cell>
          <cell r="CM963">
            <v>0</v>
          </cell>
          <cell r="CN963">
            <v>0</v>
          </cell>
          <cell r="CO963">
            <v>0</v>
          </cell>
          <cell r="CP963">
            <v>0</v>
          </cell>
          <cell r="CQ963">
            <v>0</v>
          </cell>
          <cell r="CR963">
            <v>0</v>
          </cell>
          <cell r="CS963">
            <v>0</v>
          </cell>
          <cell r="CT963">
            <v>67.80279907027348</v>
          </cell>
          <cell r="CU963">
            <v>67.558904109589037</v>
          </cell>
        </row>
        <row r="964">
          <cell r="C964">
            <v>2364</v>
          </cell>
          <cell r="CK964">
            <v>0</v>
          </cell>
          <cell r="CL964">
            <v>0</v>
          </cell>
          <cell r="CM964">
            <v>0</v>
          </cell>
          <cell r="CN964">
            <v>0</v>
          </cell>
          <cell r="CO964">
            <v>0</v>
          </cell>
          <cell r="CP964">
            <v>0</v>
          </cell>
          <cell r="CQ964">
            <v>0</v>
          </cell>
          <cell r="CR964">
            <v>0</v>
          </cell>
          <cell r="CS964">
            <v>0</v>
          </cell>
          <cell r="CT964">
            <v>41.835766423357661</v>
          </cell>
          <cell r="CU964">
            <v>121.05753424657534</v>
          </cell>
        </row>
        <row r="965">
          <cell r="C965">
            <v>2196</v>
          </cell>
          <cell r="CK965">
            <v>0</v>
          </cell>
          <cell r="CL965">
            <v>0</v>
          </cell>
          <cell r="CM965">
            <v>0</v>
          </cell>
          <cell r="CN965">
            <v>0</v>
          </cell>
          <cell r="CO965">
            <v>0</v>
          </cell>
          <cell r="CP965">
            <v>0</v>
          </cell>
          <cell r="CQ965">
            <v>0</v>
          </cell>
          <cell r="CR965">
            <v>0</v>
          </cell>
          <cell r="CS965">
            <v>0</v>
          </cell>
          <cell r="CT965">
            <v>605.86242451023713</v>
          </cell>
          <cell r="CU965">
            <v>754.62465753424658</v>
          </cell>
        </row>
        <row r="966">
          <cell r="C966">
            <v>2278</v>
          </cell>
          <cell r="CK966">
            <v>0</v>
          </cell>
          <cell r="CL966">
            <v>0</v>
          </cell>
          <cell r="CM966">
            <v>0</v>
          </cell>
          <cell r="CN966">
            <v>0</v>
          </cell>
          <cell r="CO966">
            <v>0</v>
          </cell>
          <cell r="CP966">
            <v>0</v>
          </cell>
          <cell r="CQ966">
            <v>0</v>
          </cell>
          <cell r="CR966">
            <v>0</v>
          </cell>
          <cell r="CS966">
            <v>0</v>
          </cell>
          <cell r="CT966">
            <v>542.99270072992704</v>
          </cell>
          <cell r="CU966">
            <v>403.90410958904107</v>
          </cell>
        </row>
        <row r="967">
          <cell r="C967">
            <v>2348</v>
          </cell>
          <cell r="CK967">
            <v>0</v>
          </cell>
          <cell r="CL967">
            <v>0</v>
          </cell>
          <cell r="CM967">
            <v>0</v>
          </cell>
          <cell r="CN967">
            <v>0</v>
          </cell>
          <cell r="CO967">
            <v>0</v>
          </cell>
          <cell r="CP967">
            <v>0</v>
          </cell>
          <cell r="CQ967">
            <v>0</v>
          </cell>
          <cell r="CR967">
            <v>0</v>
          </cell>
          <cell r="CS967">
            <v>0</v>
          </cell>
          <cell r="CT967">
            <v>121.51254480286738</v>
          </cell>
          <cell r="CU967">
            <v>119.46027397260274</v>
          </cell>
        </row>
        <row r="968">
          <cell r="C968">
            <v>2246</v>
          </cell>
          <cell r="CK968">
            <v>0</v>
          </cell>
          <cell r="CL968">
            <v>0</v>
          </cell>
          <cell r="CM968">
            <v>0</v>
          </cell>
          <cell r="CN968">
            <v>0</v>
          </cell>
          <cell r="CO968">
            <v>0</v>
          </cell>
          <cell r="CP968">
            <v>0</v>
          </cell>
          <cell r="CQ968">
            <v>0</v>
          </cell>
          <cell r="CR968">
            <v>0</v>
          </cell>
          <cell r="CS968">
            <v>0</v>
          </cell>
          <cell r="CT968">
            <v>309.32390631904548</v>
          </cell>
          <cell r="CU968">
            <v>308.21917808219177</v>
          </cell>
        </row>
        <row r="969">
          <cell r="C969">
            <v>1921</v>
          </cell>
          <cell r="CK969">
            <v>0</v>
          </cell>
          <cell r="CL969">
            <v>0</v>
          </cell>
          <cell r="CM969">
            <v>0</v>
          </cell>
          <cell r="CN969">
            <v>0</v>
          </cell>
          <cell r="CO969">
            <v>0</v>
          </cell>
          <cell r="CP969">
            <v>0</v>
          </cell>
          <cell r="CQ969">
            <v>0</v>
          </cell>
          <cell r="CR969">
            <v>0</v>
          </cell>
          <cell r="CS969">
            <v>0</v>
          </cell>
          <cell r="CT969">
            <v>765.44285714285718</v>
          </cell>
          <cell r="CU969">
            <v>779.41643835616435</v>
          </cell>
        </row>
        <row r="970">
          <cell r="C970">
            <v>2000</v>
          </cell>
          <cell r="CK970">
            <v>0</v>
          </cell>
          <cell r="CL970">
            <v>0</v>
          </cell>
          <cell r="CM970">
            <v>0</v>
          </cell>
          <cell r="CN970">
            <v>0</v>
          </cell>
          <cell r="CO970">
            <v>0</v>
          </cell>
          <cell r="CP970">
            <v>0</v>
          </cell>
          <cell r="CQ970">
            <v>0</v>
          </cell>
          <cell r="CR970">
            <v>0</v>
          </cell>
          <cell r="CS970">
            <v>0</v>
          </cell>
          <cell r="CT970">
            <v>118.76786692759295</v>
          </cell>
          <cell r="CU970">
            <v>118.34520547945205</v>
          </cell>
        </row>
        <row r="971">
          <cell r="C971">
            <v>2134</v>
          </cell>
          <cell r="CK971">
            <v>0</v>
          </cell>
          <cell r="CL971">
            <v>0</v>
          </cell>
          <cell r="CM971">
            <v>0</v>
          </cell>
          <cell r="CN971">
            <v>0</v>
          </cell>
          <cell r="CO971">
            <v>0</v>
          </cell>
          <cell r="CP971">
            <v>0</v>
          </cell>
          <cell r="CQ971">
            <v>0</v>
          </cell>
          <cell r="CR971">
            <v>0</v>
          </cell>
          <cell r="CS971">
            <v>0</v>
          </cell>
          <cell r="CT971">
            <v>649.75635669786425</v>
          </cell>
          <cell r="CU971">
            <v>647.45225614219817</v>
          </cell>
        </row>
        <row r="972">
          <cell r="C972">
            <v>1877</v>
          </cell>
          <cell r="CK972">
            <v>0</v>
          </cell>
          <cell r="CL972">
            <v>0</v>
          </cell>
          <cell r="CM972">
            <v>0</v>
          </cell>
          <cell r="CN972">
            <v>0</v>
          </cell>
          <cell r="CO972">
            <v>0</v>
          </cell>
          <cell r="CP972">
            <v>0</v>
          </cell>
          <cell r="CQ972">
            <v>0</v>
          </cell>
          <cell r="CR972">
            <v>0</v>
          </cell>
          <cell r="CS972">
            <v>0</v>
          </cell>
          <cell r="CT972">
            <v>38.734617072100619</v>
          </cell>
          <cell r="CU972">
            <v>38.597260273972601</v>
          </cell>
        </row>
        <row r="973">
          <cell r="C973">
            <v>2003</v>
          </cell>
          <cell r="CK973">
            <v>0</v>
          </cell>
          <cell r="CL973">
            <v>0</v>
          </cell>
          <cell r="CM973">
            <v>0</v>
          </cell>
          <cell r="CN973">
            <v>0</v>
          </cell>
          <cell r="CO973">
            <v>0</v>
          </cell>
          <cell r="CP973">
            <v>0</v>
          </cell>
          <cell r="CQ973">
            <v>0</v>
          </cell>
          <cell r="CR973">
            <v>0</v>
          </cell>
          <cell r="CS973">
            <v>0</v>
          </cell>
          <cell r="CT973">
            <v>216.52672939111784</v>
          </cell>
          <cell r="CU973">
            <v>215.75890410958905</v>
          </cell>
        </row>
        <row r="974">
          <cell r="C974">
            <v>2276</v>
          </cell>
          <cell r="CK974">
            <v>0</v>
          </cell>
          <cell r="CL974">
            <v>0</v>
          </cell>
          <cell r="CM974">
            <v>0</v>
          </cell>
          <cell r="CN974">
            <v>0</v>
          </cell>
          <cell r="CO974">
            <v>0</v>
          </cell>
          <cell r="CP974">
            <v>0</v>
          </cell>
          <cell r="CQ974">
            <v>0</v>
          </cell>
          <cell r="CR974">
            <v>0</v>
          </cell>
          <cell r="CS974">
            <v>0</v>
          </cell>
          <cell r="CT974">
            <v>15.839730902354603</v>
          </cell>
          <cell r="CU974">
            <v>15.783561643835617</v>
          </cell>
        </row>
        <row r="975">
          <cell r="C975">
            <v>2247</v>
          </cell>
          <cell r="CK975">
            <v>0</v>
          </cell>
          <cell r="CL975">
            <v>0</v>
          </cell>
          <cell r="CM975">
            <v>0</v>
          </cell>
          <cell r="CN975">
            <v>0</v>
          </cell>
          <cell r="CO975">
            <v>0</v>
          </cell>
          <cell r="CP975">
            <v>0</v>
          </cell>
          <cell r="CQ975">
            <v>0</v>
          </cell>
          <cell r="CR975">
            <v>0</v>
          </cell>
          <cell r="CS975">
            <v>0</v>
          </cell>
          <cell r="CT975">
            <v>65.877443572368733</v>
          </cell>
          <cell r="CU975">
            <v>65.643835616438352</v>
          </cell>
        </row>
        <row r="976">
          <cell r="C976">
            <v>2235</v>
          </cell>
          <cell r="CK976">
            <v>0</v>
          </cell>
          <cell r="CL976">
            <v>0</v>
          </cell>
          <cell r="CM976">
            <v>0</v>
          </cell>
          <cell r="CN976">
            <v>0</v>
          </cell>
          <cell r="CO976">
            <v>0</v>
          </cell>
          <cell r="CP976">
            <v>0</v>
          </cell>
          <cell r="CQ976">
            <v>0</v>
          </cell>
          <cell r="CR976">
            <v>0</v>
          </cell>
          <cell r="CS976">
            <v>0</v>
          </cell>
          <cell r="CT976">
            <v>48.979164432311215</v>
          </cell>
          <cell r="CU976">
            <v>48.805479452054797</v>
          </cell>
        </row>
        <row r="977">
          <cell r="C977">
            <v>2141</v>
          </cell>
          <cell r="CK977">
            <v>0</v>
          </cell>
          <cell r="CL977">
            <v>0</v>
          </cell>
          <cell r="CM977">
            <v>0</v>
          </cell>
          <cell r="CN977">
            <v>0</v>
          </cell>
          <cell r="CO977">
            <v>0</v>
          </cell>
          <cell r="CP977">
            <v>0</v>
          </cell>
          <cell r="CQ977">
            <v>0</v>
          </cell>
          <cell r="CR977">
            <v>0</v>
          </cell>
          <cell r="CS977">
            <v>0</v>
          </cell>
          <cell r="CT977">
            <v>267.98592112319017</v>
          </cell>
          <cell r="CU977">
            <v>267.03561643835616</v>
          </cell>
        </row>
        <row r="978">
          <cell r="C978">
            <v>1642</v>
          </cell>
          <cell r="CK978">
            <v>0</v>
          </cell>
          <cell r="CL978">
            <v>0</v>
          </cell>
          <cell r="CM978">
            <v>0</v>
          </cell>
          <cell r="CN978">
            <v>0</v>
          </cell>
          <cell r="CO978">
            <v>0</v>
          </cell>
          <cell r="CP978">
            <v>0</v>
          </cell>
          <cell r="CQ978">
            <v>0</v>
          </cell>
          <cell r="CR978">
            <v>0</v>
          </cell>
          <cell r="CS978">
            <v>0</v>
          </cell>
          <cell r="CT978">
            <v>259.28382976648953</v>
          </cell>
          <cell r="CU978">
            <v>258.36438356164382</v>
          </cell>
        </row>
        <row r="979">
          <cell r="C979">
            <v>2307</v>
          </cell>
          <cell r="CK979">
            <v>0</v>
          </cell>
          <cell r="CL979">
            <v>0</v>
          </cell>
          <cell r="CM979">
            <v>0</v>
          </cell>
          <cell r="CN979">
            <v>0</v>
          </cell>
          <cell r="CO979">
            <v>0</v>
          </cell>
          <cell r="CP979">
            <v>0</v>
          </cell>
          <cell r="CQ979">
            <v>0</v>
          </cell>
          <cell r="CR979">
            <v>0</v>
          </cell>
          <cell r="CS979">
            <v>0</v>
          </cell>
          <cell r="CT979">
            <v>98.222025826091226</v>
          </cell>
          <cell r="CU979">
            <v>97.871232876712327</v>
          </cell>
        </row>
        <row r="980">
          <cell r="C980">
            <v>1666</v>
          </cell>
          <cell r="CK980">
            <v>0</v>
          </cell>
          <cell r="CL980">
            <v>0</v>
          </cell>
          <cell r="CM980">
            <v>0</v>
          </cell>
          <cell r="CN980">
            <v>0</v>
          </cell>
          <cell r="CO980">
            <v>0</v>
          </cell>
          <cell r="CP980">
            <v>0</v>
          </cell>
          <cell r="CQ980">
            <v>0</v>
          </cell>
          <cell r="CR980">
            <v>0</v>
          </cell>
          <cell r="CS980">
            <v>0</v>
          </cell>
          <cell r="CT980">
            <v>320.67412860137472</v>
          </cell>
          <cell r="CU980">
            <v>319.53698630136984</v>
          </cell>
        </row>
        <row r="981">
          <cell r="C981">
            <v>1997</v>
          </cell>
          <cell r="CK981">
            <v>0</v>
          </cell>
          <cell r="CL981">
            <v>0</v>
          </cell>
          <cell r="CM981">
            <v>0</v>
          </cell>
          <cell r="CN981">
            <v>0</v>
          </cell>
          <cell r="CO981">
            <v>0</v>
          </cell>
          <cell r="CP981">
            <v>0</v>
          </cell>
          <cell r="CQ981">
            <v>0</v>
          </cell>
          <cell r="CR981">
            <v>0</v>
          </cell>
          <cell r="CS981">
            <v>0</v>
          </cell>
          <cell r="CT981">
            <v>113.62066452929174</v>
          </cell>
          <cell r="CU981">
            <v>113.21917808219177</v>
          </cell>
        </row>
        <row r="982">
          <cell r="C982">
            <v>1980</v>
          </cell>
          <cell r="CK982">
            <v>0</v>
          </cell>
          <cell r="CL982">
            <v>0</v>
          </cell>
          <cell r="CM982">
            <v>0</v>
          </cell>
          <cell r="CN982">
            <v>0</v>
          </cell>
          <cell r="CO982">
            <v>0</v>
          </cell>
          <cell r="CP982">
            <v>0</v>
          </cell>
          <cell r="CQ982">
            <v>0</v>
          </cell>
          <cell r="CR982">
            <v>0</v>
          </cell>
          <cell r="CS982">
            <v>0</v>
          </cell>
          <cell r="CT982">
            <v>159.0194403963859</v>
          </cell>
          <cell r="CU982">
            <v>158.45753424657534</v>
          </cell>
        </row>
        <row r="983">
          <cell r="C983">
            <v>1988</v>
          </cell>
          <cell r="CK983">
            <v>0</v>
          </cell>
          <cell r="CL983">
            <v>0</v>
          </cell>
          <cell r="CM983">
            <v>0</v>
          </cell>
          <cell r="CN983">
            <v>0</v>
          </cell>
          <cell r="CO983">
            <v>0</v>
          </cell>
          <cell r="CP983">
            <v>0</v>
          </cell>
          <cell r="CQ983">
            <v>0</v>
          </cell>
          <cell r="CR983">
            <v>0</v>
          </cell>
          <cell r="CS983">
            <v>0</v>
          </cell>
          <cell r="CT983">
            <v>154.0319537549791</v>
          </cell>
          <cell r="CU983">
            <v>153.48767123287672</v>
          </cell>
        </row>
        <row r="984">
          <cell r="C984">
            <v>1978</v>
          </cell>
          <cell r="CK984">
            <v>0</v>
          </cell>
          <cell r="CL984">
            <v>0</v>
          </cell>
          <cell r="CM984">
            <v>0</v>
          </cell>
          <cell r="CN984">
            <v>0</v>
          </cell>
          <cell r="CO984">
            <v>0</v>
          </cell>
          <cell r="CP984">
            <v>0</v>
          </cell>
          <cell r="CQ984">
            <v>0</v>
          </cell>
          <cell r="CR984">
            <v>0</v>
          </cell>
          <cell r="CS984">
            <v>0</v>
          </cell>
          <cell r="CT984">
            <v>87.49290780141844</v>
          </cell>
          <cell r="CU984">
            <v>87.183561643835617</v>
          </cell>
        </row>
        <row r="985">
          <cell r="C985">
            <v>2208</v>
          </cell>
          <cell r="CK985">
            <v>0</v>
          </cell>
          <cell r="CL985">
            <v>0</v>
          </cell>
          <cell r="CM985">
            <v>0</v>
          </cell>
          <cell r="CN985">
            <v>0</v>
          </cell>
          <cell r="CO985">
            <v>0</v>
          </cell>
          <cell r="CP985">
            <v>0</v>
          </cell>
          <cell r="CQ985">
            <v>0</v>
          </cell>
          <cell r="CR985">
            <v>0</v>
          </cell>
          <cell r="CS985">
            <v>0</v>
          </cell>
          <cell r="CT985">
            <v>160.0759765719541</v>
          </cell>
          <cell r="CU985">
            <v>159.51232876712328</v>
          </cell>
        </row>
        <row r="986">
          <cell r="C986">
            <v>2345</v>
          </cell>
          <cell r="CK986">
            <v>0</v>
          </cell>
          <cell r="CL986">
            <v>0</v>
          </cell>
          <cell r="CM986">
            <v>0</v>
          </cell>
          <cell r="CN986">
            <v>0</v>
          </cell>
          <cell r="CO986">
            <v>0</v>
          </cell>
          <cell r="CP986">
            <v>0</v>
          </cell>
          <cell r="CQ986">
            <v>0</v>
          </cell>
          <cell r="CR986">
            <v>0</v>
          </cell>
          <cell r="CS986">
            <v>0</v>
          </cell>
          <cell r="CT986">
            <v>4.9045936395759719</v>
          </cell>
          <cell r="CU986">
            <v>4.8876712328767127</v>
          </cell>
        </row>
        <row r="987">
          <cell r="C987">
            <v>2060</v>
          </cell>
          <cell r="CK987">
            <v>0</v>
          </cell>
          <cell r="CL987">
            <v>0</v>
          </cell>
          <cell r="CM987">
            <v>0</v>
          </cell>
          <cell r="CN987">
            <v>0</v>
          </cell>
          <cell r="CO987">
            <v>0</v>
          </cell>
          <cell r="CP987">
            <v>0</v>
          </cell>
          <cell r="CQ987">
            <v>0</v>
          </cell>
          <cell r="CR987">
            <v>0</v>
          </cell>
          <cell r="CS987">
            <v>0</v>
          </cell>
          <cell r="CT987">
            <v>83.018345515271804</v>
          </cell>
          <cell r="CU987">
            <v>82.726027397260268</v>
          </cell>
        </row>
        <row r="988">
          <cell r="C988">
            <v>1999</v>
          </cell>
          <cell r="CK988">
            <v>0</v>
          </cell>
          <cell r="CL988">
            <v>0</v>
          </cell>
          <cell r="CM988">
            <v>0</v>
          </cell>
          <cell r="CN988">
            <v>0</v>
          </cell>
          <cell r="CO988">
            <v>0</v>
          </cell>
          <cell r="CP988">
            <v>0</v>
          </cell>
          <cell r="CQ988">
            <v>0</v>
          </cell>
          <cell r="CR988">
            <v>0</v>
          </cell>
          <cell r="CS988">
            <v>0</v>
          </cell>
          <cell r="CT988">
            <v>0</v>
          </cell>
          <cell r="CU988">
            <v>194.92032967032966</v>
          </cell>
        </row>
        <row r="989">
          <cell r="C989">
            <v>2265</v>
          </cell>
          <cell r="CK989">
            <v>0</v>
          </cell>
          <cell r="CL989">
            <v>0</v>
          </cell>
          <cell r="CM989">
            <v>0</v>
          </cell>
          <cell r="CN989">
            <v>0</v>
          </cell>
          <cell r="CO989">
            <v>0</v>
          </cell>
          <cell r="CP989">
            <v>0</v>
          </cell>
          <cell r="CQ989">
            <v>0</v>
          </cell>
          <cell r="CR989">
            <v>0</v>
          </cell>
          <cell r="CS989">
            <v>0</v>
          </cell>
          <cell r="CT989">
            <v>251</v>
          </cell>
          <cell r="CU989">
            <v>250.12054794520549</v>
          </cell>
        </row>
        <row r="990">
          <cell r="C990">
            <v>1911</v>
          </cell>
          <cell r="CK990">
            <v>0</v>
          </cell>
          <cell r="CL990">
            <v>0</v>
          </cell>
          <cell r="CM990">
            <v>0</v>
          </cell>
          <cell r="CN990">
            <v>0</v>
          </cell>
          <cell r="CO990">
            <v>0</v>
          </cell>
          <cell r="CP990">
            <v>0</v>
          </cell>
          <cell r="CQ990">
            <v>0</v>
          </cell>
          <cell r="CR990">
            <v>0</v>
          </cell>
          <cell r="CS990">
            <v>0</v>
          </cell>
          <cell r="CT990">
            <v>147.74736842105264</v>
          </cell>
          <cell r="CU990">
            <v>136.23561643835617</v>
          </cell>
        </row>
        <row r="991">
          <cell r="C991">
            <v>2271</v>
          </cell>
          <cell r="CK991">
            <v>0</v>
          </cell>
          <cell r="CL991">
            <v>0</v>
          </cell>
          <cell r="CM991">
            <v>0</v>
          </cell>
          <cell r="CN991">
            <v>0</v>
          </cell>
          <cell r="CO991">
            <v>0</v>
          </cell>
          <cell r="CP991">
            <v>0</v>
          </cell>
          <cell r="CQ991">
            <v>0</v>
          </cell>
          <cell r="CR991">
            <v>0</v>
          </cell>
          <cell r="CS991">
            <v>0</v>
          </cell>
          <cell r="CT991">
            <v>135.65614035087719</v>
          </cell>
          <cell r="CU991">
            <v>124.49863013698631</v>
          </cell>
        </row>
        <row r="992">
          <cell r="C992">
            <v>2257</v>
          </cell>
          <cell r="CK992">
            <v>0</v>
          </cell>
          <cell r="CL992">
            <v>0</v>
          </cell>
          <cell r="CM992">
            <v>0</v>
          </cell>
          <cell r="CN992">
            <v>0</v>
          </cell>
          <cell r="CO992">
            <v>0</v>
          </cell>
          <cell r="CP992">
            <v>0</v>
          </cell>
          <cell r="CQ992">
            <v>0</v>
          </cell>
          <cell r="CR992">
            <v>0</v>
          </cell>
          <cell r="CS992">
            <v>0</v>
          </cell>
          <cell r="CT992">
            <v>301.20350877192982</v>
          </cell>
          <cell r="CU992">
            <v>300.15068493150687</v>
          </cell>
        </row>
        <row r="993">
          <cell r="C993">
            <v>2330</v>
          </cell>
          <cell r="CK993">
            <v>0</v>
          </cell>
          <cell r="CL993">
            <v>0</v>
          </cell>
          <cell r="CM993">
            <v>0</v>
          </cell>
          <cell r="CN993">
            <v>0</v>
          </cell>
          <cell r="CO993">
            <v>0</v>
          </cell>
          <cell r="CP993">
            <v>0</v>
          </cell>
          <cell r="CQ993">
            <v>0</v>
          </cell>
          <cell r="CR993">
            <v>0</v>
          </cell>
          <cell r="CS993">
            <v>0</v>
          </cell>
          <cell r="CT993">
            <v>91.352112676056336</v>
          </cell>
          <cell r="CU993">
            <v>91.38630136986302</v>
          </cell>
        </row>
        <row r="994">
          <cell r="C994">
            <v>2332</v>
          </cell>
          <cell r="CK994">
            <v>0</v>
          </cell>
          <cell r="CL994">
            <v>0</v>
          </cell>
          <cell r="CM994">
            <v>0</v>
          </cell>
          <cell r="CN994">
            <v>0</v>
          </cell>
          <cell r="CO994">
            <v>0</v>
          </cell>
          <cell r="CP994">
            <v>0</v>
          </cell>
          <cell r="CQ994">
            <v>0</v>
          </cell>
          <cell r="CR994">
            <v>0</v>
          </cell>
          <cell r="CS994">
            <v>0</v>
          </cell>
          <cell r="CT994">
            <v>147.0955817094347</v>
          </cell>
          <cell r="CU994">
            <v>146.40821917808219</v>
          </cell>
        </row>
        <row r="995">
          <cell r="C995">
            <v>2274</v>
          </cell>
          <cell r="CK995">
            <v>0</v>
          </cell>
          <cell r="CL995">
            <v>0</v>
          </cell>
          <cell r="CM995">
            <v>0</v>
          </cell>
          <cell r="CN995">
            <v>0</v>
          </cell>
          <cell r="CO995">
            <v>0</v>
          </cell>
          <cell r="CP995">
            <v>0</v>
          </cell>
          <cell r="CQ995">
            <v>0</v>
          </cell>
          <cell r="CR995">
            <v>0</v>
          </cell>
          <cell r="CS995">
            <v>0</v>
          </cell>
          <cell r="CT995">
            <v>82.519163763066203</v>
          </cell>
          <cell r="CU995">
            <v>82.232876712328761</v>
          </cell>
        </row>
        <row r="996">
          <cell r="C996">
            <v>2349</v>
          </cell>
          <cell r="CK996">
            <v>0</v>
          </cell>
          <cell r="CL996">
            <v>0</v>
          </cell>
          <cell r="CM996">
            <v>0</v>
          </cell>
          <cell r="CN996">
            <v>0</v>
          </cell>
          <cell r="CO996">
            <v>0</v>
          </cell>
          <cell r="CP996">
            <v>0</v>
          </cell>
          <cell r="CQ996">
            <v>0</v>
          </cell>
          <cell r="CR996">
            <v>0</v>
          </cell>
          <cell r="CS996">
            <v>0</v>
          </cell>
          <cell r="CT996">
            <v>15.411149825783973</v>
          </cell>
          <cell r="CU996">
            <v>15.356164383561644</v>
          </cell>
        </row>
        <row r="997">
          <cell r="C997">
            <v>2173</v>
          </cell>
          <cell r="CK997">
            <v>0</v>
          </cell>
          <cell r="CL997">
            <v>0</v>
          </cell>
          <cell r="CM997">
            <v>0</v>
          </cell>
          <cell r="CN997">
            <v>0</v>
          </cell>
          <cell r="CO997">
            <v>0</v>
          </cell>
          <cell r="CP997">
            <v>0</v>
          </cell>
          <cell r="CQ997">
            <v>0</v>
          </cell>
          <cell r="CR997">
            <v>0</v>
          </cell>
          <cell r="CS997">
            <v>0</v>
          </cell>
          <cell r="CT997">
            <v>45.045138888888886</v>
          </cell>
          <cell r="CU997">
            <v>44.890410958904113</v>
          </cell>
        </row>
        <row r="998">
          <cell r="C998">
            <v>2005</v>
          </cell>
          <cell r="CK998">
            <v>0</v>
          </cell>
          <cell r="CL998">
            <v>0</v>
          </cell>
          <cell r="CM998">
            <v>0</v>
          </cell>
          <cell r="CN998">
            <v>0</v>
          </cell>
          <cell r="CO998">
            <v>0</v>
          </cell>
          <cell r="CP998">
            <v>0</v>
          </cell>
          <cell r="CQ998">
            <v>0</v>
          </cell>
          <cell r="CR998">
            <v>0</v>
          </cell>
          <cell r="CS998">
            <v>0</v>
          </cell>
          <cell r="CT998">
            <v>109.13148788927336</v>
          </cell>
          <cell r="CU998">
            <v>108.75616438356164</v>
          </cell>
        </row>
        <row r="999">
          <cell r="C999">
            <v>1805</v>
          </cell>
          <cell r="CK999">
            <v>0</v>
          </cell>
          <cell r="CL999">
            <v>0</v>
          </cell>
          <cell r="CM999">
            <v>0</v>
          </cell>
          <cell r="CN999">
            <v>0</v>
          </cell>
          <cell r="CO999">
            <v>0</v>
          </cell>
          <cell r="CP999">
            <v>0</v>
          </cell>
          <cell r="CQ999">
            <v>0</v>
          </cell>
          <cell r="CR999">
            <v>0</v>
          </cell>
          <cell r="CS999">
            <v>0</v>
          </cell>
          <cell r="CT999">
            <v>125.88464808691545</v>
          </cell>
          <cell r="CU999">
            <v>125.45205479452055</v>
          </cell>
        </row>
        <row r="1000">
          <cell r="C1000">
            <v>2244</v>
          </cell>
          <cell r="CK1000">
            <v>0</v>
          </cell>
          <cell r="CL1000">
            <v>0</v>
          </cell>
          <cell r="CM1000">
            <v>0</v>
          </cell>
          <cell r="CN1000">
            <v>0</v>
          </cell>
          <cell r="CO1000">
            <v>0</v>
          </cell>
          <cell r="CP1000">
            <v>0</v>
          </cell>
          <cell r="CQ1000">
            <v>0</v>
          </cell>
          <cell r="CR1000">
            <v>0</v>
          </cell>
          <cell r="CS1000">
            <v>0</v>
          </cell>
          <cell r="CT1000">
            <v>364.26551724137931</v>
          </cell>
          <cell r="CU1000">
            <v>363.01369863013701</v>
          </cell>
        </row>
        <row r="1001">
          <cell r="C1001">
            <v>1526</v>
          </cell>
          <cell r="CK1001">
            <v>0</v>
          </cell>
          <cell r="CL1001">
            <v>0</v>
          </cell>
          <cell r="CM1001">
            <v>0</v>
          </cell>
          <cell r="CN1001">
            <v>0</v>
          </cell>
          <cell r="CO1001">
            <v>0</v>
          </cell>
          <cell r="CP1001">
            <v>0</v>
          </cell>
          <cell r="CQ1001">
            <v>0</v>
          </cell>
          <cell r="CR1001">
            <v>0</v>
          </cell>
          <cell r="CS1001">
            <v>0</v>
          </cell>
          <cell r="CT1001">
            <v>77.137931034482762</v>
          </cell>
          <cell r="CU1001">
            <v>76.873972602739727</v>
          </cell>
        </row>
        <row r="1002">
          <cell r="C1002">
            <v>2229</v>
          </cell>
          <cell r="CK1002">
            <v>0</v>
          </cell>
          <cell r="CL1002">
            <v>0</v>
          </cell>
          <cell r="CM1002">
            <v>0</v>
          </cell>
          <cell r="CN1002">
            <v>0</v>
          </cell>
          <cell r="CO1002">
            <v>0</v>
          </cell>
          <cell r="CP1002">
            <v>0</v>
          </cell>
          <cell r="CQ1002">
            <v>0</v>
          </cell>
          <cell r="CR1002">
            <v>0</v>
          </cell>
          <cell r="CS1002">
            <v>0</v>
          </cell>
          <cell r="CT1002">
            <v>348.27230046948358</v>
          </cell>
          <cell r="CU1002">
            <v>222.96712328767123</v>
          </cell>
        </row>
        <row r="1003">
          <cell r="C1003">
            <v>1893</v>
          </cell>
          <cell r="CK1003">
            <v>0</v>
          </cell>
          <cell r="CL1003">
            <v>0</v>
          </cell>
          <cell r="CM1003">
            <v>0</v>
          </cell>
          <cell r="CN1003">
            <v>0</v>
          </cell>
          <cell r="CO1003">
            <v>0</v>
          </cell>
          <cell r="CP1003">
            <v>0</v>
          </cell>
          <cell r="CQ1003">
            <v>0</v>
          </cell>
          <cell r="CR1003">
            <v>0</v>
          </cell>
          <cell r="CS1003">
            <v>0</v>
          </cell>
          <cell r="CT1003">
            <v>24.541379310344826</v>
          </cell>
          <cell r="CU1003">
            <v>24.457534246575342</v>
          </cell>
        </row>
        <row r="1004">
          <cell r="C1004">
            <v>2144</v>
          </cell>
          <cell r="CK1004">
            <v>0</v>
          </cell>
          <cell r="CL1004">
            <v>0</v>
          </cell>
          <cell r="CM1004">
            <v>0</v>
          </cell>
          <cell r="CN1004">
            <v>0</v>
          </cell>
          <cell r="CO1004">
            <v>0</v>
          </cell>
          <cell r="CP1004">
            <v>0</v>
          </cell>
          <cell r="CQ1004">
            <v>0</v>
          </cell>
          <cell r="CR1004">
            <v>0</v>
          </cell>
          <cell r="CS1004">
            <v>0</v>
          </cell>
          <cell r="CT1004">
            <v>67.975862068965512</v>
          </cell>
          <cell r="CU1004">
            <v>67.742465753424653</v>
          </cell>
        </row>
        <row r="1005">
          <cell r="C1005">
            <v>1931</v>
          </cell>
          <cell r="CK1005">
            <v>0</v>
          </cell>
          <cell r="CL1005">
            <v>0</v>
          </cell>
          <cell r="CM1005">
            <v>0</v>
          </cell>
          <cell r="CN1005">
            <v>0</v>
          </cell>
          <cell r="CO1005">
            <v>0</v>
          </cell>
          <cell r="CP1005">
            <v>0</v>
          </cell>
          <cell r="CQ1005">
            <v>0</v>
          </cell>
          <cell r="CR1005">
            <v>0</v>
          </cell>
          <cell r="CS1005">
            <v>0</v>
          </cell>
          <cell r="CT1005">
            <v>147.74827586206897</v>
          </cell>
          <cell r="CU1005">
            <v>147.24109589041095</v>
          </cell>
        </row>
        <row r="1006">
          <cell r="C1006">
            <v>2074</v>
          </cell>
          <cell r="CK1006">
            <v>0</v>
          </cell>
          <cell r="CL1006">
            <v>0</v>
          </cell>
          <cell r="CM1006">
            <v>0</v>
          </cell>
          <cell r="CN1006">
            <v>0</v>
          </cell>
          <cell r="CO1006">
            <v>0</v>
          </cell>
          <cell r="CP1006">
            <v>0</v>
          </cell>
          <cell r="CQ1006">
            <v>0</v>
          </cell>
          <cell r="CR1006">
            <v>0</v>
          </cell>
          <cell r="CS1006">
            <v>0</v>
          </cell>
          <cell r="CT1006">
            <v>86.603448275862064</v>
          </cell>
          <cell r="CU1006">
            <v>86.30684931506849</v>
          </cell>
        </row>
        <row r="1007">
          <cell r="C1007">
            <v>1874</v>
          </cell>
          <cell r="CK1007">
            <v>0</v>
          </cell>
          <cell r="CL1007">
            <v>0</v>
          </cell>
          <cell r="CM1007">
            <v>0</v>
          </cell>
          <cell r="CN1007">
            <v>0</v>
          </cell>
          <cell r="CO1007">
            <v>0</v>
          </cell>
          <cell r="CP1007">
            <v>0</v>
          </cell>
          <cell r="CQ1007">
            <v>0</v>
          </cell>
          <cell r="CR1007">
            <v>0</v>
          </cell>
          <cell r="CS1007">
            <v>0</v>
          </cell>
          <cell r="CT1007">
            <v>445.92413793103447</v>
          </cell>
          <cell r="CU1007">
            <v>444.39178082191779</v>
          </cell>
        </row>
        <row r="1008">
          <cell r="C1008">
            <v>1919</v>
          </cell>
          <cell r="CK1008">
            <v>0</v>
          </cell>
          <cell r="CL1008">
            <v>0</v>
          </cell>
          <cell r="CM1008">
            <v>0</v>
          </cell>
          <cell r="CN1008">
            <v>0</v>
          </cell>
          <cell r="CO1008">
            <v>0</v>
          </cell>
          <cell r="CP1008">
            <v>0</v>
          </cell>
          <cell r="CQ1008">
            <v>0</v>
          </cell>
          <cell r="CR1008">
            <v>0</v>
          </cell>
          <cell r="CS1008">
            <v>0</v>
          </cell>
          <cell r="CT1008">
            <v>62.45862068965517</v>
          </cell>
          <cell r="CU1008">
            <v>62.243835616438353</v>
          </cell>
        </row>
        <row r="1009">
          <cell r="C1009">
            <v>2318</v>
          </cell>
          <cell r="CK1009">
            <v>0</v>
          </cell>
          <cell r="CL1009">
            <v>0</v>
          </cell>
          <cell r="CM1009">
            <v>0</v>
          </cell>
          <cell r="CN1009">
            <v>0</v>
          </cell>
          <cell r="CO1009">
            <v>0</v>
          </cell>
          <cell r="CP1009">
            <v>0</v>
          </cell>
          <cell r="CQ1009">
            <v>0</v>
          </cell>
          <cell r="CR1009">
            <v>0</v>
          </cell>
          <cell r="CS1009">
            <v>0</v>
          </cell>
          <cell r="CT1009">
            <v>137.02413793103449</v>
          </cell>
          <cell r="CU1009">
            <v>136.55342465753424</v>
          </cell>
        </row>
        <row r="1010">
          <cell r="C1010">
            <v>2338</v>
          </cell>
          <cell r="CK1010">
            <v>0</v>
          </cell>
          <cell r="CL1010">
            <v>0</v>
          </cell>
          <cell r="CM1010">
            <v>0</v>
          </cell>
          <cell r="CN1010">
            <v>0</v>
          </cell>
          <cell r="CO1010">
            <v>0</v>
          </cell>
          <cell r="CP1010">
            <v>0</v>
          </cell>
          <cell r="CQ1010">
            <v>0</v>
          </cell>
          <cell r="CR1010">
            <v>0</v>
          </cell>
          <cell r="CS1010">
            <v>0</v>
          </cell>
          <cell r="CT1010">
            <v>27.617241379310343</v>
          </cell>
          <cell r="CU1010">
            <v>24.098630136986301</v>
          </cell>
        </row>
        <row r="1011">
          <cell r="C1011">
            <v>2215</v>
          </cell>
          <cell r="CK1011">
            <v>0</v>
          </cell>
          <cell r="CL1011">
            <v>0</v>
          </cell>
          <cell r="CM1011">
            <v>0</v>
          </cell>
          <cell r="CN1011">
            <v>0</v>
          </cell>
          <cell r="CO1011">
            <v>0</v>
          </cell>
          <cell r="CP1011">
            <v>0</v>
          </cell>
          <cell r="CQ1011">
            <v>0</v>
          </cell>
          <cell r="CR1011">
            <v>0</v>
          </cell>
          <cell r="CS1011">
            <v>0</v>
          </cell>
          <cell r="CT1011">
            <v>156.72413793103448</v>
          </cell>
          <cell r="CU1011">
            <v>156.186301369863</v>
          </cell>
        </row>
        <row r="1012">
          <cell r="C1012">
            <v>2322</v>
          </cell>
          <cell r="CK1012">
            <v>0</v>
          </cell>
          <cell r="CL1012">
            <v>0</v>
          </cell>
          <cell r="CM1012">
            <v>0</v>
          </cell>
          <cell r="CN1012">
            <v>0</v>
          </cell>
          <cell r="CO1012">
            <v>0</v>
          </cell>
          <cell r="CP1012">
            <v>0</v>
          </cell>
          <cell r="CQ1012">
            <v>0</v>
          </cell>
          <cell r="CR1012">
            <v>0</v>
          </cell>
          <cell r="CS1012">
            <v>0</v>
          </cell>
          <cell r="CT1012">
            <v>27.807560137457045</v>
          </cell>
          <cell r="CU1012">
            <v>55.531506849315072</v>
          </cell>
        </row>
        <row r="1013">
          <cell r="C1013">
            <v>2336</v>
          </cell>
          <cell r="CK1013">
            <v>0</v>
          </cell>
          <cell r="CL1013">
            <v>0</v>
          </cell>
          <cell r="CM1013">
            <v>0</v>
          </cell>
          <cell r="CN1013">
            <v>0</v>
          </cell>
          <cell r="CO1013">
            <v>0</v>
          </cell>
          <cell r="CP1013">
            <v>0</v>
          </cell>
          <cell r="CQ1013">
            <v>0</v>
          </cell>
          <cell r="CR1013">
            <v>0</v>
          </cell>
          <cell r="CS1013">
            <v>0</v>
          </cell>
          <cell r="CT1013">
            <v>121.91065292096219</v>
          </cell>
          <cell r="CU1013">
            <v>97.194520547945203</v>
          </cell>
        </row>
        <row r="1014">
          <cell r="C1014">
            <v>2082</v>
          </cell>
          <cell r="CK1014">
            <v>0</v>
          </cell>
          <cell r="CL1014">
            <v>0</v>
          </cell>
          <cell r="CM1014">
            <v>0</v>
          </cell>
          <cell r="CN1014">
            <v>0</v>
          </cell>
          <cell r="CO1014">
            <v>0</v>
          </cell>
          <cell r="CP1014">
            <v>0</v>
          </cell>
          <cell r="CQ1014">
            <v>0</v>
          </cell>
          <cell r="CR1014">
            <v>0</v>
          </cell>
          <cell r="CS1014">
            <v>0</v>
          </cell>
          <cell r="CT1014">
            <v>107.41237113402062</v>
          </cell>
          <cell r="CU1014">
            <v>107.04383561643836</v>
          </cell>
        </row>
        <row r="1015">
          <cell r="C1015">
            <v>2058</v>
          </cell>
          <cell r="CK1015">
            <v>0</v>
          </cell>
          <cell r="CL1015">
            <v>0</v>
          </cell>
          <cell r="CM1015">
            <v>0</v>
          </cell>
          <cell r="CN1015">
            <v>0</v>
          </cell>
          <cell r="CO1015">
            <v>0</v>
          </cell>
          <cell r="CP1015">
            <v>0</v>
          </cell>
          <cell r="CQ1015">
            <v>0</v>
          </cell>
          <cell r="CR1015">
            <v>0</v>
          </cell>
          <cell r="CS1015">
            <v>0</v>
          </cell>
          <cell r="CT1015">
            <v>85.346715328467155</v>
          </cell>
          <cell r="CU1015">
            <v>85.035616438356158</v>
          </cell>
        </row>
        <row r="1016">
          <cell r="C1016">
            <v>2245</v>
          </cell>
          <cell r="CK1016">
            <v>0</v>
          </cell>
          <cell r="CL1016">
            <v>0</v>
          </cell>
          <cell r="CM1016">
            <v>0</v>
          </cell>
          <cell r="CN1016">
            <v>0</v>
          </cell>
          <cell r="CO1016">
            <v>0</v>
          </cell>
          <cell r="CP1016">
            <v>0</v>
          </cell>
          <cell r="CQ1016">
            <v>0</v>
          </cell>
          <cell r="CR1016">
            <v>0</v>
          </cell>
          <cell r="CS1016">
            <v>0</v>
          </cell>
          <cell r="CT1016">
            <v>326.86986301369865</v>
          </cell>
          <cell r="CU1016">
            <v>325.75342465753425</v>
          </cell>
        </row>
        <row r="1017">
          <cell r="C1017">
            <v>2188</v>
          </cell>
          <cell r="CK1017">
            <v>0</v>
          </cell>
          <cell r="CL1017">
            <v>0</v>
          </cell>
          <cell r="CM1017">
            <v>0</v>
          </cell>
          <cell r="CN1017">
            <v>0</v>
          </cell>
          <cell r="CO1017">
            <v>0</v>
          </cell>
          <cell r="CP1017">
            <v>0</v>
          </cell>
          <cell r="CQ1017">
            <v>0</v>
          </cell>
          <cell r="CR1017">
            <v>0</v>
          </cell>
          <cell r="CS1017">
            <v>0</v>
          </cell>
          <cell r="CT1017">
            <v>262.30743243243245</v>
          </cell>
          <cell r="CU1017">
            <v>261.42465753424659</v>
          </cell>
        </row>
        <row r="1018">
          <cell r="C1018">
            <v>1955</v>
          </cell>
          <cell r="CK1018">
            <v>0</v>
          </cell>
          <cell r="CL1018">
            <v>0</v>
          </cell>
          <cell r="CM1018">
            <v>0</v>
          </cell>
          <cell r="CN1018">
            <v>0</v>
          </cell>
          <cell r="CO1018">
            <v>0</v>
          </cell>
          <cell r="CP1018">
            <v>0</v>
          </cell>
          <cell r="CQ1018">
            <v>0</v>
          </cell>
          <cell r="CR1018">
            <v>0</v>
          </cell>
          <cell r="CS1018">
            <v>0</v>
          </cell>
          <cell r="CT1018">
            <v>401.35472972972974</v>
          </cell>
          <cell r="CU1018">
            <v>400.00273972602741</v>
          </cell>
        </row>
        <row r="1019">
          <cell r="C1019">
            <v>1998</v>
          </cell>
          <cell r="CK1019">
            <v>0</v>
          </cell>
          <cell r="CL1019">
            <v>0</v>
          </cell>
          <cell r="CM1019">
            <v>0</v>
          </cell>
          <cell r="CN1019">
            <v>0</v>
          </cell>
          <cell r="CO1019">
            <v>0</v>
          </cell>
          <cell r="CP1019">
            <v>0</v>
          </cell>
          <cell r="CQ1019">
            <v>0</v>
          </cell>
          <cell r="CR1019">
            <v>0</v>
          </cell>
          <cell r="CS1019">
            <v>0</v>
          </cell>
          <cell r="CT1019">
            <v>333.91216216216219</v>
          </cell>
          <cell r="CU1019">
            <v>332.786301369863</v>
          </cell>
        </row>
        <row r="1020">
          <cell r="C1020">
            <v>2335</v>
          </cell>
          <cell r="CK1020">
            <v>0</v>
          </cell>
          <cell r="CL1020">
            <v>0</v>
          </cell>
          <cell r="CM1020">
            <v>0</v>
          </cell>
          <cell r="CN1020">
            <v>0</v>
          </cell>
          <cell r="CO1020">
            <v>0</v>
          </cell>
          <cell r="CP1020">
            <v>0</v>
          </cell>
          <cell r="CQ1020">
            <v>0</v>
          </cell>
          <cell r="CR1020">
            <v>0</v>
          </cell>
          <cell r="CS1020">
            <v>0</v>
          </cell>
          <cell r="CT1020">
            <v>60.310810810810814</v>
          </cell>
          <cell r="CU1020">
            <v>60.106849315068494</v>
          </cell>
        </row>
        <row r="1021">
          <cell r="C1021">
            <v>1853</v>
          </cell>
          <cell r="CK1021">
            <v>0</v>
          </cell>
          <cell r="CL1021">
            <v>0</v>
          </cell>
          <cell r="CM1021">
            <v>0</v>
          </cell>
          <cell r="CN1021">
            <v>0</v>
          </cell>
          <cell r="CO1021">
            <v>0</v>
          </cell>
          <cell r="CP1021">
            <v>0</v>
          </cell>
          <cell r="CQ1021">
            <v>0</v>
          </cell>
          <cell r="CR1021">
            <v>0</v>
          </cell>
          <cell r="CS1021">
            <v>0</v>
          </cell>
          <cell r="CT1021">
            <v>1492.7466216216217</v>
          </cell>
          <cell r="CU1021">
            <v>1348.4767123287672</v>
          </cell>
        </row>
        <row r="1022">
          <cell r="C1022">
            <v>1872</v>
          </cell>
          <cell r="CK1022">
            <v>0</v>
          </cell>
          <cell r="CL1022">
            <v>0</v>
          </cell>
          <cell r="CM1022">
            <v>0</v>
          </cell>
          <cell r="CN1022">
            <v>0</v>
          </cell>
          <cell r="CO1022">
            <v>0</v>
          </cell>
          <cell r="CP1022">
            <v>0</v>
          </cell>
          <cell r="CQ1022">
            <v>0</v>
          </cell>
          <cell r="CR1022">
            <v>0</v>
          </cell>
          <cell r="CS1022">
            <v>0</v>
          </cell>
          <cell r="CT1022">
            <v>1616.6554054054054</v>
          </cell>
          <cell r="CU1022">
            <v>1611.2109589041097</v>
          </cell>
        </row>
        <row r="1023">
          <cell r="C1023">
            <v>2316</v>
          </cell>
          <cell r="CK1023">
            <v>0</v>
          </cell>
          <cell r="CL1023">
            <v>0</v>
          </cell>
          <cell r="CM1023">
            <v>0</v>
          </cell>
          <cell r="CN1023">
            <v>0</v>
          </cell>
          <cell r="CO1023">
            <v>0</v>
          </cell>
          <cell r="CP1023">
            <v>0</v>
          </cell>
          <cell r="CQ1023">
            <v>0</v>
          </cell>
          <cell r="CR1023">
            <v>0</v>
          </cell>
          <cell r="CS1023">
            <v>0</v>
          </cell>
          <cell r="CT1023">
            <v>41.570945945945944</v>
          </cell>
          <cell r="CU1023">
            <v>41.43013698630137</v>
          </cell>
        </row>
        <row r="1024">
          <cell r="C1024">
            <v>2289</v>
          </cell>
          <cell r="CK1024">
            <v>0</v>
          </cell>
          <cell r="CL1024">
            <v>0</v>
          </cell>
          <cell r="CM1024">
            <v>0</v>
          </cell>
          <cell r="CN1024">
            <v>0</v>
          </cell>
          <cell r="CO1024">
            <v>0</v>
          </cell>
          <cell r="CP1024">
            <v>0</v>
          </cell>
          <cell r="CQ1024">
            <v>0</v>
          </cell>
          <cell r="CR1024">
            <v>0</v>
          </cell>
          <cell r="CS1024">
            <v>0</v>
          </cell>
          <cell r="CT1024">
            <v>34.432432432432435</v>
          </cell>
          <cell r="CU1024">
            <v>34.317808219178083</v>
          </cell>
        </row>
        <row r="1025">
          <cell r="C1025">
            <v>2033</v>
          </cell>
          <cell r="CK1025">
            <v>0</v>
          </cell>
          <cell r="CL1025">
            <v>0</v>
          </cell>
          <cell r="CM1025">
            <v>0</v>
          </cell>
          <cell r="CN1025">
            <v>0</v>
          </cell>
          <cell r="CO1025">
            <v>0</v>
          </cell>
          <cell r="CP1025">
            <v>0</v>
          </cell>
          <cell r="CQ1025">
            <v>0</v>
          </cell>
          <cell r="CR1025">
            <v>0</v>
          </cell>
          <cell r="CS1025">
            <v>0</v>
          </cell>
          <cell r="CT1025">
            <v>95.289562289562284</v>
          </cell>
          <cell r="CU1025">
            <v>94.969863013698628</v>
          </cell>
        </row>
        <row r="1026">
          <cell r="C1026">
            <v>2175</v>
          </cell>
          <cell r="CK1026">
            <v>0</v>
          </cell>
          <cell r="CL1026">
            <v>0</v>
          </cell>
          <cell r="CM1026">
            <v>0</v>
          </cell>
          <cell r="CN1026">
            <v>0</v>
          </cell>
          <cell r="CO1026">
            <v>0</v>
          </cell>
          <cell r="CP1026">
            <v>0</v>
          </cell>
          <cell r="CQ1026">
            <v>0</v>
          </cell>
          <cell r="CR1026">
            <v>0</v>
          </cell>
          <cell r="CS1026">
            <v>0</v>
          </cell>
          <cell r="CT1026">
            <v>78.532023430653567</v>
          </cell>
          <cell r="CU1026">
            <v>78.268493150684932</v>
          </cell>
        </row>
        <row r="1027">
          <cell r="C1027">
            <v>2138</v>
          </cell>
          <cell r="CK1027">
            <v>0</v>
          </cell>
          <cell r="CL1027">
            <v>0</v>
          </cell>
          <cell r="CM1027">
            <v>0</v>
          </cell>
          <cell r="CN1027">
            <v>0</v>
          </cell>
          <cell r="CO1027">
            <v>0</v>
          </cell>
          <cell r="CP1027">
            <v>0</v>
          </cell>
          <cell r="CQ1027">
            <v>0</v>
          </cell>
          <cell r="CR1027">
            <v>0</v>
          </cell>
          <cell r="CS1027">
            <v>0</v>
          </cell>
          <cell r="CT1027">
            <v>132.40740740740742</v>
          </cell>
          <cell r="CU1027">
            <v>131.96438356164384</v>
          </cell>
        </row>
        <row r="1028">
          <cell r="C1028">
            <v>2204</v>
          </cell>
          <cell r="CK1028">
            <v>0</v>
          </cell>
          <cell r="CL1028">
            <v>0</v>
          </cell>
          <cell r="CM1028">
            <v>0</v>
          </cell>
          <cell r="CN1028">
            <v>0</v>
          </cell>
          <cell r="CO1028">
            <v>0</v>
          </cell>
          <cell r="CP1028">
            <v>0</v>
          </cell>
          <cell r="CQ1028">
            <v>0</v>
          </cell>
          <cell r="CR1028">
            <v>0</v>
          </cell>
          <cell r="CS1028">
            <v>0</v>
          </cell>
          <cell r="CT1028">
            <v>118.95333333333333</v>
          </cell>
          <cell r="CU1028">
            <v>118.55890410958904</v>
          </cell>
        </row>
        <row r="1029">
          <cell r="C1029">
            <v>1929</v>
          </cell>
          <cell r="CK1029">
            <v>0</v>
          </cell>
          <cell r="CL1029">
            <v>0</v>
          </cell>
          <cell r="CM1029">
            <v>0</v>
          </cell>
          <cell r="CN1029">
            <v>0</v>
          </cell>
          <cell r="CO1029">
            <v>0</v>
          </cell>
          <cell r="CP1029">
            <v>0</v>
          </cell>
          <cell r="CQ1029">
            <v>0</v>
          </cell>
          <cell r="CR1029">
            <v>0</v>
          </cell>
          <cell r="CS1029">
            <v>0</v>
          </cell>
          <cell r="CT1029">
            <v>286.28333333333336</v>
          </cell>
          <cell r="CU1029">
            <v>285.33150684931508</v>
          </cell>
        </row>
        <row r="1030">
          <cell r="C1030">
            <v>1897</v>
          </cell>
          <cell r="CK1030">
            <v>0</v>
          </cell>
          <cell r="CL1030">
            <v>0</v>
          </cell>
          <cell r="CM1030">
            <v>0</v>
          </cell>
          <cell r="CN1030">
            <v>0</v>
          </cell>
          <cell r="CO1030">
            <v>0</v>
          </cell>
          <cell r="CP1030">
            <v>0</v>
          </cell>
          <cell r="CQ1030">
            <v>0</v>
          </cell>
          <cell r="CR1030">
            <v>0</v>
          </cell>
          <cell r="CS1030">
            <v>0</v>
          </cell>
          <cell r="CT1030">
            <v>413.36333333333334</v>
          </cell>
          <cell r="CU1030">
            <v>411.9890410958904</v>
          </cell>
        </row>
        <row r="1031">
          <cell r="C1031">
            <v>2007</v>
          </cell>
          <cell r="CK1031">
            <v>0</v>
          </cell>
          <cell r="CL1031">
            <v>0</v>
          </cell>
          <cell r="CM1031">
            <v>0</v>
          </cell>
          <cell r="CN1031">
            <v>0</v>
          </cell>
          <cell r="CO1031">
            <v>0</v>
          </cell>
          <cell r="CP1031">
            <v>0</v>
          </cell>
          <cell r="CQ1031">
            <v>0</v>
          </cell>
          <cell r="CR1031">
            <v>0</v>
          </cell>
          <cell r="CS1031">
            <v>0</v>
          </cell>
          <cell r="CT1031">
            <v>322.59503196347032</v>
          </cell>
          <cell r="CU1031">
            <v>321.52328767123288</v>
          </cell>
        </row>
        <row r="1032">
          <cell r="C1032">
            <v>1966</v>
          </cell>
          <cell r="CK1032">
            <v>0</v>
          </cell>
          <cell r="CL1032">
            <v>0</v>
          </cell>
          <cell r="CM1032">
            <v>0</v>
          </cell>
          <cell r="CN1032">
            <v>0</v>
          </cell>
          <cell r="CO1032">
            <v>0</v>
          </cell>
          <cell r="CP1032">
            <v>0</v>
          </cell>
          <cell r="CQ1032">
            <v>0</v>
          </cell>
          <cell r="CR1032">
            <v>0</v>
          </cell>
          <cell r="CS1032">
            <v>0</v>
          </cell>
          <cell r="CT1032">
            <v>178.07654794520548</v>
          </cell>
          <cell r="CU1032">
            <v>177.48493150684931</v>
          </cell>
        </row>
        <row r="1033">
          <cell r="C1033">
            <v>1984</v>
          </cell>
          <cell r="CK1033">
            <v>0</v>
          </cell>
          <cell r="CL1033">
            <v>0</v>
          </cell>
          <cell r="CM1033">
            <v>0</v>
          </cell>
          <cell r="CN1033">
            <v>0</v>
          </cell>
          <cell r="CO1033">
            <v>0</v>
          </cell>
          <cell r="CP1033">
            <v>0</v>
          </cell>
          <cell r="CQ1033">
            <v>0</v>
          </cell>
          <cell r="CR1033">
            <v>0</v>
          </cell>
          <cell r="CS1033">
            <v>0</v>
          </cell>
          <cell r="CT1033">
            <v>319.23317808219178</v>
          </cell>
          <cell r="CU1033">
            <v>318.17260273972602</v>
          </cell>
        </row>
        <row r="1034">
          <cell r="C1034">
            <v>1900</v>
          </cell>
          <cell r="CK1034">
            <v>0</v>
          </cell>
          <cell r="CL1034">
            <v>0</v>
          </cell>
          <cell r="CM1034">
            <v>0</v>
          </cell>
          <cell r="CN1034">
            <v>0</v>
          </cell>
          <cell r="CO1034">
            <v>0</v>
          </cell>
          <cell r="CP1034">
            <v>0</v>
          </cell>
          <cell r="CQ1034">
            <v>0</v>
          </cell>
          <cell r="CR1034">
            <v>0</v>
          </cell>
          <cell r="CS1034">
            <v>0</v>
          </cell>
          <cell r="CT1034">
            <v>1084.6500000000001</v>
          </cell>
          <cell r="CU1034">
            <v>1037.6657534246576</v>
          </cell>
        </row>
        <row r="1035">
          <cell r="C1035">
            <v>1621</v>
          </cell>
          <cell r="CK1035">
            <v>0</v>
          </cell>
          <cell r="CL1035">
            <v>0</v>
          </cell>
          <cell r="CM1035">
            <v>0</v>
          </cell>
          <cell r="CN1035">
            <v>0</v>
          </cell>
          <cell r="CO1035">
            <v>0</v>
          </cell>
          <cell r="CP1035">
            <v>0</v>
          </cell>
          <cell r="CQ1035">
            <v>0</v>
          </cell>
          <cell r="CR1035">
            <v>0</v>
          </cell>
          <cell r="CS1035">
            <v>0</v>
          </cell>
          <cell r="CT1035">
            <v>333.42278538812786</v>
          </cell>
          <cell r="CU1035">
            <v>332.3150684931507</v>
          </cell>
        </row>
        <row r="1036">
          <cell r="C1036">
            <v>2194</v>
          </cell>
          <cell r="CK1036">
            <v>0</v>
          </cell>
          <cell r="CL1036">
            <v>0</v>
          </cell>
          <cell r="CM1036">
            <v>0</v>
          </cell>
          <cell r="CN1036">
            <v>0</v>
          </cell>
          <cell r="CO1036">
            <v>0</v>
          </cell>
          <cell r="CP1036">
            <v>0</v>
          </cell>
          <cell r="CQ1036">
            <v>0</v>
          </cell>
          <cell r="CR1036">
            <v>0</v>
          </cell>
          <cell r="CS1036">
            <v>0</v>
          </cell>
          <cell r="CT1036">
            <v>966.04815000227552</v>
          </cell>
          <cell r="CU1036">
            <v>962.84931506849318</v>
          </cell>
        </row>
        <row r="1037">
          <cell r="C1037">
            <v>2325</v>
          </cell>
          <cell r="CK1037">
            <v>0</v>
          </cell>
          <cell r="CL1037">
            <v>0</v>
          </cell>
          <cell r="CM1037">
            <v>0</v>
          </cell>
          <cell r="CN1037">
            <v>0</v>
          </cell>
          <cell r="CO1037">
            <v>0</v>
          </cell>
          <cell r="CP1037">
            <v>0</v>
          </cell>
          <cell r="CQ1037">
            <v>0</v>
          </cell>
          <cell r="CR1037">
            <v>0</v>
          </cell>
          <cell r="CS1037">
            <v>0</v>
          </cell>
          <cell r="CT1037">
            <v>53.195321530969828</v>
          </cell>
          <cell r="CU1037">
            <v>53.019178082191779</v>
          </cell>
        </row>
        <row r="1038">
          <cell r="C1038">
            <v>2351</v>
          </cell>
          <cell r="CK1038">
            <v>0</v>
          </cell>
          <cell r="CL1038">
            <v>0</v>
          </cell>
          <cell r="CM1038">
            <v>0</v>
          </cell>
          <cell r="CN1038">
            <v>0</v>
          </cell>
          <cell r="CO1038">
            <v>0</v>
          </cell>
          <cell r="CP1038">
            <v>0</v>
          </cell>
          <cell r="CQ1038">
            <v>0</v>
          </cell>
          <cell r="CR1038">
            <v>0</v>
          </cell>
          <cell r="CS1038">
            <v>0</v>
          </cell>
          <cell r="CT1038">
            <v>26.41568834478678</v>
          </cell>
          <cell r="CU1038">
            <v>26.32821917808219</v>
          </cell>
        </row>
        <row r="1039">
          <cell r="C1039">
            <v>1619</v>
          </cell>
          <cell r="CK1039">
            <v>0</v>
          </cell>
          <cell r="CL1039">
            <v>0</v>
          </cell>
          <cell r="CM1039">
            <v>0</v>
          </cell>
          <cell r="CN1039">
            <v>0</v>
          </cell>
          <cell r="CO1039">
            <v>0</v>
          </cell>
          <cell r="CP1039">
            <v>0</v>
          </cell>
          <cell r="CQ1039">
            <v>0</v>
          </cell>
          <cell r="CR1039">
            <v>0</v>
          </cell>
          <cell r="CS1039">
            <v>0</v>
          </cell>
          <cell r="CT1039">
            <v>299.72343282228064</v>
          </cell>
          <cell r="CU1039">
            <v>298.73424657534247</v>
          </cell>
        </row>
        <row r="1040">
          <cell r="C1040">
            <v>2020</v>
          </cell>
          <cell r="CK1040">
            <v>0</v>
          </cell>
          <cell r="CL1040">
            <v>0</v>
          </cell>
          <cell r="CM1040">
            <v>0</v>
          </cell>
          <cell r="CN1040">
            <v>0</v>
          </cell>
          <cell r="CO1040">
            <v>0</v>
          </cell>
          <cell r="CP1040">
            <v>0</v>
          </cell>
          <cell r="CQ1040">
            <v>0</v>
          </cell>
          <cell r="CR1040">
            <v>0</v>
          </cell>
          <cell r="CS1040">
            <v>0</v>
          </cell>
          <cell r="CT1040">
            <v>155.32907556926426</v>
          </cell>
          <cell r="CU1040">
            <v>154.81643835616438</v>
          </cell>
        </row>
        <row r="1041">
          <cell r="C1041">
            <v>2048</v>
          </cell>
          <cell r="CK1041">
            <v>0</v>
          </cell>
          <cell r="CL1041">
            <v>0</v>
          </cell>
          <cell r="CM1041">
            <v>0</v>
          </cell>
          <cell r="CN1041">
            <v>0</v>
          </cell>
          <cell r="CO1041">
            <v>0</v>
          </cell>
          <cell r="CP1041">
            <v>0</v>
          </cell>
          <cell r="CQ1041">
            <v>0</v>
          </cell>
          <cell r="CR1041">
            <v>0</v>
          </cell>
          <cell r="CS1041">
            <v>0</v>
          </cell>
          <cell r="CT1041">
            <v>0</v>
          </cell>
          <cell r="CU1041">
            <v>312.7197802197802</v>
          </cell>
        </row>
        <row r="1042">
          <cell r="C1042">
            <v>2044</v>
          </cell>
          <cell r="CK1042">
            <v>0</v>
          </cell>
          <cell r="CL1042">
            <v>0</v>
          </cell>
          <cell r="CM1042">
            <v>0</v>
          </cell>
          <cell r="CN1042">
            <v>0</v>
          </cell>
          <cell r="CO1042">
            <v>0</v>
          </cell>
          <cell r="CP1042">
            <v>0</v>
          </cell>
          <cell r="CQ1042">
            <v>0</v>
          </cell>
          <cell r="CR1042">
            <v>0</v>
          </cell>
          <cell r="CS1042">
            <v>0</v>
          </cell>
          <cell r="CT1042">
            <v>78.381974054250193</v>
          </cell>
          <cell r="CU1042">
            <v>78.123287671232873</v>
          </cell>
        </row>
        <row r="1043">
          <cell r="C1043">
            <v>2267</v>
          </cell>
          <cell r="CK1043">
            <v>0</v>
          </cell>
          <cell r="CL1043">
            <v>0</v>
          </cell>
          <cell r="CM1043">
            <v>0</v>
          </cell>
          <cell r="CN1043">
            <v>0</v>
          </cell>
          <cell r="CO1043">
            <v>0</v>
          </cell>
          <cell r="CP1043">
            <v>0</v>
          </cell>
          <cell r="CQ1043">
            <v>0</v>
          </cell>
          <cell r="CR1043">
            <v>0</v>
          </cell>
          <cell r="CS1043">
            <v>0</v>
          </cell>
          <cell r="CT1043">
            <v>153.54235689013882</v>
          </cell>
          <cell r="CU1043">
            <v>153.03561643835616</v>
          </cell>
        </row>
        <row r="1044">
          <cell r="C1044">
            <v>2189</v>
          </cell>
          <cell r="CK1044">
            <v>0</v>
          </cell>
          <cell r="CL1044">
            <v>0</v>
          </cell>
          <cell r="CM1044">
            <v>0</v>
          </cell>
          <cell r="CN1044">
            <v>0</v>
          </cell>
          <cell r="CO1044">
            <v>0</v>
          </cell>
          <cell r="CP1044">
            <v>0</v>
          </cell>
          <cell r="CQ1044">
            <v>0</v>
          </cell>
          <cell r="CR1044">
            <v>0</v>
          </cell>
          <cell r="CS1044">
            <v>0</v>
          </cell>
          <cell r="CT1044">
            <v>222.90827360972511</v>
          </cell>
          <cell r="CU1044">
            <v>222.17260273972602</v>
          </cell>
        </row>
        <row r="1045">
          <cell r="C1045">
            <v>1996</v>
          </cell>
          <cell r="CK1045">
            <v>0</v>
          </cell>
          <cell r="CL1045">
            <v>0</v>
          </cell>
          <cell r="CM1045">
            <v>0</v>
          </cell>
          <cell r="CN1045">
            <v>0</v>
          </cell>
          <cell r="CO1045">
            <v>0</v>
          </cell>
          <cell r="CP1045">
            <v>0</v>
          </cell>
          <cell r="CQ1045">
            <v>0</v>
          </cell>
          <cell r="CR1045">
            <v>0</v>
          </cell>
          <cell r="CS1045">
            <v>0</v>
          </cell>
          <cell r="CT1045">
            <v>958.83295835979322</v>
          </cell>
          <cell r="CU1045">
            <v>955.66849315068498</v>
          </cell>
        </row>
        <row r="1046">
          <cell r="C1046">
            <v>2030</v>
          </cell>
          <cell r="CK1046">
            <v>0</v>
          </cell>
          <cell r="CL1046">
            <v>0</v>
          </cell>
          <cell r="CM1046">
            <v>0</v>
          </cell>
          <cell r="CN1046">
            <v>0</v>
          </cell>
          <cell r="CO1046">
            <v>0</v>
          </cell>
          <cell r="CP1046">
            <v>0</v>
          </cell>
          <cell r="CQ1046">
            <v>0</v>
          </cell>
          <cell r="CR1046">
            <v>0</v>
          </cell>
          <cell r="CS1046">
            <v>0</v>
          </cell>
          <cell r="CT1046">
            <v>332.97014424385378</v>
          </cell>
          <cell r="CU1046">
            <v>331.87123287671233</v>
          </cell>
        </row>
        <row r="1047">
          <cell r="C1047">
            <v>1938</v>
          </cell>
          <cell r="CK1047">
            <v>0</v>
          </cell>
          <cell r="CL1047">
            <v>0</v>
          </cell>
          <cell r="CM1047">
            <v>0</v>
          </cell>
          <cell r="CN1047">
            <v>0</v>
          </cell>
          <cell r="CO1047">
            <v>0</v>
          </cell>
          <cell r="CP1047">
            <v>0</v>
          </cell>
          <cell r="CQ1047">
            <v>0</v>
          </cell>
          <cell r="CR1047">
            <v>0</v>
          </cell>
          <cell r="CS1047">
            <v>0</v>
          </cell>
          <cell r="CT1047">
            <v>548.14557620145581</v>
          </cell>
          <cell r="CU1047">
            <v>546.34246575342468</v>
          </cell>
        </row>
        <row r="1048">
          <cell r="C1048">
            <v>2191</v>
          </cell>
          <cell r="CK1048">
            <v>0</v>
          </cell>
          <cell r="CL1048">
            <v>0</v>
          </cell>
          <cell r="CM1048">
            <v>0</v>
          </cell>
          <cell r="CN1048">
            <v>0</v>
          </cell>
          <cell r="CO1048">
            <v>0</v>
          </cell>
          <cell r="CP1048">
            <v>0</v>
          </cell>
          <cell r="CQ1048">
            <v>0</v>
          </cell>
          <cell r="CR1048">
            <v>0</v>
          </cell>
          <cell r="CS1048">
            <v>0</v>
          </cell>
          <cell r="CT1048">
            <v>103.33718522537185</v>
          </cell>
          <cell r="CU1048">
            <v>102.9972602739726</v>
          </cell>
        </row>
        <row r="1049">
          <cell r="C1049">
            <v>2081</v>
          </cell>
          <cell r="CK1049">
            <v>0</v>
          </cell>
          <cell r="CL1049">
            <v>0</v>
          </cell>
          <cell r="CM1049">
            <v>0</v>
          </cell>
          <cell r="CN1049">
            <v>0</v>
          </cell>
          <cell r="CO1049">
            <v>0</v>
          </cell>
          <cell r="CP1049">
            <v>0</v>
          </cell>
          <cell r="CQ1049">
            <v>0</v>
          </cell>
          <cell r="CR1049">
            <v>0</v>
          </cell>
          <cell r="CS1049">
            <v>0</v>
          </cell>
          <cell r="CT1049">
            <v>82.952321533523218</v>
          </cell>
          <cell r="CU1049">
            <v>82.679452054794524</v>
          </cell>
        </row>
        <row r="1050">
          <cell r="C1050">
            <v>1995</v>
          </cell>
          <cell r="CK1050">
            <v>0</v>
          </cell>
          <cell r="CL1050">
            <v>0</v>
          </cell>
          <cell r="CM1050">
            <v>0</v>
          </cell>
          <cell r="CN1050">
            <v>0</v>
          </cell>
          <cell r="CO1050">
            <v>0</v>
          </cell>
          <cell r="CP1050">
            <v>0</v>
          </cell>
          <cell r="CQ1050">
            <v>0</v>
          </cell>
          <cell r="CR1050">
            <v>0</v>
          </cell>
          <cell r="CS1050">
            <v>0</v>
          </cell>
          <cell r="CT1050">
            <v>158.73413842826244</v>
          </cell>
          <cell r="CU1050">
            <v>158.21369863013697</v>
          </cell>
        </row>
        <row r="1051">
          <cell r="C1051">
            <v>2011</v>
          </cell>
          <cell r="CK1051">
            <v>0</v>
          </cell>
          <cell r="CL1051">
            <v>0</v>
          </cell>
          <cell r="CM1051">
            <v>0</v>
          </cell>
          <cell r="CN1051">
            <v>0</v>
          </cell>
          <cell r="CO1051">
            <v>0</v>
          </cell>
          <cell r="CP1051">
            <v>0</v>
          </cell>
          <cell r="CQ1051">
            <v>0</v>
          </cell>
          <cell r="CR1051">
            <v>0</v>
          </cell>
          <cell r="CS1051">
            <v>0</v>
          </cell>
          <cell r="CT1051">
            <v>256.01473503965389</v>
          </cell>
          <cell r="CU1051">
            <v>255.17534246575343</v>
          </cell>
        </row>
        <row r="1052">
          <cell r="C1052">
            <v>2091</v>
          </cell>
          <cell r="CK1052">
            <v>0</v>
          </cell>
          <cell r="CL1052">
            <v>0</v>
          </cell>
          <cell r="CM1052">
            <v>0</v>
          </cell>
          <cell r="CN1052">
            <v>0</v>
          </cell>
          <cell r="CO1052">
            <v>0</v>
          </cell>
          <cell r="CP1052">
            <v>0</v>
          </cell>
          <cell r="CQ1052">
            <v>0</v>
          </cell>
          <cell r="CR1052">
            <v>0</v>
          </cell>
          <cell r="CS1052">
            <v>0</v>
          </cell>
          <cell r="CT1052">
            <v>619.83065148884168</v>
          </cell>
          <cell r="CU1052">
            <v>616.93424657534251</v>
          </cell>
        </row>
        <row r="1053">
          <cell r="C1053">
            <v>2339</v>
          </cell>
          <cell r="CK1053">
            <v>0</v>
          </cell>
          <cell r="CL1053">
            <v>0</v>
          </cell>
          <cell r="CM1053">
            <v>0</v>
          </cell>
          <cell r="CN1053">
            <v>0</v>
          </cell>
          <cell r="CO1053">
            <v>0</v>
          </cell>
          <cell r="CP1053">
            <v>0</v>
          </cell>
          <cell r="CQ1053">
            <v>0</v>
          </cell>
          <cell r="CR1053">
            <v>0</v>
          </cell>
          <cell r="CS1053">
            <v>0</v>
          </cell>
          <cell r="CT1053">
            <v>25.796908795962509</v>
          </cell>
          <cell r="CU1053">
            <v>25.712328767123289</v>
          </cell>
        </row>
        <row r="1054">
          <cell r="C1054">
            <v>1849</v>
          </cell>
          <cell r="CK1054">
            <v>0</v>
          </cell>
          <cell r="CL1054">
            <v>0</v>
          </cell>
          <cell r="CM1054">
            <v>0</v>
          </cell>
          <cell r="CN1054">
            <v>0</v>
          </cell>
          <cell r="CO1054">
            <v>0</v>
          </cell>
          <cell r="CP1054">
            <v>0</v>
          </cell>
          <cell r="CQ1054">
            <v>0</v>
          </cell>
          <cell r="CR1054">
            <v>0</v>
          </cell>
          <cell r="CS1054">
            <v>0</v>
          </cell>
          <cell r="CT1054">
            <v>180.22815829528159</v>
          </cell>
          <cell r="CU1054">
            <v>179.64109589041095</v>
          </cell>
        </row>
        <row r="1055">
          <cell r="C1055">
            <v>1863</v>
          </cell>
          <cell r="CK1055">
            <v>0</v>
          </cell>
          <cell r="CL1055">
            <v>0</v>
          </cell>
          <cell r="CM1055">
            <v>0</v>
          </cell>
          <cell r="CN1055">
            <v>0</v>
          </cell>
          <cell r="CO1055">
            <v>0</v>
          </cell>
          <cell r="CP1055">
            <v>0</v>
          </cell>
          <cell r="CQ1055">
            <v>0</v>
          </cell>
          <cell r="CR1055">
            <v>0</v>
          </cell>
          <cell r="CS1055">
            <v>0</v>
          </cell>
          <cell r="CT1055">
            <v>86.628304513810917</v>
          </cell>
          <cell r="CU1055">
            <v>86.345205479452048</v>
          </cell>
        </row>
        <row r="1056">
          <cell r="C1056">
            <v>2260</v>
          </cell>
          <cell r="CK1056">
            <v>0</v>
          </cell>
          <cell r="CL1056">
            <v>0</v>
          </cell>
          <cell r="CM1056">
            <v>0</v>
          </cell>
          <cell r="CN1056">
            <v>0</v>
          </cell>
          <cell r="CO1056">
            <v>0</v>
          </cell>
          <cell r="CP1056">
            <v>0</v>
          </cell>
          <cell r="CQ1056">
            <v>0</v>
          </cell>
          <cell r="CR1056">
            <v>0</v>
          </cell>
          <cell r="CS1056">
            <v>0</v>
          </cell>
          <cell r="CT1056">
            <v>482.92833876221499</v>
          </cell>
          <cell r="CU1056">
            <v>371.89589041095888</v>
          </cell>
        </row>
        <row r="1057">
          <cell r="C1057">
            <v>2128</v>
          </cell>
          <cell r="CK1057">
            <v>0</v>
          </cell>
          <cell r="CL1057">
            <v>0</v>
          </cell>
          <cell r="CM1057">
            <v>0</v>
          </cell>
          <cell r="CN1057">
            <v>0</v>
          </cell>
          <cell r="CO1057">
            <v>0</v>
          </cell>
          <cell r="CP1057">
            <v>0</v>
          </cell>
          <cell r="CQ1057">
            <v>0</v>
          </cell>
          <cell r="CR1057">
            <v>0</v>
          </cell>
          <cell r="CS1057">
            <v>336.68131868131866</v>
          </cell>
          <cell r="CT1057">
            <v>96.282191780821918</v>
          </cell>
          <cell r="CU1057">
            <v>108.62191780821918</v>
          </cell>
        </row>
        <row r="1058">
          <cell r="C1058">
            <v>2036</v>
          </cell>
          <cell r="CK1058">
            <v>0</v>
          </cell>
          <cell r="CL1058">
            <v>0</v>
          </cell>
          <cell r="CM1058">
            <v>0</v>
          </cell>
          <cell r="CN1058">
            <v>0</v>
          </cell>
          <cell r="CO1058">
            <v>0</v>
          </cell>
          <cell r="CP1058">
            <v>0</v>
          </cell>
          <cell r="CQ1058">
            <v>0</v>
          </cell>
          <cell r="CR1058">
            <v>0</v>
          </cell>
          <cell r="CS1058">
            <v>0</v>
          </cell>
          <cell r="CT1058">
            <v>26.851563964124757</v>
          </cell>
          <cell r="CU1058">
            <v>26.764383561643836</v>
          </cell>
        </row>
        <row r="1059">
          <cell r="C1059">
            <v>2014</v>
          </cell>
          <cell r="CK1059">
            <v>0</v>
          </cell>
          <cell r="CL1059">
            <v>0</v>
          </cell>
          <cell r="CM1059">
            <v>0</v>
          </cell>
          <cell r="CN1059">
            <v>0</v>
          </cell>
          <cell r="CO1059">
            <v>0</v>
          </cell>
          <cell r="CP1059">
            <v>0</v>
          </cell>
          <cell r="CQ1059">
            <v>0</v>
          </cell>
          <cell r="CR1059">
            <v>0</v>
          </cell>
          <cell r="CS1059">
            <v>0</v>
          </cell>
          <cell r="CT1059">
            <v>144.10623354602649</v>
          </cell>
          <cell r="CU1059">
            <v>143.63835616438357</v>
          </cell>
        </row>
        <row r="1060">
          <cell r="C1060">
            <v>1961</v>
          </cell>
          <cell r="CK1060">
            <v>0</v>
          </cell>
          <cell r="CL1060">
            <v>0</v>
          </cell>
          <cell r="CM1060">
            <v>0</v>
          </cell>
          <cell r="CN1060">
            <v>0</v>
          </cell>
          <cell r="CO1060">
            <v>0</v>
          </cell>
          <cell r="CP1060">
            <v>0</v>
          </cell>
          <cell r="CQ1060">
            <v>0</v>
          </cell>
          <cell r="CR1060">
            <v>0</v>
          </cell>
          <cell r="CS1060">
            <v>0</v>
          </cell>
          <cell r="CT1060">
            <v>378.1125697202267</v>
          </cell>
          <cell r="CU1060">
            <v>376.88493150684934</v>
          </cell>
        </row>
        <row r="1061">
          <cell r="C1061">
            <v>1918</v>
          </cell>
          <cell r="CK1061">
            <v>0</v>
          </cell>
          <cell r="CL1061">
            <v>0</v>
          </cell>
          <cell r="CM1061">
            <v>0</v>
          </cell>
          <cell r="CN1061">
            <v>0</v>
          </cell>
          <cell r="CO1061">
            <v>0</v>
          </cell>
          <cell r="CP1061">
            <v>0</v>
          </cell>
          <cell r="CQ1061">
            <v>0</v>
          </cell>
          <cell r="CR1061">
            <v>0</v>
          </cell>
          <cell r="CS1061">
            <v>0</v>
          </cell>
          <cell r="CT1061">
            <v>716.98045602605862</v>
          </cell>
          <cell r="CU1061">
            <v>723.66027397260279</v>
          </cell>
        </row>
        <row r="1062">
          <cell r="C1062">
            <v>2331</v>
          </cell>
          <cell r="CK1062">
            <v>0</v>
          </cell>
          <cell r="CL1062">
            <v>0</v>
          </cell>
          <cell r="CM1062">
            <v>0</v>
          </cell>
          <cell r="CN1062">
            <v>0</v>
          </cell>
          <cell r="CO1062">
            <v>0</v>
          </cell>
          <cell r="CP1062">
            <v>0</v>
          </cell>
          <cell r="CQ1062">
            <v>0</v>
          </cell>
          <cell r="CR1062">
            <v>0</v>
          </cell>
          <cell r="CS1062">
            <v>0</v>
          </cell>
          <cell r="CT1062">
            <v>33.92312807554196</v>
          </cell>
          <cell r="CU1062">
            <v>33.813698630136983</v>
          </cell>
        </row>
        <row r="1063">
          <cell r="C1063">
            <v>2167</v>
          </cell>
          <cell r="CK1063">
            <v>0</v>
          </cell>
          <cell r="CL1063">
            <v>0</v>
          </cell>
          <cell r="CM1063">
            <v>0</v>
          </cell>
          <cell r="CN1063">
            <v>0</v>
          </cell>
          <cell r="CO1063">
            <v>0</v>
          </cell>
          <cell r="CP1063">
            <v>0</v>
          </cell>
          <cell r="CQ1063">
            <v>0</v>
          </cell>
          <cell r="CR1063">
            <v>0</v>
          </cell>
          <cell r="CS1063">
            <v>0</v>
          </cell>
          <cell r="CT1063">
            <v>118.07953185263997</v>
          </cell>
          <cell r="CU1063">
            <v>117.6986301369863</v>
          </cell>
        </row>
        <row r="1064">
          <cell r="C1064">
            <v>2213</v>
          </cell>
          <cell r="CK1064">
            <v>0</v>
          </cell>
          <cell r="CL1064">
            <v>0</v>
          </cell>
          <cell r="CM1064">
            <v>0</v>
          </cell>
          <cell r="CN1064">
            <v>0</v>
          </cell>
          <cell r="CO1064">
            <v>0</v>
          </cell>
          <cell r="CP1064">
            <v>0</v>
          </cell>
          <cell r="CQ1064">
            <v>0</v>
          </cell>
          <cell r="CR1064">
            <v>0</v>
          </cell>
          <cell r="CS1064">
            <v>0</v>
          </cell>
          <cell r="CT1064">
            <v>135.67052356253046</v>
          </cell>
          <cell r="CU1064">
            <v>135.23287671232876</v>
          </cell>
        </row>
        <row r="1065">
          <cell r="C1065">
            <v>2089</v>
          </cell>
          <cell r="CK1065">
            <v>0</v>
          </cell>
          <cell r="CL1065">
            <v>0</v>
          </cell>
          <cell r="CM1065">
            <v>0</v>
          </cell>
          <cell r="CN1065">
            <v>0</v>
          </cell>
          <cell r="CO1065">
            <v>0</v>
          </cell>
          <cell r="CP1065">
            <v>0</v>
          </cell>
          <cell r="CQ1065">
            <v>0</v>
          </cell>
          <cell r="CR1065">
            <v>0</v>
          </cell>
          <cell r="CS1065">
            <v>0</v>
          </cell>
          <cell r="CT1065">
            <v>53.355121520106053</v>
          </cell>
          <cell r="CU1065">
            <v>53.183561643835617</v>
          </cell>
        </row>
        <row r="1066">
          <cell r="C1066">
            <v>2174</v>
          </cell>
          <cell r="CK1066">
            <v>0</v>
          </cell>
          <cell r="CL1066">
            <v>0</v>
          </cell>
          <cell r="CM1066">
            <v>0</v>
          </cell>
          <cell r="CN1066">
            <v>0</v>
          </cell>
          <cell r="CO1066">
            <v>0</v>
          </cell>
          <cell r="CP1066">
            <v>0</v>
          </cell>
          <cell r="CQ1066">
            <v>0</v>
          </cell>
          <cell r="CR1066">
            <v>0</v>
          </cell>
          <cell r="CS1066">
            <v>0</v>
          </cell>
          <cell r="CT1066">
            <v>475.85925783008554</v>
          </cell>
          <cell r="CU1066">
            <v>473.63561643835618</v>
          </cell>
        </row>
        <row r="1067">
          <cell r="C1067">
            <v>2111</v>
          </cell>
          <cell r="CK1067">
            <v>0</v>
          </cell>
          <cell r="CL1067">
            <v>0</v>
          </cell>
          <cell r="CM1067">
            <v>0</v>
          </cell>
          <cell r="CN1067">
            <v>0</v>
          </cell>
          <cell r="CO1067">
            <v>0</v>
          </cell>
          <cell r="CP1067">
            <v>0</v>
          </cell>
          <cell r="CQ1067">
            <v>0</v>
          </cell>
          <cell r="CR1067">
            <v>0</v>
          </cell>
          <cell r="CS1067">
            <v>0</v>
          </cell>
          <cell r="CT1067">
            <v>109.21030700788442</v>
          </cell>
          <cell r="CU1067">
            <v>108.86027397260274</v>
          </cell>
        </row>
        <row r="1068">
          <cell r="C1068">
            <v>2088</v>
          </cell>
          <cell r="CK1068">
            <v>0</v>
          </cell>
          <cell r="CL1068">
            <v>0</v>
          </cell>
          <cell r="CM1068">
            <v>0</v>
          </cell>
          <cell r="CN1068">
            <v>0</v>
          </cell>
          <cell r="CO1068">
            <v>0</v>
          </cell>
          <cell r="CP1068">
            <v>0</v>
          </cell>
          <cell r="CQ1068">
            <v>0</v>
          </cell>
          <cell r="CR1068">
            <v>0</v>
          </cell>
          <cell r="CS1068">
            <v>0</v>
          </cell>
          <cell r="CT1068">
            <v>326.34735497511343</v>
          </cell>
          <cell r="CU1068">
            <v>325.30136986301369</v>
          </cell>
        </row>
        <row r="1069">
          <cell r="C1069">
            <v>2077</v>
          </cell>
          <cell r="CK1069">
            <v>0</v>
          </cell>
          <cell r="CL1069">
            <v>0</v>
          </cell>
          <cell r="CM1069">
            <v>0</v>
          </cell>
          <cell r="CN1069">
            <v>0</v>
          </cell>
          <cell r="CO1069">
            <v>0</v>
          </cell>
          <cell r="CP1069">
            <v>0</v>
          </cell>
          <cell r="CQ1069">
            <v>0</v>
          </cell>
          <cell r="CR1069">
            <v>0</v>
          </cell>
          <cell r="CS1069">
            <v>0</v>
          </cell>
          <cell r="CT1069">
            <v>106.38756111527111</v>
          </cell>
          <cell r="CU1069">
            <v>106.04657534246576</v>
          </cell>
        </row>
        <row r="1070">
          <cell r="C1070">
            <v>2010</v>
          </cell>
          <cell r="CK1070">
            <v>0</v>
          </cell>
          <cell r="CL1070">
            <v>0</v>
          </cell>
          <cell r="CM1070">
            <v>0</v>
          </cell>
          <cell r="CN1070">
            <v>0</v>
          </cell>
          <cell r="CO1070">
            <v>0</v>
          </cell>
          <cell r="CP1070">
            <v>0</v>
          </cell>
          <cell r="CQ1070">
            <v>0</v>
          </cell>
          <cell r="CR1070">
            <v>0</v>
          </cell>
          <cell r="CS1070">
            <v>0</v>
          </cell>
          <cell r="CT1070">
            <v>468.23225124432895</v>
          </cell>
          <cell r="CU1070">
            <v>466.73150684931505</v>
          </cell>
        </row>
        <row r="1071">
          <cell r="C1071">
            <v>1755</v>
          </cell>
          <cell r="CK1071">
            <v>0</v>
          </cell>
          <cell r="CL1071">
            <v>0</v>
          </cell>
          <cell r="CM1071">
            <v>0</v>
          </cell>
          <cell r="CN1071">
            <v>0</v>
          </cell>
          <cell r="CO1071">
            <v>0</v>
          </cell>
          <cell r="CP1071">
            <v>0</v>
          </cell>
          <cell r="CQ1071">
            <v>0</v>
          </cell>
          <cell r="CR1071">
            <v>0</v>
          </cell>
          <cell r="CS1071">
            <v>0</v>
          </cell>
          <cell r="CT1071">
            <v>240.14228956525568</v>
          </cell>
          <cell r="CU1071">
            <v>239.37260273972603</v>
          </cell>
        </row>
        <row r="1072">
          <cell r="C1072">
            <v>1858</v>
          </cell>
          <cell r="CK1072">
            <v>0</v>
          </cell>
          <cell r="CL1072">
            <v>0</v>
          </cell>
          <cell r="CM1072">
            <v>0</v>
          </cell>
          <cell r="CN1072">
            <v>0</v>
          </cell>
          <cell r="CO1072">
            <v>0</v>
          </cell>
          <cell r="CP1072">
            <v>0</v>
          </cell>
          <cell r="CQ1072">
            <v>0</v>
          </cell>
          <cell r="CR1072">
            <v>0</v>
          </cell>
          <cell r="CS1072">
            <v>0</v>
          </cell>
          <cell r="CT1072">
            <v>85.894480905607196</v>
          </cell>
          <cell r="CU1072">
            <v>85.61917808219178</v>
          </cell>
        </row>
        <row r="1073">
          <cell r="C1073">
            <v>2268</v>
          </cell>
          <cell r="CK1073">
            <v>0</v>
          </cell>
          <cell r="CL1073">
            <v>0</v>
          </cell>
          <cell r="CM1073">
            <v>0</v>
          </cell>
          <cell r="CN1073">
            <v>0</v>
          </cell>
          <cell r="CO1073">
            <v>0</v>
          </cell>
          <cell r="CP1073">
            <v>0</v>
          </cell>
          <cell r="CQ1073">
            <v>0</v>
          </cell>
          <cell r="CR1073">
            <v>0</v>
          </cell>
          <cell r="CS1073">
            <v>0</v>
          </cell>
          <cell r="CT1073">
            <v>71.53338325331454</v>
          </cell>
          <cell r="CU1073">
            <v>71.30410958904109</v>
          </cell>
        </row>
        <row r="1074">
          <cell r="C1074">
            <v>2140</v>
          </cell>
          <cell r="CK1074">
            <v>0</v>
          </cell>
          <cell r="CL1074">
            <v>0</v>
          </cell>
          <cell r="CM1074">
            <v>0</v>
          </cell>
          <cell r="CN1074">
            <v>0</v>
          </cell>
          <cell r="CO1074">
            <v>0</v>
          </cell>
          <cell r="CP1074">
            <v>0</v>
          </cell>
          <cell r="CQ1074">
            <v>0</v>
          </cell>
          <cell r="CR1074">
            <v>0</v>
          </cell>
          <cell r="CS1074">
            <v>0</v>
          </cell>
          <cell r="CT1074">
            <v>334.15594414835044</v>
          </cell>
          <cell r="CU1074">
            <v>333.08493150684933</v>
          </cell>
        </row>
        <row r="1075">
          <cell r="C1075">
            <v>1852</v>
          </cell>
          <cell r="CK1075">
            <v>0</v>
          </cell>
          <cell r="CL1075">
            <v>0</v>
          </cell>
          <cell r="CM1075">
            <v>0</v>
          </cell>
          <cell r="CN1075">
            <v>0</v>
          </cell>
          <cell r="CO1075">
            <v>0</v>
          </cell>
          <cell r="CP1075">
            <v>0</v>
          </cell>
          <cell r="CQ1075">
            <v>0</v>
          </cell>
          <cell r="CR1075">
            <v>0</v>
          </cell>
          <cell r="CS1075">
            <v>0</v>
          </cell>
          <cell r="CT1075">
            <v>187.7073832552847</v>
          </cell>
          <cell r="CU1075">
            <v>187.10958904109589</v>
          </cell>
        </row>
        <row r="1076">
          <cell r="C1076">
            <v>2087</v>
          </cell>
          <cell r="CK1076">
            <v>0</v>
          </cell>
          <cell r="CL1076">
            <v>0</v>
          </cell>
          <cell r="CM1076">
            <v>0</v>
          </cell>
          <cell r="CN1076">
            <v>0</v>
          </cell>
          <cell r="CO1076">
            <v>0</v>
          </cell>
          <cell r="CP1076">
            <v>0</v>
          </cell>
          <cell r="CQ1076">
            <v>0</v>
          </cell>
          <cell r="CR1076">
            <v>0</v>
          </cell>
          <cell r="CS1076">
            <v>0</v>
          </cell>
          <cell r="CT1076">
            <v>193.88949480848095</v>
          </cell>
          <cell r="CU1076">
            <v>193.27397260273972</v>
          </cell>
        </row>
        <row r="1077">
          <cell r="C1077">
            <v>2009</v>
          </cell>
          <cell r="CK1077">
            <v>0</v>
          </cell>
          <cell r="CL1077">
            <v>0</v>
          </cell>
          <cell r="CM1077">
            <v>0</v>
          </cell>
          <cell r="CN1077">
            <v>0</v>
          </cell>
          <cell r="CO1077">
            <v>0</v>
          </cell>
          <cell r="CP1077">
            <v>0</v>
          </cell>
          <cell r="CQ1077">
            <v>0</v>
          </cell>
          <cell r="CR1077">
            <v>0</v>
          </cell>
          <cell r="CS1077">
            <v>0</v>
          </cell>
          <cell r="CT1077">
            <v>1102.1839281040047</v>
          </cell>
          <cell r="CU1077">
            <v>1098.6849315068494</v>
          </cell>
        </row>
        <row r="1078">
          <cell r="C1078">
            <v>1841</v>
          </cell>
          <cell r="CK1078">
            <v>0</v>
          </cell>
          <cell r="CL1078">
            <v>0</v>
          </cell>
          <cell r="CM1078">
            <v>0</v>
          </cell>
          <cell r="CN1078">
            <v>0</v>
          </cell>
          <cell r="CO1078">
            <v>0</v>
          </cell>
          <cell r="CP1078">
            <v>0</v>
          </cell>
          <cell r="CQ1078">
            <v>0</v>
          </cell>
          <cell r="CR1078">
            <v>0</v>
          </cell>
          <cell r="CS1078">
            <v>0</v>
          </cell>
          <cell r="CT1078">
            <v>310.0582846173981</v>
          </cell>
          <cell r="CU1078">
            <v>309.07397260273973</v>
          </cell>
        </row>
        <row r="1079">
          <cell r="C1079">
            <v>1797</v>
          </cell>
          <cell r="CK1079">
            <v>0</v>
          </cell>
          <cell r="CL1079">
            <v>0</v>
          </cell>
          <cell r="CM1079">
            <v>0</v>
          </cell>
          <cell r="CN1079">
            <v>0</v>
          </cell>
          <cell r="CO1079">
            <v>0</v>
          </cell>
          <cell r="CP1079">
            <v>0</v>
          </cell>
          <cell r="CQ1079">
            <v>0</v>
          </cell>
          <cell r="CR1079">
            <v>0</v>
          </cell>
          <cell r="CS1079">
            <v>0</v>
          </cell>
          <cell r="CT1079">
            <v>60.267242387226247</v>
          </cell>
          <cell r="CU1079">
            <v>60.075917808219174</v>
          </cell>
        </row>
        <row r="1080">
          <cell r="C1080">
            <v>2103</v>
          </cell>
          <cell r="CK1080">
            <v>0</v>
          </cell>
          <cell r="CL1080">
            <v>0</v>
          </cell>
          <cell r="CM1080">
            <v>0</v>
          </cell>
          <cell r="CN1080">
            <v>0</v>
          </cell>
          <cell r="CO1080">
            <v>0</v>
          </cell>
          <cell r="CP1080">
            <v>0</v>
          </cell>
          <cell r="CQ1080">
            <v>0</v>
          </cell>
          <cell r="CR1080">
            <v>0</v>
          </cell>
          <cell r="CS1080">
            <v>0</v>
          </cell>
          <cell r="CT1080">
            <v>1044.1256434866068</v>
          </cell>
          <cell r="CU1080">
            <v>1040.8109589041096</v>
          </cell>
        </row>
        <row r="1081">
          <cell r="C1081">
            <v>1908</v>
          </cell>
          <cell r="CK1081">
            <v>0</v>
          </cell>
          <cell r="CL1081">
            <v>0</v>
          </cell>
          <cell r="CM1081">
            <v>0</v>
          </cell>
          <cell r="CN1081">
            <v>0</v>
          </cell>
          <cell r="CO1081">
            <v>0</v>
          </cell>
          <cell r="CP1081">
            <v>0</v>
          </cell>
          <cell r="CQ1081">
            <v>0</v>
          </cell>
          <cell r="CR1081">
            <v>0</v>
          </cell>
          <cell r="CS1081">
            <v>0</v>
          </cell>
          <cell r="CT1081">
            <v>49.74024749908704</v>
          </cell>
          <cell r="CU1081">
            <v>69.29917021438915</v>
          </cell>
        </row>
        <row r="1082">
          <cell r="C1082">
            <v>2234</v>
          </cell>
          <cell r="CK1082">
            <v>0</v>
          </cell>
          <cell r="CL1082">
            <v>0</v>
          </cell>
          <cell r="CM1082">
            <v>0</v>
          </cell>
          <cell r="CN1082">
            <v>0</v>
          </cell>
          <cell r="CO1082">
            <v>0</v>
          </cell>
          <cell r="CP1082">
            <v>0</v>
          </cell>
          <cell r="CQ1082">
            <v>0</v>
          </cell>
          <cell r="CR1082">
            <v>0</v>
          </cell>
          <cell r="CS1082">
            <v>0</v>
          </cell>
          <cell r="CT1082">
            <v>42.677521200260927</v>
          </cell>
          <cell r="CU1082">
            <v>42.542465753424658</v>
          </cell>
        </row>
        <row r="1083">
          <cell r="C1083">
            <v>2221</v>
          </cell>
          <cell r="CK1083">
            <v>0</v>
          </cell>
          <cell r="CL1083">
            <v>0</v>
          </cell>
          <cell r="CM1083">
            <v>0</v>
          </cell>
          <cell r="CN1083">
            <v>0</v>
          </cell>
          <cell r="CO1083">
            <v>0</v>
          </cell>
          <cell r="CP1083">
            <v>0</v>
          </cell>
          <cell r="CQ1083">
            <v>0</v>
          </cell>
          <cell r="CR1083">
            <v>0</v>
          </cell>
          <cell r="CS1083">
            <v>0</v>
          </cell>
          <cell r="CT1083">
            <v>160.62897708197434</v>
          </cell>
          <cell r="CU1083">
            <v>160.12065753424659</v>
          </cell>
        </row>
        <row r="1084">
          <cell r="C1084">
            <v>2206</v>
          </cell>
          <cell r="CK1084">
            <v>0</v>
          </cell>
          <cell r="CL1084">
            <v>0</v>
          </cell>
          <cell r="CM1084">
            <v>0</v>
          </cell>
          <cell r="CN1084">
            <v>0</v>
          </cell>
          <cell r="CO1084">
            <v>0</v>
          </cell>
          <cell r="CP1084">
            <v>0</v>
          </cell>
          <cell r="CQ1084">
            <v>0</v>
          </cell>
          <cell r="CR1084">
            <v>0</v>
          </cell>
          <cell r="CS1084">
            <v>0</v>
          </cell>
          <cell r="CT1084">
            <v>1756.6125975377147</v>
          </cell>
          <cell r="CU1084">
            <v>1751.0712328767124</v>
          </cell>
        </row>
        <row r="1085">
          <cell r="C1085">
            <v>1633</v>
          </cell>
          <cell r="CK1085">
            <v>0</v>
          </cell>
          <cell r="CL1085">
            <v>0</v>
          </cell>
          <cell r="CM1085">
            <v>0</v>
          </cell>
          <cell r="CN1085">
            <v>0</v>
          </cell>
          <cell r="CO1085">
            <v>0</v>
          </cell>
          <cell r="CP1085">
            <v>0</v>
          </cell>
          <cell r="CQ1085">
            <v>0</v>
          </cell>
          <cell r="CR1085">
            <v>0</v>
          </cell>
          <cell r="CS1085">
            <v>0</v>
          </cell>
          <cell r="CT1085">
            <v>298.72041789491936</v>
          </cell>
          <cell r="CU1085">
            <v>297.77808219178081</v>
          </cell>
        </row>
        <row r="1086">
          <cell r="C1086">
            <v>2093</v>
          </cell>
          <cell r="CK1086">
            <v>0</v>
          </cell>
          <cell r="CL1086">
            <v>0</v>
          </cell>
          <cell r="CM1086">
            <v>0</v>
          </cell>
          <cell r="CN1086">
            <v>0</v>
          </cell>
          <cell r="CO1086">
            <v>0</v>
          </cell>
          <cell r="CP1086">
            <v>0</v>
          </cell>
          <cell r="CQ1086">
            <v>0</v>
          </cell>
          <cell r="CR1086">
            <v>0</v>
          </cell>
          <cell r="CS1086">
            <v>0</v>
          </cell>
          <cell r="CT1086">
            <v>330.67601872724123</v>
          </cell>
          <cell r="CU1086">
            <v>329.63287671232877</v>
          </cell>
        </row>
        <row r="1087">
          <cell r="C1087">
            <v>2046</v>
          </cell>
          <cell r="CK1087">
            <v>0</v>
          </cell>
          <cell r="CL1087">
            <v>0</v>
          </cell>
          <cell r="CM1087">
            <v>0</v>
          </cell>
          <cell r="CN1087">
            <v>0</v>
          </cell>
          <cell r="CO1087">
            <v>0</v>
          </cell>
          <cell r="CP1087">
            <v>0</v>
          </cell>
          <cell r="CQ1087">
            <v>0</v>
          </cell>
          <cell r="CR1087">
            <v>0</v>
          </cell>
          <cell r="CS1087">
            <v>0</v>
          </cell>
          <cell r="CT1087">
            <v>93.793578497039888</v>
          </cell>
          <cell r="CU1087">
            <v>93.498630136986307</v>
          </cell>
        </row>
        <row r="1088">
          <cell r="C1088">
            <v>2210</v>
          </cell>
          <cell r="CK1088">
            <v>0</v>
          </cell>
          <cell r="CL1088">
            <v>0</v>
          </cell>
          <cell r="CM1088">
            <v>0</v>
          </cell>
          <cell r="CN1088">
            <v>0</v>
          </cell>
          <cell r="CO1088">
            <v>0</v>
          </cell>
          <cell r="CP1088">
            <v>0</v>
          </cell>
          <cell r="CQ1088">
            <v>0</v>
          </cell>
          <cell r="CR1088">
            <v>0</v>
          </cell>
          <cell r="CS1088">
            <v>0</v>
          </cell>
          <cell r="CT1088">
            <v>135.88624967691911</v>
          </cell>
          <cell r="CU1088">
            <v>135.46027397260275</v>
          </cell>
        </row>
        <row r="1089">
          <cell r="C1089">
            <v>2063</v>
          </cell>
          <cell r="CK1089">
            <v>0</v>
          </cell>
          <cell r="CL1089">
            <v>0</v>
          </cell>
          <cell r="CM1089">
            <v>0</v>
          </cell>
          <cell r="CN1089">
            <v>0</v>
          </cell>
          <cell r="CO1089">
            <v>0</v>
          </cell>
          <cell r="CP1089">
            <v>0</v>
          </cell>
          <cell r="CQ1089">
            <v>0</v>
          </cell>
          <cell r="CR1089">
            <v>0</v>
          </cell>
          <cell r="CS1089">
            <v>0</v>
          </cell>
          <cell r="CT1089">
            <v>0</v>
          </cell>
          <cell r="CU1089">
            <v>0</v>
          </cell>
        </row>
        <row r="1090">
          <cell r="C1090">
            <v>2201</v>
          </cell>
          <cell r="CK1090">
            <v>0</v>
          </cell>
          <cell r="CL1090">
            <v>0</v>
          </cell>
          <cell r="CM1090">
            <v>0</v>
          </cell>
          <cell r="CN1090">
            <v>0</v>
          </cell>
          <cell r="CO1090">
            <v>0</v>
          </cell>
          <cell r="CP1090">
            <v>0</v>
          </cell>
          <cell r="CQ1090">
            <v>0</v>
          </cell>
          <cell r="CR1090">
            <v>0</v>
          </cell>
          <cell r="CS1090">
            <v>0</v>
          </cell>
          <cell r="CT1090">
            <v>50.534591194968556</v>
          </cell>
          <cell r="CU1090">
            <v>132.08219178082192</v>
          </cell>
        </row>
        <row r="1091">
          <cell r="C1091">
            <v>2220</v>
          </cell>
          <cell r="CK1091">
            <v>0</v>
          </cell>
          <cell r="CL1091">
            <v>0</v>
          </cell>
          <cell r="CM1091">
            <v>0</v>
          </cell>
          <cell r="CN1091">
            <v>0</v>
          </cell>
          <cell r="CO1091">
            <v>0</v>
          </cell>
          <cell r="CP1091">
            <v>0</v>
          </cell>
          <cell r="CQ1091">
            <v>0</v>
          </cell>
          <cell r="CR1091">
            <v>0</v>
          </cell>
          <cell r="CS1091">
            <v>0</v>
          </cell>
          <cell r="CT1091">
            <v>84.277892650986473</v>
          </cell>
          <cell r="CU1091">
            <v>84.013698630136986</v>
          </cell>
        </row>
        <row r="1092">
          <cell r="C1092">
            <v>2242</v>
          </cell>
          <cell r="CK1092">
            <v>0</v>
          </cell>
          <cell r="CL1092">
            <v>0</v>
          </cell>
          <cell r="CM1092">
            <v>0</v>
          </cell>
          <cell r="CN1092">
            <v>0</v>
          </cell>
          <cell r="CO1092">
            <v>0</v>
          </cell>
          <cell r="CP1092">
            <v>0</v>
          </cell>
          <cell r="CQ1092">
            <v>0</v>
          </cell>
          <cell r="CR1092">
            <v>0</v>
          </cell>
          <cell r="CS1092">
            <v>0</v>
          </cell>
          <cell r="CT1092">
            <v>85.357152059088762</v>
          </cell>
          <cell r="CU1092">
            <v>85.090410958904116</v>
          </cell>
        </row>
        <row r="1093">
          <cell r="C1093">
            <v>2258</v>
          </cell>
          <cell r="CK1093">
            <v>0</v>
          </cell>
          <cell r="CL1093">
            <v>0</v>
          </cell>
          <cell r="CM1093">
            <v>0</v>
          </cell>
          <cell r="CN1093">
            <v>0</v>
          </cell>
          <cell r="CO1093">
            <v>0</v>
          </cell>
          <cell r="CP1093">
            <v>0</v>
          </cell>
          <cell r="CQ1093">
            <v>0</v>
          </cell>
          <cell r="CR1093">
            <v>0</v>
          </cell>
          <cell r="CS1093">
            <v>0</v>
          </cell>
          <cell r="CT1093">
            <v>40.828960364151676</v>
          </cell>
          <cell r="CU1093">
            <v>40.701369863013696</v>
          </cell>
        </row>
        <row r="1094">
          <cell r="C1094">
            <v>2313</v>
          </cell>
          <cell r="CK1094">
            <v>0</v>
          </cell>
          <cell r="CL1094">
            <v>0</v>
          </cell>
          <cell r="CM1094">
            <v>0</v>
          </cell>
          <cell r="CN1094">
            <v>0</v>
          </cell>
          <cell r="CO1094">
            <v>0</v>
          </cell>
          <cell r="CP1094">
            <v>0</v>
          </cell>
          <cell r="CQ1094">
            <v>0</v>
          </cell>
          <cell r="CR1094">
            <v>0</v>
          </cell>
          <cell r="CS1094">
            <v>0</v>
          </cell>
          <cell r="CT1094">
            <v>119.86666666666666</v>
          </cell>
          <cell r="CU1094">
            <v>118.22465753424657</v>
          </cell>
        </row>
        <row r="1095">
          <cell r="C1095">
            <v>1827</v>
          </cell>
          <cell r="CK1095">
            <v>0</v>
          </cell>
          <cell r="CL1095">
            <v>0</v>
          </cell>
          <cell r="CM1095">
            <v>0</v>
          </cell>
          <cell r="CN1095">
            <v>0</v>
          </cell>
          <cell r="CO1095">
            <v>0</v>
          </cell>
          <cell r="CP1095">
            <v>0</v>
          </cell>
          <cell r="CQ1095">
            <v>0</v>
          </cell>
          <cell r="CR1095">
            <v>0</v>
          </cell>
          <cell r="CS1095">
            <v>0</v>
          </cell>
          <cell r="CT1095">
            <v>0</v>
          </cell>
          <cell r="CU1095">
            <v>0</v>
          </cell>
        </row>
        <row r="1096">
          <cell r="C1096">
            <v>1816</v>
          </cell>
          <cell r="CK1096">
            <v>0</v>
          </cell>
          <cell r="CL1096">
            <v>0</v>
          </cell>
          <cell r="CM1096">
            <v>0</v>
          </cell>
          <cell r="CN1096">
            <v>0</v>
          </cell>
          <cell r="CO1096">
            <v>0</v>
          </cell>
          <cell r="CP1096">
            <v>0</v>
          </cell>
          <cell r="CQ1096">
            <v>0</v>
          </cell>
          <cell r="CR1096">
            <v>0</v>
          </cell>
          <cell r="CS1096">
            <v>0</v>
          </cell>
          <cell r="CT1096">
            <v>336.52181112106859</v>
          </cell>
          <cell r="CU1096">
            <v>335.47671232876712</v>
          </cell>
        </row>
        <row r="1097">
          <cell r="C1097">
            <v>1622</v>
          </cell>
          <cell r="CK1097">
            <v>0</v>
          </cell>
          <cell r="CL1097">
            <v>0</v>
          </cell>
          <cell r="CM1097">
            <v>0</v>
          </cell>
          <cell r="CN1097">
            <v>0</v>
          </cell>
          <cell r="CO1097">
            <v>0</v>
          </cell>
          <cell r="CP1097">
            <v>0</v>
          </cell>
          <cell r="CQ1097">
            <v>0</v>
          </cell>
          <cell r="CR1097">
            <v>0</v>
          </cell>
          <cell r="CS1097">
            <v>0</v>
          </cell>
          <cell r="CT1097">
            <v>149.83244142875432</v>
          </cell>
          <cell r="CU1097">
            <v>149.36712328767123</v>
          </cell>
        </row>
        <row r="1098">
          <cell r="C1098">
            <v>1943</v>
          </cell>
          <cell r="CK1098">
            <v>0</v>
          </cell>
          <cell r="CL1098">
            <v>0</v>
          </cell>
          <cell r="CM1098">
            <v>0</v>
          </cell>
          <cell r="CN1098">
            <v>0</v>
          </cell>
          <cell r="CO1098">
            <v>0</v>
          </cell>
          <cell r="CP1098">
            <v>0</v>
          </cell>
          <cell r="CQ1098">
            <v>0</v>
          </cell>
          <cell r="CR1098">
            <v>0</v>
          </cell>
          <cell r="CS1098">
            <v>0</v>
          </cell>
          <cell r="CT1098">
            <v>644.07420304698508</v>
          </cell>
          <cell r="CU1098">
            <v>642.07397260273967</v>
          </cell>
        </row>
        <row r="1099">
          <cell r="C1099">
            <v>1671</v>
          </cell>
          <cell r="CK1099">
            <v>0</v>
          </cell>
          <cell r="CL1099">
            <v>0</v>
          </cell>
          <cell r="CM1099">
            <v>0</v>
          </cell>
          <cell r="CN1099">
            <v>0</v>
          </cell>
          <cell r="CO1099">
            <v>0</v>
          </cell>
          <cell r="CP1099">
            <v>0</v>
          </cell>
          <cell r="CQ1099">
            <v>0</v>
          </cell>
          <cell r="CR1099">
            <v>0</v>
          </cell>
          <cell r="CS1099">
            <v>0</v>
          </cell>
          <cell r="CT1099">
            <v>363.60317500960184</v>
          </cell>
          <cell r="CU1099">
            <v>362.47397260273971</v>
          </cell>
        </row>
        <row r="1100">
          <cell r="C1100">
            <v>1676</v>
          </cell>
          <cell r="CK1100">
            <v>0</v>
          </cell>
          <cell r="CL1100">
            <v>0</v>
          </cell>
          <cell r="CM1100">
            <v>0</v>
          </cell>
          <cell r="CN1100">
            <v>0</v>
          </cell>
          <cell r="CO1100">
            <v>0</v>
          </cell>
          <cell r="CP1100">
            <v>0</v>
          </cell>
          <cell r="CQ1100">
            <v>0</v>
          </cell>
          <cell r="CR1100">
            <v>0</v>
          </cell>
          <cell r="CS1100">
            <v>0</v>
          </cell>
          <cell r="CT1100">
            <v>594.26197243204024</v>
          </cell>
          <cell r="CU1100">
            <v>592.41643835616435</v>
          </cell>
        </row>
        <row r="1101">
          <cell r="C1101">
            <v>1673</v>
          </cell>
          <cell r="CK1101">
            <v>0</v>
          </cell>
          <cell r="CL1101">
            <v>0</v>
          </cell>
          <cell r="CM1101">
            <v>0</v>
          </cell>
          <cell r="CN1101">
            <v>0</v>
          </cell>
          <cell r="CO1101">
            <v>0</v>
          </cell>
          <cell r="CP1101">
            <v>0</v>
          </cell>
          <cell r="CQ1101">
            <v>0</v>
          </cell>
          <cell r="CR1101">
            <v>0</v>
          </cell>
          <cell r="CS1101">
            <v>0</v>
          </cell>
          <cell r="CT1101">
            <v>319.09783638458583</v>
          </cell>
          <cell r="CU1101">
            <v>318.10684931506847</v>
          </cell>
        </row>
        <row r="1102">
          <cell r="C1102">
            <v>1672</v>
          </cell>
          <cell r="CK1102">
            <v>0</v>
          </cell>
          <cell r="CL1102">
            <v>0</v>
          </cell>
          <cell r="CM1102">
            <v>0</v>
          </cell>
          <cell r="CN1102">
            <v>0</v>
          </cell>
          <cell r="CO1102">
            <v>0</v>
          </cell>
          <cell r="CP1102">
            <v>0</v>
          </cell>
          <cell r="CQ1102">
            <v>0</v>
          </cell>
          <cell r="CR1102">
            <v>0</v>
          </cell>
          <cell r="CS1102">
            <v>0</v>
          </cell>
          <cell r="CT1102">
            <v>328.34848290871849</v>
          </cell>
          <cell r="CU1102">
            <v>327.32876712328766</v>
          </cell>
        </row>
        <row r="1103">
          <cell r="C1103">
            <v>1648</v>
          </cell>
          <cell r="CK1103">
            <v>0</v>
          </cell>
          <cell r="CL1103">
            <v>0</v>
          </cell>
          <cell r="CM1103">
            <v>0</v>
          </cell>
          <cell r="CN1103">
            <v>0</v>
          </cell>
          <cell r="CO1103">
            <v>0</v>
          </cell>
          <cell r="CP1103">
            <v>0</v>
          </cell>
          <cell r="CQ1103">
            <v>0</v>
          </cell>
          <cell r="CR1103">
            <v>0</v>
          </cell>
          <cell r="CS1103">
            <v>0</v>
          </cell>
          <cell r="CT1103">
            <v>167.12449963726368</v>
          </cell>
          <cell r="CU1103">
            <v>166.60547945205479</v>
          </cell>
        </row>
        <row r="1104">
          <cell r="C1104">
            <v>1674</v>
          </cell>
          <cell r="CK1104">
            <v>0</v>
          </cell>
          <cell r="CL1104">
            <v>0</v>
          </cell>
          <cell r="CM1104">
            <v>0</v>
          </cell>
          <cell r="CN1104">
            <v>0</v>
          </cell>
          <cell r="CO1104">
            <v>0</v>
          </cell>
          <cell r="CP1104">
            <v>0</v>
          </cell>
          <cell r="CQ1104">
            <v>0</v>
          </cell>
          <cell r="CR1104">
            <v>0</v>
          </cell>
          <cell r="CS1104">
            <v>0</v>
          </cell>
          <cell r="CT1104">
            <v>147.29030000426746</v>
          </cell>
          <cell r="CU1104">
            <v>146.83287671232875</v>
          </cell>
        </row>
        <row r="1105">
          <cell r="C1105">
            <v>1640</v>
          </cell>
          <cell r="CK1105">
            <v>0</v>
          </cell>
          <cell r="CL1105">
            <v>0</v>
          </cell>
          <cell r="CM1105">
            <v>0</v>
          </cell>
          <cell r="CN1105">
            <v>0</v>
          </cell>
          <cell r="CO1105">
            <v>0</v>
          </cell>
          <cell r="CP1105">
            <v>0</v>
          </cell>
          <cell r="CQ1105">
            <v>0</v>
          </cell>
          <cell r="CR1105">
            <v>0</v>
          </cell>
          <cell r="CS1105">
            <v>0</v>
          </cell>
          <cell r="CT1105">
            <v>77.93518542226775</v>
          </cell>
          <cell r="CU1105">
            <v>77.69315068493151</v>
          </cell>
        </row>
        <row r="1106">
          <cell r="C1106">
            <v>1675</v>
          </cell>
          <cell r="CK1106">
            <v>0</v>
          </cell>
          <cell r="CL1106">
            <v>0</v>
          </cell>
          <cell r="CM1106">
            <v>0</v>
          </cell>
          <cell r="CN1106">
            <v>0</v>
          </cell>
          <cell r="CO1106">
            <v>0</v>
          </cell>
          <cell r="CP1106">
            <v>0</v>
          </cell>
          <cell r="CQ1106">
            <v>0</v>
          </cell>
          <cell r="CR1106">
            <v>0</v>
          </cell>
          <cell r="CS1106">
            <v>0</v>
          </cell>
          <cell r="CT1106">
            <v>830.11773140442961</v>
          </cell>
          <cell r="CU1106">
            <v>827.53972602739725</v>
          </cell>
        </row>
        <row r="1107">
          <cell r="C1107">
            <v>2102</v>
          </cell>
          <cell r="CK1107">
            <v>0</v>
          </cell>
          <cell r="CL1107">
            <v>0</v>
          </cell>
          <cell r="CM1107">
            <v>0</v>
          </cell>
          <cell r="CN1107">
            <v>0</v>
          </cell>
          <cell r="CO1107">
            <v>0</v>
          </cell>
          <cell r="CP1107">
            <v>0</v>
          </cell>
          <cell r="CQ1107">
            <v>0</v>
          </cell>
          <cell r="CR1107">
            <v>0</v>
          </cell>
          <cell r="CS1107">
            <v>0</v>
          </cell>
          <cell r="CT1107">
            <v>0</v>
          </cell>
          <cell r="CU1107">
            <v>0</v>
          </cell>
        </row>
        <row r="1108">
          <cell r="C1108">
            <v>1754</v>
          </cell>
          <cell r="CK1108">
            <v>0</v>
          </cell>
          <cell r="CL1108">
            <v>0</v>
          </cell>
          <cell r="CM1108">
            <v>0</v>
          </cell>
          <cell r="CN1108">
            <v>0</v>
          </cell>
          <cell r="CO1108">
            <v>0</v>
          </cell>
          <cell r="CP1108">
            <v>0</v>
          </cell>
          <cell r="CQ1108">
            <v>0</v>
          </cell>
          <cell r="CR1108">
            <v>0</v>
          </cell>
          <cell r="CS1108">
            <v>0</v>
          </cell>
          <cell r="CT1108">
            <v>89.018633540372676</v>
          </cell>
          <cell r="CU1108">
            <v>87.62191780821918</v>
          </cell>
        </row>
        <row r="1109">
          <cell r="C1109">
            <v>2186</v>
          </cell>
          <cell r="CK1109">
            <v>0</v>
          </cell>
          <cell r="CL1109">
            <v>0</v>
          </cell>
          <cell r="CM1109">
            <v>0</v>
          </cell>
          <cell r="CN1109">
            <v>0</v>
          </cell>
          <cell r="CO1109">
            <v>0</v>
          </cell>
          <cell r="CP1109">
            <v>0</v>
          </cell>
          <cell r="CQ1109">
            <v>0</v>
          </cell>
          <cell r="CR1109">
            <v>0</v>
          </cell>
          <cell r="CS1109">
            <v>0</v>
          </cell>
          <cell r="CT1109">
            <v>866.38304745351468</v>
          </cell>
          <cell r="CU1109">
            <v>715.08282279184118</v>
          </cell>
        </row>
        <row r="1110">
          <cell r="C1110">
            <v>1985</v>
          </cell>
          <cell r="CK1110">
            <v>0</v>
          </cell>
          <cell r="CL1110">
            <v>0</v>
          </cell>
          <cell r="CM1110">
            <v>0</v>
          </cell>
          <cell r="CN1110">
            <v>0</v>
          </cell>
          <cell r="CO1110">
            <v>0</v>
          </cell>
          <cell r="CP1110">
            <v>0</v>
          </cell>
          <cell r="CQ1110">
            <v>0</v>
          </cell>
          <cell r="CR1110">
            <v>0</v>
          </cell>
          <cell r="CS1110">
            <v>0</v>
          </cell>
          <cell r="CT1110">
            <v>2228.2218071981624</v>
          </cell>
          <cell r="CU1110">
            <v>2221.3232876712327</v>
          </cell>
        </row>
        <row r="1111">
          <cell r="C1111">
            <v>1989</v>
          </cell>
          <cell r="CK1111">
            <v>0</v>
          </cell>
          <cell r="CL1111">
            <v>0</v>
          </cell>
          <cell r="CM1111">
            <v>0</v>
          </cell>
          <cell r="CN1111">
            <v>0</v>
          </cell>
          <cell r="CO1111">
            <v>0</v>
          </cell>
          <cell r="CP1111">
            <v>0</v>
          </cell>
          <cell r="CQ1111">
            <v>0</v>
          </cell>
          <cell r="CR1111">
            <v>0</v>
          </cell>
          <cell r="CS1111">
            <v>0</v>
          </cell>
          <cell r="CT1111">
            <v>599.79621173685098</v>
          </cell>
          <cell r="CU1111">
            <v>597.95068493150688</v>
          </cell>
        </row>
        <row r="1112">
          <cell r="C1112">
            <v>1822</v>
          </cell>
          <cell r="CK1112">
            <v>0</v>
          </cell>
          <cell r="CL1112">
            <v>0</v>
          </cell>
          <cell r="CM1112">
            <v>0</v>
          </cell>
          <cell r="CN1112">
            <v>0</v>
          </cell>
          <cell r="CO1112">
            <v>0</v>
          </cell>
          <cell r="CP1112">
            <v>0</v>
          </cell>
          <cell r="CQ1112">
            <v>0</v>
          </cell>
          <cell r="CR1112">
            <v>0</v>
          </cell>
          <cell r="CS1112">
            <v>0</v>
          </cell>
          <cell r="CT1112">
            <v>247.97704918032787</v>
          </cell>
          <cell r="CU1112">
            <v>248.65479452054794</v>
          </cell>
        </row>
        <row r="1113">
          <cell r="C1113">
            <v>2148</v>
          </cell>
          <cell r="CK1113">
            <v>0</v>
          </cell>
          <cell r="CL1113">
            <v>0</v>
          </cell>
          <cell r="CM1113">
            <v>0</v>
          </cell>
          <cell r="CN1113">
            <v>0</v>
          </cell>
          <cell r="CO1113">
            <v>0</v>
          </cell>
          <cell r="CP1113">
            <v>0</v>
          </cell>
          <cell r="CQ1113">
            <v>0</v>
          </cell>
          <cell r="CR1113">
            <v>0</v>
          </cell>
          <cell r="CS1113">
            <v>0</v>
          </cell>
          <cell r="CT1113">
            <v>64.438760800842985</v>
          </cell>
          <cell r="CU1113">
            <v>64.241095890410961</v>
          </cell>
        </row>
        <row r="1114">
          <cell r="C1114">
            <v>2151</v>
          </cell>
          <cell r="CK1114">
            <v>0</v>
          </cell>
          <cell r="CL1114">
            <v>0</v>
          </cell>
          <cell r="CM1114">
            <v>0</v>
          </cell>
          <cell r="CN1114">
            <v>0</v>
          </cell>
          <cell r="CO1114">
            <v>0</v>
          </cell>
          <cell r="CP1114">
            <v>0</v>
          </cell>
          <cell r="CQ1114">
            <v>0</v>
          </cell>
          <cell r="CR1114">
            <v>0</v>
          </cell>
          <cell r="CS1114">
            <v>0</v>
          </cell>
          <cell r="CT1114">
            <v>1105.5941327713383</v>
          </cell>
          <cell r="CU1114">
            <v>1102.2027397260274</v>
          </cell>
        </row>
        <row r="1115">
          <cell r="C1115">
            <v>2096</v>
          </cell>
          <cell r="CK1115">
            <v>0</v>
          </cell>
          <cell r="CL1115">
            <v>0</v>
          </cell>
          <cell r="CM1115">
            <v>0</v>
          </cell>
          <cell r="CN1115">
            <v>0</v>
          </cell>
          <cell r="CO1115">
            <v>0</v>
          </cell>
          <cell r="CP1115">
            <v>0</v>
          </cell>
          <cell r="CQ1115">
            <v>0</v>
          </cell>
          <cell r="CR1115">
            <v>0</v>
          </cell>
          <cell r="CS1115">
            <v>0</v>
          </cell>
          <cell r="CT1115">
            <v>348.65304952581664</v>
          </cell>
          <cell r="CU1115">
            <v>347.58356164383559</v>
          </cell>
        </row>
        <row r="1116">
          <cell r="C1116">
            <v>2021</v>
          </cell>
          <cell r="CK1116">
            <v>0</v>
          </cell>
          <cell r="CL1116">
            <v>0</v>
          </cell>
          <cell r="CM1116">
            <v>0</v>
          </cell>
          <cell r="CN1116">
            <v>0</v>
          </cell>
          <cell r="CO1116">
            <v>0</v>
          </cell>
          <cell r="CP1116">
            <v>0</v>
          </cell>
          <cell r="CQ1116">
            <v>0</v>
          </cell>
          <cell r="CR1116">
            <v>0</v>
          </cell>
          <cell r="CS1116">
            <v>0</v>
          </cell>
          <cell r="CT1116">
            <v>85.406387091352215</v>
          </cell>
          <cell r="CU1116">
            <v>85.145205479452059</v>
          </cell>
        </row>
        <row r="1117">
          <cell r="C1117">
            <v>2150</v>
          </cell>
          <cell r="CK1117">
            <v>0</v>
          </cell>
          <cell r="CL1117">
            <v>0</v>
          </cell>
          <cell r="CM1117">
            <v>0</v>
          </cell>
          <cell r="CN1117">
            <v>0</v>
          </cell>
          <cell r="CO1117">
            <v>0</v>
          </cell>
          <cell r="CP1117">
            <v>0</v>
          </cell>
          <cell r="CQ1117">
            <v>0</v>
          </cell>
          <cell r="CR1117">
            <v>0</v>
          </cell>
          <cell r="CS1117">
            <v>0</v>
          </cell>
          <cell r="CT1117">
            <v>436.98421738154053</v>
          </cell>
          <cell r="CU1117">
            <v>435.55616438356162</v>
          </cell>
        </row>
        <row r="1118">
          <cell r="C1118">
            <v>2149</v>
          </cell>
          <cell r="CK1118">
            <v>0</v>
          </cell>
          <cell r="CL1118">
            <v>0</v>
          </cell>
          <cell r="CM1118">
            <v>0</v>
          </cell>
          <cell r="CN1118">
            <v>0</v>
          </cell>
          <cell r="CO1118">
            <v>0</v>
          </cell>
          <cell r="CP1118">
            <v>0</v>
          </cell>
          <cell r="CQ1118">
            <v>0</v>
          </cell>
          <cell r="CR1118">
            <v>0</v>
          </cell>
          <cell r="CS1118">
            <v>0</v>
          </cell>
          <cell r="CT1118">
            <v>295.53389468392612</v>
          </cell>
          <cell r="CU1118">
            <v>294.63287671232877</v>
          </cell>
        </row>
        <row r="1119">
          <cell r="C1119">
            <v>2012</v>
          </cell>
          <cell r="CK1119">
            <v>0</v>
          </cell>
          <cell r="CL1119">
            <v>0</v>
          </cell>
          <cell r="CM1119">
            <v>0</v>
          </cell>
          <cell r="CN1119">
            <v>0</v>
          </cell>
          <cell r="CO1119">
            <v>0</v>
          </cell>
          <cell r="CP1119">
            <v>0</v>
          </cell>
          <cell r="CQ1119">
            <v>0</v>
          </cell>
          <cell r="CR1119">
            <v>0</v>
          </cell>
          <cell r="CS1119">
            <v>0</v>
          </cell>
          <cell r="CT1119">
            <v>269.00644296426628</v>
          </cell>
          <cell r="CU1119">
            <v>268.18630136986303</v>
          </cell>
        </row>
        <row r="1120">
          <cell r="C1120">
            <v>1898</v>
          </cell>
          <cell r="CK1120">
            <v>0</v>
          </cell>
          <cell r="CL1120">
            <v>0</v>
          </cell>
          <cell r="CM1120">
            <v>0</v>
          </cell>
          <cell r="CN1120">
            <v>0</v>
          </cell>
          <cell r="CO1120">
            <v>0</v>
          </cell>
          <cell r="CP1120">
            <v>0</v>
          </cell>
          <cell r="CQ1120">
            <v>0</v>
          </cell>
          <cell r="CR1120">
            <v>0</v>
          </cell>
          <cell r="CS1120">
            <v>0</v>
          </cell>
          <cell r="CT1120">
            <v>4336</v>
          </cell>
          <cell r="CU1120">
            <v>7905.1808219178083</v>
          </cell>
        </row>
        <row r="1121">
          <cell r="C1121">
            <v>1764</v>
          </cell>
          <cell r="CK1121">
            <v>0</v>
          </cell>
          <cell r="CL1121">
            <v>0</v>
          </cell>
          <cell r="CM1121">
            <v>0</v>
          </cell>
          <cell r="CN1121">
            <v>0</v>
          </cell>
          <cell r="CO1121">
            <v>0</v>
          </cell>
          <cell r="CP1121">
            <v>0</v>
          </cell>
          <cell r="CQ1121">
            <v>0</v>
          </cell>
          <cell r="CR1121">
            <v>0</v>
          </cell>
          <cell r="CS1121">
            <v>0</v>
          </cell>
          <cell r="CT1121">
            <v>78.144370197126619</v>
          </cell>
          <cell r="CU1121">
            <v>77.906849315068499</v>
          </cell>
        </row>
        <row r="1122">
          <cell r="C1122">
            <v>2183</v>
          </cell>
          <cell r="CK1122">
            <v>0</v>
          </cell>
          <cell r="CL1122">
            <v>0</v>
          </cell>
          <cell r="CM1122">
            <v>0</v>
          </cell>
          <cell r="CN1122">
            <v>0</v>
          </cell>
          <cell r="CO1122">
            <v>0</v>
          </cell>
          <cell r="CP1122">
            <v>0</v>
          </cell>
          <cell r="CQ1122">
            <v>0</v>
          </cell>
          <cell r="CR1122">
            <v>0</v>
          </cell>
          <cell r="CS1122">
            <v>0</v>
          </cell>
          <cell r="CT1122">
            <v>554.43292682926824</v>
          </cell>
          <cell r="CU1122">
            <v>604.07123287671232</v>
          </cell>
        </row>
        <row r="1123">
          <cell r="C1123">
            <v>2086</v>
          </cell>
          <cell r="CK1123">
            <v>0</v>
          </cell>
          <cell r="CL1123">
            <v>0</v>
          </cell>
          <cell r="CM1123">
            <v>0</v>
          </cell>
          <cell r="CN1123">
            <v>0</v>
          </cell>
          <cell r="CO1123">
            <v>0</v>
          </cell>
          <cell r="CP1123">
            <v>0</v>
          </cell>
          <cell r="CQ1123">
            <v>0</v>
          </cell>
          <cell r="CR1123">
            <v>0</v>
          </cell>
          <cell r="CS1123">
            <v>0</v>
          </cell>
          <cell r="CT1123">
            <v>594.72273806054045</v>
          </cell>
          <cell r="CU1123">
            <v>592.9205479452055</v>
          </cell>
        </row>
        <row r="1124">
          <cell r="C1124">
            <v>1670</v>
          </cell>
          <cell r="CK1124">
            <v>0</v>
          </cell>
          <cell r="CL1124">
            <v>0</v>
          </cell>
          <cell r="CM1124">
            <v>0</v>
          </cell>
          <cell r="CN1124">
            <v>0</v>
          </cell>
          <cell r="CO1124">
            <v>0</v>
          </cell>
          <cell r="CP1124">
            <v>0</v>
          </cell>
          <cell r="CQ1124">
            <v>0</v>
          </cell>
          <cell r="CR1124">
            <v>0</v>
          </cell>
          <cell r="CS1124">
            <v>0</v>
          </cell>
          <cell r="CT1124">
            <v>378.09368364075448</v>
          </cell>
          <cell r="CU1124">
            <v>376.94794520547947</v>
          </cell>
        </row>
        <row r="1125">
          <cell r="C1125">
            <v>2107</v>
          </cell>
          <cell r="CK1125">
            <v>0</v>
          </cell>
          <cell r="CL1125">
            <v>0</v>
          </cell>
          <cell r="CM1125">
            <v>0</v>
          </cell>
          <cell r="CN1125">
            <v>0</v>
          </cell>
          <cell r="CO1125">
            <v>0</v>
          </cell>
          <cell r="CP1125">
            <v>0</v>
          </cell>
          <cell r="CQ1125">
            <v>0</v>
          </cell>
          <cell r="CR1125">
            <v>0</v>
          </cell>
          <cell r="CS1125">
            <v>0</v>
          </cell>
          <cell r="CT1125">
            <v>1400.8147562143481</v>
          </cell>
          <cell r="CU1125">
            <v>1396.5698630136985</v>
          </cell>
        </row>
        <row r="1126">
          <cell r="C1126">
            <v>1850</v>
          </cell>
          <cell r="CK1126">
            <v>0</v>
          </cell>
          <cell r="CL1126">
            <v>0</v>
          </cell>
          <cell r="CM1126">
            <v>0</v>
          </cell>
          <cell r="CN1126">
            <v>0</v>
          </cell>
          <cell r="CO1126">
            <v>0</v>
          </cell>
          <cell r="CP1126">
            <v>0</v>
          </cell>
          <cell r="CQ1126">
            <v>0</v>
          </cell>
          <cell r="CR1126">
            <v>0</v>
          </cell>
          <cell r="CS1126">
            <v>0</v>
          </cell>
          <cell r="CT1126">
            <v>162.90586135325862</v>
          </cell>
          <cell r="CU1126">
            <v>162.41369863013699</v>
          </cell>
        </row>
        <row r="1127">
          <cell r="C1127">
            <v>2034</v>
          </cell>
          <cell r="CK1127">
            <v>0</v>
          </cell>
          <cell r="CL1127">
            <v>0</v>
          </cell>
          <cell r="CM1127">
            <v>0</v>
          </cell>
          <cell r="CN1127">
            <v>0</v>
          </cell>
          <cell r="CO1127">
            <v>0</v>
          </cell>
          <cell r="CP1127">
            <v>0</v>
          </cell>
          <cell r="CQ1127">
            <v>0</v>
          </cell>
          <cell r="CR1127">
            <v>0</v>
          </cell>
          <cell r="CS1127">
            <v>0</v>
          </cell>
          <cell r="CT1127">
            <v>97.317783387824363</v>
          </cell>
          <cell r="CU1127">
            <v>97.024657534246572</v>
          </cell>
        </row>
        <row r="1128">
          <cell r="C1128">
            <v>2079</v>
          </cell>
          <cell r="CK1128">
            <v>0</v>
          </cell>
          <cell r="CL1128">
            <v>0</v>
          </cell>
          <cell r="CM1128">
            <v>0</v>
          </cell>
          <cell r="CN1128">
            <v>0</v>
          </cell>
          <cell r="CO1128">
            <v>0</v>
          </cell>
          <cell r="CP1128">
            <v>0</v>
          </cell>
          <cell r="CQ1128">
            <v>0</v>
          </cell>
          <cell r="CR1128">
            <v>0</v>
          </cell>
          <cell r="CS1128">
            <v>0</v>
          </cell>
          <cell r="CT1128">
            <v>6.086771744512296</v>
          </cell>
          <cell r="CU1128">
            <v>6.0684931506849313</v>
          </cell>
        </row>
        <row r="1129">
          <cell r="C1129">
            <v>2029</v>
          </cell>
          <cell r="CK1129">
            <v>0</v>
          </cell>
          <cell r="CL1129">
            <v>0</v>
          </cell>
          <cell r="CM1129">
            <v>0</v>
          </cell>
          <cell r="CN1129">
            <v>0</v>
          </cell>
          <cell r="CO1129">
            <v>0</v>
          </cell>
          <cell r="CP1129">
            <v>0</v>
          </cell>
          <cell r="CQ1129">
            <v>0</v>
          </cell>
          <cell r="CR1129">
            <v>0</v>
          </cell>
          <cell r="CS1129">
            <v>0</v>
          </cell>
          <cell r="CT1129">
            <v>0</v>
          </cell>
          <cell r="CU1129">
            <v>7415.2362637362639</v>
          </cell>
        </row>
        <row r="1130">
          <cell r="C1130">
            <v>2076</v>
          </cell>
          <cell r="CK1130">
            <v>0</v>
          </cell>
          <cell r="CL1130">
            <v>0</v>
          </cell>
          <cell r="CM1130">
            <v>0</v>
          </cell>
          <cell r="CN1130">
            <v>0</v>
          </cell>
          <cell r="CO1130">
            <v>0</v>
          </cell>
          <cell r="CP1130">
            <v>0</v>
          </cell>
          <cell r="CQ1130">
            <v>0</v>
          </cell>
          <cell r="CR1130">
            <v>0</v>
          </cell>
          <cell r="CS1130">
            <v>0</v>
          </cell>
          <cell r="CT1130">
            <v>83.77477477477477</v>
          </cell>
          <cell r="CU1130">
            <v>82.789041095890411</v>
          </cell>
        </row>
        <row r="1131">
          <cell r="C1131">
            <v>2016</v>
          </cell>
          <cell r="CK1131">
            <v>0</v>
          </cell>
          <cell r="CL1131">
            <v>0</v>
          </cell>
          <cell r="CM1131">
            <v>0</v>
          </cell>
          <cell r="CN1131">
            <v>0</v>
          </cell>
          <cell r="CO1131">
            <v>0</v>
          </cell>
          <cell r="CP1131">
            <v>0</v>
          </cell>
          <cell r="CQ1131">
            <v>0</v>
          </cell>
          <cell r="CR1131">
            <v>0</v>
          </cell>
          <cell r="CS1131">
            <v>0</v>
          </cell>
          <cell r="CT1131">
            <v>223.47836522132911</v>
          </cell>
          <cell r="CU1131">
            <v>221.64657534246575</v>
          </cell>
        </row>
        <row r="1132">
          <cell r="C1132">
            <v>2092</v>
          </cell>
          <cell r="CK1132">
            <v>0</v>
          </cell>
          <cell r="CL1132">
            <v>0</v>
          </cell>
          <cell r="CM1132">
            <v>0</v>
          </cell>
          <cell r="CN1132">
            <v>0</v>
          </cell>
          <cell r="CO1132">
            <v>0</v>
          </cell>
          <cell r="CP1132">
            <v>0</v>
          </cell>
          <cell r="CQ1132">
            <v>0</v>
          </cell>
          <cell r="CR1132">
            <v>0</v>
          </cell>
          <cell r="CS1132">
            <v>0</v>
          </cell>
          <cell r="CT1132">
            <v>222.40911328028875</v>
          </cell>
          <cell r="CU1132">
            <v>221.74520547945207</v>
          </cell>
        </row>
        <row r="1133">
          <cell r="C1133">
            <v>2162</v>
          </cell>
          <cell r="CK1133">
            <v>0</v>
          </cell>
          <cell r="CL1133">
            <v>0</v>
          </cell>
          <cell r="CM1133">
            <v>0</v>
          </cell>
          <cell r="CN1133">
            <v>0</v>
          </cell>
          <cell r="CO1133">
            <v>0</v>
          </cell>
          <cell r="CP1133">
            <v>0</v>
          </cell>
          <cell r="CQ1133">
            <v>0</v>
          </cell>
          <cell r="CR1133">
            <v>0</v>
          </cell>
          <cell r="CS1133">
            <v>0</v>
          </cell>
          <cell r="CT1133">
            <v>869.54909359363467</v>
          </cell>
          <cell r="CU1133">
            <v>866.95342465753424</v>
          </cell>
        </row>
        <row r="1134">
          <cell r="C1134">
            <v>2098</v>
          </cell>
          <cell r="CK1134">
            <v>0</v>
          </cell>
          <cell r="CL1134">
            <v>0</v>
          </cell>
          <cell r="CM1134">
            <v>0</v>
          </cell>
          <cell r="CN1134">
            <v>0</v>
          </cell>
          <cell r="CO1134">
            <v>0</v>
          </cell>
          <cell r="CP1134">
            <v>0</v>
          </cell>
          <cell r="CQ1134">
            <v>0</v>
          </cell>
          <cell r="CR1134">
            <v>0</v>
          </cell>
          <cell r="CS1134">
            <v>0</v>
          </cell>
          <cell r="CT1134">
            <v>0</v>
          </cell>
          <cell r="CU1134">
            <v>606.5601685985248</v>
          </cell>
        </row>
        <row r="1135">
          <cell r="C1135">
            <v>2110</v>
          </cell>
          <cell r="CK1135">
            <v>0</v>
          </cell>
          <cell r="CL1135">
            <v>0</v>
          </cell>
          <cell r="CM1135">
            <v>0</v>
          </cell>
          <cell r="CN1135">
            <v>0</v>
          </cell>
          <cell r="CO1135">
            <v>0</v>
          </cell>
          <cell r="CP1135">
            <v>0</v>
          </cell>
          <cell r="CQ1135">
            <v>0</v>
          </cell>
          <cell r="CR1135">
            <v>0</v>
          </cell>
          <cell r="CS1135">
            <v>0</v>
          </cell>
          <cell r="CT1135">
            <v>240.68009187105241</v>
          </cell>
          <cell r="CU1135">
            <v>239.96164383561643</v>
          </cell>
        </row>
        <row r="1136">
          <cell r="C1136">
            <v>1948</v>
          </cell>
          <cell r="CK1136">
            <v>0</v>
          </cell>
          <cell r="CL1136">
            <v>0</v>
          </cell>
          <cell r="CM1136">
            <v>0</v>
          </cell>
          <cell r="CN1136">
            <v>0</v>
          </cell>
          <cell r="CO1136">
            <v>0</v>
          </cell>
          <cell r="CP1136">
            <v>0</v>
          </cell>
          <cell r="CQ1136">
            <v>0</v>
          </cell>
          <cell r="CR1136">
            <v>0</v>
          </cell>
          <cell r="CS1136">
            <v>1299.7657657657658</v>
          </cell>
          <cell r="CT1136">
            <v>460.29863013698628</v>
          </cell>
          <cell r="CU1136">
            <v>533.04657534246576</v>
          </cell>
        </row>
        <row r="1137">
          <cell r="C1137">
            <v>2120</v>
          </cell>
          <cell r="CK1137">
            <v>0</v>
          </cell>
          <cell r="CL1137">
            <v>0</v>
          </cell>
          <cell r="CM1137">
            <v>0</v>
          </cell>
          <cell r="CN1137">
            <v>0</v>
          </cell>
          <cell r="CO1137">
            <v>0</v>
          </cell>
          <cell r="CP1137">
            <v>0</v>
          </cell>
          <cell r="CQ1137">
            <v>0</v>
          </cell>
          <cell r="CR1137">
            <v>0</v>
          </cell>
          <cell r="CS1137">
            <v>0</v>
          </cell>
          <cell r="CT1137">
            <v>112.71903496217543</v>
          </cell>
          <cell r="CU1137">
            <v>112.38356164383562</v>
          </cell>
        </row>
        <row r="1138">
          <cell r="C1138">
            <v>2028</v>
          </cell>
          <cell r="CK1138">
            <v>0</v>
          </cell>
          <cell r="CL1138">
            <v>0</v>
          </cell>
          <cell r="CM1138">
            <v>0</v>
          </cell>
          <cell r="CN1138">
            <v>0</v>
          </cell>
          <cell r="CO1138">
            <v>0</v>
          </cell>
          <cell r="CP1138">
            <v>0</v>
          </cell>
          <cell r="CQ1138">
            <v>0</v>
          </cell>
          <cell r="CR1138">
            <v>0</v>
          </cell>
          <cell r="CS1138">
            <v>0</v>
          </cell>
          <cell r="CT1138">
            <v>122.68358208955223</v>
          </cell>
          <cell r="CU1138">
            <v>99.791780821917811</v>
          </cell>
        </row>
        <row r="1139">
          <cell r="C1139">
            <v>2113</v>
          </cell>
          <cell r="CK1139">
            <v>0</v>
          </cell>
          <cell r="CL1139">
            <v>0</v>
          </cell>
          <cell r="CM1139">
            <v>0</v>
          </cell>
          <cell r="CN1139">
            <v>0</v>
          </cell>
          <cell r="CO1139">
            <v>0</v>
          </cell>
          <cell r="CP1139">
            <v>0</v>
          </cell>
          <cell r="CQ1139">
            <v>0</v>
          </cell>
          <cell r="CR1139">
            <v>0</v>
          </cell>
          <cell r="CS1139">
            <v>0</v>
          </cell>
          <cell r="CT1139">
            <v>1162.5816023738873</v>
          </cell>
          <cell r="CU1139">
            <v>1940.0657534246575</v>
          </cell>
        </row>
        <row r="1140">
          <cell r="C1140">
            <v>2178</v>
          </cell>
          <cell r="CK1140">
            <v>0</v>
          </cell>
          <cell r="CL1140">
            <v>0</v>
          </cell>
          <cell r="CM1140">
            <v>0</v>
          </cell>
          <cell r="CN1140">
            <v>0</v>
          </cell>
          <cell r="CO1140">
            <v>0</v>
          </cell>
          <cell r="CP1140">
            <v>0</v>
          </cell>
          <cell r="CQ1140">
            <v>0</v>
          </cell>
          <cell r="CR1140">
            <v>0</v>
          </cell>
          <cell r="CS1140">
            <v>0</v>
          </cell>
          <cell r="CT1140">
            <v>119.94390471932034</v>
          </cell>
          <cell r="CU1140">
            <v>119.58904109589041</v>
          </cell>
        </row>
        <row r="1141">
          <cell r="C1141">
            <v>2068</v>
          </cell>
          <cell r="CK1141">
            <v>0</v>
          </cell>
          <cell r="CL1141">
            <v>0</v>
          </cell>
          <cell r="CM1141">
            <v>0</v>
          </cell>
          <cell r="CN1141">
            <v>0</v>
          </cell>
          <cell r="CO1141">
            <v>0</v>
          </cell>
          <cell r="CP1141">
            <v>0</v>
          </cell>
          <cell r="CQ1141">
            <v>0</v>
          </cell>
          <cell r="CR1141">
            <v>0</v>
          </cell>
          <cell r="CS1141">
            <v>0</v>
          </cell>
          <cell r="CT1141">
            <v>686.73212914696728</v>
          </cell>
          <cell r="CU1141">
            <v>684.71232876712327</v>
          </cell>
        </row>
        <row r="1142">
          <cell r="C1142">
            <v>2166</v>
          </cell>
          <cell r="CK1142">
            <v>0</v>
          </cell>
          <cell r="CL1142">
            <v>0</v>
          </cell>
          <cell r="CM1142">
            <v>0</v>
          </cell>
          <cell r="CN1142">
            <v>0</v>
          </cell>
          <cell r="CO1142">
            <v>0</v>
          </cell>
          <cell r="CP1142">
            <v>0</v>
          </cell>
          <cell r="CQ1142">
            <v>0</v>
          </cell>
          <cell r="CR1142">
            <v>0</v>
          </cell>
          <cell r="CS1142">
            <v>0</v>
          </cell>
          <cell r="CT1142">
            <v>324.39794722592637</v>
          </cell>
          <cell r="CU1142">
            <v>323.44383561643838</v>
          </cell>
        </row>
        <row r="1143">
          <cell r="C1143">
            <v>2181</v>
          </cell>
          <cell r="CK1143">
            <v>0</v>
          </cell>
          <cell r="CL1143">
            <v>0</v>
          </cell>
          <cell r="CM1143">
            <v>0</v>
          </cell>
          <cell r="CN1143">
            <v>0</v>
          </cell>
          <cell r="CO1143">
            <v>0</v>
          </cell>
          <cell r="CP1143">
            <v>0</v>
          </cell>
          <cell r="CQ1143">
            <v>0</v>
          </cell>
          <cell r="CR1143">
            <v>0</v>
          </cell>
          <cell r="CS1143">
            <v>0</v>
          </cell>
          <cell r="CT1143">
            <v>184.46858205034954</v>
          </cell>
          <cell r="CU1143">
            <v>183.92602739726027</v>
          </cell>
        </row>
        <row r="1144">
          <cell r="C1144">
            <v>2105</v>
          </cell>
          <cell r="CK1144">
            <v>0</v>
          </cell>
          <cell r="CL1144">
            <v>0</v>
          </cell>
          <cell r="CM1144">
            <v>0</v>
          </cell>
          <cell r="CN1144">
            <v>0</v>
          </cell>
          <cell r="CO1144">
            <v>0</v>
          </cell>
          <cell r="CP1144">
            <v>0</v>
          </cell>
          <cell r="CQ1144">
            <v>0</v>
          </cell>
          <cell r="CR1144">
            <v>0</v>
          </cell>
          <cell r="CS1144">
            <v>0</v>
          </cell>
          <cell r="CT1144">
            <v>573.9291227219461</v>
          </cell>
          <cell r="CU1144">
            <v>572.24109589041097</v>
          </cell>
        </row>
        <row r="1145">
          <cell r="C1145">
            <v>1992</v>
          </cell>
          <cell r="CK1145">
            <v>0</v>
          </cell>
          <cell r="CL1145">
            <v>0</v>
          </cell>
          <cell r="CM1145">
            <v>0</v>
          </cell>
          <cell r="CN1145">
            <v>0</v>
          </cell>
          <cell r="CO1145">
            <v>0</v>
          </cell>
          <cell r="CP1145">
            <v>0</v>
          </cell>
          <cell r="CQ1145">
            <v>0</v>
          </cell>
          <cell r="CR1145">
            <v>0</v>
          </cell>
          <cell r="CS1145">
            <v>0</v>
          </cell>
          <cell r="CT1145">
            <v>172.23259384975958</v>
          </cell>
          <cell r="CU1145">
            <v>171.72602739726028</v>
          </cell>
        </row>
        <row r="1146">
          <cell r="C1146">
            <v>1983</v>
          </cell>
          <cell r="CK1146">
            <v>0</v>
          </cell>
          <cell r="CL1146">
            <v>0</v>
          </cell>
          <cell r="CM1146">
            <v>0</v>
          </cell>
          <cell r="CN1146">
            <v>0</v>
          </cell>
          <cell r="CO1146">
            <v>0</v>
          </cell>
          <cell r="CP1146">
            <v>0</v>
          </cell>
          <cell r="CQ1146">
            <v>0</v>
          </cell>
          <cell r="CR1146">
            <v>0</v>
          </cell>
          <cell r="CS1146">
            <v>0</v>
          </cell>
          <cell r="CT1146">
            <v>0</v>
          </cell>
          <cell r="CU1146">
            <v>201.21978021978023</v>
          </cell>
        </row>
        <row r="1147">
          <cell r="C1147">
            <v>2126</v>
          </cell>
          <cell r="CK1147">
            <v>0</v>
          </cell>
          <cell r="CL1147">
            <v>0</v>
          </cell>
          <cell r="CM1147">
            <v>0</v>
          </cell>
          <cell r="CN1147">
            <v>0</v>
          </cell>
          <cell r="CO1147">
            <v>0</v>
          </cell>
          <cell r="CP1147">
            <v>0</v>
          </cell>
          <cell r="CQ1147">
            <v>0</v>
          </cell>
          <cell r="CR1147">
            <v>0</v>
          </cell>
          <cell r="CS1147">
            <v>0</v>
          </cell>
          <cell r="CT1147">
            <v>146.22483718841232</v>
          </cell>
          <cell r="CU1147">
            <v>145.43013698630136</v>
          </cell>
        </row>
        <row r="1148">
          <cell r="C1148">
            <v>2185</v>
          </cell>
          <cell r="CK1148">
            <v>0</v>
          </cell>
          <cell r="CL1148">
            <v>0</v>
          </cell>
          <cell r="CM1148">
            <v>0</v>
          </cell>
          <cell r="CN1148">
            <v>0</v>
          </cell>
          <cell r="CO1148">
            <v>0</v>
          </cell>
          <cell r="CP1148">
            <v>0</v>
          </cell>
          <cell r="CQ1148">
            <v>0</v>
          </cell>
          <cell r="CR1148">
            <v>0</v>
          </cell>
          <cell r="CS1148">
            <v>0</v>
          </cell>
          <cell r="CT1148">
            <v>217.13753624637536</v>
          </cell>
          <cell r="CU1148">
            <v>216.33424657534246</v>
          </cell>
        </row>
        <row r="1149">
          <cell r="C1149">
            <v>1865</v>
          </cell>
          <cell r="CK1149">
            <v>0</v>
          </cell>
          <cell r="CL1149">
            <v>0</v>
          </cell>
          <cell r="CM1149">
            <v>0</v>
          </cell>
          <cell r="CN1149">
            <v>0</v>
          </cell>
          <cell r="CO1149">
            <v>0</v>
          </cell>
          <cell r="CP1149">
            <v>0</v>
          </cell>
          <cell r="CQ1149">
            <v>0</v>
          </cell>
          <cell r="CR1149">
            <v>0</v>
          </cell>
          <cell r="CS1149">
            <v>0</v>
          </cell>
          <cell r="CT1149">
            <v>389.99848509266724</v>
          </cell>
          <cell r="CU1149">
            <v>388.85479452054796</v>
          </cell>
        </row>
        <row r="1150">
          <cell r="C1150">
            <v>2035</v>
          </cell>
          <cell r="CK1150">
            <v>0</v>
          </cell>
          <cell r="CL1150">
            <v>0</v>
          </cell>
          <cell r="CM1150">
            <v>0</v>
          </cell>
          <cell r="CN1150">
            <v>0</v>
          </cell>
          <cell r="CO1150">
            <v>0</v>
          </cell>
          <cell r="CP1150">
            <v>0</v>
          </cell>
          <cell r="CQ1150">
            <v>0</v>
          </cell>
          <cell r="CR1150">
            <v>0</v>
          </cell>
          <cell r="CS1150">
            <v>0</v>
          </cell>
          <cell r="CT1150">
            <v>321.40828326524075</v>
          </cell>
          <cell r="CU1150">
            <v>320.47123287671235</v>
          </cell>
        </row>
        <row r="1151">
          <cell r="C1151">
            <v>2017</v>
          </cell>
          <cell r="CK1151">
            <v>0</v>
          </cell>
          <cell r="CL1151">
            <v>0</v>
          </cell>
          <cell r="CM1151">
            <v>0</v>
          </cell>
          <cell r="CN1151">
            <v>0</v>
          </cell>
          <cell r="CO1151">
            <v>0</v>
          </cell>
          <cell r="CP1151">
            <v>0</v>
          </cell>
          <cell r="CQ1151">
            <v>0</v>
          </cell>
          <cell r="CR1151">
            <v>0</v>
          </cell>
          <cell r="CS1151">
            <v>0</v>
          </cell>
          <cell r="CT1151">
            <v>436.02738123848434</v>
          </cell>
          <cell r="CU1151">
            <v>434.75616438356167</v>
          </cell>
        </row>
        <row r="1152">
          <cell r="C1152">
            <v>2018</v>
          </cell>
          <cell r="CK1152">
            <v>0</v>
          </cell>
          <cell r="CL1152">
            <v>0</v>
          </cell>
          <cell r="CM1152">
            <v>0</v>
          </cell>
          <cell r="CN1152">
            <v>0</v>
          </cell>
          <cell r="CO1152">
            <v>0</v>
          </cell>
          <cell r="CP1152">
            <v>0</v>
          </cell>
          <cell r="CQ1152">
            <v>0</v>
          </cell>
          <cell r="CR1152">
            <v>0</v>
          </cell>
          <cell r="CS1152">
            <v>0</v>
          </cell>
          <cell r="CT1152">
            <v>180.77635984939516</v>
          </cell>
          <cell r="CU1152">
            <v>180.24931506849316</v>
          </cell>
        </row>
        <row r="1153">
          <cell r="C1153">
            <v>2236</v>
          </cell>
          <cell r="CK1153">
            <v>0</v>
          </cell>
          <cell r="CL1153">
            <v>0</v>
          </cell>
          <cell r="CM1153">
            <v>0</v>
          </cell>
          <cell r="CN1153">
            <v>0</v>
          </cell>
          <cell r="CO1153">
            <v>0</v>
          </cell>
          <cell r="CP1153">
            <v>0</v>
          </cell>
          <cell r="CQ1153">
            <v>0</v>
          </cell>
          <cell r="CR1153">
            <v>0</v>
          </cell>
          <cell r="CS1153">
            <v>0</v>
          </cell>
          <cell r="CT1153">
            <v>120.70110658603809</v>
          </cell>
          <cell r="CU1153">
            <v>120.33972602739726</v>
          </cell>
        </row>
        <row r="1154">
          <cell r="C1154">
            <v>2070</v>
          </cell>
          <cell r="CK1154">
            <v>0</v>
          </cell>
          <cell r="CL1154">
            <v>0</v>
          </cell>
          <cell r="CM1154">
            <v>0</v>
          </cell>
          <cell r="CN1154">
            <v>0</v>
          </cell>
          <cell r="CO1154">
            <v>0</v>
          </cell>
          <cell r="CP1154">
            <v>0</v>
          </cell>
          <cell r="CQ1154">
            <v>0</v>
          </cell>
          <cell r="CR1154">
            <v>0</v>
          </cell>
          <cell r="CS1154">
            <v>0</v>
          </cell>
          <cell r="CT1154">
            <v>749.77959183673465</v>
          </cell>
          <cell r="CU1154">
            <v>747.6</v>
          </cell>
        </row>
        <row r="1155">
          <cell r="C1155">
            <v>2200</v>
          </cell>
          <cell r="CK1155">
            <v>0</v>
          </cell>
          <cell r="CL1155">
            <v>0</v>
          </cell>
          <cell r="CM1155">
            <v>0</v>
          </cell>
          <cell r="CN1155">
            <v>0</v>
          </cell>
          <cell r="CO1155">
            <v>0</v>
          </cell>
          <cell r="CP1155">
            <v>0</v>
          </cell>
          <cell r="CQ1155">
            <v>0</v>
          </cell>
          <cell r="CR1155">
            <v>0</v>
          </cell>
          <cell r="CS1155">
            <v>0</v>
          </cell>
          <cell r="CT1155">
            <v>282.33144350304855</v>
          </cell>
          <cell r="CU1155">
            <v>281.51780821917811</v>
          </cell>
        </row>
        <row r="1156">
          <cell r="C1156">
            <v>2094</v>
          </cell>
          <cell r="CK1156">
            <v>0</v>
          </cell>
          <cell r="CL1156">
            <v>0</v>
          </cell>
          <cell r="CM1156">
            <v>0</v>
          </cell>
          <cell r="CN1156">
            <v>0</v>
          </cell>
          <cell r="CO1156">
            <v>0</v>
          </cell>
          <cell r="CP1156">
            <v>0</v>
          </cell>
          <cell r="CQ1156">
            <v>0</v>
          </cell>
          <cell r="CR1156">
            <v>0</v>
          </cell>
          <cell r="CS1156">
            <v>0</v>
          </cell>
          <cell r="CT1156">
            <v>291.13797323437683</v>
          </cell>
          <cell r="CU1156">
            <v>290.30136986301369</v>
          </cell>
        </row>
        <row r="1157">
          <cell r="C1157">
            <v>1910</v>
          </cell>
          <cell r="CK1157">
            <v>0</v>
          </cell>
          <cell r="CL1157">
            <v>0</v>
          </cell>
          <cell r="CM1157">
            <v>0</v>
          </cell>
          <cell r="CN1157">
            <v>0</v>
          </cell>
          <cell r="CO1157">
            <v>0</v>
          </cell>
          <cell r="CP1157">
            <v>0</v>
          </cell>
          <cell r="CQ1157">
            <v>0</v>
          </cell>
          <cell r="CR1157">
            <v>0</v>
          </cell>
          <cell r="CS1157">
            <v>0</v>
          </cell>
          <cell r="CT1157">
            <v>655.50210418626421</v>
          </cell>
          <cell r="CU1157">
            <v>459.79918060915332</v>
          </cell>
        </row>
        <row r="1158">
          <cell r="C1158">
            <v>2130</v>
          </cell>
          <cell r="CK1158">
            <v>0</v>
          </cell>
          <cell r="CL1158">
            <v>0</v>
          </cell>
          <cell r="CM1158">
            <v>0</v>
          </cell>
          <cell r="CN1158">
            <v>0</v>
          </cell>
          <cell r="CO1158">
            <v>0</v>
          </cell>
          <cell r="CP1158">
            <v>0</v>
          </cell>
          <cell r="CQ1158">
            <v>0</v>
          </cell>
          <cell r="CR1158">
            <v>0</v>
          </cell>
          <cell r="CS1158">
            <v>0</v>
          </cell>
          <cell r="CT1158">
            <v>107.75444518585391</v>
          </cell>
          <cell r="CU1158">
            <v>107.44657534246575</v>
          </cell>
        </row>
        <row r="1159">
          <cell r="C1159">
            <v>2115</v>
          </cell>
          <cell r="CK1159">
            <v>0</v>
          </cell>
          <cell r="CL1159">
            <v>0</v>
          </cell>
          <cell r="CM1159">
            <v>0</v>
          </cell>
          <cell r="CN1159">
            <v>0</v>
          </cell>
          <cell r="CO1159">
            <v>0</v>
          </cell>
          <cell r="CP1159">
            <v>0</v>
          </cell>
          <cell r="CQ1159">
            <v>0</v>
          </cell>
          <cell r="CR1159">
            <v>0</v>
          </cell>
          <cell r="CS1159">
            <v>0</v>
          </cell>
          <cell r="CT1159">
            <v>107.5181536287632</v>
          </cell>
          <cell r="CU1159">
            <v>106.53972602739726</v>
          </cell>
        </row>
        <row r="1160">
          <cell r="C1160">
            <v>1987</v>
          </cell>
          <cell r="CK1160">
            <v>0</v>
          </cell>
          <cell r="CL1160">
            <v>0</v>
          </cell>
          <cell r="CM1160">
            <v>0</v>
          </cell>
          <cell r="CN1160">
            <v>0</v>
          </cell>
          <cell r="CO1160">
            <v>0</v>
          </cell>
          <cell r="CP1160">
            <v>0</v>
          </cell>
          <cell r="CQ1160">
            <v>0</v>
          </cell>
          <cell r="CR1160">
            <v>0</v>
          </cell>
          <cell r="CS1160">
            <v>0</v>
          </cell>
          <cell r="CT1160">
            <v>821.19284060132679</v>
          </cell>
          <cell r="CU1160">
            <v>818.84657534246571</v>
          </cell>
        </row>
        <row r="1161">
          <cell r="C1161">
            <v>1773</v>
          </cell>
          <cell r="CK1161">
            <v>0</v>
          </cell>
          <cell r="CL1161">
            <v>0</v>
          </cell>
          <cell r="CM1161">
            <v>0</v>
          </cell>
          <cell r="CN1161">
            <v>0</v>
          </cell>
          <cell r="CO1161">
            <v>0</v>
          </cell>
          <cell r="CP1161">
            <v>0</v>
          </cell>
          <cell r="CQ1161">
            <v>0</v>
          </cell>
          <cell r="CR1161">
            <v>0</v>
          </cell>
          <cell r="CS1161">
            <v>0</v>
          </cell>
          <cell r="CT1161">
            <v>61.174785100286535</v>
          </cell>
          <cell r="CU1161">
            <v>61</v>
          </cell>
        </row>
        <row r="1162">
          <cell r="C1162">
            <v>1657</v>
          </cell>
          <cell r="CK1162">
            <v>0</v>
          </cell>
          <cell r="CL1162">
            <v>0</v>
          </cell>
          <cell r="CM1162">
            <v>0</v>
          </cell>
          <cell r="CN1162">
            <v>0</v>
          </cell>
          <cell r="CO1162">
            <v>0</v>
          </cell>
          <cell r="CP1162">
            <v>0</v>
          </cell>
          <cell r="CQ1162">
            <v>0</v>
          </cell>
          <cell r="CR1162">
            <v>0</v>
          </cell>
          <cell r="CS1162">
            <v>0</v>
          </cell>
          <cell r="CT1162">
            <v>445.73105153668013</v>
          </cell>
          <cell r="CU1162">
            <v>444.45753424657534</v>
          </cell>
        </row>
        <row r="1163">
          <cell r="C1163">
            <v>1601</v>
          </cell>
          <cell r="CK1163">
            <v>0</v>
          </cell>
          <cell r="CL1163">
            <v>0</v>
          </cell>
          <cell r="CM1163">
            <v>0</v>
          </cell>
          <cell r="CN1163">
            <v>0</v>
          </cell>
          <cell r="CO1163">
            <v>0</v>
          </cell>
          <cell r="CP1163">
            <v>0</v>
          </cell>
          <cell r="CQ1163">
            <v>0</v>
          </cell>
          <cell r="CR1163">
            <v>0</v>
          </cell>
          <cell r="CS1163">
            <v>0</v>
          </cell>
          <cell r="CT1163">
            <v>305.99207127997801</v>
          </cell>
          <cell r="CU1163">
            <v>305.11780821917807</v>
          </cell>
        </row>
        <row r="1164">
          <cell r="C1164">
            <v>1581</v>
          </cell>
          <cell r="CK1164">
            <v>0</v>
          </cell>
          <cell r="CL1164">
            <v>0</v>
          </cell>
          <cell r="CM1164">
            <v>0</v>
          </cell>
          <cell r="CN1164">
            <v>0</v>
          </cell>
          <cell r="CO1164">
            <v>0</v>
          </cell>
          <cell r="CP1164">
            <v>0</v>
          </cell>
          <cell r="CQ1164">
            <v>0</v>
          </cell>
          <cell r="CR1164">
            <v>0</v>
          </cell>
          <cell r="CS1164">
            <v>0</v>
          </cell>
          <cell r="CT1164">
            <v>153.13114754098362</v>
          </cell>
          <cell r="CU1164">
            <v>223.33972602739726</v>
          </cell>
        </row>
        <row r="1165">
          <cell r="C1165">
            <v>1824</v>
          </cell>
          <cell r="CK1165">
            <v>0</v>
          </cell>
          <cell r="CL1165">
            <v>0</v>
          </cell>
          <cell r="CM1165">
            <v>0</v>
          </cell>
          <cell r="CN1165">
            <v>0</v>
          </cell>
          <cell r="CO1165">
            <v>0</v>
          </cell>
          <cell r="CP1165">
            <v>0</v>
          </cell>
          <cell r="CQ1165">
            <v>0</v>
          </cell>
          <cell r="CR1165">
            <v>0</v>
          </cell>
          <cell r="CS1165">
            <v>0</v>
          </cell>
          <cell r="CT1165">
            <v>178.68990998043054</v>
          </cell>
          <cell r="CU1165">
            <v>178.18082191780823</v>
          </cell>
        </row>
        <row r="1166">
          <cell r="C1166">
            <v>1833</v>
          </cell>
          <cell r="CK1166">
            <v>0</v>
          </cell>
          <cell r="CL1166">
            <v>0</v>
          </cell>
          <cell r="CM1166">
            <v>0</v>
          </cell>
          <cell r="CN1166">
            <v>0</v>
          </cell>
          <cell r="CO1166">
            <v>0</v>
          </cell>
          <cell r="CP1166">
            <v>0</v>
          </cell>
          <cell r="CQ1166">
            <v>0</v>
          </cell>
          <cell r="CR1166">
            <v>0</v>
          </cell>
          <cell r="CS1166">
            <v>0</v>
          </cell>
          <cell r="CT1166">
            <v>211.56988649706457</v>
          </cell>
          <cell r="CU1166">
            <v>210.96712328767123</v>
          </cell>
        </row>
        <row r="1167">
          <cell r="C1167">
            <v>1649</v>
          </cell>
          <cell r="CK1167">
            <v>0</v>
          </cell>
          <cell r="CL1167">
            <v>0</v>
          </cell>
          <cell r="CM1167">
            <v>0</v>
          </cell>
          <cell r="CN1167">
            <v>0</v>
          </cell>
          <cell r="CO1167">
            <v>0</v>
          </cell>
          <cell r="CP1167">
            <v>0</v>
          </cell>
          <cell r="CQ1167">
            <v>0</v>
          </cell>
          <cell r="CR1167">
            <v>0</v>
          </cell>
          <cell r="CS1167">
            <v>0</v>
          </cell>
          <cell r="CT1167">
            <v>85.748407045009785</v>
          </cell>
          <cell r="CU1167">
            <v>85.504109589041093</v>
          </cell>
        </row>
        <row r="1168">
          <cell r="C1168">
            <v>1668</v>
          </cell>
          <cell r="CK1168">
            <v>0</v>
          </cell>
          <cell r="CL1168">
            <v>0</v>
          </cell>
          <cell r="CM1168">
            <v>0</v>
          </cell>
          <cell r="CN1168">
            <v>0</v>
          </cell>
          <cell r="CO1168">
            <v>0</v>
          </cell>
          <cell r="CP1168">
            <v>0</v>
          </cell>
          <cell r="CQ1168">
            <v>0</v>
          </cell>
          <cell r="CR1168">
            <v>0</v>
          </cell>
          <cell r="CS1168">
            <v>0</v>
          </cell>
          <cell r="CT1168">
            <v>231.55834050880625</v>
          </cell>
          <cell r="CU1168">
            <v>230.8986301369863</v>
          </cell>
        </row>
        <row r="1169">
          <cell r="C1169">
            <v>1856</v>
          </cell>
          <cell r="CK1169">
            <v>0</v>
          </cell>
          <cell r="CL1169">
            <v>0</v>
          </cell>
          <cell r="CM1169">
            <v>0</v>
          </cell>
          <cell r="CN1169">
            <v>0</v>
          </cell>
          <cell r="CO1169">
            <v>0</v>
          </cell>
          <cell r="CP1169">
            <v>0</v>
          </cell>
          <cell r="CQ1169">
            <v>0</v>
          </cell>
          <cell r="CR1169">
            <v>0</v>
          </cell>
          <cell r="CS1169">
            <v>0</v>
          </cell>
          <cell r="CT1169">
            <v>434.46244227005866</v>
          </cell>
          <cell r="CU1169">
            <v>433.2246575342466</v>
          </cell>
        </row>
        <row r="1170">
          <cell r="C1170">
            <v>1883</v>
          </cell>
          <cell r="CK1170">
            <v>0</v>
          </cell>
          <cell r="CL1170">
            <v>0</v>
          </cell>
          <cell r="CM1170">
            <v>0</v>
          </cell>
          <cell r="CN1170">
            <v>0</v>
          </cell>
          <cell r="CO1170">
            <v>0</v>
          </cell>
          <cell r="CP1170">
            <v>0</v>
          </cell>
          <cell r="CQ1170">
            <v>0</v>
          </cell>
          <cell r="CR1170">
            <v>0</v>
          </cell>
          <cell r="CS1170">
            <v>0</v>
          </cell>
          <cell r="CT1170">
            <v>2.2722085626195216</v>
          </cell>
          <cell r="CU1170">
            <v>2.2657534246575342</v>
          </cell>
        </row>
        <row r="1171">
          <cell r="C1171">
            <v>1859</v>
          </cell>
          <cell r="CK1171">
            <v>0</v>
          </cell>
          <cell r="CL1171">
            <v>0</v>
          </cell>
          <cell r="CM1171">
            <v>0</v>
          </cell>
          <cell r="CN1171">
            <v>0</v>
          </cell>
          <cell r="CO1171">
            <v>0</v>
          </cell>
          <cell r="CP1171">
            <v>0</v>
          </cell>
          <cell r="CQ1171">
            <v>0</v>
          </cell>
          <cell r="CR1171">
            <v>0</v>
          </cell>
          <cell r="CS1171">
            <v>0</v>
          </cell>
          <cell r="CT1171">
            <v>5366.8518518518522</v>
          </cell>
          <cell r="CU1171">
            <v>8257.6</v>
          </cell>
        </row>
        <row r="1172">
          <cell r="C1172">
            <v>1776</v>
          </cell>
          <cell r="CK1172">
            <v>0</v>
          </cell>
          <cell r="CL1172">
            <v>0</v>
          </cell>
          <cell r="CM1172">
            <v>0</v>
          </cell>
          <cell r="CN1172">
            <v>0</v>
          </cell>
          <cell r="CO1172">
            <v>0</v>
          </cell>
          <cell r="CP1172">
            <v>0</v>
          </cell>
          <cell r="CQ1172">
            <v>0</v>
          </cell>
          <cell r="CR1172">
            <v>0</v>
          </cell>
          <cell r="CS1172">
            <v>0</v>
          </cell>
          <cell r="CT1172">
            <v>77.306195516811954</v>
          </cell>
          <cell r="CU1172">
            <v>111.06849315068493</v>
          </cell>
        </row>
        <row r="1173">
          <cell r="C1173">
            <v>1810</v>
          </cell>
          <cell r="CK1173">
            <v>0</v>
          </cell>
          <cell r="CL1173">
            <v>0</v>
          </cell>
          <cell r="CM1173">
            <v>0</v>
          </cell>
          <cell r="CN1173">
            <v>0</v>
          </cell>
          <cell r="CO1173">
            <v>0</v>
          </cell>
          <cell r="CP1173">
            <v>0</v>
          </cell>
          <cell r="CQ1173">
            <v>0</v>
          </cell>
          <cell r="CR1173">
            <v>0</v>
          </cell>
          <cell r="CS1173">
            <v>0</v>
          </cell>
          <cell r="CT1173">
            <v>134.73236301369863</v>
          </cell>
          <cell r="CU1173">
            <v>134.35068493150686</v>
          </cell>
        </row>
        <row r="1174">
          <cell r="C1174">
            <v>1779</v>
          </cell>
          <cell r="CK1174">
            <v>0</v>
          </cell>
          <cell r="CL1174">
            <v>0</v>
          </cell>
          <cell r="CM1174">
            <v>0</v>
          </cell>
          <cell r="CN1174">
            <v>0</v>
          </cell>
          <cell r="CO1174">
            <v>0</v>
          </cell>
          <cell r="CP1174">
            <v>0</v>
          </cell>
          <cell r="CQ1174">
            <v>0</v>
          </cell>
          <cell r="CR1174">
            <v>0</v>
          </cell>
          <cell r="CS1174">
            <v>0</v>
          </cell>
          <cell r="CT1174">
            <v>87.79391344956413</v>
          </cell>
          <cell r="CU1174">
            <v>87.545205479452051</v>
          </cell>
        </row>
        <row r="1175">
          <cell r="C1175">
            <v>2203</v>
          </cell>
          <cell r="CK1175">
            <v>0</v>
          </cell>
          <cell r="CL1175">
            <v>0</v>
          </cell>
          <cell r="CM1175">
            <v>0</v>
          </cell>
          <cell r="CN1175">
            <v>0</v>
          </cell>
          <cell r="CO1175">
            <v>0</v>
          </cell>
          <cell r="CP1175">
            <v>0</v>
          </cell>
          <cell r="CQ1175">
            <v>0</v>
          </cell>
          <cell r="CR1175">
            <v>0</v>
          </cell>
          <cell r="CS1175">
            <v>0</v>
          </cell>
          <cell r="CT1175">
            <v>194.08799720594513</v>
          </cell>
          <cell r="CU1175">
            <v>193.53972602739725</v>
          </cell>
        </row>
        <row r="1176">
          <cell r="C1176">
            <v>1968</v>
          </cell>
          <cell r="CK1176">
            <v>0</v>
          </cell>
          <cell r="CL1176">
            <v>0</v>
          </cell>
          <cell r="CM1176">
            <v>0</v>
          </cell>
          <cell r="CN1176">
            <v>0</v>
          </cell>
          <cell r="CO1176">
            <v>0</v>
          </cell>
          <cell r="CP1176">
            <v>0</v>
          </cell>
          <cell r="CQ1176">
            <v>0</v>
          </cell>
          <cell r="CR1176">
            <v>0</v>
          </cell>
          <cell r="CS1176">
            <v>0</v>
          </cell>
          <cell r="CT1176">
            <v>41.904676161279056</v>
          </cell>
          <cell r="CU1176">
            <v>41.786301369863011</v>
          </cell>
        </row>
        <row r="1177">
          <cell r="C1177">
            <v>2133</v>
          </cell>
          <cell r="CK1177">
            <v>0</v>
          </cell>
          <cell r="CL1177">
            <v>0</v>
          </cell>
          <cell r="CM1177">
            <v>0</v>
          </cell>
          <cell r="CN1177">
            <v>0</v>
          </cell>
          <cell r="CO1177">
            <v>0</v>
          </cell>
          <cell r="CP1177">
            <v>0</v>
          </cell>
          <cell r="CQ1177">
            <v>0</v>
          </cell>
          <cell r="CR1177">
            <v>0</v>
          </cell>
          <cell r="CS1177">
            <v>0</v>
          </cell>
          <cell r="CT1177">
            <v>1428.055974232605</v>
          </cell>
          <cell r="CU1177">
            <v>1424.0219178082191</v>
          </cell>
        </row>
        <row r="1178">
          <cell r="C1178">
            <v>2119</v>
          </cell>
          <cell r="CK1178">
            <v>0</v>
          </cell>
          <cell r="CL1178">
            <v>0</v>
          </cell>
          <cell r="CM1178">
            <v>0</v>
          </cell>
          <cell r="CN1178">
            <v>0</v>
          </cell>
          <cell r="CO1178">
            <v>0</v>
          </cell>
          <cell r="CP1178">
            <v>0</v>
          </cell>
          <cell r="CQ1178">
            <v>0</v>
          </cell>
          <cell r="CR1178">
            <v>0</v>
          </cell>
          <cell r="CS1178">
            <v>0</v>
          </cell>
          <cell r="CT1178">
            <v>108.27572664829835</v>
          </cell>
          <cell r="CU1178">
            <v>107.2931506849315</v>
          </cell>
        </row>
        <row r="1179">
          <cell r="C1179">
            <v>2169</v>
          </cell>
          <cell r="CK1179">
            <v>0</v>
          </cell>
          <cell r="CL1179">
            <v>0</v>
          </cell>
          <cell r="CM1179">
            <v>0</v>
          </cell>
          <cell r="CN1179">
            <v>0</v>
          </cell>
          <cell r="CO1179">
            <v>0</v>
          </cell>
          <cell r="CP1179">
            <v>0</v>
          </cell>
          <cell r="CQ1179">
            <v>0</v>
          </cell>
          <cell r="CR1179">
            <v>0</v>
          </cell>
          <cell r="CS1179">
            <v>0</v>
          </cell>
          <cell r="CT1179">
            <v>270.69893282626413</v>
          </cell>
          <cell r="CU1179">
            <v>269.93424657534246</v>
          </cell>
        </row>
        <row r="1180">
          <cell r="C1180">
            <v>2057</v>
          </cell>
          <cell r="CK1180">
            <v>0</v>
          </cell>
          <cell r="CL1180">
            <v>0</v>
          </cell>
          <cell r="CM1180">
            <v>0</v>
          </cell>
          <cell r="CN1180">
            <v>0</v>
          </cell>
          <cell r="CO1180">
            <v>0</v>
          </cell>
          <cell r="CP1180">
            <v>0</v>
          </cell>
          <cell r="CQ1180">
            <v>0</v>
          </cell>
          <cell r="CR1180">
            <v>0</v>
          </cell>
          <cell r="CS1180">
            <v>0</v>
          </cell>
          <cell r="CT1180">
            <v>0</v>
          </cell>
          <cell r="CU1180">
            <v>206.05602932664482</v>
          </cell>
        </row>
        <row r="1181">
          <cell r="C1181">
            <v>2129</v>
          </cell>
          <cell r="CK1181">
            <v>0</v>
          </cell>
          <cell r="CL1181">
            <v>0</v>
          </cell>
          <cell r="CM1181">
            <v>0</v>
          </cell>
          <cell r="CN1181">
            <v>0</v>
          </cell>
          <cell r="CO1181">
            <v>0</v>
          </cell>
          <cell r="CP1181">
            <v>0</v>
          </cell>
          <cell r="CQ1181">
            <v>0</v>
          </cell>
          <cell r="CR1181">
            <v>0</v>
          </cell>
          <cell r="CS1181">
            <v>0</v>
          </cell>
          <cell r="CT1181">
            <v>614.26666666666665</v>
          </cell>
          <cell r="CU1181">
            <v>107.7068493150685</v>
          </cell>
        </row>
        <row r="1182">
          <cell r="C1182">
            <v>1926</v>
          </cell>
          <cell r="CK1182">
            <v>0</v>
          </cell>
          <cell r="CL1182">
            <v>0</v>
          </cell>
          <cell r="CM1182">
            <v>0</v>
          </cell>
          <cell r="CN1182">
            <v>0</v>
          </cell>
          <cell r="CO1182">
            <v>0</v>
          </cell>
          <cell r="CP1182">
            <v>0</v>
          </cell>
          <cell r="CQ1182">
            <v>0</v>
          </cell>
          <cell r="CR1182">
            <v>0</v>
          </cell>
          <cell r="CS1182">
            <v>0</v>
          </cell>
          <cell r="CT1182">
            <v>1786.3932584269662</v>
          </cell>
          <cell r="CU1182">
            <v>1929.7315068493151</v>
          </cell>
        </row>
        <row r="1183">
          <cell r="C1183">
            <v>2193</v>
          </cell>
          <cell r="CK1183">
            <v>0</v>
          </cell>
          <cell r="CL1183">
            <v>0</v>
          </cell>
          <cell r="CM1183">
            <v>0</v>
          </cell>
          <cell r="CN1183">
            <v>0</v>
          </cell>
          <cell r="CO1183">
            <v>0</v>
          </cell>
          <cell r="CP1183">
            <v>0</v>
          </cell>
          <cell r="CQ1183">
            <v>0</v>
          </cell>
          <cell r="CR1183">
            <v>0</v>
          </cell>
          <cell r="CS1183">
            <v>0</v>
          </cell>
          <cell r="CT1183">
            <v>292.75198956294844</v>
          </cell>
          <cell r="CU1183">
            <v>291.93424657534246</v>
          </cell>
        </row>
        <row r="1184">
          <cell r="C1184">
            <v>2182</v>
          </cell>
          <cell r="CK1184">
            <v>0</v>
          </cell>
          <cell r="CL1184">
            <v>0</v>
          </cell>
          <cell r="CM1184">
            <v>0</v>
          </cell>
          <cell r="CN1184">
            <v>0</v>
          </cell>
          <cell r="CO1184">
            <v>0</v>
          </cell>
          <cell r="CP1184">
            <v>0</v>
          </cell>
          <cell r="CQ1184">
            <v>0</v>
          </cell>
          <cell r="CR1184">
            <v>0</v>
          </cell>
          <cell r="CS1184">
            <v>0</v>
          </cell>
          <cell r="CT1184">
            <v>75.623181126331801</v>
          </cell>
          <cell r="CU1184">
            <v>75.413698630136992</v>
          </cell>
        </row>
        <row r="1185">
          <cell r="C1185">
            <v>1982</v>
          </cell>
          <cell r="CK1185">
            <v>0</v>
          </cell>
          <cell r="CL1185">
            <v>0</v>
          </cell>
          <cell r="CM1185">
            <v>0</v>
          </cell>
          <cell r="CN1185">
            <v>0</v>
          </cell>
          <cell r="CO1185">
            <v>0</v>
          </cell>
          <cell r="CP1185">
            <v>0</v>
          </cell>
          <cell r="CQ1185">
            <v>0</v>
          </cell>
          <cell r="CR1185">
            <v>0</v>
          </cell>
          <cell r="CS1185">
            <v>0</v>
          </cell>
          <cell r="CT1185">
            <v>50.149878234398784</v>
          </cell>
          <cell r="CU1185">
            <v>50.010958904109586</v>
          </cell>
        </row>
        <row r="1186">
          <cell r="C1186">
            <v>1860</v>
          </cell>
          <cell r="CK1186">
            <v>0</v>
          </cell>
          <cell r="CL1186">
            <v>0</v>
          </cell>
          <cell r="CM1186">
            <v>0</v>
          </cell>
          <cell r="CN1186">
            <v>0</v>
          </cell>
          <cell r="CO1186">
            <v>0</v>
          </cell>
          <cell r="CP1186">
            <v>0</v>
          </cell>
          <cell r="CQ1186">
            <v>0</v>
          </cell>
          <cell r="CR1186">
            <v>0</v>
          </cell>
          <cell r="CS1186">
            <v>0</v>
          </cell>
          <cell r="CT1186">
            <v>220.57095586840208</v>
          </cell>
          <cell r="CU1186">
            <v>219.96164383561643</v>
          </cell>
        </row>
        <row r="1187">
          <cell r="C1187">
            <v>2024</v>
          </cell>
          <cell r="CK1187">
            <v>0</v>
          </cell>
          <cell r="CL1187">
            <v>0</v>
          </cell>
          <cell r="CM1187">
            <v>0</v>
          </cell>
          <cell r="CN1187">
            <v>0</v>
          </cell>
          <cell r="CO1187">
            <v>0</v>
          </cell>
          <cell r="CP1187">
            <v>0</v>
          </cell>
          <cell r="CQ1187">
            <v>0</v>
          </cell>
          <cell r="CR1187">
            <v>0</v>
          </cell>
          <cell r="CS1187">
            <v>0</v>
          </cell>
          <cell r="CT1187">
            <v>87.414364640883974</v>
          </cell>
          <cell r="CU1187">
            <v>97.531506849315065</v>
          </cell>
        </row>
        <row r="1188">
          <cell r="C1188">
            <v>2157</v>
          </cell>
          <cell r="CK1188">
            <v>0</v>
          </cell>
          <cell r="CL1188">
            <v>0</v>
          </cell>
          <cell r="CM1188">
            <v>0</v>
          </cell>
          <cell r="CN1188">
            <v>0</v>
          </cell>
          <cell r="CO1188">
            <v>0</v>
          </cell>
          <cell r="CP1188">
            <v>0</v>
          </cell>
          <cell r="CQ1188">
            <v>0</v>
          </cell>
          <cell r="CR1188">
            <v>0</v>
          </cell>
          <cell r="CS1188">
            <v>0</v>
          </cell>
          <cell r="CT1188">
            <v>134.56247634905017</v>
          </cell>
          <cell r="CU1188">
            <v>134.1917808219178</v>
          </cell>
        </row>
        <row r="1189">
          <cell r="C1189">
            <v>1350</v>
          </cell>
          <cell r="CK1189">
            <v>0</v>
          </cell>
          <cell r="CL1189">
            <v>0</v>
          </cell>
          <cell r="CM1189">
            <v>0</v>
          </cell>
          <cell r="CN1189">
            <v>0</v>
          </cell>
          <cell r="CO1189">
            <v>0</v>
          </cell>
          <cell r="CP1189">
            <v>0</v>
          </cell>
          <cell r="CQ1189">
            <v>0</v>
          </cell>
          <cell r="CR1189">
            <v>0</v>
          </cell>
          <cell r="CS1189">
            <v>0</v>
          </cell>
          <cell r="CT1189">
            <v>398.29696214951508</v>
          </cell>
          <cell r="CU1189">
            <v>397.2027397260274</v>
          </cell>
        </row>
        <row r="1190">
          <cell r="C1190">
            <v>2031</v>
          </cell>
          <cell r="CK1190">
            <v>0</v>
          </cell>
          <cell r="CL1190">
            <v>0</v>
          </cell>
          <cell r="CM1190">
            <v>0</v>
          </cell>
          <cell r="CN1190">
            <v>0</v>
          </cell>
          <cell r="CO1190">
            <v>0</v>
          </cell>
          <cell r="CP1190">
            <v>0</v>
          </cell>
          <cell r="CQ1190">
            <v>0</v>
          </cell>
          <cell r="CR1190">
            <v>0</v>
          </cell>
          <cell r="CS1190">
            <v>0</v>
          </cell>
          <cell r="CT1190">
            <v>243.84297520661158</v>
          </cell>
          <cell r="CU1190">
            <v>323.34246575342468</v>
          </cell>
        </row>
        <row r="1191">
          <cell r="C1191">
            <v>2225</v>
          </cell>
          <cell r="CK1191">
            <v>0</v>
          </cell>
          <cell r="CL1191">
            <v>0</v>
          </cell>
          <cell r="CM1191">
            <v>0</v>
          </cell>
          <cell r="CN1191">
            <v>0</v>
          </cell>
          <cell r="CO1191">
            <v>0</v>
          </cell>
          <cell r="CP1191">
            <v>0</v>
          </cell>
          <cell r="CQ1191">
            <v>0</v>
          </cell>
          <cell r="CR1191">
            <v>0</v>
          </cell>
          <cell r="CS1191">
            <v>0</v>
          </cell>
          <cell r="CT1191">
            <v>37.822548666186009</v>
          </cell>
          <cell r="CU1191">
            <v>37.575342465753423</v>
          </cell>
        </row>
        <row r="1192">
          <cell r="C1192">
            <v>2050</v>
          </cell>
          <cell r="CK1192">
            <v>0</v>
          </cell>
          <cell r="CL1192">
            <v>0</v>
          </cell>
          <cell r="CM1192">
            <v>0</v>
          </cell>
          <cell r="CN1192">
            <v>0</v>
          </cell>
          <cell r="CO1192">
            <v>0</v>
          </cell>
          <cell r="CP1192">
            <v>0</v>
          </cell>
          <cell r="CQ1192">
            <v>0</v>
          </cell>
          <cell r="CR1192">
            <v>0</v>
          </cell>
          <cell r="CS1192">
            <v>0</v>
          </cell>
          <cell r="CT1192">
            <v>200.69949192874139</v>
          </cell>
          <cell r="CU1192">
            <v>199.76164383561644</v>
          </cell>
        </row>
        <row r="1193">
          <cell r="C1193">
            <v>2172</v>
          </cell>
          <cell r="CK1193">
            <v>0</v>
          </cell>
          <cell r="CL1193">
            <v>0</v>
          </cell>
          <cell r="CM1193">
            <v>0</v>
          </cell>
          <cell r="CN1193">
            <v>0</v>
          </cell>
          <cell r="CO1193">
            <v>0</v>
          </cell>
          <cell r="CP1193">
            <v>0</v>
          </cell>
          <cell r="CQ1193">
            <v>0</v>
          </cell>
          <cell r="CR1193">
            <v>0</v>
          </cell>
          <cell r="CS1193">
            <v>494.12021857923497</v>
          </cell>
          <cell r="CT1193">
            <v>247.73698630136985</v>
          </cell>
          <cell r="CU1193">
            <v>247.73698630136985</v>
          </cell>
        </row>
        <row r="1194">
          <cell r="C1194">
            <v>2067</v>
          </cell>
          <cell r="CK1194">
            <v>0</v>
          </cell>
          <cell r="CL1194">
            <v>0</v>
          </cell>
          <cell r="CM1194">
            <v>0</v>
          </cell>
          <cell r="CN1194">
            <v>0</v>
          </cell>
          <cell r="CO1194">
            <v>0</v>
          </cell>
          <cell r="CP1194">
            <v>0</v>
          </cell>
          <cell r="CQ1194">
            <v>0</v>
          </cell>
          <cell r="CR1194">
            <v>0</v>
          </cell>
          <cell r="CS1194">
            <v>501.82377049180326</v>
          </cell>
          <cell r="CT1194">
            <v>335.46575342465752</v>
          </cell>
          <cell r="CU1194">
            <v>335.46575342465752</v>
          </cell>
        </row>
        <row r="1195">
          <cell r="C1195">
            <v>2146</v>
          </cell>
          <cell r="CK1195">
            <v>0</v>
          </cell>
          <cell r="CL1195">
            <v>0</v>
          </cell>
          <cell r="CM1195">
            <v>0</v>
          </cell>
          <cell r="CN1195">
            <v>0</v>
          </cell>
          <cell r="CO1195">
            <v>0</v>
          </cell>
          <cell r="CP1195">
            <v>0</v>
          </cell>
          <cell r="CQ1195">
            <v>0</v>
          </cell>
          <cell r="CR1195">
            <v>0</v>
          </cell>
          <cell r="CS1195">
            <v>0</v>
          </cell>
          <cell r="CT1195">
            <v>130.3158016592707</v>
          </cell>
          <cell r="CU1195">
            <v>129.7068493150685</v>
          </cell>
        </row>
        <row r="1196">
          <cell r="C1196">
            <v>2170</v>
          </cell>
          <cell r="CK1196">
            <v>0</v>
          </cell>
          <cell r="CL1196">
            <v>0</v>
          </cell>
          <cell r="CM1196">
            <v>0</v>
          </cell>
          <cell r="CN1196">
            <v>0</v>
          </cell>
          <cell r="CO1196">
            <v>0</v>
          </cell>
          <cell r="CP1196">
            <v>0</v>
          </cell>
          <cell r="CQ1196">
            <v>0</v>
          </cell>
          <cell r="CR1196">
            <v>0</v>
          </cell>
          <cell r="CS1196">
            <v>0</v>
          </cell>
          <cell r="CT1196">
            <v>171.25479452054793</v>
          </cell>
          <cell r="CU1196">
            <v>436.68219178082194</v>
          </cell>
        </row>
        <row r="1197">
          <cell r="C1197">
            <v>2043</v>
          </cell>
          <cell r="CK1197">
            <v>0</v>
          </cell>
          <cell r="CL1197">
            <v>0</v>
          </cell>
          <cell r="CM1197">
            <v>0</v>
          </cell>
          <cell r="CN1197">
            <v>0</v>
          </cell>
          <cell r="CO1197">
            <v>0</v>
          </cell>
          <cell r="CP1197">
            <v>0</v>
          </cell>
          <cell r="CQ1197">
            <v>0</v>
          </cell>
          <cell r="CR1197">
            <v>0</v>
          </cell>
          <cell r="CS1197">
            <v>0</v>
          </cell>
          <cell r="CT1197">
            <v>224.32417582417582</v>
          </cell>
          <cell r="CU1197">
            <v>223.70958904109588</v>
          </cell>
        </row>
        <row r="1198">
          <cell r="C1198">
            <v>2207</v>
          </cell>
          <cell r="CK1198">
            <v>0</v>
          </cell>
          <cell r="CL1198">
            <v>0</v>
          </cell>
          <cell r="CM1198">
            <v>0</v>
          </cell>
          <cell r="CN1198">
            <v>0</v>
          </cell>
          <cell r="CO1198">
            <v>0</v>
          </cell>
          <cell r="CP1198">
            <v>0</v>
          </cell>
          <cell r="CQ1198">
            <v>0</v>
          </cell>
          <cell r="CR1198">
            <v>0</v>
          </cell>
          <cell r="CS1198">
            <v>110.52868852459017</v>
          </cell>
          <cell r="CT1198">
            <v>73.887671232876713</v>
          </cell>
          <cell r="CU1198">
            <v>73.887671232876713</v>
          </cell>
        </row>
        <row r="1199">
          <cell r="C1199">
            <v>2013</v>
          </cell>
          <cell r="CK1199">
            <v>0</v>
          </cell>
          <cell r="CL1199">
            <v>0</v>
          </cell>
          <cell r="CM1199">
            <v>0</v>
          </cell>
          <cell r="CN1199">
            <v>0</v>
          </cell>
          <cell r="CO1199">
            <v>0</v>
          </cell>
          <cell r="CP1199">
            <v>0</v>
          </cell>
          <cell r="CQ1199">
            <v>0</v>
          </cell>
          <cell r="CR1199">
            <v>0</v>
          </cell>
          <cell r="CS1199">
            <v>366.92167577413483</v>
          </cell>
          <cell r="CT1199">
            <v>303.34246575342468</v>
          </cell>
          <cell r="CU1199">
            <v>303.34246575342468</v>
          </cell>
        </row>
        <row r="1200">
          <cell r="C1200">
            <v>2049</v>
          </cell>
          <cell r="CK1200">
            <v>0</v>
          </cell>
          <cell r="CL1200">
            <v>0</v>
          </cell>
          <cell r="CM1200">
            <v>0</v>
          </cell>
          <cell r="CN1200">
            <v>0</v>
          </cell>
          <cell r="CO1200">
            <v>0</v>
          </cell>
          <cell r="CP1200">
            <v>0</v>
          </cell>
          <cell r="CQ1200">
            <v>0</v>
          </cell>
          <cell r="CR1200">
            <v>0</v>
          </cell>
          <cell r="CS1200">
            <v>368.65778688524591</v>
          </cell>
          <cell r="CT1200">
            <v>295.73424657534247</v>
          </cell>
          <cell r="CU1200">
            <v>295.73424657534247</v>
          </cell>
        </row>
        <row r="1201">
          <cell r="C1201">
            <v>2160</v>
          </cell>
          <cell r="CK1201">
            <v>0</v>
          </cell>
          <cell r="CL1201">
            <v>0</v>
          </cell>
          <cell r="CM1201">
            <v>0</v>
          </cell>
          <cell r="CN1201">
            <v>0</v>
          </cell>
          <cell r="CO1201">
            <v>0</v>
          </cell>
          <cell r="CP1201">
            <v>0</v>
          </cell>
          <cell r="CQ1201">
            <v>0</v>
          </cell>
          <cell r="CR1201">
            <v>0</v>
          </cell>
          <cell r="CS1201">
            <v>0</v>
          </cell>
          <cell r="CT1201">
            <v>148.42857142857142</v>
          </cell>
          <cell r="CU1201">
            <v>148.02191780821917</v>
          </cell>
        </row>
        <row r="1202">
          <cell r="C1202">
            <v>2056</v>
          </cell>
          <cell r="CK1202">
            <v>0</v>
          </cell>
          <cell r="CL1202">
            <v>0</v>
          </cell>
          <cell r="CM1202">
            <v>0</v>
          </cell>
          <cell r="CN1202">
            <v>0</v>
          </cell>
          <cell r="CO1202">
            <v>0</v>
          </cell>
          <cell r="CP1202">
            <v>0</v>
          </cell>
          <cell r="CQ1202">
            <v>0</v>
          </cell>
          <cell r="CR1202">
            <v>0</v>
          </cell>
          <cell r="CS1202">
            <v>0</v>
          </cell>
          <cell r="CT1202">
            <v>161.52197802197801</v>
          </cell>
          <cell r="CU1202">
            <v>161.07945205479453</v>
          </cell>
        </row>
        <row r="1203">
          <cell r="C1203">
            <v>2078</v>
          </cell>
          <cell r="CK1203">
            <v>0</v>
          </cell>
          <cell r="CL1203">
            <v>0</v>
          </cell>
          <cell r="CM1203">
            <v>0</v>
          </cell>
          <cell r="CN1203">
            <v>0</v>
          </cell>
          <cell r="CO1203">
            <v>0</v>
          </cell>
          <cell r="CP1203">
            <v>0</v>
          </cell>
          <cell r="CQ1203">
            <v>0</v>
          </cell>
          <cell r="CR1203">
            <v>0</v>
          </cell>
          <cell r="CS1203">
            <v>367.71803278688526</v>
          </cell>
          <cell r="CT1203">
            <v>307.2712328767123</v>
          </cell>
          <cell r="CU1203">
            <v>307.2712328767123</v>
          </cell>
        </row>
        <row r="1204">
          <cell r="C1204">
            <v>1906</v>
          </cell>
          <cell r="CK1204">
            <v>0</v>
          </cell>
          <cell r="CL1204">
            <v>0</v>
          </cell>
          <cell r="CM1204">
            <v>0</v>
          </cell>
          <cell r="CN1204">
            <v>0</v>
          </cell>
          <cell r="CO1204">
            <v>0</v>
          </cell>
          <cell r="CP1204">
            <v>0</v>
          </cell>
          <cell r="CQ1204">
            <v>0</v>
          </cell>
          <cell r="CR1204">
            <v>0</v>
          </cell>
          <cell r="CS1204">
            <v>0</v>
          </cell>
          <cell r="CT1204">
            <v>242.1868131868132</v>
          </cell>
          <cell r="CU1204">
            <v>283.91232876712331</v>
          </cell>
        </row>
        <row r="1205">
          <cell r="C1205">
            <v>1759</v>
          </cell>
          <cell r="CK1205">
            <v>0</v>
          </cell>
          <cell r="CL1205">
            <v>0</v>
          </cell>
          <cell r="CM1205">
            <v>0</v>
          </cell>
          <cell r="CN1205">
            <v>0</v>
          </cell>
          <cell r="CO1205">
            <v>0</v>
          </cell>
          <cell r="CP1205">
            <v>0</v>
          </cell>
          <cell r="CQ1205">
            <v>0</v>
          </cell>
          <cell r="CR1205">
            <v>0</v>
          </cell>
          <cell r="CS1205">
            <v>155.17252146760345</v>
          </cell>
          <cell r="CT1205">
            <v>136.14794520547946</v>
          </cell>
          <cell r="CU1205">
            <v>136.14794520547946</v>
          </cell>
        </row>
        <row r="1206">
          <cell r="C1206">
            <v>2047</v>
          </cell>
          <cell r="CK1206">
            <v>0</v>
          </cell>
          <cell r="CL1206">
            <v>0</v>
          </cell>
          <cell r="CM1206">
            <v>0</v>
          </cell>
          <cell r="CN1206">
            <v>0</v>
          </cell>
          <cell r="CO1206">
            <v>0</v>
          </cell>
          <cell r="CP1206">
            <v>0</v>
          </cell>
          <cell r="CQ1206">
            <v>0</v>
          </cell>
          <cell r="CR1206">
            <v>0</v>
          </cell>
          <cell r="CS1206">
            <v>397.64280821917811</v>
          </cell>
          <cell r="CT1206">
            <v>353.46027397260275</v>
          </cell>
          <cell r="CU1206">
            <v>353.46027397260275</v>
          </cell>
        </row>
        <row r="1207">
          <cell r="C1207">
            <v>2040</v>
          </cell>
          <cell r="CK1207">
            <v>0</v>
          </cell>
          <cell r="CL1207">
            <v>0</v>
          </cell>
          <cell r="CM1207">
            <v>0</v>
          </cell>
          <cell r="CN1207">
            <v>0</v>
          </cell>
          <cell r="CO1207">
            <v>0</v>
          </cell>
          <cell r="CP1207">
            <v>0</v>
          </cell>
          <cell r="CQ1207">
            <v>0</v>
          </cell>
          <cell r="CR1207">
            <v>0</v>
          </cell>
          <cell r="CS1207">
            <v>334.9610655737705</v>
          </cell>
          <cell r="CT1207">
            <v>298.55890410958904</v>
          </cell>
          <cell r="CU1207">
            <v>298.55890410958904</v>
          </cell>
        </row>
        <row r="1208">
          <cell r="C1208">
            <v>1834</v>
          </cell>
          <cell r="CK1208">
            <v>0</v>
          </cell>
          <cell r="CL1208">
            <v>0</v>
          </cell>
          <cell r="CM1208">
            <v>0</v>
          </cell>
          <cell r="CN1208">
            <v>0</v>
          </cell>
          <cell r="CO1208">
            <v>0</v>
          </cell>
          <cell r="CP1208">
            <v>0</v>
          </cell>
          <cell r="CQ1208">
            <v>0</v>
          </cell>
          <cell r="CR1208">
            <v>0</v>
          </cell>
          <cell r="CS1208">
            <v>0</v>
          </cell>
          <cell r="CT1208">
            <v>855.60439560439556</v>
          </cell>
          <cell r="CU1208">
            <v>853.25479452054799</v>
          </cell>
        </row>
        <row r="1209">
          <cell r="C1209">
            <v>2158</v>
          </cell>
          <cell r="CK1209">
            <v>0</v>
          </cell>
          <cell r="CL1209">
            <v>0</v>
          </cell>
          <cell r="CM1209">
            <v>0</v>
          </cell>
          <cell r="CN1209">
            <v>0</v>
          </cell>
          <cell r="CO1209">
            <v>0</v>
          </cell>
          <cell r="CP1209">
            <v>0</v>
          </cell>
          <cell r="CQ1209">
            <v>0</v>
          </cell>
          <cell r="CR1209">
            <v>0</v>
          </cell>
          <cell r="CS1209">
            <v>386.50880388585307</v>
          </cell>
          <cell r="CT1209">
            <v>348.8191780821918</v>
          </cell>
          <cell r="CU1209">
            <v>348.8191780821918</v>
          </cell>
        </row>
        <row r="1210">
          <cell r="C1210">
            <v>2168</v>
          </cell>
          <cell r="CK1210">
            <v>0</v>
          </cell>
          <cell r="CL1210">
            <v>0</v>
          </cell>
          <cell r="CM1210">
            <v>0</v>
          </cell>
          <cell r="CN1210">
            <v>0</v>
          </cell>
          <cell r="CO1210">
            <v>0</v>
          </cell>
          <cell r="CP1210">
            <v>0</v>
          </cell>
          <cell r="CQ1210">
            <v>0</v>
          </cell>
          <cell r="CR1210">
            <v>0</v>
          </cell>
          <cell r="CS1210">
            <v>13.615664845173042</v>
          </cell>
          <cell r="CT1210">
            <v>12.287671232876713</v>
          </cell>
          <cell r="CU1210">
            <v>12.287671232876713</v>
          </cell>
        </row>
        <row r="1211">
          <cell r="C1211">
            <v>1705</v>
          </cell>
          <cell r="CK1211">
            <v>0</v>
          </cell>
          <cell r="CL1211">
            <v>0</v>
          </cell>
          <cell r="CM1211">
            <v>0</v>
          </cell>
          <cell r="CN1211">
            <v>0</v>
          </cell>
          <cell r="CO1211">
            <v>0</v>
          </cell>
          <cell r="CP1211">
            <v>0</v>
          </cell>
          <cell r="CQ1211">
            <v>0</v>
          </cell>
          <cell r="CR1211">
            <v>0</v>
          </cell>
          <cell r="CS1211">
            <v>0</v>
          </cell>
          <cell r="CT1211">
            <v>534.9368131868132</v>
          </cell>
          <cell r="CU1211">
            <v>533.47123287671229</v>
          </cell>
        </row>
        <row r="1212">
          <cell r="C1212">
            <v>2041</v>
          </cell>
          <cell r="CK1212">
            <v>0</v>
          </cell>
          <cell r="CL1212">
            <v>0</v>
          </cell>
          <cell r="CM1212">
            <v>0</v>
          </cell>
          <cell r="CN1212">
            <v>0</v>
          </cell>
          <cell r="CO1212">
            <v>0</v>
          </cell>
          <cell r="CP1212">
            <v>0</v>
          </cell>
          <cell r="CQ1212">
            <v>0</v>
          </cell>
          <cell r="CR1212">
            <v>0</v>
          </cell>
          <cell r="CS1212">
            <v>0</v>
          </cell>
          <cell r="CT1212">
            <v>189.31868131868131</v>
          </cell>
          <cell r="CU1212">
            <v>188.79452054794521</v>
          </cell>
        </row>
        <row r="1213">
          <cell r="C1213">
            <v>2051</v>
          </cell>
          <cell r="CK1213">
            <v>0</v>
          </cell>
          <cell r="CL1213">
            <v>0</v>
          </cell>
          <cell r="CM1213">
            <v>0</v>
          </cell>
          <cell r="CN1213">
            <v>0</v>
          </cell>
          <cell r="CO1213">
            <v>0</v>
          </cell>
          <cell r="CP1213">
            <v>0</v>
          </cell>
          <cell r="CQ1213">
            <v>0</v>
          </cell>
          <cell r="CR1213">
            <v>0</v>
          </cell>
          <cell r="CS1213">
            <v>378.84947839046197</v>
          </cell>
          <cell r="CT1213">
            <v>348.23013698630137</v>
          </cell>
          <cell r="CU1213">
            <v>348.23013698630137</v>
          </cell>
        </row>
        <row r="1214">
          <cell r="C1214">
            <v>2059</v>
          </cell>
          <cell r="CK1214">
            <v>0</v>
          </cell>
          <cell r="CL1214">
            <v>0</v>
          </cell>
          <cell r="CM1214">
            <v>0</v>
          </cell>
          <cell r="CN1214">
            <v>0</v>
          </cell>
          <cell r="CO1214">
            <v>0</v>
          </cell>
          <cell r="CP1214">
            <v>0</v>
          </cell>
          <cell r="CQ1214">
            <v>0</v>
          </cell>
          <cell r="CR1214">
            <v>0</v>
          </cell>
          <cell r="CS1214">
            <v>0</v>
          </cell>
          <cell r="CT1214">
            <v>167.60251515832024</v>
          </cell>
          <cell r="CU1214">
            <v>167.05479452054794</v>
          </cell>
        </row>
        <row r="1215">
          <cell r="C1215">
            <v>2055</v>
          </cell>
          <cell r="CK1215">
            <v>0</v>
          </cell>
          <cell r="CL1215">
            <v>0</v>
          </cell>
          <cell r="CM1215">
            <v>0</v>
          </cell>
          <cell r="CN1215">
            <v>0</v>
          </cell>
          <cell r="CO1215">
            <v>0</v>
          </cell>
          <cell r="CP1215">
            <v>0</v>
          </cell>
          <cell r="CQ1215">
            <v>0</v>
          </cell>
          <cell r="CR1215">
            <v>0</v>
          </cell>
          <cell r="CS1215">
            <v>0</v>
          </cell>
          <cell r="CT1215">
            <v>0</v>
          </cell>
          <cell r="CU1215">
            <v>154.24262295081968</v>
          </cell>
        </row>
        <row r="1216">
          <cell r="C1216">
            <v>1749</v>
          </cell>
          <cell r="CK1216">
            <v>0</v>
          </cell>
          <cell r="CL1216">
            <v>0</v>
          </cell>
          <cell r="CM1216">
            <v>0</v>
          </cell>
          <cell r="CN1216">
            <v>0</v>
          </cell>
          <cell r="CO1216">
            <v>0</v>
          </cell>
          <cell r="CP1216">
            <v>0</v>
          </cell>
          <cell r="CQ1216">
            <v>0</v>
          </cell>
          <cell r="CR1216">
            <v>0</v>
          </cell>
          <cell r="CS1216">
            <v>1356.5826484018264</v>
          </cell>
          <cell r="CT1216">
            <v>1252.2301369863014</v>
          </cell>
          <cell r="CU1216">
            <v>1252.2301369863014</v>
          </cell>
        </row>
        <row r="1217">
          <cell r="C1217">
            <v>1685</v>
          </cell>
          <cell r="CK1217">
            <v>0</v>
          </cell>
          <cell r="CL1217">
            <v>0</v>
          </cell>
          <cell r="CM1217">
            <v>0</v>
          </cell>
          <cell r="CN1217">
            <v>0</v>
          </cell>
          <cell r="CO1217">
            <v>0</v>
          </cell>
          <cell r="CP1217">
            <v>0</v>
          </cell>
          <cell r="CQ1217">
            <v>0</v>
          </cell>
          <cell r="CR1217">
            <v>0</v>
          </cell>
          <cell r="CS1217">
            <v>809.03096539162107</v>
          </cell>
          <cell r="CT1217">
            <v>748.84383561643835</v>
          </cell>
          <cell r="CU1217">
            <v>748.84383561643835</v>
          </cell>
        </row>
        <row r="1218">
          <cell r="C1218">
            <v>1761</v>
          </cell>
          <cell r="CK1218">
            <v>0</v>
          </cell>
          <cell r="CL1218">
            <v>0</v>
          </cell>
          <cell r="CM1218">
            <v>0</v>
          </cell>
          <cell r="CN1218">
            <v>0</v>
          </cell>
          <cell r="CO1218">
            <v>0</v>
          </cell>
          <cell r="CP1218">
            <v>0</v>
          </cell>
          <cell r="CQ1218">
            <v>0</v>
          </cell>
          <cell r="CR1218">
            <v>0</v>
          </cell>
          <cell r="CS1218">
            <v>164.39387875522718</v>
          </cell>
          <cell r="CT1218">
            <v>164.07397260273973</v>
          </cell>
          <cell r="CU1218">
            <v>164.07397260273973</v>
          </cell>
        </row>
        <row r="1219">
          <cell r="C1219">
            <v>2054</v>
          </cell>
          <cell r="CK1219">
            <v>0</v>
          </cell>
          <cell r="CL1219">
            <v>0</v>
          </cell>
          <cell r="CM1219">
            <v>0</v>
          </cell>
          <cell r="CN1219">
            <v>0</v>
          </cell>
          <cell r="CO1219">
            <v>0</v>
          </cell>
          <cell r="CP1219">
            <v>0</v>
          </cell>
          <cell r="CQ1219">
            <v>0</v>
          </cell>
          <cell r="CR1219">
            <v>0</v>
          </cell>
          <cell r="CS1219">
            <v>0</v>
          </cell>
          <cell r="CT1219">
            <v>189.69505494505495</v>
          </cell>
          <cell r="CU1219">
            <v>189.17534246575343</v>
          </cell>
        </row>
        <row r="1220">
          <cell r="C1220">
            <v>2038</v>
          </cell>
          <cell r="CK1220">
            <v>0</v>
          </cell>
          <cell r="CL1220">
            <v>0</v>
          </cell>
          <cell r="CM1220">
            <v>0</v>
          </cell>
          <cell r="CN1220">
            <v>0</v>
          </cell>
          <cell r="CO1220">
            <v>0</v>
          </cell>
          <cell r="CP1220">
            <v>0</v>
          </cell>
          <cell r="CQ1220">
            <v>0</v>
          </cell>
          <cell r="CR1220">
            <v>0</v>
          </cell>
          <cell r="CS1220">
            <v>371.68263976460696</v>
          </cell>
          <cell r="CT1220">
            <v>346.0794520547945</v>
          </cell>
          <cell r="CU1220">
            <v>346.0794520547945</v>
          </cell>
        </row>
        <row r="1221">
          <cell r="C1221">
            <v>2037</v>
          </cell>
          <cell r="CK1221">
            <v>0</v>
          </cell>
          <cell r="CL1221">
            <v>0</v>
          </cell>
          <cell r="CM1221">
            <v>0</v>
          </cell>
          <cell r="CN1221">
            <v>0</v>
          </cell>
          <cell r="CO1221">
            <v>0</v>
          </cell>
          <cell r="CP1221">
            <v>0</v>
          </cell>
          <cell r="CQ1221">
            <v>0</v>
          </cell>
          <cell r="CR1221">
            <v>0</v>
          </cell>
          <cell r="CS1221">
            <v>544.83774695250111</v>
          </cell>
          <cell r="CT1221">
            <v>507.30684931506852</v>
          </cell>
          <cell r="CU1221">
            <v>507.30684931506852</v>
          </cell>
        </row>
        <row r="1222">
          <cell r="C1222">
            <v>2072</v>
          </cell>
          <cell r="CK1222">
            <v>0</v>
          </cell>
          <cell r="CL1222">
            <v>0</v>
          </cell>
          <cell r="CM1222">
            <v>0</v>
          </cell>
          <cell r="CN1222">
            <v>0</v>
          </cell>
          <cell r="CO1222">
            <v>0</v>
          </cell>
          <cell r="CP1222">
            <v>0</v>
          </cell>
          <cell r="CQ1222">
            <v>0</v>
          </cell>
          <cell r="CR1222">
            <v>0</v>
          </cell>
          <cell r="CS1222">
            <v>360.43085329970575</v>
          </cell>
          <cell r="CT1222">
            <v>335.60273972602738</v>
          </cell>
          <cell r="CU1222">
            <v>335.60273972602738</v>
          </cell>
        </row>
        <row r="1223">
          <cell r="C1223">
            <v>1811</v>
          </cell>
          <cell r="CK1223">
            <v>0</v>
          </cell>
          <cell r="CL1223">
            <v>0</v>
          </cell>
          <cell r="CM1223">
            <v>0</v>
          </cell>
          <cell r="CN1223">
            <v>0</v>
          </cell>
          <cell r="CO1223">
            <v>0</v>
          </cell>
          <cell r="CP1223">
            <v>0</v>
          </cell>
          <cell r="CQ1223">
            <v>0</v>
          </cell>
          <cell r="CR1223">
            <v>0</v>
          </cell>
          <cell r="CS1223">
            <v>141.72378990116158</v>
          </cell>
          <cell r="CT1223">
            <v>141.33972602739726</v>
          </cell>
          <cell r="CU1223">
            <v>141.33972602739726</v>
          </cell>
        </row>
        <row r="1224">
          <cell r="C1224">
            <v>2019</v>
          </cell>
          <cell r="CK1224">
            <v>0</v>
          </cell>
          <cell r="CL1224">
            <v>0</v>
          </cell>
          <cell r="CM1224">
            <v>0</v>
          </cell>
          <cell r="CN1224">
            <v>0</v>
          </cell>
          <cell r="CO1224">
            <v>0</v>
          </cell>
          <cell r="CP1224">
            <v>0</v>
          </cell>
          <cell r="CQ1224">
            <v>0</v>
          </cell>
          <cell r="CR1224">
            <v>0</v>
          </cell>
          <cell r="CS1224">
            <v>0</v>
          </cell>
          <cell r="CT1224">
            <v>419.3360655737705</v>
          </cell>
          <cell r="CU1224">
            <v>280.32328767123289</v>
          </cell>
        </row>
        <row r="1225">
          <cell r="C1225">
            <v>1309</v>
          </cell>
          <cell r="CK1225">
            <v>0</v>
          </cell>
          <cell r="CL1225">
            <v>0</v>
          </cell>
          <cell r="CM1225">
            <v>0</v>
          </cell>
          <cell r="CN1225">
            <v>0</v>
          </cell>
          <cell r="CO1225">
            <v>0</v>
          </cell>
          <cell r="CP1225">
            <v>0</v>
          </cell>
          <cell r="CQ1225">
            <v>0</v>
          </cell>
          <cell r="CR1225">
            <v>0</v>
          </cell>
          <cell r="CS1225">
            <v>237.49653916211295</v>
          </cell>
          <cell r="CT1225">
            <v>223.26301369863015</v>
          </cell>
          <cell r="CU1225">
            <v>223.26301369863015</v>
          </cell>
        </row>
        <row r="1226">
          <cell r="C1226">
            <v>1878</v>
          </cell>
          <cell r="CK1226">
            <v>0</v>
          </cell>
          <cell r="CL1226">
            <v>0</v>
          </cell>
          <cell r="CM1226">
            <v>0</v>
          </cell>
          <cell r="CN1226">
            <v>0</v>
          </cell>
          <cell r="CO1226">
            <v>0</v>
          </cell>
          <cell r="CP1226">
            <v>0</v>
          </cell>
          <cell r="CQ1226">
            <v>0</v>
          </cell>
          <cell r="CR1226">
            <v>0</v>
          </cell>
          <cell r="CS1226">
            <v>5296.25</v>
          </cell>
          <cell r="CT1226">
            <v>273.62465753424658</v>
          </cell>
          <cell r="CU1226">
            <v>273.62465753424658</v>
          </cell>
        </row>
        <row r="1227">
          <cell r="C1227">
            <v>1800</v>
          </cell>
          <cell r="CK1227">
            <v>0</v>
          </cell>
          <cell r="CL1227">
            <v>0</v>
          </cell>
          <cell r="CM1227">
            <v>0</v>
          </cell>
          <cell r="CN1227">
            <v>0</v>
          </cell>
          <cell r="CO1227">
            <v>0</v>
          </cell>
          <cell r="CP1227">
            <v>0</v>
          </cell>
          <cell r="CQ1227">
            <v>0</v>
          </cell>
          <cell r="CR1227">
            <v>0</v>
          </cell>
          <cell r="CS1227">
            <v>18.338285519125684</v>
          </cell>
          <cell r="CT1227">
            <v>17.306849315068494</v>
          </cell>
          <cell r="CU1227">
            <v>17.306849315068494</v>
          </cell>
        </row>
        <row r="1228">
          <cell r="C1228">
            <v>1963</v>
          </cell>
          <cell r="CK1228">
            <v>0</v>
          </cell>
          <cell r="CL1228">
            <v>0</v>
          </cell>
          <cell r="CM1228">
            <v>0</v>
          </cell>
          <cell r="CN1228">
            <v>0</v>
          </cell>
          <cell r="CO1228">
            <v>0</v>
          </cell>
          <cell r="CP1228">
            <v>0</v>
          </cell>
          <cell r="CQ1228">
            <v>0</v>
          </cell>
          <cell r="CR1228">
            <v>0</v>
          </cell>
          <cell r="CS1228">
            <v>155.09306693989072</v>
          </cell>
          <cell r="CT1228">
            <v>146.36986301369862</v>
          </cell>
          <cell r="CU1228">
            <v>146.36986301369862</v>
          </cell>
        </row>
        <row r="1229">
          <cell r="C1229">
            <v>1709</v>
          </cell>
          <cell r="CK1229">
            <v>0</v>
          </cell>
          <cell r="CL1229">
            <v>0</v>
          </cell>
          <cell r="CM1229">
            <v>0</v>
          </cell>
          <cell r="CN1229">
            <v>0</v>
          </cell>
          <cell r="CO1229">
            <v>0</v>
          </cell>
          <cell r="CP1229">
            <v>0</v>
          </cell>
          <cell r="CQ1229">
            <v>0</v>
          </cell>
          <cell r="CR1229">
            <v>0</v>
          </cell>
          <cell r="CS1229">
            <v>333.00375683060111</v>
          </cell>
          <cell r="CT1229">
            <v>314.27397260273972</v>
          </cell>
          <cell r="CU1229">
            <v>314.27397260273972</v>
          </cell>
        </row>
        <row r="1230">
          <cell r="C1230">
            <v>2032</v>
          </cell>
          <cell r="CK1230">
            <v>0</v>
          </cell>
          <cell r="CL1230">
            <v>0</v>
          </cell>
          <cell r="CM1230">
            <v>0</v>
          </cell>
          <cell r="CN1230">
            <v>0</v>
          </cell>
          <cell r="CO1230">
            <v>0</v>
          </cell>
          <cell r="CP1230">
            <v>0</v>
          </cell>
          <cell r="CQ1230">
            <v>0</v>
          </cell>
          <cell r="CR1230">
            <v>0</v>
          </cell>
          <cell r="CS1230">
            <v>320.77049180327867</v>
          </cell>
          <cell r="CT1230">
            <v>302.7287671232877</v>
          </cell>
          <cell r="CU1230">
            <v>302.7287671232877</v>
          </cell>
        </row>
        <row r="1231">
          <cell r="C1231">
            <v>1723</v>
          </cell>
          <cell r="CK1231">
            <v>0</v>
          </cell>
          <cell r="CL1231">
            <v>0</v>
          </cell>
          <cell r="CM1231">
            <v>0</v>
          </cell>
          <cell r="CN1231">
            <v>0</v>
          </cell>
          <cell r="CO1231">
            <v>0</v>
          </cell>
          <cell r="CP1231">
            <v>0</v>
          </cell>
          <cell r="CQ1231">
            <v>0</v>
          </cell>
          <cell r="CR1231">
            <v>0</v>
          </cell>
          <cell r="CS1231">
            <v>153.17708333333334</v>
          </cell>
          <cell r="CT1231">
            <v>144.56164383561645</v>
          </cell>
          <cell r="CU1231">
            <v>144.56164383561645</v>
          </cell>
        </row>
        <row r="1232">
          <cell r="C1232">
            <v>2022</v>
          </cell>
          <cell r="CK1232">
            <v>0</v>
          </cell>
          <cell r="CL1232">
            <v>0</v>
          </cell>
          <cell r="CM1232">
            <v>0</v>
          </cell>
          <cell r="CN1232">
            <v>0</v>
          </cell>
          <cell r="CO1232">
            <v>0</v>
          </cell>
          <cell r="CP1232">
            <v>0</v>
          </cell>
          <cell r="CQ1232">
            <v>0</v>
          </cell>
          <cell r="CR1232">
            <v>0</v>
          </cell>
          <cell r="CS1232">
            <v>238.64825999424792</v>
          </cell>
          <cell r="CT1232">
            <v>227.33698630136988</v>
          </cell>
          <cell r="CU1232">
            <v>227.33698630136988</v>
          </cell>
        </row>
        <row r="1233">
          <cell r="C1233">
            <v>1828</v>
          </cell>
          <cell r="CK1233">
            <v>0</v>
          </cell>
          <cell r="CL1233">
            <v>0</v>
          </cell>
          <cell r="CM1233">
            <v>0</v>
          </cell>
          <cell r="CN1233">
            <v>0</v>
          </cell>
          <cell r="CO1233">
            <v>0</v>
          </cell>
          <cell r="CP1233">
            <v>0</v>
          </cell>
          <cell r="CQ1233">
            <v>0</v>
          </cell>
          <cell r="CR1233">
            <v>0</v>
          </cell>
          <cell r="CS1233">
            <v>1962.6221311475408</v>
          </cell>
          <cell r="CT1233">
            <v>1874.2849315068493</v>
          </cell>
          <cell r="CU1233">
            <v>1874.2849315068493</v>
          </cell>
        </row>
        <row r="1234">
          <cell r="C1234">
            <v>1818</v>
          </cell>
          <cell r="CK1234">
            <v>0</v>
          </cell>
          <cell r="CL1234">
            <v>0</v>
          </cell>
          <cell r="CM1234">
            <v>0</v>
          </cell>
          <cell r="CN1234">
            <v>0</v>
          </cell>
          <cell r="CO1234">
            <v>0</v>
          </cell>
          <cell r="CP1234">
            <v>0</v>
          </cell>
          <cell r="CQ1234">
            <v>0</v>
          </cell>
          <cell r="CR1234">
            <v>0</v>
          </cell>
          <cell r="CS1234">
            <v>160.88237704918032</v>
          </cell>
          <cell r="CT1234">
            <v>153.64109589041095</v>
          </cell>
          <cell r="CU1234">
            <v>153.64109589041095</v>
          </cell>
        </row>
        <row r="1235">
          <cell r="C1235">
            <v>2026</v>
          </cell>
          <cell r="CK1235">
            <v>0</v>
          </cell>
          <cell r="CL1235">
            <v>0</v>
          </cell>
          <cell r="CM1235">
            <v>0</v>
          </cell>
          <cell r="CN1235">
            <v>0</v>
          </cell>
          <cell r="CO1235">
            <v>0</v>
          </cell>
          <cell r="CP1235">
            <v>0</v>
          </cell>
          <cell r="CQ1235">
            <v>0</v>
          </cell>
          <cell r="CR1235">
            <v>0</v>
          </cell>
          <cell r="CS1235">
            <v>37.223360655737707</v>
          </cell>
          <cell r="CT1235">
            <v>35.547945205479451</v>
          </cell>
          <cell r="CU1235">
            <v>35.547945205479451</v>
          </cell>
        </row>
        <row r="1236">
          <cell r="C1236">
            <v>1602</v>
          </cell>
          <cell r="CK1236">
            <v>0</v>
          </cell>
          <cell r="CL1236">
            <v>0</v>
          </cell>
          <cell r="CM1236">
            <v>0</v>
          </cell>
          <cell r="CN1236">
            <v>0</v>
          </cell>
          <cell r="CO1236">
            <v>0</v>
          </cell>
          <cell r="CP1236">
            <v>0</v>
          </cell>
          <cell r="CQ1236">
            <v>0</v>
          </cell>
          <cell r="CR1236">
            <v>0</v>
          </cell>
          <cell r="CS1236">
            <v>81.162704918032787</v>
          </cell>
          <cell r="CT1236">
            <v>77.509589041095893</v>
          </cell>
          <cell r="CU1236">
            <v>77.509589041095893</v>
          </cell>
        </row>
        <row r="1237">
          <cell r="C1237">
            <v>1600</v>
          </cell>
          <cell r="CK1237">
            <v>0</v>
          </cell>
          <cell r="CL1237">
            <v>0</v>
          </cell>
          <cell r="CM1237">
            <v>0</v>
          </cell>
          <cell r="CN1237">
            <v>0</v>
          </cell>
          <cell r="CO1237">
            <v>0</v>
          </cell>
          <cell r="CP1237">
            <v>0</v>
          </cell>
          <cell r="CQ1237">
            <v>0</v>
          </cell>
          <cell r="CR1237">
            <v>0</v>
          </cell>
          <cell r="CS1237">
            <v>203.34713114754101</v>
          </cell>
          <cell r="CT1237">
            <v>194.19452054794522</v>
          </cell>
          <cell r="CU1237">
            <v>194.19452054794522</v>
          </cell>
        </row>
        <row r="1238">
          <cell r="C1238">
            <v>1868</v>
          </cell>
          <cell r="CK1238">
            <v>0</v>
          </cell>
          <cell r="CL1238">
            <v>0</v>
          </cell>
          <cell r="CM1238">
            <v>0</v>
          </cell>
          <cell r="CN1238">
            <v>0</v>
          </cell>
          <cell r="CO1238">
            <v>0</v>
          </cell>
          <cell r="CP1238">
            <v>0</v>
          </cell>
          <cell r="CQ1238">
            <v>0</v>
          </cell>
          <cell r="CR1238">
            <v>0</v>
          </cell>
          <cell r="CS1238">
            <v>2.3765524093392947</v>
          </cell>
          <cell r="CT1238">
            <v>2.2794520547945205</v>
          </cell>
          <cell r="CU1238">
            <v>2.2794520547945205</v>
          </cell>
        </row>
        <row r="1239">
          <cell r="C1239">
            <v>1837</v>
          </cell>
          <cell r="CK1239">
            <v>0</v>
          </cell>
          <cell r="CL1239">
            <v>0</v>
          </cell>
          <cell r="CM1239">
            <v>0</v>
          </cell>
          <cell r="CN1239">
            <v>0</v>
          </cell>
          <cell r="CO1239">
            <v>0</v>
          </cell>
          <cell r="CP1239">
            <v>0</v>
          </cell>
          <cell r="CQ1239">
            <v>0</v>
          </cell>
          <cell r="CR1239">
            <v>0</v>
          </cell>
          <cell r="CS1239">
            <v>283.03253849975158</v>
          </cell>
          <cell r="CT1239">
            <v>271.46849315068494</v>
          </cell>
          <cell r="CU1239">
            <v>271.46849315068494</v>
          </cell>
        </row>
        <row r="1240">
          <cell r="C1240">
            <v>1708</v>
          </cell>
          <cell r="CK1240">
            <v>0</v>
          </cell>
          <cell r="CL1240">
            <v>0</v>
          </cell>
          <cell r="CM1240">
            <v>0</v>
          </cell>
          <cell r="CN1240">
            <v>0</v>
          </cell>
          <cell r="CO1240">
            <v>0</v>
          </cell>
          <cell r="CP1240">
            <v>0</v>
          </cell>
          <cell r="CQ1240">
            <v>0</v>
          </cell>
          <cell r="CR1240">
            <v>0</v>
          </cell>
          <cell r="CS1240">
            <v>289.84176764076977</v>
          </cell>
          <cell r="CT1240">
            <v>278.52602739726029</v>
          </cell>
          <cell r="CU1240">
            <v>278.52602739726029</v>
          </cell>
        </row>
        <row r="1241">
          <cell r="C1241">
            <v>1936</v>
          </cell>
          <cell r="CK1241">
            <v>0</v>
          </cell>
          <cell r="CL1241">
            <v>0</v>
          </cell>
          <cell r="CM1241">
            <v>0</v>
          </cell>
          <cell r="CN1241">
            <v>0</v>
          </cell>
          <cell r="CO1241">
            <v>0</v>
          </cell>
          <cell r="CP1241">
            <v>0</v>
          </cell>
          <cell r="CQ1241">
            <v>0</v>
          </cell>
          <cell r="CR1241">
            <v>0</v>
          </cell>
          <cell r="CS1241">
            <v>1256.1739130434783</v>
          </cell>
          <cell r="CT1241">
            <v>79.156164383561645</v>
          </cell>
          <cell r="CU1241">
            <v>158.31232876712329</v>
          </cell>
        </row>
        <row r="1242">
          <cell r="C1242">
            <v>1880</v>
          </cell>
          <cell r="CK1242">
            <v>0</v>
          </cell>
          <cell r="CL1242">
            <v>0</v>
          </cell>
          <cell r="CM1242">
            <v>0</v>
          </cell>
          <cell r="CN1242">
            <v>0</v>
          </cell>
          <cell r="CO1242">
            <v>0</v>
          </cell>
          <cell r="CP1242">
            <v>0</v>
          </cell>
          <cell r="CQ1242">
            <v>0</v>
          </cell>
          <cell r="CR1242">
            <v>0</v>
          </cell>
          <cell r="CS1242">
            <v>1926.2396694214876</v>
          </cell>
          <cell r="CT1242">
            <v>1941.6438356164383</v>
          </cell>
          <cell r="CU1242">
            <v>1967.9808219178083</v>
          </cell>
        </row>
        <row r="1243">
          <cell r="C1243">
            <v>1525</v>
          </cell>
          <cell r="CK1243">
            <v>0</v>
          </cell>
          <cell r="CL1243">
            <v>0</v>
          </cell>
          <cell r="CM1243">
            <v>0</v>
          </cell>
          <cell r="CN1243">
            <v>0</v>
          </cell>
          <cell r="CO1243">
            <v>0</v>
          </cell>
          <cell r="CP1243">
            <v>0</v>
          </cell>
          <cell r="CQ1243">
            <v>0</v>
          </cell>
          <cell r="CR1243">
            <v>0</v>
          </cell>
          <cell r="CS1243">
            <v>7.6304391823517506</v>
          </cell>
          <cell r="CT1243">
            <v>7.3780821917808215</v>
          </cell>
          <cell r="CU1243">
            <v>7.3780821917808215</v>
          </cell>
        </row>
        <row r="1244">
          <cell r="C1244">
            <v>1762</v>
          </cell>
          <cell r="CK1244">
            <v>0</v>
          </cell>
          <cell r="CL1244">
            <v>0</v>
          </cell>
          <cell r="CM1244">
            <v>0</v>
          </cell>
          <cell r="CN1244">
            <v>0</v>
          </cell>
          <cell r="CO1244">
            <v>0</v>
          </cell>
          <cell r="CP1244">
            <v>0</v>
          </cell>
          <cell r="CQ1244">
            <v>0</v>
          </cell>
          <cell r="CR1244">
            <v>0</v>
          </cell>
          <cell r="CS1244">
            <v>30.23557984213722</v>
          </cell>
          <cell r="CT1244">
            <v>29.235616438356164</v>
          </cell>
          <cell r="CU1244">
            <v>29.235616438356164</v>
          </cell>
        </row>
        <row r="1245">
          <cell r="C1245">
            <v>1772</v>
          </cell>
          <cell r="CK1245">
            <v>0</v>
          </cell>
          <cell r="CL1245">
            <v>0</v>
          </cell>
          <cell r="CM1245">
            <v>0</v>
          </cell>
          <cell r="CN1245">
            <v>0</v>
          </cell>
          <cell r="CO1245">
            <v>0</v>
          </cell>
          <cell r="CP1245">
            <v>0</v>
          </cell>
          <cell r="CQ1245">
            <v>0</v>
          </cell>
          <cell r="CR1245">
            <v>0</v>
          </cell>
          <cell r="CS1245">
            <v>16.530257032989272</v>
          </cell>
          <cell r="CT1245">
            <v>15.983561643835616</v>
          </cell>
          <cell r="CU1245">
            <v>15.983561643835616</v>
          </cell>
        </row>
        <row r="1246">
          <cell r="C1246">
            <v>1729</v>
          </cell>
          <cell r="CK1246">
            <v>0</v>
          </cell>
          <cell r="CL1246">
            <v>0</v>
          </cell>
          <cell r="CM1246">
            <v>0</v>
          </cell>
          <cell r="CN1246">
            <v>0</v>
          </cell>
          <cell r="CO1246">
            <v>0</v>
          </cell>
          <cell r="CP1246">
            <v>0</v>
          </cell>
          <cell r="CQ1246">
            <v>0</v>
          </cell>
          <cell r="CR1246">
            <v>0</v>
          </cell>
          <cell r="CS1246">
            <v>499.9991904472779</v>
          </cell>
          <cell r="CT1246">
            <v>483.46301369863016</v>
          </cell>
          <cell r="CU1246">
            <v>483.46301369863016</v>
          </cell>
        </row>
        <row r="1247">
          <cell r="C1247">
            <v>1832</v>
          </cell>
          <cell r="CK1247">
            <v>0</v>
          </cell>
          <cell r="CL1247">
            <v>0</v>
          </cell>
          <cell r="CM1247">
            <v>0</v>
          </cell>
          <cell r="CN1247">
            <v>0</v>
          </cell>
          <cell r="CO1247">
            <v>0</v>
          </cell>
          <cell r="CP1247">
            <v>0</v>
          </cell>
          <cell r="CQ1247">
            <v>0</v>
          </cell>
          <cell r="CR1247">
            <v>0</v>
          </cell>
          <cell r="CS1247">
            <v>15.827185792349727</v>
          </cell>
          <cell r="CT1247">
            <v>15.323287671232876</v>
          </cell>
          <cell r="CU1247">
            <v>15.323287671232876</v>
          </cell>
        </row>
        <row r="1248">
          <cell r="C1248">
            <v>1899</v>
          </cell>
          <cell r="CK1248">
            <v>0</v>
          </cell>
          <cell r="CL1248">
            <v>0</v>
          </cell>
          <cell r="CM1248">
            <v>0</v>
          </cell>
          <cell r="CN1248">
            <v>0</v>
          </cell>
          <cell r="CO1248">
            <v>0</v>
          </cell>
          <cell r="CP1248">
            <v>0</v>
          </cell>
          <cell r="CQ1248">
            <v>0</v>
          </cell>
          <cell r="CR1248">
            <v>0</v>
          </cell>
          <cell r="CS1248">
            <v>91.829702329594468</v>
          </cell>
          <cell r="CT1248">
            <v>91.479452054794521</v>
          </cell>
          <cell r="CU1248">
            <v>91.479452054794521</v>
          </cell>
        </row>
        <row r="1249">
          <cell r="C1249">
            <v>1768</v>
          </cell>
          <cell r="CK1249">
            <v>0</v>
          </cell>
          <cell r="CL1249">
            <v>0</v>
          </cell>
          <cell r="CM1249">
            <v>0</v>
          </cell>
          <cell r="CN1249">
            <v>0</v>
          </cell>
          <cell r="CO1249">
            <v>0</v>
          </cell>
          <cell r="CP1249">
            <v>0</v>
          </cell>
          <cell r="CQ1249">
            <v>0</v>
          </cell>
          <cell r="CR1249">
            <v>0</v>
          </cell>
          <cell r="CS1249">
            <v>105.66167995461196</v>
          </cell>
          <cell r="CT1249">
            <v>105.37534246575342</v>
          </cell>
          <cell r="CU1249">
            <v>105.37534246575342</v>
          </cell>
        </row>
        <row r="1250">
          <cell r="C1250">
            <v>1659</v>
          </cell>
          <cell r="CK1250">
            <v>0</v>
          </cell>
          <cell r="CL1250">
            <v>0</v>
          </cell>
          <cell r="CM1250">
            <v>0</v>
          </cell>
          <cell r="CN1250">
            <v>0</v>
          </cell>
          <cell r="CO1250">
            <v>0</v>
          </cell>
          <cell r="CP1250">
            <v>0</v>
          </cell>
          <cell r="CQ1250">
            <v>0</v>
          </cell>
          <cell r="CR1250">
            <v>0</v>
          </cell>
          <cell r="CS1250">
            <v>183.94681889149101</v>
          </cell>
          <cell r="CT1250">
            <v>178.0904109589041</v>
          </cell>
          <cell r="CU1250">
            <v>178.0904109589041</v>
          </cell>
        </row>
        <row r="1251">
          <cell r="C1251">
            <v>1656</v>
          </cell>
          <cell r="CK1251">
            <v>0</v>
          </cell>
          <cell r="CL1251">
            <v>0</v>
          </cell>
          <cell r="CM1251">
            <v>0</v>
          </cell>
          <cell r="CN1251">
            <v>0</v>
          </cell>
          <cell r="CO1251">
            <v>0</v>
          </cell>
          <cell r="CP1251">
            <v>0</v>
          </cell>
          <cell r="CQ1251">
            <v>0</v>
          </cell>
          <cell r="CR1251">
            <v>0</v>
          </cell>
          <cell r="CS1251">
            <v>923.39588212334115</v>
          </cell>
          <cell r="CT1251">
            <v>893.99726027397264</v>
          </cell>
          <cell r="CU1251">
            <v>893.99726027397264</v>
          </cell>
        </row>
        <row r="1252">
          <cell r="C1252">
            <v>1609</v>
          </cell>
          <cell r="CK1252">
            <v>0</v>
          </cell>
          <cell r="CL1252">
            <v>0</v>
          </cell>
          <cell r="CM1252">
            <v>0</v>
          </cell>
          <cell r="CN1252">
            <v>0</v>
          </cell>
          <cell r="CO1252">
            <v>0</v>
          </cell>
          <cell r="CP1252">
            <v>0</v>
          </cell>
          <cell r="CQ1252">
            <v>0</v>
          </cell>
          <cell r="CR1252">
            <v>0</v>
          </cell>
          <cell r="CS1252">
            <v>4923.0839188134269</v>
          </cell>
          <cell r="CT1252">
            <v>4766.3452054794525</v>
          </cell>
          <cell r="CU1252">
            <v>4766.3452054794525</v>
          </cell>
        </row>
        <row r="1253">
          <cell r="C1253">
            <v>1608</v>
          </cell>
          <cell r="CK1253">
            <v>0</v>
          </cell>
          <cell r="CL1253">
            <v>0</v>
          </cell>
          <cell r="CM1253">
            <v>0</v>
          </cell>
          <cell r="CN1253">
            <v>0</v>
          </cell>
          <cell r="CO1253">
            <v>0</v>
          </cell>
          <cell r="CP1253">
            <v>0</v>
          </cell>
          <cell r="CQ1253">
            <v>0</v>
          </cell>
          <cell r="CR1253">
            <v>0</v>
          </cell>
          <cell r="CS1253">
            <v>2465.7527322404371</v>
          </cell>
          <cell r="CT1253">
            <v>2387.2493150684932</v>
          </cell>
          <cell r="CU1253">
            <v>2387.2493150684932</v>
          </cell>
        </row>
        <row r="1254">
          <cell r="C1254">
            <v>1654</v>
          </cell>
          <cell r="CK1254">
            <v>0</v>
          </cell>
          <cell r="CL1254">
            <v>0</v>
          </cell>
          <cell r="CM1254">
            <v>0</v>
          </cell>
          <cell r="CN1254">
            <v>0</v>
          </cell>
          <cell r="CO1254">
            <v>0</v>
          </cell>
          <cell r="CP1254">
            <v>0</v>
          </cell>
          <cell r="CQ1254">
            <v>0</v>
          </cell>
          <cell r="CR1254">
            <v>0</v>
          </cell>
          <cell r="CS1254">
            <v>262.74316939890713</v>
          </cell>
          <cell r="CT1254">
            <v>254.37808219178083</v>
          </cell>
          <cell r="CU1254">
            <v>254.37808219178083</v>
          </cell>
        </row>
        <row r="1255">
          <cell r="C1255">
            <v>1719</v>
          </cell>
          <cell r="CK1255">
            <v>0</v>
          </cell>
          <cell r="CL1255">
            <v>0</v>
          </cell>
          <cell r="CM1255">
            <v>0</v>
          </cell>
          <cell r="CN1255">
            <v>0</v>
          </cell>
          <cell r="CO1255">
            <v>0</v>
          </cell>
          <cell r="CP1255">
            <v>0</v>
          </cell>
          <cell r="CQ1255">
            <v>0</v>
          </cell>
          <cell r="CR1255">
            <v>0</v>
          </cell>
          <cell r="CS1255">
            <v>451.52262295081965</v>
          </cell>
          <cell r="CT1255">
            <v>438.1545205479452</v>
          </cell>
          <cell r="CU1255">
            <v>438.1545205479452</v>
          </cell>
        </row>
        <row r="1256">
          <cell r="C1256">
            <v>1990</v>
          </cell>
          <cell r="CK1256">
            <v>0</v>
          </cell>
          <cell r="CL1256">
            <v>0</v>
          </cell>
          <cell r="CM1256">
            <v>0</v>
          </cell>
          <cell r="CN1256">
            <v>0</v>
          </cell>
          <cell r="CO1256">
            <v>0</v>
          </cell>
          <cell r="CP1256">
            <v>0</v>
          </cell>
          <cell r="CQ1256">
            <v>0</v>
          </cell>
          <cell r="CR1256">
            <v>0</v>
          </cell>
          <cell r="CS1256">
            <v>344.76775956284155</v>
          </cell>
          <cell r="CT1256">
            <v>345.71232876712327</v>
          </cell>
          <cell r="CU1256">
            <v>345.71232876712327</v>
          </cell>
        </row>
        <row r="1257">
          <cell r="C1257">
            <v>1574</v>
          </cell>
          <cell r="CK1257">
            <v>0</v>
          </cell>
          <cell r="CL1257">
            <v>0</v>
          </cell>
          <cell r="CM1257">
            <v>0</v>
          </cell>
          <cell r="CN1257">
            <v>0</v>
          </cell>
          <cell r="CO1257">
            <v>0</v>
          </cell>
          <cell r="CP1257">
            <v>0</v>
          </cell>
          <cell r="CQ1257">
            <v>0</v>
          </cell>
          <cell r="CR1257">
            <v>0</v>
          </cell>
          <cell r="CS1257">
            <v>203.12733896340455</v>
          </cell>
          <cell r="CT1257">
            <v>197.69315068493151</v>
          </cell>
          <cell r="CU1257">
            <v>197.69315068493151</v>
          </cell>
        </row>
        <row r="1258">
          <cell r="C1258">
            <v>1760</v>
          </cell>
          <cell r="CK1258">
            <v>0</v>
          </cell>
          <cell r="CL1258">
            <v>0</v>
          </cell>
          <cell r="CM1258">
            <v>0</v>
          </cell>
          <cell r="CN1258">
            <v>0</v>
          </cell>
          <cell r="CO1258">
            <v>0</v>
          </cell>
          <cell r="CP1258">
            <v>0</v>
          </cell>
          <cell r="CQ1258">
            <v>0</v>
          </cell>
          <cell r="CR1258">
            <v>0</v>
          </cell>
          <cell r="CS1258">
            <v>21.25200900032144</v>
          </cell>
          <cell r="CT1258">
            <v>20.701369863013699</v>
          </cell>
          <cell r="CU1258">
            <v>20.701369863013699</v>
          </cell>
        </row>
        <row r="1259">
          <cell r="C1259">
            <v>1887</v>
          </cell>
          <cell r="CK1259">
            <v>0</v>
          </cell>
          <cell r="CL1259">
            <v>0</v>
          </cell>
          <cell r="CM1259">
            <v>0</v>
          </cell>
          <cell r="CN1259">
            <v>0</v>
          </cell>
          <cell r="CO1259">
            <v>0</v>
          </cell>
          <cell r="CP1259">
            <v>0</v>
          </cell>
          <cell r="CQ1259">
            <v>0</v>
          </cell>
          <cell r="CR1259">
            <v>0</v>
          </cell>
          <cell r="CS1259">
            <v>1443.9271938283509</v>
          </cell>
          <cell r="CT1259">
            <v>1406.5150684931507</v>
          </cell>
          <cell r="CU1259">
            <v>1406.5150684931507</v>
          </cell>
        </row>
        <row r="1260">
          <cell r="C1260">
            <v>1986</v>
          </cell>
          <cell r="CK1260">
            <v>0</v>
          </cell>
          <cell r="CL1260">
            <v>0</v>
          </cell>
          <cell r="CM1260">
            <v>0</v>
          </cell>
          <cell r="CN1260">
            <v>0</v>
          </cell>
          <cell r="CO1260">
            <v>0</v>
          </cell>
          <cell r="CP1260">
            <v>0</v>
          </cell>
          <cell r="CQ1260">
            <v>0</v>
          </cell>
          <cell r="CR1260">
            <v>0</v>
          </cell>
          <cell r="CS1260">
            <v>74.376442015786267</v>
          </cell>
          <cell r="CT1260">
            <v>14.591780821917808</v>
          </cell>
          <cell r="CU1260">
            <v>14.591780821917808</v>
          </cell>
        </row>
        <row r="1261">
          <cell r="C1261">
            <v>1836</v>
          </cell>
          <cell r="CK1261">
            <v>0</v>
          </cell>
          <cell r="CL1261">
            <v>0</v>
          </cell>
          <cell r="CM1261">
            <v>0</v>
          </cell>
          <cell r="CN1261">
            <v>0</v>
          </cell>
          <cell r="CO1261">
            <v>0</v>
          </cell>
          <cell r="CP1261">
            <v>0</v>
          </cell>
          <cell r="CQ1261">
            <v>0</v>
          </cell>
          <cell r="CR1261">
            <v>0</v>
          </cell>
          <cell r="CS1261">
            <v>0</v>
          </cell>
          <cell r="CT1261">
            <v>62.329051094890509</v>
          </cell>
          <cell r="CU1261">
            <v>62.385999999999996</v>
          </cell>
        </row>
        <row r="1262">
          <cell r="C1262">
            <v>1862</v>
          </cell>
          <cell r="CK1262">
            <v>0</v>
          </cell>
          <cell r="CL1262">
            <v>0</v>
          </cell>
          <cell r="CM1262">
            <v>0</v>
          </cell>
          <cell r="CN1262">
            <v>0</v>
          </cell>
          <cell r="CO1262">
            <v>0</v>
          </cell>
          <cell r="CP1262">
            <v>0</v>
          </cell>
          <cell r="CQ1262">
            <v>0</v>
          </cell>
          <cell r="CR1262">
            <v>0</v>
          </cell>
          <cell r="CS1262">
            <v>277.15699305863239</v>
          </cell>
          <cell r="CT1262">
            <v>270.60273972602738</v>
          </cell>
          <cell r="CU1262">
            <v>270.60273972602738</v>
          </cell>
        </row>
        <row r="1263">
          <cell r="C1263">
            <v>2027</v>
          </cell>
          <cell r="CK1263">
            <v>0</v>
          </cell>
          <cell r="CL1263">
            <v>0</v>
          </cell>
          <cell r="CM1263">
            <v>0</v>
          </cell>
          <cell r="CN1263">
            <v>0</v>
          </cell>
          <cell r="CO1263">
            <v>0</v>
          </cell>
          <cell r="CP1263">
            <v>0</v>
          </cell>
          <cell r="CQ1263">
            <v>0</v>
          </cell>
          <cell r="CR1263">
            <v>0</v>
          </cell>
          <cell r="CS1263">
            <v>322.69779982743745</v>
          </cell>
          <cell r="CT1263">
            <v>315.28493150684932</v>
          </cell>
          <cell r="CU1263">
            <v>315.28493150684932</v>
          </cell>
        </row>
        <row r="1264">
          <cell r="C1264">
            <v>2145</v>
          </cell>
          <cell r="CK1264">
            <v>0</v>
          </cell>
          <cell r="CL1264">
            <v>0</v>
          </cell>
          <cell r="CM1264">
            <v>0</v>
          </cell>
          <cell r="CN1264">
            <v>0</v>
          </cell>
          <cell r="CO1264">
            <v>0</v>
          </cell>
          <cell r="CP1264">
            <v>0</v>
          </cell>
          <cell r="CQ1264">
            <v>0</v>
          </cell>
          <cell r="CR1264">
            <v>0</v>
          </cell>
          <cell r="CS1264">
            <v>422.81578947368422</v>
          </cell>
          <cell r="CT1264">
            <v>62.106849315068494</v>
          </cell>
          <cell r="CU1264">
            <v>68.041095890410958</v>
          </cell>
        </row>
        <row r="1265">
          <cell r="C1265">
            <v>1889</v>
          </cell>
          <cell r="CK1265">
            <v>0</v>
          </cell>
          <cell r="CL1265">
            <v>0</v>
          </cell>
          <cell r="CM1265">
            <v>0</v>
          </cell>
          <cell r="CN1265">
            <v>0</v>
          </cell>
          <cell r="CO1265">
            <v>0</v>
          </cell>
          <cell r="CP1265">
            <v>0</v>
          </cell>
          <cell r="CQ1265">
            <v>0</v>
          </cell>
          <cell r="CR1265">
            <v>0</v>
          </cell>
          <cell r="CS1265">
            <v>0</v>
          </cell>
          <cell r="CT1265">
            <v>128.67567567567568</v>
          </cell>
          <cell r="CU1265">
            <v>117.39452054794521</v>
          </cell>
        </row>
        <row r="1266">
          <cell r="C1266">
            <v>1909</v>
          </cell>
          <cell r="CK1266">
            <v>0</v>
          </cell>
          <cell r="CL1266">
            <v>0</v>
          </cell>
          <cell r="CM1266">
            <v>0</v>
          </cell>
          <cell r="CN1266">
            <v>0</v>
          </cell>
          <cell r="CO1266">
            <v>0</v>
          </cell>
          <cell r="CP1266">
            <v>0</v>
          </cell>
          <cell r="CQ1266">
            <v>0</v>
          </cell>
          <cell r="CR1266">
            <v>0</v>
          </cell>
          <cell r="CS1266">
            <v>0</v>
          </cell>
          <cell r="CT1266">
            <v>225.00549450549451</v>
          </cell>
          <cell r="CU1266">
            <v>211.92876712328768</v>
          </cell>
        </row>
        <row r="1267">
          <cell r="C1267">
            <v>1789</v>
          </cell>
          <cell r="CK1267">
            <v>0</v>
          </cell>
          <cell r="CL1267">
            <v>0</v>
          </cell>
          <cell r="CM1267">
            <v>0</v>
          </cell>
          <cell r="CN1267">
            <v>0</v>
          </cell>
          <cell r="CO1267">
            <v>0</v>
          </cell>
          <cell r="CP1267">
            <v>0</v>
          </cell>
          <cell r="CQ1267">
            <v>0</v>
          </cell>
          <cell r="CR1267">
            <v>0</v>
          </cell>
          <cell r="CS1267">
            <v>69.966413434626148</v>
          </cell>
          <cell r="CT1267">
            <v>68.487671232876707</v>
          </cell>
          <cell r="CU1267">
            <v>68.487671232876707</v>
          </cell>
        </row>
        <row r="1268">
          <cell r="C1268">
            <v>1949</v>
          </cell>
          <cell r="CK1268">
            <v>0</v>
          </cell>
          <cell r="CL1268">
            <v>0</v>
          </cell>
          <cell r="CM1268">
            <v>0</v>
          </cell>
          <cell r="CN1268">
            <v>0</v>
          </cell>
          <cell r="CO1268">
            <v>0</v>
          </cell>
          <cell r="CP1268">
            <v>0</v>
          </cell>
          <cell r="CQ1268">
            <v>0</v>
          </cell>
          <cell r="CR1268">
            <v>0</v>
          </cell>
          <cell r="CS1268">
            <v>246.97351859256298</v>
          </cell>
          <cell r="CT1268">
            <v>241.75372602739725</v>
          </cell>
          <cell r="CU1268">
            <v>241.75372602739725</v>
          </cell>
        </row>
        <row r="1269">
          <cell r="C1269">
            <v>1907</v>
          </cell>
          <cell r="CK1269">
            <v>0</v>
          </cell>
          <cell r="CL1269">
            <v>0</v>
          </cell>
          <cell r="CM1269">
            <v>0</v>
          </cell>
          <cell r="CN1269">
            <v>0</v>
          </cell>
          <cell r="CO1269">
            <v>0</v>
          </cell>
          <cell r="CP1269">
            <v>0</v>
          </cell>
          <cell r="CQ1269">
            <v>0</v>
          </cell>
          <cell r="CR1269">
            <v>0</v>
          </cell>
          <cell r="CS1269">
            <v>21.723783502472024</v>
          </cell>
          <cell r="CT1269">
            <v>21.276712328767122</v>
          </cell>
          <cell r="CU1269">
            <v>21.276712328767122</v>
          </cell>
        </row>
        <row r="1270">
          <cell r="C1270">
            <v>1637</v>
          </cell>
          <cell r="CK1270">
            <v>0</v>
          </cell>
          <cell r="CL1270">
            <v>0</v>
          </cell>
          <cell r="CM1270">
            <v>0</v>
          </cell>
          <cell r="CN1270">
            <v>0</v>
          </cell>
          <cell r="CO1270">
            <v>0</v>
          </cell>
          <cell r="CP1270">
            <v>0</v>
          </cell>
          <cell r="CQ1270">
            <v>0</v>
          </cell>
          <cell r="CR1270">
            <v>0</v>
          </cell>
          <cell r="CS1270">
            <v>92.847884102173083</v>
          </cell>
          <cell r="CT1270">
            <v>90.986301369863014</v>
          </cell>
          <cell r="CU1270">
            <v>90.986301369863014</v>
          </cell>
        </row>
        <row r="1271">
          <cell r="C1271">
            <v>1950</v>
          </cell>
          <cell r="CK1271">
            <v>0</v>
          </cell>
          <cell r="CL1271">
            <v>0</v>
          </cell>
          <cell r="CM1271">
            <v>0</v>
          </cell>
          <cell r="CN1271">
            <v>0</v>
          </cell>
          <cell r="CO1271">
            <v>0</v>
          </cell>
          <cell r="CP1271">
            <v>0</v>
          </cell>
          <cell r="CQ1271">
            <v>0</v>
          </cell>
          <cell r="CR1271">
            <v>0</v>
          </cell>
          <cell r="CS1271">
            <v>228.81395348837211</v>
          </cell>
          <cell r="CT1271">
            <v>44.109589041095887</v>
          </cell>
          <cell r="CU1271">
            <v>44.109589041095887</v>
          </cell>
        </row>
        <row r="1272">
          <cell r="C1272">
            <v>1693</v>
          </cell>
          <cell r="CK1272">
            <v>0</v>
          </cell>
          <cell r="CL1272">
            <v>0</v>
          </cell>
          <cell r="CM1272">
            <v>0</v>
          </cell>
          <cell r="CN1272">
            <v>0</v>
          </cell>
          <cell r="CO1272">
            <v>0</v>
          </cell>
          <cell r="CP1272">
            <v>0</v>
          </cell>
          <cell r="CQ1272">
            <v>0</v>
          </cell>
          <cell r="CR1272">
            <v>0</v>
          </cell>
          <cell r="CS1272">
            <v>0</v>
          </cell>
          <cell r="CT1272">
            <v>85.905537333590587</v>
          </cell>
          <cell r="CU1272">
            <v>85.504109589041093</v>
          </cell>
        </row>
        <row r="1273">
          <cell r="C1273">
            <v>1711</v>
          </cell>
          <cell r="CK1273">
            <v>0</v>
          </cell>
          <cell r="CL1273">
            <v>0</v>
          </cell>
          <cell r="CM1273">
            <v>0</v>
          </cell>
          <cell r="CN1273">
            <v>0</v>
          </cell>
          <cell r="CO1273">
            <v>0</v>
          </cell>
          <cell r="CP1273">
            <v>0</v>
          </cell>
          <cell r="CQ1273">
            <v>0</v>
          </cell>
          <cell r="CR1273">
            <v>0</v>
          </cell>
          <cell r="CS1273">
            <v>287.88654992548436</v>
          </cell>
          <cell r="CT1273">
            <v>282.26027397260276</v>
          </cell>
          <cell r="CU1273">
            <v>282.26027397260276</v>
          </cell>
        </row>
        <row r="1274">
          <cell r="C1274">
            <v>1732</v>
          </cell>
          <cell r="CK1274">
            <v>0</v>
          </cell>
          <cell r="CL1274">
            <v>0</v>
          </cell>
          <cell r="CM1274">
            <v>0</v>
          </cell>
          <cell r="CN1274">
            <v>0</v>
          </cell>
          <cell r="CO1274">
            <v>0</v>
          </cell>
          <cell r="CP1274">
            <v>0</v>
          </cell>
          <cell r="CQ1274">
            <v>0</v>
          </cell>
          <cell r="CR1274">
            <v>0</v>
          </cell>
          <cell r="CS1274">
            <v>3948.0454545454545</v>
          </cell>
          <cell r="CT1274">
            <v>454.82465753424657</v>
          </cell>
          <cell r="CU1274">
            <v>434.74794520547943</v>
          </cell>
        </row>
        <row r="1275">
          <cell r="C1275">
            <v>1946</v>
          </cell>
          <cell r="CK1275">
            <v>0</v>
          </cell>
          <cell r="CL1275">
            <v>0</v>
          </cell>
          <cell r="CM1275">
            <v>0</v>
          </cell>
          <cell r="CN1275">
            <v>0</v>
          </cell>
          <cell r="CO1275">
            <v>0</v>
          </cell>
          <cell r="CP1275">
            <v>0</v>
          </cell>
          <cell r="CQ1275">
            <v>0</v>
          </cell>
          <cell r="CR1275">
            <v>0</v>
          </cell>
          <cell r="CS1275">
            <v>314.71841704718418</v>
          </cell>
          <cell r="CT1275">
            <v>307.8767123287671</v>
          </cell>
          <cell r="CU1275">
            <v>307.8767123287671</v>
          </cell>
        </row>
        <row r="1276">
          <cell r="C1276">
            <v>1867</v>
          </cell>
          <cell r="CK1276">
            <v>0</v>
          </cell>
          <cell r="CL1276">
            <v>0</v>
          </cell>
          <cell r="CM1276">
            <v>0</v>
          </cell>
          <cell r="CN1276">
            <v>0</v>
          </cell>
          <cell r="CO1276">
            <v>0</v>
          </cell>
          <cell r="CP1276">
            <v>0</v>
          </cell>
          <cell r="CQ1276">
            <v>0</v>
          </cell>
          <cell r="CR1276">
            <v>0</v>
          </cell>
          <cell r="CS1276">
            <v>1234.2107847924658</v>
          </cell>
          <cell r="CT1276">
            <v>1211.80901369863</v>
          </cell>
          <cell r="CU1276">
            <v>1211.80901369863</v>
          </cell>
        </row>
        <row r="1277">
          <cell r="C1277">
            <v>1784</v>
          </cell>
          <cell r="CK1277">
            <v>0</v>
          </cell>
          <cell r="CL1277">
            <v>0</v>
          </cell>
          <cell r="CM1277">
            <v>0</v>
          </cell>
          <cell r="CN1277">
            <v>0</v>
          </cell>
          <cell r="CO1277">
            <v>0</v>
          </cell>
          <cell r="CP1277">
            <v>0</v>
          </cell>
          <cell r="CQ1277">
            <v>0</v>
          </cell>
          <cell r="CR1277">
            <v>0</v>
          </cell>
          <cell r="CS1277">
            <v>473.4850594153873</v>
          </cell>
          <cell r="CT1277">
            <v>471.04383561643834</v>
          </cell>
          <cell r="CU1277">
            <v>471.04383561643834</v>
          </cell>
        </row>
        <row r="1278">
          <cell r="C1278">
            <v>1589</v>
          </cell>
          <cell r="CK1278">
            <v>0</v>
          </cell>
          <cell r="CL1278">
            <v>0</v>
          </cell>
          <cell r="CM1278">
            <v>0</v>
          </cell>
          <cell r="CN1278">
            <v>0</v>
          </cell>
          <cell r="CO1278">
            <v>0</v>
          </cell>
          <cell r="CP1278">
            <v>0</v>
          </cell>
          <cell r="CQ1278">
            <v>0</v>
          </cell>
          <cell r="CR1278">
            <v>0</v>
          </cell>
          <cell r="CS1278">
            <v>236.59262295081967</v>
          </cell>
          <cell r="CT1278">
            <v>232.58904109589042</v>
          </cell>
          <cell r="CU1278">
            <v>232.58904109589042</v>
          </cell>
        </row>
        <row r="1279">
          <cell r="C1279">
            <v>1728</v>
          </cell>
          <cell r="CK1279">
            <v>0</v>
          </cell>
          <cell r="CL1279">
            <v>0</v>
          </cell>
          <cell r="CM1279">
            <v>0</v>
          </cell>
          <cell r="CN1279">
            <v>0</v>
          </cell>
          <cell r="CO1279">
            <v>0</v>
          </cell>
          <cell r="CP1279">
            <v>0</v>
          </cell>
          <cell r="CQ1279">
            <v>0</v>
          </cell>
          <cell r="CR1279">
            <v>0</v>
          </cell>
          <cell r="CS1279">
            <v>371.53360655737708</v>
          </cell>
          <cell r="CT1279">
            <v>365.24657534246575</v>
          </cell>
          <cell r="CU1279">
            <v>365.24657534246575</v>
          </cell>
        </row>
        <row r="1280">
          <cell r="C1280">
            <v>1586</v>
          </cell>
          <cell r="CK1280">
            <v>0</v>
          </cell>
          <cell r="CL1280">
            <v>0</v>
          </cell>
          <cell r="CM1280">
            <v>0</v>
          </cell>
          <cell r="CN1280">
            <v>0</v>
          </cell>
          <cell r="CO1280">
            <v>0</v>
          </cell>
          <cell r="CP1280">
            <v>0</v>
          </cell>
          <cell r="CQ1280">
            <v>0</v>
          </cell>
          <cell r="CR1280">
            <v>0</v>
          </cell>
          <cell r="CS1280">
            <v>0</v>
          </cell>
          <cell r="CT1280">
            <v>229.15573770491804</v>
          </cell>
          <cell r="CU1280">
            <v>326.80547945205478</v>
          </cell>
        </row>
        <row r="1281">
          <cell r="C1281">
            <v>1757</v>
          </cell>
          <cell r="CK1281">
            <v>0</v>
          </cell>
          <cell r="CL1281">
            <v>0</v>
          </cell>
          <cell r="CM1281">
            <v>0</v>
          </cell>
          <cell r="CN1281">
            <v>0</v>
          </cell>
          <cell r="CO1281">
            <v>0</v>
          </cell>
          <cell r="CP1281">
            <v>0</v>
          </cell>
          <cell r="CQ1281">
            <v>0</v>
          </cell>
          <cell r="CR1281">
            <v>0</v>
          </cell>
          <cell r="CS1281">
            <v>25.749276759884282</v>
          </cell>
          <cell r="CT1281">
            <v>25.323287671232876</v>
          </cell>
          <cell r="CU1281">
            <v>25.323287671232876</v>
          </cell>
        </row>
        <row r="1282">
          <cell r="C1282">
            <v>1902</v>
          </cell>
          <cell r="CK1282">
            <v>0</v>
          </cell>
          <cell r="CL1282">
            <v>0</v>
          </cell>
          <cell r="CM1282">
            <v>0</v>
          </cell>
          <cell r="CN1282">
            <v>0</v>
          </cell>
          <cell r="CO1282">
            <v>0</v>
          </cell>
          <cell r="CP1282">
            <v>0</v>
          </cell>
          <cell r="CQ1282">
            <v>0</v>
          </cell>
          <cell r="CR1282">
            <v>0</v>
          </cell>
          <cell r="CS1282">
            <v>4041.0196078431372</v>
          </cell>
          <cell r="CT1282">
            <v>538.38904109589043</v>
          </cell>
          <cell r="CU1282">
            <v>743.2</v>
          </cell>
        </row>
        <row r="1283">
          <cell r="C1283">
            <v>1696</v>
          </cell>
          <cell r="CK1283">
            <v>0</v>
          </cell>
          <cell r="CL1283">
            <v>0</v>
          </cell>
          <cell r="CM1283">
            <v>0</v>
          </cell>
          <cell r="CN1283">
            <v>0</v>
          </cell>
          <cell r="CO1283">
            <v>0</v>
          </cell>
          <cell r="CP1283">
            <v>0</v>
          </cell>
          <cell r="CQ1283">
            <v>0</v>
          </cell>
          <cell r="CR1283">
            <v>0</v>
          </cell>
          <cell r="CS1283">
            <v>86.744669452480451</v>
          </cell>
          <cell r="CT1283">
            <v>85.30958904109589</v>
          </cell>
          <cell r="CU1283">
            <v>85.30958904109589</v>
          </cell>
        </row>
        <row r="1284">
          <cell r="C1284">
            <v>1994</v>
          </cell>
          <cell r="CK1284">
            <v>0</v>
          </cell>
          <cell r="CL1284">
            <v>0</v>
          </cell>
          <cell r="CM1284">
            <v>0</v>
          </cell>
          <cell r="CN1284">
            <v>0</v>
          </cell>
          <cell r="CO1284">
            <v>0</v>
          </cell>
          <cell r="CP1284">
            <v>0</v>
          </cell>
          <cell r="CQ1284">
            <v>0</v>
          </cell>
          <cell r="CR1284">
            <v>0</v>
          </cell>
          <cell r="CS1284">
            <v>117.79059696875967</v>
          </cell>
          <cell r="CT1284">
            <v>115.92602739726027</v>
          </cell>
          <cell r="CU1284">
            <v>115.92602739726027</v>
          </cell>
        </row>
        <row r="1285">
          <cell r="C1285">
            <v>1667</v>
          </cell>
          <cell r="CK1285">
            <v>0</v>
          </cell>
          <cell r="CL1285">
            <v>0</v>
          </cell>
          <cell r="CM1285">
            <v>0</v>
          </cell>
          <cell r="CN1285">
            <v>0</v>
          </cell>
          <cell r="CO1285">
            <v>0</v>
          </cell>
          <cell r="CP1285">
            <v>0</v>
          </cell>
          <cell r="CQ1285">
            <v>0</v>
          </cell>
          <cell r="CR1285">
            <v>0</v>
          </cell>
          <cell r="CS1285">
            <v>90.617536935842949</v>
          </cell>
          <cell r="CT1285">
            <v>89.213698630136989</v>
          </cell>
          <cell r="CU1285">
            <v>89.213698630136989</v>
          </cell>
        </row>
        <row r="1286">
          <cell r="C1286">
            <v>1401</v>
          </cell>
          <cell r="CK1286">
            <v>0</v>
          </cell>
          <cell r="CL1286">
            <v>0</v>
          </cell>
          <cell r="CM1286">
            <v>0</v>
          </cell>
          <cell r="CN1286">
            <v>0</v>
          </cell>
          <cell r="CO1286">
            <v>0</v>
          </cell>
          <cell r="CP1286">
            <v>0</v>
          </cell>
          <cell r="CQ1286">
            <v>0</v>
          </cell>
          <cell r="CR1286">
            <v>0</v>
          </cell>
          <cell r="CS1286">
            <v>0</v>
          </cell>
          <cell r="CT1286">
            <v>0</v>
          </cell>
          <cell r="CU1286">
            <v>517.08708735683808</v>
          </cell>
        </row>
        <row r="1287">
          <cell r="C1287">
            <v>1944</v>
          </cell>
          <cell r="CK1287">
            <v>0</v>
          </cell>
          <cell r="CL1287">
            <v>0</v>
          </cell>
          <cell r="CM1287">
            <v>0</v>
          </cell>
          <cell r="CN1287">
            <v>0</v>
          </cell>
          <cell r="CO1287">
            <v>0</v>
          </cell>
          <cell r="CP1287">
            <v>0</v>
          </cell>
          <cell r="CQ1287">
            <v>0</v>
          </cell>
          <cell r="CR1287">
            <v>0</v>
          </cell>
          <cell r="CS1287">
            <v>1879.4181818181819</v>
          </cell>
          <cell r="CT1287">
            <v>531.41643835616435</v>
          </cell>
          <cell r="CU1287">
            <v>498.77808219178081</v>
          </cell>
        </row>
        <row r="1288">
          <cell r="C1288">
            <v>1869</v>
          </cell>
          <cell r="CK1288">
            <v>0</v>
          </cell>
          <cell r="CL1288">
            <v>0</v>
          </cell>
          <cell r="CM1288">
            <v>0</v>
          </cell>
          <cell r="CN1288">
            <v>0</v>
          </cell>
          <cell r="CO1288">
            <v>0</v>
          </cell>
          <cell r="CP1288">
            <v>0</v>
          </cell>
          <cell r="CQ1288">
            <v>0</v>
          </cell>
          <cell r="CR1288">
            <v>0</v>
          </cell>
          <cell r="CS1288">
            <v>390.47828587863103</v>
          </cell>
          <cell r="CT1288">
            <v>384.7972602739726</v>
          </cell>
          <cell r="CU1288">
            <v>384.7972602739726</v>
          </cell>
        </row>
        <row r="1289">
          <cell r="C1289">
            <v>1885</v>
          </cell>
          <cell r="CK1289">
            <v>0</v>
          </cell>
          <cell r="CL1289">
            <v>0</v>
          </cell>
          <cell r="CM1289">
            <v>0</v>
          </cell>
          <cell r="CN1289">
            <v>0</v>
          </cell>
          <cell r="CO1289">
            <v>0</v>
          </cell>
          <cell r="CP1289">
            <v>0</v>
          </cell>
          <cell r="CQ1289">
            <v>0</v>
          </cell>
          <cell r="CR1289">
            <v>0</v>
          </cell>
          <cell r="CS1289">
            <v>34.157894736842103</v>
          </cell>
          <cell r="CT1289">
            <v>10.493150684931507</v>
          </cell>
          <cell r="CU1289">
            <v>14.824657534246576</v>
          </cell>
        </row>
        <row r="1290">
          <cell r="C1290">
            <v>1831</v>
          </cell>
          <cell r="CK1290">
            <v>0</v>
          </cell>
          <cell r="CL1290">
            <v>0</v>
          </cell>
          <cell r="CM1290">
            <v>0</v>
          </cell>
          <cell r="CN1290">
            <v>0</v>
          </cell>
          <cell r="CO1290">
            <v>0</v>
          </cell>
          <cell r="CP1290">
            <v>0</v>
          </cell>
          <cell r="CQ1290">
            <v>0</v>
          </cell>
          <cell r="CR1290">
            <v>0</v>
          </cell>
          <cell r="CS1290">
            <v>57.082542421627835</v>
          </cell>
          <cell r="CT1290">
            <v>56.252054794520546</v>
          </cell>
          <cell r="CU1290">
            <v>56.252054794520546</v>
          </cell>
        </row>
        <row r="1291">
          <cell r="C1291">
            <v>1857</v>
          </cell>
          <cell r="CK1291">
            <v>0</v>
          </cell>
          <cell r="CL1291">
            <v>0</v>
          </cell>
          <cell r="CM1291">
            <v>0</v>
          </cell>
          <cell r="CN1291">
            <v>0</v>
          </cell>
          <cell r="CO1291">
            <v>0</v>
          </cell>
          <cell r="CP1291">
            <v>0</v>
          </cell>
          <cell r="CQ1291">
            <v>0</v>
          </cell>
          <cell r="CR1291">
            <v>0</v>
          </cell>
          <cell r="CS1291">
            <v>0</v>
          </cell>
          <cell r="CT1291">
            <v>588.09890109890114</v>
          </cell>
          <cell r="CU1291">
            <v>1172.9780821917809</v>
          </cell>
        </row>
        <row r="1292">
          <cell r="C1292">
            <v>1912</v>
          </cell>
          <cell r="CK1292">
            <v>0</v>
          </cell>
          <cell r="CL1292">
            <v>0</v>
          </cell>
          <cell r="CM1292">
            <v>0</v>
          </cell>
          <cell r="CN1292">
            <v>0</v>
          </cell>
          <cell r="CO1292">
            <v>0</v>
          </cell>
          <cell r="CP1292">
            <v>0</v>
          </cell>
          <cell r="CQ1292">
            <v>0</v>
          </cell>
          <cell r="CR1292">
            <v>0</v>
          </cell>
          <cell r="CS1292">
            <v>88.038911907764373</v>
          </cell>
          <cell r="CT1292">
            <v>87.320547945205476</v>
          </cell>
          <cell r="CU1292">
            <v>87.320547945205476</v>
          </cell>
        </row>
        <row r="1293">
          <cell r="C1293">
            <v>1166</v>
          </cell>
          <cell r="CK1293">
            <v>0</v>
          </cell>
          <cell r="CL1293">
            <v>0</v>
          </cell>
          <cell r="CM1293">
            <v>0</v>
          </cell>
          <cell r="CN1293">
            <v>0</v>
          </cell>
          <cell r="CO1293">
            <v>0</v>
          </cell>
          <cell r="CP1293">
            <v>0</v>
          </cell>
          <cell r="CQ1293">
            <v>0</v>
          </cell>
          <cell r="CR1293">
            <v>0</v>
          </cell>
          <cell r="CS1293">
            <v>115.95531464833421</v>
          </cell>
          <cell r="CT1293">
            <v>114.42739726027398</v>
          </cell>
          <cell r="CU1293">
            <v>114.42739726027398</v>
          </cell>
        </row>
        <row r="1294">
          <cell r="C1294">
            <v>1777</v>
          </cell>
          <cell r="CK1294">
            <v>0</v>
          </cell>
          <cell r="CL1294">
            <v>0</v>
          </cell>
          <cell r="CM1294">
            <v>0</v>
          </cell>
          <cell r="CN1294">
            <v>0</v>
          </cell>
          <cell r="CO1294">
            <v>0</v>
          </cell>
          <cell r="CP1294">
            <v>0</v>
          </cell>
          <cell r="CQ1294">
            <v>0</v>
          </cell>
          <cell r="CR1294">
            <v>0</v>
          </cell>
          <cell r="CS1294">
            <v>115.64992067689053</v>
          </cell>
          <cell r="CT1294">
            <v>114.12602739726027</v>
          </cell>
          <cell r="CU1294">
            <v>114.12602739726027</v>
          </cell>
        </row>
        <row r="1295">
          <cell r="C1295">
            <v>1590</v>
          </cell>
          <cell r="CK1295">
            <v>0</v>
          </cell>
          <cell r="CL1295">
            <v>0</v>
          </cell>
          <cell r="CM1295">
            <v>0</v>
          </cell>
          <cell r="CN1295">
            <v>0</v>
          </cell>
          <cell r="CO1295">
            <v>0</v>
          </cell>
          <cell r="CP1295">
            <v>0</v>
          </cell>
          <cell r="CQ1295">
            <v>0</v>
          </cell>
          <cell r="CR1295">
            <v>0</v>
          </cell>
          <cell r="CS1295">
            <v>1740.2220426383437</v>
          </cell>
          <cell r="CT1295">
            <v>1736.8356164383561</v>
          </cell>
          <cell r="CU1295">
            <v>1736.8356164383561</v>
          </cell>
        </row>
        <row r="1296">
          <cell r="C1296">
            <v>1253</v>
          </cell>
          <cell r="CK1296">
            <v>0</v>
          </cell>
          <cell r="CL1296">
            <v>0</v>
          </cell>
          <cell r="CM1296">
            <v>0</v>
          </cell>
          <cell r="CN1296">
            <v>0</v>
          </cell>
          <cell r="CO1296">
            <v>0</v>
          </cell>
          <cell r="CP1296">
            <v>0</v>
          </cell>
          <cell r="CQ1296">
            <v>0</v>
          </cell>
          <cell r="CR1296">
            <v>0</v>
          </cell>
          <cell r="CS1296">
            <v>60.153005464480877</v>
          </cell>
          <cell r="CT1296">
            <v>59.375342465753427</v>
          </cell>
          <cell r="CU1296">
            <v>59.375342465753427</v>
          </cell>
        </row>
        <row r="1297">
          <cell r="C1297">
            <v>1855</v>
          </cell>
          <cell r="CK1297">
            <v>0</v>
          </cell>
          <cell r="CL1297">
            <v>0</v>
          </cell>
          <cell r="CM1297">
            <v>0</v>
          </cell>
          <cell r="CN1297">
            <v>0</v>
          </cell>
          <cell r="CO1297">
            <v>0</v>
          </cell>
          <cell r="CP1297">
            <v>0</v>
          </cell>
          <cell r="CQ1297">
            <v>0</v>
          </cell>
          <cell r="CR1297">
            <v>0</v>
          </cell>
          <cell r="CS1297">
            <v>287.95863808322821</v>
          </cell>
          <cell r="CT1297">
            <v>284.37260273972601</v>
          </cell>
          <cell r="CU1297">
            <v>284.37260273972601</v>
          </cell>
        </row>
        <row r="1298">
          <cell r="C1298">
            <v>1259</v>
          </cell>
          <cell r="CK1298">
            <v>0</v>
          </cell>
          <cell r="CL1298">
            <v>0</v>
          </cell>
          <cell r="CM1298">
            <v>0</v>
          </cell>
          <cell r="CN1298">
            <v>0</v>
          </cell>
          <cell r="CO1298">
            <v>0</v>
          </cell>
          <cell r="CP1298">
            <v>0</v>
          </cell>
          <cell r="CQ1298">
            <v>0</v>
          </cell>
          <cell r="CR1298">
            <v>0</v>
          </cell>
          <cell r="CS1298">
            <v>412.97301387137452</v>
          </cell>
          <cell r="CT1298">
            <v>407.8301369863014</v>
          </cell>
          <cell r="CU1298">
            <v>407.8301369863014</v>
          </cell>
        </row>
        <row r="1299">
          <cell r="C1299">
            <v>1268</v>
          </cell>
          <cell r="CK1299">
            <v>0</v>
          </cell>
          <cell r="CL1299">
            <v>0</v>
          </cell>
          <cell r="CM1299">
            <v>0</v>
          </cell>
          <cell r="CN1299">
            <v>0</v>
          </cell>
          <cell r="CO1299">
            <v>0</v>
          </cell>
          <cell r="CP1299">
            <v>0</v>
          </cell>
          <cell r="CQ1299">
            <v>0</v>
          </cell>
          <cell r="CR1299">
            <v>0</v>
          </cell>
          <cell r="CS1299">
            <v>136.8577553593947</v>
          </cell>
          <cell r="CT1299">
            <v>135.15342465753426</v>
          </cell>
          <cell r="CU1299">
            <v>135.15342465753426</v>
          </cell>
        </row>
        <row r="1300">
          <cell r="C1300">
            <v>1879</v>
          </cell>
          <cell r="CK1300">
            <v>0</v>
          </cell>
          <cell r="CL1300">
            <v>0</v>
          </cell>
          <cell r="CM1300">
            <v>0</v>
          </cell>
          <cell r="CN1300">
            <v>0</v>
          </cell>
          <cell r="CO1300">
            <v>0</v>
          </cell>
          <cell r="CP1300">
            <v>0</v>
          </cell>
          <cell r="CQ1300">
            <v>0</v>
          </cell>
          <cell r="CR1300">
            <v>0</v>
          </cell>
          <cell r="CS1300">
            <v>147.85220680958386</v>
          </cell>
          <cell r="CT1300">
            <v>146.0109589041096</v>
          </cell>
          <cell r="CU1300">
            <v>146.0109589041096</v>
          </cell>
        </row>
        <row r="1301">
          <cell r="C1301">
            <v>1960</v>
          </cell>
          <cell r="CK1301">
            <v>0</v>
          </cell>
          <cell r="CL1301">
            <v>0</v>
          </cell>
          <cell r="CM1301">
            <v>0</v>
          </cell>
          <cell r="CN1301">
            <v>0</v>
          </cell>
          <cell r="CO1301">
            <v>0</v>
          </cell>
          <cell r="CP1301">
            <v>0</v>
          </cell>
          <cell r="CQ1301">
            <v>0</v>
          </cell>
          <cell r="CR1301">
            <v>0</v>
          </cell>
          <cell r="CS1301">
            <v>124.75555555555555</v>
          </cell>
          <cell r="CT1301">
            <v>123.04657534246576</v>
          </cell>
          <cell r="CU1301">
            <v>123.04657534246576</v>
          </cell>
        </row>
        <row r="1302">
          <cell r="C1302">
            <v>1875</v>
          </cell>
          <cell r="CK1302">
            <v>0</v>
          </cell>
          <cell r="CL1302">
            <v>0</v>
          </cell>
          <cell r="CM1302">
            <v>0</v>
          </cell>
          <cell r="CN1302">
            <v>0</v>
          </cell>
          <cell r="CO1302">
            <v>0</v>
          </cell>
          <cell r="CP1302">
            <v>0</v>
          </cell>
          <cell r="CQ1302">
            <v>0</v>
          </cell>
          <cell r="CR1302">
            <v>0</v>
          </cell>
          <cell r="CS1302">
            <v>326.30466582597728</v>
          </cell>
          <cell r="CT1302">
            <v>322.24109589041097</v>
          </cell>
          <cell r="CU1302">
            <v>322.24109589041097</v>
          </cell>
        </row>
        <row r="1303">
          <cell r="C1303">
            <v>1873</v>
          </cell>
          <cell r="CK1303">
            <v>0</v>
          </cell>
          <cell r="CL1303">
            <v>0</v>
          </cell>
          <cell r="CM1303">
            <v>0</v>
          </cell>
          <cell r="CN1303">
            <v>0</v>
          </cell>
          <cell r="CO1303">
            <v>0</v>
          </cell>
          <cell r="CP1303">
            <v>0</v>
          </cell>
          <cell r="CQ1303">
            <v>0</v>
          </cell>
          <cell r="CR1303">
            <v>0</v>
          </cell>
          <cell r="CS1303">
            <v>318.61612021857923</v>
          </cell>
          <cell r="CT1303">
            <v>314.72054794520545</v>
          </cell>
          <cell r="CU1303">
            <v>314.72054794520545</v>
          </cell>
        </row>
        <row r="1304">
          <cell r="C1304">
            <v>1830</v>
          </cell>
          <cell r="CK1304">
            <v>0</v>
          </cell>
          <cell r="CL1304">
            <v>0</v>
          </cell>
          <cell r="CM1304">
            <v>0</v>
          </cell>
          <cell r="CN1304">
            <v>0</v>
          </cell>
          <cell r="CO1304">
            <v>0</v>
          </cell>
          <cell r="CP1304">
            <v>0</v>
          </cell>
          <cell r="CQ1304">
            <v>0</v>
          </cell>
          <cell r="CR1304">
            <v>0</v>
          </cell>
          <cell r="CS1304">
            <v>385.54387656702022</v>
          </cell>
          <cell r="CT1304">
            <v>380.99726027397259</v>
          </cell>
          <cell r="CU1304">
            <v>380.99726027397259</v>
          </cell>
        </row>
        <row r="1305">
          <cell r="C1305">
            <v>1604</v>
          </cell>
          <cell r="CK1305">
            <v>0</v>
          </cell>
          <cell r="CL1305">
            <v>0</v>
          </cell>
          <cell r="CM1305">
            <v>0</v>
          </cell>
          <cell r="CN1305">
            <v>0</v>
          </cell>
          <cell r="CO1305">
            <v>0</v>
          </cell>
          <cell r="CP1305">
            <v>0</v>
          </cell>
          <cell r="CQ1305">
            <v>0</v>
          </cell>
          <cell r="CR1305">
            <v>0</v>
          </cell>
          <cell r="CS1305">
            <v>375.8875361620058</v>
          </cell>
          <cell r="CT1305">
            <v>371.45479452054792</v>
          </cell>
          <cell r="CU1305">
            <v>371.45479452054792</v>
          </cell>
        </row>
        <row r="1306">
          <cell r="C1306">
            <v>1596</v>
          </cell>
          <cell r="CK1306">
            <v>0</v>
          </cell>
          <cell r="CL1306">
            <v>0</v>
          </cell>
          <cell r="CM1306">
            <v>0</v>
          </cell>
          <cell r="CN1306">
            <v>0</v>
          </cell>
          <cell r="CO1306">
            <v>0</v>
          </cell>
          <cell r="CP1306">
            <v>0</v>
          </cell>
          <cell r="CQ1306">
            <v>0</v>
          </cell>
          <cell r="CR1306">
            <v>0</v>
          </cell>
          <cell r="CS1306">
            <v>738.80291706846674</v>
          </cell>
          <cell r="CT1306">
            <v>731.07671232876714</v>
          </cell>
          <cell r="CU1306">
            <v>731.07671232876714</v>
          </cell>
        </row>
        <row r="1307">
          <cell r="C1307">
            <v>1607</v>
          </cell>
          <cell r="CK1307">
            <v>0</v>
          </cell>
          <cell r="CL1307">
            <v>0</v>
          </cell>
          <cell r="CM1307">
            <v>0</v>
          </cell>
          <cell r="CN1307">
            <v>0</v>
          </cell>
          <cell r="CO1307">
            <v>0</v>
          </cell>
          <cell r="CP1307">
            <v>0</v>
          </cell>
          <cell r="CQ1307">
            <v>0</v>
          </cell>
          <cell r="CR1307">
            <v>0</v>
          </cell>
          <cell r="CS1307">
            <v>183.55641272902605</v>
          </cell>
          <cell r="CT1307">
            <v>181.39178082191782</v>
          </cell>
          <cell r="CU1307">
            <v>181.39178082191782</v>
          </cell>
        </row>
        <row r="1308">
          <cell r="C1308">
            <v>1783</v>
          </cell>
          <cell r="CK1308">
            <v>0</v>
          </cell>
          <cell r="CL1308">
            <v>0</v>
          </cell>
          <cell r="CM1308">
            <v>0</v>
          </cell>
          <cell r="CN1308">
            <v>0</v>
          </cell>
          <cell r="CO1308">
            <v>0</v>
          </cell>
          <cell r="CP1308">
            <v>0</v>
          </cell>
          <cell r="CQ1308">
            <v>0</v>
          </cell>
          <cell r="CR1308">
            <v>0</v>
          </cell>
          <cell r="CS1308">
            <v>512.82352941176475</v>
          </cell>
          <cell r="CT1308">
            <v>96.676712328767124</v>
          </cell>
          <cell r="CU1308">
            <v>97.816438356164383</v>
          </cell>
        </row>
        <row r="1309">
          <cell r="C1309">
            <v>1778</v>
          </cell>
          <cell r="CK1309">
            <v>0</v>
          </cell>
          <cell r="CL1309">
            <v>0</v>
          </cell>
          <cell r="CM1309">
            <v>0</v>
          </cell>
          <cell r="CN1309">
            <v>0</v>
          </cell>
          <cell r="CO1309">
            <v>0</v>
          </cell>
          <cell r="CP1309">
            <v>0</v>
          </cell>
          <cell r="CQ1309">
            <v>0</v>
          </cell>
          <cell r="CR1309">
            <v>0</v>
          </cell>
          <cell r="CS1309">
            <v>71.661523625843785</v>
          </cell>
          <cell r="CT1309">
            <v>70.816438356164383</v>
          </cell>
          <cell r="CU1309">
            <v>70.816438356164383</v>
          </cell>
        </row>
        <row r="1310">
          <cell r="C1310">
            <v>1781</v>
          </cell>
          <cell r="CK1310">
            <v>0</v>
          </cell>
          <cell r="CL1310">
            <v>0</v>
          </cell>
          <cell r="CM1310">
            <v>0</v>
          </cell>
          <cell r="CN1310">
            <v>0</v>
          </cell>
          <cell r="CO1310">
            <v>0</v>
          </cell>
          <cell r="CP1310">
            <v>0</v>
          </cell>
          <cell r="CQ1310">
            <v>0</v>
          </cell>
          <cell r="CR1310">
            <v>0</v>
          </cell>
          <cell r="CS1310">
            <v>1023.3133344600304</v>
          </cell>
          <cell r="CT1310">
            <v>1020.8547945205479</v>
          </cell>
          <cell r="CU1310">
            <v>1020.8547945205479</v>
          </cell>
        </row>
        <row r="1311">
          <cell r="C1311">
            <v>1737</v>
          </cell>
          <cell r="CK1311">
            <v>0</v>
          </cell>
          <cell r="CL1311">
            <v>0</v>
          </cell>
          <cell r="CM1311">
            <v>0</v>
          </cell>
          <cell r="CN1311">
            <v>0</v>
          </cell>
          <cell r="CO1311">
            <v>0</v>
          </cell>
          <cell r="CP1311">
            <v>0</v>
          </cell>
          <cell r="CQ1311">
            <v>0</v>
          </cell>
          <cell r="CR1311">
            <v>0</v>
          </cell>
          <cell r="CS1311">
            <v>201.87142857142857</v>
          </cell>
          <cell r="CT1311">
            <v>101.91780821917808</v>
          </cell>
          <cell r="CU1311">
            <v>105.98630136986301</v>
          </cell>
        </row>
        <row r="1312">
          <cell r="C1312">
            <v>1820</v>
          </cell>
          <cell r="CK1312">
            <v>0</v>
          </cell>
          <cell r="CL1312">
            <v>0</v>
          </cell>
          <cell r="CM1312">
            <v>0</v>
          </cell>
          <cell r="CN1312">
            <v>0</v>
          </cell>
          <cell r="CO1312">
            <v>0</v>
          </cell>
          <cell r="CP1312">
            <v>0</v>
          </cell>
          <cell r="CQ1312">
            <v>0</v>
          </cell>
          <cell r="CR1312">
            <v>0</v>
          </cell>
          <cell r="CS1312">
            <v>456.02561475409834</v>
          </cell>
          <cell r="CT1312">
            <v>451.0109589041096</v>
          </cell>
          <cell r="CU1312">
            <v>451.0109589041096</v>
          </cell>
        </row>
        <row r="1313">
          <cell r="C1313">
            <v>1843</v>
          </cell>
          <cell r="CK1313">
            <v>0</v>
          </cell>
          <cell r="CL1313">
            <v>0</v>
          </cell>
          <cell r="CM1313">
            <v>0</v>
          </cell>
          <cell r="CN1313">
            <v>0</v>
          </cell>
          <cell r="CO1313">
            <v>0</v>
          </cell>
          <cell r="CP1313">
            <v>0</v>
          </cell>
          <cell r="CQ1313">
            <v>0</v>
          </cell>
          <cell r="CR1313">
            <v>0</v>
          </cell>
          <cell r="CS1313">
            <v>225.66899472952437</v>
          </cell>
          <cell r="CT1313">
            <v>224.95616438356166</v>
          </cell>
          <cell r="CU1313">
            <v>224.95616438356166</v>
          </cell>
        </row>
        <row r="1314">
          <cell r="C1314">
            <v>1962</v>
          </cell>
          <cell r="CK1314">
            <v>0</v>
          </cell>
          <cell r="CL1314">
            <v>0</v>
          </cell>
          <cell r="CM1314">
            <v>0</v>
          </cell>
          <cell r="CN1314">
            <v>0</v>
          </cell>
          <cell r="CO1314">
            <v>0</v>
          </cell>
          <cell r="CP1314">
            <v>0</v>
          </cell>
          <cell r="CQ1314">
            <v>0</v>
          </cell>
          <cell r="CR1314">
            <v>0</v>
          </cell>
          <cell r="CS1314">
            <v>91.727777777777789</v>
          </cell>
          <cell r="CT1314">
            <v>90.471232876712335</v>
          </cell>
          <cell r="CU1314">
            <v>90.471232876712335</v>
          </cell>
        </row>
        <row r="1315">
          <cell r="C1315">
            <v>1770</v>
          </cell>
          <cell r="CK1315">
            <v>0</v>
          </cell>
          <cell r="CL1315">
            <v>0</v>
          </cell>
          <cell r="CM1315">
            <v>0</v>
          </cell>
          <cell r="CN1315">
            <v>0</v>
          </cell>
          <cell r="CO1315">
            <v>0</v>
          </cell>
          <cell r="CP1315">
            <v>0</v>
          </cell>
          <cell r="CQ1315">
            <v>0</v>
          </cell>
          <cell r="CR1315">
            <v>0</v>
          </cell>
          <cell r="CS1315">
            <v>97.274230658613746</v>
          </cell>
          <cell r="CT1315">
            <v>96.273972602739732</v>
          </cell>
          <cell r="CU1315">
            <v>96.273972602739732</v>
          </cell>
        </row>
        <row r="1316">
          <cell r="C1316">
            <v>1808</v>
          </cell>
          <cell r="CK1316">
            <v>0</v>
          </cell>
          <cell r="CL1316">
            <v>0</v>
          </cell>
          <cell r="CM1316">
            <v>0</v>
          </cell>
          <cell r="CN1316">
            <v>0</v>
          </cell>
          <cell r="CO1316">
            <v>0</v>
          </cell>
          <cell r="CP1316">
            <v>0</v>
          </cell>
          <cell r="CQ1316">
            <v>0</v>
          </cell>
          <cell r="CR1316">
            <v>0</v>
          </cell>
          <cell r="CS1316">
            <v>175.83156737305077</v>
          </cell>
          <cell r="CT1316">
            <v>174.18904109589042</v>
          </cell>
          <cell r="CU1316">
            <v>174.18904109589042</v>
          </cell>
        </row>
        <row r="1317">
          <cell r="C1317">
            <v>1823</v>
          </cell>
          <cell r="CK1317">
            <v>0</v>
          </cell>
          <cell r="CL1317">
            <v>0</v>
          </cell>
          <cell r="CM1317">
            <v>0</v>
          </cell>
          <cell r="CN1317">
            <v>0</v>
          </cell>
          <cell r="CO1317">
            <v>0</v>
          </cell>
          <cell r="CP1317">
            <v>0</v>
          </cell>
          <cell r="CQ1317">
            <v>0</v>
          </cell>
          <cell r="CR1317">
            <v>0</v>
          </cell>
          <cell r="CS1317">
            <v>332.19635479141675</v>
          </cell>
          <cell r="CT1317">
            <v>329.09315068493152</v>
          </cell>
          <cell r="CU1317">
            <v>329.09315068493152</v>
          </cell>
        </row>
        <row r="1318">
          <cell r="C1318">
            <v>1549</v>
          </cell>
          <cell r="CK1318">
            <v>0</v>
          </cell>
          <cell r="CL1318">
            <v>0</v>
          </cell>
          <cell r="CM1318">
            <v>0</v>
          </cell>
          <cell r="CN1318">
            <v>0</v>
          </cell>
          <cell r="CO1318">
            <v>0</v>
          </cell>
          <cell r="CP1318">
            <v>0</v>
          </cell>
          <cell r="CQ1318">
            <v>0</v>
          </cell>
          <cell r="CR1318">
            <v>0</v>
          </cell>
          <cell r="CS1318">
            <v>51.523207584436108</v>
          </cell>
          <cell r="CT1318">
            <v>51.049315068493151</v>
          </cell>
          <cell r="CU1318">
            <v>51.049315068493151</v>
          </cell>
        </row>
        <row r="1319">
          <cell r="C1319">
            <v>1774</v>
          </cell>
          <cell r="CK1319">
            <v>0</v>
          </cell>
          <cell r="CL1319">
            <v>0</v>
          </cell>
          <cell r="CM1319">
            <v>0</v>
          </cell>
          <cell r="CN1319">
            <v>0</v>
          </cell>
          <cell r="CO1319">
            <v>0</v>
          </cell>
          <cell r="CP1319">
            <v>0</v>
          </cell>
          <cell r="CQ1319">
            <v>0</v>
          </cell>
          <cell r="CR1319">
            <v>0</v>
          </cell>
          <cell r="CS1319">
            <v>371.92941176470589</v>
          </cell>
          <cell r="CT1319">
            <v>66.627397260273966</v>
          </cell>
          <cell r="CU1319">
            <v>86.61369863013698</v>
          </cell>
        </row>
        <row r="1320">
          <cell r="C1320">
            <v>1689</v>
          </cell>
          <cell r="CK1320">
            <v>0</v>
          </cell>
          <cell r="CL1320">
            <v>0</v>
          </cell>
          <cell r="CM1320">
            <v>0</v>
          </cell>
          <cell r="CN1320">
            <v>0</v>
          </cell>
          <cell r="CO1320">
            <v>0</v>
          </cell>
          <cell r="CP1320">
            <v>0</v>
          </cell>
          <cell r="CQ1320">
            <v>0</v>
          </cell>
          <cell r="CR1320">
            <v>0</v>
          </cell>
          <cell r="CS1320">
            <v>1086.1432336869173</v>
          </cell>
          <cell r="CT1320">
            <v>1076.4547945205479</v>
          </cell>
          <cell r="CU1320">
            <v>1076.4547945205479</v>
          </cell>
        </row>
        <row r="1321">
          <cell r="C1321">
            <v>1786</v>
          </cell>
          <cell r="CK1321">
            <v>0</v>
          </cell>
          <cell r="CL1321">
            <v>0</v>
          </cell>
          <cell r="CM1321">
            <v>0</v>
          </cell>
          <cell r="CN1321">
            <v>0</v>
          </cell>
          <cell r="CO1321">
            <v>0</v>
          </cell>
          <cell r="CP1321">
            <v>0</v>
          </cell>
          <cell r="CQ1321">
            <v>0</v>
          </cell>
          <cell r="CR1321">
            <v>0</v>
          </cell>
          <cell r="CS1321">
            <v>97.102459016393453</v>
          </cell>
          <cell r="CT1321">
            <v>96.249315068493146</v>
          </cell>
          <cell r="CU1321">
            <v>96.249315068493146</v>
          </cell>
        </row>
        <row r="1322">
          <cell r="C1322">
            <v>1624</v>
          </cell>
          <cell r="CK1322">
            <v>0</v>
          </cell>
          <cell r="CL1322">
            <v>0</v>
          </cell>
          <cell r="CM1322">
            <v>0</v>
          </cell>
          <cell r="CN1322">
            <v>0</v>
          </cell>
          <cell r="CO1322">
            <v>0</v>
          </cell>
          <cell r="CP1322">
            <v>0</v>
          </cell>
          <cell r="CQ1322">
            <v>0</v>
          </cell>
          <cell r="CR1322">
            <v>0</v>
          </cell>
          <cell r="CS1322">
            <v>150.59592866150243</v>
          </cell>
          <cell r="CT1322">
            <v>149.36712328767123</v>
          </cell>
          <cell r="CU1322">
            <v>149.36712328767123</v>
          </cell>
        </row>
        <row r="1323">
          <cell r="C1323">
            <v>1623</v>
          </cell>
          <cell r="CK1323">
            <v>0</v>
          </cell>
          <cell r="CL1323">
            <v>0</v>
          </cell>
          <cell r="CM1323">
            <v>0</v>
          </cell>
          <cell r="CN1323">
            <v>0</v>
          </cell>
          <cell r="CO1323">
            <v>0</v>
          </cell>
          <cell r="CP1323">
            <v>0</v>
          </cell>
          <cell r="CQ1323">
            <v>0</v>
          </cell>
          <cell r="CR1323">
            <v>0</v>
          </cell>
          <cell r="CS1323">
            <v>150.59592866150243</v>
          </cell>
          <cell r="CT1323">
            <v>149.36712328767123</v>
          </cell>
          <cell r="CU1323">
            <v>149.36712328767123</v>
          </cell>
        </row>
        <row r="1324">
          <cell r="C1324">
            <v>1814</v>
          </cell>
          <cell r="CK1324">
            <v>0</v>
          </cell>
          <cell r="CL1324">
            <v>0</v>
          </cell>
          <cell r="CM1324">
            <v>0</v>
          </cell>
          <cell r="CN1324">
            <v>0</v>
          </cell>
          <cell r="CO1324">
            <v>0</v>
          </cell>
          <cell r="CP1324">
            <v>0</v>
          </cell>
          <cell r="CQ1324">
            <v>0</v>
          </cell>
          <cell r="CR1324">
            <v>0</v>
          </cell>
          <cell r="CS1324">
            <v>83.217069312625824</v>
          </cell>
          <cell r="CT1324">
            <v>137.86575342465753</v>
          </cell>
          <cell r="CU1324">
            <v>137.86575342465753</v>
          </cell>
        </row>
        <row r="1325">
          <cell r="C1325">
            <v>1758</v>
          </cell>
          <cell r="CK1325">
            <v>0</v>
          </cell>
          <cell r="CL1325">
            <v>0</v>
          </cell>
          <cell r="CM1325">
            <v>0</v>
          </cell>
          <cell r="CN1325">
            <v>0</v>
          </cell>
          <cell r="CO1325">
            <v>0</v>
          </cell>
          <cell r="CP1325">
            <v>0</v>
          </cell>
          <cell r="CQ1325">
            <v>0</v>
          </cell>
          <cell r="CR1325">
            <v>0</v>
          </cell>
          <cell r="CS1325">
            <v>1575.5401459854015</v>
          </cell>
          <cell r="CT1325">
            <v>1182.7342465753425</v>
          </cell>
          <cell r="CU1325">
            <v>1182.7342465753425</v>
          </cell>
        </row>
        <row r="1326">
          <cell r="C1326">
            <v>1821</v>
          </cell>
          <cell r="CK1326">
            <v>0</v>
          </cell>
          <cell r="CL1326">
            <v>0</v>
          </cell>
          <cell r="CM1326">
            <v>0</v>
          </cell>
          <cell r="CN1326">
            <v>0</v>
          </cell>
          <cell r="CO1326">
            <v>0</v>
          </cell>
          <cell r="CP1326">
            <v>0</v>
          </cell>
          <cell r="CQ1326">
            <v>0</v>
          </cell>
          <cell r="CR1326">
            <v>0</v>
          </cell>
          <cell r="CS1326">
            <v>517.65452976704057</v>
          </cell>
          <cell r="CT1326">
            <v>513.66575342465751</v>
          </cell>
          <cell r="CU1326">
            <v>513.66575342465751</v>
          </cell>
        </row>
        <row r="1327">
          <cell r="C1327">
            <v>1888</v>
          </cell>
          <cell r="CK1327">
            <v>0</v>
          </cell>
          <cell r="CL1327">
            <v>0</v>
          </cell>
          <cell r="CM1327">
            <v>0</v>
          </cell>
          <cell r="CN1327">
            <v>0</v>
          </cell>
          <cell r="CO1327">
            <v>0</v>
          </cell>
          <cell r="CP1327">
            <v>0</v>
          </cell>
          <cell r="CQ1327">
            <v>0</v>
          </cell>
          <cell r="CR1327">
            <v>0</v>
          </cell>
          <cell r="CS1327">
            <v>95.865664845173043</v>
          </cell>
          <cell r="CT1327">
            <v>93.027397260273972</v>
          </cell>
          <cell r="CU1327">
            <v>93.027397260273972</v>
          </cell>
        </row>
        <row r="1328">
          <cell r="C1328">
            <v>1564</v>
          </cell>
          <cell r="CK1328">
            <v>0</v>
          </cell>
          <cell r="CL1328">
            <v>0</v>
          </cell>
          <cell r="CM1328">
            <v>0</v>
          </cell>
          <cell r="CN1328">
            <v>0</v>
          </cell>
          <cell r="CO1328">
            <v>0</v>
          </cell>
          <cell r="CP1328">
            <v>0</v>
          </cell>
          <cell r="CQ1328">
            <v>0</v>
          </cell>
          <cell r="CR1328">
            <v>0</v>
          </cell>
          <cell r="CS1328">
            <v>47.225057743225733</v>
          </cell>
          <cell r="CT1328">
            <v>46.871232876712327</v>
          </cell>
          <cell r="CU1328">
            <v>46.871232876712327</v>
          </cell>
        </row>
        <row r="1329">
          <cell r="C1329">
            <v>1688</v>
          </cell>
          <cell r="CK1329">
            <v>0</v>
          </cell>
          <cell r="CL1329">
            <v>0</v>
          </cell>
          <cell r="CM1329">
            <v>0</v>
          </cell>
          <cell r="CN1329">
            <v>0</v>
          </cell>
          <cell r="CO1329">
            <v>0</v>
          </cell>
          <cell r="CP1329">
            <v>0</v>
          </cell>
          <cell r="CQ1329">
            <v>0</v>
          </cell>
          <cell r="CR1329">
            <v>0</v>
          </cell>
          <cell r="CS1329">
            <v>2148.4225267998445</v>
          </cell>
          <cell r="CT1329">
            <v>2403.8931506849317</v>
          </cell>
          <cell r="CU1329">
            <v>2403.8931506849317</v>
          </cell>
        </row>
        <row r="1330">
          <cell r="C1330">
            <v>1627</v>
          </cell>
          <cell r="CK1330">
            <v>0</v>
          </cell>
          <cell r="CL1330">
            <v>0</v>
          </cell>
          <cell r="CM1330">
            <v>0</v>
          </cell>
          <cell r="CN1330">
            <v>0</v>
          </cell>
          <cell r="CO1330">
            <v>0</v>
          </cell>
          <cell r="CP1330">
            <v>0</v>
          </cell>
          <cell r="CQ1330">
            <v>0</v>
          </cell>
          <cell r="CR1330">
            <v>0</v>
          </cell>
          <cell r="CS1330">
            <v>210.48662993818868</v>
          </cell>
          <cell r="CT1330">
            <v>485.84383561643835</v>
          </cell>
          <cell r="CU1330">
            <v>485.84383561643835</v>
          </cell>
        </row>
        <row r="1331">
          <cell r="C1331">
            <v>1767</v>
          </cell>
          <cell r="CK1331">
            <v>0</v>
          </cell>
          <cell r="CL1331">
            <v>0</v>
          </cell>
          <cell r="CM1331">
            <v>0</v>
          </cell>
          <cell r="CN1331">
            <v>0</v>
          </cell>
          <cell r="CO1331">
            <v>0</v>
          </cell>
          <cell r="CP1331">
            <v>0</v>
          </cell>
          <cell r="CQ1331">
            <v>0</v>
          </cell>
          <cell r="CR1331">
            <v>0</v>
          </cell>
          <cell r="CS1331">
            <v>125.28166915052161</v>
          </cell>
          <cell r="CT1331">
            <v>124.49315068493151</v>
          </cell>
          <cell r="CU1331">
            <v>124.49315068493151</v>
          </cell>
        </row>
        <row r="1332">
          <cell r="C1332">
            <v>1513</v>
          </cell>
          <cell r="CK1332">
            <v>0</v>
          </cell>
          <cell r="CL1332">
            <v>0</v>
          </cell>
          <cell r="CM1332">
            <v>0</v>
          </cell>
          <cell r="CN1332">
            <v>0</v>
          </cell>
          <cell r="CO1332">
            <v>0</v>
          </cell>
          <cell r="CP1332">
            <v>0</v>
          </cell>
          <cell r="CQ1332">
            <v>0</v>
          </cell>
          <cell r="CR1332">
            <v>0</v>
          </cell>
          <cell r="CS1332">
            <v>110.80424739195232</v>
          </cell>
          <cell r="CT1332">
            <v>110.10684931506849</v>
          </cell>
          <cell r="CU1332">
            <v>110.10684931506849</v>
          </cell>
        </row>
        <row r="1333">
          <cell r="C1333">
            <v>1468</v>
          </cell>
          <cell r="CK1333">
            <v>0</v>
          </cell>
          <cell r="CL1333">
            <v>0</v>
          </cell>
          <cell r="CM1333">
            <v>0</v>
          </cell>
          <cell r="CN1333">
            <v>0</v>
          </cell>
          <cell r="CO1333">
            <v>0</v>
          </cell>
          <cell r="CP1333">
            <v>0</v>
          </cell>
          <cell r="CQ1333">
            <v>0</v>
          </cell>
          <cell r="CR1333">
            <v>0</v>
          </cell>
          <cell r="CS1333">
            <v>507.88181818181818</v>
          </cell>
          <cell r="CT1333">
            <v>174.92602739726027</v>
          </cell>
          <cell r="CU1333">
            <v>174.92602739726027</v>
          </cell>
        </row>
        <row r="1334">
          <cell r="C1334">
            <v>1452</v>
          </cell>
          <cell r="CK1334">
            <v>0</v>
          </cell>
          <cell r="CL1334">
            <v>0</v>
          </cell>
          <cell r="CM1334">
            <v>0</v>
          </cell>
          <cell r="CN1334">
            <v>0</v>
          </cell>
          <cell r="CO1334">
            <v>0</v>
          </cell>
          <cell r="CP1334">
            <v>0</v>
          </cell>
          <cell r="CQ1334">
            <v>0</v>
          </cell>
          <cell r="CR1334">
            <v>0</v>
          </cell>
          <cell r="CS1334">
            <v>56.630402384500741</v>
          </cell>
          <cell r="CT1334">
            <v>56.273972602739725</v>
          </cell>
          <cell r="CU1334">
            <v>56.273972602739725</v>
          </cell>
        </row>
        <row r="1335">
          <cell r="C1335">
            <v>1427</v>
          </cell>
          <cell r="CK1335">
            <v>0</v>
          </cell>
          <cell r="CL1335">
            <v>0</v>
          </cell>
          <cell r="CM1335">
            <v>0</v>
          </cell>
          <cell r="CN1335">
            <v>0</v>
          </cell>
          <cell r="CO1335">
            <v>0</v>
          </cell>
          <cell r="CP1335">
            <v>0</v>
          </cell>
          <cell r="CQ1335">
            <v>0</v>
          </cell>
          <cell r="CR1335">
            <v>0</v>
          </cell>
          <cell r="CS1335">
            <v>60.457228017883757</v>
          </cell>
          <cell r="CT1335">
            <v>60.076712328767123</v>
          </cell>
          <cell r="CU1335">
            <v>60.076712328767123</v>
          </cell>
        </row>
        <row r="1336">
          <cell r="C1336">
            <v>1605</v>
          </cell>
          <cell r="CK1336">
            <v>0</v>
          </cell>
          <cell r="CL1336">
            <v>0</v>
          </cell>
          <cell r="CM1336">
            <v>0</v>
          </cell>
          <cell r="CN1336">
            <v>0</v>
          </cell>
          <cell r="CO1336">
            <v>0</v>
          </cell>
          <cell r="CP1336">
            <v>0</v>
          </cell>
          <cell r="CQ1336">
            <v>0</v>
          </cell>
          <cell r="CR1336">
            <v>0</v>
          </cell>
          <cell r="CS1336">
            <v>110.22482872522633</v>
          </cell>
          <cell r="CT1336">
            <v>266.85753424657537</v>
          </cell>
          <cell r="CU1336">
            <v>266.85753424657537</v>
          </cell>
        </row>
        <row r="1337">
          <cell r="C1337">
            <v>1472</v>
          </cell>
          <cell r="CK1337">
            <v>0</v>
          </cell>
          <cell r="CL1337">
            <v>0</v>
          </cell>
          <cell r="CM1337">
            <v>0</v>
          </cell>
          <cell r="CN1337">
            <v>0</v>
          </cell>
          <cell r="CO1337">
            <v>0</v>
          </cell>
          <cell r="CP1337">
            <v>0</v>
          </cell>
          <cell r="CQ1337">
            <v>0</v>
          </cell>
          <cell r="CR1337">
            <v>0</v>
          </cell>
          <cell r="CS1337">
            <v>44.707921035789894</v>
          </cell>
          <cell r="CT1337">
            <v>44.43013698630137</v>
          </cell>
          <cell r="CU1337">
            <v>44.43013698630137</v>
          </cell>
        </row>
        <row r="1338">
          <cell r="C1338">
            <v>1750</v>
          </cell>
          <cell r="CK1338">
            <v>0</v>
          </cell>
          <cell r="CL1338">
            <v>0</v>
          </cell>
          <cell r="CM1338">
            <v>0</v>
          </cell>
          <cell r="CN1338">
            <v>0</v>
          </cell>
          <cell r="CO1338">
            <v>0</v>
          </cell>
          <cell r="CP1338">
            <v>0</v>
          </cell>
          <cell r="CQ1338">
            <v>0</v>
          </cell>
          <cell r="CR1338">
            <v>0</v>
          </cell>
          <cell r="CS1338">
            <v>330.20908957845432</v>
          </cell>
          <cell r="CT1338">
            <v>328.18356164383562</v>
          </cell>
          <cell r="CU1338">
            <v>328.18356164383562</v>
          </cell>
        </row>
        <row r="1339">
          <cell r="C1339">
            <v>1470</v>
          </cell>
          <cell r="CK1339">
            <v>0</v>
          </cell>
          <cell r="CL1339">
            <v>0</v>
          </cell>
          <cell r="CM1339">
            <v>0</v>
          </cell>
          <cell r="CN1339">
            <v>0</v>
          </cell>
          <cell r="CO1339">
            <v>0</v>
          </cell>
          <cell r="CP1339">
            <v>0</v>
          </cell>
          <cell r="CQ1339">
            <v>0</v>
          </cell>
          <cell r="CR1339">
            <v>0</v>
          </cell>
          <cell r="CS1339">
            <v>505.01836943793916</v>
          </cell>
          <cell r="CT1339">
            <v>501.42739726027395</v>
          </cell>
          <cell r="CU1339">
            <v>501.42739726027395</v>
          </cell>
        </row>
        <row r="1340">
          <cell r="C1340">
            <v>1813</v>
          </cell>
          <cell r="CK1340">
            <v>0</v>
          </cell>
          <cell r="CL1340">
            <v>0</v>
          </cell>
          <cell r="CM1340">
            <v>0</v>
          </cell>
          <cell r="CN1340">
            <v>0</v>
          </cell>
          <cell r="CO1340">
            <v>0</v>
          </cell>
          <cell r="CP1340">
            <v>0</v>
          </cell>
          <cell r="CQ1340">
            <v>0</v>
          </cell>
          <cell r="CR1340">
            <v>0</v>
          </cell>
          <cell r="CS1340">
            <v>111.95198026983897</v>
          </cell>
          <cell r="CT1340">
            <v>111.27397260273973</v>
          </cell>
          <cell r="CU1340">
            <v>111.27397260273973</v>
          </cell>
        </row>
        <row r="1341">
          <cell r="C1341">
            <v>1381</v>
          </cell>
          <cell r="CK1341">
            <v>0</v>
          </cell>
          <cell r="CL1341">
            <v>0</v>
          </cell>
          <cell r="CM1341">
            <v>0</v>
          </cell>
          <cell r="CN1341">
            <v>0</v>
          </cell>
          <cell r="CO1341">
            <v>0</v>
          </cell>
          <cell r="CP1341">
            <v>0</v>
          </cell>
          <cell r="CQ1341">
            <v>0</v>
          </cell>
          <cell r="CR1341">
            <v>0</v>
          </cell>
          <cell r="CS1341">
            <v>1460.6889545821016</v>
          </cell>
          <cell r="CT1341">
            <v>3918.6904109589041</v>
          </cell>
          <cell r="CU1341">
            <v>3918.6904109589041</v>
          </cell>
        </row>
        <row r="1342">
          <cell r="C1342">
            <v>1603</v>
          </cell>
          <cell r="CK1342">
            <v>0</v>
          </cell>
          <cell r="CL1342">
            <v>0</v>
          </cell>
          <cell r="CM1342">
            <v>0</v>
          </cell>
          <cell r="CN1342">
            <v>0</v>
          </cell>
          <cell r="CO1342">
            <v>0</v>
          </cell>
          <cell r="CP1342">
            <v>0</v>
          </cell>
          <cell r="CQ1342">
            <v>0</v>
          </cell>
          <cell r="CR1342">
            <v>0</v>
          </cell>
          <cell r="CS1342">
            <v>568.9401709401709</v>
          </cell>
          <cell r="CT1342">
            <v>552.09863013698634</v>
          </cell>
          <cell r="CU1342">
            <v>1191.6493150684933</v>
          </cell>
        </row>
        <row r="1343">
          <cell r="C1343">
            <v>1780</v>
          </cell>
          <cell r="CK1343">
            <v>0</v>
          </cell>
          <cell r="CL1343">
            <v>0</v>
          </cell>
          <cell r="CM1343">
            <v>0</v>
          </cell>
          <cell r="CN1343">
            <v>0</v>
          </cell>
          <cell r="CO1343">
            <v>0</v>
          </cell>
          <cell r="CP1343">
            <v>0</v>
          </cell>
          <cell r="CQ1343">
            <v>0</v>
          </cell>
          <cell r="CR1343">
            <v>0</v>
          </cell>
          <cell r="CS1343">
            <v>71.32025594320676</v>
          </cell>
          <cell r="CT1343">
            <v>70.909589041095884</v>
          </cell>
          <cell r="CU1343">
            <v>70.909589041095884</v>
          </cell>
        </row>
        <row r="1344">
          <cell r="C1344">
            <v>1404</v>
          </cell>
          <cell r="CK1344">
            <v>0</v>
          </cell>
          <cell r="CL1344">
            <v>0</v>
          </cell>
          <cell r="CM1344">
            <v>0</v>
          </cell>
          <cell r="CN1344">
            <v>0</v>
          </cell>
          <cell r="CO1344">
            <v>0</v>
          </cell>
          <cell r="CP1344">
            <v>0</v>
          </cell>
          <cell r="CQ1344">
            <v>0</v>
          </cell>
          <cell r="CR1344">
            <v>0</v>
          </cell>
          <cell r="CS1344">
            <v>358.06413258872277</v>
          </cell>
          <cell r="CT1344">
            <v>355.14246575342463</v>
          </cell>
          <cell r="CU1344">
            <v>355.14246575342463</v>
          </cell>
        </row>
        <row r="1345">
          <cell r="C1345">
            <v>1653</v>
          </cell>
          <cell r="CK1345">
            <v>0</v>
          </cell>
          <cell r="CL1345">
            <v>0</v>
          </cell>
          <cell r="CM1345">
            <v>0</v>
          </cell>
          <cell r="CN1345">
            <v>0</v>
          </cell>
          <cell r="CO1345">
            <v>0</v>
          </cell>
          <cell r="CP1345">
            <v>0</v>
          </cell>
          <cell r="CQ1345">
            <v>0</v>
          </cell>
          <cell r="CR1345">
            <v>0</v>
          </cell>
          <cell r="CS1345">
            <v>165.36974789915968</v>
          </cell>
          <cell r="CT1345">
            <v>139.33424657534246</v>
          </cell>
          <cell r="CU1345">
            <v>139.33424657534246</v>
          </cell>
        </row>
        <row r="1346">
          <cell r="C1346">
            <v>1598</v>
          </cell>
          <cell r="CK1346">
            <v>0</v>
          </cell>
          <cell r="CL1346">
            <v>0</v>
          </cell>
          <cell r="CM1346">
            <v>0</v>
          </cell>
          <cell r="CN1346">
            <v>0</v>
          </cell>
          <cell r="CO1346">
            <v>0</v>
          </cell>
          <cell r="CP1346">
            <v>0</v>
          </cell>
          <cell r="CQ1346">
            <v>0</v>
          </cell>
          <cell r="CR1346">
            <v>0</v>
          </cell>
          <cell r="CS1346">
            <v>1604.2469796348571</v>
          </cell>
          <cell r="CT1346">
            <v>889.80037868838394</v>
          </cell>
          <cell r="CU1346">
            <v>1247.9192293942908</v>
          </cell>
        </row>
        <row r="1347">
          <cell r="C1347">
            <v>1799</v>
          </cell>
          <cell r="CK1347">
            <v>0</v>
          </cell>
          <cell r="CL1347">
            <v>0</v>
          </cell>
          <cell r="CM1347">
            <v>0</v>
          </cell>
          <cell r="CN1347">
            <v>0</v>
          </cell>
          <cell r="CO1347">
            <v>0</v>
          </cell>
          <cell r="CP1347">
            <v>0</v>
          </cell>
          <cell r="CQ1347">
            <v>0</v>
          </cell>
          <cell r="CR1347">
            <v>0</v>
          </cell>
          <cell r="CS1347">
            <v>45.308539944903579</v>
          </cell>
          <cell r="CT1347">
            <v>45.060273972602737</v>
          </cell>
          <cell r="CU1347">
            <v>45.060273972602737</v>
          </cell>
        </row>
        <row r="1348">
          <cell r="C1348">
            <v>1809</v>
          </cell>
          <cell r="CK1348">
            <v>0</v>
          </cell>
          <cell r="CL1348">
            <v>0</v>
          </cell>
          <cell r="CM1348">
            <v>0</v>
          </cell>
          <cell r="CN1348">
            <v>0</v>
          </cell>
          <cell r="CO1348">
            <v>0</v>
          </cell>
          <cell r="CP1348">
            <v>0</v>
          </cell>
          <cell r="CQ1348">
            <v>0</v>
          </cell>
          <cell r="CR1348">
            <v>0</v>
          </cell>
          <cell r="CS1348">
            <v>118.84419619249076</v>
          </cell>
          <cell r="CT1348">
            <v>118.21643835616439</v>
          </cell>
          <cell r="CU1348">
            <v>118.21643835616439</v>
          </cell>
        </row>
        <row r="1349">
          <cell r="C1349">
            <v>1766</v>
          </cell>
          <cell r="CK1349">
            <v>0</v>
          </cell>
          <cell r="CL1349">
            <v>0</v>
          </cell>
          <cell r="CM1349">
            <v>0</v>
          </cell>
          <cell r="CN1349">
            <v>0</v>
          </cell>
          <cell r="CO1349">
            <v>0</v>
          </cell>
          <cell r="CP1349">
            <v>0</v>
          </cell>
          <cell r="CQ1349">
            <v>0</v>
          </cell>
          <cell r="CR1349">
            <v>0</v>
          </cell>
          <cell r="CS1349">
            <v>111.82582929269607</v>
          </cell>
          <cell r="CT1349">
            <v>111.60821917808219</v>
          </cell>
          <cell r="CU1349">
            <v>111.60821917808219</v>
          </cell>
        </row>
        <row r="1350">
          <cell r="C1350">
            <v>1686</v>
          </cell>
          <cell r="CK1350">
            <v>0</v>
          </cell>
          <cell r="CL1350">
            <v>0</v>
          </cell>
          <cell r="CM1350">
            <v>0</v>
          </cell>
          <cell r="CN1350">
            <v>0</v>
          </cell>
          <cell r="CO1350">
            <v>0</v>
          </cell>
          <cell r="CP1350">
            <v>0</v>
          </cell>
          <cell r="CQ1350">
            <v>0</v>
          </cell>
          <cell r="CR1350">
            <v>0</v>
          </cell>
          <cell r="CS1350">
            <v>368.37321523003698</v>
          </cell>
          <cell r="CT1350">
            <v>366.42739726027395</v>
          </cell>
          <cell r="CU1350">
            <v>366.42739726027395</v>
          </cell>
        </row>
        <row r="1351">
          <cell r="C1351">
            <v>1730</v>
          </cell>
          <cell r="CK1351">
            <v>0</v>
          </cell>
          <cell r="CL1351">
            <v>0</v>
          </cell>
          <cell r="CM1351">
            <v>0</v>
          </cell>
          <cell r="CN1351">
            <v>0</v>
          </cell>
          <cell r="CO1351">
            <v>0</v>
          </cell>
          <cell r="CP1351">
            <v>0</v>
          </cell>
          <cell r="CQ1351">
            <v>0</v>
          </cell>
          <cell r="CR1351">
            <v>0</v>
          </cell>
          <cell r="CS1351">
            <v>343.94281967213118</v>
          </cell>
          <cell r="CT1351">
            <v>342.14794520547946</v>
          </cell>
          <cell r="CU1351">
            <v>342.14794520547946</v>
          </cell>
        </row>
        <row r="1352">
          <cell r="C1352">
            <v>1406</v>
          </cell>
          <cell r="CK1352">
            <v>0</v>
          </cell>
          <cell r="CL1352">
            <v>0</v>
          </cell>
          <cell r="CM1352">
            <v>0</v>
          </cell>
          <cell r="CN1352">
            <v>0</v>
          </cell>
          <cell r="CO1352">
            <v>0</v>
          </cell>
          <cell r="CP1352">
            <v>0</v>
          </cell>
          <cell r="CQ1352">
            <v>0</v>
          </cell>
          <cell r="CR1352">
            <v>0</v>
          </cell>
          <cell r="CS1352">
            <v>499.65079365079367</v>
          </cell>
          <cell r="CT1352">
            <v>221.18356164383562</v>
          </cell>
          <cell r="CU1352">
            <v>266.24109589041097</v>
          </cell>
        </row>
        <row r="1353">
          <cell r="C1353">
            <v>1790</v>
          </cell>
          <cell r="CK1353">
            <v>0</v>
          </cell>
          <cell r="CL1353">
            <v>0</v>
          </cell>
          <cell r="CM1353">
            <v>0</v>
          </cell>
          <cell r="CN1353">
            <v>0</v>
          </cell>
          <cell r="CO1353">
            <v>0</v>
          </cell>
          <cell r="CP1353">
            <v>0</v>
          </cell>
          <cell r="CQ1353">
            <v>0</v>
          </cell>
          <cell r="CR1353">
            <v>0</v>
          </cell>
          <cell r="CS1353">
            <v>528.98425196850394</v>
          </cell>
          <cell r="CT1353">
            <v>368.08219178082192</v>
          </cell>
          <cell r="CU1353">
            <v>428.35890410958905</v>
          </cell>
        </row>
        <row r="1354">
          <cell r="C1354">
            <v>1397</v>
          </cell>
          <cell r="CK1354">
            <v>0</v>
          </cell>
          <cell r="CL1354">
            <v>0</v>
          </cell>
          <cell r="CM1354">
            <v>0</v>
          </cell>
          <cell r="CN1354">
            <v>0</v>
          </cell>
          <cell r="CO1354">
            <v>0</v>
          </cell>
          <cell r="CP1354">
            <v>0</v>
          </cell>
          <cell r="CQ1354">
            <v>0</v>
          </cell>
          <cell r="CR1354">
            <v>0</v>
          </cell>
          <cell r="CS1354">
            <v>743.63753711113975</v>
          </cell>
          <cell r="CT1354">
            <v>739.84931506849318</v>
          </cell>
          <cell r="CU1354">
            <v>739.84931506849318</v>
          </cell>
        </row>
        <row r="1355">
          <cell r="C1355">
            <v>1599</v>
          </cell>
          <cell r="CK1355">
            <v>0</v>
          </cell>
          <cell r="CL1355">
            <v>0</v>
          </cell>
          <cell r="CM1355">
            <v>0</v>
          </cell>
          <cell r="CN1355">
            <v>0</v>
          </cell>
          <cell r="CO1355">
            <v>0</v>
          </cell>
          <cell r="CP1355">
            <v>0</v>
          </cell>
          <cell r="CQ1355">
            <v>0</v>
          </cell>
          <cell r="CR1355">
            <v>0</v>
          </cell>
          <cell r="CS1355">
            <v>249.37722128996168</v>
          </cell>
          <cell r="CT1355">
            <v>248.1068493150685</v>
          </cell>
          <cell r="CU1355">
            <v>248.1068493150685</v>
          </cell>
        </row>
        <row r="1356">
          <cell r="C1356">
            <v>1290</v>
          </cell>
          <cell r="CK1356">
            <v>0</v>
          </cell>
          <cell r="CL1356">
            <v>0</v>
          </cell>
          <cell r="CM1356">
            <v>0</v>
          </cell>
          <cell r="CN1356">
            <v>0</v>
          </cell>
          <cell r="CO1356">
            <v>0</v>
          </cell>
          <cell r="CP1356">
            <v>0</v>
          </cell>
          <cell r="CQ1356">
            <v>0</v>
          </cell>
          <cell r="CR1356">
            <v>0</v>
          </cell>
          <cell r="CS1356">
            <v>17.293927499422768</v>
          </cell>
          <cell r="CT1356">
            <v>17.260273972602739</v>
          </cell>
          <cell r="CU1356">
            <v>17.260273972602739</v>
          </cell>
        </row>
        <row r="1357">
          <cell r="C1357">
            <v>1795</v>
          </cell>
          <cell r="CK1357">
            <v>0</v>
          </cell>
          <cell r="CL1357">
            <v>0</v>
          </cell>
          <cell r="CM1357">
            <v>0</v>
          </cell>
          <cell r="CN1357">
            <v>0</v>
          </cell>
          <cell r="CO1357">
            <v>0</v>
          </cell>
          <cell r="CP1357">
            <v>0</v>
          </cell>
          <cell r="CQ1357">
            <v>0</v>
          </cell>
          <cell r="CR1357">
            <v>0</v>
          </cell>
          <cell r="CS1357">
            <v>0</v>
          </cell>
          <cell r="CT1357">
            <v>33.502477730369044</v>
          </cell>
          <cell r="CU1357">
            <v>57.298630136986304</v>
          </cell>
        </row>
        <row r="1358">
          <cell r="C1358">
            <v>1785</v>
          </cell>
          <cell r="CK1358">
            <v>0</v>
          </cell>
          <cell r="CL1358">
            <v>0</v>
          </cell>
          <cell r="CM1358">
            <v>0</v>
          </cell>
          <cell r="CN1358">
            <v>0</v>
          </cell>
          <cell r="CO1358">
            <v>0</v>
          </cell>
          <cell r="CP1358">
            <v>0</v>
          </cell>
          <cell r="CQ1358">
            <v>0</v>
          </cell>
          <cell r="CR1358">
            <v>0</v>
          </cell>
          <cell r="CS1358">
            <v>62.535688566950476</v>
          </cell>
          <cell r="CT1358">
            <v>62.224657534246575</v>
          </cell>
          <cell r="CU1358">
            <v>62.224657534246575</v>
          </cell>
        </row>
        <row r="1359">
          <cell r="C1359">
            <v>1614</v>
          </cell>
          <cell r="CK1359">
            <v>0</v>
          </cell>
          <cell r="CL1359">
            <v>0</v>
          </cell>
          <cell r="CM1359">
            <v>0</v>
          </cell>
          <cell r="CN1359">
            <v>0</v>
          </cell>
          <cell r="CO1359">
            <v>0</v>
          </cell>
          <cell r="CP1359">
            <v>0</v>
          </cell>
          <cell r="CQ1359">
            <v>0</v>
          </cell>
          <cell r="CR1359">
            <v>0</v>
          </cell>
          <cell r="CS1359">
            <v>2019.9312977099237</v>
          </cell>
          <cell r="CT1359">
            <v>1575.7424657534248</v>
          </cell>
          <cell r="CU1359">
            <v>1673.5369863013698</v>
          </cell>
        </row>
        <row r="1360">
          <cell r="C1360">
            <v>1782</v>
          </cell>
          <cell r="CK1360">
            <v>0</v>
          </cell>
          <cell r="CL1360">
            <v>0</v>
          </cell>
          <cell r="CM1360">
            <v>0</v>
          </cell>
          <cell r="CN1360">
            <v>0</v>
          </cell>
          <cell r="CO1360">
            <v>0</v>
          </cell>
          <cell r="CP1360">
            <v>0</v>
          </cell>
          <cell r="CQ1360">
            <v>0</v>
          </cell>
          <cell r="CR1360">
            <v>0</v>
          </cell>
          <cell r="CS1360">
            <v>0</v>
          </cell>
          <cell r="CT1360">
            <v>132.23901098901098</v>
          </cell>
          <cell r="CU1360">
            <v>131.87671232876713</v>
          </cell>
        </row>
        <row r="1361">
          <cell r="C1361">
            <v>1793</v>
          </cell>
          <cell r="CK1361">
            <v>0</v>
          </cell>
          <cell r="CL1361">
            <v>0</v>
          </cell>
          <cell r="CM1361">
            <v>0</v>
          </cell>
          <cell r="CN1361">
            <v>0</v>
          </cell>
          <cell r="CO1361">
            <v>0</v>
          </cell>
          <cell r="CP1361">
            <v>0</v>
          </cell>
          <cell r="CQ1361">
            <v>0</v>
          </cell>
          <cell r="CR1361">
            <v>0</v>
          </cell>
          <cell r="CS1361">
            <v>73.333333333333329</v>
          </cell>
          <cell r="CT1361">
            <v>72.336986301369862</v>
          </cell>
          <cell r="CU1361">
            <v>72.336986301369862</v>
          </cell>
        </row>
        <row r="1362">
          <cell r="C1362">
            <v>1233</v>
          </cell>
          <cell r="CK1362">
            <v>0</v>
          </cell>
          <cell r="CL1362">
            <v>0</v>
          </cell>
          <cell r="CM1362">
            <v>0</v>
          </cell>
          <cell r="CN1362">
            <v>0</v>
          </cell>
          <cell r="CO1362">
            <v>0</v>
          </cell>
          <cell r="CP1362">
            <v>0</v>
          </cell>
          <cell r="CQ1362">
            <v>0</v>
          </cell>
          <cell r="CR1362">
            <v>0</v>
          </cell>
          <cell r="CS1362">
            <v>45.527381373589655</v>
          </cell>
          <cell r="CT1362">
            <v>45.326027397260276</v>
          </cell>
          <cell r="CU1362">
            <v>45.326027397260276</v>
          </cell>
        </row>
        <row r="1363">
          <cell r="C1363">
            <v>1506</v>
          </cell>
          <cell r="CK1363">
            <v>0</v>
          </cell>
          <cell r="CL1363">
            <v>0</v>
          </cell>
          <cell r="CM1363">
            <v>0</v>
          </cell>
          <cell r="CN1363">
            <v>0</v>
          </cell>
          <cell r="CO1363">
            <v>0</v>
          </cell>
          <cell r="CP1363">
            <v>0</v>
          </cell>
          <cell r="CQ1363">
            <v>0</v>
          </cell>
          <cell r="CR1363">
            <v>0</v>
          </cell>
          <cell r="CS1363">
            <v>390.4</v>
          </cell>
          <cell r="CT1363">
            <v>303.64383561643837</v>
          </cell>
          <cell r="CU1363">
            <v>285.85753424657537</v>
          </cell>
        </row>
        <row r="1364">
          <cell r="C1364">
            <v>1652</v>
          </cell>
          <cell r="CK1364">
            <v>0</v>
          </cell>
          <cell r="CL1364">
            <v>0</v>
          </cell>
          <cell r="CM1364">
            <v>0</v>
          </cell>
          <cell r="CN1364">
            <v>0</v>
          </cell>
          <cell r="CO1364">
            <v>0</v>
          </cell>
          <cell r="CP1364">
            <v>0</v>
          </cell>
          <cell r="CQ1364">
            <v>0</v>
          </cell>
          <cell r="CR1364">
            <v>0</v>
          </cell>
          <cell r="CS1364">
            <v>152.68309859154928</v>
          </cell>
          <cell r="CT1364">
            <v>71.027397260273972</v>
          </cell>
          <cell r="CU1364">
            <v>57.972602739726028</v>
          </cell>
        </row>
        <row r="1365">
          <cell r="C1365">
            <v>1791</v>
          </cell>
          <cell r="CK1365">
            <v>0</v>
          </cell>
          <cell r="CL1365">
            <v>0</v>
          </cell>
          <cell r="CM1365">
            <v>0</v>
          </cell>
          <cell r="CN1365">
            <v>0</v>
          </cell>
          <cell r="CO1365">
            <v>0</v>
          </cell>
          <cell r="CP1365">
            <v>0</v>
          </cell>
          <cell r="CQ1365">
            <v>0</v>
          </cell>
          <cell r="CR1365">
            <v>0</v>
          </cell>
          <cell r="CS1365">
            <v>70.011448472254287</v>
          </cell>
          <cell r="CT1365">
            <v>69.712328767123282</v>
          </cell>
          <cell r="CU1365">
            <v>69.712328767123282</v>
          </cell>
        </row>
        <row r="1366">
          <cell r="C1366">
            <v>1765</v>
          </cell>
          <cell r="CK1366">
            <v>0</v>
          </cell>
          <cell r="CL1366">
            <v>0</v>
          </cell>
          <cell r="CM1366">
            <v>0</v>
          </cell>
          <cell r="CN1366">
            <v>0</v>
          </cell>
          <cell r="CO1366">
            <v>0</v>
          </cell>
          <cell r="CP1366">
            <v>0</v>
          </cell>
          <cell r="CQ1366">
            <v>0</v>
          </cell>
          <cell r="CR1366">
            <v>0</v>
          </cell>
          <cell r="CS1366">
            <v>120.38769593883886</v>
          </cell>
          <cell r="CT1366">
            <v>120.15342465753425</v>
          </cell>
          <cell r="CU1366">
            <v>120.15342465753425</v>
          </cell>
        </row>
        <row r="1367">
          <cell r="C1367">
            <v>1788</v>
          </cell>
          <cell r="CK1367">
            <v>0</v>
          </cell>
          <cell r="CL1367">
            <v>0</v>
          </cell>
          <cell r="CM1367">
            <v>0</v>
          </cell>
          <cell r="CN1367">
            <v>0</v>
          </cell>
          <cell r="CO1367">
            <v>0</v>
          </cell>
          <cell r="CP1367">
            <v>0</v>
          </cell>
          <cell r="CQ1367">
            <v>0</v>
          </cell>
          <cell r="CR1367">
            <v>0</v>
          </cell>
          <cell r="CS1367">
            <v>44.206349206349209</v>
          </cell>
          <cell r="CT1367">
            <v>94</v>
          </cell>
          <cell r="CU1367">
            <v>139.21643835616439</v>
          </cell>
        </row>
        <row r="1368">
          <cell r="C1368">
            <v>1763</v>
          </cell>
          <cell r="CK1368">
            <v>0</v>
          </cell>
          <cell r="CL1368">
            <v>0</v>
          </cell>
          <cell r="CM1368">
            <v>0</v>
          </cell>
          <cell r="CN1368">
            <v>0</v>
          </cell>
          <cell r="CO1368">
            <v>0</v>
          </cell>
          <cell r="CP1368">
            <v>0</v>
          </cell>
          <cell r="CQ1368">
            <v>0</v>
          </cell>
          <cell r="CR1368">
            <v>0</v>
          </cell>
          <cell r="CS1368">
            <v>55.42607876389674</v>
          </cell>
          <cell r="CT1368">
            <v>55.197260273972603</v>
          </cell>
          <cell r="CU1368">
            <v>55.197260273972603</v>
          </cell>
        </row>
        <row r="1369">
          <cell r="C1369">
            <v>1743</v>
          </cell>
          <cell r="CK1369">
            <v>0</v>
          </cell>
          <cell r="CL1369">
            <v>0</v>
          </cell>
          <cell r="CM1369">
            <v>0</v>
          </cell>
          <cell r="CN1369">
            <v>0</v>
          </cell>
          <cell r="CO1369">
            <v>0</v>
          </cell>
          <cell r="CP1369">
            <v>0</v>
          </cell>
          <cell r="CQ1369">
            <v>0</v>
          </cell>
          <cell r="CR1369">
            <v>0</v>
          </cell>
          <cell r="CS1369">
            <v>122.77509544127554</v>
          </cell>
          <cell r="CT1369">
            <v>122.27397260273973</v>
          </cell>
          <cell r="CU1369">
            <v>122.27397260273973</v>
          </cell>
        </row>
        <row r="1370">
          <cell r="C1370">
            <v>1736</v>
          </cell>
          <cell r="CK1370">
            <v>0</v>
          </cell>
          <cell r="CL1370">
            <v>0</v>
          </cell>
          <cell r="CM1370">
            <v>0</v>
          </cell>
          <cell r="CN1370">
            <v>0</v>
          </cell>
          <cell r="CO1370">
            <v>0</v>
          </cell>
          <cell r="CP1370">
            <v>0</v>
          </cell>
          <cell r="CQ1370">
            <v>0</v>
          </cell>
          <cell r="CR1370">
            <v>0</v>
          </cell>
          <cell r="CS1370">
            <v>123.96625870199865</v>
          </cell>
          <cell r="CT1370">
            <v>123.46027397260274</v>
          </cell>
          <cell r="CU1370">
            <v>123.46027397260274</v>
          </cell>
        </row>
        <row r="1371">
          <cell r="C1371">
            <v>1807</v>
          </cell>
          <cell r="CK1371">
            <v>0</v>
          </cell>
          <cell r="CL1371">
            <v>0</v>
          </cell>
          <cell r="CM1371">
            <v>0</v>
          </cell>
          <cell r="CN1371">
            <v>0</v>
          </cell>
          <cell r="CO1371">
            <v>0</v>
          </cell>
          <cell r="CP1371">
            <v>0</v>
          </cell>
          <cell r="CQ1371">
            <v>0</v>
          </cell>
          <cell r="CR1371">
            <v>0</v>
          </cell>
          <cell r="CS1371">
            <v>0</v>
          </cell>
          <cell r="CT1371">
            <v>11.115384615384615</v>
          </cell>
          <cell r="CU1371">
            <v>11.084931506849315</v>
          </cell>
        </row>
        <row r="1372">
          <cell r="C1372">
            <v>1643</v>
          </cell>
          <cell r="CK1372">
            <v>0</v>
          </cell>
          <cell r="CL1372">
            <v>0</v>
          </cell>
          <cell r="CM1372">
            <v>0</v>
          </cell>
          <cell r="CN1372">
            <v>0</v>
          </cell>
          <cell r="CO1372">
            <v>0</v>
          </cell>
          <cell r="CP1372">
            <v>0</v>
          </cell>
          <cell r="CQ1372">
            <v>0</v>
          </cell>
          <cell r="CR1372">
            <v>0</v>
          </cell>
          <cell r="CS1372">
            <v>276.84504828205706</v>
          </cell>
          <cell r="CT1372">
            <v>275.71506849315068</v>
          </cell>
          <cell r="CU1372">
            <v>275.71506849315068</v>
          </cell>
        </row>
        <row r="1373">
          <cell r="C1373">
            <v>1613</v>
          </cell>
          <cell r="CK1373">
            <v>0</v>
          </cell>
          <cell r="CL1373">
            <v>0</v>
          </cell>
          <cell r="CM1373">
            <v>0</v>
          </cell>
          <cell r="CN1373">
            <v>0</v>
          </cell>
          <cell r="CO1373">
            <v>0</v>
          </cell>
          <cell r="CP1373">
            <v>0</v>
          </cell>
          <cell r="CQ1373">
            <v>0</v>
          </cell>
          <cell r="CR1373">
            <v>0</v>
          </cell>
          <cell r="CS1373">
            <v>455.17880794701989</v>
          </cell>
          <cell r="CT1373">
            <v>775.01095890410954</v>
          </cell>
          <cell r="CU1373">
            <v>775.01095890410954</v>
          </cell>
        </row>
        <row r="1374">
          <cell r="C1374">
            <v>1769</v>
          </cell>
          <cell r="CK1374">
            <v>0</v>
          </cell>
          <cell r="CL1374">
            <v>0</v>
          </cell>
          <cell r="CM1374">
            <v>0</v>
          </cell>
          <cell r="CN1374">
            <v>0</v>
          </cell>
          <cell r="CO1374">
            <v>0</v>
          </cell>
          <cell r="CP1374">
            <v>0</v>
          </cell>
          <cell r="CQ1374">
            <v>0</v>
          </cell>
          <cell r="CR1374">
            <v>0</v>
          </cell>
          <cell r="CS1374">
            <v>129.29861780777887</v>
          </cell>
          <cell r="CT1374">
            <v>128.81095890410958</v>
          </cell>
          <cell r="CU1374">
            <v>128.81095890410958</v>
          </cell>
        </row>
        <row r="1375">
          <cell r="C1375">
            <v>1714</v>
          </cell>
          <cell r="CK1375">
            <v>0</v>
          </cell>
          <cell r="CL1375">
            <v>0</v>
          </cell>
          <cell r="CM1375">
            <v>0</v>
          </cell>
          <cell r="CN1375">
            <v>0</v>
          </cell>
          <cell r="CO1375">
            <v>0</v>
          </cell>
          <cell r="CP1375">
            <v>0</v>
          </cell>
          <cell r="CQ1375">
            <v>0</v>
          </cell>
          <cell r="CR1375">
            <v>0</v>
          </cell>
          <cell r="CS1375">
            <v>0</v>
          </cell>
          <cell r="CT1375">
            <v>119.81318681318682</v>
          </cell>
          <cell r="CU1375">
            <v>119.48493150684932</v>
          </cell>
        </row>
        <row r="1376">
          <cell r="C1376">
            <v>1742</v>
          </cell>
          <cell r="CK1376">
            <v>0</v>
          </cell>
          <cell r="CL1376">
            <v>0</v>
          </cell>
          <cell r="CM1376">
            <v>0</v>
          </cell>
          <cell r="CN1376">
            <v>0</v>
          </cell>
          <cell r="CO1376">
            <v>0</v>
          </cell>
          <cell r="CP1376">
            <v>0</v>
          </cell>
          <cell r="CQ1376">
            <v>0</v>
          </cell>
          <cell r="CR1376">
            <v>0</v>
          </cell>
          <cell r="CS1376">
            <v>91.18291900767079</v>
          </cell>
          <cell r="CT1376">
            <v>91.0054794520548</v>
          </cell>
          <cell r="CU1376">
            <v>91.0054794520548</v>
          </cell>
        </row>
        <row r="1377">
          <cell r="C1377">
            <v>1775</v>
          </cell>
          <cell r="CK1377">
            <v>0</v>
          </cell>
          <cell r="CL1377">
            <v>0</v>
          </cell>
          <cell r="CM1377">
            <v>0</v>
          </cell>
          <cell r="CN1377">
            <v>0</v>
          </cell>
          <cell r="CO1377">
            <v>0</v>
          </cell>
          <cell r="CP1377">
            <v>0</v>
          </cell>
          <cell r="CQ1377">
            <v>0</v>
          </cell>
          <cell r="CR1377">
            <v>0</v>
          </cell>
          <cell r="CS1377">
            <v>127.55287585820373</v>
          </cell>
          <cell r="CT1377">
            <v>127.08767123287672</v>
          </cell>
          <cell r="CU1377">
            <v>127.08767123287672</v>
          </cell>
        </row>
        <row r="1378">
          <cell r="C1378">
            <v>1639</v>
          </cell>
          <cell r="CK1378">
            <v>0</v>
          </cell>
          <cell r="CL1378">
            <v>0</v>
          </cell>
          <cell r="CM1378">
            <v>0</v>
          </cell>
          <cell r="CN1378">
            <v>0</v>
          </cell>
          <cell r="CO1378">
            <v>0</v>
          </cell>
          <cell r="CP1378">
            <v>0</v>
          </cell>
          <cell r="CQ1378">
            <v>0</v>
          </cell>
          <cell r="CR1378">
            <v>0</v>
          </cell>
          <cell r="CS1378">
            <v>234.9367088607595</v>
          </cell>
          <cell r="CT1378">
            <v>259.11780821917807</v>
          </cell>
          <cell r="CU1378">
            <v>326.14794520547946</v>
          </cell>
        </row>
        <row r="1379">
          <cell r="C1379">
            <v>1243</v>
          </cell>
          <cell r="CK1379">
            <v>0</v>
          </cell>
          <cell r="CL1379">
            <v>0</v>
          </cell>
          <cell r="CM1379">
            <v>0</v>
          </cell>
          <cell r="CN1379">
            <v>0</v>
          </cell>
          <cell r="CO1379">
            <v>0</v>
          </cell>
          <cell r="CP1379">
            <v>0</v>
          </cell>
          <cell r="CQ1379">
            <v>0</v>
          </cell>
          <cell r="CR1379">
            <v>0</v>
          </cell>
          <cell r="CS1379">
            <v>1632.8553421167321</v>
          </cell>
          <cell r="CT1379">
            <v>1627.345205479452</v>
          </cell>
          <cell r="CU1379">
            <v>1627.345205479452</v>
          </cell>
        </row>
        <row r="1380">
          <cell r="C1380">
            <v>1734</v>
          </cell>
          <cell r="CK1380">
            <v>0</v>
          </cell>
          <cell r="CL1380">
            <v>0</v>
          </cell>
          <cell r="CM1380">
            <v>0</v>
          </cell>
          <cell r="CN1380">
            <v>0</v>
          </cell>
          <cell r="CO1380">
            <v>0</v>
          </cell>
          <cell r="CP1380">
            <v>0</v>
          </cell>
          <cell r="CQ1380">
            <v>0</v>
          </cell>
          <cell r="CR1380">
            <v>0</v>
          </cell>
          <cell r="CS1380">
            <v>216.40973549230614</v>
          </cell>
          <cell r="CT1380">
            <v>215.67945205479452</v>
          </cell>
          <cell r="CU1380">
            <v>215.67945205479452</v>
          </cell>
        </row>
        <row r="1381">
          <cell r="C1381">
            <v>1368</v>
          </cell>
          <cell r="CK1381">
            <v>0</v>
          </cell>
          <cell r="CL1381">
            <v>0</v>
          </cell>
          <cell r="CM1381">
            <v>0</v>
          </cell>
          <cell r="CN1381">
            <v>0</v>
          </cell>
          <cell r="CO1381">
            <v>0</v>
          </cell>
          <cell r="CP1381">
            <v>0</v>
          </cell>
          <cell r="CQ1381">
            <v>0</v>
          </cell>
          <cell r="CR1381">
            <v>0</v>
          </cell>
          <cell r="CS1381">
            <v>741.90853658536582</v>
          </cell>
          <cell r="CT1381">
            <v>800.0438356164384</v>
          </cell>
          <cell r="CU1381">
            <v>800.0438356164384</v>
          </cell>
        </row>
        <row r="1382">
          <cell r="C1382">
            <v>1089</v>
          </cell>
          <cell r="CK1382">
            <v>0</v>
          </cell>
          <cell r="CL1382">
            <v>0</v>
          </cell>
          <cell r="CM1382">
            <v>0</v>
          </cell>
          <cell r="CN1382">
            <v>0</v>
          </cell>
          <cell r="CO1382">
            <v>0</v>
          </cell>
          <cell r="CP1382">
            <v>0</v>
          </cell>
          <cell r="CQ1382">
            <v>0</v>
          </cell>
          <cell r="CR1382">
            <v>0</v>
          </cell>
          <cell r="CS1382">
            <v>29.872727272727271</v>
          </cell>
          <cell r="CT1382">
            <v>29.876712328767123</v>
          </cell>
          <cell r="CU1382">
            <v>35.523287671232879</v>
          </cell>
        </row>
        <row r="1383">
          <cell r="C1383">
            <v>1665</v>
          </cell>
          <cell r="CK1383">
            <v>0</v>
          </cell>
          <cell r="CL1383">
            <v>0</v>
          </cell>
          <cell r="CM1383">
            <v>0</v>
          </cell>
          <cell r="CN1383">
            <v>0</v>
          </cell>
          <cell r="CO1383">
            <v>0</v>
          </cell>
          <cell r="CP1383">
            <v>0</v>
          </cell>
          <cell r="CQ1383">
            <v>0</v>
          </cell>
          <cell r="CR1383">
            <v>0</v>
          </cell>
          <cell r="CS1383">
            <v>79.921686746987959</v>
          </cell>
          <cell r="CT1383">
            <v>82.495890410958907</v>
          </cell>
          <cell r="CU1383">
            <v>92.295890410958904</v>
          </cell>
        </row>
        <row r="1384">
          <cell r="C1384">
            <v>1717</v>
          </cell>
          <cell r="CK1384">
            <v>0</v>
          </cell>
          <cell r="CL1384">
            <v>0</v>
          </cell>
          <cell r="CM1384">
            <v>0</v>
          </cell>
          <cell r="CN1384">
            <v>0</v>
          </cell>
          <cell r="CO1384">
            <v>0</v>
          </cell>
          <cell r="CP1384">
            <v>0</v>
          </cell>
          <cell r="CQ1384">
            <v>0</v>
          </cell>
          <cell r="CR1384">
            <v>0</v>
          </cell>
          <cell r="CS1384">
            <v>380.05171505694909</v>
          </cell>
          <cell r="CT1384">
            <v>378.81095890410961</v>
          </cell>
          <cell r="CU1384">
            <v>378.81095890410961</v>
          </cell>
        </row>
        <row r="1385">
          <cell r="C1385" t="str">
            <v>1541</v>
          </cell>
          <cell r="CK1385">
            <v>0</v>
          </cell>
          <cell r="CL1385">
            <v>0</v>
          </cell>
          <cell r="CM1385">
            <v>0</v>
          </cell>
          <cell r="CN1385">
            <v>0</v>
          </cell>
          <cell r="CO1385">
            <v>0</v>
          </cell>
          <cell r="CP1385">
            <v>0</v>
          </cell>
          <cell r="CQ1385">
            <v>0</v>
          </cell>
          <cell r="CR1385">
            <v>0</v>
          </cell>
          <cell r="CS1385">
            <v>97.767027712724442</v>
          </cell>
          <cell r="CT1385">
            <v>97.454794520547949</v>
          </cell>
          <cell r="CU1385">
            <v>97.454794520547949</v>
          </cell>
        </row>
        <row r="1386">
          <cell r="C1386">
            <v>1432</v>
          </cell>
          <cell r="CK1386">
            <v>0</v>
          </cell>
          <cell r="CL1386">
            <v>0</v>
          </cell>
          <cell r="CM1386">
            <v>0</v>
          </cell>
          <cell r="CN1386">
            <v>0</v>
          </cell>
          <cell r="CO1386">
            <v>0</v>
          </cell>
          <cell r="CP1386">
            <v>0</v>
          </cell>
          <cell r="CQ1386">
            <v>0</v>
          </cell>
          <cell r="CR1386">
            <v>0</v>
          </cell>
          <cell r="CS1386">
            <v>664.06324811345303</v>
          </cell>
          <cell r="CT1386">
            <v>661.9424657534247</v>
          </cell>
          <cell r="CU1386">
            <v>661.9424657534247</v>
          </cell>
        </row>
        <row r="1387">
          <cell r="C1387" t="str">
            <v>1421</v>
          </cell>
          <cell r="CK1387">
            <v>0</v>
          </cell>
          <cell r="CL1387">
            <v>0</v>
          </cell>
          <cell r="CM1387">
            <v>0</v>
          </cell>
          <cell r="CN1387">
            <v>0</v>
          </cell>
          <cell r="CO1387">
            <v>0</v>
          </cell>
          <cell r="CP1387">
            <v>0</v>
          </cell>
          <cell r="CQ1387">
            <v>0</v>
          </cell>
          <cell r="CR1387">
            <v>0</v>
          </cell>
          <cell r="CS1387">
            <v>40.350783892792094</v>
          </cell>
          <cell r="CT1387">
            <v>40.221917808219175</v>
          </cell>
          <cell r="CU1387">
            <v>40.221917808219175</v>
          </cell>
        </row>
        <row r="1388">
          <cell r="C1388">
            <v>1626</v>
          </cell>
          <cell r="CK1388">
            <v>0</v>
          </cell>
          <cell r="CL1388">
            <v>0</v>
          </cell>
          <cell r="CM1388">
            <v>0</v>
          </cell>
          <cell r="CN1388">
            <v>0</v>
          </cell>
          <cell r="CO1388">
            <v>0</v>
          </cell>
          <cell r="CP1388">
            <v>0</v>
          </cell>
          <cell r="CQ1388">
            <v>0</v>
          </cell>
          <cell r="CR1388">
            <v>0</v>
          </cell>
          <cell r="CS1388">
            <v>148.46511627906978</v>
          </cell>
          <cell r="CT1388">
            <v>92.93150684931507</v>
          </cell>
          <cell r="CU1388">
            <v>103.63287671232877</v>
          </cell>
        </row>
        <row r="1389">
          <cell r="C1389">
            <v>1535</v>
          </cell>
          <cell r="CK1389">
            <v>0</v>
          </cell>
          <cell r="CL1389">
            <v>0</v>
          </cell>
          <cell r="CM1389">
            <v>0</v>
          </cell>
          <cell r="CN1389">
            <v>0</v>
          </cell>
          <cell r="CO1389">
            <v>0</v>
          </cell>
          <cell r="CP1389">
            <v>0</v>
          </cell>
          <cell r="CQ1389">
            <v>0</v>
          </cell>
          <cell r="CR1389">
            <v>0</v>
          </cell>
          <cell r="CS1389">
            <v>86.472193598750977</v>
          </cell>
          <cell r="CT1389">
            <v>86.216438356164389</v>
          </cell>
          <cell r="CU1389">
            <v>86.216438356164389</v>
          </cell>
        </row>
        <row r="1390">
          <cell r="C1390">
            <v>1374</v>
          </cell>
          <cell r="CK1390">
            <v>0</v>
          </cell>
          <cell r="CL1390">
            <v>0</v>
          </cell>
          <cell r="CM1390">
            <v>0</v>
          </cell>
          <cell r="CN1390">
            <v>0</v>
          </cell>
          <cell r="CO1390">
            <v>0</v>
          </cell>
          <cell r="CP1390">
            <v>0</v>
          </cell>
          <cell r="CQ1390">
            <v>0</v>
          </cell>
          <cell r="CR1390">
            <v>0</v>
          </cell>
          <cell r="CS1390">
            <v>150.9041095890411</v>
          </cell>
          <cell r="CT1390">
            <v>301.8082191780822</v>
          </cell>
          <cell r="CU1390">
            <v>301.8082191780822</v>
          </cell>
        </row>
        <row r="1391">
          <cell r="C1391">
            <v>1539</v>
          </cell>
          <cell r="CK1391">
            <v>0</v>
          </cell>
          <cell r="CL1391">
            <v>0</v>
          </cell>
          <cell r="CM1391">
            <v>0</v>
          </cell>
          <cell r="CN1391">
            <v>0</v>
          </cell>
          <cell r="CO1391">
            <v>0</v>
          </cell>
          <cell r="CP1391">
            <v>0</v>
          </cell>
          <cell r="CQ1391">
            <v>0</v>
          </cell>
          <cell r="CR1391">
            <v>0</v>
          </cell>
          <cell r="CS1391">
            <v>71.098540145985396</v>
          </cell>
          <cell r="CT1391">
            <v>131.77808219178081</v>
          </cell>
          <cell r="CU1391">
            <v>131.77808219178081</v>
          </cell>
        </row>
        <row r="1392">
          <cell r="C1392">
            <v>1265</v>
          </cell>
          <cell r="CK1392">
            <v>0</v>
          </cell>
          <cell r="CL1392">
            <v>0</v>
          </cell>
          <cell r="CM1392">
            <v>0</v>
          </cell>
          <cell r="CN1392">
            <v>0</v>
          </cell>
          <cell r="CO1392">
            <v>0</v>
          </cell>
          <cell r="CP1392">
            <v>0</v>
          </cell>
          <cell r="CQ1392">
            <v>0</v>
          </cell>
          <cell r="CR1392">
            <v>0</v>
          </cell>
          <cell r="CS1392">
            <v>235.85753424657534</v>
          </cell>
          <cell r="CT1392">
            <v>471.71506849315068</v>
          </cell>
          <cell r="CU1392">
            <v>471.71506849315068</v>
          </cell>
        </row>
        <row r="1393">
          <cell r="C1393">
            <v>1476</v>
          </cell>
          <cell r="CK1393">
            <v>0</v>
          </cell>
          <cell r="CL1393">
            <v>0</v>
          </cell>
          <cell r="CM1393">
            <v>0</v>
          </cell>
          <cell r="CN1393">
            <v>0</v>
          </cell>
          <cell r="CO1393">
            <v>0</v>
          </cell>
          <cell r="CP1393">
            <v>0</v>
          </cell>
          <cell r="CQ1393">
            <v>0</v>
          </cell>
          <cell r="CR1393">
            <v>0</v>
          </cell>
          <cell r="CS1393">
            <v>0</v>
          </cell>
          <cell r="CT1393">
            <v>62.284153005464482</v>
          </cell>
          <cell r="CU1393">
            <v>62.454794520547942</v>
          </cell>
        </row>
        <row r="1394">
          <cell r="C1394">
            <v>1661</v>
          </cell>
          <cell r="CK1394">
            <v>0</v>
          </cell>
          <cell r="CL1394">
            <v>0</v>
          </cell>
          <cell r="CM1394">
            <v>0</v>
          </cell>
          <cell r="CN1394">
            <v>0</v>
          </cell>
          <cell r="CO1394">
            <v>0</v>
          </cell>
          <cell r="CP1394">
            <v>0</v>
          </cell>
          <cell r="CQ1394">
            <v>0</v>
          </cell>
          <cell r="CR1394">
            <v>0</v>
          </cell>
          <cell r="CS1394">
            <v>181.59550561797752</v>
          </cell>
          <cell r="CT1394">
            <v>285.96438356164384</v>
          </cell>
          <cell r="CU1394">
            <v>299.14520547945204</v>
          </cell>
        </row>
        <row r="1395">
          <cell r="C1395">
            <v>1487</v>
          </cell>
          <cell r="CK1395">
            <v>0</v>
          </cell>
          <cell r="CL1395">
            <v>0</v>
          </cell>
          <cell r="CM1395">
            <v>0</v>
          </cell>
          <cell r="CN1395">
            <v>0</v>
          </cell>
          <cell r="CO1395">
            <v>0</v>
          </cell>
          <cell r="CP1395">
            <v>0</v>
          </cell>
          <cell r="CQ1395">
            <v>0</v>
          </cell>
          <cell r="CR1395">
            <v>0</v>
          </cell>
          <cell r="CS1395">
            <v>392.47550141954395</v>
          </cell>
          <cell r="CT1395">
            <v>391.36438356164382</v>
          </cell>
          <cell r="CU1395">
            <v>391.36438356164382</v>
          </cell>
        </row>
        <row r="1396">
          <cell r="C1396">
            <v>1435</v>
          </cell>
          <cell r="CK1396">
            <v>0</v>
          </cell>
          <cell r="CL1396">
            <v>0</v>
          </cell>
          <cell r="CM1396">
            <v>0</v>
          </cell>
          <cell r="CN1396">
            <v>0</v>
          </cell>
          <cell r="CO1396">
            <v>0</v>
          </cell>
          <cell r="CP1396">
            <v>0</v>
          </cell>
          <cell r="CQ1396">
            <v>0</v>
          </cell>
          <cell r="CR1396">
            <v>0</v>
          </cell>
          <cell r="CS1396">
            <v>418.25</v>
          </cell>
          <cell r="CT1396">
            <v>212.96986301369864</v>
          </cell>
          <cell r="CU1396">
            <v>212.31780821917809</v>
          </cell>
        </row>
        <row r="1397">
          <cell r="C1397">
            <v>1440</v>
          </cell>
          <cell r="CK1397">
            <v>0</v>
          </cell>
          <cell r="CL1397">
            <v>0</v>
          </cell>
          <cell r="CM1397">
            <v>0</v>
          </cell>
          <cell r="CN1397">
            <v>0</v>
          </cell>
          <cell r="CO1397">
            <v>0</v>
          </cell>
          <cell r="CP1397">
            <v>0</v>
          </cell>
          <cell r="CQ1397">
            <v>0</v>
          </cell>
          <cell r="CR1397">
            <v>0</v>
          </cell>
          <cell r="CS1397">
            <v>7.3823163327261678</v>
          </cell>
          <cell r="CT1397">
            <v>7.3616438356164382</v>
          </cell>
          <cell r="CU1397">
            <v>7.3616438356164382</v>
          </cell>
        </row>
        <row r="1398">
          <cell r="C1398">
            <v>1511</v>
          </cell>
          <cell r="CK1398">
            <v>0</v>
          </cell>
          <cell r="CL1398">
            <v>0</v>
          </cell>
          <cell r="CM1398">
            <v>0</v>
          </cell>
          <cell r="CN1398">
            <v>0</v>
          </cell>
          <cell r="CO1398">
            <v>0</v>
          </cell>
          <cell r="CP1398">
            <v>0</v>
          </cell>
          <cell r="CQ1398">
            <v>0</v>
          </cell>
          <cell r="CR1398">
            <v>0</v>
          </cell>
          <cell r="CS1398">
            <v>174.60776015680685</v>
          </cell>
          <cell r="CT1398">
            <v>174.13972602739727</v>
          </cell>
          <cell r="CU1398">
            <v>174.13972602739727</v>
          </cell>
        </row>
        <row r="1399">
          <cell r="C1399">
            <v>1462</v>
          </cell>
          <cell r="CK1399">
            <v>0</v>
          </cell>
          <cell r="CL1399">
            <v>0</v>
          </cell>
          <cell r="CM1399">
            <v>0</v>
          </cell>
          <cell r="CN1399">
            <v>0</v>
          </cell>
          <cell r="CO1399">
            <v>0</v>
          </cell>
          <cell r="CP1399">
            <v>0</v>
          </cell>
          <cell r="CQ1399">
            <v>0</v>
          </cell>
          <cell r="CR1399">
            <v>0</v>
          </cell>
          <cell r="CS1399">
            <v>184.11517129675076</v>
          </cell>
          <cell r="CT1399">
            <v>184.06849315068493</v>
          </cell>
          <cell r="CU1399">
            <v>184.06849315068493</v>
          </cell>
        </row>
        <row r="1400">
          <cell r="C1400">
            <v>1618</v>
          </cell>
          <cell r="CK1400">
            <v>0</v>
          </cell>
          <cell r="CL1400">
            <v>0</v>
          </cell>
          <cell r="CM1400">
            <v>0</v>
          </cell>
          <cell r="CN1400">
            <v>0</v>
          </cell>
          <cell r="CO1400">
            <v>0</v>
          </cell>
          <cell r="CP1400">
            <v>0</v>
          </cell>
          <cell r="CQ1400">
            <v>0</v>
          </cell>
          <cell r="CR1400">
            <v>0</v>
          </cell>
          <cell r="CS1400">
            <v>495.92752987931385</v>
          </cell>
          <cell r="CT1400">
            <v>494.64109589041095</v>
          </cell>
          <cell r="CU1400">
            <v>494.64109589041095</v>
          </cell>
        </row>
        <row r="1401">
          <cell r="C1401">
            <v>1612</v>
          </cell>
          <cell r="CK1401">
            <v>0</v>
          </cell>
          <cell r="CL1401">
            <v>0</v>
          </cell>
          <cell r="CM1401">
            <v>0</v>
          </cell>
          <cell r="CN1401">
            <v>0</v>
          </cell>
          <cell r="CO1401">
            <v>0</v>
          </cell>
          <cell r="CP1401">
            <v>0</v>
          </cell>
          <cell r="CQ1401">
            <v>0</v>
          </cell>
          <cell r="CR1401">
            <v>0</v>
          </cell>
          <cell r="CS1401">
            <v>545.37360100523074</v>
          </cell>
          <cell r="CT1401">
            <v>543.95890410958907</v>
          </cell>
          <cell r="CU1401">
            <v>543.95890410958907</v>
          </cell>
        </row>
        <row r="1402">
          <cell r="C1402">
            <v>1492</v>
          </cell>
          <cell r="CK1402">
            <v>0</v>
          </cell>
          <cell r="CL1402">
            <v>0</v>
          </cell>
          <cell r="CM1402">
            <v>0</v>
          </cell>
          <cell r="CN1402">
            <v>0</v>
          </cell>
          <cell r="CO1402">
            <v>0</v>
          </cell>
          <cell r="CP1402">
            <v>0</v>
          </cell>
          <cell r="CQ1402">
            <v>0</v>
          </cell>
          <cell r="CR1402">
            <v>0</v>
          </cell>
          <cell r="CS1402">
            <v>79.508532423208194</v>
          </cell>
          <cell r="CT1402">
            <v>155.03287671232877</v>
          </cell>
          <cell r="CU1402">
            <v>155.03287671232877</v>
          </cell>
        </row>
        <row r="1403">
          <cell r="C1403">
            <v>1517</v>
          </cell>
          <cell r="CK1403">
            <v>0</v>
          </cell>
          <cell r="CL1403">
            <v>0</v>
          </cell>
          <cell r="CM1403">
            <v>0</v>
          </cell>
          <cell r="CN1403">
            <v>0</v>
          </cell>
          <cell r="CO1403">
            <v>0</v>
          </cell>
          <cell r="CP1403">
            <v>0</v>
          </cell>
          <cell r="CQ1403">
            <v>0</v>
          </cell>
          <cell r="CR1403">
            <v>0</v>
          </cell>
          <cell r="CS1403">
            <v>160.07922043948378</v>
          </cell>
          <cell r="CT1403">
            <v>159.66849315068492</v>
          </cell>
          <cell r="CU1403">
            <v>159.66849315068492</v>
          </cell>
        </row>
        <row r="1404">
          <cell r="C1404">
            <v>1378</v>
          </cell>
          <cell r="CK1404">
            <v>0</v>
          </cell>
          <cell r="CL1404">
            <v>0</v>
          </cell>
          <cell r="CM1404">
            <v>0</v>
          </cell>
          <cell r="CN1404">
            <v>0</v>
          </cell>
          <cell r="CO1404">
            <v>0</v>
          </cell>
          <cell r="CP1404">
            <v>0</v>
          </cell>
          <cell r="CQ1404">
            <v>0</v>
          </cell>
          <cell r="CR1404">
            <v>0</v>
          </cell>
          <cell r="CS1404">
            <v>72.398936170212764</v>
          </cell>
          <cell r="CT1404">
            <v>47.654794520547945</v>
          </cell>
          <cell r="CU1404">
            <v>52.364383561643834</v>
          </cell>
        </row>
        <row r="1405">
          <cell r="C1405">
            <v>1507</v>
          </cell>
          <cell r="CK1405">
            <v>0</v>
          </cell>
          <cell r="CL1405">
            <v>0</v>
          </cell>
          <cell r="CM1405">
            <v>0</v>
          </cell>
          <cell r="CN1405">
            <v>0</v>
          </cell>
          <cell r="CO1405">
            <v>0</v>
          </cell>
          <cell r="CP1405">
            <v>0</v>
          </cell>
          <cell r="CQ1405">
            <v>0</v>
          </cell>
          <cell r="CR1405">
            <v>0</v>
          </cell>
          <cell r="CS1405">
            <v>95.687019618382166</v>
          </cell>
          <cell r="CT1405">
            <v>95.635616438356166</v>
          </cell>
          <cell r="CU1405">
            <v>95.635616438356166</v>
          </cell>
        </row>
        <row r="1406">
          <cell r="C1406">
            <v>1504</v>
          </cell>
          <cell r="CK1406">
            <v>0</v>
          </cell>
          <cell r="CL1406">
            <v>0</v>
          </cell>
          <cell r="CM1406">
            <v>0</v>
          </cell>
          <cell r="CN1406">
            <v>0</v>
          </cell>
          <cell r="CO1406">
            <v>0</v>
          </cell>
          <cell r="CP1406">
            <v>0</v>
          </cell>
          <cell r="CQ1406">
            <v>0</v>
          </cell>
          <cell r="CR1406">
            <v>0</v>
          </cell>
          <cell r="CS1406">
            <v>84.488391592216729</v>
          </cell>
          <cell r="CT1406">
            <v>84.273972602739732</v>
          </cell>
          <cell r="CU1406">
            <v>84.273972602739732</v>
          </cell>
        </row>
        <row r="1407">
          <cell r="C1407">
            <v>1546</v>
          </cell>
          <cell r="CK1407">
            <v>0</v>
          </cell>
          <cell r="CL1407">
            <v>0</v>
          </cell>
          <cell r="CM1407">
            <v>0</v>
          </cell>
          <cell r="CN1407">
            <v>0</v>
          </cell>
          <cell r="CO1407">
            <v>0</v>
          </cell>
          <cell r="CP1407">
            <v>0</v>
          </cell>
          <cell r="CQ1407">
            <v>0</v>
          </cell>
          <cell r="CR1407">
            <v>0</v>
          </cell>
          <cell r="CS1407">
            <v>358.82296816723044</v>
          </cell>
          <cell r="CT1407">
            <v>357.91232876712331</v>
          </cell>
          <cell r="CU1407">
            <v>357.91232876712331</v>
          </cell>
        </row>
        <row r="1408">
          <cell r="C1408">
            <v>1499</v>
          </cell>
          <cell r="CK1408">
            <v>0</v>
          </cell>
          <cell r="CL1408">
            <v>0</v>
          </cell>
          <cell r="CM1408">
            <v>0</v>
          </cell>
          <cell r="CN1408">
            <v>0</v>
          </cell>
          <cell r="CO1408">
            <v>0</v>
          </cell>
          <cell r="CP1408">
            <v>0</v>
          </cell>
          <cell r="CQ1408">
            <v>0</v>
          </cell>
          <cell r="CR1408">
            <v>0</v>
          </cell>
          <cell r="CS1408">
            <v>189.35752085130861</v>
          </cell>
          <cell r="CT1408">
            <v>188.88219178082193</v>
          </cell>
          <cell r="CU1408">
            <v>188.88219178082193</v>
          </cell>
        </row>
        <row r="1409">
          <cell r="C1409">
            <v>1503</v>
          </cell>
          <cell r="CK1409">
            <v>0</v>
          </cell>
          <cell r="CL1409">
            <v>0</v>
          </cell>
          <cell r="CM1409">
            <v>0</v>
          </cell>
          <cell r="CN1409">
            <v>0</v>
          </cell>
          <cell r="CO1409">
            <v>0</v>
          </cell>
          <cell r="CP1409">
            <v>0</v>
          </cell>
          <cell r="CQ1409">
            <v>0</v>
          </cell>
          <cell r="CR1409">
            <v>0</v>
          </cell>
          <cell r="CS1409">
            <v>78.907664653436868</v>
          </cell>
          <cell r="CT1409">
            <v>78.709589041095896</v>
          </cell>
          <cell r="CU1409">
            <v>78.709589041095896</v>
          </cell>
        </row>
        <row r="1410">
          <cell r="C1410">
            <v>1474</v>
          </cell>
          <cell r="CK1410">
            <v>0</v>
          </cell>
          <cell r="CL1410">
            <v>0</v>
          </cell>
          <cell r="CM1410">
            <v>0</v>
          </cell>
          <cell r="CN1410">
            <v>0</v>
          </cell>
          <cell r="CO1410">
            <v>0</v>
          </cell>
          <cell r="CP1410">
            <v>0</v>
          </cell>
          <cell r="CQ1410">
            <v>0</v>
          </cell>
          <cell r="CR1410">
            <v>0</v>
          </cell>
          <cell r="CS1410">
            <v>409.87160166989105</v>
          </cell>
          <cell r="CT1410">
            <v>408.45753424657534</v>
          </cell>
          <cell r="CU1410">
            <v>408.45753424657534</v>
          </cell>
        </row>
        <row r="1411">
          <cell r="C1411">
            <v>1540</v>
          </cell>
          <cell r="CK1411">
            <v>0</v>
          </cell>
          <cell r="CL1411">
            <v>0</v>
          </cell>
          <cell r="CM1411">
            <v>0</v>
          </cell>
          <cell r="CN1411">
            <v>0</v>
          </cell>
          <cell r="CO1411">
            <v>0</v>
          </cell>
          <cell r="CP1411">
            <v>0</v>
          </cell>
          <cell r="CQ1411">
            <v>0</v>
          </cell>
          <cell r="CR1411">
            <v>0</v>
          </cell>
          <cell r="CS1411">
            <v>13.957943524161015</v>
          </cell>
          <cell r="CT1411">
            <v>13.923287671232877</v>
          </cell>
          <cell r="CU1411">
            <v>13.923287671232877</v>
          </cell>
        </row>
        <row r="1412">
          <cell r="C1412">
            <v>1345</v>
          </cell>
          <cell r="CK1412">
            <v>0</v>
          </cell>
          <cell r="CL1412">
            <v>0</v>
          </cell>
          <cell r="CM1412">
            <v>0</v>
          </cell>
          <cell r="CN1412">
            <v>0</v>
          </cell>
          <cell r="CO1412">
            <v>0</v>
          </cell>
          <cell r="CP1412">
            <v>0</v>
          </cell>
          <cell r="CQ1412">
            <v>0</v>
          </cell>
          <cell r="CR1412">
            <v>0</v>
          </cell>
          <cell r="CS1412">
            <v>170.98817887810861</v>
          </cell>
          <cell r="CT1412">
            <v>170.58630136986301</v>
          </cell>
          <cell r="CU1412">
            <v>170.58630136986301</v>
          </cell>
        </row>
        <row r="1413">
          <cell r="C1413">
            <v>1515</v>
          </cell>
          <cell r="CK1413">
            <v>0</v>
          </cell>
          <cell r="CL1413">
            <v>0</v>
          </cell>
          <cell r="CM1413">
            <v>0</v>
          </cell>
          <cell r="CN1413">
            <v>0</v>
          </cell>
          <cell r="CO1413">
            <v>0</v>
          </cell>
          <cell r="CP1413">
            <v>0</v>
          </cell>
          <cell r="CQ1413">
            <v>0</v>
          </cell>
          <cell r="CR1413">
            <v>0</v>
          </cell>
          <cell r="CS1413">
            <v>54.132317584568071</v>
          </cell>
          <cell r="CT1413">
            <v>53.857534246575341</v>
          </cell>
          <cell r="CU1413">
            <v>53.857534246575341</v>
          </cell>
        </row>
        <row r="1414">
          <cell r="C1414">
            <v>1616</v>
          </cell>
          <cell r="CK1414">
            <v>0</v>
          </cell>
          <cell r="CL1414">
            <v>0</v>
          </cell>
          <cell r="CM1414">
            <v>0</v>
          </cell>
          <cell r="CN1414">
            <v>0</v>
          </cell>
          <cell r="CO1414">
            <v>0</v>
          </cell>
          <cell r="CP1414">
            <v>0</v>
          </cell>
          <cell r="CQ1414">
            <v>0</v>
          </cell>
          <cell r="CR1414">
            <v>0</v>
          </cell>
          <cell r="CS1414">
            <v>157.21593769557055</v>
          </cell>
          <cell r="CT1414">
            <v>156.42191780821918</v>
          </cell>
          <cell r="CU1414">
            <v>156.42191780821918</v>
          </cell>
        </row>
        <row r="1415">
          <cell r="C1415">
            <v>1523</v>
          </cell>
          <cell r="CK1415">
            <v>0</v>
          </cell>
          <cell r="CL1415">
            <v>0</v>
          </cell>
          <cell r="CM1415">
            <v>0</v>
          </cell>
          <cell r="CN1415">
            <v>0</v>
          </cell>
          <cell r="CO1415">
            <v>0</v>
          </cell>
          <cell r="CP1415">
            <v>0</v>
          </cell>
          <cell r="CQ1415">
            <v>0</v>
          </cell>
          <cell r="CR1415">
            <v>0</v>
          </cell>
          <cell r="CS1415">
            <v>110.22920877311176</v>
          </cell>
          <cell r="CT1415">
            <v>109.63013698630137</v>
          </cell>
          <cell r="CU1415">
            <v>109.63013698630137</v>
          </cell>
        </row>
        <row r="1416">
          <cell r="C1416">
            <v>1288</v>
          </cell>
          <cell r="CK1416">
            <v>0</v>
          </cell>
          <cell r="CL1416">
            <v>0</v>
          </cell>
          <cell r="CM1416">
            <v>0</v>
          </cell>
          <cell r="CN1416">
            <v>0</v>
          </cell>
          <cell r="CO1416">
            <v>0</v>
          </cell>
          <cell r="CP1416">
            <v>0</v>
          </cell>
          <cell r="CQ1416">
            <v>0</v>
          </cell>
          <cell r="CR1416">
            <v>0</v>
          </cell>
          <cell r="CS1416">
            <v>43.075085181837146</v>
          </cell>
          <cell r="CT1416">
            <v>42.857534246575341</v>
          </cell>
          <cell r="CU1416">
            <v>42.857534246575341</v>
          </cell>
        </row>
        <row r="1417">
          <cell r="C1417">
            <v>1333</v>
          </cell>
          <cell r="CK1417">
            <v>0</v>
          </cell>
          <cell r="CL1417">
            <v>0</v>
          </cell>
          <cell r="CM1417">
            <v>0</v>
          </cell>
          <cell r="CN1417">
            <v>0</v>
          </cell>
          <cell r="CO1417">
            <v>0</v>
          </cell>
          <cell r="CP1417">
            <v>0</v>
          </cell>
          <cell r="CQ1417">
            <v>0</v>
          </cell>
          <cell r="CR1417">
            <v>0</v>
          </cell>
          <cell r="CS1417">
            <v>144.07835338293583</v>
          </cell>
          <cell r="CT1417">
            <v>143.35068493150686</v>
          </cell>
          <cell r="CU1417">
            <v>143.35068493150686</v>
          </cell>
        </row>
        <row r="1418">
          <cell r="C1418">
            <v>1542</v>
          </cell>
          <cell r="CK1418">
            <v>0</v>
          </cell>
          <cell r="CL1418">
            <v>0</v>
          </cell>
          <cell r="CM1418">
            <v>0</v>
          </cell>
          <cell r="CN1418">
            <v>0</v>
          </cell>
          <cell r="CO1418">
            <v>0</v>
          </cell>
          <cell r="CP1418">
            <v>0</v>
          </cell>
          <cell r="CQ1418">
            <v>0</v>
          </cell>
          <cell r="CR1418">
            <v>0</v>
          </cell>
          <cell r="CS1418">
            <v>41.864442040442704</v>
          </cell>
          <cell r="CT1418">
            <v>41.767123287671232</v>
          </cell>
          <cell r="CU1418">
            <v>41.767123287671232</v>
          </cell>
        </row>
        <row r="1419">
          <cell r="C1419">
            <v>1367</v>
          </cell>
          <cell r="CK1419">
            <v>0</v>
          </cell>
          <cell r="CL1419">
            <v>0</v>
          </cell>
          <cell r="CM1419">
            <v>0</v>
          </cell>
          <cell r="CN1419">
            <v>0</v>
          </cell>
          <cell r="CO1419">
            <v>0</v>
          </cell>
          <cell r="CP1419">
            <v>0</v>
          </cell>
          <cell r="CQ1419">
            <v>0</v>
          </cell>
          <cell r="CR1419">
            <v>0</v>
          </cell>
          <cell r="CS1419">
            <v>215.96745537567455</v>
          </cell>
          <cell r="CT1419">
            <v>214.88219178082193</v>
          </cell>
          <cell r="CU1419">
            <v>214.88219178082193</v>
          </cell>
        </row>
        <row r="1420">
          <cell r="C1420">
            <v>1571</v>
          </cell>
          <cell r="CK1420">
            <v>0</v>
          </cell>
          <cell r="CL1420">
            <v>0</v>
          </cell>
          <cell r="CM1420">
            <v>0</v>
          </cell>
          <cell r="CN1420">
            <v>0</v>
          </cell>
          <cell r="CO1420">
            <v>0</v>
          </cell>
          <cell r="CP1420">
            <v>0</v>
          </cell>
          <cell r="CQ1420">
            <v>0</v>
          </cell>
          <cell r="CR1420">
            <v>0</v>
          </cell>
          <cell r="CS1420">
            <v>10.016801239703124</v>
          </cell>
          <cell r="CT1420">
            <v>9.9945205479452053</v>
          </cell>
          <cell r="CU1420">
            <v>9.9945205479452053</v>
          </cell>
        </row>
        <row r="1421">
          <cell r="C1421">
            <v>1569</v>
          </cell>
          <cell r="CK1421">
            <v>0</v>
          </cell>
          <cell r="CL1421">
            <v>0</v>
          </cell>
          <cell r="CM1421">
            <v>0</v>
          </cell>
          <cell r="CN1421">
            <v>0</v>
          </cell>
          <cell r="CO1421">
            <v>0</v>
          </cell>
          <cell r="CP1421">
            <v>0</v>
          </cell>
          <cell r="CQ1421">
            <v>0</v>
          </cell>
          <cell r="CR1421">
            <v>0</v>
          </cell>
          <cell r="CS1421">
            <v>75.927949554250915</v>
          </cell>
          <cell r="CT1421">
            <v>75.68767123287671</v>
          </cell>
          <cell r="CU1421">
            <v>75.68767123287671</v>
          </cell>
        </row>
        <row r="1422">
          <cell r="C1422">
            <v>1496</v>
          </cell>
          <cell r="CK1422">
            <v>0</v>
          </cell>
          <cell r="CL1422">
            <v>0</v>
          </cell>
          <cell r="CM1422">
            <v>0</v>
          </cell>
          <cell r="CN1422">
            <v>0</v>
          </cell>
          <cell r="CO1422">
            <v>0</v>
          </cell>
          <cell r="CP1422">
            <v>0</v>
          </cell>
          <cell r="CQ1422">
            <v>0</v>
          </cell>
          <cell r="CR1422">
            <v>0</v>
          </cell>
          <cell r="CS1422">
            <v>89.770988742709889</v>
          </cell>
          <cell r="CT1422">
            <v>89.328767123287676</v>
          </cell>
          <cell r="CU1422">
            <v>89.328767123287676</v>
          </cell>
        </row>
        <row r="1423">
          <cell r="C1423">
            <v>1485</v>
          </cell>
          <cell r="CK1423">
            <v>0</v>
          </cell>
          <cell r="CL1423">
            <v>0</v>
          </cell>
          <cell r="CM1423">
            <v>0</v>
          </cell>
          <cell r="CN1423">
            <v>0</v>
          </cell>
          <cell r="CO1423">
            <v>0</v>
          </cell>
          <cell r="CP1423">
            <v>0</v>
          </cell>
          <cell r="CQ1423">
            <v>0</v>
          </cell>
          <cell r="CR1423">
            <v>0</v>
          </cell>
          <cell r="CS1423">
            <v>47.775071205750713</v>
          </cell>
          <cell r="CT1423">
            <v>47.539726027397258</v>
          </cell>
          <cell r="CU1423">
            <v>47.539726027397258</v>
          </cell>
        </row>
        <row r="1424">
          <cell r="C1424">
            <v>1431</v>
          </cell>
          <cell r="CK1424">
            <v>0</v>
          </cell>
          <cell r="CL1424">
            <v>0</v>
          </cell>
          <cell r="CM1424">
            <v>0</v>
          </cell>
          <cell r="CN1424">
            <v>0</v>
          </cell>
          <cell r="CO1424">
            <v>0</v>
          </cell>
          <cell r="CP1424">
            <v>0</v>
          </cell>
          <cell r="CQ1424">
            <v>0</v>
          </cell>
          <cell r="CR1424">
            <v>0</v>
          </cell>
          <cell r="CS1424">
            <v>252.06085718160858</v>
          </cell>
          <cell r="CT1424">
            <v>250.81917808219177</v>
          </cell>
          <cell r="CU1424">
            <v>250.81917808219177</v>
          </cell>
        </row>
        <row r="1425">
          <cell r="C1425">
            <v>1630</v>
          </cell>
          <cell r="CK1425">
            <v>0</v>
          </cell>
          <cell r="CL1425">
            <v>0</v>
          </cell>
          <cell r="CM1425">
            <v>0</v>
          </cell>
          <cell r="CN1425">
            <v>0</v>
          </cell>
          <cell r="CO1425">
            <v>0</v>
          </cell>
          <cell r="CP1425">
            <v>0</v>
          </cell>
          <cell r="CQ1425">
            <v>0</v>
          </cell>
          <cell r="CR1425">
            <v>0</v>
          </cell>
          <cell r="CS1425">
            <v>394.99239726027395</v>
          </cell>
          <cell r="CT1425">
            <v>393.35342465753422</v>
          </cell>
          <cell r="CU1425">
            <v>393.35342465753422</v>
          </cell>
        </row>
        <row r="1426">
          <cell r="C1426">
            <v>1644</v>
          </cell>
          <cell r="CK1426">
            <v>0</v>
          </cell>
          <cell r="CL1426">
            <v>0</v>
          </cell>
          <cell r="CM1426">
            <v>0</v>
          </cell>
          <cell r="CN1426">
            <v>0</v>
          </cell>
          <cell r="CO1426">
            <v>0</v>
          </cell>
          <cell r="CP1426">
            <v>0</v>
          </cell>
          <cell r="CQ1426">
            <v>0</v>
          </cell>
          <cell r="CR1426">
            <v>0</v>
          </cell>
          <cell r="CS1426">
            <v>118.25455373406194</v>
          </cell>
          <cell r="CT1426">
            <v>114.75342465753425</v>
          </cell>
          <cell r="CU1426">
            <v>114.75342465753425</v>
          </cell>
        </row>
        <row r="1427">
          <cell r="C1427">
            <v>1620</v>
          </cell>
          <cell r="CK1427">
            <v>0</v>
          </cell>
          <cell r="CL1427">
            <v>0</v>
          </cell>
          <cell r="CM1427">
            <v>0</v>
          </cell>
          <cell r="CN1427">
            <v>0</v>
          </cell>
          <cell r="CO1427">
            <v>0</v>
          </cell>
          <cell r="CP1427">
            <v>0</v>
          </cell>
          <cell r="CQ1427">
            <v>0</v>
          </cell>
          <cell r="CR1427">
            <v>0</v>
          </cell>
          <cell r="CS1427">
            <v>0</v>
          </cell>
          <cell r="CT1427">
            <v>262.46614996395101</v>
          </cell>
          <cell r="CU1427">
            <v>260.75068493150684</v>
          </cell>
        </row>
        <row r="1428">
          <cell r="C1428">
            <v>1531</v>
          </cell>
          <cell r="CK1428">
            <v>0</v>
          </cell>
          <cell r="CL1428">
            <v>0</v>
          </cell>
          <cell r="CM1428">
            <v>0</v>
          </cell>
          <cell r="CN1428">
            <v>0</v>
          </cell>
          <cell r="CO1428">
            <v>0</v>
          </cell>
          <cell r="CP1428">
            <v>0</v>
          </cell>
          <cell r="CQ1428">
            <v>0</v>
          </cell>
          <cell r="CR1428">
            <v>0</v>
          </cell>
          <cell r="CS1428">
            <v>58.026229508196721</v>
          </cell>
          <cell r="CT1428">
            <v>54.284931506849318</v>
          </cell>
          <cell r="CU1428">
            <v>66.673972602739724</v>
          </cell>
        </row>
        <row r="1429">
          <cell r="C1429">
            <v>1405</v>
          </cell>
          <cell r="CK1429">
            <v>0</v>
          </cell>
          <cell r="CL1429">
            <v>0</v>
          </cell>
          <cell r="CM1429">
            <v>0</v>
          </cell>
          <cell r="CN1429">
            <v>0</v>
          </cell>
          <cell r="CO1429">
            <v>0</v>
          </cell>
          <cell r="CP1429">
            <v>0</v>
          </cell>
          <cell r="CQ1429">
            <v>0</v>
          </cell>
          <cell r="CR1429">
            <v>0</v>
          </cell>
          <cell r="CS1429">
            <v>115.41297356655423</v>
          </cell>
          <cell r="CT1429">
            <v>115.17808219178082</v>
          </cell>
          <cell r="CU1429">
            <v>115.17808219178082</v>
          </cell>
        </row>
        <row r="1430">
          <cell r="C1430">
            <v>1495</v>
          </cell>
          <cell r="CK1430">
            <v>0</v>
          </cell>
          <cell r="CL1430">
            <v>0</v>
          </cell>
          <cell r="CM1430">
            <v>0</v>
          </cell>
          <cell r="CN1430">
            <v>0</v>
          </cell>
          <cell r="CO1430">
            <v>0</v>
          </cell>
          <cell r="CP1430">
            <v>0</v>
          </cell>
          <cell r="CQ1430">
            <v>0</v>
          </cell>
          <cell r="CR1430">
            <v>0</v>
          </cell>
          <cell r="CS1430">
            <v>94.867048395952622</v>
          </cell>
          <cell r="CT1430">
            <v>94.673972602739724</v>
          </cell>
          <cell r="CU1430">
            <v>94.673972602739724</v>
          </cell>
        </row>
        <row r="1431">
          <cell r="C1431">
            <v>1521</v>
          </cell>
          <cell r="CK1431">
            <v>0</v>
          </cell>
          <cell r="CL1431">
            <v>0</v>
          </cell>
          <cell r="CM1431">
            <v>0</v>
          </cell>
          <cell r="CN1431">
            <v>0</v>
          </cell>
          <cell r="CO1431">
            <v>0</v>
          </cell>
          <cell r="CP1431">
            <v>0</v>
          </cell>
          <cell r="CQ1431">
            <v>0</v>
          </cell>
          <cell r="CR1431">
            <v>0</v>
          </cell>
          <cell r="CS1431">
            <v>84.679425837320579</v>
          </cell>
          <cell r="CT1431">
            <v>54.284931506849318</v>
          </cell>
          <cell r="CU1431">
            <v>66.673972602739724</v>
          </cell>
        </row>
        <row r="1432">
          <cell r="C1432">
            <v>1592</v>
          </cell>
          <cell r="CK1432">
            <v>0</v>
          </cell>
          <cell r="CL1432">
            <v>0</v>
          </cell>
          <cell r="CM1432">
            <v>0</v>
          </cell>
          <cell r="CN1432">
            <v>0</v>
          </cell>
          <cell r="CO1432">
            <v>0</v>
          </cell>
          <cell r="CP1432">
            <v>0</v>
          </cell>
          <cell r="CQ1432">
            <v>0</v>
          </cell>
          <cell r="CR1432">
            <v>0</v>
          </cell>
          <cell r="CS1432">
            <v>258.57266705254358</v>
          </cell>
          <cell r="CT1432">
            <v>257.36438356164382</v>
          </cell>
          <cell r="CU1432">
            <v>257.36438356164382</v>
          </cell>
        </row>
        <row r="1433">
          <cell r="C1433">
            <v>1610</v>
          </cell>
          <cell r="CK1433">
            <v>0</v>
          </cell>
          <cell r="CL1433">
            <v>0</v>
          </cell>
          <cell r="CM1433">
            <v>0</v>
          </cell>
          <cell r="CN1433">
            <v>0</v>
          </cell>
          <cell r="CO1433">
            <v>0</v>
          </cell>
          <cell r="CP1433">
            <v>0</v>
          </cell>
          <cell r="CQ1433">
            <v>0</v>
          </cell>
          <cell r="CR1433">
            <v>0</v>
          </cell>
          <cell r="CS1433">
            <v>143.66822429906543</v>
          </cell>
          <cell r="CT1433">
            <v>112.31232876712329</v>
          </cell>
          <cell r="CU1433">
            <v>112.31232876712329</v>
          </cell>
        </row>
        <row r="1434">
          <cell r="C1434">
            <v>1629</v>
          </cell>
          <cell r="CK1434">
            <v>0</v>
          </cell>
          <cell r="CL1434">
            <v>0</v>
          </cell>
          <cell r="CM1434">
            <v>0</v>
          </cell>
          <cell r="CN1434">
            <v>0</v>
          </cell>
          <cell r="CO1434">
            <v>0</v>
          </cell>
          <cell r="CP1434">
            <v>0</v>
          </cell>
          <cell r="CQ1434">
            <v>0</v>
          </cell>
          <cell r="CR1434">
            <v>0</v>
          </cell>
          <cell r="CS1434">
            <v>343.49160879260916</v>
          </cell>
          <cell r="CT1434">
            <v>341.90136986301371</v>
          </cell>
          <cell r="CU1434">
            <v>341.90136986301371</v>
          </cell>
        </row>
        <row r="1435">
          <cell r="C1435">
            <v>1628</v>
          </cell>
          <cell r="CK1435">
            <v>0</v>
          </cell>
          <cell r="CL1435">
            <v>0</v>
          </cell>
          <cell r="CM1435">
            <v>0</v>
          </cell>
          <cell r="CN1435">
            <v>0</v>
          </cell>
          <cell r="CO1435">
            <v>0</v>
          </cell>
          <cell r="CP1435">
            <v>0</v>
          </cell>
          <cell r="CQ1435">
            <v>0</v>
          </cell>
          <cell r="CR1435">
            <v>0</v>
          </cell>
          <cell r="CS1435">
            <v>384.45660401401722</v>
          </cell>
          <cell r="CT1435">
            <v>382.67671232876711</v>
          </cell>
          <cell r="CU1435">
            <v>382.67671232876711</v>
          </cell>
        </row>
        <row r="1436">
          <cell r="C1436">
            <v>1582</v>
          </cell>
          <cell r="CK1436">
            <v>0</v>
          </cell>
          <cell r="CL1436">
            <v>0</v>
          </cell>
          <cell r="CM1436">
            <v>0</v>
          </cell>
          <cell r="CN1436">
            <v>0</v>
          </cell>
          <cell r="CO1436">
            <v>0</v>
          </cell>
          <cell r="CP1436">
            <v>0</v>
          </cell>
          <cell r="CQ1436">
            <v>0</v>
          </cell>
          <cell r="CR1436">
            <v>0</v>
          </cell>
          <cell r="CS1436">
            <v>132.00465116279071</v>
          </cell>
          <cell r="CT1436">
            <v>117.38082191780822</v>
          </cell>
          <cell r="CU1436">
            <v>128.93698630136987</v>
          </cell>
        </row>
        <row r="1437">
          <cell r="C1437">
            <v>1636</v>
          </cell>
          <cell r="CK1437">
            <v>0</v>
          </cell>
          <cell r="CL1437">
            <v>0</v>
          </cell>
          <cell r="CM1437">
            <v>0</v>
          </cell>
          <cell r="CN1437">
            <v>0</v>
          </cell>
          <cell r="CO1437">
            <v>0</v>
          </cell>
          <cell r="CP1437">
            <v>0</v>
          </cell>
          <cell r="CQ1437">
            <v>0</v>
          </cell>
          <cell r="CR1437">
            <v>0</v>
          </cell>
          <cell r="CS1437">
            <v>1163.2</v>
          </cell>
          <cell r="CT1437">
            <v>1086.0246575342467</v>
          </cell>
          <cell r="CU1437">
            <v>1200.131506849315</v>
          </cell>
        </row>
        <row r="1438">
          <cell r="C1438">
            <v>1486</v>
          </cell>
          <cell r="CK1438">
            <v>0</v>
          </cell>
          <cell r="CL1438">
            <v>0</v>
          </cell>
          <cell r="CM1438">
            <v>0</v>
          </cell>
          <cell r="CN1438">
            <v>0</v>
          </cell>
          <cell r="CO1438">
            <v>0</v>
          </cell>
          <cell r="CP1438">
            <v>0</v>
          </cell>
          <cell r="CQ1438">
            <v>0</v>
          </cell>
          <cell r="CR1438">
            <v>0</v>
          </cell>
          <cell r="CS1438">
            <v>141.45954637323152</v>
          </cell>
          <cell r="CT1438">
            <v>140.99726027397261</v>
          </cell>
          <cell r="CU1438">
            <v>140.99726027397261</v>
          </cell>
        </row>
        <row r="1439">
          <cell r="C1439">
            <v>1491</v>
          </cell>
          <cell r="CK1439">
            <v>0</v>
          </cell>
          <cell r="CL1439">
            <v>0</v>
          </cell>
          <cell r="CM1439">
            <v>0</v>
          </cell>
          <cell r="CN1439">
            <v>0</v>
          </cell>
          <cell r="CO1439">
            <v>0</v>
          </cell>
          <cell r="CP1439">
            <v>0</v>
          </cell>
          <cell r="CQ1439">
            <v>0</v>
          </cell>
          <cell r="CR1439">
            <v>0</v>
          </cell>
          <cell r="CS1439">
            <v>310.84792626728108</v>
          </cell>
          <cell r="CT1439">
            <v>216.17534246575343</v>
          </cell>
          <cell r="CU1439">
            <v>244.55890410958904</v>
          </cell>
        </row>
        <row r="1440">
          <cell r="C1440">
            <v>1273</v>
          </cell>
          <cell r="CK1440">
            <v>0</v>
          </cell>
          <cell r="CL1440">
            <v>0</v>
          </cell>
          <cell r="CM1440">
            <v>0</v>
          </cell>
          <cell r="CN1440">
            <v>0</v>
          </cell>
          <cell r="CO1440">
            <v>0</v>
          </cell>
          <cell r="CP1440">
            <v>0</v>
          </cell>
          <cell r="CQ1440">
            <v>0</v>
          </cell>
          <cell r="CR1440">
            <v>0</v>
          </cell>
          <cell r="CS1440">
            <v>192.529402917732</v>
          </cell>
          <cell r="CT1440">
            <v>192.17534246575343</v>
          </cell>
          <cell r="CU1440">
            <v>192.17534246575343</v>
          </cell>
        </row>
        <row r="1441">
          <cell r="C1441">
            <v>1551</v>
          </cell>
          <cell r="CK1441">
            <v>0</v>
          </cell>
          <cell r="CL1441">
            <v>0</v>
          </cell>
          <cell r="CM1441">
            <v>0</v>
          </cell>
          <cell r="CN1441">
            <v>0</v>
          </cell>
          <cell r="CO1441">
            <v>0</v>
          </cell>
          <cell r="CP1441">
            <v>0</v>
          </cell>
          <cell r="CQ1441">
            <v>0</v>
          </cell>
          <cell r="CR1441">
            <v>0</v>
          </cell>
          <cell r="CS1441">
            <v>59.178082191780824</v>
          </cell>
          <cell r="CT1441">
            <v>45.449315068493149</v>
          </cell>
          <cell r="CU1441">
            <v>48.290410958904111</v>
          </cell>
        </row>
        <row r="1442">
          <cell r="C1442">
            <v>1296</v>
          </cell>
          <cell r="CK1442">
            <v>0</v>
          </cell>
          <cell r="CL1442">
            <v>0</v>
          </cell>
          <cell r="CM1442">
            <v>0</v>
          </cell>
          <cell r="CN1442">
            <v>0</v>
          </cell>
          <cell r="CO1442">
            <v>0</v>
          </cell>
          <cell r="CP1442">
            <v>0</v>
          </cell>
          <cell r="CQ1442">
            <v>0</v>
          </cell>
          <cell r="CR1442">
            <v>0</v>
          </cell>
          <cell r="CS1442">
            <v>154.60962031650718</v>
          </cell>
          <cell r="CT1442">
            <v>153.90684931506848</v>
          </cell>
          <cell r="CU1442">
            <v>153.90684931506848</v>
          </cell>
        </row>
        <row r="1443">
          <cell r="C1443">
            <v>1232</v>
          </cell>
          <cell r="CK1443">
            <v>0</v>
          </cell>
          <cell r="CL1443">
            <v>0</v>
          </cell>
          <cell r="CM1443">
            <v>0</v>
          </cell>
          <cell r="CN1443">
            <v>0</v>
          </cell>
          <cell r="CO1443">
            <v>0</v>
          </cell>
          <cell r="CP1443">
            <v>0</v>
          </cell>
          <cell r="CQ1443">
            <v>0</v>
          </cell>
          <cell r="CR1443">
            <v>0</v>
          </cell>
          <cell r="CS1443">
            <v>138.89435166072434</v>
          </cell>
          <cell r="CT1443">
            <v>138.26301369863015</v>
          </cell>
          <cell r="CU1443">
            <v>138.26301369863015</v>
          </cell>
        </row>
        <row r="1444">
          <cell r="C1444">
            <v>1615</v>
          </cell>
          <cell r="CK1444">
            <v>0</v>
          </cell>
          <cell r="CL1444">
            <v>0</v>
          </cell>
          <cell r="CM1444">
            <v>0</v>
          </cell>
          <cell r="CN1444">
            <v>0</v>
          </cell>
          <cell r="CO1444">
            <v>0</v>
          </cell>
          <cell r="CP1444">
            <v>0</v>
          </cell>
          <cell r="CQ1444">
            <v>0</v>
          </cell>
          <cell r="CR1444">
            <v>0</v>
          </cell>
          <cell r="CS1444">
            <v>141.96309799789253</v>
          </cell>
          <cell r="CT1444">
            <v>141.41917808219179</v>
          </cell>
          <cell r="CU1444">
            <v>141.41917808219179</v>
          </cell>
        </row>
        <row r="1445">
          <cell r="C1445">
            <v>1664</v>
          </cell>
          <cell r="CK1445">
            <v>0</v>
          </cell>
          <cell r="CL1445">
            <v>0</v>
          </cell>
          <cell r="CM1445">
            <v>0</v>
          </cell>
          <cell r="CN1445">
            <v>0</v>
          </cell>
          <cell r="CO1445">
            <v>0</v>
          </cell>
          <cell r="CP1445">
            <v>0</v>
          </cell>
          <cell r="CQ1445">
            <v>0</v>
          </cell>
          <cell r="CR1445">
            <v>0</v>
          </cell>
          <cell r="CS1445">
            <v>301.68075117370893</v>
          </cell>
          <cell r="CT1445">
            <v>316.2246575342466</v>
          </cell>
          <cell r="CU1445">
            <v>329.98630136986299</v>
          </cell>
        </row>
        <row r="1446">
          <cell r="C1446">
            <v>1279</v>
          </cell>
          <cell r="CK1446">
            <v>0</v>
          </cell>
          <cell r="CL1446">
            <v>0</v>
          </cell>
          <cell r="CM1446">
            <v>0</v>
          </cell>
          <cell r="CN1446">
            <v>0</v>
          </cell>
          <cell r="CO1446">
            <v>0</v>
          </cell>
          <cell r="CP1446">
            <v>0</v>
          </cell>
          <cell r="CQ1446">
            <v>0</v>
          </cell>
          <cell r="CR1446">
            <v>0</v>
          </cell>
          <cell r="CS1446">
            <v>730.9375466998755</v>
          </cell>
          <cell r="CT1446">
            <v>727.62739726027394</v>
          </cell>
          <cell r="CU1446">
            <v>727.62739726027394</v>
          </cell>
        </row>
        <row r="1447">
          <cell r="C1447">
            <v>1634</v>
          </cell>
          <cell r="CK1447">
            <v>0</v>
          </cell>
          <cell r="CL1447">
            <v>0</v>
          </cell>
          <cell r="CM1447">
            <v>0</v>
          </cell>
          <cell r="CN1447">
            <v>0</v>
          </cell>
          <cell r="CO1447">
            <v>0</v>
          </cell>
          <cell r="CP1447">
            <v>0</v>
          </cell>
          <cell r="CQ1447">
            <v>0</v>
          </cell>
          <cell r="CR1447">
            <v>0</v>
          </cell>
          <cell r="CS1447">
            <v>40.185684314451443</v>
          </cell>
          <cell r="CT1447">
            <v>38.526027397260272</v>
          </cell>
          <cell r="CU1447">
            <v>38.526027397260272</v>
          </cell>
        </row>
        <row r="1448">
          <cell r="C1448">
            <v>1575</v>
          </cell>
          <cell r="CK1448">
            <v>0</v>
          </cell>
          <cell r="CL1448">
            <v>0</v>
          </cell>
          <cell r="CM1448">
            <v>0</v>
          </cell>
          <cell r="CN1448">
            <v>0</v>
          </cell>
          <cell r="CO1448">
            <v>0</v>
          </cell>
          <cell r="CP1448">
            <v>0</v>
          </cell>
          <cell r="CQ1448">
            <v>0</v>
          </cell>
          <cell r="CR1448">
            <v>0</v>
          </cell>
          <cell r="CS1448">
            <v>88.418412933481434</v>
          </cell>
          <cell r="CT1448">
            <v>88.021917808219172</v>
          </cell>
          <cell r="CU1448">
            <v>88.021917808219172</v>
          </cell>
        </row>
        <row r="1449">
          <cell r="C1449">
            <v>1560</v>
          </cell>
          <cell r="CK1449">
            <v>0</v>
          </cell>
          <cell r="CL1449">
            <v>0</v>
          </cell>
          <cell r="CM1449">
            <v>0</v>
          </cell>
          <cell r="CN1449">
            <v>0</v>
          </cell>
          <cell r="CO1449">
            <v>0</v>
          </cell>
          <cell r="CP1449">
            <v>0</v>
          </cell>
          <cell r="CQ1449">
            <v>0</v>
          </cell>
          <cell r="CR1449">
            <v>0</v>
          </cell>
          <cell r="CS1449">
            <v>87.228779354207433</v>
          </cell>
          <cell r="CT1449">
            <v>86.841095890410955</v>
          </cell>
          <cell r="CU1449">
            <v>86.841095890410955</v>
          </cell>
        </row>
        <row r="1450">
          <cell r="C1450">
            <v>1484</v>
          </cell>
          <cell r="CK1450">
            <v>0</v>
          </cell>
          <cell r="CL1450">
            <v>0</v>
          </cell>
          <cell r="CM1450">
            <v>0</v>
          </cell>
          <cell r="CN1450">
            <v>0</v>
          </cell>
          <cell r="CO1450">
            <v>0</v>
          </cell>
          <cell r="CP1450">
            <v>0</v>
          </cell>
          <cell r="CQ1450">
            <v>0</v>
          </cell>
          <cell r="CR1450">
            <v>0</v>
          </cell>
          <cell r="CS1450">
            <v>29.608183286474844</v>
          </cell>
          <cell r="CT1450">
            <v>250.4</v>
          </cell>
          <cell r="CU1450">
            <v>250.4</v>
          </cell>
        </row>
        <row r="1451">
          <cell r="C1451">
            <v>1354</v>
          </cell>
          <cell r="CK1451">
            <v>0</v>
          </cell>
          <cell r="CL1451">
            <v>0</v>
          </cell>
          <cell r="CM1451">
            <v>0</v>
          </cell>
          <cell r="CN1451">
            <v>0</v>
          </cell>
          <cell r="CO1451">
            <v>0</v>
          </cell>
          <cell r="CP1451">
            <v>0</v>
          </cell>
          <cell r="CQ1451">
            <v>0</v>
          </cell>
          <cell r="CR1451">
            <v>0</v>
          </cell>
          <cell r="CS1451">
            <v>24.129501038012744</v>
          </cell>
          <cell r="CT1451">
            <v>24.090410958904108</v>
          </cell>
          <cell r="CU1451">
            <v>24.090410958904108</v>
          </cell>
        </row>
        <row r="1452">
          <cell r="C1452">
            <v>1117</v>
          </cell>
          <cell r="CK1452">
            <v>0</v>
          </cell>
          <cell r="CL1452">
            <v>0</v>
          </cell>
          <cell r="CM1452">
            <v>0</v>
          </cell>
          <cell r="CN1452">
            <v>0</v>
          </cell>
          <cell r="CO1452">
            <v>0</v>
          </cell>
          <cell r="CP1452">
            <v>0</v>
          </cell>
          <cell r="CQ1452">
            <v>0</v>
          </cell>
          <cell r="CR1452">
            <v>0</v>
          </cell>
          <cell r="CS1452">
            <v>40.317369413224519</v>
          </cell>
          <cell r="CT1452">
            <v>40.252054794520546</v>
          </cell>
          <cell r="CU1452">
            <v>40.252054794520546</v>
          </cell>
        </row>
        <row r="1453">
          <cell r="C1453">
            <v>1501</v>
          </cell>
          <cell r="CK1453">
            <v>0</v>
          </cell>
          <cell r="CL1453">
            <v>0</v>
          </cell>
          <cell r="CM1453">
            <v>0</v>
          </cell>
          <cell r="CN1453">
            <v>0</v>
          </cell>
          <cell r="CO1453">
            <v>0</v>
          </cell>
          <cell r="CP1453">
            <v>0</v>
          </cell>
          <cell r="CQ1453">
            <v>0</v>
          </cell>
          <cell r="CR1453">
            <v>0</v>
          </cell>
          <cell r="CS1453">
            <v>169.88018739251618</v>
          </cell>
          <cell r="CT1453">
            <v>169.14794520547946</v>
          </cell>
          <cell r="CU1453">
            <v>169.14794520547946</v>
          </cell>
        </row>
        <row r="1454">
          <cell r="C1454">
            <v>1255</v>
          </cell>
          <cell r="CK1454">
            <v>0</v>
          </cell>
          <cell r="CL1454">
            <v>0</v>
          </cell>
          <cell r="CM1454">
            <v>0</v>
          </cell>
          <cell r="CN1454">
            <v>0</v>
          </cell>
          <cell r="CO1454">
            <v>0</v>
          </cell>
          <cell r="CP1454">
            <v>0</v>
          </cell>
          <cell r="CQ1454">
            <v>0</v>
          </cell>
          <cell r="CR1454">
            <v>0</v>
          </cell>
          <cell r="CS1454">
            <v>11.680129310344828</v>
          </cell>
          <cell r="CT1454">
            <v>7.6078082191780823</v>
          </cell>
          <cell r="CU1454">
            <v>7.7930410958904108</v>
          </cell>
        </row>
        <row r="1455">
          <cell r="C1455">
            <v>1606</v>
          </cell>
          <cell r="CK1455">
            <v>0</v>
          </cell>
          <cell r="CL1455">
            <v>0</v>
          </cell>
          <cell r="CM1455">
            <v>0</v>
          </cell>
          <cell r="CN1455">
            <v>0</v>
          </cell>
          <cell r="CO1455">
            <v>0</v>
          </cell>
          <cell r="CP1455">
            <v>0</v>
          </cell>
          <cell r="CQ1455">
            <v>0</v>
          </cell>
          <cell r="CR1455">
            <v>0</v>
          </cell>
          <cell r="CS1455">
            <v>157.62704450584982</v>
          </cell>
          <cell r="CT1455">
            <v>156.95342465753424</v>
          </cell>
          <cell r="CU1455">
            <v>156.95342465753424</v>
          </cell>
        </row>
        <row r="1456">
          <cell r="C1456">
            <v>1519</v>
          </cell>
          <cell r="CK1456">
            <v>0</v>
          </cell>
          <cell r="CL1456">
            <v>0</v>
          </cell>
          <cell r="CM1456">
            <v>0</v>
          </cell>
          <cell r="CN1456">
            <v>0</v>
          </cell>
          <cell r="CO1456">
            <v>0</v>
          </cell>
          <cell r="CP1456">
            <v>0</v>
          </cell>
          <cell r="CQ1456">
            <v>0</v>
          </cell>
          <cell r="CR1456">
            <v>0</v>
          </cell>
          <cell r="CS1456">
            <v>173.51489361702127</v>
          </cell>
          <cell r="CT1456">
            <v>191.23013698630137</v>
          </cell>
          <cell r="CU1456">
            <v>239.33698630136988</v>
          </cell>
        </row>
        <row r="1457">
          <cell r="C1457">
            <v>1594</v>
          </cell>
          <cell r="CK1457">
            <v>0</v>
          </cell>
          <cell r="CL1457">
            <v>0</v>
          </cell>
          <cell r="CM1457">
            <v>0</v>
          </cell>
          <cell r="CN1457">
            <v>0</v>
          </cell>
          <cell r="CO1457">
            <v>0</v>
          </cell>
          <cell r="CP1457">
            <v>0</v>
          </cell>
          <cell r="CQ1457">
            <v>0</v>
          </cell>
          <cell r="CR1457">
            <v>0</v>
          </cell>
          <cell r="CS1457">
            <v>445.56469833867681</v>
          </cell>
          <cell r="CT1457">
            <v>443.67671232876711</v>
          </cell>
          <cell r="CU1457">
            <v>443.67671232876711</v>
          </cell>
        </row>
        <row r="1458">
          <cell r="C1458">
            <v>1557</v>
          </cell>
          <cell r="CK1458">
            <v>0</v>
          </cell>
          <cell r="CL1458">
            <v>0</v>
          </cell>
          <cell r="CM1458">
            <v>0</v>
          </cell>
          <cell r="CN1458">
            <v>0</v>
          </cell>
          <cell r="CO1458">
            <v>0</v>
          </cell>
          <cell r="CP1458">
            <v>0</v>
          </cell>
          <cell r="CQ1458">
            <v>0</v>
          </cell>
          <cell r="CR1458">
            <v>0</v>
          </cell>
          <cell r="CS1458">
            <v>56.584972311279515</v>
          </cell>
          <cell r="CT1458">
            <v>56.345205479452055</v>
          </cell>
          <cell r="CU1458">
            <v>56.345205479452055</v>
          </cell>
        </row>
        <row r="1459">
          <cell r="C1459">
            <v>1481</v>
          </cell>
          <cell r="CK1459">
            <v>0</v>
          </cell>
          <cell r="CL1459">
            <v>0</v>
          </cell>
          <cell r="CM1459">
            <v>0</v>
          </cell>
          <cell r="CN1459">
            <v>0</v>
          </cell>
          <cell r="CO1459">
            <v>0</v>
          </cell>
          <cell r="CP1459">
            <v>0</v>
          </cell>
          <cell r="CQ1459">
            <v>0</v>
          </cell>
          <cell r="CR1459">
            <v>0</v>
          </cell>
          <cell r="CS1459">
            <v>2478.9229732764425</v>
          </cell>
          <cell r="CT1459">
            <v>2470.821917808219</v>
          </cell>
          <cell r="CU1459">
            <v>2470.821917808219</v>
          </cell>
        </row>
        <row r="1460">
          <cell r="C1460">
            <v>1469</v>
          </cell>
          <cell r="CK1460">
            <v>0</v>
          </cell>
          <cell r="CL1460">
            <v>0</v>
          </cell>
          <cell r="CM1460">
            <v>0</v>
          </cell>
          <cell r="CN1460">
            <v>0</v>
          </cell>
          <cell r="CO1460">
            <v>0</v>
          </cell>
          <cell r="CP1460">
            <v>0</v>
          </cell>
          <cell r="CQ1460">
            <v>0</v>
          </cell>
          <cell r="CR1460">
            <v>0</v>
          </cell>
          <cell r="CS1460">
            <v>158.61434426229508</v>
          </cell>
          <cell r="CT1460">
            <v>158.55342465753424</v>
          </cell>
          <cell r="CU1460">
            <v>158.55342465753424</v>
          </cell>
        </row>
        <row r="1461">
          <cell r="C1461">
            <v>1446</v>
          </cell>
          <cell r="CK1461">
            <v>0</v>
          </cell>
          <cell r="CL1461">
            <v>0</v>
          </cell>
          <cell r="CM1461">
            <v>0</v>
          </cell>
          <cell r="CN1461">
            <v>0</v>
          </cell>
          <cell r="CO1461">
            <v>0</v>
          </cell>
          <cell r="CP1461">
            <v>0</v>
          </cell>
          <cell r="CQ1461">
            <v>0</v>
          </cell>
          <cell r="CR1461">
            <v>0</v>
          </cell>
          <cell r="CS1461">
            <v>336.59233570313853</v>
          </cell>
          <cell r="CT1461">
            <v>335.17808219178085</v>
          </cell>
          <cell r="CU1461">
            <v>335.17808219178085</v>
          </cell>
        </row>
        <row r="1462">
          <cell r="C1462">
            <v>1493</v>
          </cell>
          <cell r="CK1462">
            <v>0</v>
          </cell>
          <cell r="CL1462">
            <v>0</v>
          </cell>
          <cell r="CM1462">
            <v>0</v>
          </cell>
          <cell r="CN1462">
            <v>0</v>
          </cell>
          <cell r="CO1462">
            <v>0</v>
          </cell>
          <cell r="CP1462">
            <v>0</v>
          </cell>
          <cell r="CQ1462">
            <v>0</v>
          </cell>
          <cell r="CR1462">
            <v>0</v>
          </cell>
          <cell r="CS1462">
            <v>255.53586497890296</v>
          </cell>
          <cell r="CT1462">
            <v>99.890410958904113</v>
          </cell>
          <cell r="CU1462">
            <v>94.701369863013696</v>
          </cell>
        </row>
        <row r="1463">
          <cell r="C1463">
            <v>1133</v>
          </cell>
          <cell r="CK1463">
            <v>0</v>
          </cell>
          <cell r="CL1463">
            <v>0</v>
          </cell>
          <cell r="CM1463">
            <v>0</v>
          </cell>
          <cell r="CN1463">
            <v>0</v>
          </cell>
          <cell r="CO1463">
            <v>0</v>
          </cell>
          <cell r="CP1463">
            <v>0</v>
          </cell>
          <cell r="CQ1463">
            <v>0</v>
          </cell>
          <cell r="CR1463">
            <v>0</v>
          </cell>
          <cell r="CS1463">
            <v>441.3347280334728</v>
          </cell>
          <cell r="CT1463">
            <v>344.06849315068496</v>
          </cell>
          <cell r="CU1463">
            <v>311.12054794520549</v>
          </cell>
        </row>
        <row r="1464">
          <cell r="C1464">
            <v>1453</v>
          </cell>
          <cell r="CK1464">
            <v>0</v>
          </cell>
          <cell r="CL1464">
            <v>0</v>
          </cell>
          <cell r="CM1464">
            <v>0</v>
          </cell>
          <cell r="CN1464">
            <v>0</v>
          </cell>
          <cell r="CO1464">
            <v>0</v>
          </cell>
          <cell r="CP1464">
            <v>0</v>
          </cell>
          <cell r="CQ1464">
            <v>0</v>
          </cell>
          <cell r="CR1464">
            <v>0</v>
          </cell>
          <cell r="CS1464">
            <v>718.34406876138428</v>
          </cell>
          <cell r="CT1464">
            <v>717.32328767123283</v>
          </cell>
          <cell r="CU1464">
            <v>717.32328767123283</v>
          </cell>
        </row>
        <row r="1465">
          <cell r="C1465">
            <v>1467</v>
          </cell>
          <cell r="CK1465">
            <v>0</v>
          </cell>
          <cell r="CL1465">
            <v>0</v>
          </cell>
          <cell r="CM1465">
            <v>0</v>
          </cell>
          <cell r="CN1465">
            <v>0</v>
          </cell>
          <cell r="CO1465">
            <v>0</v>
          </cell>
          <cell r="CP1465">
            <v>0</v>
          </cell>
          <cell r="CQ1465">
            <v>0</v>
          </cell>
          <cell r="CR1465">
            <v>0</v>
          </cell>
          <cell r="CS1465">
            <v>581.61883561643833</v>
          </cell>
          <cell r="CT1465">
            <v>579.20547945205476</v>
          </cell>
          <cell r="CU1465">
            <v>579.20547945205476</v>
          </cell>
        </row>
        <row r="1466">
          <cell r="C1466">
            <v>1478</v>
          </cell>
          <cell r="CK1466">
            <v>0</v>
          </cell>
          <cell r="CL1466">
            <v>0</v>
          </cell>
          <cell r="CM1466">
            <v>0</v>
          </cell>
          <cell r="CN1466">
            <v>0</v>
          </cell>
          <cell r="CO1466">
            <v>0</v>
          </cell>
          <cell r="CP1466">
            <v>0</v>
          </cell>
          <cell r="CQ1466">
            <v>0</v>
          </cell>
          <cell r="CR1466">
            <v>0</v>
          </cell>
          <cell r="CS1466">
            <v>408.23089041095886</v>
          </cell>
          <cell r="CT1466">
            <v>406.53698630136984</v>
          </cell>
          <cell r="CU1466">
            <v>406.53698630136984</v>
          </cell>
        </row>
        <row r="1467">
          <cell r="C1467">
            <v>1593</v>
          </cell>
          <cell r="CK1467">
            <v>0</v>
          </cell>
          <cell r="CL1467">
            <v>0</v>
          </cell>
          <cell r="CM1467">
            <v>0</v>
          </cell>
          <cell r="CN1467">
            <v>0</v>
          </cell>
          <cell r="CO1467">
            <v>0</v>
          </cell>
          <cell r="CP1467">
            <v>0</v>
          </cell>
          <cell r="CQ1467">
            <v>0</v>
          </cell>
          <cell r="CR1467">
            <v>0</v>
          </cell>
          <cell r="CS1467">
            <v>206.81981735159818</v>
          </cell>
          <cell r="CT1467">
            <v>205.96164383561643</v>
          </cell>
          <cell r="CU1467">
            <v>205.96164383561643</v>
          </cell>
        </row>
        <row r="1468">
          <cell r="C1468">
            <v>1583</v>
          </cell>
          <cell r="CK1468">
            <v>0</v>
          </cell>
          <cell r="CL1468">
            <v>0</v>
          </cell>
          <cell r="CM1468">
            <v>0</v>
          </cell>
          <cell r="CN1468">
            <v>0</v>
          </cell>
          <cell r="CO1468">
            <v>0</v>
          </cell>
          <cell r="CP1468">
            <v>0</v>
          </cell>
          <cell r="CQ1468">
            <v>0</v>
          </cell>
          <cell r="CR1468">
            <v>0</v>
          </cell>
          <cell r="CS1468">
            <v>536.87878133348488</v>
          </cell>
          <cell r="CT1468">
            <v>534.66027397260279</v>
          </cell>
          <cell r="CU1468">
            <v>534.66027397260279</v>
          </cell>
        </row>
        <row r="1469">
          <cell r="C1469">
            <v>1458</v>
          </cell>
          <cell r="CK1469">
            <v>0</v>
          </cell>
          <cell r="CL1469">
            <v>0</v>
          </cell>
          <cell r="CM1469">
            <v>0</v>
          </cell>
          <cell r="CN1469">
            <v>0</v>
          </cell>
          <cell r="CO1469">
            <v>0</v>
          </cell>
          <cell r="CP1469">
            <v>0</v>
          </cell>
          <cell r="CQ1469">
            <v>0</v>
          </cell>
          <cell r="CR1469">
            <v>0</v>
          </cell>
          <cell r="CS1469">
            <v>110.98141078838175</v>
          </cell>
          <cell r="CT1469">
            <v>122.84613698630136</v>
          </cell>
          <cell r="CU1469">
            <v>143.42997260273972</v>
          </cell>
        </row>
        <row r="1470">
          <cell r="C1470">
            <v>1538</v>
          </cell>
          <cell r="CK1470">
            <v>0</v>
          </cell>
          <cell r="CL1470">
            <v>0</v>
          </cell>
          <cell r="CM1470">
            <v>0</v>
          </cell>
          <cell r="CN1470">
            <v>0</v>
          </cell>
          <cell r="CO1470">
            <v>0</v>
          </cell>
          <cell r="CP1470">
            <v>0</v>
          </cell>
          <cell r="CQ1470">
            <v>0</v>
          </cell>
          <cell r="CR1470">
            <v>0</v>
          </cell>
          <cell r="CS1470">
            <v>110.40966293412153</v>
          </cell>
          <cell r="CT1470">
            <v>109.95342465753424</v>
          </cell>
          <cell r="CU1470">
            <v>109.95342465753424</v>
          </cell>
        </row>
        <row r="1471">
          <cell r="C1471">
            <v>1180</v>
          </cell>
          <cell r="CK1471">
            <v>0</v>
          </cell>
          <cell r="CL1471">
            <v>0</v>
          </cell>
          <cell r="CM1471">
            <v>0</v>
          </cell>
          <cell r="CN1471">
            <v>0</v>
          </cell>
          <cell r="CO1471">
            <v>0</v>
          </cell>
          <cell r="CP1471">
            <v>0</v>
          </cell>
          <cell r="CQ1471">
            <v>0</v>
          </cell>
          <cell r="CR1471">
            <v>0</v>
          </cell>
          <cell r="CS1471">
            <v>81.681790354397663</v>
          </cell>
          <cell r="CT1471">
            <v>81.567123287671237</v>
          </cell>
          <cell r="CU1471">
            <v>81.567123287671237</v>
          </cell>
        </row>
        <row r="1472">
          <cell r="C1472">
            <v>1424</v>
          </cell>
          <cell r="CK1472">
            <v>0</v>
          </cell>
          <cell r="CL1472">
            <v>0</v>
          </cell>
          <cell r="CM1472">
            <v>0</v>
          </cell>
          <cell r="CN1472">
            <v>0</v>
          </cell>
          <cell r="CO1472">
            <v>0</v>
          </cell>
          <cell r="CP1472">
            <v>0</v>
          </cell>
          <cell r="CQ1472">
            <v>0</v>
          </cell>
          <cell r="CR1472">
            <v>0</v>
          </cell>
          <cell r="CS1472">
            <v>65.775723083889957</v>
          </cell>
          <cell r="CT1472">
            <v>65.505041095890405</v>
          </cell>
          <cell r="CU1472">
            <v>65.505041095890405</v>
          </cell>
        </row>
        <row r="1473">
          <cell r="C1473">
            <v>1342</v>
          </cell>
          <cell r="CK1473">
            <v>0</v>
          </cell>
          <cell r="CL1473">
            <v>0</v>
          </cell>
          <cell r="CM1473">
            <v>0</v>
          </cell>
          <cell r="CN1473">
            <v>0</v>
          </cell>
          <cell r="CO1473">
            <v>0</v>
          </cell>
          <cell r="CP1473">
            <v>0</v>
          </cell>
          <cell r="CQ1473">
            <v>0</v>
          </cell>
          <cell r="CR1473">
            <v>0</v>
          </cell>
          <cell r="CS1473">
            <v>88.978364056598451</v>
          </cell>
          <cell r="CT1473">
            <v>88.61369863013698</v>
          </cell>
          <cell r="CU1473">
            <v>88.61369863013698</v>
          </cell>
        </row>
        <row r="1474">
          <cell r="C1474">
            <v>1579</v>
          </cell>
          <cell r="CK1474">
            <v>0</v>
          </cell>
          <cell r="CL1474">
            <v>0</v>
          </cell>
          <cell r="CM1474">
            <v>0</v>
          </cell>
          <cell r="CN1474">
            <v>0</v>
          </cell>
          <cell r="CO1474">
            <v>0</v>
          </cell>
          <cell r="CP1474">
            <v>0</v>
          </cell>
          <cell r="CQ1474">
            <v>0</v>
          </cell>
          <cell r="CR1474">
            <v>0</v>
          </cell>
          <cell r="CS1474">
            <v>95.817351598173502</v>
          </cell>
          <cell r="CT1474">
            <v>95.424657534246577</v>
          </cell>
          <cell r="CU1474">
            <v>95.424657534246577</v>
          </cell>
        </row>
        <row r="1475">
          <cell r="C1475">
            <v>1482</v>
          </cell>
          <cell r="CK1475">
            <v>0</v>
          </cell>
          <cell r="CL1475">
            <v>0</v>
          </cell>
          <cell r="CM1475">
            <v>0</v>
          </cell>
          <cell r="CN1475">
            <v>0</v>
          </cell>
          <cell r="CO1475">
            <v>0</v>
          </cell>
          <cell r="CP1475">
            <v>0</v>
          </cell>
          <cell r="CQ1475">
            <v>0</v>
          </cell>
          <cell r="CR1475">
            <v>0</v>
          </cell>
          <cell r="CS1475">
            <v>407.43541063734006</v>
          </cell>
          <cell r="CT1475">
            <v>405.53150684931506</v>
          </cell>
          <cell r="CU1475">
            <v>405.53150684931506</v>
          </cell>
        </row>
        <row r="1476">
          <cell r="C1476">
            <v>1451</v>
          </cell>
          <cell r="CK1476">
            <v>0</v>
          </cell>
          <cell r="CL1476">
            <v>0</v>
          </cell>
          <cell r="CM1476">
            <v>0</v>
          </cell>
          <cell r="CN1476">
            <v>0</v>
          </cell>
          <cell r="CO1476">
            <v>0</v>
          </cell>
          <cell r="CP1476">
            <v>0</v>
          </cell>
          <cell r="CQ1476">
            <v>0</v>
          </cell>
          <cell r="CR1476">
            <v>0</v>
          </cell>
          <cell r="CS1476">
            <v>1291.7983651840577</v>
          </cell>
          <cell r="CT1476">
            <v>1286.504109589041</v>
          </cell>
          <cell r="CU1476">
            <v>1286.504109589041</v>
          </cell>
        </row>
        <row r="1477">
          <cell r="C1477">
            <v>1359</v>
          </cell>
          <cell r="CK1477">
            <v>0</v>
          </cell>
          <cell r="CL1477">
            <v>0</v>
          </cell>
          <cell r="CM1477">
            <v>0</v>
          </cell>
          <cell r="CN1477">
            <v>0</v>
          </cell>
          <cell r="CO1477">
            <v>0</v>
          </cell>
          <cell r="CP1477">
            <v>0</v>
          </cell>
          <cell r="CQ1477">
            <v>0</v>
          </cell>
          <cell r="CR1477">
            <v>0</v>
          </cell>
          <cell r="CS1477">
            <v>620.05494505494505</v>
          </cell>
          <cell r="CT1477">
            <v>215.38630136986302</v>
          </cell>
          <cell r="CU1477">
            <v>256.13972602739727</v>
          </cell>
        </row>
        <row r="1478">
          <cell r="C1478">
            <v>1497</v>
          </cell>
          <cell r="CK1478">
            <v>0</v>
          </cell>
          <cell r="CL1478">
            <v>0</v>
          </cell>
          <cell r="CM1478">
            <v>0</v>
          </cell>
          <cell r="CN1478">
            <v>0</v>
          </cell>
          <cell r="CO1478">
            <v>0</v>
          </cell>
          <cell r="CP1478">
            <v>0</v>
          </cell>
          <cell r="CQ1478">
            <v>0</v>
          </cell>
          <cell r="CR1478">
            <v>0</v>
          </cell>
          <cell r="CS1478">
            <v>17.991467347487234</v>
          </cell>
          <cell r="CT1478">
            <v>17.967123287671232</v>
          </cell>
          <cell r="CU1478">
            <v>17.967123287671232</v>
          </cell>
        </row>
        <row r="1479">
          <cell r="C1479">
            <v>1510</v>
          </cell>
          <cell r="CK1479">
            <v>0</v>
          </cell>
          <cell r="CL1479">
            <v>0</v>
          </cell>
          <cell r="CM1479">
            <v>0</v>
          </cell>
          <cell r="CN1479">
            <v>0</v>
          </cell>
          <cell r="CO1479">
            <v>0</v>
          </cell>
          <cell r="CP1479">
            <v>0</v>
          </cell>
          <cell r="CQ1479">
            <v>0</v>
          </cell>
          <cell r="CR1479">
            <v>0</v>
          </cell>
          <cell r="CS1479">
            <v>121.79446486245685</v>
          </cell>
          <cell r="CT1479">
            <v>121.3013698630137</v>
          </cell>
          <cell r="CU1479">
            <v>121.3013698630137</v>
          </cell>
        </row>
        <row r="1480">
          <cell r="C1480">
            <v>1537</v>
          </cell>
          <cell r="CK1480">
            <v>0</v>
          </cell>
          <cell r="CL1480">
            <v>0</v>
          </cell>
          <cell r="CM1480">
            <v>0</v>
          </cell>
          <cell r="CN1480">
            <v>0</v>
          </cell>
          <cell r="CO1480">
            <v>0</v>
          </cell>
          <cell r="CP1480">
            <v>0</v>
          </cell>
          <cell r="CQ1480">
            <v>0</v>
          </cell>
          <cell r="CR1480">
            <v>0</v>
          </cell>
          <cell r="CS1480">
            <v>82.186279364031478</v>
          </cell>
          <cell r="CT1480">
            <v>81.857534246575341</v>
          </cell>
          <cell r="CU1480">
            <v>81.857534246575341</v>
          </cell>
        </row>
        <row r="1481">
          <cell r="C1481">
            <v>1502</v>
          </cell>
          <cell r="CK1481">
            <v>0</v>
          </cell>
          <cell r="CL1481">
            <v>0</v>
          </cell>
          <cell r="CM1481">
            <v>0</v>
          </cell>
          <cell r="CN1481">
            <v>0</v>
          </cell>
          <cell r="CO1481">
            <v>0</v>
          </cell>
          <cell r="CP1481">
            <v>0</v>
          </cell>
          <cell r="CQ1481">
            <v>0</v>
          </cell>
          <cell r="CR1481">
            <v>0</v>
          </cell>
          <cell r="CS1481">
            <v>155.27199999999999</v>
          </cell>
          <cell r="CT1481">
            <v>111.62465753424658</v>
          </cell>
          <cell r="CU1481">
            <v>123.42739726027398</v>
          </cell>
        </row>
        <row r="1482">
          <cell r="C1482">
            <v>1570</v>
          </cell>
          <cell r="CK1482">
            <v>0</v>
          </cell>
          <cell r="CL1482">
            <v>0</v>
          </cell>
          <cell r="CM1482">
            <v>0</v>
          </cell>
          <cell r="CN1482">
            <v>0</v>
          </cell>
          <cell r="CO1482">
            <v>0</v>
          </cell>
          <cell r="CP1482">
            <v>0</v>
          </cell>
          <cell r="CQ1482">
            <v>0</v>
          </cell>
          <cell r="CR1482">
            <v>0</v>
          </cell>
          <cell r="CS1482">
            <v>120.14991780821919</v>
          </cell>
          <cell r="CT1482">
            <v>119.67123287671232</v>
          </cell>
          <cell r="CU1482">
            <v>119.67123287671232</v>
          </cell>
        </row>
        <row r="1483">
          <cell r="C1483">
            <v>1488</v>
          </cell>
          <cell r="CK1483">
            <v>0</v>
          </cell>
          <cell r="CL1483">
            <v>0</v>
          </cell>
          <cell r="CM1483">
            <v>0</v>
          </cell>
          <cell r="CN1483">
            <v>0</v>
          </cell>
          <cell r="CO1483">
            <v>0</v>
          </cell>
          <cell r="CP1483">
            <v>0</v>
          </cell>
          <cell r="CQ1483">
            <v>0</v>
          </cell>
          <cell r="CR1483">
            <v>0</v>
          </cell>
          <cell r="CS1483">
            <v>381.19762047699612</v>
          </cell>
          <cell r="CT1483">
            <v>379.6849315068493</v>
          </cell>
          <cell r="CU1483">
            <v>379.6849315068493</v>
          </cell>
        </row>
        <row r="1484">
          <cell r="C1484">
            <v>1128</v>
          </cell>
          <cell r="CK1484">
            <v>0</v>
          </cell>
          <cell r="CL1484">
            <v>0</v>
          </cell>
          <cell r="CM1484">
            <v>0</v>
          </cell>
          <cell r="CN1484">
            <v>0</v>
          </cell>
          <cell r="CO1484">
            <v>0</v>
          </cell>
          <cell r="CP1484">
            <v>0</v>
          </cell>
          <cell r="CQ1484">
            <v>0</v>
          </cell>
          <cell r="CR1484">
            <v>0</v>
          </cell>
          <cell r="CS1484">
            <v>368.56916996047431</v>
          </cell>
          <cell r="CT1484">
            <v>399.18904109589039</v>
          </cell>
          <cell r="CU1484">
            <v>399.18904109589039</v>
          </cell>
        </row>
        <row r="1485">
          <cell r="C1485">
            <v>1573</v>
          </cell>
          <cell r="CK1485">
            <v>0</v>
          </cell>
          <cell r="CL1485">
            <v>0</v>
          </cell>
          <cell r="CM1485">
            <v>0</v>
          </cell>
          <cell r="CN1485">
            <v>0</v>
          </cell>
          <cell r="CO1485">
            <v>0</v>
          </cell>
          <cell r="CP1485">
            <v>0</v>
          </cell>
          <cell r="CQ1485">
            <v>0</v>
          </cell>
          <cell r="CR1485">
            <v>0</v>
          </cell>
          <cell r="CS1485">
            <v>63.031560359589044</v>
          </cell>
          <cell r="CT1485">
            <v>62.786301369863011</v>
          </cell>
          <cell r="CU1485">
            <v>62.786301369863011</v>
          </cell>
        </row>
        <row r="1486">
          <cell r="C1486">
            <v>1536</v>
          </cell>
          <cell r="CK1486">
            <v>0</v>
          </cell>
          <cell r="CL1486">
            <v>0</v>
          </cell>
          <cell r="CM1486">
            <v>0</v>
          </cell>
          <cell r="CN1486">
            <v>0</v>
          </cell>
          <cell r="CO1486">
            <v>0</v>
          </cell>
          <cell r="CP1486">
            <v>0</v>
          </cell>
          <cell r="CQ1486">
            <v>0</v>
          </cell>
          <cell r="CR1486">
            <v>0</v>
          </cell>
          <cell r="CS1486">
            <v>124.00942380470124</v>
          </cell>
          <cell r="CT1486">
            <v>123.52876712328766</v>
          </cell>
          <cell r="CU1486">
            <v>123.52876712328766</v>
          </cell>
        </row>
        <row r="1487">
          <cell r="C1487">
            <v>1530</v>
          </cell>
          <cell r="CK1487">
            <v>0</v>
          </cell>
          <cell r="CL1487">
            <v>0</v>
          </cell>
          <cell r="CM1487">
            <v>0</v>
          </cell>
          <cell r="CN1487">
            <v>0</v>
          </cell>
          <cell r="CO1487">
            <v>0</v>
          </cell>
          <cell r="CP1487">
            <v>0</v>
          </cell>
          <cell r="CQ1487">
            <v>0</v>
          </cell>
          <cell r="CR1487">
            <v>0</v>
          </cell>
          <cell r="CS1487">
            <v>97.081395348837205</v>
          </cell>
          <cell r="CT1487">
            <v>77.446575342465749</v>
          </cell>
          <cell r="CU1487">
            <v>77.446575342465749</v>
          </cell>
        </row>
        <row r="1488">
          <cell r="C1488">
            <v>1363</v>
          </cell>
          <cell r="CK1488">
            <v>0</v>
          </cell>
          <cell r="CL1488">
            <v>0</v>
          </cell>
          <cell r="CM1488">
            <v>0</v>
          </cell>
          <cell r="CN1488">
            <v>0</v>
          </cell>
          <cell r="CO1488">
            <v>0</v>
          </cell>
          <cell r="CP1488">
            <v>0</v>
          </cell>
          <cell r="CQ1488">
            <v>0</v>
          </cell>
          <cell r="CR1488">
            <v>0</v>
          </cell>
          <cell r="CS1488">
            <v>39.440731399747797</v>
          </cell>
          <cell r="CT1488">
            <v>39.397260273972606</v>
          </cell>
          <cell r="CU1488">
            <v>39.397260273972606</v>
          </cell>
        </row>
        <row r="1489">
          <cell r="C1489">
            <v>1505</v>
          </cell>
          <cell r="CK1489">
            <v>0</v>
          </cell>
          <cell r="CL1489">
            <v>0</v>
          </cell>
          <cell r="CM1489">
            <v>0</v>
          </cell>
          <cell r="CN1489">
            <v>0</v>
          </cell>
          <cell r="CO1489">
            <v>0</v>
          </cell>
          <cell r="CP1489">
            <v>0</v>
          </cell>
          <cell r="CQ1489">
            <v>0</v>
          </cell>
          <cell r="CR1489">
            <v>0</v>
          </cell>
          <cell r="CS1489">
            <v>536.50191570881225</v>
          </cell>
          <cell r="CT1489">
            <v>449.7287671232877</v>
          </cell>
          <cell r="CU1489">
            <v>516.15616438356165</v>
          </cell>
        </row>
        <row r="1490">
          <cell r="C1490">
            <v>1480</v>
          </cell>
          <cell r="CK1490">
            <v>0</v>
          </cell>
          <cell r="CL1490">
            <v>0</v>
          </cell>
          <cell r="CM1490">
            <v>0</v>
          </cell>
          <cell r="CN1490">
            <v>0</v>
          </cell>
          <cell r="CO1490">
            <v>0</v>
          </cell>
          <cell r="CP1490">
            <v>0</v>
          </cell>
          <cell r="CQ1490">
            <v>0</v>
          </cell>
          <cell r="CR1490">
            <v>0</v>
          </cell>
          <cell r="CS1490">
            <v>299.56529680365298</v>
          </cell>
          <cell r="CT1490">
            <v>298.42191780821918</v>
          </cell>
          <cell r="CU1490">
            <v>298.42191780821918</v>
          </cell>
        </row>
        <row r="1491">
          <cell r="C1491">
            <v>1548</v>
          </cell>
          <cell r="CK1491">
            <v>0</v>
          </cell>
          <cell r="CL1491">
            <v>0</v>
          </cell>
          <cell r="CM1491">
            <v>0</v>
          </cell>
          <cell r="CN1491">
            <v>0</v>
          </cell>
          <cell r="CO1491">
            <v>0</v>
          </cell>
          <cell r="CP1491">
            <v>0</v>
          </cell>
          <cell r="CQ1491">
            <v>0</v>
          </cell>
          <cell r="CR1491">
            <v>0</v>
          </cell>
          <cell r="CS1491">
            <v>87.260536398467437</v>
          </cell>
          <cell r="CT1491">
            <v>70.750684931506854</v>
          </cell>
          <cell r="CU1491">
            <v>79.106849315068487</v>
          </cell>
        </row>
        <row r="1492">
          <cell r="C1492">
            <v>1555</v>
          </cell>
          <cell r="CK1492">
            <v>0</v>
          </cell>
          <cell r="CL1492">
            <v>0</v>
          </cell>
          <cell r="CM1492">
            <v>0</v>
          </cell>
          <cell r="CN1492">
            <v>0</v>
          </cell>
          <cell r="CO1492">
            <v>0</v>
          </cell>
          <cell r="CP1492">
            <v>0</v>
          </cell>
          <cell r="CQ1492">
            <v>0</v>
          </cell>
          <cell r="CR1492">
            <v>0</v>
          </cell>
          <cell r="CS1492">
            <v>137.53390149534667</v>
          </cell>
          <cell r="CT1492">
            <v>137.0109589041096</v>
          </cell>
          <cell r="CU1492">
            <v>137.0109589041096</v>
          </cell>
        </row>
        <row r="1493">
          <cell r="C1493">
            <v>1433</v>
          </cell>
          <cell r="CK1493">
            <v>0</v>
          </cell>
          <cell r="CL1493">
            <v>0</v>
          </cell>
          <cell r="CM1493">
            <v>0</v>
          </cell>
          <cell r="CN1493">
            <v>0</v>
          </cell>
          <cell r="CO1493">
            <v>0</v>
          </cell>
          <cell r="CP1493">
            <v>0</v>
          </cell>
          <cell r="CQ1493">
            <v>0</v>
          </cell>
          <cell r="CR1493">
            <v>0</v>
          </cell>
          <cell r="CS1493">
            <v>824.31509986405945</v>
          </cell>
          <cell r="CT1493">
            <v>821.1808219178082</v>
          </cell>
          <cell r="CU1493">
            <v>821.1808219178082</v>
          </cell>
        </row>
        <row r="1494">
          <cell r="C1494">
            <v>1461</v>
          </cell>
          <cell r="CK1494">
            <v>0</v>
          </cell>
          <cell r="CL1494">
            <v>0</v>
          </cell>
          <cell r="CM1494">
            <v>0</v>
          </cell>
          <cell r="CN1494">
            <v>0</v>
          </cell>
          <cell r="CO1494">
            <v>0</v>
          </cell>
          <cell r="CP1494">
            <v>0</v>
          </cell>
          <cell r="CQ1494">
            <v>0</v>
          </cell>
          <cell r="CR1494">
            <v>0</v>
          </cell>
          <cell r="CS1494">
            <v>72.875059284462324</v>
          </cell>
          <cell r="CT1494">
            <v>72.8</v>
          </cell>
          <cell r="CU1494">
            <v>72.8</v>
          </cell>
        </row>
        <row r="1495">
          <cell r="C1495">
            <v>1534</v>
          </cell>
          <cell r="CK1495">
            <v>0</v>
          </cell>
          <cell r="CL1495">
            <v>0</v>
          </cell>
          <cell r="CM1495">
            <v>0</v>
          </cell>
          <cell r="CN1495">
            <v>0</v>
          </cell>
          <cell r="CO1495">
            <v>0</v>
          </cell>
          <cell r="CP1495">
            <v>0</v>
          </cell>
          <cell r="CQ1495">
            <v>0</v>
          </cell>
          <cell r="CR1495">
            <v>0</v>
          </cell>
          <cell r="CS1495">
            <v>26.347540983606557</v>
          </cell>
          <cell r="CT1495">
            <v>22.621917808219177</v>
          </cell>
          <cell r="CU1495">
            <v>23.331506849315069</v>
          </cell>
        </row>
        <row r="1496">
          <cell r="C1496">
            <v>1532</v>
          </cell>
          <cell r="CK1496">
            <v>0</v>
          </cell>
          <cell r="CL1496">
            <v>0</v>
          </cell>
          <cell r="CM1496">
            <v>0</v>
          </cell>
          <cell r="CN1496">
            <v>0</v>
          </cell>
          <cell r="CO1496">
            <v>0</v>
          </cell>
          <cell r="CP1496">
            <v>0</v>
          </cell>
          <cell r="CQ1496">
            <v>0</v>
          </cell>
          <cell r="CR1496">
            <v>0</v>
          </cell>
          <cell r="CS1496">
            <v>30</v>
          </cell>
          <cell r="CT1496">
            <v>25.780821917808218</v>
          </cell>
          <cell r="CU1496">
            <v>26.561643835616437</v>
          </cell>
        </row>
        <row r="1497">
          <cell r="C1497">
            <v>1477</v>
          </cell>
          <cell r="CK1497">
            <v>0</v>
          </cell>
          <cell r="CL1497">
            <v>0</v>
          </cell>
          <cell r="CM1497">
            <v>0</v>
          </cell>
          <cell r="CN1497">
            <v>0</v>
          </cell>
          <cell r="CO1497">
            <v>0</v>
          </cell>
          <cell r="CP1497">
            <v>0</v>
          </cell>
          <cell r="CQ1497">
            <v>0</v>
          </cell>
          <cell r="CR1497">
            <v>0</v>
          </cell>
          <cell r="CS1497">
            <v>61.040574893330344</v>
          </cell>
          <cell r="CT1497">
            <v>60.841095890410962</v>
          </cell>
          <cell r="CU1497">
            <v>60.841095890410962</v>
          </cell>
        </row>
        <row r="1498">
          <cell r="C1498">
            <v>1490</v>
          </cell>
          <cell r="CK1498">
            <v>0</v>
          </cell>
          <cell r="CL1498">
            <v>0</v>
          </cell>
          <cell r="CM1498">
            <v>0</v>
          </cell>
          <cell r="CN1498">
            <v>0</v>
          </cell>
          <cell r="CO1498">
            <v>0</v>
          </cell>
          <cell r="CP1498">
            <v>0</v>
          </cell>
          <cell r="CQ1498">
            <v>0</v>
          </cell>
          <cell r="CR1498">
            <v>0</v>
          </cell>
          <cell r="CS1498">
            <v>124.42766505304358</v>
          </cell>
          <cell r="CT1498">
            <v>123.96164383561644</v>
          </cell>
          <cell r="CU1498">
            <v>123.96164383561644</v>
          </cell>
        </row>
        <row r="1499">
          <cell r="C1499">
            <v>1520</v>
          </cell>
          <cell r="CK1499">
            <v>0</v>
          </cell>
          <cell r="CL1499">
            <v>0</v>
          </cell>
          <cell r="CM1499">
            <v>0</v>
          </cell>
          <cell r="CN1499">
            <v>0</v>
          </cell>
          <cell r="CO1499">
            <v>0</v>
          </cell>
          <cell r="CP1499">
            <v>0</v>
          </cell>
          <cell r="CQ1499">
            <v>0</v>
          </cell>
          <cell r="CR1499">
            <v>0</v>
          </cell>
          <cell r="CS1499">
            <v>76.497492047956939</v>
          </cell>
          <cell r="CT1499">
            <v>76.421917808219177</v>
          </cell>
          <cell r="CU1499">
            <v>76.421917808219177</v>
          </cell>
        </row>
        <row r="1500">
          <cell r="C1500">
            <v>1528</v>
          </cell>
          <cell r="CK1500">
            <v>0</v>
          </cell>
          <cell r="CL1500">
            <v>0</v>
          </cell>
          <cell r="CM1500">
            <v>0</v>
          </cell>
          <cell r="CN1500">
            <v>0</v>
          </cell>
          <cell r="CO1500">
            <v>0</v>
          </cell>
          <cell r="CP1500">
            <v>0</v>
          </cell>
          <cell r="CQ1500">
            <v>0</v>
          </cell>
          <cell r="CR1500">
            <v>0</v>
          </cell>
          <cell r="CS1500">
            <v>57.17537313432836</v>
          </cell>
          <cell r="CT1500">
            <v>43.43013698630137</v>
          </cell>
          <cell r="CU1500">
            <v>45.019178082191779</v>
          </cell>
        </row>
        <row r="1501">
          <cell r="C1501">
            <v>1522</v>
          </cell>
          <cell r="CK1501">
            <v>0</v>
          </cell>
          <cell r="CL1501">
            <v>0</v>
          </cell>
          <cell r="CM1501">
            <v>0</v>
          </cell>
          <cell r="CN1501">
            <v>0</v>
          </cell>
          <cell r="CO1501">
            <v>0</v>
          </cell>
          <cell r="CP1501">
            <v>0</v>
          </cell>
          <cell r="CQ1501">
            <v>0</v>
          </cell>
          <cell r="CR1501">
            <v>0</v>
          </cell>
          <cell r="CS1501">
            <v>103.57407483132283</v>
          </cell>
          <cell r="CT1501">
            <v>103.18904109589042</v>
          </cell>
          <cell r="CU1501">
            <v>103.18904109589042</v>
          </cell>
        </row>
        <row r="1502">
          <cell r="C1502">
            <v>1527</v>
          </cell>
          <cell r="CK1502">
            <v>0</v>
          </cell>
          <cell r="CL1502">
            <v>0</v>
          </cell>
          <cell r="CM1502">
            <v>0</v>
          </cell>
          <cell r="CN1502">
            <v>0</v>
          </cell>
          <cell r="CO1502">
            <v>0</v>
          </cell>
          <cell r="CP1502">
            <v>0</v>
          </cell>
          <cell r="CQ1502">
            <v>0</v>
          </cell>
          <cell r="CR1502">
            <v>0</v>
          </cell>
          <cell r="CS1502">
            <v>64.046309548149665</v>
          </cell>
          <cell r="CT1502">
            <v>63.80821917808219</v>
          </cell>
          <cell r="CU1502">
            <v>63.80821917808219</v>
          </cell>
        </row>
        <row r="1503">
          <cell r="C1503">
            <v>1471</v>
          </cell>
          <cell r="CK1503">
            <v>0</v>
          </cell>
          <cell r="CL1503">
            <v>0</v>
          </cell>
          <cell r="CM1503">
            <v>0</v>
          </cell>
          <cell r="CN1503">
            <v>0</v>
          </cell>
          <cell r="CO1503">
            <v>0</v>
          </cell>
          <cell r="CP1503">
            <v>0</v>
          </cell>
          <cell r="CQ1503">
            <v>0</v>
          </cell>
          <cell r="CR1503">
            <v>0</v>
          </cell>
          <cell r="CS1503">
            <v>48.052238805970148</v>
          </cell>
          <cell r="CT1503">
            <v>53.027397260273972</v>
          </cell>
          <cell r="CU1503">
            <v>53.027397260273972</v>
          </cell>
        </row>
        <row r="1504">
          <cell r="C1504">
            <v>1509</v>
          </cell>
          <cell r="CK1504">
            <v>0</v>
          </cell>
          <cell r="CL1504">
            <v>0</v>
          </cell>
          <cell r="CM1504">
            <v>0</v>
          </cell>
          <cell r="CN1504">
            <v>0</v>
          </cell>
          <cell r="CO1504">
            <v>0</v>
          </cell>
          <cell r="CP1504">
            <v>0</v>
          </cell>
          <cell r="CQ1504">
            <v>0</v>
          </cell>
          <cell r="CR1504">
            <v>0</v>
          </cell>
          <cell r="CS1504">
            <v>48.505576208178439</v>
          </cell>
          <cell r="CT1504">
            <v>67.769863013698625</v>
          </cell>
          <cell r="CU1504">
            <v>66.68767123287671</v>
          </cell>
        </row>
        <row r="1505">
          <cell r="C1505">
            <v>1568</v>
          </cell>
          <cell r="CK1505">
            <v>0</v>
          </cell>
          <cell r="CL1505">
            <v>0</v>
          </cell>
          <cell r="CM1505">
            <v>0</v>
          </cell>
          <cell r="CN1505">
            <v>0</v>
          </cell>
          <cell r="CO1505">
            <v>0</v>
          </cell>
          <cell r="CP1505">
            <v>0</v>
          </cell>
          <cell r="CQ1505">
            <v>0</v>
          </cell>
          <cell r="CR1505">
            <v>0</v>
          </cell>
          <cell r="CS1505">
            <v>201.79387896582659</v>
          </cell>
          <cell r="CT1505">
            <v>201.59452054794519</v>
          </cell>
          <cell r="CU1505">
            <v>201.59452054794519</v>
          </cell>
        </row>
        <row r="1506">
          <cell r="C1506">
            <v>1498</v>
          </cell>
          <cell r="CK1506">
            <v>0</v>
          </cell>
          <cell r="CL1506">
            <v>0</v>
          </cell>
          <cell r="CM1506">
            <v>0</v>
          </cell>
          <cell r="CN1506">
            <v>0</v>
          </cell>
          <cell r="CO1506">
            <v>0</v>
          </cell>
          <cell r="CP1506">
            <v>0</v>
          </cell>
          <cell r="CQ1506">
            <v>0</v>
          </cell>
          <cell r="CR1506">
            <v>0</v>
          </cell>
          <cell r="CS1506">
            <v>125.31996955859969</v>
          </cell>
          <cell r="CT1506">
            <v>124.85753424657534</v>
          </cell>
          <cell r="CU1506">
            <v>124.85753424657534</v>
          </cell>
        </row>
        <row r="1507">
          <cell r="C1507">
            <v>1430</v>
          </cell>
          <cell r="CK1507">
            <v>0</v>
          </cell>
          <cell r="CL1507">
            <v>0</v>
          </cell>
          <cell r="CM1507">
            <v>0</v>
          </cell>
          <cell r="CN1507">
            <v>0</v>
          </cell>
          <cell r="CO1507">
            <v>0</v>
          </cell>
          <cell r="CP1507">
            <v>0</v>
          </cell>
          <cell r="CQ1507">
            <v>0</v>
          </cell>
          <cell r="CR1507">
            <v>0</v>
          </cell>
          <cell r="CS1507">
            <v>87.319852941176464</v>
          </cell>
          <cell r="CT1507">
            <v>87</v>
          </cell>
          <cell r="CU1507">
            <v>87</v>
          </cell>
        </row>
        <row r="1508">
          <cell r="C1508">
            <v>1439</v>
          </cell>
          <cell r="CK1508">
            <v>0</v>
          </cell>
          <cell r="CL1508">
            <v>0</v>
          </cell>
          <cell r="CM1508">
            <v>0</v>
          </cell>
          <cell r="CN1508">
            <v>0</v>
          </cell>
          <cell r="CO1508">
            <v>0</v>
          </cell>
          <cell r="CP1508">
            <v>0</v>
          </cell>
          <cell r="CQ1508">
            <v>0</v>
          </cell>
          <cell r="CR1508">
            <v>0</v>
          </cell>
          <cell r="CS1508">
            <v>102.97170628525383</v>
          </cell>
          <cell r="CT1508">
            <v>102.59452054794521</v>
          </cell>
          <cell r="CU1508">
            <v>102.59452054794521</v>
          </cell>
        </row>
        <row r="1509">
          <cell r="C1509">
            <v>1443</v>
          </cell>
          <cell r="CK1509">
            <v>0</v>
          </cell>
          <cell r="CL1509">
            <v>0</v>
          </cell>
          <cell r="CM1509">
            <v>0</v>
          </cell>
          <cell r="CN1509">
            <v>0</v>
          </cell>
          <cell r="CO1509">
            <v>0</v>
          </cell>
          <cell r="CP1509">
            <v>0</v>
          </cell>
          <cell r="CQ1509">
            <v>0</v>
          </cell>
          <cell r="CR1509">
            <v>0</v>
          </cell>
          <cell r="CS1509">
            <v>659.31751824817513</v>
          </cell>
          <cell r="CT1509">
            <v>659.31780821917812</v>
          </cell>
          <cell r="CU1509">
            <v>659.31780821917812</v>
          </cell>
        </row>
        <row r="1510">
          <cell r="C1510">
            <v>1403</v>
          </cell>
          <cell r="CK1510">
            <v>0</v>
          </cell>
          <cell r="CL1510">
            <v>0</v>
          </cell>
          <cell r="CM1510">
            <v>0</v>
          </cell>
          <cell r="CN1510">
            <v>0</v>
          </cell>
          <cell r="CO1510">
            <v>0</v>
          </cell>
          <cell r="CP1510">
            <v>0</v>
          </cell>
          <cell r="CQ1510">
            <v>0</v>
          </cell>
          <cell r="CR1510">
            <v>0</v>
          </cell>
          <cell r="CS1510">
            <v>93.641059391328625</v>
          </cell>
          <cell r="CT1510">
            <v>93.556164383561651</v>
          </cell>
          <cell r="CU1510">
            <v>93.556164383561651</v>
          </cell>
        </row>
        <row r="1511">
          <cell r="C1511">
            <v>1366</v>
          </cell>
          <cell r="CK1511">
            <v>0</v>
          </cell>
          <cell r="CL1511">
            <v>0</v>
          </cell>
          <cell r="CM1511">
            <v>0</v>
          </cell>
          <cell r="CN1511">
            <v>0</v>
          </cell>
          <cell r="CO1511">
            <v>0</v>
          </cell>
          <cell r="CP1511">
            <v>0</v>
          </cell>
          <cell r="CQ1511">
            <v>0</v>
          </cell>
          <cell r="CR1511">
            <v>320.26908023483367</v>
          </cell>
          <cell r="CS1511">
            <v>298.91780821917808</v>
          </cell>
          <cell r="CT1511">
            <v>298.91780821917808</v>
          </cell>
          <cell r="CU1511">
            <v>298.91780821917808</v>
          </cell>
        </row>
        <row r="1512">
          <cell r="C1512">
            <v>1489</v>
          </cell>
          <cell r="CK1512">
            <v>0</v>
          </cell>
          <cell r="CL1512">
            <v>0</v>
          </cell>
          <cell r="CM1512">
            <v>0</v>
          </cell>
          <cell r="CN1512">
            <v>0</v>
          </cell>
          <cell r="CO1512">
            <v>0</v>
          </cell>
          <cell r="CP1512">
            <v>0</v>
          </cell>
          <cell r="CQ1512">
            <v>0</v>
          </cell>
          <cell r="CR1512">
            <v>0</v>
          </cell>
          <cell r="CS1512">
            <v>67.41686674968868</v>
          </cell>
          <cell r="CT1512">
            <v>67.172602739726031</v>
          </cell>
          <cell r="CU1512">
            <v>67.172602739726031</v>
          </cell>
        </row>
        <row r="1513">
          <cell r="C1513">
            <v>1289</v>
          </cell>
          <cell r="CK1513">
            <v>0</v>
          </cell>
          <cell r="CL1513">
            <v>0</v>
          </cell>
          <cell r="CM1513">
            <v>0</v>
          </cell>
          <cell r="CN1513">
            <v>0</v>
          </cell>
          <cell r="CO1513">
            <v>0</v>
          </cell>
          <cell r="CP1513">
            <v>0</v>
          </cell>
          <cell r="CQ1513">
            <v>0</v>
          </cell>
          <cell r="CR1513">
            <v>0</v>
          </cell>
          <cell r="CS1513">
            <v>524.83874813710884</v>
          </cell>
          <cell r="CT1513">
            <v>511.33424657534249</v>
          </cell>
          <cell r="CU1513">
            <v>511.33424657534249</v>
          </cell>
        </row>
        <row r="1514">
          <cell r="C1514">
            <v>1524</v>
          </cell>
          <cell r="CK1514">
            <v>0</v>
          </cell>
          <cell r="CL1514">
            <v>0</v>
          </cell>
          <cell r="CM1514">
            <v>0</v>
          </cell>
          <cell r="CN1514">
            <v>0</v>
          </cell>
          <cell r="CO1514">
            <v>0</v>
          </cell>
          <cell r="CP1514">
            <v>0</v>
          </cell>
          <cell r="CQ1514">
            <v>0</v>
          </cell>
          <cell r="CR1514">
            <v>0</v>
          </cell>
          <cell r="CS1514">
            <v>81.649225241410278</v>
          </cell>
          <cell r="CT1514">
            <v>81.205479452054789</v>
          </cell>
          <cell r="CU1514">
            <v>81.205479452054789</v>
          </cell>
        </row>
        <row r="1515">
          <cell r="C1515">
            <v>1429</v>
          </cell>
          <cell r="CK1515">
            <v>0</v>
          </cell>
          <cell r="CL1515">
            <v>0</v>
          </cell>
          <cell r="CM1515">
            <v>0</v>
          </cell>
          <cell r="CN1515">
            <v>0</v>
          </cell>
          <cell r="CO1515">
            <v>0</v>
          </cell>
          <cell r="CP1515">
            <v>0</v>
          </cell>
          <cell r="CQ1515">
            <v>0</v>
          </cell>
          <cell r="CR1515">
            <v>0</v>
          </cell>
          <cell r="CS1515">
            <v>587.54098360655735</v>
          </cell>
          <cell r="CT1515">
            <v>589.15068493150682</v>
          </cell>
          <cell r="CU1515">
            <v>589.15068493150682</v>
          </cell>
        </row>
        <row r="1516">
          <cell r="C1516">
            <v>1512</v>
          </cell>
          <cell r="CK1516">
            <v>0</v>
          </cell>
          <cell r="CL1516">
            <v>0</v>
          </cell>
          <cell r="CM1516">
            <v>0</v>
          </cell>
          <cell r="CN1516">
            <v>0</v>
          </cell>
          <cell r="CO1516">
            <v>0</v>
          </cell>
          <cell r="CP1516">
            <v>0</v>
          </cell>
          <cell r="CQ1516">
            <v>0</v>
          </cell>
          <cell r="CR1516">
            <v>0</v>
          </cell>
          <cell r="CS1516">
            <v>15.420765027322405</v>
          </cell>
          <cell r="CT1516">
            <v>7.6520547945205477</v>
          </cell>
          <cell r="CU1516">
            <v>10.61917808219178</v>
          </cell>
        </row>
        <row r="1517">
          <cell r="C1517">
            <v>1400</v>
          </cell>
          <cell r="CK1517">
            <v>0</v>
          </cell>
          <cell r="CL1517">
            <v>0</v>
          </cell>
          <cell r="CM1517">
            <v>0</v>
          </cell>
          <cell r="CN1517">
            <v>0</v>
          </cell>
          <cell r="CO1517">
            <v>0</v>
          </cell>
          <cell r="CP1517">
            <v>0</v>
          </cell>
          <cell r="CQ1517">
            <v>0</v>
          </cell>
          <cell r="CR1517">
            <v>0</v>
          </cell>
          <cell r="CS1517">
            <v>146.96043165467626</v>
          </cell>
          <cell r="CT1517">
            <v>217.98082191780821</v>
          </cell>
          <cell r="CU1517">
            <v>217.98082191780821</v>
          </cell>
        </row>
        <row r="1518">
          <cell r="C1518">
            <v>1554</v>
          </cell>
          <cell r="CK1518">
            <v>0</v>
          </cell>
          <cell r="CL1518">
            <v>0</v>
          </cell>
          <cell r="CM1518">
            <v>0</v>
          </cell>
          <cell r="CN1518">
            <v>0</v>
          </cell>
          <cell r="CO1518">
            <v>0</v>
          </cell>
          <cell r="CP1518">
            <v>0</v>
          </cell>
          <cell r="CQ1518">
            <v>0</v>
          </cell>
          <cell r="CR1518">
            <v>0</v>
          </cell>
          <cell r="CS1518">
            <v>96.996402877697847</v>
          </cell>
          <cell r="CT1518">
            <v>88.353424657534248</v>
          </cell>
          <cell r="CU1518">
            <v>88.060273972602744</v>
          </cell>
        </row>
        <row r="1519">
          <cell r="C1519">
            <v>1552</v>
          </cell>
          <cell r="CK1519">
            <v>0</v>
          </cell>
          <cell r="CL1519">
            <v>0</v>
          </cell>
          <cell r="CM1519">
            <v>0</v>
          </cell>
          <cell r="CN1519">
            <v>0</v>
          </cell>
          <cell r="CO1519">
            <v>0</v>
          </cell>
          <cell r="CP1519">
            <v>0</v>
          </cell>
          <cell r="CQ1519">
            <v>0</v>
          </cell>
          <cell r="CR1519">
            <v>0</v>
          </cell>
          <cell r="CS1519">
            <v>48.039426523297493</v>
          </cell>
          <cell r="CT1519">
            <v>43.923287671232877</v>
          </cell>
          <cell r="CU1519">
            <v>43.786301369863011</v>
          </cell>
        </row>
        <row r="1520">
          <cell r="C1520">
            <v>1344</v>
          </cell>
          <cell r="CK1520">
            <v>0</v>
          </cell>
          <cell r="CL1520">
            <v>0</v>
          </cell>
          <cell r="CM1520">
            <v>0</v>
          </cell>
          <cell r="CN1520">
            <v>0</v>
          </cell>
          <cell r="CO1520">
            <v>0</v>
          </cell>
          <cell r="CP1520">
            <v>0</v>
          </cell>
          <cell r="CQ1520">
            <v>0</v>
          </cell>
          <cell r="CR1520">
            <v>2652.8837442922377</v>
          </cell>
          <cell r="CS1520">
            <v>2567.3068493150686</v>
          </cell>
          <cell r="CT1520">
            <v>2567.3068493150686</v>
          </cell>
          <cell r="CU1520">
            <v>2567.3068493150686</v>
          </cell>
        </row>
        <row r="1521">
          <cell r="C1521">
            <v>1343</v>
          </cell>
          <cell r="CK1521">
            <v>0</v>
          </cell>
          <cell r="CL1521">
            <v>0</v>
          </cell>
          <cell r="CM1521">
            <v>0</v>
          </cell>
          <cell r="CN1521">
            <v>0</v>
          </cell>
          <cell r="CO1521">
            <v>0</v>
          </cell>
          <cell r="CP1521">
            <v>0</v>
          </cell>
          <cell r="CQ1521">
            <v>0</v>
          </cell>
          <cell r="CR1521">
            <v>0</v>
          </cell>
          <cell r="CS1521">
            <v>2576.4758023483369</v>
          </cell>
          <cell r="CT1521">
            <v>2567.3068493150686</v>
          </cell>
          <cell r="CU1521">
            <v>2567.3068493150686</v>
          </cell>
        </row>
        <row r="1522">
          <cell r="C1522">
            <v>1558</v>
          </cell>
          <cell r="CK1522">
            <v>0</v>
          </cell>
          <cell r="CL1522">
            <v>0</v>
          </cell>
          <cell r="CM1522">
            <v>0</v>
          </cell>
          <cell r="CN1522">
            <v>0</v>
          </cell>
          <cell r="CO1522">
            <v>0</v>
          </cell>
          <cell r="CP1522">
            <v>0</v>
          </cell>
          <cell r="CQ1522">
            <v>0</v>
          </cell>
          <cell r="CR1522">
            <v>0</v>
          </cell>
          <cell r="CS1522">
            <v>64.599999999999994</v>
          </cell>
          <cell r="CT1522">
            <v>64.679452054794524</v>
          </cell>
          <cell r="CU1522">
            <v>64.580821917808223</v>
          </cell>
        </row>
        <row r="1523">
          <cell r="C1523">
            <v>1550</v>
          </cell>
          <cell r="CK1523">
            <v>0</v>
          </cell>
          <cell r="CL1523">
            <v>0</v>
          </cell>
          <cell r="CM1523">
            <v>0</v>
          </cell>
          <cell r="CN1523">
            <v>0</v>
          </cell>
          <cell r="CO1523">
            <v>0</v>
          </cell>
          <cell r="CP1523">
            <v>0</v>
          </cell>
          <cell r="CQ1523">
            <v>0</v>
          </cell>
          <cell r="CR1523">
            <v>0</v>
          </cell>
          <cell r="CS1523">
            <v>55.733808589240361</v>
          </cell>
          <cell r="CT1523">
            <v>55.69041095890411</v>
          </cell>
          <cell r="CU1523">
            <v>55.69041095890411</v>
          </cell>
        </row>
        <row r="1524">
          <cell r="C1524">
            <v>1442</v>
          </cell>
          <cell r="CK1524">
            <v>0</v>
          </cell>
          <cell r="CL1524">
            <v>0</v>
          </cell>
          <cell r="CM1524">
            <v>0</v>
          </cell>
          <cell r="CN1524">
            <v>0</v>
          </cell>
          <cell r="CO1524">
            <v>0</v>
          </cell>
          <cell r="CP1524">
            <v>0</v>
          </cell>
          <cell r="CQ1524">
            <v>0</v>
          </cell>
          <cell r="CR1524">
            <v>0</v>
          </cell>
          <cell r="CS1524">
            <v>70.029154518950435</v>
          </cell>
          <cell r="CT1524">
            <v>74.947945205479456</v>
          </cell>
          <cell r="CU1524">
            <v>83.841095890410955</v>
          </cell>
        </row>
        <row r="1525">
          <cell r="C1525">
            <v>1565</v>
          </cell>
          <cell r="CK1525">
            <v>0</v>
          </cell>
          <cell r="CL1525">
            <v>0</v>
          </cell>
          <cell r="CM1525">
            <v>0</v>
          </cell>
          <cell r="CN1525">
            <v>0</v>
          </cell>
          <cell r="CO1525">
            <v>0</v>
          </cell>
          <cell r="CP1525">
            <v>0</v>
          </cell>
          <cell r="CQ1525">
            <v>0</v>
          </cell>
          <cell r="CR1525">
            <v>0</v>
          </cell>
          <cell r="CS1525">
            <v>19.250606095589934</v>
          </cell>
          <cell r="CT1525">
            <v>19.235616438356164</v>
          </cell>
          <cell r="CU1525">
            <v>19.235616438356164</v>
          </cell>
        </row>
        <row r="1526">
          <cell r="C1526">
            <v>1553</v>
          </cell>
          <cell r="CK1526">
            <v>0</v>
          </cell>
          <cell r="CL1526">
            <v>0</v>
          </cell>
          <cell r="CM1526">
            <v>0</v>
          </cell>
          <cell r="CN1526">
            <v>0</v>
          </cell>
          <cell r="CO1526">
            <v>0</v>
          </cell>
          <cell r="CP1526">
            <v>0</v>
          </cell>
          <cell r="CQ1526">
            <v>0</v>
          </cell>
          <cell r="CR1526">
            <v>0</v>
          </cell>
          <cell r="CS1526">
            <v>40.841432347993269</v>
          </cell>
          <cell r="CT1526">
            <v>40.698630136986303</v>
          </cell>
          <cell r="CU1526">
            <v>40.698630136986303</v>
          </cell>
        </row>
        <row r="1527">
          <cell r="C1527">
            <v>1514</v>
          </cell>
          <cell r="CK1527">
            <v>0</v>
          </cell>
          <cell r="CL1527">
            <v>0</v>
          </cell>
          <cell r="CM1527">
            <v>0</v>
          </cell>
          <cell r="CN1527">
            <v>0</v>
          </cell>
          <cell r="CO1527">
            <v>0</v>
          </cell>
          <cell r="CP1527">
            <v>0</v>
          </cell>
          <cell r="CQ1527">
            <v>0</v>
          </cell>
          <cell r="CR1527">
            <v>0</v>
          </cell>
          <cell r="CS1527">
            <v>0</v>
          </cell>
          <cell r="CT1527">
            <v>27.886475014470385</v>
          </cell>
          <cell r="CU1527">
            <v>27.756164383561643</v>
          </cell>
        </row>
        <row r="1528">
          <cell r="C1528">
            <v>1533</v>
          </cell>
          <cell r="CK1528">
            <v>0</v>
          </cell>
          <cell r="CL1528">
            <v>0</v>
          </cell>
          <cell r="CM1528">
            <v>0</v>
          </cell>
          <cell r="CN1528">
            <v>0</v>
          </cell>
          <cell r="CO1528">
            <v>0</v>
          </cell>
          <cell r="CP1528">
            <v>0</v>
          </cell>
          <cell r="CQ1528">
            <v>0</v>
          </cell>
          <cell r="CR1528">
            <v>0</v>
          </cell>
          <cell r="CS1528">
            <v>107.1886458567258</v>
          </cell>
          <cell r="CT1528">
            <v>106.83835616438355</v>
          </cell>
          <cell r="CU1528">
            <v>106.83835616438355</v>
          </cell>
        </row>
        <row r="1529">
          <cell r="C1529">
            <v>1324</v>
          </cell>
          <cell r="CK1529">
            <v>0</v>
          </cell>
          <cell r="CL1529">
            <v>0</v>
          </cell>
          <cell r="CM1529">
            <v>0</v>
          </cell>
          <cell r="CN1529">
            <v>0</v>
          </cell>
          <cell r="CO1529">
            <v>0</v>
          </cell>
          <cell r="CP1529">
            <v>0</v>
          </cell>
          <cell r="CQ1529">
            <v>0</v>
          </cell>
          <cell r="CR1529">
            <v>0</v>
          </cell>
          <cell r="CS1529">
            <v>206.14724483167106</v>
          </cell>
          <cell r="CT1529">
            <v>205.99178082191781</v>
          </cell>
          <cell r="CU1529">
            <v>205.99178082191781</v>
          </cell>
        </row>
        <row r="1530">
          <cell r="C1530">
            <v>1375</v>
          </cell>
          <cell r="CK1530">
            <v>0</v>
          </cell>
          <cell r="CL1530">
            <v>0</v>
          </cell>
          <cell r="CM1530">
            <v>0</v>
          </cell>
          <cell r="CN1530">
            <v>0</v>
          </cell>
          <cell r="CO1530">
            <v>0</v>
          </cell>
          <cell r="CP1530">
            <v>0</v>
          </cell>
          <cell r="CQ1530">
            <v>0</v>
          </cell>
          <cell r="CR1530">
            <v>0</v>
          </cell>
          <cell r="CS1530">
            <v>386.81353577928923</v>
          </cell>
          <cell r="CT1530">
            <v>385.46575342465752</v>
          </cell>
          <cell r="CU1530">
            <v>385.46575342465752</v>
          </cell>
        </row>
        <row r="1531">
          <cell r="C1531">
            <v>1388</v>
          </cell>
          <cell r="CK1531">
            <v>0</v>
          </cell>
          <cell r="CL1531">
            <v>0</v>
          </cell>
          <cell r="CM1531">
            <v>0</v>
          </cell>
          <cell r="CN1531">
            <v>0</v>
          </cell>
          <cell r="CO1531">
            <v>0</v>
          </cell>
          <cell r="CP1531">
            <v>0</v>
          </cell>
          <cell r="CQ1531">
            <v>0</v>
          </cell>
          <cell r="CR1531">
            <v>0</v>
          </cell>
          <cell r="CS1531">
            <v>386.97849410863108</v>
          </cell>
          <cell r="CT1531">
            <v>385.63013698630135</v>
          </cell>
          <cell r="CU1531">
            <v>385.63013698630135</v>
          </cell>
        </row>
        <row r="1532">
          <cell r="C1532">
            <v>1543</v>
          </cell>
          <cell r="CK1532">
            <v>0</v>
          </cell>
          <cell r="CL1532">
            <v>0</v>
          </cell>
          <cell r="CM1532">
            <v>0</v>
          </cell>
          <cell r="CN1532">
            <v>0</v>
          </cell>
          <cell r="CO1532">
            <v>0</v>
          </cell>
          <cell r="CP1532">
            <v>0</v>
          </cell>
          <cell r="CQ1532">
            <v>0</v>
          </cell>
          <cell r="CR1532">
            <v>0</v>
          </cell>
          <cell r="CS1532">
            <v>26.754423172455958</v>
          </cell>
          <cell r="CT1532">
            <v>26.734246575342464</v>
          </cell>
          <cell r="CU1532">
            <v>26.734246575342464</v>
          </cell>
        </row>
        <row r="1533">
          <cell r="C1533">
            <v>1457</v>
          </cell>
          <cell r="CK1533">
            <v>0</v>
          </cell>
          <cell r="CL1533">
            <v>0</v>
          </cell>
          <cell r="CM1533">
            <v>0</v>
          </cell>
          <cell r="CN1533">
            <v>0</v>
          </cell>
          <cell r="CO1533">
            <v>0</v>
          </cell>
          <cell r="CP1533">
            <v>0</v>
          </cell>
          <cell r="CQ1533">
            <v>0</v>
          </cell>
          <cell r="CR1533">
            <v>0</v>
          </cell>
          <cell r="CS1533">
            <v>105.96098285276366</v>
          </cell>
          <cell r="CT1533">
            <v>105.59178082191781</v>
          </cell>
          <cell r="CU1533">
            <v>105.59178082191781</v>
          </cell>
        </row>
        <row r="1534">
          <cell r="C1534">
            <v>1455</v>
          </cell>
          <cell r="CK1534">
            <v>0</v>
          </cell>
          <cell r="CL1534">
            <v>0</v>
          </cell>
          <cell r="CM1534">
            <v>0</v>
          </cell>
          <cell r="CN1534">
            <v>0</v>
          </cell>
          <cell r="CO1534">
            <v>0</v>
          </cell>
          <cell r="CP1534">
            <v>0</v>
          </cell>
          <cell r="CQ1534">
            <v>0</v>
          </cell>
          <cell r="CR1534">
            <v>0</v>
          </cell>
          <cell r="CS1534">
            <v>518.17260273972602</v>
          </cell>
          <cell r="CT1534">
            <v>516.36712328767123</v>
          </cell>
          <cell r="CU1534">
            <v>516.36712328767123</v>
          </cell>
        </row>
        <row r="1535">
          <cell r="C1535">
            <v>1450</v>
          </cell>
          <cell r="CK1535">
            <v>0</v>
          </cell>
          <cell r="CL1535">
            <v>0</v>
          </cell>
          <cell r="CM1535">
            <v>0</v>
          </cell>
          <cell r="CN1535">
            <v>0</v>
          </cell>
          <cell r="CO1535">
            <v>0</v>
          </cell>
          <cell r="CP1535">
            <v>0</v>
          </cell>
          <cell r="CQ1535">
            <v>0</v>
          </cell>
          <cell r="CR1535">
            <v>0</v>
          </cell>
          <cell r="CS1535">
            <v>108.05109489051095</v>
          </cell>
          <cell r="CT1535">
            <v>114.51232876712329</v>
          </cell>
          <cell r="CU1535">
            <v>114.51232876712329</v>
          </cell>
        </row>
        <row r="1536">
          <cell r="C1536" t="str">
            <v>0916</v>
          </cell>
          <cell r="CK1536">
            <v>0</v>
          </cell>
          <cell r="CL1536">
            <v>0</v>
          </cell>
          <cell r="CM1536">
            <v>0</v>
          </cell>
          <cell r="CN1536">
            <v>0</v>
          </cell>
          <cell r="CO1536">
            <v>0</v>
          </cell>
          <cell r="CP1536">
            <v>0</v>
          </cell>
          <cell r="CQ1536">
            <v>0</v>
          </cell>
          <cell r="CR1536">
            <v>0</v>
          </cell>
          <cell r="CS1536">
            <v>213.45348670707841</v>
          </cell>
          <cell r="CT1536">
            <v>212.7123287671233</v>
          </cell>
          <cell r="CU1536">
            <v>212.7123287671233</v>
          </cell>
        </row>
        <row r="1537">
          <cell r="C1537">
            <v>1529</v>
          </cell>
          <cell r="CK1537">
            <v>0</v>
          </cell>
          <cell r="CL1537">
            <v>0</v>
          </cell>
          <cell r="CM1537">
            <v>0</v>
          </cell>
          <cell r="CN1537">
            <v>0</v>
          </cell>
          <cell r="CO1537">
            <v>0</v>
          </cell>
          <cell r="CP1537">
            <v>0</v>
          </cell>
          <cell r="CQ1537">
            <v>0</v>
          </cell>
          <cell r="CR1537">
            <v>0</v>
          </cell>
          <cell r="CS1537">
            <v>19.598615916955016</v>
          </cell>
          <cell r="CT1537">
            <v>19.030136986301368</v>
          </cell>
          <cell r="CU1537">
            <v>23.457534246575342</v>
          </cell>
        </row>
        <row r="1538">
          <cell r="C1538">
            <v>1445</v>
          </cell>
          <cell r="CK1538">
            <v>0</v>
          </cell>
          <cell r="CL1538">
            <v>0</v>
          </cell>
          <cell r="CM1538">
            <v>0</v>
          </cell>
          <cell r="CN1538">
            <v>0</v>
          </cell>
          <cell r="CO1538">
            <v>0</v>
          </cell>
          <cell r="CP1538">
            <v>0</v>
          </cell>
          <cell r="CQ1538">
            <v>0</v>
          </cell>
          <cell r="CR1538">
            <v>0</v>
          </cell>
          <cell r="CS1538">
            <v>0</v>
          </cell>
          <cell r="CT1538">
            <v>605.81009151134072</v>
          </cell>
          <cell r="CU1538">
            <v>603.33739726027397</v>
          </cell>
        </row>
        <row r="1539">
          <cell r="C1539">
            <v>1416</v>
          </cell>
          <cell r="CK1539">
            <v>0</v>
          </cell>
          <cell r="CL1539">
            <v>0</v>
          </cell>
          <cell r="CM1539">
            <v>0</v>
          </cell>
          <cell r="CN1539">
            <v>0</v>
          </cell>
          <cell r="CO1539">
            <v>0</v>
          </cell>
          <cell r="CP1539">
            <v>0</v>
          </cell>
          <cell r="CQ1539">
            <v>0</v>
          </cell>
          <cell r="CR1539">
            <v>0</v>
          </cell>
          <cell r="CS1539">
            <v>4632.8027681660897</v>
          </cell>
          <cell r="CT1539">
            <v>5369.4438356164383</v>
          </cell>
          <cell r="CU1539">
            <v>5369.4438356164383</v>
          </cell>
        </row>
        <row r="1540">
          <cell r="C1540">
            <v>1547</v>
          </cell>
          <cell r="CK1540">
            <v>0</v>
          </cell>
          <cell r="CL1540">
            <v>0</v>
          </cell>
          <cell r="CM1540">
            <v>0</v>
          </cell>
          <cell r="CN1540">
            <v>0</v>
          </cell>
          <cell r="CO1540">
            <v>0</v>
          </cell>
          <cell r="CP1540">
            <v>0</v>
          </cell>
          <cell r="CQ1540">
            <v>0</v>
          </cell>
          <cell r="CR1540">
            <v>0</v>
          </cell>
          <cell r="CS1540">
            <v>7.0586206896551724</v>
          </cell>
          <cell r="CT1540">
            <v>10.024657534246575</v>
          </cell>
          <cell r="CU1540">
            <v>13.827397260273973</v>
          </cell>
        </row>
        <row r="1541">
          <cell r="C1541">
            <v>1454</v>
          </cell>
          <cell r="CK1541">
            <v>0</v>
          </cell>
          <cell r="CL1541">
            <v>0</v>
          </cell>
          <cell r="CM1541">
            <v>0</v>
          </cell>
          <cell r="CN1541">
            <v>0</v>
          </cell>
          <cell r="CO1541">
            <v>0</v>
          </cell>
          <cell r="CP1541">
            <v>0</v>
          </cell>
          <cell r="CQ1541">
            <v>0</v>
          </cell>
          <cell r="CR1541">
            <v>0</v>
          </cell>
          <cell r="CS1541">
            <v>68.396240814019222</v>
          </cell>
          <cell r="CT1541">
            <v>68.347945205479448</v>
          </cell>
          <cell r="CU1541">
            <v>68.347945205479448</v>
          </cell>
        </row>
        <row r="1542">
          <cell r="C1542">
            <v>1413</v>
          </cell>
          <cell r="CK1542">
            <v>0</v>
          </cell>
          <cell r="CL1542">
            <v>0</v>
          </cell>
          <cell r="CM1542">
            <v>0</v>
          </cell>
          <cell r="CN1542">
            <v>0</v>
          </cell>
          <cell r="CO1542">
            <v>0</v>
          </cell>
          <cell r="CP1542">
            <v>0</v>
          </cell>
          <cell r="CQ1542">
            <v>0</v>
          </cell>
          <cell r="CR1542">
            <v>0</v>
          </cell>
          <cell r="CS1542">
            <v>244.87328767123287</v>
          </cell>
          <cell r="CT1542">
            <v>174.9150684931507</v>
          </cell>
          <cell r="CU1542">
            <v>156.85479452054796</v>
          </cell>
        </row>
        <row r="1543">
          <cell r="C1543">
            <v>1380</v>
          </cell>
          <cell r="CK1543">
            <v>0</v>
          </cell>
          <cell r="CL1543">
            <v>0</v>
          </cell>
          <cell r="CM1543">
            <v>0</v>
          </cell>
          <cell r="CN1543">
            <v>0</v>
          </cell>
          <cell r="CO1543">
            <v>0</v>
          </cell>
          <cell r="CP1543">
            <v>0</v>
          </cell>
          <cell r="CQ1543">
            <v>0</v>
          </cell>
          <cell r="CR1543">
            <v>0</v>
          </cell>
          <cell r="CS1543">
            <v>169.46027397260275</v>
          </cell>
          <cell r="CT1543">
            <v>169.46027397260275</v>
          </cell>
          <cell r="CU1543">
            <v>169.46027397260275</v>
          </cell>
        </row>
        <row r="1544">
          <cell r="C1544">
            <v>1131</v>
          </cell>
          <cell r="CK1544">
            <v>0</v>
          </cell>
          <cell r="CL1544">
            <v>0</v>
          </cell>
          <cell r="CM1544">
            <v>0</v>
          </cell>
          <cell r="CN1544">
            <v>0</v>
          </cell>
          <cell r="CO1544">
            <v>0</v>
          </cell>
          <cell r="CP1544">
            <v>0</v>
          </cell>
          <cell r="CQ1544">
            <v>0</v>
          </cell>
          <cell r="CR1544">
            <v>0</v>
          </cell>
          <cell r="CS1544">
            <v>17.030803203832622</v>
          </cell>
          <cell r="CT1544">
            <v>17.019178082191782</v>
          </cell>
          <cell r="CU1544">
            <v>17.019178082191782</v>
          </cell>
        </row>
        <row r="1545">
          <cell r="C1545">
            <v>1437</v>
          </cell>
          <cell r="CK1545">
            <v>0</v>
          </cell>
          <cell r="CL1545">
            <v>0</v>
          </cell>
          <cell r="CM1545">
            <v>0</v>
          </cell>
          <cell r="CN1545">
            <v>0</v>
          </cell>
          <cell r="CO1545">
            <v>0</v>
          </cell>
          <cell r="CP1545">
            <v>0</v>
          </cell>
          <cell r="CQ1545">
            <v>0</v>
          </cell>
          <cell r="CR1545">
            <v>0</v>
          </cell>
          <cell r="CS1545">
            <v>1811.8577875774067</v>
          </cell>
          <cell r="CT1545">
            <v>1805.6739726027397</v>
          </cell>
          <cell r="CU1545">
            <v>1805.6739726027397</v>
          </cell>
        </row>
        <row r="1546">
          <cell r="C1546">
            <v>1436</v>
          </cell>
          <cell r="CK1546">
            <v>0</v>
          </cell>
          <cell r="CL1546">
            <v>0</v>
          </cell>
          <cell r="CM1546">
            <v>0</v>
          </cell>
          <cell r="CN1546">
            <v>0</v>
          </cell>
          <cell r="CO1546">
            <v>0</v>
          </cell>
          <cell r="CP1546">
            <v>0</v>
          </cell>
          <cell r="CQ1546">
            <v>0</v>
          </cell>
          <cell r="CR1546">
            <v>0</v>
          </cell>
          <cell r="CS1546">
            <v>1380.5221954831543</v>
          </cell>
          <cell r="CT1546">
            <v>1375.8739726027397</v>
          </cell>
          <cell r="CU1546">
            <v>1375.8739726027397</v>
          </cell>
        </row>
        <row r="1547">
          <cell r="C1547">
            <v>1483</v>
          </cell>
          <cell r="CK1547">
            <v>0</v>
          </cell>
          <cell r="CL1547">
            <v>0</v>
          </cell>
          <cell r="CM1547">
            <v>0</v>
          </cell>
          <cell r="CN1547">
            <v>0</v>
          </cell>
          <cell r="CO1547">
            <v>0</v>
          </cell>
          <cell r="CP1547">
            <v>0</v>
          </cell>
          <cell r="CQ1547">
            <v>0</v>
          </cell>
          <cell r="CR1547">
            <v>0</v>
          </cell>
          <cell r="CS1547">
            <v>94.788590604026851</v>
          </cell>
          <cell r="CT1547">
            <v>80.635616438356166</v>
          </cell>
          <cell r="CU1547">
            <v>82.402739726027391</v>
          </cell>
        </row>
        <row r="1548">
          <cell r="C1548">
            <v>1441</v>
          </cell>
          <cell r="CK1548">
            <v>0</v>
          </cell>
          <cell r="CL1548">
            <v>0</v>
          </cell>
          <cell r="CM1548">
            <v>0</v>
          </cell>
          <cell r="CN1548">
            <v>0</v>
          </cell>
          <cell r="CO1548">
            <v>0</v>
          </cell>
          <cell r="CP1548">
            <v>0</v>
          </cell>
          <cell r="CQ1548">
            <v>0</v>
          </cell>
          <cell r="CR1548">
            <v>0</v>
          </cell>
          <cell r="CS1548">
            <v>1440.1110453738679</v>
          </cell>
          <cell r="CT1548">
            <v>1435.3424657534247</v>
          </cell>
          <cell r="CU1548">
            <v>1435.3424657534247</v>
          </cell>
        </row>
        <row r="1549">
          <cell r="C1549">
            <v>1326</v>
          </cell>
          <cell r="CK1549">
            <v>0</v>
          </cell>
          <cell r="CL1549">
            <v>0</v>
          </cell>
          <cell r="CM1549">
            <v>0</v>
          </cell>
          <cell r="CN1549">
            <v>0</v>
          </cell>
          <cell r="CO1549">
            <v>0</v>
          </cell>
          <cell r="CP1549">
            <v>0</v>
          </cell>
          <cell r="CQ1549">
            <v>0</v>
          </cell>
          <cell r="CR1549">
            <v>0</v>
          </cell>
          <cell r="CS1549">
            <v>0</v>
          </cell>
          <cell r="CT1549">
            <v>0</v>
          </cell>
          <cell r="CU1549">
            <v>1280.1126373626373</v>
          </cell>
        </row>
        <row r="1550">
          <cell r="C1550">
            <v>1313</v>
          </cell>
          <cell r="CK1550">
            <v>0</v>
          </cell>
          <cell r="CL1550">
            <v>0</v>
          </cell>
          <cell r="CM1550">
            <v>0</v>
          </cell>
          <cell r="CN1550">
            <v>0</v>
          </cell>
          <cell r="CO1550">
            <v>0</v>
          </cell>
          <cell r="CP1550">
            <v>0</v>
          </cell>
          <cell r="CQ1550">
            <v>0</v>
          </cell>
          <cell r="CR1550">
            <v>0</v>
          </cell>
          <cell r="CS1550">
            <v>117.15050760296138</v>
          </cell>
          <cell r="CT1550">
            <v>116.77260273972603</v>
          </cell>
          <cell r="CU1550">
            <v>116.77260273972603</v>
          </cell>
        </row>
        <row r="1551">
          <cell r="C1551">
            <v>1300</v>
          </cell>
          <cell r="CK1551">
            <v>0</v>
          </cell>
          <cell r="CL1551">
            <v>0</v>
          </cell>
          <cell r="CM1551">
            <v>0</v>
          </cell>
          <cell r="CN1551">
            <v>0</v>
          </cell>
          <cell r="CO1551">
            <v>0</v>
          </cell>
          <cell r="CP1551">
            <v>0</v>
          </cell>
          <cell r="CQ1551">
            <v>0</v>
          </cell>
          <cell r="CR1551">
            <v>0</v>
          </cell>
          <cell r="CS1551">
            <v>523.20688984384674</v>
          </cell>
          <cell r="CT1551">
            <v>522.94794520547941</v>
          </cell>
          <cell r="CU1551">
            <v>522.94794520547941</v>
          </cell>
        </row>
        <row r="1552">
          <cell r="C1552">
            <v>1307</v>
          </cell>
          <cell r="CK1552">
            <v>0</v>
          </cell>
          <cell r="CL1552">
            <v>0</v>
          </cell>
          <cell r="CM1552">
            <v>0</v>
          </cell>
          <cell r="CN1552">
            <v>0</v>
          </cell>
          <cell r="CO1552">
            <v>0</v>
          </cell>
          <cell r="CP1552">
            <v>0</v>
          </cell>
          <cell r="CQ1552">
            <v>0</v>
          </cell>
          <cell r="CR1552">
            <v>0</v>
          </cell>
          <cell r="CS1552">
            <v>212.11290322580646</v>
          </cell>
          <cell r="CT1552">
            <v>204.22191780821919</v>
          </cell>
          <cell r="CU1552">
            <v>215.56438356164384</v>
          </cell>
        </row>
        <row r="1553">
          <cell r="C1553">
            <v>1473</v>
          </cell>
          <cell r="CK1553">
            <v>0</v>
          </cell>
          <cell r="CL1553">
            <v>0</v>
          </cell>
          <cell r="CM1553">
            <v>0</v>
          </cell>
          <cell r="CN1553">
            <v>0</v>
          </cell>
          <cell r="CO1553">
            <v>0</v>
          </cell>
          <cell r="CP1553">
            <v>0</v>
          </cell>
          <cell r="CQ1553">
            <v>0</v>
          </cell>
          <cell r="CR1553">
            <v>0</v>
          </cell>
          <cell r="CS1553">
            <v>145.31290322580645</v>
          </cell>
          <cell r="CT1553">
            <v>131.86849315068494</v>
          </cell>
          <cell r="CU1553">
            <v>131.86849315068494</v>
          </cell>
        </row>
        <row r="1554">
          <cell r="C1554">
            <v>1320</v>
          </cell>
          <cell r="CK1554">
            <v>0</v>
          </cell>
          <cell r="CL1554">
            <v>0</v>
          </cell>
          <cell r="CM1554">
            <v>0</v>
          </cell>
          <cell r="CN1554">
            <v>0</v>
          </cell>
          <cell r="CO1554">
            <v>0</v>
          </cell>
          <cell r="CP1554">
            <v>0</v>
          </cell>
          <cell r="CQ1554">
            <v>0</v>
          </cell>
          <cell r="CR1554">
            <v>0</v>
          </cell>
          <cell r="CS1554">
            <v>4167.5740474827116</v>
          </cell>
          <cell r="CT1554">
            <v>4154.216438356164</v>
          </cell>
          <cell r="CU1554">
            <v>4154.216438356164</v>
          </cell>
        </row>
        <row r="1555">
          <cell r="C1555">
            <v>1395</v>
          </cell>
          <cell r="CK1555">
            <v>0</v>
          </cell>
          <cell r="CL1555">
            <v>0</v>
          </cell>
          <cell r="CM1555">
            <v>0</v>
          </cell>
          <cell r="CN1555">
            <v>0</v>
          </cell>
          <cell r="CO1555">
            <v>0</v>
          </cell>
          <cell r="CP1555">
            <v>0</v>
          </cell>
          <cell r="CQ1555">
            <v>0</v>
          </cell>
          <cell r="CR1555">
            <v>0</v>
          </cell>
          <cell r="CS1555">
            <v>60.446945337620576</v>
          </cell>
          <cell r="CT1555">
            <v>94.049315068493144</v>
          </cell>
          <cell r="CU1555">
            <v>107.48493150684932</v>
          </cell>
        </row>
        <row r="1556">
          <cell r="C1556">
            <v>1459</v>
          </cell>
          <cell r="CK1556">
            <v>0</v>
          </cell>
          <cell r="CL1556">
            <v>0</v>
          </cell>
          <cell r="CM1556">
            <v>0</v>
          </cell>
          <cell r="CN1556">
            <v>0</v>
          </cell>
          <cell r="CO1556">
            <v>0</v>
          </cell>
          <cell r="CP1556">
            <v>0</v>
          </cell>
          <cell r="CQ1556">
            <v>0</v>
          </cell>
          <cell r="CR1556">
            <v>0</v>
          </cell>
          <cell r="CS1556">
            <v>36.540614622318273</v>
          </cell>
          <cell r="CT1556">
            <v>36.523287671232879</v>
          </cell>
          <cell r="CU1556">
            <v>36.523287671232879</v>
          </cell>
        </row>
        <row r="1557">
          <cell r="C1557">
            <v>1304</v>
          </cell>
          <cell r="CK1557">
            <v>0</v>
          </cell>
          <cell r="CL1557">
            <v>0</v>
          </cell>
          <cell r="CM1557">
            <v>0</v>
          </cell>
          <cell r="CN1557">
            <v>0</v>
          </cell>
          <cell r="CO1557">
            <v>0</v>
          </cell>
          <cell r="CP1557">
            <v>0</v>
          </cell>
          <cell r="CQ1557">
            <v>0</v>
          </cell>
          <cell r="CR1557">
            <v>0</v>
          </cell>
          <cell r="CS1557">
            <v>1961.1068143025952</v>
          </cell>
          <cell r="CT1557">
            <v>1894.5260273972603</v>
          </cell>
          <cell r="CU1557">
            <v>1894.5260273972603</v>
          </cell>
        </row>
        <row r="1558">
          <cell r="C1558">
            <v>1319</v>
          </cell>
          <cell r="CK1558">
            <v>0</v>
          </cell>
          <cell r="CL1558">
            <v>0</v>
          </cell>
          <cell r="CM1558">
            <v>0</v>
          </cell>
          <cell r="CN1558">
            <v>0</v>
          </cell>
          <cell r="CO1558">
            <v>0</v>
          </cell>
          <cell r="CP1558">
            <v>0</v>
          </cell>
          <cell r="CQ1558">
            <v>0</v>
          </cell>
          <cell r="CR1558">
            <v>0</v>
          </cell>
          <cell r="CS1558">
            <v>646.09584664536737</v>
          </cell>
          <cell r="CT1558">
            <v>1501.2219178082191</v>
          </cell>
          <cell r="CU1558">
            <v>1898.4</v>
          </cell>
        </row>
        <row r="1559">
          <cell r="C1559">
            <v>1438</v>
          </cell>
          <cell r="CK1559">
            <v>0</v>
          </cell>
          <cell r="CL1559">
            <v>0</v>
          </cell>
          <cell r="CM1559">
            <v>0</v>
          </cell>
          <cell r="CN1559">
            <v>0</v>
          </cell>
          <cell r="CO1559">
            <v>0</v>
          </cell>
          <cell r="CP1559">
            <v>0</v>
          </cell>
          <cell r="CQ1559">
            <v>0</v>
          </cell>
          <cell r="CR1559">
            <v>0</v>
          </cell>
          <cell r="CS1559">
            <v>109.7011365109546</v>
          </cell>
          <cell r="CT1559">
            <v>109.35616438356165</v>
          </cell>
          <cell r="CU1559">
            <v>109.35616438356165</v>
          </cell>
        </row>
        <row r="1560">
          <cell r="C1560">
            <v>1390</v>
          </cell>
          <cell r="CK1560">
            <v>0</v>
          </cell>
          <cell r="CL1560">
            <v>0</v>
          </cell>
          <cell r="CM1560">
            <v>0</v>
          </cell>
          <cell r="CN1560">
            <v>0</v>
          </cell>
          <cell r="CO1560">
            <v>0</v>
          </cell>
          <cell r="CP1560">
            <v>0</v>
          </cell>
          <cell r="CQ1560">
            <v>0</v>
          </cell>
          <cell r="CR1560">
            <v>0</v>
          </cell>
          <cell r="CS1560">
            <v>185.27752861119703</v>
          </cell>
          <cell r="CT1560">
            <v>185.2027397260274</v>
          </cell>
          <cell r="CU1560">
            <v>185.2027397260274</v>
          </cell>
        </row>
        <row r="1561">
          <cell r="C1561">
            <v>1425</v>
          </cell>
          <cell r="CK1561">
            <v>0</v>
          </cell>
          <cell r="CL1561">
            <v>0</v>
          </cell>
          <cell r="CM1561">
            <v>0</v>
          </cell>
          <cell r="CN1561">
            <v>0</v>
          </cell>
          <cell r="CO1561">
            <v>0</v>
          </cell>
          <cell r="CP1561">
            <v>0</v>
          </cell>
          <cell r="CQ1561">
            <v>0</v>
          </cell>
          <cell r="CR1561">
            <v>0</v>
          </cell>
          <cell r="CS1561">
            <v>88.187916004637785</v>
          </cell>
          <cell r="CT1561">
            <v>87.912328767123284</v>
          </cell>
          <cell r="CU1561">
            <v>87.912328767123284</v>
          </cell>
        </row>
        <row r="1562">
          <cell r="C1562">
            <v>1373</v>
          </cell>
          <cell r="CK1562">
            <v>0</v>
          </cell>
          <cell r="CL1562">
            <v>0</v>
          </cell>
          <cell r="CM1562">
            <v>0</v>
          </cell>
          <cell r="CN1562">
            <v>0</v>
          </cell>
          <cell r="CO1562">
            <v>0</v>
          </cell>
          <cell r="CP1562">
            <v>0</v>
          </cell>
          <cell r="CQ1562">
            <v>0</v>
          </cell>
          <cell r="CR1562">
            <v>1831.0802348336595</v>
          </cell>
          <cell r="CS1562">
            <v>1709.0082191780823</v>
          </cell>
          <cell r="CT1562">
            <v>1709.0082191780823</v>
          </cell>
          <cell r="CU1562">
            <v>1709.0082191780823</v>
          </cell>
        </row>
        <row r="1563">
          <cell r="C1563">
            <v>1338</v>
          </cell>
          <cell r="CK1563">
            <v>0</v>
          </cell>
          <cell r="CL1563">
            <v>0</v>
          </cell>
          <cell r="CM1563">
            <v>0</v>
          </cell>
          <cell r="CN1563">
            <v>0</v>
          </cell>
          <cell r="CO1563">
            <v>0</v>
          </cell>
          <cell r="CP1563">
            <v>0</v>
          </cell>
          <cell r="CQ1563">
            <v>0</v>
          </cell>
          <cell r="CR1563">
            <v>0</v>
          </cell>
          <cell r="CS1563">
            <v>118.44919407112917</v>
          </cell>
          <cell r="CT1563">
            <v>118.07671232876713</v>
          </cell>
          <cell r="CU1563">
            <v>118.07671232876713</v>
          </cell>
        </row>
        <row r="1564">
          <cell r="C1564">
            <v>1105</v>
          </cell>
          <cell r="CK1564">
            <v>0</v>
          </cell>
          <cell r="CL1564">
            <v>0</v>
          </cell>
          <cell r="CM1564">
            <v>0</v>
          </cell>
          <cell r="CN1564">
            <v>0</v>
          </cell>
          <cell r="CO1564">
            <v>0</v>
          </cell>
          <cell r="CP1564">
            <v>0</v>
          </cell>
          <cell r="CQ1564">
            <v>0</v>
          </cell>
          <cell r="CR1564">
            <v>0</v>
          </cell>
          <cell r="CS1564">
            <v>9555.1237929485742</v>
          </cell>
          <cell r="CT1564">
            <v>9516.1232876712329</v>
          </cell>
          <cell r="CU1564">
            <v>9516.1232876712329</v>
          </cell>
        </row>
        <row r="1565">
          <cell r="C1565">
            <v>1428</v>
          </cell>
          <cell r="CK1565">
            <v>0</v>
          </cell>
          <cell r="CL1565">
            <v>0</v>
          </cell>
          <cell r="CM1565">
            <v>0</v>
          </cell>
          <cell r="CN1565">
            <v>0</v>
          </cell>
          <cell r="CO1565">
            <v>0</v>
          </cell>
          <cell r="CP1565">
            <v>0</v>
          </cell>
          <cell r="CQ1565">
            <v>0</v>
          </cell>
          <cell r="CR1565">
            <v>0</v>
          </cell>
          <cell r="CS1565">
            <v>335.42525498228997</v>
          </cell>
          <cell r="CT1565">
            <v>334.38356164383561</v>
          </cell>
          <cell r="CU1565">
            <v>334.38356164383561</v>
          </cell>
        </row>
        <row r="1566">
          <cell r="C1566">
            <v>1311</v>
          </cell>
          <cell r="CK1566">
            <v>0</v>
          </cell>
          <cell r="CL1566">
            <v>0</v>
          </cell>
          <cell r="CM1566">
            <v>0</v>
          </cell>
          <cell r="CN1566">
            <v>0</v>
          </cell>
          <cell r="CO1566">
            <v>0</v>
          </cell>
          <cell r="CP1566">
            <v>0</v>
          </cell>
          <cell r="CQ1566">
            <v>0</v>
          </cell>
          <cell r="CR1566">
            <v>0</v>
          </cell>
          <cell r="CS1566">
            <v>700.38909198863394</v>
          </cell>
          <cell r="CT1566">
            <v>698.22739726027396</v>
          </cell>
          <cell r="CU1566">
            <v>698.22739726027396</v>
          </cell>
        </row>
        <row r="1567">
          <cell r="C1567">
            <v>1134</v>
          </cell>
          <cell r="CK1567">
            <v>0</v>
          </cell>
          <cell r="CL1567">
            <v>0</v>
          </cell>
          <cell r="CM1567">
            <v>0</v>
          </cell>
          <cell r="CN1567">
            <v>0</v>
          </cell>
          <cell r="CO1567">
            <v>0</v>
          </cell>
          <cell r="CP1567">
            <v>0</v>
          </cell>
          <cell r="CQ1567">
            <v>0</v>
          </cell>
          <cell r="CR1567">
            <v>0</v>
          </cell>
          <cell r="CS1567">
            <v>403.76160990712077</v>
          </cell>
          <cell r="CT1567">
            <v>409.82739726027398</v>
          </cell>
          <cell r="CU1567">
            <v>465.74794520547943</v>
          </cell>
        </row>
        <row r="1568">
          <cell r="C1568">
            <v>1317</v>
          </cell>
          <cell r="CK1568">
            <v>0</v>
          </cell>
          <cell r="CL1568">
            <v>0</v>
          </cell>
          <cell r="CM1568">
            <v>0</v>
          </cell>
          <cell r="CN1568">
            <v>0</v>
          </cell>
          <cell r="CO1568">
            <v>0</v>
          </cell>
          <cell r="CP1568">
            <v>0</v>
          </cell>
          <cell r="CQ1568">
            <v>0</v>
          </cell>
          <cell r="CR1568">
            <v>0</v>
          </cell>
          <cell r="CS1568">
            <v>73.73867804476383</v>
          </cell>
          <cell r="CT1568">
            <v>83.041095890410958</v>
          </cell>
          <cell r="CU1568">
            <v>83.041095890410958</v>
          </cell>
        </row>
        <row r="1569">
          <cell r="C1569">
            <v>1355</v>
          </cell>
          <cell r="CK1569">
            <v>0</v>
          </cell>
          <cell r="CL1569">
            <v>0</v>
          </cell>
          <cell r="CM1569">
            <v>0</v>
          </cell>
          <cell r="CN1569">
            <v>0</v>
          </cell>
          <cell r="CO1569">
            <v>0</v>
          </cell>
          <cell r="CP1569">
            <v>0</v>
          </cell>
          <cell r="CQ1569">
            <v>0</v>
          </cell>
          <cell r="CR1569">
            <v>0</v>
          </cell>
          <cell r="CS1569">
            <v>0</v>
          </cell>
          <cell r="CT1569">
            <v>152.86263736263737</v>
          </cell>
          <cell r="CU1569">
            <v>152.46301369863014</v>
          </cell>
        </row>
        <row r="1570">
          <cell r="C1570">
            <v>1444</v>
          </cell>
          <cell r="CK1570">
            <v>0</v>
          </cell>
          <cell r="CL1570">
            <v>0</v>
          </cell>
          <cell r="CM1570">
            <v>0</v>
          </cell>
          <cell r="CN1570">
            <v>0</v>
          </cell>
          <cell r="CO1570">
            <v>0</v>
          </cell>
          <cell r="CP1570">
            <v>0</v>
          </cell>
          <cell r="CQ1570">
            <v>0</v>
          </cell>
          <cell r="CR1570">
            <v>0</v>
          </cell>
          <cell r="CS1570">
            <v>60.485106437713043</v>
          </cell>
          <cell r="CT1570">
            <v>60.202465753424661</v>
          </cell>
          <cell r="CU1570">
            <v>60.202465753424661</v>
          </cell>
        </row>
        <row r="1571">
          <cell r="C1571">
            <v>1364</v>
          </cell>
          <cell r="CK1571">
            <v>0</v>
          </cell>
          <cell r="CL1571">
            <v>0</v>
          </cell>
          <cell r="CM1571">
            <v>0</v>
          </cell>
          <cell r="CN1571">
            <v>0</v>
          </cell>
          <cell r="CO1571">
            <v>0</v>
          </cell>
          <cell r="CP1571">
            <v>0</v>
          </cell>
          <cell r="CQ1571">
            <v>0</v>
          </cell>
          <cell r="CR1571">
            <v>0</v>
          </cell>
          <cell r="CS1571">
            <v>727.51859093263818</v>
          </cell>
          <cell r="CT1571">
            <v>727.28767123287673</v>
          </cell>
          <cell r="CU1571">
            <v>727.28767123287673</v>
          </cell>
        </row>
        <row r="1572">
          <cell r="C1572">
            <v>1456</v>
          </cell>
          <cell r="CK1572">
            <v>0</v>
          </cell>
          <cell r="CL1572">
            <v>0</v>
          </cell>
          <cell r="CM1572">
            <v>0</v>
          </cell>
          <cell r="CN1572">
            <v>0</v>
          </cell>
          <cell r="CO1572">
            <v>0</v>
          </cell>
          <cell r="CP1572">
            <v>0</v>
          </cell>
          <cell r="CQ1572">
            <v>0</v>
          </cell>
          <cell r="CR1572">
            <v>0</v>
          </cell>
          <cell r="CS1572">
            <v>28.192073170731707</v>
          </cell>
          <cell r="CT1572">
            <v>25.334246575342465</v>
          </cell>
          <cell r="CU1572">
            <v>25.334246575342465</v>
          </cell>
        </row>
        <row r="1573">
          <cell r="C1573">
            <v>1402</v>
          </cell>
          <cell r="CK1573">
            <v>0</v>
          </cell>
          <cell r="CL1573">
            <v>0</v>
          </cell>
          <cell r="CM1573">
            <v>0</v>
          </cell>
          <cell r="CN1573">
            <v>0</v>
          </cell>
          <cell r="CO1573">
            <v>0</v>
          </cell>
          <cell r="CP1573">
            <v>0</v>
          </cell>
          <cell r="CQ1573">
            <v>0</v>
          </cell>
          <cell r="CR1573">
            <v>0</v>
          </cell>
          <cell r="CS1573">
            <v>204.31966254594053</v>
          </cell>
          <cell r="CT1573">
            <v>203.69863013698631</v>
          </cell>
          <cell r="CU1573">
            <v>203.69863013698631</v>
          </cell>
        </row>
        <row r="1574">
          <cell r="C1574">
            <v>1271</v>
          </cell>
          <cell r="CK1574">
            <v>0</v>
          </cell>
          <cell r="CL1574">
            <v>0</v>
          </cell>
          <cell r="CM1574">
            <v>0</v>
          </cell>
          <cell r="CN1574">
            <v>0</v>
          </cell>
          <cell r="CO1574">
            <v>0</v>
          </cell>
          <cell r="CP1574">
            <v>0</v>
          </cell>
          <cell r="CQ1574">
            <v>0</v>
          </cell>
          <cell r="CR1574">
            <v>0</v>
          </cell>
          <cell r="CS1574">
            <v>26.237498555462004</v>
          </cell>
          <cell r="CT1574">
            <v>26.230136986301371</v>
          </cell>
          <cell r="CU1574">
            <v>26.230136986301371</v>
          </cell>
        </row>
        <row r="1575">
          <cell r="C1575">
            <v>1234</v>
          </cell>
          <cell r="CK1575">
            <v>0</v>
          </cell>
          <cell r="CL1575">
            <v>0</v>
          </cell>
          <cell r="CM1575">
            <v>0</v>
          </cell>
          <cell r="CN1575">
            <v>0</v>
          </cell>
          <cell r="CO1575">
            <v>0</v>
          </cell>
          <cell r="CP1575">
            <v>0</v>
          </cell>
          <cell r="CQ1575">
            <v>0</v>
          </cell>
          <cell r="CR1575">
            <v>0</v>
          </cell>
          <cell r="CS1575">
            <v>49.688821752265859</v>
          </cell>
          <cell r="CT1575">
            <v>45.438356164383563</v>
          </cell>
          <cell r="CU1575">
            <v>45.827397260273976</v>
          </cell>
        </row>
        <row r="1576">
          <cell r="C1576">
            <v>1352</v>
          </cell>
          <cell r="CK1576">
            <v>0</v>
          </cell>
          <cell r="CL1576">
            <v>0</v>
          </cell>
          <cell r="CM1576">
            <v>0</v>
          </cell>
          <cell r="CN1576">
            <v>0</v>
          </cell>
          <cell r="CO1576">
            <v>0</v>
          </cell>
          <cell r="CP1576">
            <v>0</v>
          </cell>
          <cell r="CQ1576">
            <v>0</v>
          </cell>
          <cell r="CR1576">
            <v>0</v>
          </cell>
          <cell r="CS1576">
            <v>659.98461538461538</v>
          </cell>
          <cell r="CT1576">
            <v>587.65753424657532</v>
          </cell>
          <cell r="CU1576">
            <v>587.65753424657532</v>
          </cell>
        </row>
        <row r="1577">
          <cell r="C1577">
            <v>1353</v>
          </cell>
          <cell r="CK1577">
            <v>0</v>
          </cell>
          <cell r="CL1577">
            <v>0</v>
          </cell>
          <cell r="CM1577">
            <v>0</v>
          </cell>
          <cell r="CN1577">
            <v>0</v>
          </cell>
          <cell r="CO1577">
            <v>0</v>
          </cell>
          <cell r="CP1577">
            <v>0</v>
          </cell>
          <cell r="CQ1577">
            <v>0</v>
          </cell>
          <cell r="CR1577">
            <v>0</v>
          </cell>
          <cell r="CS1577">
            <v>159.27108433734941</v>
          </cell>
          <cell r="CT1577">
            <v>144.87123287671233</v>
          </cell>
          <cell r="CU1577">
            <v>144.87123287671233</v>
          </cell>
        </row>
        <row r="1578">
          <cell r="C1578">
            <v>1349</v>
          </cell>
          <cell r="CK1578">
            <v>0</v>
          </cell>
          <cell r="CL1578">
            <v>0</v>
          </cell>
          <cell r="CM1578">
            <v>0</v>
          </cell>
          <cell r="CN1578">
            <v>0</v>
          </cell>
          <cell r="CO1578">
            <v>0</v>
          </cell>
          <cell r="CP1578">
            <v>0</v>
          </cell>
          <cell r="CQ1578">
            <v>0</v>
          </cell>
          <cell r="CR1578">
            <v>0</v>
          </cell>
          <cell r="CS1578">
            <v>639.6957831325301</v>
          </cell>
          <cell r="CT1578">
            <v>634.25753424657535</v>
          </cell>
          <cell r="CU1578">
            <v>634.06849315068496</v>
          </cell>
        </row>
        <row r="1579">
          <cell r="C1579">
            <v>1321</v>
          </cell>
          <cell r="CK1579">
            <v>0</v>
          </cell>
          <cell r="CL1579">
            <v>0</v>
          </cell>
          <cell r="CM1579">
            <v>0</v>
          </cell>
          <cell r="CN1579">
            <v>0</v>
          </cell>
          <cell r="CO1579">
            <v>0</v>
          </cell>
          <cell r="CP1579">
            <v>0</v>
          </cell>
          <cell r="CQ1579">
            <v>0</v>
          </cell>
          <cell r="CR1579">
            <v>0</v>
          </cell>
          <cell r="CS1579">
            <v>218.6541095890411</v>
          </cell>
          <cell r="CT1579">
            <v>217.76164383561644</v>
          </cell>
          <cell r="CU1579">
            <v>217.76164383561644</v>
          </cell>
        </row>
        <row r="1580">
          <cell r="C1580">
            <v>1144</v>
          </cell>
          <cell r="CK1580">
            <v>0</v>
          </cell>
          <cell r="CL1580">
            <v>0</v>
          </cell>
          <cell r="CM1580">
            <v>0</v>
          </cell>
          <cell r="CN1580">
            <v>0</v>
          </cell>
          <cell r="CO1580">
            <v>0</v>
          </cell>
          <cell r="CP1580">
            <v>0</v>
          </cell>
          <cell r="CQ1580">
            <v>0</v>
          </cell>
          <cell r="CR1580">
            <v>0</v>
          </cell>
          <cell r="CS1580">
            <v>972.86301369863008</v>
          </cell>
          <cell r="CT1580">
            <v>1869.0465753424658</v>
          </cell>
          <cell r="CU1580">
            <v>1869.0465753424658</v>
          </cell>
        </row>
        <row r="1581">
          <cell r="C1581">
            <v>1365</v>
          </cell>
          <cell r="CK1581">
            <v>0</v>
          </cell>
          <cell r="CL1581">
            <v>0</v>
          </cell>
          <cell r="CM1581">
            <v>0</v>
          </cell>
          <cell r="CN1581">
            <v>0</v>
          </cell>
          <cell r="CO1581">
            <v>0</v>
          </cell>
          <cell r="CP1581">
            <v>0</v>
          </cell>
          <cell r="CQ1581">
            <v>0</v>
          </cell>
          <cell r="CR1581">
            <v>0</v>
          </cell>
          <cell r="CS1581">
            <v>249.6328439012386</v>
          </cell>
          <cell r="CT1581">
            <v>248.8876712328767</v>
          </cell>
          <cell r="CU1581">
            <v>248.8876712328767</v>
          </cell>
        </row>
        <row r="1582">
          <cell r="C1582">
            <v>1340</v>
          </cell>
          <cell r="CK1582">
            <v>0</v>
          </cell>
          <cell r="CL1582">
            <v>0</v>
          </cell>
          <cell r="CM1582">
            <v>0</v>
          </cell>
          <cell r="CN1582">
            <v>0</v>
          </cell>
          <cell r="CO1582">
            <v>0</v>
          </cell>
          <cell r="CP1582">
            <v>0</v>
          </cell>
          <cell r="CQ1582">
            <v>0</v>
          </cell>
          <cell r="CR1582">
            <v>0</v>
          </cell>
          <cell r="CS1582">
            <v>534.4752298681326</v>
          </cell>
          <cell r="CT1582">
            <v>534.33972602739721</v>
          </cell>
          <cell r="CU1582">
            <v>534.33972602739721</v>
          </cell>
        </row>
        <row r="1583">
          <cell r="C1583">
            <v>1258</v>
          </cell>
          <cell r="CK1583">
            <v>0</v>
          </cell>
          <cell r="CL1583">
            <v>0</v>
          </cell>
          <cell r="CM1583">
            <v>0</v>
          </cell>
          <cell r="CN1583">
            <v>0</v>
          </cell>
          <cell r="CO1583">
            <v>0</v>
          </cell>
          <cell r="CP1583">
            <v>0</v>
          </cell>
          <cell r="CQ1583">
            <v>0</v>
          </cell>
          <cell r="CR1583">
            <v>0</v>
          </cell>
          <cell r="CS1583">
            <v>370.86849315068491</v>
          </cell>
          <cell r="CT1583">
            <v>406.40547945205481</v>
          </cell>
          <cell r="CU1583">
            <v>387.6849315068493</v>
          </cell>
        </row>
        <row r="1584">
          <cell r="C1584">
            <v>1175</v>
          </cell>
          <cell r="CK1584">
            <v>0</v>
          </cell>
          <cell r="CL1584">
            <v>0</v>
          </cell>
          <cell r="CM1584">
            <v>0</v>
          </cell>
          <cell r="CN1584">
            <v>0</v>
          </cell>
          <cell r="CO1584">
            <v>0</v>
          </cell>
          <cell r="CP1584">
            <v>0</v>
          </cell>
          <cell r="CQ1584">
            <v>0</v>
          </cell>
          <cell r="CR1584">
            <v>0</v>
          </cell>
          <cell r="CS1584">
            <v>93.621453701624361</v>
          </cell>
          <cell r="CT1584">
            <v>102.28493150684932</v>
          </cell>
          <cell r="CU1584">
            <v>102.28493150684932</v>
          </cell>
        </row>
        <row r="1585">
          <cell r="C1585">
            <v>1164</v>
          </cell>
          <cell r="CK1585">
            <v>0</v>
          </cell>
          <cell r="CL1585">
            <v>0</v>
          </cell>
          <cell r="CM1585">
            <v>0</v>
          </cell>
          <cell r="CN1585">
            <v>0</v>
          </cell>
          <cell r="CO1585">
            <v>0</v>
          </cell>
          <cell r="CP1585">
            <v>0</v>
          </cell>
          <cell r="CQ1585">
            <v>0</v>
          </cell>
          <cell r="CR1585">
            <v>0</v>
          </cell>
          <cell r="CS1585">
            <v>31.057534246575344</v>
          </cell>
          <cell r="CT1585">
            <v>53.87945205479452</v>
          </cell>
          <cell r="CU1585">
            <v>56.575342465753423</v>
          </cell>
        </row>
        <row r="1586">
          <cell r="C1586">
            <v>1163</v>
          </cell>
          <cell r="CK1586">
            <v>0</v>
          </cell>
          <cell r="CL1586">
            <v>0</v>
          </cell>
          <cell r="CM1586">
            <v>0</v>
          </cell>
          <cell r="CN1586">
            <v>0</v>
          </cell>
          <cell r="CO1586">
            <v>0</v>
          </cell>
          <cell r="CP1586">
            <v>0</v>
          </cell>
          <cell r="CQ1586">
            <v>0</v>
          </cell>
          <cell r="CR1586">
            <v>0</v>
          </cell>
          <cell r="CS1586">
            <v>9.0410958904109595</v>
          </cell>
          <cell r="CT1586">
            <v>9.9452054794520546</v>
          </cell>
          <cell r="CU1586">
            <v>10.942465753424658</v>
          </cell>
        </row>
        <row r="1587">
          <cell r="C1587">
            <v>1162</v>
          </cell>
          <cell r="CK1587">
            <v>0</v>
          </cell>
          <cell r="CL1587">
            <v>0</v>
          </cell>
          <cell r="CM1587">
            <v>0</v>
          </cell>
          <cell r="CN1587">
            <v>0</v>
          </cell>
          <cell r="CO1587">
            <v>0</v>
          </cell>
          <cell r="CP1587">
            <v>0</v>
          </cell>
          <cell r="CQ1587">
            <v>0</v>
          </cell>
          <cell r="CR1587">
            <v>0</v>
          </cell>
          <cell r="CS1587">
            <v>26.931506849315067</v>
          </cell>
          <cell r="CT1587">
            <v>28.230136986301371</v>
          </cell>
          <cell r="CU1587">
            <v>29.726027397260275</v>
          </cell>
        </row>
        <row r="1588">
          <cell r="C1588">
            <v>1161</v>
          </cell>
          <cell r="CK1588">
            <v>0</v>
          </cell>
          <cell r="CL1588">
            <v>0</v>
          </cell>
          <cell r="CM1588">
            <v>0</v>
          </cell>
          <cell r="CN1588">
            <v>0</v>
          </cell>
          <cell r="CO1588">
            <v>0</v>
          </cell>
          <cell r="CP1588">
            <v>0</v>
          </cell>
          <cell r="CQ1588">
            <v>0</v>
          </cell>
          <cell r="CR1588">
            <v>0</v>
          </cell>
          <cell r="CS1588">
            <v>31.608219178082191</v>
          </cell>
          <cell r="CT1588">
            <v>32.200000000000003</v>
          </cell>
          <cell r="CU1588">
            <v>32.939726027397263</v>
          </cell>
        </row>
        <row r="1589">
          <cell r="C1589">
            <v>1160</v>
          </cell>
          <cell r="CK1589">
            <v>0</v>
          </cell>
          <cell r="CL1589">
            <v>0</v>
          </cell>
          <cell r="CM1589">
            <v>0</v>
          </cell>
          <cell r="CN1589">
            <v>0</v>
          </cell>
          <cell r="CO1589">
            <v>0</v>
          </cell>
          <cell r="CP1589">
            <v>0</v>
          </cell>
          <cell r="CQ1589">
            <v>0</v>
          </cell>
          <cell r="CR1589">
            <v>0</v>
          </cell>
          <cell r="CS1589">
            <v>50.252054794520546</v>
          </cell>
          <cell r="CT1589">
            <v>55.290410958904111</v>
          </cell>
          <cell r="CU1589">
            <v>60.92876712328767</v>
          </cell>
        </row>
        <row r="1590">
          <cell r="C1590">
            <v>1159</v>
          </cell>
          <cell r="CK1590">
            <v>0</v>
          </cell>
          <cell r="CL1590">
            <v>0</v>
          </cell>
          <cell r="CM1590">
            <v>0</v>
          </cell>
          <cell r="CN1590">
            <v>0</v>
          </cell>
          <cell r="CO1590">
            <v>0</v>
          </cell>
          <cell r="CP1590">
            <v>0</v>
          </cell>
          <cell r="CQ1590">
            <v>0</v>
          </cell>
          <cell r="CR1590">
            <v>0</v>
          </cell>
          <cell r="CS1590">
            <v>37.052054794520551</v>
          </cell>
          <cell r="CT1590">
            <v>33.542465753424658</v>
          </cell>
          <cell r="CU1590">
            <v>41.345205479452055</v>
          </cell>
        </row>
        <row r="1591">
          <cell r="C1591">
            <v>1158</v>
          </cell>
          <cell r="CK1591">
            <v>0</v>
          </cell>
          <cell r="CL1591">
            <v>0</v>
          </cell>
          <cell r="CM1591">
            <v>0</v>
          </cell>
          <cell r="CN1591">
            <v>0</v>
          </cell>
          <cell r="CO1591">
            <v>0</v>
          </cell>
          <cell r="CP1591">
            <v>0</v>
          </cell>
          <cell r="CQ1591">
            <v>0</v>
          </cell>
          <cell r="CR1591">
            <v>0</v>
          </cell>
          <cell r="CS1591">
            <v>46.098630136986301</v>
          </cell>
          <cell r="CT1591">
            <v>46.673972602739724</v>
          </cell>
          <cell r="CU1591">
            <v>47.331506849315069</v>
          </cell>
        </row>
        <row r="1592">
          <cell r="C1592">
            <v>1157</v>
          </cell>
          <cell r="CK1592">
            <v>0</v>
          </cell>
          <cell r="CL1592">
            <v>0</v>
          </cell>
          <cell r="CM1592">
            <v>0</v>
          </cell>
          <cell r="CN1592">
            <v>0</v>
          </cell>
          <cell r="CO1592">
            <v>0</v>
          </cell>
          <cell r="CP1592">
            <v>0</v>
          </cell>
          <cell r="CQ1592">
            <v>0</v>
          </cell>
          <cell r="CR1592">
            <v>0</v>
          </cell>
          <cell r="CS1592">
            <v>26.649315068493152</v>
          </cell>
          <cell r="CT1592">
            <v>27.172602739726027</v>
          </cell>
          <cell r="CU1592">
            <v>27.731506849315068</v>
          </cell>
        </row>
        <row r="1593">
          <cell r="C1593">
            <v>1154</v>
          </cell>
          <cell r="CK1593">
            <v>0</v>
          </cell>
          <cell r="CL1593">
            <v>0</v>
          </cell>
          <cell r="CM1593">
            <v>0</v>
          </cell>
          <cell r="CN1593">
            <v>0</v>
          </cell>
          <cell r="CO1593">
            <v>0</v>
          </cell>
          <cell r="CP1593">
            <v>0</v>
          </cell>
          <cell r="CQ1593">
            <v>0</v>
          </cell>
          <cell r="CR1593">
            <v>0</v>
          </cell>
          <cell r="CS1593">
            <v>50.791780821917811</v>
          </cell>
          <cell r="CT1593">
            <v>51.561643835616437</v>
          </cell>
          <cell r="CU1593">
            <v>52.372602739726027</v>
          </cell>
        </row>
        <row r="1594">
          <cell r="C1594">
            <v>1142</v>
          </cell>
          <cell r="CK1594">
            <v>0</v>
          </cell>
          <cell r="CL1594">
            <v>0</v>
          </cell>
          <cell r="CM1594">
            <v>0</v>
          </cell>
          <cell r="CN1594">
            <v>0</v>
          </cell>
          <cell r="CO1594">
            <v>0</v>
          </cell>
          <cell r="CP1594">
            <v>0</v>
          </cell>
          <cell r="CQ1594">
            <v>0</v>
          </cell>
          <cell r="CR1594">
            <v>0</v>
          </cell>
          <cell r="CS1594">
            <v>18.876018454893494</v>
          </cell>
          <cell r="CT1594">
            <v>18.87123287671233</v>
          </cell>
          <cell r="CU1594">
            <v>18.87123287671233</v>
          </cell>
        </row>
        <row r="1595">
          <cell r="C1595">
            <v>1115</v>
          </cell>
          <cell r="CK1595">
            <v>0</v>
          </cell>
          <cell r="CL1595">
            <v>0</v>
          </cell>
          <cell r="CM1595">
            <v>0</v>
          </cell>
          <cell r="CN1595">
            <v>0</v>
          </cell>
          <cell r="CO1595">
            <v>0</v>
          </cell>
          <cell r="CP1595">
            <v>0</v>
          </cell>
          <cell r="CQ1595">
            <v>0</v>
          </cell>
          <cell r="CR1595">
            <v>0</v>
          </cell>
          <cell r="CS1595">
            <v>323.92595955629724</v>
          </cell>
          <cell r="CT1595">
            <v>323.84383561643835</v>
          </cell>
          <cell r="CU1595">
            <v>323.84383561643835</v>
          </cell>
        </row>
        <row r="1596">
          <cell r="C1596">
            <v>1003</v>
          </cell>
          <cell r="CK1596">
            <v>0</v>
          </cell>
          <cell r="CL1596">
            <v>0</v>
          </cell>
          <cell r="CM1596">
            <v>0</v>
          </cell>
          <cell r="CN1596">
            <v>0</v>
          </cell>
          <cell r="CO1596">
            <v>0</v>
          </cell>
          <cell r="CP1596">
            <v>0</v>
          </cell>
          <cell r="CQ1596">
            <v>0</v>
          </cell>
          <cell r="CR1596">
            <v>0</v>
          </cell>
          <cell r="CS1596">
            <v>127.92284283891235</v>
          </cell>
          <cell r="CT1596">
            <v>127.89041095890411</v>
          </cell>
          <cell r="CU1596">
            <v>127.89041095890411</v>
          </cell>
        </row>
        <row r="1597">
          <cell r="C1597">
            <v>1341</v>
          </cell>
          <cell r="CK1597">
            <v>0</v>
          </cell>
          <cell r="CL1597">
            <v>0</v>
          </cell>
          <cell r="CM1597">
            <v>0</v>
          </cell>
          <cell r="CN1597">
            <v>0</v>
          </cell>
          <cell r="CO1597">
            <v>0</v>
          </cell>
          <cell r="CP1597">
            <v>0</v>
          </cell>
          <cell r="CQ1597">
            <v>0</v>
          </cell>
          <cell r="CR1597">
            <v>0</v>
          </cell>
          <cell r="CS1597">
            <v>39.271232876712325</v>
          </cell>
          <cell r="CT1597">
            <v>39.271232876712325</v>
          </cell>
          <cell r="CU1597">
            <v>39.271232876712325</v>
          </cell>
        </row>
        <row r="1598">
          <cell r="C1598">
            <v>1339</v>
          </cell>
          <cell r="CK1598">
            <v>0</v>
          </cell>
          <cell r="CL1598">
            <v>0</v>
          </cell>
          <cell r="CM1598">
            <v>0</v>
          </cell>
          <cell r="CN1598">
            <v>0</v>
          </cell>
          <cell r="CO1598">
            <v>0</v>
          </cell>
          <cell r="CP1598">
            <v>0</v>
          </cell>
          <cell r="CQ1598">
            <v>0</v>
          </cell>
          <cell r="CR1598">
            <v>0</v>
          </cell>
          <cell r="CS1598">
            <v>167.14246575342466</v>
          </cell>
          <cell r="CT1598">
            <v>167.14246575342466</v>
          </cell>
          <cell r="CU1598">
            <v>167.14246575342466</v>
          </cell>
        </row>
        <row r="1599">
          <cell r="C1599">
            <v>1298</v>
          </cell>
          <cell r="CK1599">
            <v>0</v>
          </cell>
          <cell r="CL1599">
            <v>0</v>
          </cell>
          <cell r="CM1599">
            <v>0</v>
          </cell>
          <cell r="CN1599">
            <v>0</v>
          </cell>
          <cell r="CO1599">
            <v>0</v>
          </cell>
          <cell r="CP1599">
            <v>0</v>
          </cell>
          <cell r="CQ1599">
            <v>0</v>
          </cell>
          <cell r="CR1599">
            <v>0</v>
          </cell>
          <cell r="CS1599">
            <v>83.45904334156748</v>
          </cell>
          <cell r="CT1599">
            <v>83.186301369863017</v>
          </cell>
          <cell r="CU1599">
            <v>83.186301369863017</v>
          </cell>
        </row>
        <row r="1600">
          <cell r="C1600">
            <v>1272</v>
          </cell>
          <cell r="CK1600">
            <v>0</v>
          </cell>
          <cell r="CL1600">
            <v>0</v>
          </cell>
          <cell r="CM1600">
            <v>0</v>
          </cell>
          <cell r="CN1600">
            <v>0</v>
          </cell>
          <cell r="CO1600">
            <v>0</v>
          </cell>
          <cell r="CP1600">
            <v>0</v>
          </cell>
          <cell r="CQ1600">
            <v>0</v>
          </cell>
          <cell r="CR1600">
            <v>0</v>
          </cell>
          <cell r="CS1600">
            <v>89.863013698630141</v>
          </cell>
          <cell r="CT1600">
            <v>89.863013698630141</v>
          </cell>
          <cell r="CU1600">
            <v>89.863013698630141</v>
          </cell>
        </row>
        <row r="1601">
          <cell r="C1601">
            <v>1264</v>
          </cell>
          <cell r="CK1601">
            <v>0</v>
          </cell>
          <cell r="CL1601">
            <v>0</v>
          </cell>
          <cell r="CM1601">
            <v>0</v>
          </cell>
          <cell r="CN1601">
            <v>0</v>
          </cell>
          <cell r="CO1601">
            <v>0</v>
          </cell>
          <cell r="CP1601">
            <v>0</v>
          </cell>
          <cell r="CQ1601">
            <v>0</v>
          </cell>
          <cell r="CR1601">
            <v>0</v>
          </cell>
          <cell r="CS1601">
            <v>880.30541208174259</v>
          </cell>
          <cell r="CT1601">
            <v>876.71232876712327</v>
          </cell>
          <cell r="CU1601">
            <v>876.71232876712327</v>
          </cell>
        </row>
        <row r="1602">
          <cell r="C1602">
            <v>1181</v>
          </cell>
          <cell r="CK1602">
            <v>0</v>
          </cell>
          <cell r="CL1602">
            <v>0</v>
          </cell>
          <cell r="CM1602">
            <v>0</v>
          </cell>
          <cell r="CN1602">
            <v>0</v>
          </cell>
          <cell r="CO1602">
            <v>0</v>
          </cell>
          <cell r="CP1602">
            <v>0</v>
          </cell>
          <cell r="CQ1602">
            <v>0</v>
          </cell>
          <cell r="CR1602">
            <v>68.27750645225332</v>
          </cell>
          <cell r="CS1602">
            <v>67.786301369863011</v>
          </cell>
          <cell r="CT1602">
            <v>67.786301369863011</v>
          </cell>
          <cell r="CU1602">
            <v>67.786301369863011</v>
          </cell>
        </row>
        <row r="1603">
          <cell r="C1603">
            <v>1371</v>
          </cell>
          <cell r="CK1603">
            <v>0</v>
          </cell>
          <cell r="CL1603">
            <v>0</v>
          </cell>
          <cell r="CM1603">
            <v>0</v>
          </cell>
          <cell r="CN1603">
            <v>0</v>
          </cell>
          <cell r="CO1603">
            <v>0</v>
          </cell>
          <cell r="CP1603">
            <v>0</v>
          </cell>
          <cell r="CQ1603">
            <v>0</v>
          </cell>
          <cell r="CR1603">
            <v>0</v>
          </cell>
          <cell r="CS1603">
            <v>318.4507462686567</v>
          </cell>
          <cell r="CT1603">
            <v>286.09315068493152</v>
          </cell>
          <cell r="CU1603">
            <v>294</v>
          </cell>
        </row>
        <row r="1604">
          <cell r="C1604">
            <v>1165</v>
          </cell>
          <cell r="CK1604">
            <v>0</v>
          </cell>
          <cell r="CL1604">
            <v>0</v>
          </cell>
          <cell r="CM1604">
            <v>0</v>
          </cell>
          <cell r="CN1604">
            <v>0</v>
          </cell>
          <cell r="CO1604">
            <v>0</v>
          </cell>
          <cell r="CP1604">
            <v>0</v>
          </cell>
          <cell r="CQ1604">
            <v>0</v>
          </cell>
          <cell r="CR1604">
            <v>0</v>
          </cell>
          <cell r="CS1604">
            <v>418.4970238095238</v>
          </cell>
          <cell r="CT1604">
            <v>456.22191780821919</v>
          </cell>
          <cell r="CU1604">
            <v>526.87123287671238</v>
          </cell>
        </row>
        <row r="1605">
          <cell r="C1605">
            <v>1411</v>
          </cell>
          <cell r="CK1605">
            <v>0</v>
          </cell>
          <cell r="CL1605">
            <v>0</v>
          </cell>
          <cell r="CM1605">
            <v>0</v>
          </cell>
          <cell r="CN1605">
            <v>0</v>
          </cell>
          <cell r="CO1605">
            <v>0</v>
          </cell>
          <cell r="CP1605">
            <v>0</v>
          </cell>
          <cell r="CQ1605">
            <v>0</v>
          </cell>
          <cell r="CR1605">
            <v>0</v>
          </cell>
          <cell r="CS1605">
            <v>15.159292035398231</v>
          </cell>
          <cell r="CT1605">
            <v>14.079452054794521</v>
          </cell>
          <cell r="CU1605">
            <v>14.079452054794521</v>
          </cell>
        </row>
        <row r="1606">
          <cell r="C1606">
            <v>1266</v>
          </cell>
          <cell r="CK1606">
            <v>0</v>
          </cell>
          <cell r="CL1606">
            <v>0</v>
          </cell>
          <cell r="CM1606">
            <v>0</v>
          </cell>
          <cell r="CN1606">
            <v>0</v>
          </cell>
          <cell r="CO1606">
            <v>0</v>
          </cell>
          <cell r="CP1606">
            <v>0</v>
          </cell>
          <cell r="CQ1606">
            <v>0</v>
          </cell>
          <cell r="CR1606">
            <v>318.17691577376917</v>
          </cell>
          <cell r="CS1606">
            <v>315.05753424657536</v>
          </cell>
          <cell r="CT1606">
            <v>315.05753424657536</v>
          </cell>
          <cell r="CU1606">
            <v>315.05753424657536</v>
          </cell>
        </row>
        <row r="1607">
          <cell r="C1607">
            <v>1090</v>
          </cell>
          <cell r="CK1607">
            <v>0</v>
          </cell>
          <cell r="CL1607">
            <v>0</v>
          </cell>
          <cell r="CM1607">
            <v>0</v>
          </cell>
          <cell r="CN1607">
            <v>0</v>
          </cell>
          <cell r="CO1607">
            <v>0</v>
          </cell>
          <cell r="CP1607">
            <v>0</v>
          </cell>
          <cell r="CQ1607">
            <v>0</v>
          </cell>
          <cell r="CR1607">
            <v>0</v>
          </cell>
          <cell r="CS1607">
            <v>161.30180663093111</v>
          </cell>
          <cell r="CT1607">
            <v>160.83561643835617</v>
          </cell>
          <cell r="CU1607">
            <v>160.83561643835617</v>
          </cell>
        </row>
        <row r="1608">
          <cell r="C1608">
            <v>1318</v>
          </cell>
          <cell r="CK1608">
            <v>0</v>
          </cell>
          <cell r="CL1608">
            <v>0</v>
          </cell>
          <cell r="CM1608">
            <v>0</v>
          </cell>
          <cell r="CN1608">
            <v>0</v>
          </cell>
          <cell r="CO1608">
            <v>0</v>
          </cell>
          <cell r="CP1608">
            <v>0</v>
          </cell>
          <cell r="CQ1608">
            <v>0</v>
          </cell>
          <cell r="CR1608">
            <v>238.17625570776258</v>
          </cell>
          <cell r="CS1608">
            <v>230.49315068493149</v>
          </cell>
          <cell r="CT1608">
            <v>230.49315068493149</v>
          </cell>
          <cell r="CU1608">
            <v>230.49315068493149</v>
          </cell>
        </row>
        <row r="1609">
          <cell r="C1609">
            <v>1316</v>
          </cell>
          <cell r="CK1609">
            <v>0</v>
          </cell>
          <cell r="CL1609">
            <v>0</v>
          </cell>
          <cell r="CM1609">
            <v>0</v>
          </cell>
          <cell r="CN1609">
            <v>0</v>
          </cell>
          <cell r="CO1609">
            <v>0</v>
          </cell>
          <cell r="CP1609">
            <v>0</v>
          </cell>
          <cell r="CQ1609">
            <v>0</v>
          </cell>
          <cell r="CR1609">
            <v>0</v>
          </cell>
          <cell r="CS1609">
            <v>89.550898203592808</v>
          </cell>
          <cell r="CT1609">
            <v>139.26301369863015</v>
          </cell>
          <cell r="CU1609">
            <v>188.35068493150686</v>
          </cell>
        </row>
        <row r="1610">
          <cell r="C1610">
            <v>1410</v>
          </cell>
          <cell r="CK1610">
            <v>0</v>
          </cell>
          <cell r="CL1610">
            <v>0</v>
          </cell>
          <cell r="CM1610">
            <v>0</v>
          </cell>
          <cell r="CN1610">
            <v>0</v>
          </cell>
          <cell r="CO1610">
            <v>0</v>
          </cell>
          <cell r="CP1610">
            <v>0</v>
          </cell>
          <cell r="CQ1610">
            <v>0</v>
          </cell>
          <cell r="CR1610">
            <v>0</v>
          </cell>
          <cell r="CS1610">
            <v>152.63861671469741</v>
          </cell>
          <cell r="CT1610">
            <v>152.19999999999999</v>
          </cell>
          <cell r="CU1610">
            <v>152.19999999999999</v>
          </cell>
        </row>
        <row r="1611">
          <cell r="C1611">
            <v>1275</v>
          </cell>
          <cell r="CK1611">
            <v>0</v>
          </cell>
          <cell r="CL1611">
            <v>0</v>
          </cell>
          <cell r="CM1611">
            <v>0</v>
          </cell>
          <cell r="CN1611">
            <v>0</v>
          </cell>
          <cell r="CO1611">
            <v>0</v>
          </cell>
          <cell r="CP1611">
            <v>0</v>
          </cell>
          <cell r="CQ1611">
            <v>0</v>
          </cell>
          <cell r="CR1611">
            <v>0</v>
          </cell>
          <cell r="CS1611">
            <v>374.92295107632094</v>
          </cell>
          <cell r="CT1611">
            <v>373.85479452054796</v>
          </cell>
          <cell r="CU1611">
            <v>373.85479452054796</v>
          </cell>
        </row>
        <row r="1612">
          <cell r="C1612">
            <v>1327</v>
          </cell>
          <cell r="CK1612">
            <v>0</v>
          </cell>
          <cell r="CL1612">
            <v>0</v>
          </cell>
          <cell r="CM1612">
            <v>0</v>
          </cell>
          <cell r="CN1612">
            <v>0</v>
          </cell>
          <cell r="CO1612">
            <v>0</v>
          </cell>
          <cell r="CP1612">
            <v>0</v>
          </cell>
          <cell r="CQ1612">
            <v>0</v>
          </cell>
          <cell r="CR1612">
            <v>0</v>
          </cell>
          <cell r="CS1612">
            <v>261.94602272727275</v>
          </cell>
          <cell r="CT1612">
            <v>252.61643835616439</v>
          </cell>
          <cell r="CU1612">
            <v>252.61643835616439</v>
          </cell>
        </row>
        <row r="1613">
          <cell r="C1613">
            <v>1369</v>
          </cell>
          <cell r="CK1613">
            <v>0</v>
          </cell>
          <cell r="CL1613">
            <v>0</v>
          </cell>
          <cell r="CM1613">
            <v>0</v>
          </cell>
          <cell r="CN1613">
            <v>0</v>
          </cell>
          <cell r="CO1613">
            <v>0</v>
          </cell>
          <cell r="CP1613">
            <v>0</v>
          </cell>
          <cell r="CQ1613">
            <v>0</v>
          </cell>
          <cell r="CR1613">
            <v>0</v>
          </cell>
          <cell r="CS1613">
            <v>1274.0283286118979</v>
          </cell>
          <cell r="CT1613">
            <v>1232.1424657534246</v>
          </cell>
          <cell r="CU1613">
            <v>1232.1424657534246</v>
          </cell>
        </row>
        <row r="1614">
          <cell r="C1614">
            <v>1370</v>
          </cell>
          <cell r="CK1614">
            <v>0</v>
          </cell>
          <cell r="CL1614">
            <v>0</v>
          </cell>
          <cell r="CM1614">
            <v>0</v>
          </cell>
          <cell r="CN1614">
            <v>0</v>
          </cell>
          <cell r="CO1614">
            <v>0</v>
          </cell>
          <cell r="CP1614">
            <v>0</v>
          </cell>
          <cell r="CQ1614">
            <v>0</v>
          </cell>
          <cell r="CR1614">
            <v>0</v>
          </cell>
          <cell r="CS1614">
            <v>329.51841359773368</v>
          </cell>
          <cell r="CT1614">
            <v>318.6849315068493</v>
          </cell>
          <cell r="CU1614">
            <v>318.6849315068493</v>
          </cell>
        </row>
        <row r="1615">
          <cell r="C1615">
            <v>1408</v>
          </cell>
          <cell r="CK1615">
            <v>0</v>
          </cell>
          <cell r="CL1615">
            <v>0</v>
          </cell>
          <cell r="CM1615">
            <v>0</v>
          </cell>
          <cell r="CN1615">
            <v>0</v>
          </cell>
          <cell r="CO1615">
            <v>0</v>
          </cell>
          <cell r="CP1615">
            <v>0</v>
          </cell>
          <cell r="CQ1615">
            <v>0</v>
          </cell>
          <cell r="CR1615">
            <v>0</v>
          </cell>
          <cell r="CS1615">
            <v>87.396179818637862</v>
          </cell>
          <cell r="CT1615">
            <v>87.150684931506845</v>
          </cell>
          <cell r="CU1615">
            <v>87.150684931506845</v>
          </cell>
        </row>
        <row r="1616">
          <cell r="C1616">
            <v>1169</v>
          </cell>
          <cell r="CK1616">
            <v>0</v>
          </cell>
          <cell r="CL1616">
            <v>0</v>
          </cell>
          <cell r="CM1616">
            <v>0</v>
          </cell>
          <cell r="CN1616">
            <v>0</v>
          </cell>
          <cell r="CO1616">
            <v>0</v>
          </cell>
          <cell r="CP1616">
            <v>0</v>
          </cell>
          <cell r="CQ1616">
            <v>0</v>
          </cell>
          <cell r="CR1616">
            <v>0</v>
          </cell>
          <cell r="CS1616">
            <v>150.04536082474226</v>
          </cell>
          <cell r="CT1616">
            <v>149.53150684931506</v>
          </cell>
          <cell r="CU1616">
            <v>149.53150684931506</v>
          </cell>
        </row>
        <row r="1617">
          <cell r="C1617">
            <v>1224</v>
          </cell>
          <cell r="CK1617">
            <v>0</v>
          </cell>
          <cell r="CL1617">
            <v>0</v>
          </cell>
          <cell r="CM1617">
            <v>0</v>
          </cell>
          <cell r="CN1617">
            <v>0</v>
          </cell>
          <cell r="CO1617">
            <v>0</v>
          </cell>
          <cell r="CP1617">
            <v>0</v>
          </cell>
          <cell r="CQ1617">
            <v>0</v>
          </cell>
          <cell r="CR1617">
            <v>0</v>
          </cell>
          <cell r="CS1617">
            <v>73.765530244728339</v>
          </cell>
          <cell r="CT1617">
            <v>73.558904109589037</v>
          </cell>
          <cell r="CU1617">
            <v>73.558904109589037</v>
          </cell>
        </row>
        <row r="1618">
          <cell r="C1618">
            <v>1294</v>
          </cell>
          <cell r="CK1618">
            <v>0</v>
          </cell>
          <cell r="CL1618">
            <v>0</v>
          </cell>
          <cell r="CM1618">
            <v>0</v>
          </cell>
          <cell r="CN1618">
            <v>0</v>
          </cell>
          <cell r="CO1618">
            <v>0</v>
          </cell>
          <cell r="CP1618">
            <v>0</v>
          </cell>
          <cell r="CQ1618">
            <v>0</v>
          </cell>
          <cell r="CR1618">
            <v>0</v>
          </cell>
          <cell r="CS1618">
            <v>35.996158261268846</v>
          </cell>
          <cell r="CT1618">
            <v>35.895890410958906</v>
          </cell>
          <cell r="CU1618">
            <v>35.895890410958906</v>
          </cell>
        </row>
        <row r="1619">
          <cell r="C1619">
            <v>1391</v>
          </cell>
          <cell r="CK1619">
            <v>0</v>
          </cell>
          <cell r="CL1619">
            <v>0</v>
          </cell>
          <cell r="CM1619">
            <v>0</v>
          </cell>
          <cell r="CN1619">
            <v>0</v>
          </cell>
          <cell r="CO1619">
            <v>0</v>
          </cell>
          <cell r="CP1619">
            <v>0</v>
          </cell>
          <cell r="CQ1619">
            <v>0</v>
          </cell>
          <cell r="CR1619">
            <v>0</v>
          </cell>
          <cell r="CS1619">
            <v>87.912016742770163</v>
          </cell>
          <cell r="CT1619">
            <v>87.668493150684938</v>
          </cell>
          <cell r="CU1619">
            <v>87.668493150684938</v>
          </cell>
        </row>
        <row r="1620">
          <cell r="C1620">
            <v>1379</v>
          </cell>
          <cell r="CK1620">
            <v>0</v>
          </cell>
          <cell r="CL1620">
            <v>0</v>
          </cell>
          <cell r="CM1620">
            <v>0</v>
          </cell>
          <cell r="CN1620">
            <v>0</v>
          </cell>
          <cell r="CO1620">
            <v>0</v>
          </cell>
          <cell r="CP1620">
            <v>0</v>
          </cell>
          <cell r="CQ1620">
            <v>0</v>
          </cell>
          <cell r="CR1620">
            <v>0</v>
          </cell>
          <cell r="CS1620">
            <v>79.626050228310504</v>
          </cell>
          <cell r="CT1620">
            <v>79.405479452054792</v>
          </cell>
          <cell r="CU1620">
            <v>79.405479452054792</v>
          </cell>
        </row>
        <row r="1621">
          <cell r="C1621">
            <v>1245</v>
          </cell>
          <cell r="CK1621">
            <v>0</v>
          </cell>
          <cell r="CL1621">
            <v>0</v>
          </cell>
          <cell r="CM1621">
            <v>0</v>
          </cell>
          <cell r="CN1621">
            <v>0</v>
          </cell>
          <cell r="CO1621">
            <v>0</v>
          </cell>
          <cell r="CP1621">
            <v>0</v>
          </cell>
          <cell r="CQ1621">
            <v>0</v>
          </cell>
          <cell r="CR1621">
            <v>0</v>
          </cell>
          <cell r="CS1621">
            <v>50.245856353591158</v>
          </cell>
          <cell r="CT1621">
            <v>49.832876712328769</v>
          </cell>
          <cell r="CU1621">
            <v>49.832876712328769</v>
          </cell>
        </row>
        <row r="1622">
          <cell r="C1622">
            <v>1351</v>
          </cell>
          <cell r="CK1622">
            <v>0</v>
          </cell>
          <cell r="CL1622">
            <v>0</v>
          </cell>
          <cell r="CM1622">
            <v>0</v>
          </cell>
          <cell r="CN1622">
            <v>0</v>
          </cell>
          <cell r="CO1622">
            <v>0</v>
          </cell>
          <cell r="CP1622">
            <v>0</v>
          </cell>
          <cell r="CQ1622">
            <v>0</v>
          </cell>
          <cell r="CR1622">
            <v>8259.0789473684217</v>
          </cell>
          <cell r="CS1622">
            <v>152.47342742293904</v>
          </cell>
          <cell r="CT1622">
            <v>112.76712328767124</v>
          </cell>
          <cell r="CU1622">
            <v>112.76712328767124</v>
          </cell>
        </row>
        <row r="1623">
          <cell r="C1623">
            <v>1187</v>
          </cell>
          <cell r="CK1623">
            <v>0</v>
          </cell>
          <cell r="CL1623">
            <v>0</v>
          </cell>
          <cell r="CM1623">
            <v>0</v>
          </cell>
          <cell r="CN1623">
            <v>0</v>
          </cell>
          <cell r="CO1623">
            <v>0</v>
          </cell>
          <cell r="CP1623">
            <v>0</v>
          </cell>
          <cell r="CQ1623">
            <v>0</v>
          </cell>
          <cell r="CR1623">
            <v>16.5016501650165</v>
          </cell>
          <cell r="CS1623">
            <v>16.607934540873867</v>
          </cell>
          <cell r="CT1623">
            <v>33.415124788890971</v>
          </cell>
          <cell r="CU1623">
            <v>75.004541189716633</v>
          </cell>
        </row>
        <row r="1624">
          <cell r="C1624">
            <v>1301</v>
          </cell>
          <cell r="CK1624">
            <v>0</v>
          </cell>
          <cell r="CL1624">
            <v>0</v>
          </cell>
          <cell r="CM1624">
            <v>0</v>
          </cell>
          <cell r="CN1624">
            <v>0</v>
          </cell>
          <cell r="CO1624">
            <v>0</v>
          </cell>
          <cell r="CP1624">
            <v>0</v>
          </cell>
          <cell r="CQ1624">
            <v>0</v>
          </cell>
          <cell r="CR1624">
            <v>1841</v>
          </cell>
          <cell r="CS1624">
            <v>302.63287671232877</v>
          </cell>
          <cell r="CT1624">
            <v>302.63287671232877</v>
          </cell>
          <cell r="CU1624">
            <v>302.63287671232877</v>
          </cell>
        </row>
        <row r="1625">
          <cell r="C1625">
            <v>1186</v>
          </cell>
          <cell r="CK1625">
            <v>0</v>
          </cell>
          <cell r="CL1625">
            <v>0</v>
          </cell>
          <cell r="CM1625">
            <v>0</v>
          </cell>
          <cell r="CN1625">
            <v>0</v>
          </cell>
          <cell r="CO1625">
            <v>0</v>
          </cell>
          <cell r="CP1625">
            <v>0</v>
          </cell>
          <cell r="CQ1625">
            <v>0</v>
          </cell>
          <cell r="CR1625">
            <v>0</v>
          </cell>
          <cell r="CS1625">
            <v>160.07123287671232</v>
          </cell>
          <cell r="CT1625">
            <v>197.75616438356164</v>
          </cell>
          <cell r="CU1625">
            <v>346.61917808219181</v>
          </cell>
        </row>
        <row r="1626">
          <cell r="C1626">
            <v>1141</v>
          </cell>
          <cell r="CK1626">
            <v>0</v>
          </cell>
          <cell r="CL1626">
            <v>0</v>
          </cell>
          <cell r="CM1626">
            <v>0</v>
          </cell>
          <cell r="CN1626">
            <v>0</v>
          </cell>
          <cell r="CO1626">
            <v>0</v>
          </cell>
          <cell r="CP1626">
            <v>0</v>
          </cell>
          <cell r="CQ1626">
            <v>0</v>
          </cell>
          <cell r="CR1626">
            <v>0</v>
          </cell>
          <cell r="CS1626">
            <v>82.912328767123284</v>
          </cell>
          <cell r="CT1626">
            <v>82.912328767123284</v>
          </cell>
          <cell r="CU1626">
            <v>82.912328767123284</v>
          </cell>
        </row>
        <row r="1627">
          <cell r="C1627">
            <v>1293</v>
          </cell>
          <cell r="CK1627">
            <v>0</v>
          </cell>
          <cell r="CL1627">
            <v>0</v>
          </cell>
          <cell r="CM1627">
            <v>0</v>
          </cell>
          <cell r="CN1627">
            <v>0</v>
          </cell>
          <cell r="CO1627">
            <v>0</v>
          </cell>
          <cell r="CP1627">
            <v>0</v>
          </cell>
          <cell r="CQ1627">
            <v>0</v>
          </cell>
          <cell r="CR1627">
            <v>0</v>
          </cell>
          <cell r="CS1627">
            <v>376.92602739726027</v>
          </cell>
          <cell r="CT1627">
            <v>524.32054794520548</v>
          </cell>
          <cell r="CU1627">
            <v>524.32054794520548</v>
          </cell>
        </row>
        <row r="1628">
          <cell r="C1628">
            <v>1228</v>
          </cell>
          <cell r="CK1628">
            <v>0</v>
          </cell>
          <cell r="CL1628">
            <v>0</v>
          </cell>
          <cell r="CM1628">
            <v>0</v>
          </cell>
          <cell r="CN1628">
            <v>0</v>
          </cell>
          <cell r="CO1628">
            <v>0</v>
          </cell>
          <cell r="CP1628">
            <v>0</v>
          </cell>
          <cell r="CQ1628">
            <v>0</v>
          </cell>
          <cell r="CR1628">
            <v>10050.727272727272</v>
          </cell>
          <cell r="CS1628">
            <v>908.69863013698625</v>
          </cell>
          <cell r="CT1628">
            <v>908.69863013698625</v>
          </cell>
          <cell r="CU1628">
            <v>908.69863013698625</v>
          </cell>
        </row>
        <row r="1629">
          <cell r="C1629">
            <v>1223</v>
          </cell>
          <cell r="CK1629">
            <v>0</v>
          </cell>
          <cell r="CL1629">
            <v>0</v>
          </cell>
          <cell r="CM1629">
            <v>0</v>
          </cell>
          <cell r="CN1629">
            <v>0</v>
          </cell>
          <cell r="CO1629">
            <v>0</v>
          </cell>
          <cell r="CP1629">
            <v>0</v>
          </cell>
          <cell r="CQ1629">
            <v>0</v>
          </cell>
          <cell r="CR1629">
            <v>527.04908675799084</v>
          </cell>
          <cell r="CS1629">
            <v>486.50684931506851</v>
          </cell>
          <cell r="CT1629">
            <v>486.50684931506851</v>
          </cell>
          <cell r="CU1629">
            <v>486.50684931506851</v>
          </cell>
        </row>
        <row r="1630">
          <cell r="C1630">
            <v>1177</v>
          </cell>
          <cell r="CK1630">
            <v>0</v>
          </cell>
          <cell r="CL1630">
            <v>0</v>
          </cell>
          <cell r="CM1630">
            <v>0</v>
          </cell>
          <cell r="CN1630">
            <v>0</v>
          </cell>
          <cell r="CO1630">
            <v>0</v>
          </cell>
          <cell r="CP1630">
            <v>0</v>
          </cell>
          <cell r="CQ1630">
            <v>0</v>
          </cell>
          <cell r="CR1630">
            <v>691.43972602739723</v>
          </cell>
          <cell r="CS1630">
            <v>638.25205479452052</v>
          </cell>
          <cell r="CT1630">
            <v>638.25205479452052</v>
          </cell>
          <cell r="CU1630">
            <v>638.25205479452052</v>
          </cell>
        </row>
        <row r="1631">
          <cell r="C1631">
            <v>1263</v>
          </cell>
          <cell r="CK1631">
            <v>0</v>
          </cell>
          <cell r="CL1631">
            <v>0</v>
          </cell>
          <cell r="CM1631">
            <v>0</v>
          </cell>
          <cell r="CN1631">
            <v>0</v>
          </cell>
          <cell r="CO1631">
            <v>0</v>
          </cell>
          <cell r="CP1631">
            <v>0</v>
          </cell>
          <cell r="CQ1631">
            <v>0</v>
          </cell>
          <cell r="CR1631">
            <v>0</v>
          </cell>
          <cell r="CS1631">
            <v>310.7753424657534</v>
          </cell>
          <cell r="CT1631">
            <v>310.7753424657534</v>
          </cell>
          <cell r="CU1631">
            <v>310.7753424657534</v>
          </cell>
        </row>
        <row r="1632">
          <cell r="C1632">
            <v>1269</v>
          </cell>
          <cell r="CK1632">
            <v>0</v>
          </cell>
          <cell r="CL1632">
            <v>0</v>
          </cell>
          <cell r="CM1632">
            <v>0</v>
          </cell>
          <cell r="CN1632">
            <v>0</v>
          </cell>
          <cell r="CO1632">
            <v>0</v>
          </cell>
          <cell r="CP1632">
            <v>0</v>
          </cell>
          <cell r="CQ1632">
            <v>0</v>
          </cell>
          <cell r="CR1632">
            <v>310.69441517386724</v>
          </cell>
          <cell r="CS1632">
            <v>269.26849315068495</v>
          </cell>
          <cell r="CT1632">
            <v>269.26849315068495</v>
          </cell>
          <cell r="CU1632">
            <v>269.26849315068495</v>
          </cell>
        </row>
        <row r="1633">
          <cell r="C1633">
            <v>1325</v>
          </cell>
          <cell r="CK1633">
            <v>0</v>
          </cell>
          <cell r="CL1633">
            <v>0</v>
          </cell>
          <cell r="CM1633">
            <v>0</v>
          </cell>
          <cell r="CN1633">
            <v>0</v>
          </cell>
          <cell r="CO1633">
            <v>0</v>
          </cell>
          <cell r="CP1633">
            <v>0</v>
          </cell>
          <cell r="CQ1633">
            <v>0</v>
          </cell>
          <cell r="CR1633">
            <v>17.043052837573388</v>
          </cell>
          <cell r="CS1633">
            <v>15.906849315068493</v>
          </cell>
          <cell r="CT1633">
            <v>15.906849315068493</v>
          </cell>
          <cell r="CU1633">
            <v>15.906849315068493</v>
          </cell>
        </row>
        <row r="1634">
          <cell r="C1634">
            <v>1310</v>
          </cell>
          <cell r="CK1634">
            <v>0</v>
          </cell>
          <cell r="CL1634">
            <v>0</v>
          </cell>
          <cell r="CM1634">
            <v>0</v>
          </cell>
          <cell r="CN1634">
            <v>0</v>
          </cell>
          <cell r="CO1634">
            <v>0</v>
          </cell>
          <cell r="CP1634">
            <v>0</v>
          </cell>
          <cell r="CQ1634">
            <v>0</v>
          </cell>
          <cell r="CR1634">
            <v>828.93150684931504</v>
          </cell>
          <cell r="CS1634">
            <v>209.73360855695253</v>
          </cell>
          <cell r="CT1634">
            <v>306.84931506849313</v>
          </cell>
          <cell r="CU1634">
            <v>306.84931506849313</v>
          </cell>
        </row>
        <row r="1635">
          <cell r="C1635">
            <v>1219</v>
          </cell>
          <cell r="CK1635">
            <v>0</v>
          </cell>
          <cell r="CL1635">
            <v>0</v>
          </cell>
          <cell r="CM1635">
            <v>0</v>
          </cell>
          <cell r="CN1635">
            <v>0</v>
          </cell>
          <cell r="CO1635">
            <v>0</v>
          </cell>
          <cell r="CP1635">
            <v>0</v>
          </cell>
          <cell r="CQ1635">
            <v>0</v>
          </cell>
          <cell r="CR1635">
            <v>2324.4285714285716</v>
          </cell>
          <cell r="CS1635">
            <v>82.298630136986304</v>
          </cell>
          <cell r="CT1635">
            <v>75.967123287671228</v>
          </cell>
          <cell r="CU1635">
            <v>70.120547945205473</v>
          </cell>
        </row>
        <row r="1636">
          <cell r="C1636">
            <v>1107</v>
          </cell>
          <cell r="CK1636">
            <v>0</v>
          </cell>
          <cell r="CL1636">
            <v>0</v>
          </cell>
          <cell r="CM1636">
            <v>0</v>
          </cell>
          <cell r="CN1636">
            <v>0</v>
          </cell>
          <cell r="CO1636">
            <v>0</v>
          </cell>
          <cell r="CP1636">
            <v>0</v>
          </cell>
          <cell r="CQ1636">
            <v>0</v>
          </cell>
          <cell r="CR1636">
            <v>59.107632093933468</v>
          </cell>
          <cell r="CS1636">
            <v>55.167123287671231</v>
          </cell>
          <cell r="CT1636">
            <v>55.167123287671231</v>
          </cell>
          <cell r="CU1636">
            <v>55.167123287671231</v>
          </cell>
        </row>
        <row r="1637">
          <cell r="C1637">
            <v>1108</v>
          </cell>
          <cell r="CK1637">
            <v>0</v>
          </cell>
          <cell r="CL1637">
            <v>0</v>
          </cell>
          <cell r="CM1637">
            <v>0</v>
          </cell>
          <cell r="CN1637">
            <v>0</v>
          </cell>
          <cell r="CO1637">
            <v>0</v>
          </cell>
          <cell r="CP1637">
            <v>0</v>
          </cell>
          <cell r="CQ1637">
            <v>0</v>
          </cell>
          <cell r="CR1637">
            <v>88.329089443996779</v>
          </cell>
          <cell r="CS1637">
            <v>83.421917808219177</v>
          </cell>
          <cell r="CT1637">
            <v>83.421917808219177</v>
          </cell>
          <cell r="CU1637">
            <v>83.421917808219177</v>
          </cell>
        </row>
        <row r="1638">
          <cell r="C1638">
            <v>1054</v>
          </cell>
          <cell r="CK1638">
            <v>0</v>
          </cell>
          <cell r="CL1638">
            <v>0</v>
          </cell>
          <cell r="CM1638">
            <v>0</v>
          </cell>
          <cell r="CN1638">
            <v>0</v>
          </cell>
          <cell r="CO1638">
            <v>0</v>
          </cell>
          <cell r="CP1638">
            <v>0</v>
          </cell>
          <cell r="CQ1638">
            <v>0</v>
          </cell>
          <cell r="CR1638">
            <v>9.8107977437550353</v>
          </cell>
          <cell r="CS1638">
            <v>9.2657534246575342</v>
          </cell>
          <cell r="CT1638">
            <v>9.2657534246575342</v>
          </cell>
          <cell r="CU1638">
            <v>9.2657534246575342</v>
          </cell>
        </row>
        <row r="1639">
          <cell r="C1639" t="str">
            <v>0984</v>
          </cell>
          <cell r="CK1639">
            <v>0</v>
          </cell>
          <cell r="CL1639">
            <v>0</v>
          </cell>
          <cell r="CM1639">
            <v>0</v>
          </cell>
          <cell r="CN1639">
            <v>0</v>
          </cell>
          <cell r="CO1639">
            <v>0</v>
          </cell>
          <cell r="CP1639">
            <v>0</v>
          </cell>
          <cell r="CQ1639">
            <v>0</v>
          </cell>
          <cell r="CR1639">
            <v>88.126027397260273</v>
          </cell>
          <cell r="CS1639">
            <v>83.230136986301375</v>
          </cell>
          <cell r="CT1639">
            <v>83.230136986301375</v>
          </cell>
          <cell r="CU1639">
            <v>83.230136986301375</v>
          </cell>
        </row>
        <row r="1640">
          <cell r="C1640">
            <v>1220</v>
          </cell>
          <cell r="CK1640">
            <v>0</v>
          </cell>
          <cell r="CL1640">
            <v>0</v>
          </cell>
          <cell r="CM1640">
            <v>0</v>
          </cell>
          <cell r="CN1640">
            <v>0</v>
          </cell>
          <cell r="CO1640">
            <v>0</v>
          </cell>
          <cell r="CP1640">
            <v>0</v>
          </cell>
          <cell r="CQ1640">
            <v>0</v>
          </cell>
          <cell r="CR1640">
            <v>283.53408541498789</v>
          </cell>
          <cell r="CS1640">
            <v>267.7821917808219</v>
          </cell>
          <cell r="CT1640">
            <v>267.7821917808219</v>
          </cell>
          <cell r="CU1640">
            <v>267.7821917808219</v>
          </cell>
        </row>
        <row r="1641">
          <cell r="C1641">
            <v>1034</v>
          </cell>
          <cell r="CK1641">
            <v>0</v>
          </cell>
          <cell r="CL1641">
            <v>0</v>
          </cell>
          <cell r="CM1641">
            <v>0</v>
          </cell>
          <cell r="CN1641">
            <v>0</v>
          </cell>
          <cell r="CO1641">
            <v>48.580821917808223</v>
          </cell>
          <cell r="CP1641">
            <v>48.868493150684934</v>
          </cell>
          <cell r="CQ1641">
            <v>46.846575342465755</v>
          </cell>
          <cell r="CR1641">
            <v>55.460273972602742</v>
          </cell>
          <cell r="CS1641">
            <v>60.863013698630134</v>
          </cell>
          <cell r="CT1641">
            <v>60.863013698630134</v>
          </cell>
          <cell r="CU1641">
            <v>60.863013698630134</v>
          </cell>
        </row>
        <row r="1642">
          <cell r="C1642">
            <v>1250</v>
          </cell>
          <cell r="CK1642">
            <v>0</v>
          </cell>
          <cell r="CL1642">
            <v>0</v>
          </cell>
          <cell r="CM1642">
            <v>0</v>
          </cell>
          <cell r="CN1642">
            <v>0</v>
          </cell>
          <cell r="CO1642">
            <v>0</v>
          </cell>
          <cell r="CP1642">
            <v>0</v>
          </cell>
          <cell r="CQ1642">
            <v>0</v>
          </cell>
          <cell r="CR1642">
            <v>1732.65</v>
          </cell>
          <cell r="CS1642">
            <v>714.3041095890411</v>
          </cell>
          <cell r="CT1642">
            <v>1270.7534246575342</v>
          </cell>
          <cell r="CU1642">
            <v>1270.7534246575342</v>
          </cell>
        </row>
        <row r="1643">
          <cell r="C1643">
            <v>1227</v>
          </cell>
          <cell r="CK1643">
            <v>0</v>
          </cell>
          <cell r="CL1643">
            <v>0</v>
          </cell>
          <cell r="CM1643">
            <v>0</v>
          </cell>
          <cell r="CN1643">
            <v>0</v>
          </cell>
          <cell r="CO1643">
            <v>0</v>
          </cell>
          <cell r="CP1643">
            <v>0</v>
          </cell>
          <cell r="CQ1643">
            <v>0</v>
          </cell>
          <cell r="CR1643">
            <v>2309.9110241356816</v>
          </cell>
          <cell r="CS1643">
            <v>2204.9150684931506</v>
          </cell>
          <cell r="CT1643">
            <v>2204.9150684931506</v>
          </cell>
          <cell r="CU1643">
            <v>2204.9150684931506</v>
          </cell>
        </row>
        <row r="1644">
          <cell r="C1644">
            <v>1323</v>
          </cell>
          <cell r="CK1644">
            <v>0</v>
          </cell>
          <cell r="CL1644">
            <v>0</v>
          </cell>
          <cell r="CM1644">
            <v>0</v>
          </cell>
          <cell r="CN1644">
            <v>0</v>
          </cell>
          <cell r="CO1644">
            <v>0</v>
          </cell>
          <cell r="CP1644">
            <v>0</v>
          </cell>
          <cell r="CQ1644">
            <v>0</v>
          </cell>
          <cell r="CR1644">
            <v>112.19569471624267</v>
          </cell>
          <cell r="CS1644">
            <v>107.0958904109589</v>
          </cell>
          <cell r="CT1644">
            <v>107.0958904109589</v>
          </cell>
          <cell r="CU1644">
            <v>107.0958904109589</v>
          </cell>
        </row>
        <row r="1645">
          <cell r="C1645">
            <v>1150</v>
          </cell>
          <cell r="CK1645">
            <v>0</v>
          </cell>
          <cell r="CL1645">
            <v>0</v>
          </cell>
          <cell r="CM1645">
            <v>0</v>
          </cell>
          <cell r="CN1645">
            <v>0</v>
          </cell>
          <cell r="CO1645">
            <v>0</v>
          </cell>
          <cell r="CP1645">
            <v>0</v>
          </cell>
          <cell r="CQ1645">
            <v>0</v>
          </cell>
          <cell r="CR1645">
            <v>0</v>
          </cell>
          <cell r="CS1645">
            <v>60.38356164383562</v>
          </cell>
          <cell r="CT1645">
            <v>60.38356164383562</v>
          </cell>
          <cell r="CU1645">
            <v>60.38356164383562</v>
          </cell>
        </row>
        <row r="1646">
          <cell r="C1646">
            <v>1376</v>
          </cell>
          <cell r="CK1646">
            <v>0</v>
          </cell>
          <cell r="CL1646">
            <v>0</v>
          </cell>
          <cell r="CM1646">
            <v>0</v>
          </cell>
          <cell r="CN1646">
            <v>0</v>
          </cell>
          <cell r="CO1646">
            <v>0</v>
          </cell>
          <cell r="CP1646">
            <v>0</v>
          </cell>
          <cell r="CQ1646">
            <v>0</v>
          </cell>
          <cell r="CR1646">
            <v>0</v>
          </cell>
          <cell r="CS1646">
            <v>146.186301369863</v>
          </cell>
          <cell r="CT1646">
            <v>159.47671232876712</v>
          </cell>
          <cell r="CU1646">
            <v>159.47671232876712</v>
          </cell>
        </row>
        <row r="1647">
          <cell r="C1647">
            <v>1130</v>
          </cell>
          <cell r="CK1647">
            <v>0</v>
          </cell>
          <cell r="CL1647">
            <v>0</v>
          </cell>
          <cell r="CM1647">
            <v>0</v>
          </cell>
          <cell r="CN1647">
            <v>0</v>
          </cell>
          <cell r="CO1647">
            <v>0</v>
          </cell>
          <cell r="CP1647">
            <v>0</v>
          </cell>
          <cell r="CQ1647">
            <v>0</v>
          </cell>
          <cell r="CR1647">
            <v>127.18003913894324</v>
          </cell>
          <cell r="CS1647">
            <v>122.79452054794521</v>
          </cell>
          <cell r="CT1647">
            <v>122.79452054794521</v>
          </cell>
          <cell r="CU1647">
            <v>122.79452054794521</v>
          </cell>
        </row>
        <row r="1648">
          <cell r="C1648">
            <v>1302</v>
          </cell>
          <cell r="CK1648">
            <v>0</v>
          </cell>
          <cell r="CL1648">
            <v>0</v>
          </cell>
          <cell r="CM1648">
            <v>0</v>
          </cell>
          <cell r="CN1648">
            <v>0</v>
          </cell>
          <cell r="CO1648">
            <v>0</v>
          </cell>
          <cell r="CP1648">
            <v>0</v>
          </cell>
          <cell r="CQ1648">
            <v>0</v>
          </cell>
          <cell r="CR1648">
            <v>121.07142857142857</v>
          </cell>
          <cell r="CS1648">
            <v>18.421917808219177</v>
          </cell>
          <cell r="CT1648">
            <v>18.421917808219177</v>
          </cell>
          <cell r="CU1648">
            <v>18.421917808219177</v>
          </cell>
        </row>
        <row r="1649">
          <cell r="C1649">
            <v>1322</v>
          </cell>
          <cell r="CK1649">
            <v>0</v>
          </cell>
          <cell r="CL1649">
            <v>0</v>
          </cell>
          <cell r="CM1649">
            <v>0</v>
          </cell>
          <cell r="CN1649">
            <v>0</v>
          </cell>
          <cell r="CO1649">
            <v>0</v>
          </cell>
          <cell r="CP1649">
            <v>0</v>
          </cell>
          <cell r="CQ1649">
            <v>0</v>
          </cell>
          <cell r="CR1649">
            <v>0</v>
          </cell>
          <cell r="CS1649">
            <v>101.78091174489109</v>
          </cell>
          <cell r="CT1649">
            <v>126.7068493150685</v>
          </cell>
          <cell r="CU1649">
            <v>126.7068493150685</v>
          </cell>
        </row>
        <row r="1650">
          <cell r="C1650">
            <v>1332</v>
          </cell>
          <cell r="CK1650">
            <v>0</v>
          </cell>
          <cell r="CL1650">
            <v>0</v>
          </cell>
          <cell r="CM1650">
            <v>0</v>
          </cell>
          <cell r="CN1650">
            <v>0</v>
          </cell>
          <cell r="CO1650">
            <v>0</v>
          </cell>
          <cell r="CP1650">
            <v>0</v>
          </cell>
          <cell r="CQ1650">
            <v>0</v>
          </cell>
          <cell r="CR1650">
            <v>8.9631050228310514</v>
          </cell>
          <cell r="CS1650">
            <v>8.6739726027397257</v>
          </cell>
          <cell r="CT1650">
            <v>8.6739726027397257</v>
          </cell>
          <cell r="CU1650">
            <v>8.6739726027397257</v>
          </cell>
        </row>
        <row r="1651">
          <cell r="C1651">
            <v>1257</v>
          </cell>
          <cell r="CK1651">
            <v>0</v>
          </cell>
          <cell r="CL1651">
            <v>0</v>
          </cell>
          <cell r="CM1651">
            <v>0</v>
          </cell>
          <cell r="CN1651">
            <v>0</v>
          </cell>
          <cell r="CO1651">
            <v>0</v>
          </cell>
          <cell r="CP1651">
            <v>0</v>
          </cell>
          <cell r="CQ1651">
            <v>0</v>
          </cell>
          <cell r="CR1651">
            <v>114.57576943604342</v>
          </cell>
          <cell r="CS1651">
            <v>113.10684931506849</v>
          </cell>
          <cell r="CT1651">
            <v>113.10684931506849</v>
          </cell>
          <cell r="CU1651">
            <v>113.10684931506849</v>
          </cell>
        </row>
        <row r="1652">
          <cell r="C1652">
            <v>1242</v>
          </cell>
          <cell r="CK1652">
            <v>0</v>
          </cell>
          <cell r="CL1652">
            <v>0</v>
          </cell>
          <cell r="CM1652">
            <v>0</v>
          </cell>
          <cell r="CN1652">
            <v>0</v>
          </cell>
          <cell r="CO1652">
            <v>0</v>
          </cell>
          <cell r="CP1652">
            <v>0</v>
          </cell>
          <cell r="CQ1652">
            <v>0</v>
          </cell>
          <cell r="CR1652">
            <v>509.41935483870969</v>
          </cell>
          <cell r="CS1652">
            <v>132.41369863013699</v>
          </cell>
          <cell r="CT1652">
            <v>149.45479452054795</v>
          </cell>
          <cell r="CU1652">
            <v>136.07397260273973</v>
          </cell>
        </row>
        <row r="1653">
          <cell r="C1653">
            <v>1218</v>
          </cell>
          <cell r="CK1653">
            <v>0</v>
          </cell>
          <cell r="CL1653">
            <v>0</v>
          </cell>
          <cell r="CM1653">
            <v>0</v>
          </cell>
          <cell r="CN1653">
            <v>0</v>
          </cell>
          <cell r="CO1653">
            <v>0</v>
          </cell>
          <cell r="CP1653">
            <v>0</v>
          </cell>
          <cell r="CQ1653">
            <v>0</v>
          </cell>
          <cell r="CR1653">
            <v>124.83535130357933</v>
          </cell>
          <cell r="CS1653">
            <v>120.93424657534247</v>
          </cell>
          <cell r="CT1653">
            <v>120.93424657534247</v>
          </cell>
          <cell r="CU1653">
            <v>120.93424657534247</v>
          </cell>
        </row>
        <row r="1654">
          <cell r="C1654">
            <v>1155</v>
          </cell>
          <cell r="CK1654">
            <v>0</v>
          </cell>
          <cell r="CL1654">
            <v>0</v>
          </cell>
          <cell r="CM1654">
            <v>0</v>
          </cell>
          <cell r="CN1654">
            <v>0</v>
          </cell>
          <cell r="CO1654">
            <v>0</v>
          </cell>
          <cell r="CP1654">
            <v>0</v>
          </cell>
          <cell r="CQ1654">
            <v>0</v>
          </cell>
          <cell r="CR1654">
            <v>142.66666666666666</v>
          </cell>
          <cell r="CS1654">
            <v>140.7123287671233</v>
          </cell>
          <cell r="CT1654">
            <v>140.7123287671233</v>
          </cell>
          <cell r="CU1654">
            <v>140.7123287671233</v>
          </cell>
        </row>
        <row r="1655">
          <cell r="C1655">
            <v>1123</v>
          </cell>
          <cell r="CK1655">
            <v>0</v>
          </cell>
          <cell r="CL1655">
            <v>0</v>
          </cell>
          <cell r="CM1655">
            <v>0</v>
          </cell>
          <cell r="CN1655">
            <v>0</v>
          </cell>
          <cell r="CO1655">
            <v>0</v>
          </cell>
          <cell r="CP1655">
            <v>0</v>
          </cell>
          <cell r="CQ1655">
            <v>0</v>
          </cell>
          <cell r="CR1655">
            <v>1474.8709677419354</v>
          </cell>
          <cell r="CS1655">
            <v>322.81095890410961</v>
          </cell>
          <cell r="CT1655">
            <v>314.43561643835619</v>
          </cell>
          <cell r="CU1655">
            <v>306.34246575342468</v>
          </cell>
        </row>
        <row r="1656">
          <cell r="C1656">
            <v>1033</v>
          </cell>
          <cell r="CK1656">
            <v>0</v>
          </cell>
          <cell r="CL1656">
            <v>0</v>
          </cell>
          <cell r="CM1656">
            <v>0</v>
          </cell>
          <cell r="CN1656">
            <v>13.271844660194175</v>
          </cell>
          <cell r="CO1656">
            <v>42.589041095890408</v>
          </cell>
          <cell r="CP1656">
            <v>90.090410958904116</v>
          </cell>
          <cell r="CQ1656">
            <v>184.04931506849314</v>
          </cell>
          <cell r="CR1656">
            <v>163.3041095890411</v>
          </cell>
          <cell r="CS1656">
            <v>162.29041095890412</v>
          </cell>
          <cell r="CT1656">
            <v>162.29041095890412</v>
          </cell>
          <cell r="CU1656">
            <v>162.29041095890412</v>
          </cell>
        </row>
        <row r="1657">
          <cell r="C1657">
            <v>1120</v>
          </cell>
          <cell r="CK1657">
            <v>0</v>
          </cell>
          <cell r="CL1657">
            <v>0</v>
          </cell>
          <cell r="CM1657">
            <v>0</v>
          </cell>
          <cell r="CN1657">
            <v>0</v>
          </cell>
          <cell r="CO1657">
            <v>0</v>
          </cell>
          <cell r="CP1657">
            <v>0</v>
          </cell>
          <cell r="CQ1657">
            <v>0</v>
          </cell>
          <cell r="CR1657">
            <v>3016.7419354838707</v>
          </cell>
          <cell r="CS1657">
            <v>335.45479452054792</v>
          </cell>
          <cell r="CT1657">
            <v>393.12054794520549</v>
          </cell>
          <cell r="CU1657">
            <v>422.61917808219181</v>
          </cell>
        </row>
        <row r="1658">
          <cell r="C1658">
            <v>1104</v>
          </cell>
          <cell r="CK1658">
            <v>0</v>
          </cell>
          <cell r="CL1658">
            <v>0</v>
          </cell>
          <cell r="CM1658">
            <v>0</v>
          </cell>
          <cell r="CN1658">
            <v>0</v>
          </cell>
          <cell r="CO1658">
            <v>0</v>
          </cell>
          <cell r="CP1658">
            <v>0</v>
          </cell>
          <cell r="CQ1658">
            <v>0</v>
          </cell>
          <cell r="CR1658">
            <v>722.25806451612902</v>
          </cell>
          <cell r="CS1658">
            <v>143.50410958904109</v>
          </cell>
          <cell r="CT1658">
            <v>163.24657534246575</v>
          </cell>
          <cell r="CU1658">
            <v>181.98630136986301</v>
          </cell>
        </row>
        <row r="1659">
          <cell r="C1659">
            <v>1244</v>
          </cell>
          <cell r="CK1659">
            <v>0</v>
          </cell>
          <cell r="CL1659">
            <v>0</v>
          </cell>
          <cell r="CM1659">
            <v>0</v>
          </cell>
          <cell r="CN1659">
            <v>0</v>
          </cell>
          <cell r="CO1659">
            <v>0</v>
          </cell>
          <cell r="CP1659">
            <v>0</v>
          </cell>
          <cell r="CQ1659">
            <v>0</v>
          </cell>
          <cell r="CR1659">
            <v>236.05620857269113</v>
          </cell>
          <cell r="CS1659">
            <v>228.67945205479452</v>
          </cell>
          <cell r="CT1659">
            <v>228.67945205479452</v>
          </cell>
          <cell r="CU1659">
            <v>228.67945205479452</v>
          </cell>
        </row>
        <row r="1660">
          <cell r="C1660">
            <v>1238</v>
          </cell>
          <cell r="CK1660">
            <v>0</v>
          </cell>
          <cell r="CL1660">
            <v>0</v>
          </cell>
          <cell r="CM1660">
            <v>0</v>
          </cell>
          <cell r="CN1660">
            <v>0</v>
          </cell>
          <cell r="CO1660">
            <v>0</v>
          </cell>
          <cell r="CP1660">
            <v>0</v>
          </cell>
          <cell r="CQ1660">
            <v>0</v>
          </cell>
          <cell r="CR1660">
            <v>0</v>
          </cell>
          <cell r="CS1660">
            <v>27444.479452054795</v>
          </cell>
          <cell r="CT1660">
            <v>27444.479452054795</v>
          </cell>
          <cell r="CU1660">
            <v>27444.479452054795</v>
          </cell>
        </row>
        <row r="1661">
          <cell r="C1661">
            <v>1085</v>
          </cell>
          <cell r="CK1661">
            <v>0</v>
          </cell>
          <cell r="CL1661">
            <v>0</v>
          </cell>
          <cell r="CM1661">
            <v>0</v>
          </cell>
          <cell r="CN1661">
            <v>0</v>
          </cell>
          <cell r="CO1661">
            <v>0</v>
          </cell>
          <cell r="CP1661">
            <v>0</v>
          </cell>
          <cell r="CQ1661">
            <v>0</v>
          </cell>
          <cell r="CR1661">
            <v>953.02993125330511</v>
          </cell>
          <cell r="CS1661">
            <v>162.96807151712406</v>
          </cell>
          <cell r="CT1661">
            <v>190.67059485832235</v>
          </cell>
          <cell r="CU1661">
            <v>213.93000562957405</v>
          </cell>
        </row>
        <row r="1662">
          <cell r="C1662">
            <v>1372</v>
          </cell>
          <cell r="CK1662">
            <v>0</v>
          </cell>
          <cell r="CL1662">
            <v>0</v>
          </cell>
          <cell r="CM1662">
            <v>0</v>
          </cell>
          <cell r="CN1662">
            <v>0</v>
          </cell>
          <cell r="CO1662">
            <v>0</v>
          </cell>
          <cell r="CP1662">
            <v>0</v>
          </cell>
          <cell r="CQ1662">
            <v>0</v>
          </cell>
          <cell r="CR1662">
            <v>0</v>
          </cell>
          <cell r="CS1662">
            <v>0.45150684931506851</v>
          </cell>
          <cell r="CT1662">
            <v>0.47753424657534249</v>
          </cell>
          <cell r="CU1662">
            <v>0.47753424657534249</v>
          </cell>
        </row>
        <row r="1663">
          <cell r="C1663">
            <v>1314</v>
          </cell>
          <cell r="CK1663">
            <v>0</v>
          </cell>
          <cell r="CL1663">
            <v>0</v>
          </cell>
          <cell r="CM1663">
            <v>0</v>
          </cell>
          <cell r="CN1663">
            <v>0</v>
          </cell>
          <cell r="CO1663">
            <v>0</v>
          </cell>
          <cell r="CP1663">
            <v>0</v>
          </cell>
          <cell r="CQ1663">
            <v>0</v>
          </cell>
          <cell r="CR1663">
            <v>1031.3225806451612</v>
          </cell>
          <cell r="CS1663">
            <v>92.750684931506854</v>
          </cell>
          <cell r="CT1663">
            <v>98.216438356164389</v>
          </cell>
          <cell r="CU1663">
            <v>103.9972602739726</v>
          </cell>
        </row>
        <row r="1664">
          <cell r="C1664">
            <v>1295</v>
          </cell>
          <cell r="CK1664">
            <v>0</v>
          </cell>
          <cell r="CL1664">
            <v>0</v>
          </cell>
          <cell r="CM1664">
            <v>0</v>
          </cell>
          <cell r="CN1664">
            <v>0</v>
          </cell>
          <cell r="CO1664">
            <v>0</v>
          </cell>
          <cell r="CP1664">
            <v>0</v>
          </cell>
          <cell r="CQ1664">
            <v>0</v>
          </cell>
          <cell r="CR1664">
            <v>326.14285714285717</v>
          </cell>
          <cell r="CS1664">
            <v>86.38630136986302</v>
          </cell>
          <cell r="CT1664">
            <v>91.471232876712335</v>
          </cell>
          <cell r="CU1664">
            <v>96.556164383561651</v>
          </cell>
        </row>
        <row r="1665">
          <cell r="C1665">
            <v>1280</v>
          </cell>
          <cell r="CK1665">
            <v>0</v>
          </cell>
          <cell r="CL1665">
            <v>0</v>
          </cell>
          <cell r="CM1665">
            <v>0</v>
          </cell>
          <cell r="CN1665">
            <v>0</v>
          </cell>
          <cell r="CO1665">
            <v>0</v>
          </cell>
          <cell r="CP1665">
            <v>0</v>
          </cell>
          <cell r="CQ1665">
            <v>0</v>
          </cell>
          <cell r="CR1665">
            <v>37.619870540418482</v>
          </cell>
          <cell r="CS1665">
            <v>37.210958904109589</v>
          </cell>
          <cell r="CT1665">
            <v>37.210958904109589</v>
          </cell>
          <cell r="CU1665">
            <v>37.210958904109589</v>
          </cell>
        </row>
        <row r="1666">
          <cell r="C1666">
            <v>1312</v>
          </cell>
          <cell r="CK1666">
            <v>0</v>
          </cell>
          <cell r="CL1666">
            <v>0</v>
          </cell>
          <cell r="CM1666">
            <v>0</v>
          </cell>
          <cell r="CN1666">
            <v>0</v>
          </cell>
          <cell r="CO1666">
            <v>0</v>
          </cell>
          <cell r="CP1666">
            <v>0</v>
          </cell>
          <cell r="CQ1666">
            <v>0</v>
          </cell>
          <cell r="CR1666">
            <v>217.8348233597693</v>
          </cell>
          <cell r="CS1666">
            <v>212.24931506849316</v>
          </cell>
          <cell r="CT1666">
            <v>212.24931506849316</v>
          </cell>
          <cell r="CU1666">
            <v>212.24931506849316</v>
          </cell>
        </row>
        <row r="1667">
          <cell r="C1667">
            <v>1308</v>
          </cell>
          <cell r="CK1667">
            <v>0</v>
          </cell>
          <cell r="CL1667">
            <v>0</v>
          </cell>
          <cell r="CM1667">
            <v>0</v>
          </cell>
          <cell r="CN1667">
            <v>0</v>
          </cell>
          <cell r="CO1667">
            <v>0</v>
          </cell>
          <cell r="CP1667">
            <v>0</v>
          </cell>
          <cell r="CQ1667">
            <v>0</v>
          </cell>
          <cell r="CR1667">
            <v>28.952380952380953</v>
          </cell>
          <cell r="CS1667">
            <v>13.213698630136987</v>
          </cell>
          <cell r="CT1667">
            <v>13.213698630136987</v>
          </cell>
          <cell r="CU1667">
            <v>13.213698630136987</v>
          </cell>
        </row>
        <row r="1668">
          <cell r="C1668">
            <v>1119</v>
          </cell>
          <cell r="CK1668">
            <v>0</v>
          </cell>
          <cell r="CL1668">
            <v>0</v>
          </cell>
          <cell r="CM1668">
            <v>0</v>
          </cell>
          <cell r="CN1668">
            <v>0</v>
          </cell>
          <cell r="CO1668">
            <v>0</v>
          </cell>
          <cell r="CP1668">
            <v>0</v>
          </cell>
          <cell r="CQ1668">
            <v>0</v>
          </cell>
          <cell r="CR1668">
            <v>1423.8666666666666</v>
          </cell>
          <cell r="CS1668">
            <v>758.28493150684926</v>
          </cell>
          <cell r="CT1668">
            <v>758.28493150684926</v>
          </cell>
          <cell r="CU1668">
            <v>991.03013698630139</v>
          </cell>
        </row>
        <row r="1669">
          <cell r="C1669">
            <v>1306</v>
          </cell>
          <cell r="CK1669">
            <v>0</v>
          </cell>
          <cell r="CL1669">
            <v>0</v>
          </cell>
          <cell r="CM1669">
            <v>0</v>
          </cell>
          <cell r="CN1669">
            <v>0</v>
          </cell>
          <cell r="CO1669">
            <v>0</v>
          </cell>
          <cell r="CP1669">
            <v>0</v>
          </cell>
          <cell r="CQ1669">
            <v>0</v>
          </cell>
          <cell r="CR1669">
            <v>44.239130434782609</v>
          </cell>
          <cell r="CS1669">
            <v>22.301369863013697</v>
          </cell>
          <cell r="CT1669">
            <v>22.301369863013697</v>
          </cell>
          <cell r="CU1669">
            <v>22.301369863013697</v>
          </cell>
        </row>
        <row r="1670">
          <cell r="C1670">
            <v>1276</v>
          </cell>
          <cell r="CK1670">
            <v>0</v>
          </cell>
          <cell r="CL1670">
            <v>0</v>
          </cell>
          <cell r="CM1670">
            <v>0</v>
          </cell>
          <cell r="CN1670">
            <v>0</v>
          </cell>
          <cell r="CO1670">
            <v>0</v>
          </cell>
          <cell r="CP1670">
            <v>0</v>
          </cell>
          <cell r="CQ1670">
            <v>0</v>
          </cell>
          <cell r="CR1670">
            <v>91.14283105022831</v>
          </cell>
          <cell r="CS1670">
            <v>88.202739726027403</v>
          </cell>
          <cell r="CT1670">
            <v>88.202739726027403</v>
          </cell>
          <cell r="CU1670">
            <v>88.202739726027403</v>
          </cell>
        </row>
        <row r="1671">
          <cell r="C1671">
            <v>1254</v>
          </cell>
          <cell r="CK1671">
            <v>0</v>
          </cell>
          <cell r="CL1671">
            <v>0</v>
          </cell>
          <cell r="CM1671">
            <v>0</v>
          </cell>
          <cell r="CN1671">
            <v>0</v>
          </cell>
          <cell r="CO1671">
            <v>0</v>
          </cell>
          <cell r="CP1671">
            <v>0</v>
          </cell>
          <cell r="CQ1671">
            <v>0</v>
          </cell>
          <cell r="CR1671">
            <v>0</v>
          </cell>
          <cell r="CS1671">
            <v>0</v>
          </cell>
          <cell r="CT1671">
            <v>267.16058394160586</v>
          </cell>
          <cell r="CU1671">
            <v>376.64657534246578</v>
          </cell>
        </row>
        <row r="1672">
          <cell r="C1672">
            <v>1246</v>
          </cell>
          <cell r="CK1672">
            <v>0</v>
          </cell>
          <cell r="CL1672">
            <v>0</v>
          </cell>
          <cell r="CM1672">
            <v>0</v>
          </cell>
          <cell r="CN1672">
            <v>0</v>
          </cell>
          <cell r="CO1672">
            <v>0</v>
          </cell>
          <cell r="CP1672">
            <v>0</v>
          </cell>
          <cell r="CQ1672">
            <v>0</v>
          </cell>
          <cell r="CR1672">
            <v>144.79406392694062</v>
          </cell>
          <cell r="CS1672">
            <v>140.12328767123287</v>
          </cell>
          <cell r="CT1672">
            <v>140.12328767123287</v>
          </cell>
          <cell r="CU1672">
            <v>140.12328767123287</v>
          </cell>
        </row>
        <row r="1673">
          <cell r="C1673">
            <v>1281</v>
          </cell>
          <cell r="CK1673">
            <v>0</v>
          </cell>
          <cell r="CL1673">
            <v>0</v>
          </cell>
          <cell r="CM1673">
            <v>0</v>
          </cell>
          <cell r="CN1673">
            <v>0</v>
          </cell>
          <cell r="CO1673">
            <v>0</v>
          </cell>
          <cell r="CP1673">
            <v>0</v>
          </cell>
          <cell r="CQ1673">
            <v>0</v>
          </cell>
          <cell r="CR1673">
            <v>543.2037037037037</v>
          </cell>
          <cell r="CS1673">
            <v>357.02739726027397</v>
          </cell>
          <cell r="CT1673">
            <v>357.02739726027397</v>
          </cell>
          <cell r="CU1673">
            <v>357.02739726027397</v>
          </cell>
        </row>
        <row r="1674">
          <cell r="C1674">
            <v>1153</v>
          </cell>
          <cell r="CK1674">
            <v>0</v>
          </cell>
          <cell r="CL1674">
            <v>0</v>
          </cell>
          <cell r="CM1674">
            <v>0</v>
          </cell>
          <cell r="CN1674">
            <v>0</v>
          </cell>
          <cell r="CO1674">
            <v>0</v>
          </cell>
          <cell r="CP1674">
            <v>0</v>
          </cell>
          <cell r="CQ1674">
            <v>0</v>
          </cell>
          <cell r="CR1674">
            <v>56.584853967433446</v>
          </cell>
          <cell r="CS1674">
            <v>55.536986301369865</v>
          </cell>
          <cell r="CT1674">
            <v>55.536986301369865</v>
          </cell>
          <cell r="CU1674">
            <v>55.536986301369865</v>
          </cell>
        </row>
        <row r="1675">
          <cell r="C1675">
            <v>1170</v>
          </cell>
          <cell r="CK1675">
            <v>0</v>
          </cell>
          <cell r="CL1675">
            <v>0</v>
          </cell>
          <cell r="CM1675">
            <v>0</v>
          </cell>
          <cell r="CN1675">
            <v>0</v>
          </cell>
          <cell r="CO1675">
            <v>0</v>
          </cell>
          <cell r="CP1675">
            <v>0</v>
          </cell>
          <cell r="CQ1675">
            <v>0</v>
          </cell>
          <cell r="CR1675">
            <v>0</v>
          </cell>
          <cell r="CS1675">
            <v>11.04613801530645</v>
          </cell>
          <cell r="CT1675">
            <v>10.994520547945205</v>
          </cell>
          <cell r="CU1675">
            <v>10.994520547945205</v>
          </cell>
        </row>
        <row r="1676">
          <cell r="C1676">
            <v>1192</v>
          </cell>
          <cell r="CK1676">
            <v>0</v>
          </cell>
          <cell r="CL1676">
            <v>0</v>
          </cell>
          <cell r="CM1676">
            <v>0</v>
          </cell>
          <cell r="CN1676">
            <v>0</v>
          </cell>
          <cell r="CO1676">
            <v>0</v>
          </cell>
          <cell r="CP1676">
            <v>0</v>
          </cell>
          <cell r="CQ1676">
            <v>0</v>
          </cell>
          <cell r="CR1676">
            <v>238.47789369100846</v>
          </cell>
          <cell r="CS1676">
            <v>137.32777094504038</v>
          </cell>
          <cell r="CT1676">
            <v>115.33477200225182</v>
          </cell>
          <cell r="CU1676">
            <v>96.62887596171889</v>
          </cell>
        </row>
        <row r="1677">
          <cell r="C1677">
            <v>1216</v>
          </cell>
          <cell r="CK1677">
            <v>0</v>
          </cell>
          <cell r="CL1677">
            <v>0</v>
          </cell>
          <cell r="CM1677">
            <v>0</v>
          </cell>
          <cell r="CN1677">
            <v>0</v>
          </cell>
          <cell r="CO1677">
            <v>0</v>
          </cell>
          <cell r="CP1677">
            <v>0</v>
          </cell>
          <cell r="CQ1677">
            <v>0</v>
          </cell>
          <cell r="CR1677">
            <v>31.994559686888447</v>
          </cell>
          <cell r="CS1677">
            <v>14.686027397260274</v>
          </cell>
          <cell r="CT1677">
            <v>14.686027397260274</v>
          </cell>
          <cell r="CU1677">
            <v>14.686027397260274</v>
          </cell>
        </row>
        <row r="1678">
          <cell r="C1678">
            <v>1171</v>
          </cell>
          <cell r="CK1678">
            <v>0</v>
          </cell>
          <cell r="CL1678">
            <v>0</v>
          </cell>
          <cell r="CM1678">
            <v>0</v>
          </cell>
          <cell r="CN1678">
            <v>0</v>
          </cell>
          <cell r="CO1678">
            <v>0</v>
          </cell>
          <cell r="CP1678">
            <v>0</v>
          </cell>
          <cell r="CQ1678">
            <v>0</v>
          </cell>
          <cell r="CR1678">
            <v>322.24421011136297</v>
          </cell>
          <cell r="CS1678">
            <v>319.94246575342464</v>
          </cell>
          <cell r="CT1678">
            <v>319.94246575342464</v>
          </cell>
          <cell r="CU1678">
            <v>319.94246575342464</v>
          </cell>
        </row>
        <row r="1679">
          <cell r="C1679">
            <v>1202</v>
          </cell>
          <cell r="CK1679">
            <v>0</v>
          </cell>
          <cell r="CL1679">
            <v>0</v>
          </cell>
          <cell r="CM1679">
            <v>0</v>
          </cell>
          <cell r="CN1679">
            <v>0</v>
          </cell>
          <cell r="CO1679">
            <v>0</v>
          </cell>
          <cell r="CP1679">
            <v>0</v>
          </cell>
          <cell r="CQ1679">
            <v>0</v>
          </cell>
          <cell r="CR1679">
            <v>75.678375733855191</v>
          </cell>
          <cell r="CS1679">
            <v>74.350684931506848</v>
          </cell>
          <cell r="CT1679">
            <v>74.350684931506848</v>
          </cell>
          <cell r="CU1679">
            <v>74.350684931506848</v>
          </cell>
        </row>
        <row r="1680">
          <cell r="C1680">
            <v>1284</v>
          </cell>
          <cell r="CK1680">
            <v>0</v>
          </cell>
          <cell r="CL1680">
            <v>0</v>
          </cell>
          <cell r="CM1680">
            <v>0</v>
          </cell>
          <cell r="CN1680">
            <v>0</v>
          </cell>
          <cell r="CO1680">
            <v>0</v>
          </cell>
          <cell r="CP1680">
            <v>0</v>
          </cell>
          <cell r="CQ1680">
            <v>0</v>
          </cell>
          <cell r="CR1680">
            <v>1780.9649122807018</v>
          </cell>
          <cell r="CS1680">
            <v>1334.9945205479453</v>
          </cell>
          <cell r="CT1680">
            <v>1334.9945205479453</v>
          </cell>
          <cell r="CU1680">
            <v>1334.9945205479453</v>
          </cell>
        </row>
        <row r="1681">
          <cell r="C1681">
            <v>1282</v>
          </cell>
          <cell r="CK1681">
            <v>0</v>
          </cell>
          <cell r="CL1681">
            <v>0</v>
          </cell>
          <cell r="CM1681">
            <v>0</v>
          </cell>
          <cell r="CN1681">
            <v>0</v>
          </cell>
          <cell r="CO1681">
            <v>0</v>
          </cell>
          <cell r="CP1681">
            <v>0</v>
          </cell>
          <cell r="CQ1681">
            <v>0</v>
          </cell>
          <cell r="CR1681">
            <v>399.54318673395818</v>
          </cell>
          <cell r="CS1681">
            <v>474.45753424657534</v>
          </cell>
          <cell r="CT1681">
            <v>474.45753424657534</v>
          </cell>
          <cell r="CU1681">
            <v>474.45753424657534</v>
          </cell>
        </row>
        <row r="1682">
          <cell r="C1682">
            <v>1198</v>
          </cell>
          <cell r="CK1682">
            <v>0</v>
          </cell>
          <cell r="CL1682">
            <v>0</v>
          </cell>
          <cell r="CM1682">
            <v>0</v>
          </cell>
          <cell r="CN1682">
            <v>0</v>
          </cell>
          <cell r="CO1682">
            <v>0</v>
          </cell>
          <cell r="CP1682">
            <v>0</v>
          </cell>
          <cell r="CQ1682">
            <v>0</v>
          </cell>
          <cell r="CR1682">
            <v>373.92982456140351</v>
          </cell>
          <cell r="CS1682">
            <v>72.30958904109589</v>
          </cell>
          <cell r="CT1682">
            <v>81.635616438356166</v>
          </cell>
          <cell r="CU1682">
            <v>87.887671232876713</v>
          </cell>
        </row>
        <row r="1683">
          <cell r="C1683">
            <v>1287</v>
          </cell>
          <cell r="CK1683">
            <v>0</v>
          </cell>
          <cell r="CL1683">
            <v>0</v>
          </cell>
          <cell r="CM1683">
            <v>0</v>
          </cell>
          <cell r="CN1683">
            <v>0</v>
          </cell>
          <cell r="CO1683">
            <v>0</v>
          </cell>
          <cell r="CP1683">
            <v>0</v>
          </cell>
          <cell r="CQ1683">
            <v>0</v>
          </cell>
          <cell r="CR1683">
            <v>195.2820989087532</v>
          </cell>
          <cell r="CS1683">
            <v>192.02739726027397</v>
          </cell>
          <cell r="CT1683">
            <v>192.02739726027397</v>
          </cell>
          <cell r="CU1683">
            <v>192.02739726027397</v>
          </cell>
        </row>
        <row r="1684">
          <cell r="C1684">
            <v>1176</v>
          </cell>
          <cell r="CK1684">
            <v>0</v>
          </cell>
          <cell r="CL1684">
            <v>0</v>
          </cell>
          <cell r="CM1684">
            <v>0</v>
          </cell>
          <cell r="CN1684">
            <v>0</v>
          </cell>
          <cell r="CO1684">
            <v>0</v>
          </cell>
          <cell r="CP1684">
            <v>0</v>
          </cell>
          <cell r="CQ1684">
            <v>0</v>
          </cell>
          <cell r="CR1684">
            <v>630.22057116322264</v>
          </cell>
          <cell r="CS1684">
            <v>743.66027397260279</v>
          </cell>
          <cell r="CT1684">
            <v>743.66027397260279</v>
          </cell>
          <cell r="CU1684">
            <v>743.66027397260279</v>
          </cell>
        </row>
        <row r="1685">
          <cell r="C1685">
            <v>1225</v>
          </cell>
          <cell r="CK1685">
            <v>0</v>
          </cell>
          <cell r="CL1685">
            <v>0</v>
          </cell>
          <cell r="CM1685">
            <v>0</v>
          </cell>
          <cell r="CN1685">
            <v>0</v>
          </cell>
          <cell r="CO1685">
            <v>0</v>
          </cell>
          <cell r="CP1685">
            <v>0</v>
          </cell>
          <cell r="CQ1685">
            <v>0</v>
          </cell>
          <cell r="CR1685">
            <v>444.71580778430092</v>
          </cell>
          <cell r="CS1685">
            <v>437.76712328767121</v>
          </cell>
          <cell r="CT1685">
            <v>437.76712328767121</v>
          </cell>
          <cell r="CU1685">
            <v>437.76712328767121</v>
          </cell>
        </row>
        <row r="1686">
          <cell r="C1686">
            <v>1091</v>
          </cell>
          <cell r="CK1686">
            <v>0</v>
          </cell>
          <cell r="CL1686">
            <v>0</v>
          </cell>
          <cell r="CM1686">
            <v>0</v>
          </cell>
          <cell r="CN1686">
            <v>0</v>
          </cell>
          <cell r="CO1686">
            <v>0</v>
          </cell>
          <cell r="CP1686">
            <v>0</v>
          </cell>
          <cell r="CQ1686">
            <v>0</v>
          </cell>
          <cell r="CR1686">
            <v>83.766666666666666</v>
          </cell>
          <cell r="CS1686">
            <v>166.96438356164384</v>
          </cell>
          <cell r="CT1686">
            <v>186.94246575342467</v>
          </cell>
          <cell r="CU1686">
            <v>200.33424657534246</v>
          </cell>
        </row>
        <row r="1687">
          <cell r="C1687">
            <v>1137</v>
          </cell>
          <cell r="CK1687">
            <v>0</v>
          </cell>
          <cell r="CL1687">
            <v>0</v>
          </cell>
          <cell r="CM1687">
            <v>0</v>
          </cell>
          <cell r="CN1687">
            <v>0</v>
          </cell>
          <cell r="CO1687">
            <v>0</v>
          </cell>
          <cell r="CP1687">
            <v>0</v>
          </cell>
          <cell r="CQ1687">
            <v>0</v>
          </cell>
          <cell r="CR1687">
            <v>37.052610680960889</v>
          </cell>
          <cell r="CS1687">
            <v>36.523287671232879</v>
          </cell>
          <cell r="CT1687">
            <v>36.523287671232879</v>
          </cell>
          <cell r="CU1687">
            <v>36.523287671232879</v>
          </cell>
        </row>
        <row r="1688">
          <cell r="C1688">
            <v>1027</v>
          </cell>
          <cell r="CK1688">
            <v>0</v>
          </cell>
          <cell r="CL1688">
            <v>0</v>
          </cell>
          <cell r="CM1688">
            <v>0</v>
          </cell>
          <cell r="CN1688">
            <v>0</v>
          </cell>
          <cell r="CO1688">
            <v>211.43956043956044</v>
          </cell>
          <cell r="CP1688">
            <v>129.10958904109589</v>
          </cell>
          <cell r="CQ1688">
            <v>129.10958904109589</v>
          </cell>
          <cell r="CR1688">
            <v>129.10958904109589</v>
          </cell>
          <cell r="CS1688">
            <v>156.32328767123289</v>
          </cell>
          <cell r="CT1688">
            <v>182.33698630136988</v>
          </cell>
          <cell r="CU1688">
            <v>182.33698630136988</v>
          </cell>
        </row>
        <row r="1689">
          <cell r="C1689">
            <v>1140</v>
          </cell>
          <cell r="CK1689">
            <v>0</v>
          </cell>
          <cell r="CL1689">
            <v>0</v>
          </cell>
          <cell r="CM1689">
            <v>0</v>
          </cell>
          <cell r="CN1689">
            <v>0</v>
          </cell>
          <cell r="CO1689">
            <v>0</v>
          </cell>
          <cell r="CP1689">
            <v>0</v>
          </cell>
          <cell r="CQ1689">
            <v>0</v>
          </cell>
          <cell r="CR1689">
            <v>223.83561643835617</v>
          </cell>
          <cell r="CS1689">
            <v>50.139726027397259</v>
          </cell>
          <cell r="CT1689">
            <v>53.720547945205482</v>
          </cell>
          <cell r="CU1689">
            <v>53.720547945205482</v>
          </cell>
        </row>
        <row r="1690">
          <cell r="C1690">
            <v>1114</v>
          </cell>
          <cell r="CK1690">
            <v>0</v>
          </cell>
          <cell r="CL1690">
            <v>0</v>
          </cell>
          <cell r="CM1690">
            <v>0</v>
          </cell>
          <cell r="CN1690">
            <v>0</v>
          </cell>
          <cell r="CO1690">
            <v>0</v>
          </cell>
          <cell r="CP1690">
            <v>0</v>
          </cell>
          <cell r="CQ1690">
            <v>0</v>
          </cell>
          <cell r="CR1690">
            <v>223.83561643835617</v>
          </cell>
          <cell r="CS1690">
            <v>50.139726027397259</v>
          </cell>
          <cell r="CT1690">
            <v>53.720547945205482</v>
          </cell>
          <cell r="CU1690">
            <v>53.720547945205482</v>
          </cell>
        </row>
        <row r="1691">
          <cell r="C1691">
            <v>1024</v>
          </cell>
          <cell r="CK1691">
            <v>0</v>
          </cell>
          <cell r="CL1691">
            <v>0</v>
          </cell>
          <cell r="CM1691">
            <v>0</v>
          </cell>
          <cell r="CN1691">
            <v>0</v>
          </cell>
          <cell r="CO1691">
            <v>280.8</v>
          </cell>
          <cell r="CP1691">
            <v>280.80273972602743</v>
          </cell>
          <cell r="CQ1691">
            <v>280.80273972602743</v>
          </cell>
          <cell r="CR1691">
            <v>280.80273972602743</v>
          </cell>
          <cell r="CS1691">
            <v>280.80273972602743</v>
          </cell>
          <cell r="CT1691">
            <v>280.80273972602743</v>
          </cell>
          <cell r="CU1691">
            <v>280.80273972602743</v>
          </cell>
        </row>
        <row r="1692">
          <cell r="C1692" t="str">
            <v>0872</v>
          </cell>
          <cell r="CK1692">
            <v>0</v>
          </cell>
          <cell r="CL1692">
            <v>0</v>
          </cell>
          <cell r="CM1692">
            <v>0</v>
          </cell>
          <cell r="CN1692">
            <v>0</v>
          </cell>
          <cell r="CO1692">
            <v>0</v>
          </cell>
          <cell r="CP1692">
            <v>0</v>
          </cell>
          <cell r="CQ1692">
            <v>0</v>
          </cell>
          <cell r="CR1692">
            <v>48.202857142857141</v>
          </cell>
          <cell r="CS1692">
            <v>46.221917808219175</v>
          </cell>
          <cell r="CT1692">
            <v>46.221917808219175</v>
          </cell>
          <cell r="CU1692">
            <v>46.221917808219175</v>
          </cell>
        </row>
        <row r="1693">
          <cell r="C1693">
            <v>1020</v>
          </cell>
          <cell r="CK1693">
            <v>0</v>
          </cell>
          <cell r="CL1693">
            <v>0</v>
          </cell>
          <cell r="CM1693">
            <v>0</v>
          </cell>
          <cell r="CN1693">
            <v>0</v>
          </cell>
          <cell r="CO1693">
            <v>255.15</v>
          </cell>
          <cell r="CP1693">
            <v>255.14794520547946</v>
          </cell>
          <cell r="CQ1693">
            <v>255.14794520547946</v>
          </cell>
          <cell r="CR1693">
            <v>255.14794520547946</v>
          </cell>
          <cell r="CS1693">
            <v>255.14794520547946</v>
          </cell>
          <cell r="CT1693">
            <v>255.14794520547946</v>
          </cell>
          <cell r="CU1693">
            <v>255.14794520547946</v>
          </cell>
        </row>
        <row r="1694">
          <cell r="C1694">
            <v>1221</v>
          </cell>
          <cell r="CK1694">
            <v>0</v>
          </cell>
          <cell r="CL1694">
            <v>0</v>
          </cell>
          <cell r="CM1694">
            <v>0</v>
          </cell>
          <cell r="CN1694">
            <v>0</v>
          </cell>
          <cell r="CO1694">
            <v>0</v>
          </cell>
          <cell r="CP1694">
            <v>0</v>
          </cell>
          <cell r="CQ1694">
            <v>0</v>
          </cell>
          <cell r="CR1694">
            <v>166.28571428571428</v>
          </cell>
          <cell r="CS1694">
            <v>69.797260273972597</v>
          </cell>
          <cell r="CT1694">
            <v>69.797260273972597</v>
          </cell>
          <cell r="CU1694">
            <v>69.797260273972597</v>
          </cell>
        </row>
        <row r="1695">
          <cell r="C1695">
            <v>1261</v>
          </cell>
          <cell r="CK1695">
            <v>0</v>
          </cell>
          <cell r="CL1695">
            <v>0</v>
          </cell>
          <cell r="CM1695">
            <v>0</v>
          </cell>
          <cell r="CN1695">
            <v>0</v>
          </cell>
          <cell r="CO1695">
            <v>0</v>
          </cell>
          <cell r="CP1695">
            <v>0</v>
          </cell>
          <cell r="CQ1695">
            <v>0</v>
          </cell>
          <cell r="CR1695">
            <v>352.84431691965938</v>
          </cell>
          <cell r="CS1695">
            <v>348.13972602739727</v>
          </cell>
          <cell r="CT1695">
            <v>348.13972602739727</v>
          </cell>
          <cell r="CU1695">
            <v>348.13972602739727</v>
          </cell>
        </row>
        <row r="1696">
          <cell r="C1696">
            <v>1000</v>
          </cell>
          <cell r="CK1696">
            <v>0</v>
          </cell>
          <cell r="CL1696">
            <v>0</v>
          </cell>
          <cell r="CM1696">
            <v>0</v>
          </cell>
          <cell r="CN1696">
            <v>0</v>
          </cell>
          <cell r="CO1696">
            <v>0</v>
          </cell>
          <cell r="CP1696">
            <v>0</v>
          </cell>
          <cell r="CQ1696">
            <v>0</v>
          </cell>
          <cell r="CR1696">
            <v>80.49214611872145</v>
          </cell>
          <cell r="CS1696">
            <v>79.173972602739724</v>
          </cell>
          <cell r="CT1696">
            <v>79.173972602739724</v>
          </cell>
          <cell r="CU1696">
            <v>79.173972602739724</v>
          </cell>
        </row>
        <row r="1697">
          <cell r="C1697">
            <v>1262</v>
          </cell>
          <cell r="CK1697">
            <v>0</v>
          </cell>
          <cell r="CL1697">
            <v>0</v>
          </cell>
          <cell r="CM1697">
            <v>0</v>
          </cell>
          <cell r="CN1697">
            <v>0</v>
          </cell>
          <cell r="CO1697">
            <v>0</v>
          </cell>
          <cell r="CP1697">
            <v>0</v>
          </cell>
          <cell r="CQ1697">
            <v>0</v>
          </cell>
          <cell r="CR1697">
            <v>1848.75</v>
          </cell>
          <cell r="CS1697">
            <v>1823.4109589041095</v>
          </cell>
          <cell r="CT1697">
            <v>1823.4109589041095</v>
          </cell>
          <cell r="CU1697">
            <v>1823.4109589041095</v>
          </cell>
        </row>
        <row r="1698">
          <cell r="C1698">
            <v>1179</v>
          </cell>
          <cell r="CK1698">
            <v>0</v>
          </cell>
          <cell r="CL1698">
            <v>0</v>
          </cell>
          <cell r="CM1698">
            <v>0</v>
          </cell>
          <cell r="CN1698">
            <v>0</v>
          </cell>
          <cell r="CO1698">
            <v>0</v>
          </cell>
          <cell r="CP1698">
            <v>0</v>
          </cell>
          <cell r="CQ1698">
            <v>0</v>
          </cell>
          <cell r="CR1698">
            <v>0</v>
          </cell>
          <cell r="CS1698">
            <v>180.84383561643835</v>
          </cell>
          <cell r="CT1698">
            <v>180.95068493150686</v>
          </cell>
          <cell r="CU1698">
            <v>181.21917808219177</v>
          </cell>
        </row>
        <row r="1699">
          <cell r="C1699">
            <v>1247</v>
          </cell>
          <cell r="CK1699">
            <v>0</v>
          </cell>
          <cell r="CL1699">
            <v>0</v>
          </cell>
          <cell r="CM1699">
            <v>0</v>
          </cell>
          <cell r="CN1699">
            <v>0</v>
          </cell>
          <cell r="CO1699">
            <v>0</v>
          </cell>
          <cell r="CP1699">
            <v>0</v>
          </cell>
          <cell r="CQ1699">
            <v>0</v>
          </cell>
          <cell r="CR1699">
            <v>0</v>
          </cell>
          <cell r="CS1699">
            <v>589.86885245901635</v>
          </cell>
          <cell r="CT1699">
            <v>304.64383561643837</v>
          </cell>
          <cell r="CU1699">
            <v>313.07123287671232</v>
          </cell>
        </row>
        <row r="1700">
          <cell r="C1700">
            <v>1229</v>
          </cell>
          <cell r="CK1700">
            <v>0</v>
          </cell>
          <cell r="CL1700">
            <v>0</v>
          </cell>
          <cell r="CM1700">
            <v>0</v>
          </cell>
          <cell r="CN1700">
            <v>0</v>
          </cell>
          <cell r="CO1700">
            <v>0</v>
          </cell>
          <cell r="CP1700">
            <v>0</v>
          </cell>
          <cell r="CQ1700">
            <v>0</v>
          </cell>
          <cell r="CR1700">
            <v>2282.8978671753075</v>
          </cell>
          <cell r="CS1700">
            <v>2254.3616438356166</v>
          </cell>
          <cell r="CT1700">
            <v>2254.3616438356166</v>
          </cell>
          <cell r="CU1700">
            <v>2254.3616438356166</v>
          </cell>
        </row>
        <row r="1701">
          <cell r="C1701">
            <v>1226</v>
          </cell>
          <cell r="CK1701">
            <v>0</v>
          </cell>
          <cell r="CL1701">
            <v>0</v>
          </cell>
          <cell r="CM1701">
            <v>0</v>
          </cell>
          <cell r="CN1701">
            <v>0</v>
          </cell>
          <cell r="CO1701">
            <v>0</v>
          </cell>
          <cell r="CP1701">
            <v>0</v>
          </cell>
          <cell r="CQ1701">
            <v>0</v>
          </cell>
          <cell r="CR1701">
            <v>857.7400684931506</v>
          </cell>
          <cell r="CS1701">
            <v>847.15068493150682</v>
          </cell>
          <cell r="CT1701">
            <v>847.15068493150682</v>
          </cell>
          <cell r="CU1701">
            <v>847.15068493150682</v>
          </cell>
        </row>
        <row r="1702">
          <cell r="C1702">
            <v>1222</v>
          </cell>
          <cell r="CK1702">
            <v>0</v>
          </cell>
          <cell r="CL1702">
            <v>0</v>
          </cell>
          <cell r="CM1702">
            <v>0</v>
          </cell>
          <cell r="CN1702">
            <v>0</v>
          </cell>
          <cell r="CO1702">
            <v>0</v>
          </cell>
          <cell r="CP1702">
            <v>0</v>
          </cell>
          <cell r="CQ1702">
            <v>0</v>
          </cell>
          <cell r="CR1702">
            <v>0</v>
          </cell>
          <cell r="CS1702">
            <v>223.89041095890411</v>
          </cell>
          <cell r="CT1702">
            <v>223.89041095890411</v>
          </cell>
          <cell r="CU1702">
            <v>223.89041095890411</v>
          </cell>
        </row>
        <row r="1703">
          <cell r="C1703">
            <v>1214</v>
          </cell>
          <cell r="CK1703">
            <v>0</v>
          </cell>
          <cell r="CL1703">
            <v>0</v>
          </cell>
          <cell r="CM1703">
            <v>0</v>
          </cell>
          <cell r="CN1703">
            <v>0</v>
          </cell>
          <cell r="CO1703">
            <v>0</v>
          </cell>
          <cell r="CP1703">
            <v>0</v>
          </cell>
          <cell r="CQ1703">
            <v>0</v>
          </cell>
          <cell r="CR1703">
            <v>74.773809523809518</v>
          </cell>
          <cell r="CS1703">
            <v>74.37808219178082</v>
          </cell>
          <cell r="CT1703">
            <v>96.372602739726034</v>
          </cell>
          <cell r="CU1703">
            <v>117.61095890410959</v>
          </cell>
        </row>
        <row r="1704">
          <cell r="C1704">
            <v>1230</v>
          </cell>
          <cell r="CK1704">
            <v>0</v>
          </cell>
          <cell r="CL1704">
            <v>0</v>
          </cell>
          <cell r="CM1704">
            <v>0</v>
          </cell>
          <cell r="CN1704">
            <v>0</v>
          </cell>
          <cell r="CO1704">
            <v>0</v>
          </cell>
          <cell r="CP1704">
            <v>0</v>
          </cell>
          <cell r="CQ1704">
            <v>0</v>
          </cell>
          <cell r="CR1704">
            <v>881.8235743867474</v>
          </cell>
          <cell r="CS1704">
            <v>871.68767123287671</v>
          </cell>
          <cell r="CT1704">
            <v>871.68767123287671</v>
          </cell>
          <cell r="CU1704">
            <v>871.68767123287671</v>
          </cell>
        </row>
        <row r="1705">
          <cell r="C1705">
            <v>1240</v>
          </cell>
          <cell r="CK1705">
            <v>0</v>
          </cell>
          <cell r="CL1705">
            <v>0</v>
          </cell>
          <cell r="CM1705">
            <v>0</v>
          </cell>
          <cell r="CN1705">
            <v>0</v>
          </cell>
          <cell r="CO1705">
            <v>0</v>
          </cell>
          <cell r="CP1705">
            <v>0</v>
          </cell>
          <cell r="CQ1705">
            <v>0</v>
          </cell>
          <cell r="CR1705">
            <v>0</v>
          </cell>
          <cell r="CS1705">
            <v>297.26575342465753</v>
          </cell>
          <cell r="CT1705">
            <v>322.16712328767125</v>
          </cell>
          <cell r="CU1705">
            <v>346.03835616438357</v>
          </cell>
        </row>
        <row r="1706">
          <cell r="C1706">
            <v>1074</v>
          </cell>
          <cell r="CK1706">
            <v>0</v>
          </cell>
          <cell r="CL1706">
            <v>0</v>
          </cell>
          <cell r="CM1706">
            <v>0</v>
          </cell>
          <cell r="CN1706">
            <v>0</v>
          </cell>
          <cell r="CO1706">
            <v>0</v>
          </cell>
          <cell r="CP1706">
            <v>0</v>
          </cell>
          <cell r="CQ1706">
            <v>0</v>
          </cell>
          <cell r="CR1706">
            <v>195.18764009962641</v>
          </cell>
          <cell r="CS1706">
            <v>192.9945205479452</v>
          </cell>
          <cell r="CT1706">
            <v>192.9945205479452</v>
          </cell>
          <cell r="CU1706">
            <v>192.9945205479452</v>
          </cell>
        </row>
        <row r="1707">
          <cell r="C1707">
            <v>1172</v>
          </cell>
          <cell r="CK1707">
            <v>0</v>
          </cell>
          <cell r="CL1707">
            <v>0</v>
          </cell>
          <cell r="CM1707">
            <v>0</v>
          </cell>
          <cell r="CN1707">
            <v>0</v>
          </cell>
          <cell r="CO1707">
            <v>0</v>
          </cell>
          <cell r="CP1707">
            <v>0</v>
          </cell>
          <cell r="CQ1707">
            <v>0</v>
          </cell>
          <cell r="CR1707">
            <v>106.61158156911583</v>
          </cell>
          <cell r="CS1707">
            <v>105.41369863013699</v>
          </cell>
          <cell r="CT1707">
            <v>105.41369863013699</v>
          </cell>
          <cell r="CU1707">
            <v>105.41369863013699</v>
          </cell>
        </row>
        <row r="1708">
          <cell r="C1708">
            <v>1151</v>
          </cell>
          <cell r="CK1708">
            <v>0</v>
          </cell>
          <cell r="CL1708">
            <v>0</v>
          </cell>
          <cell r="CM1708">
            <v>0</v>
          </cell>
          <cell r="CN1708">
            <v>0</v>
          </cell>
          <cell r="CO1708">
            <v>0</v>
          </cell>
          <cell r="CP1708">
            <v>0</v>
          </cell>
          <cell r="CQ1708">
            <v>0</v>
          </cell>
          <cell r="CR1708">
            <v>438.31460674157302</v>
          </cell>
          <cell r="CS1708">
            <v>106.87671232876713</v>
          </cell>
          <cell r="CT1708">
            <v>114.50958904109589</v>
          </cell>
          <cell r="CU1708">
            <v>114.50958904109589</v>
          </cell>
        </row>
        <row r="1709">
          <cell r="C1709">
            <v>1209</v>
          </cell>
          <cell r="CK1709">
            <v>0</v>
          </cell>
          <cell r="CL1709">
            <v>0</v>
          </cell>
          <cell r="CM1709">
            <v>0</v>
          </cell>
          <cell r="CN1709">
            <v>0</v>
          </cell>
          <cell r="CO1709">
            <v>0</v>
          </cell>
          <cell r="CP1709">
            <v>0</v>
          </cell>
          <cell r="CQ1709">
            <v>0</v>
          </cell>
          <cell r="CR1709">
            <v>208.52992852888624</v>
          </cell>
          <cell r="CS1709">
            <v>206.2876712328767</v>
          </cell>
          <cell r="CT1709">
            <v>206.2876712328767</v>
          </cell>
          <cell r="CU1709">
            <v>206.2876712328767</v>
          </cell>
        </row>
        <row r="1710">
          <cell r="C1710">
            <v>1193</v>
          </cell>
          <cell r="CK1710">
            <v>0</v>
          </cell>
          <cell r="CL1710">
            <v>0</v>
          </cell>
          <cell r="CM1710">
            <v>0</v>
          </cell>
          <cell r="CN1710">
            <v>0</v>
          </cell>
          <cell r="CO1710">
            <v>0</v>
          </cell>
          <cell r="CP1710">
            <v>0</v>
          </cell>
          <cell r="CQ1710">
            <v>0</v>
          </cell>
          <cell r="CR1710">
            <v>77.429839189994041</v>
          </cell>
          <cell r="CS1710">
            <v>76.597260273972609</v>
          </cell>
          <cell r="CT1710">
            <v>76.597260273972609</v>
          </cell>
          <cell r="CU1710">
            <v>76.597260273972609</v>
          </cell>
        </row>
        <row r="1711">
          <cell r="C1711">
            <v>1270</v>
          </cell>
          <cell r="CK1711">
            <v>0</v>
          </cell>
          <cell r="CL1711">
            <v>0</v>
          </cell>
          <cell r="CM1711">
            <v>0</v>
          </cell>
          <cell r="CN1711">
            <v>0</v>
          </cell>
          <cell r="CO1711">
            <v>0</v>
          </cell>
          <cell r="CP1711">
            <v>0</v>
          </cell>
          <cell r="CQ1711">
            <v>0</v>
          </cell>
          <cell r="CR1711">
            <v>44.952187361908969</v>
          </cell>
          <cell r="CS1711">
            <v>44.473972602739728</v>
          </cell>
          <cell r="CT1711">
            <v>44.473972602739728</v>
          </cell>
          <cell r="CU1711">
            <v>44.473972602739728</v>
          </cell>
        </row>
        <row r="1712">
          <cell r="C1712">
            <v>1135</v>
          </cell>
          <cell r="CK1712">
            <v>0</v>
          </cell>
          <cell r="CL1712">
            <v>0</v>
          </cell>
          <cell r="CM1712">
            <v>0</v>
          </cell>
          <cell r="CN1712">
            <v>0</v>
          </cell>
          <cell r="CO1712">
            <v>0</v>
          </cell>
          <cell r="CP1712">
            <v>0</v>
          </cell>
          <cell r="CQ1712">
            <v>0</v>
          </cell>
          <cell r="CR1712">
            <v>521.86842105263156</v>
          </cell>
          <cell r="CS1712">
            <v>521.58356164383565</v>
          </cell>
          <cell r="CT1712">
            <v>521.58356164383565</v>
          </cell>
          <cell r="CU1712">
            <v>521.58356164383565</v>
          </cell>
        </row>
        <row r="1713">
          <cell r="C1713">
            <v>1174</v>
          </cell>
          <cell r="CK1713">
            <v>0</v>
          </cell>
          <cell r="CL1713">
            <v>0</v>
          </cell>
          <cell r="CM1713">
            <v>0</v>
          </cell>
          <cell r="CN1713">
            <v>0</v>
          </cell>
          <cell r="CO1713">
            <v>0</v>
          </cell>
          <cell r="CP1713">
            <v>0</v>
          </cell>
          <cell r="CQ1713">
            <v>0</v>
          </cell>
          <cell r="CR1713">
            <v>636.05050505050508</v>
          </cell>
          <cell r="CS1713">
            <v>460.05205479452053</v>
          </cell>
          <cell r="CT1713">
            <v>460.05205479452053</v>
          </cell>
          <cell r="CU1713">
            <v>460.05205479452053</v>
          </cell>
        </row>
        <row r="1714">
          <cell r="C1714">
            <v>1249</v>
          </cell>
          <cell r="CK1714">
            <v>0</v>
          </cell>
          <cell r="CL1714">
            <v>0</v>
          </cell>
          <cell r="CM1714">
            <v>0</v>
          </cell>
          <cell r="CN1714">
            <v>0</v>
          </cell>
          <cell r="CO1714">
            <v>0</v>
          </cell>
          <cell r="CP1714">
            <v>0</v>
          </cell>
          <cell r="CQ1714">
            <v>0</v>
          </cell>
          <cell r="CR1714">
            <v>177.61616161616161</v>
          </cell>
          <cell r="CS1714">
            <v>65.2</v>
          </cell>
          <cell r="CT1714">
            <v>71.860273972602741</v>
          </cell>
          <cell r="CU1714">
            <v>78.523287671232879</v>
          </cell>
        </row>
        <row r="1715">
          <cell r="C1715">
            <v>1239</v>
          </cell>
          <cell r="CK1715">
            <v>0</v>
          </cell>
          <cell r="CL1715">
            <v>0</v>
          </cell>
          <cell r="CM1715">
            <v>0</v>
          </cell>
          <cell r="CN1715">
            <v>0</v>
          </cell>
          <cell r="CO1715">
            <v>0</v>
          </cell>
          <cell r="CP1715">
            <v>0</v>
          </cell>
          <cell r="CQ1715">
            <v>0</v>
          </cell>
          <cell r="CR1715">
            <v>17.225342465753425</v>
          </cell>
          <cell r="CS1715">
            <v>17.054794520547944</v>
          </cell>
          <cell r="CT1715">
            <v>17.054794520547944</v>
          </cell>
          <cell r="CU1715">
            <v>17.054794520547944</v>
          </cell>
        </row>
        <row r="1716">
          <cell r="C1716">
            <v>1236</v>
          </cell>
          <cell r="CK1716">
            <v>0</v>
          </cell>
          <cell r="CL1716">
            <v>0</v>
          </cell>
          <cell r="CM1716">
            <v>0</v>
          </cell>
          <cell r="CN1716">
            <v>0</v>
          </cell>
          <cell r="CO1716">
            <v>0</v>
          </cell>
          <cell r="CP1716">
            <v>0</v>
          </cell>
          <cell r="CQ1716">
            <v>0</v>
          </cell>
          <cell r="CR1716">
            <v>192.69</v>
          </cell>
          <cell r="CS1716">
            <v>52.791780821917811</v>
          </cell>
          <cell r="CT1716">
            <v>52.791780821917811</v>
          </cell>
          <cell r="CU1716">
            <v>52.791780821917811</v>
          </cell>
        </row>
        <row r="1717">
          <cell r="C1717">
            <v>1231</v>
          </cell>
          <cell r="CK1717">
            <v>0</v>
          </cell>
          <cell r="CL1717">
            <v>0</v>
          </cell>
          <cell r="CM1717">
            <v>0</v>
          </cell>
          <cell r="CN1717">
            <v>0</v>
          </cell>
          <cell r="CO1717">
            <v>0</v>
          </cell>
          <cell r="CP1717">
            <v>0</v>
          </cell>
          <cell r="CQ1717">
            <v>0</v>
          </cell>
          <cell r="CR1717">
            <v>126.87563792640344</v>
          </cell>
          <cell r="CS1717">
            <v>125.64383561643835</v>
          </cell>
          <cell r="CT1717">
            <v>125.64383561643835</v>
          </cell>
          <cell r="CU1717">
            <v>125.64383561643835</v>
          </cell>
        </row>
        <row r="1718">
          <cell r="C1718">
            <v>1075</v>
          </cell>
          <cell r="CK1718">
            <v>0</v>
          </cell>
          <cell r="CL1718">
            <v>0</v>
          </cell>
          <cell r="CM1718">
            <v>0</v>
          </cell>
          <cell r="CN1718">
            <v>0</v>
          </cell>
          <cell r="CO1718">
            <v>0</v>
          </cell>
          <cell r="CP1718">
            <v>0</v>
          </cell>
          <cell r="CQ1718">
            <v>0</v>
          </cell>
          <cell r="CR1718">
            <v>0</v>
          </cell>
          <cell r="CS1718">
            <v>2253.9150684931506</v>
          </cell>
          <cell r="CT1718">
            <v>2541.3479452054794</v>
          </cell>
          <cell r="CU1718">
            <v>2737.6493150684933</v>
          </cell>
        </row>
        <row r="1719">
          <cell r="C1719">
            <v>1190</v>
          </cell>
          <cell r="CK1719">
            <v>0</v>
          </cell>
          <cell r="CL1719">
            <v>0</v>
          </cell>
          <cell r="CM1719">
            <v>0</v>
          </cell>
          <cell r="CN1719">
            <v>0</v>
          </cell>
          <cell r="CO1719">
            <v>0</v>
          </cell>
          <cell r="CP1719">
            <v>0</v>
          </cell>
          <cell r="CQ1719">
            <v>0</v>
          </cell>
          <cell r="CR1719">
            <v>0</v>
          </cell>
          <cell r="CS1719">
            <v>200.24383561643836</v>
          </cell>
          <cell r="CT1719">
            <v>200.24383561643836</v>
          </cell>
          <cell r="CU1719">
            <v>200.24383561643836</v>
          </cell>
        </row>
        <row r="1720">
          <cell r="C1720">
            <v>1267</v>
          </cell>
          <cell r="CK1720">
            <v>0</v>
          </cell>
          <cell r="CL1720">
            <v>0</v>
          </cell>
          <cell r="CM1720">
            <v>0</v>
          </cell>
          <cell r="CN1720">
            <v>0</v>
          </cell>
          <cell r="CO1720">
            <v>0</v>
          </cell>
          <cell r="CP1720">
            <v>0</v>
          </cell>
          <cell r="CQ1720">
            <v>0</v>
          </cell>
          <cell r="CR1720">
            <v>0</v>
          </cell>
          <cell r="CS1720">
            <v>28.88502133393218</v>
          </cell>
          <cell r="CT1720">
            <v>28.767123287671232</v>
          </cell>
          <cell r="CU1720">
            <v>28.767123287671232</v>
          </cell>
        </row>
        <row r="1721">
          <cell r="C1721" t="str">
            <v>1149</v>
          </cell>
          <cell r="CK1721">
            <v>0</v>
          </cell>
          <cell r="CL1721">
            <v>0</v>
          </cell>
          <cell r="CM1721">
            <v>0</v>
          </cell>
          <cell r="CN1721">
            <v>0</v>
          </cell>
          <cell r="CO1721">
            <v>0</v>
          </cell>
          <cell r="CP1721">
            <v>0</v>
          </cell>
          <cell r="CQ1721">
            <v>0</v>
          </cell>
          <cell r="CR1721">
            <v>152.44238964992388</v>
          </cell>
          <cell r="CS1721">
            <v>151.04383561643834</v>
          </cell>
          <cell r="CT1721">
            <v>151.04383561643834</v>
          </cell>
          <cell r="CU1721">
            <v>151.04383561643834</v>
          </cell>
        </row>
        <row r="1722">
          <cell r="C1722" t="str">
            <v>1112</v>
          </cell>
          <cell r="CK1722">
            <v>0</v>
          </cell>
          <cell r="CL1722">
            <v>0</v>
          </cell>
          <cell r="CM1722">
            <v>0</v>
          </cell>
          <cell r="CN1722">
            <v>0</v>
          </cell>
          <cell r="CO1722">
            <v>0</v>
          </cell>
          <cell r="CP1722">
            <v>0</v>
          </cell>
          <cell r="CQ1722">
            <v>0</v>
          </cell>
          <cell r="CR1722">
            <v>413.72222222222223</v>
          </cell>
          <cell r="CS1722">
            <v>122.41643835616438</v>
          </cell>
          <cell r="CT1722">
            <v>122.41643835616438</v>
          </cell>
          <cell r="CU1722">
            <v>122.41643835616438</v>
          </cell>
        </row>
        <row r="1723">
          <cell r="C1723" t="str">
            <v>1103</v>
          </cell>
          <cell r="CK1723">
            <v>0</v>
          </cell>
          <cell r="CL1723">
            <v>0</v>
          </cell>
          <cell r="CM1723">
            <v>0</v>
          </cell>
          <cell r="CN1723">
            <v>0</v>
          </cell>
          <cell r="CO1723">
            <v>0</v>
          </cell>
          <cell r="CP1723">
            <v>0</v>
          </cell>
          <cell r="CQ1723">
            <v>0</v>
          </cell>
          <cell r="CR1723">
            <v>435.07369355657028</v>
          </cell>
          <cell r="CS1723">
            <v>431.08219178082192</v>
          </cell>
          <cell r="CT1723">
            <v>431.08219178082192</v>
          </cell>
          <cell r="CU1723">
            <v>431.08219178082192</v>
          </cell>
        </row>
        <row r="1724">
          <cell r="C1724" t="str">
            <v>1092</v>
          </cell>
          <cell r="CK1724">
            <v>0</v>
          </cell>
          <cell r="CL1724">
            <v>0</v>
          </cell>
          <cell r="CM1724">
            <v>0</v>
          </cell>
          <cell r="CN1724">
            <v>0</v>
          </cell>
          <cell r="CO1724">
            <v>0</v>
          </cell>
          <cell r="CP1724">
            <v>0</v>
          </cell>
          <cell r="CQ1724">
            <v>0</v>
          </cell>
          <cell r="CR1724">
            <v>13.462962962962964</v>
          </cell>
          <cell r="CS1724">
            <v>13.24931506849315</v>
          </cell>
          <cell r="CT1724">
            <v>23.4</v>
          </cell>
          <cell r="CU1724">
            <v>32.42739726027397</v>
          </cell>
        </row>
        <row r="1725">
          <cell r="C1725" t="str">
            <v>0876</v>
          </cell>
          <cell r="CK1725">
            <v>5.0801287553648073</v>
          </cell>
          <cell r="CL1725">
            <v>15.116958904109588</v>
          </cell>
          <cell r="CM1725">
            <v>17.447205479452055</v>
          </cell>
          <cell r="CN1725">
            <v>11.912301369863012</v>
          </cell>
          <cell r="CO1725">
            <v>8.6123835616438349</v>
          </cell>
          <cell r="CP1725">
            <v>8.6123835616438349</v>
          </cell>
          <cell r="CQ1725">
            <v>19.86835616438356</v>
          </cell>
          <cell r="CR1725">
            <v>19.86835616438356</v>
          </cell>
          <cell r="CS1725">
            <v>19.86835616438356</v>
          </cell>
          <cell r="CT1725">
            <v>19.86835616438356</v>
          </cell>
          <cell r="CU1725">
            <v>0</v>
          </cell>
        </row>
        <row r="1726">
          <cell r="C1726" t="str">
            <v>0785</v>
          </cell>
          <cell r="CK1726">
            <v>0</v>
          </cell>
          <cell r="CL1726">
            <v>0</v>
          </cell>
          <cell r="CM1726">
            <v>0</v>
          </cell>
          <cell r="CN1726">
            <v>0</v>
          </cell>
          <cell r="CO1726">
            <v>0</v>
          </cell>
          <cell r="CP1726">
            <v>90.533333333333331</v>
          </cell>
          <cell r="CQ1726">
            <v>89.287671232876718</v>
          </cell>
          <cell r="CR1726">
            <v>89.287671232876718</v>
          </cell>
          <cell r="CS1726">
            <v>89.287671232876718</v>
          </cell>
          <cell r="CT1726">
            <v>89.287671232876718</v>
          </cell>
          <cell r="CU1726">
            <v>89.287671232876718</v>
          </cell>
        </row>
        <row r="1727">
          <cell r="C1727" t="str">
            <v>0905</v>
          </cell>
          <cell r="CK1727">
            <v>0</v>
          </cell>
          <cell r="CL1727">
            <v>0</v>
          </cell>
          <cell r="CM1727">
            <v>0</v>
          </cell>
          <cell r="CN1727">
            <v>0</v>
          </cell>
          <cell r="CO1727">
            <v>0</v>
          </cell>
          <cell r="CP1727">
            <v>0</v>
          </cell>
          <cell r="CQ1727">
            <v>0</v>
          </cell>
          <cell r="CR1727">
            <v>0</v>
          </cell>
          <cell r="CS1727">
            <v>547.34246575342468</v>
          </cell>
          <cell r="CT1727">
            <v>547.34246575342468</v>
          </cell>
          <cell r="CU1727">
            <v>547.34246575342468</v>
          </cell>
        </row>
        <row r="1728">
          <cell r="C1728">
            <v>1260</v>
          </cell>
          <cell r="CK1728">
            <v>0</v>
          </cell>
          <cell r="CL1728">
            <v>0</v>
          </cell>
          <cell r="CM1728">
            <v>0</v>
          </cell>
          <cell r="CN1728">
            <v>0</v>
          </cell>
          <cell r="CO1728">
            <v>0</v>
          </cell>
          <cell r="CP1728">
            <v>0</v>
          </cell>
          <cell r="CQ1728">
            <v>0</v>
          </cell>
          <cell r="CR1728">
            <v>138.7037037037037</v>
          </cell>
          <cell r="CS1728">
            <v>133.29041095890412</v>
          </cell>
          <cell r="CT1728">
            <v>150.46575342465752</v>
          </cell>
          <cell r="CU1728">
            <v>150.46575342465752</v>
          </cell>
        </row>
        <row r="1729">
          <cell r="C1729">
            <v>1194</v>
          </cell>
          <cell r="CK1729">
            <v>0</v>
          </cell>
          <cell r="CL1729">
            <v>0</v>
          </cell>
          <cell r="CM1729">
            <v>0</v>
          </cell>
          <cell r="CN1729">
            <v>0</v>
          </cell>
          <cell r="CO1729">
            <v>0</v>
          </cell>
          <cell r="CP1729">
            <v>0</v>
          </cell>
          <cell r="CQ1729">
            <v>0</v>
          </cell>
          <cell r="CR1729">
            <v>11746.373110096398</v>
          </cell>
          <cell r="CS1729">
            <v>11638.608219178082</v>
          </cell>
          <cell r="CT1729">
            <v>11638.608219178082</v>
          </cell>
          <cell r="CU1729">
            <v>11638.608219178082</v>
          </cell>
        </row>
        <row r="1730">
          <cell r="C1730">
            <v>1139</v>
          </cell>
          <cell r="CK1730">
            <v>0</v>
          </cell>
          <cell r="CL1730">
            <v>0</v>
          </cell>
          <cell r="CM1730">
            <v>0</v>
          </cell>
          <cell r="CN1730">
            <v>0</v>
          </cell>
          <cell r="CO1730">
            <v>0</v>
          </cell>
          <cell r="CP1730">
            <v>0</v>
          </cell>
          <cell r="CQ1730">
            <v>0</v>
          </cell>
          <cell r="CR1730">
            <v>802.06481481481478</v>
          </cell>
          <cell r="CS1730">
            <v>237.32328767123289</v>
          </cell>
          <cell r="CT1730">
            <v>237.32328767123289</v>
          </cell>
          <cell r="CU1730">
            <v>237.32328767123289</v>
          </cell>
        </row>
        <row r="1731">
          <cell r="C1731">
            <v>1203</v>
          </cell>
          <cell r="CK1731">
            <v>0</v>
          </cell>
          <cell r="CL1731">
            <v>0</v>
          </cell>
          <cell r="CM1731">
            <v>0</v>
          </cell>
          <cell r="CN1731">
            <v>0</v>
          </cell>
          <cell r="CO1731">
            <v>0</v>
          </cell>
          <cell r="CP1731">
            <v>0</v>
          </cell>
          <cell r="CQ1731">
            <v>0</v>
          </cell>
          <cell r="CR1731">
            <v>395.94505494505495</v>
          </cell>
          <cell r="CS1731">
            <v>98.715068493150682</v>
          </cell>
          <cell r="CT1731">
            <v>98.715068493150682</v>
          </cell>
          <cell r="CU1731">
            <v>98.715068493150682</v>
          </cell>
        </row>
        <row r="1732">
          <cell r="C1732">
            <v>1251</v>
          </cell>
          <cell r="CK1732">
            <v>0</v>
          </cell>
          <cell r="CL1732">
            <v>0</v>
          </cell>
          <cell r="CM1732">
            <v>0</v>
          </cell>
          <cell r="CN1732">
            <v>0</v>
          </cell>
          <cell r="CO1732">
            <v>0</v>
          </cell>
          <cell r="CP1732">
            <v>0</v>
          </cell>
          <cell r="CQ1732">
            <v>0</v>
          </cell>
          <cell r="CR1732">
            <v>93.28155339805825</v>
          </cell>
          <cell r="CS1732">
            <v>35.095890410958901</v>
          </cell>
          <cell r="CT1732">
            <v>35.095890410958901</v>
          </cell>
          <cell r="CU1732">
            <v>35.095890410958901</v>
          </cell>
        </row>
        <row r="1733">
          <cell r="C1733">
            <v>1196</v>
          </cell>
          <cell r="CK1733">
            <v>0</v>
          </cell>
          <cell r="CL1733">
            <v>0</v>
          </cell>
          <cell r="CM1733">
            <v>0</v>
          </cell>
          <cell r="CN1733">
            <v>0</v>
          </cell>
          <cell r="CO1733">
            <v>0</v>
          </cell>
          <cell r="CP1733">
            <v>0</v>
          </cell>
          <cell r="CQ1733">
            <v>0</v>
          </cell>
          <cell r="CR1733">
            <v>0</v>
          </cell>
          <cell r="CS1733">
            <v>105.22465753424657</v>
          </cell>
          <cell r="CT1733">
            <v>120.25753424657535</v>
          </cell>
          <cell r="CU1733">
            <v>120.25753424657535</v>
          </cell>
        </row>
        <row r="1734">
          <cell r="C1734">
            <v>1207</v>
          </cell>
          <cell r="CK1734">
            <v>0</v>
          </cell>
          <cell r="CL1734">
            <v>0</v>
          </cell>
          <cell r="CM1734">
            <v>0</v>
          </cell>
          <cell r="CN1734">
            <v>0</v>
          </cell>
          <cell r="CO1734">
            <v>0</v>
          </cell>
          <cell r="CP1734">
            <v>0</v>
          </cell>
          <cell r="CQ1734">
            <v>0</v>
          </cell>
          <cell r="CR1734">
            <v>11.038452295121367</v>
          </cell>
          <cell r="CS1734">
            <v>10.942465753424658</v>
          </cell>
          <cell r="CT1734">
            <v>10.942465753424658</v>
          </cell>
          <cell r="CU1734">
            <v>10.942465753424658</v>
          </cell>
        </row>
        <row r="1735">
          <cell r="C1735">
            <v>1208</v>
          </cell>
          <cell r="CK1735">
            <v>0</v>
          </cell>
          <cell r="CL1735">
            <v>0</v>
          </cell>
          <cell r="CM1735">
            <v>0</v>
          </cell>
          <cell r="CN1735">
            <v>0</v>
          </cell>
          <cell r="CO1735">
            <v>0</v>
          </cell>
          <cell r="CP1735">
            <v>0</v>
          </cell>
          <cell r="CQ1735">
            <v>0</v>
          </cell>
          <cell r="CR1735">
            <v>9.2468374032162011</v>
          </cell>
          <cell r="CS1735">
            <v>9.1671232876712327</v>
          </cell>
          <cell r="CT1735">
            <v>9.1671232876712327</v>
          </cell>
          <cell r="CU1735">
            <v>9.1671232876712327</v>
          </cell>
        </row>
        <row r="1736">
          <cell r="C1736">
            <v>1205</v>
          </cell>
          <cell r="CK1736">
            <v>0</v>
          </cell>
          <cell r="CL1736">
            <v>0</v>
          </cell>
          <cell r="CM1736">
            <v>0</v>
          </cell>
          <cell r="CN1736">
            <v>0</v>
          </cell>
          <cell r="CO1736">
            <v>0</v>
          </cell>
          <cell r="CP1736">
            <v>0</v>
          </cell>
          <cell r="CQ1736">
            <v>0</v>
          </cell>
          <cell r="CR1736">
            <v>4.9329362715902327</v>
          </cell>
          <cell r="CS1736">
            <v>4.8904109589041092</v>
          </cell>
          <cell r="CT1736">
            <v>4.8904109589041092</v>
          </cell>
          <cell r="CU1736">
            <v>4.8904109589041092</v>
          </cell>
        </row>
        <row r="1737">
          <cell r="C1737">
            <v>1126</v>
          </cell>
          <cell r="CK1737">
            <v>0</v>
          </cell>
          <cell r="CL1737">
            <v>0</v>
          </cell>
          <cell r="CM1737">
            <v>0</v>
          </cell>
          <cell r="CN1737">
            <v>0</v>
          </cell>
          <cell r="CO1737">
            <v>0</v>
          </cell>
          <cell r="CP1737">
            <v>0</v>
          </cell>
          <cell r="CQ1737">
            <v>0</v>
          </cell>
          <cell r="CR1737">
            <v>512.99159663865544</v>
          </cell>
          <cell r="CS1737">
            <v>186.92328767123288</v>
          </cell>
          <cell r="CT1737">
            <v>196.76438356164383</v>
          </cell>
          <cell r="CU1737">
            <v>196.76438356164383</v>
          </cell>
        </row>
        <row r="1738">
          <cell r="C1738">
            <v>1199</v>
          </cell>
          <cell r="CK1738">
            <v>0</v>
          </cell>
          <cell r="CL1738">
            <v>0</v>
          </cell>
          <cell r="CM1738">
            <v>0</v>
          </cell>
          <cell r="CN1738">
            <v>0</v>
          </cell>
          <cell r="CO1738">
            <v>0</v>
          </cell>
          <cell r="CP1738">
            <v>0</v>
          </cell>
          <cell r="CQ1738">
            <v>0</v>
          </cell>
          <cell r="CR1738">
            <v>282.56302521008405</v>
          </cell>
          <cell r="CS1738">
            <v>105.28219178082192</v>
          </cell>
          <cell r="CT1738">
            <v>105.28219178082192</v>
          </cell>
          <cell r="CU1738">
            <v>105.28219178082192</v>
          </cell>
        </row>
        <row r="1739">
          <cell r="C1739">
            <v>1213</v>
          </cell>
          <cell r="CK1739">
            <v>0</v>
          </cell>
          <cell r="CL1739">
            <v>0</v>
          </cell>
          <cell r="CM1739">
            <v>0</v>
          </cell>
          <cell r="CN1739">
            <v>0</v>
          </cell>
          <cell r="CO1739">
            <v>0</v>
          </cell>
          <cell r="CP1739">
            <v>0</v>
          </cell>
          <cell r="CQ1739">
            <v>0</v>
          </cell>
          <cell r="CR1739">
            <v>0</v>
          </cell>
          <cell r="CS1739">
            <v>0</v>
          </cell>
          <cell r="CT1739">
            <v>105.66361823911505</v>
          </cell>
          <cell r="CU1739">
            <v>105.16986301369863</v>
          </cell>
        </row>
        <row r="1740">
          <cell r="C1740">
            <v>1212</v>
          </cell>
          <cell r="CK1740">
            <v>0</v>
          </cell>
          <cell r="CL1740">
            <v>0</v>
          </cell>
          <cell r="CM1740">
            <v>0</v>
          </cell>
          <cell r="CN1740">
            <v>0</v>
          </cell>
          <cell r="CO1740">
            <v>0</v>
          </cell>
          <cell r="CP1740">
            <v>0</v>
          </cell>
          <cell r="CQ1740">
            <v>0</v>
          </cell>
          <cell r="CR1740">
            <v>0</v>
          </cell>
          <cell r="CS1740">
            <v>99.821917808219183</v>
          </cell>
          <cell r="CT1740">
            <v>99.821917808219183</v>
          </cell>
          <cell r="CU1740">
            <v>99.821917808219183</v>
          </cell>
        </row>
        <row r="1741">
          <cell r="C1741">
            <v>1127</v>
          </cell>
          <cell r="CK1741">
            <v>0</v>
          </cell>
          <cell r="CL1741">
            <v>0</v>
          </cell>
          <cell r="CM1741">
            <v>0</v>
          </cell>
          <cell r="CN1741">
            <v>0</v>
          </cell>
          <cell r="CO1741">
            <v>0</v>
          </cell>
          <cell r="CP1741">
            <v>0</v>
          </cell>
          <cell r="CQ1741">
            <v>0</v>
          </cell>
          <cell r="CR1741">
            <v>0</v>
          </cell>
          <cell r="CS1741">
            <v>94.320583994232152</v>
          </cell>
          <cell r="CT1741">
            <v>93.704109589041096</v>
          </cell>
          <cell r="CU1741">
            <v>93.704109589041096</v>
          </cell>
        </row>
        <row r="1742">
          <cell r="C1742">
            <v>1188</v>
          </cell>
          <cell r="CK1742">
            <v>0</v>
          </cell>
          <cell r="CL1742">
            <v>0</v>
          </cell>
          <cell r="CM1742">
            <v>0</v>
          </cell>
          <cell r="CN1742">
            <v>0</v>
          </cell>
          <cell r="CO1742">
            <v>0</v>
          </cell>
          <cell r="CP1742">
            <v>0</v>
          </cell>
          <cell r="CQ1742">
            <v>0</v>
          </cell>
          <cell r="CR1742">
            <v>120.42622950819673</v>
          </cell>
          <cell r="CS1742">
            <v>40.252054794520546</v>
          </cell>
          <cell r="CT1742">
            <v>40.252054794520546</v>
          </cell>
          <cell r="CU1742">
            <v>40.252054794520546</v>
          </cell>
        </row>
        <row r="1743">
          <cell r="C1743" t="str">
            <v>0947</v>
          </cell>
          <cell r="CK1743">
            <v>0</v>
          </cell>
          <cell r="CL1743">
            <v>0</v>
          </cell>
          <cell r="CM1743">
            <v>0</v>
          </cell>
          <cell r="CN1743">
            <v>0</v>
          </cell>
          <cell r="CO1743">
            <v>0</v>
          </cell>
          <cell r="CP1743">
            <v>0</v>
          </cell>
          <cell r="CQ1743">
            <v>0</v>
          </cell>
          <cell r="CR1743">
            <v>420.63492063492066</v>
          </cell>
          <cell r="CS1743">
            <v>145.20547945205479</v>
          </cell>
          <cell r="CT1743">
            <v>145.20547945205479</v>
          </cell>
          <cell r="CU1743">
            <v>145.20547945205479</v>
          </cell>
        </row>
        <row r="1744">
          <cell r="C1744" t="str">
            <v>0896</v>
          </cell>
          <cell r="CK1744">
            <v>0</v>
          </cell>
          <cell r="CL1744">
            <v>0</v>
          </cell>
          <cell r="CM1744">
            <v>0</v>
          </cell>
          <cell r="CN1744">
            <v>18.237226277372262</v>
          </cell>
          <cell r="CO1744">
            <v>17.786301369863015</v>
          </cell>
          <cell r="CP1744">
            <v>22.230136986301371</v>
          </cell>
          <cell r="CQ1744">
            <v>14.783561643835617</v>
          </cell>
          <cell r="CR1744">
            <v>21.983561643835618</v>
          </cell>
          <cell r="CS1744">
            <v>23.81095890410959</v>
          </cell>
          <cell r="CT1744">
            <v>25.758904109589039</v>
          </cell>
          <cell r="CU1744">
            <v>25.758904109589039</v>
          </cell>
        </row>
        <row r="1745">
          <cell r="C1745">
            <v>1147</v>
          </cell>
          <cell r="CK1745">
            <v>0</v>
          </cell>
          <cell r="CL1745">
            <v>0</v>
          </cell>
          <cell r="CM1745">
            <v>0</v>
          </cell>
          <cell r="CN1745">
            <v>0</v>
          </cell>
          <cell r="CO1745">
            <v>0</v>
          </cell>
          <cell r="CP1745">
            <v>0</v>
          </cell>
          <cell r="CQ1745">
            <v>0</v>
          </cell>
          <cell r="CR1745">
            <v>199.08540987171125</v>
          </cell>
          <cell r="CS1745">
            <v>197.51780821917808</v>
          </cell>
          <cell r="CT1745">
            <v>197.51780821917808</v>
          </cell>
          <cell r="CU1745">
            <v>197.51780821917808</v>
          </cell>
        </row>
        <row r="1746">
          <cell r="C1746">
            <v>1206</v>
          </cell>
          <cell r="CK1746">
            <v>0</v>
          </cell>
          <cell r="CL1746">
            <v>0</v>
          </cell>
          <cell r="CM1746">
            <v>0</v>
          </cell>
          <cell r="CN1746">
            <v>0</v>
          </cell>
          <cell r="CO1746">
            <v>0</v>
          </cell>
          <cell r="CP1746">
            <v>0</v>
          </cell>
          <cell r="CQ1746">
            <v>0</v>
          </cell>
          <cell r="CR1746">
            <v>10.984251968503937</v>
          </cell>
          <cell r="CS1746">
            <v>9.1726027397260275</v>
          </cell>
          <cell r="CT1746">
            <v>9.1726027397260275</v>
          </cell>
          <cell r="CU1746">
            <v>9.1726027397260275</v>
          </cell>
        </row>
        <row r="1747">
          <cell r="C1747" t="str">
            <v>0844</v>
          </cell>
          <cell r="CK1747">
            <v>0</v>
          </cell>
          <cell r="CL1747">
            <v>0</v>
          </cell>
          <cell r="CM1747">
            <v>3.9715789473684207</v>
          </cell>
          <cell r="CN1747">
            <v>7.4555342465753425</v>
          </cell>
          <cell r="CO1747">
            <v>14.559917808219177</v>
          </cell>
          <cell r="CP1747">
            <v>28.570876712328769</v>
          </cell>
          <cell r="CQ1747">
            <v>29.464986301369862</v>
          </cell>
          <cell r="CR1747">
            <v>31.392438356164384</v>
          </cell>
          <cell r="CS1747">
            <v>33.076821917808225</v>
          </cell>
          <cell r="CT1747">
            <v>34.811698630136988</v>
          </cell>
          <cell r="CU1747">
            <v>36.598657534246577</v>
          </cell>
        </row>
        <row r="1748">
          <cell r="C1748">
            <v>1124</v>
          </cell>
          <cell r="CK1748">
            <v>0</v>
          </cell>
          <cell r="CL1748">
            <v>0</v>
          </cell>
          <cell r="CM1748">
            <v>0</v>
          </cell>
          <cell r="CN1748">
            <v>0</v>
          </cell>
          <cell r="CO1748">
            <v>0</v>
          </cell>
          <cell r="CP1748">
            <v>0</v>
          </cell>
          <cell r="CQ1748">
            <v>0</v>
          </cell>
          <cell r="CR1748">
            <v>104.97669125395153</v>
          </cell>
          <cell r="CS1748">
            <v>104.17534246575343</v>
          </cell>
          <cell r="CT1748">
            <v>104.17534246575343</v>
          </cell>
          <cell r="CU1748">
            <v>104.17534246575343</v>
          </cell>
        </row>
        <row r="1749">
          <cell r="C1749" t="str">
            <v>0851</v>
          </cell>
          <cell r="CK1749">
            <v>0</v>
          </cell>
          <cell r="CL1749">
            <v>0</v>
          </cell>
          <cell r="CM1749">
            <v>0</v>
          </cell>
          <cell r="CN1749">
            <v>0</v>
          </cell>
          <cell r="CO1749">
            <v>0</v>
          </cell>
          <cell r="CP1749">
            <v>0</v>
          </cell>
          <cell r="CQ1749">
            <v>0</v>
          </cell>
          <cell r="CR1749">
            <v>2919.9701492537315</v>
          </cell>
          <cell r="CS1749">
            <v>1069.4027397260274</v>
          </cell>
          <cell r="CT1749">
            <v>1092.5013698630137</v>
          </cell>
          <cell r="CU1749">
            <v>1135.4986301369863</v>
          </cell>
        </row>
        <row r="1750">
          <cell r="C1750">
            <v>1129</v>
          </cell>
          <cell r="CK1750">
            <v>0</v>
          </cell>
          <cell r="CL1750">
            <v>0</v>
          </cell>
          <cell r="CM1750">
            <v>0</v>
          </cell>
          <cell r="CN1750">
            <v>0</v>
          </cell>
          <cell r="CO1750">
            <v>0</v>
          </cell>
          <cell r="CP1750">
            <v>0</v>
          </cell>
          <cell r="CQ1750">
            <v>0</v>
          </cell>
          <cell r="CR1750">
            <v>153.92076954069299</v>
          </cell>
          <cell r="CS1750">
            <v>152.7972602739726</v>
          </cell>
          <cell r="CT1750">
            <v>152.7972602739726</v>
          </cell>
          <cell r="CU1750">
            <v>152.7972602739726</v>
          </cell>
        </row>
        <row r="1751">
          <cell r="C1751" t="str">
            <v>0911</v>
          </cell>
          <cell r="CK1751">
            <v>0</v>
          </cell>
          <cell r="CL1751">
            <v>0</v>
          </cell>
          <cell r="CM1751">
            <v>0</v>
          </cell>
          <cell r="CN1751">
            <v>0</v>
          </cell>
          <cell r="CO1751">
            <v>0</v>
          </cell>
          <cell r="CP1751">
            <v>0</v>
          </cell>
          <cell r="CQ1751">
            <v>0</v>
          </cell>
          <cell r="CR1751">
            <v>169.15693430656935</v>
          </cell>
          <cell r="CS1751">
            <v>201.74794520547945</v>
          </cell>
          <cell r="CT1751">
            <v>231.65753424657535</v>
          </cell>
          <cell r="CU1751">
            <v>258.72328767123287</v>
          </cell>
        </row>
        <row r="1752">
          <cell r="C1752">
            <v>1146</v>
          </cell>
          <cell r="CK1752">
            <v>0</v>
          </cell>
          <cell r="CL1752">
            <v>0</v>
          </cell>
          <cell r="CM1752">
            <v>0</v>
          </cell>
          <cell r="CN1752">
            <v>0</v>
          </cell>
          <cell r="CO1752">
            <v>0</v>
          </cell>
          <cell r="CP1752">
            <v>0</v>
          </cell>
          <cell r="CQ1752">
            <v>0</v>
          </cell>
          <cell r="CR1752">
            <v>52.99801273393787</v>
          </cell>
          <cell r="CS1752">
            <v>52.627397260273973</v>
          </cell>
          <cell r="CT1752">
            <v>52.627397260273973</v>
          </cell>
          <cell r="CU1752">
            <v>52.627397260273973</v>
          </cell>
        </row>
        <row r="1753">
          <cell r="C1753">
            <v>1118</v>
          </cell>
          <cell r="CK1753">
            <v>0</v>
          </cell>
          <cell r="CL1753">
            <v>0</v>
          </cell>
          <cell r="CM1753">
            <v>0</v>
          </cell>
          <cell r="CN1753">
            <v>0</v>
          </cell>
          <cell r="CO1753">
            <v>0</v>
          </cell>
          <cell r="CP1753">
            <v>0</v>
          </cell>
          <cell r="CQ1753">
            <v>0</v>
          </cell>
          <cell r="CR1753">
            <v>3384.0082644628101</v>
          </cell>
          <cell r="CS1753">
            <v>1093.0328767123287</v>
          </cell>
          <cell r="CT1753">
            <v>1093.0328767123287</v>
          </cell>
          <cell r="CU1753">
            <v>1093.0328767123287</v>
          </cell>
        </row>
        <row r="1754">
          <cell r="C1754">
            <v>1116</v>
          </cell>
          <cell r="CK1754">
            <v>0</v>
          </cell>
          <cell r="CL1754">
            <v>0</v>
          </cell>
          <cell r="CM1754">
            <v>0</v>
          </cell>
          <cell r="CN1754">
            <v>0</v>
          </cell>
          <cell r="CO1754">
            <v>0</v>
          </cell>
          <cell r="CP1754">
            <v>0</v>
          </cell>
          <cell r="CQ1754">
            <v>0</v>
          </cell>
          <cell r="CR1754">
            <v>0</v>
          </cell>
          <cell r="CS1754">
            <v>8730.9416058394163</v>
          </cell>
          <cell r="CT1754">
            <v>8738.9150684931501</v>
          </cell>
          <cell r="CU1754">
            <v>8738.9150684931501</v>
          </cell>
        </row>
        <row r="1755">
          <cell r="C1755">
            <v>1051</v>
          </cell>
          <cell r="CK1755">
            <v>0</v>
          </cell>
          <cell r="CL1755">
            <v>0</v>
          </cell>
          <cell r="CM1755">
            <v>0</v>
          </cell>
          <cell r="CN1755">
            <v>0</v>
          </cell>
          <cell r="CO1755">
            <v>23.73224043715847</v>
          </cell>
          <cell r="CP1755">
            <v>26.463013698630139</v>
          </cell>
          <cell r="CQ1755">
            <v>17.364383561643837</v>
          </cell>
          <cell r="CR1755">
            <v>45.926027397260277</v>
          </cell>
          <cell r="CS1755">
            <v>59.167123287671231</v>
          </cell>
          <cell r="CT1755">
            <v>59.167123287671231</v>
          </cell>
          <cell r="CU1755">
            <v>59.167123287671231</v>
          </cell>
        </row>
        <row r="1756">
          <cell r="C1756">
            <v>1113</v>
          </cell>
          <cell r="CK1756">
            <v>0</v>
          </cell>
          <cell r="CL1756">
            <v>0</v>
          </cell>
          <cell r="CM1756">
            <v>0</v>
          </cell>
          <cell r="CN1756">
            <v>0</v>
          </cell>
          <cell r="CO1756">
            <v>0</v>
          </cell>
          <cell r="CP1756">
            <v>0</v>
          </cell>
          <cell r="CQ1756">
            <v>0</v>
          </cell>
          <cell r="CR1756">
            <v>335.1700680272109</v>
          </cell>
          <cell r="CS1756">
            <v>231.40821917808219</v>
          </cell>
          <cell r="CT1756">
            <v>231.40821917808219</v>
          </cell>
          <cell r="CU1756">
            <v>231.40821917808219</v>
          </cell>
        </row>
        <row r="1757">
          <cell r="C1757" t="str">
            <v>0809</v>
          </cell>
          <cell r="CK1757">
            <v>0</v>
          </cell>
          <cell r="CL1757">
            <v>0</v>
          </cell>
          <cell r="CM1757">
            <v>0</v>
          </cell>
          <cell r="CN1757">
            <v>0</v>
          </cell>
          <cell r="CO1757">
            <v>0</v>
          </cell>
          <cell r="CP1757">
            <v>0</v>
          </cell>
          <cell r="CQ1757">
            <v>0</v>
          </cell>
          <cell r="CR1757">
            <v>316.10457516339869</v>
          </cell>
          <cell r="CS1757">
            <v>137.78904109589041</v>
          </cell>
          <cell r="CT1757">
            <v>137.78904109589041</v>
          </cell>
          <cell r="CU1757">
            <v>137.78904109589041</v>
          </cell>
        </row>
        <row r="1758">
          <cell r="C1758" t="str">
            <v>0891</v>
          </cell>
          <cell r="CK1758">
            <v>0</v>
          </cell>
          <cell r="CL1758">
            <v>0</v>
          </cell>
          <cell r="CM1758">
            <v>0</v>
          </cell>
          <cell r="CN1758">
            <v>0</v>
          </cell>
          <cell r="CO1758">
            <v>0</v>
          </cell>
          <cell r="CP1758">
            <v>0</v>
          </cell>
          <cell r="CQ1758">
            <v>0</v>
          </cell>
          <cell r="CR1758">
            <v>176.48297967588863</v>
          </cell>
          <cell r="CS1758">
            <v>175.33698630136988</v>
          </cell>
          <cell r="CT1758">
            <v>175.33698630136988</v>
          </cell>
          <cell r="CU1758">
            <v>175.33698630136988</v>
          </cell>
        </row>
        <row r="1759">
          <cell r="C1759" t="str">
            <v>1145</v>
          </cell>
          <cell r="CK1759">
            <v>0</v>
          </cell>
          <cell r="CL1759">
            <v>0</v>
          </cell>
          <cell r="CM1759">
            <v>0</v>
          </cell>
          <cell r="CN1759">
            <v>0</v>
          </cell>
          <cell r="CO1759">
            <v>0</v>
          </cell>
          <cell r="CP1759">
            <v>0</v>
          </cell>
          <cell r="CQ1759">
            <v>0</v>
          </cell>
          <cell r="CR1759">
            <v>110.08387096774193</v>
          </cell>
          <cell r="CS1759">
            <v>46.747945205479454</v>
          </cell>
          <cell r="CT1759">
            <v>46.747945205479454</v>
          </cell>
          <cell r="CU1759">
            <v>46.747945205479454</v>
          </cell>
        </row>
        <row r="1760">
          <cell r="C1760">
            <v>1088</v>
          </cell>
          <cell r="CK1760">
            <v>0</v>
          </cell>
          <cell r="CL1760">
            <v>0</v>
          </cell>
          <cell r="CM1760">
            <v>0</v>
          </cell>
          <cell r="CN1760">
            <v>0</v>
          </cell>
          <cell r="CO1760">
            <v>0</v>
          </cell>
          <cell r="CP1760">
            <v>0</v>
          </cell>
          <cell r="CQ1760">
            <v>0</v>
          </cell>
          <cell r="CR1760">
            <v>219.26114649681529</v>
          </cell>
          <cell r="CS1760">
            <v>94.31232876712329</v>
          </cell>
          <cell r="CT1760">
            <v>94.31232876712329</v>
          </cell>
          <cell r="CU1760">
            <v>94.31232876712329</v>
          </cell>
        </row>
        <row r="1761">
          <cell r="C1761">
            <v>1010</v>
          </cell>
          <cell r="CK1761">
            <v>0</v>
          </cell>
          <cell r="CL1761">
            <v>0</v>
          </cell>
          <cell r="CM1761">
            <v>0</v>
          </cell>
          <cell r="CN1761">
            <v>0</v>
          </cell>
          <cell r="CO1761">
            <v>0</v>
          </cell>
          <cell r="CP1761">
            <v>0</v>
          </cell>
          <cell r="CQ1761">
            <v>0</v>
          </cell>
          <cell r="CR1761">
            <v>0</v>
          </cell>
          <cell r="CS1761">
            <v>214.73972602739727</v>
          </cell>
          <cell r="CT1761">
            <v>270.15890410958906</v>
          </cell>
          <cell r="CU1761">
            <v>270.15890410958906</v>
          </cell>
        </row>
        <row r="1762">
          <cell r="C1762" t="str">
            <v>0995</v>
          </cell>
          <cell r="CK1762">
            <v>0</v>
          </cell>
          <cell r="CL1762">
            <v>0</v>
          </cell>
          <cell r="CM1762">
            <v>0</v>
          </cell>
          <cell r="CN1762">
            <v>0</v>
          </cell>
          <cell r="CO1762">
            <v>0</v>
          </cell>
          <cell r="CP1762">
            <v>0</v>
          </cell>
          <cell r="CQ1762">
            <v>0</v>
          </cell>
          <cell r="CR1762">
            <v>160.22027947958972</v>
          </cell>
          <cell r="CS1762">
            <v>159.41917808219179</v>
          </cell>
          <cell r="CT1762">
            <v>159.41917808219179</v>
          </cell>
          <cell r="CU1762">
            <v>159.41917808219179</v>
          </cell>
        </row>
        <row r="1763">
          <cell r="C1763" t="str">
            <v>0890</v>
          </cell>
          <cell r="CK1763">
            <v>0</v>
          </cell>
          <cell r="CL1763">
            <v>0</v>
          </cell>
          <cell r="CM1763">
            <v>0</v>
          </cell>
          <cell r="CN1763">
            <v>101.35439560439561</v>
          </cell>
          <cell r="CO1763">
            <v>105.43287671232876</v>
          </cell>
          <cell r="CP1763">
            <v>119.35342465753425</v>
          </cell>
          <cell r="CQ1763">
            <v>122.37534246575342</v>
          </cell>
          <cell r="CR1763">
            <v>122.37534246575342</v>
          </cell>
          <cell r="CS1763">
            <v>122.37534246575342</v>
          </cell>
          <cell r="CT1763">
            <v>122.37534246575342</v>
          </cell>
          <cell r="CU1763">
            <v>122.37534246575342</v>
          </cell>
        </row>
        <row r="1764">
          <cell r="C1764">
            <v>1036</v>
          </cell>
          <cell r="CK1764">
            <v>0</v>
          </cell>
          <cell r="CL1764">
            <v>0</v>
          </cell>
          <cell r="CM1764">
            <v>0</v>
          </cell>
          <cell r="CN1764">
            <v>0</v>
          </cell>
          <cell r="CO1764">
            <v>0</v>
          </cell>
          <cell r="CP1764">
            <v>0</v>
          </cell>
          <cell r="CQ1764">
            <v>0</v>
          </cell>
          <cell r="CR1764">
            <v>283.17511520737327</v>
          </cell>
          <cell r="CS1764">
            <v>168.35342465753425</v>
          </cell>
          <cell r="CT1764">
            <v>168.35342465753425</v>
          </cell>
          <cell r="CU1764">
            <v>168.35342465753425</v>
          </cell>
        </row>
        <row r="1765">
          <cell r="C1765">
            <v>1064</v>
          </cell>
          <cell r="CK1765">
            <v>0</v>
          </cell>
          <cell r="CL1765">
            <v>0</v>
          </cell>
          <cell r="CM1765">
            <v>0</v>
          </cell>
          <cell r="CN1765">
            <v>0</v>
          </cell>
          <cell r="CO1765">
            <v>0</v>
          </cell>
          <cell r="CP1765">
            <v>6.115384615384615</v>
          </cell>
          <cell r="CQ1765">
            <v>6.0986301369863014</v>
          </cell>
          <cell r="CR1765">
            <v>6.0986301369863014</v>
          </cell>
          <cell r="CS1765">
            <v>6.0986301369863014</v>
          </cell>
          <cell r="CT1765">
            <v>6.0986301369863014</v>
          </cell>
          <cell r="CU1765">
            <v>6.0986301369863014</v>
          </cell>
        </row>
        <row r="1766">
          <cell r="C1766" t="str">
            <v>1071</v>
          </cell>
          <cell r="CK1766">
            <v>38.463503649635037</v>
          </cell>
          <cell r="CL1766">
            <v>55.260273972602739</v>
          </cell>
          <cell r="CM1766">
            <v>40.030136986301372</v>
          </cell>
          <cell r="CN1766">
            <v>32.720547945205482</v>
          </cell>
          <cell r="CO1766">
            <v>50.358904109589041</v>
          </cell>
          <cell r="CP1766">
            <v>50.358904109589041</v>
          </cell>
          <cell r="CQ1766">
            <v>50.358904109589041</v>
          </cell>
          <cell r="CR1766">
            <v>50.358904109589041</v>
          </cell>
          <cell r="CS1766">
            <v>50.358904109589041</v>
          </cell>
          <cell r="CT1766">
            <v>50.358904109589041</v>
          </cell>
          <cell r="CU1766">
            <v>0</v>
          </cell>
        </row>
        <row r="1767">
          <cell r="C1767">
            <v>1110</v>
          </cell>
          <cell r="CK1767">
            <v>0</v>
          </cell>
          <cell r="CL1767">
            <v>0</v>
          </cell>
          <cell r="CM1767">
            <v>0</v>
          </cell>
          <cell r="CN1767">
            <v>0</v>
          </cell>
          <cell r="CO1767">
            <v>0</v>
          </cell>
          <cell r="CP1767">
            <v>0</v>
          </cell>
          <cell r="CQ1767">
            <v>0</v>
          </cell>
          <cell r="CR1767">
            <v>0</v>
          </cell>
          <cell r="CS1767">
            <v>103.23287671232876</v>
          </cell>
          <cell r="CT1767">
            <v>117.98082191780821</v>
          </cell>
          <cell r="CU1767">
            <v>117.98082191780821</v>
          </cell>
        </row>
        <row r="1768">
          <cell r="C1768">
            <v>1136</v>
          </cell>
          <cell r="CK1768">
            <v>0</v>
          </cell>
          <cell r="CL1768">
            <v>0</v>
          </cell>
          <cell r="CM1768">
            <v>0</v>
          </cell>
          <cell r="CN1768">
            <v>0</v>
          </cell>
          <cell r="CO1768">
            <v>0</v>
          </cell>
          <cell r="CP1768">
            <v>0</v>
          </cell>
          <cell r="CQ1768">
            <v>0</v>
          </cell>
          <cell r="CR1768">
            <v>183.77599724304301</v>
          </cell>
          <cell r="CS1768">
            <v>182.62739726027397</v>
          </cell>
          <cell r="CT1768">
            <v>182.62739726027397</v>
          </cell>
          <cell r="CU1768">
            <v>182.62739726027397</v>
          </cell>
        </row>
        <row r="1769">
          <cell r="C1769">
            <v>1093</v>
          </cell>
          <cell r="CK1769">
            <v>0</v>
          </cell>
          <cell r="CL1769">
            <v>0</v>
          </cell>
          <cell r="CM1769">
            <v>0</v>
          </cell>
          <cell r="CN1769">
            <v>0</v>
          </cell>
          <cell r="CO1769">
            <v>0</v>
          </cell>
          <cell r="CP1769">
            <v>0</v>
          </cell>
          <cell r="CQ1769">
            <v>0</v>
          </cell>
          <cell r="CR1769">
            <v>70.793388429752071</v>
          </cell>
          <cell r="CS1769">
            <v>37.986301369863014</v>
          </cell>
          <cell r="CT1769">
            <v>37.986301369863014</v>
          </cell>
          <cell r="CU1769">
            <v>37.986301369863014</v>
          </cell>
        </row>
        <row r="1770">
          <cell r="C1770">
            <v>1121</v>
          </cell>
          <cell r="CK1770">
            <v>0</v>
          </cell>
          <cell r="CL1770">
            <v>0</v>
          </cell>
          <cell r="CM1770">
            <v>0</v>
          </cell>
          <cell r="CN1770">
            <v>0</v>
          </cell>
          <cell r="CO1770">
            <v>0</v>
          </cell>
          <cell r="CP1770">
            <v>0</v>
          </cell>
          <cell r="CQ1770">
            <v>0</v>
          </cell>
          <cell r="CR1770">
            <v>38.111842105263158</v>
          </cell>
          <cell r="CS1770">
            <v>15.871232876712329</v>
          </cell>
          <cell r="CT1770">
            <v>15.871232876712329</v>
          </cell>
          <cell r="CU1770">
            <v>15.871232876712329</v>
          </cell>
        </row>
        <row r="1771">
          <cell r="C1771">
            <v>1087</v>
          </cell>
          <cell r="CK1771">
            <v>0</v>
          </cell>
          <cell r="CL1771">
            <v>0</v>
          </cell>
          <cell r="CM1771">
            <v>0</v>
          </cell>
          <cell r="CN1771">
            <v>0</v>
          </cell>
          <cell r="CO1771">
            <v>0</v>
          </cell>
          <cell r="CP1771">
            <v>0</v>
          </cell>
          <cell r="CQ1771">
            <v>0</v>
          </cell>
          <cell r="CR1771">
            <v>43.079754601226995</v>
          </cell>
          <cell r="CS1771">
            <v>57.06849315068493</v>
          </cell>
          <cell r="CT1771">
            <v>88.698630136986296</v>
          </cell>
          <cell r="CU1771">
            <v>113.64383561643835</v>
          </cell>
        </row>
        <row r="1772">
          <cell r="C1772">
            <v>1081</v>
          </cell>
          <cell r="CK1772">
            <v>0</v>
          </cell>
          <cell r="CL1772">
            <v>0</v>
          </cell>
          <cell r="CM1772">
            <v>0</v>
          </cell>
          <cell r="CN1772">
            <v>0</v>
          </cell>
          <cell r="CO1772">
            <v>0</v>
          </cell>
          <cell r="CP1772">
            <v>0</v>
          </cell>
          <cell r="CQ1772">
            <v>0</v>
          </cell>
          <cell r="CR1772">
            <v>267.24985322896282</v>
          </cell>
          <cell r="CS1772">
            <v>265.66849315068492</v>
          </cell>
          <cell r="CT1772">
            <v>265.66849315068492</v>
          </cell>
          <cell r="CU1772">
            <v>265.66849315068492</v>
          </cell>
        </row>
        <row r="1773">
          <cell r="C1773" t="str">
            <v>0914</v>
          </cell>
          <cell r="CK1773">
            <v>0</v>
          </cell>
          <cell r="CL1773">
            <v>0</v>
          </cell>
          <cell r="CM1773">
            <v>0</v>
          </cell>
          <cell r="CN1773">
            <v>0</v>
          </cell>
          <cell r="CO1773">
            <v>0</v>
          </cell>
          <cell r="CP1773">
            <v>0</v>
          </cell>
          <cell r="CQ1773">
            <v>0</v>
          </cell>
          <cell r="CR1773">
            <v>117.33333333333333</v>
          </cell>
          <cell r="CS1773">
            <v>99.010958904109586</v>
          </cell>
          <cell r="CT1773">
            <v>99.010958904109586</v>
          </cell>
          <cell r="CU1773">
            <v>99.010958904109586</v>
          </cell>
        </row>
        <row r="1774">
          <cell r="C1774">
            <v>1046</v>
          </cell>
          <cell r="CK1774">
            <v>0</v>
          </cell>
          <cell r="CL1774">
            <v>0</v>
          </cell>
          <cell r="CM1774">
            <v>0</v>
          </cell>
          <cell r="CN1774">
            <v>0</v>
          </cell>
          <cell r="CO1774">
            <v>0</v>
          </cell>
          <cell r="CP1774">
            <v>0</v>
          </cell>
          <cell r="CQ1774">
            <v>0</v>
          </cell>
          <cell r="CR1774">
            <v>163.22485207100593</v>
          </cell>
          <cell r="CS1774">
            <v>75.575342465753423</v>
          </cell>
          <cell r="CT1774">
            <v>75.575342465753423</v>
          </cell>
          <cell r="CU1774">
            <v>75.575342465753423</v>
          </cell>
        </row>
        <row r="1775">
          <cell r="C1775">
            <v>1102</v>
          </cell>
          <cell r="CK1775">
            <v>0</v>
          </cell>
          <cell r="CL1775">
            <v>0</v>
          </cell>
          <cell r="CM1775">
            <v>0</v>
          </cell>
          <cell r="CN1775">
            <v>0</v>
          </cell>
          <cell r="CO1775">
            <v>0</v>
          </cell>
          <cell r="CP1775">
            <v>0</v>
          </cell>
          <cell r="CQ1775">
            <v>0</v>
          </cell>
          <cell r="CR1775">
            <v>264.69676582637595</v>
          </cell>
          <cell r="CS1775">
            <v>263.13972602739727</v>
          </cell>
          <cell r="CT1775">
            <v>263.13972602739727</v>
          </cell>
          <cell r="CU1775">
            <v>263.13972602739727</v>
          </cell>
        </row>
        <row r="1776">
          <cell r="C1776">
            <v>1082</v>
          </cell>
          <cell r="CK1776">
            <v>0</v>
          </cell>
          <cell r="CL1776">
            <v>0</v>
          </cell>
          <cell r="CM1776">
            <v>0</v>
          </cell>
          <cell r="CN1776">
            <v>0</v>
          </cell>
          <cell r="CO1776">
            <v>0</v>
          </cell>
          <cell r="CP1776">
            <v>0</v>
          </cell>
          <cell r="CQ1776">
            <v>0</v>
          </cell>
          <cell r="CR1776">
            <v>92.317647058823525</v>
          </cell>
          <cell r="CS1776">
            <v>42.9972602739726</v>
          </cell>
          <cell r="CT1776">
            <v>42.9972602739726</v>
          </cell>
          <cell r="CU1776">
            <v>42.9972602739726</v>
          </cell>
        </row>
        <row r="1777">
          <cell r="C1777">
            <v>1125</v>
          </cell>
          <cell r="CK1777">
            <v>0</v>
          </cell>
          <cell r="CL1777">
            <v>0</v>
          </cell>
          <cell r="CM1777">
            <v>0</v>
          </cell>
          <cell r="CN1777">
            <v>0</v>
          </cell>
          <cell r="CO1777">
            <v>0</v>
          </cell>
          <cell r="CP1777">
            <v>0</v>
          </cell>
          <cell r="CQ1777">
            <v>0</v>
          </cell>
          <cell r="CR1777">
            <v>0</v>
          </cell>
          <cell r="CS1777">
            <v>90.30958904109589</v>
          </cell>
          <cell r="CT1777">
            <v>90.30958904109589</v>
          </cell>
          <cell r="CU1777">
            <v>90.30958904109589</v>
          </cell>
        </row>
        <row r="1778">
          <cell r="C1778">
            <v>1138</v>
          </cell>
          <cell r="CK1778">
            <v>0</v>
          </cell>
          <cell r="CL1778">
            <v>0</v>
          </cell>
          <cell r="CM1778">
            <v>0</v>
          </cell>
          <cell r="CN1778">
            <v>0</v>
          </cell>
          <cell r="CO1778">
            <v>0</v>
          </cell>
          <cell r="CP1778">
            <v>0</v>
          </cell>
          <cell r="CQ1778">
            <v>0</v>
          </cell>
          <cell r="CR1778">
            <v>108.90743639921723</v>
          </cell>
          <cell r="CS1778">
            <v>108.26301369863013</v>
          </cell>
          <cell r="CT1778">
            <v>108.26301369863013</v>
          </cell>
          <cell r="CU1778">
            <v>108.26301369863013</v>
          </cell>
        </row>
        <row r="1779">
          <cell r="C1779" t="str">
            <v>0971</v>
          </cell>
          <cell r="CK1779">
            <v>0</v>
          </cell>
          <cell r="CL1779">
            <v>0</v>
          </cell>
          <cell r="CM1779">
            <v>0</v>
          </cell>
          <cell r="CN1779">
            <v>0</v>
          </cell>
          <cell r="CO1779">
            <v>0</v>
          </cell>
          <cell r="CP1779">
            <v>0</v>
          </cell>
          <cell r="CQ1779">
            <v>0</v>
          </cell>
          <cell r="CR1779">
            <v>140.70760233918128</v>
          </cell>
          <cell r="CS1779">
            <v>65.920547945205485</v>
          </cell>
          <cell r="CT1779">
            <v>65.920547945205485</v>
          </cell>
          <cell r="CU1779">
            <v>65.920547945205485</v>
          </cell>
        </row>
        <row r="1780">
          <cell r="C1780">
            <v>1002</v>
          </cell>
          <cell r="CK1780">
            <v>0</v>
          </cell>
          <cell r="CL1780">
            <v>0</v>
          </cell>
          <cell r="CM1780">
            <v>0</v>
          </cell>
          <cell r="CN1780">
            <v>0</v>
          </cell>
          <cell r="CO1780">
            <v>0</v>
          </cell>
          <cell r="CP1780">
            <v>0</v>
          </cell>
          <cell r="CQ1780">
            <v>0</v>
          </cell>
          <cell r="CR1780">
            <v>957.42441860465112</v>
          </cell>
          <cell r="CS1780">
            <v>451.1698630136986</v>
          </cell>
          <cell r="CT1780">
            <v>451.1698630136986</v>
          </cell>
          <cell r="CU1780">
            <v>451.1698630136986</v>
          </cell>
        </row>
        <row r="1781">
          <cell r="C1781">
            <v>1083</v>
          </cell>
          <cell r="CK1781">
            <v>0</v>
          </cell>
          <cell r="CL1781">
            <v>0</v>
          </cell>
          <cell r="CM1781">
            <v>0</v>
          </cell>
          <cell r="CN1781">
            <v>0</v>
          </cell>
          <cell r="CO1781">
            <v>0</v>
          </cell>
          <cell r="CP1781">
            <v>0</v>
          </cell>
          <cell r="CQ1781">
            <v>0</v>
          </cell>
          <cell r="CR1781">
            <v>11150.795189550812</v>
          </cell>
          <cell r="CS1781">
            <v>11086.339726027398</v>
          </cell>
          <cell r="CT1781">
            <v>11086.339726027398</v>
          </cell>
          <cell r="CU1781">
            <v>11086.339726027398</v>
          </cell>
        </row>
        <row r="1782">
          <cell r="C1782">
            <v>1067</v>
          </cell>
          <cell r="CK1782">
            <v>0</v>
          </cell>
          <cell r="CL1782">
            <v>-77.315934065934073</v>
          </cell>
          <cell r="CM1782">
            <v>93.657534246575338</v>
          </cell>
          <cell r="CN1782">
            <v>121.66027397260274</v>
          </cell>
          <cell r="CO1782">
            <v>136.7972602739726</v>
          </cell>
          <cell r="CP1782">
            <v>136.66027397260274</v>
          </cell>
          <cell r="CQ1782">
            <v>319.29863013698628</v>
          </cell>
          <cell r="CR1782">
            <v>316.1808219178082</v>
          </cell>
          <cell r="CS1782">
            <v>316.1808219178082</v>
          </cell>
          <cell r="CT1782">
            <v>316.1808219178082</v>
          </cell>
          <cell r="CU1782">
            <v>316.1808219178082</v>
          </cell>
        </row>
        <row r="1783">
          <cell r="C1783">
            <v>1079</v>
          </cell>
          <cell r="CK1783">
            <v>0</v>
          </cell>
          <cell r="CL1783">
            <v>0</v>
          </cell>
          <cell r="CM1783">
            <v>0</v>
          </cell>
          <cell r="CN1783">
            <v>0</v>
          </cell>
          <cell r="CO1783">
            <v>0</v>
          </cell>
          <cell r="CP1783">
            <v>0</v>
          </cell>
          <cell r="CQ1783">
            <v>0</v>
          </cell>
          <cell r="CR1783">
            <v>317.92770859277709</v>
          </cell>
          <cell r="CS1783">
            <v>316.13150684931509</v>
          </cell>
          <cell r="CT1783">
            <v>316.13150684931509</v>
          </cell>
          <cell r="CU1783">
            <v>316.13150684931509</v>
          </cell>
        </row>
        <row r="1784">
          <cell r="C1784">
            <v>1095</v>
          </cell>
          <cell r="CK1784">
            <v>0</v>
          </cell>
          <cell r="CL1784">
            <v>0</v>
          </cell>
          <cell r="CM1784">
            <v>0</v>
          </cell>
          <cell r="CN1784">
            <v>0</v>
          </cell>
          <cell r="CO1784">
            <v>0</v>
          </cell>
          <cell r="CP1784">
            <v>0</v>
          </cell>
          <cell r="CQ1784">
            <v>0</v>
          </cell>
          <cell r="CR1784">
            <v>109.7603305785124</v>
          </cell>
          <cell r="CS1784">
            <v>36.386301369863013</v>
          </cell>
          <cell r="CT1784">
            <v>36.386301369863013</v>
          </cell>
          <cell r="CU1784">
            <v>36.386301369863013</v>
          </cell>
        </row>
        <row r="1785">
          <cell r="C1785" t="str">
            <v>1052</v>
          </cell>
          <cell r="CK1785">
            <v>0</v>
          </cell>
          <cell r="CL1785">
            <v>0</v>
          </cell>
          <cell r="CM1785">
            <v>220.37577662998729</v>
          </cell>
          <cell r="CN1785">
            <v>219.17808219178082</v>
          </cell>
          <cell r="CO1785">
            <v>219.17808219178082</v>
          </cell>
          <cell r="CP1785">
            <v>219.17808219178082</v>
          </cell>
          <cell r="CQ1785">
            <v>219.17808219178082</v>
          </cell>
          <cell r="CR1785">
            <v>219.17808219178082</v>
          </cell>
          <cell r="CS1785">
            <v>219.17808219178082</v>
          </cell>
          <cell r="CT1785">
            <v>219.17808219178082</v>
          </cell>
          <cell r="CU1785">
            <v>219.17808219178082</v>
          </cell>
        </row>
        <row r="1786">
          <cell r="C1786" t="str">
            <v>1029</v>
          </cell>
          <cell r="CK1786">
            <v>0</v>
          </cell>
          <cell r="CL1786">
            <v>0</v>
          </cell>
          <cell r="CM1786">
            <v>0</v>
          </cell>
          <cell r="CN1786">
            <v>0</v>
          </cell>
          <cell r="CO1786">
            <v>0</v>
          </cell>
          <cell r="CP1786">
            <v>433.35074626865674</v>
          </cell>
          <cell r="CQ1786">
            <v>159.09315068493152</v>
          </cell>
          <cell r="CR1786">
            <v>159.09315068493152</v>
          </cell>
          <cell r="CS1786">
            <v>159.09315068493152</v>
          </cell>
          <cell r="CT1786">
            <v>159.09315068493152</v>
          </cell>
          <cell r="CU1786">
            <v>159.09315068493152</v>
          </cell>
        </row>
        <row r="1787">
          <cell r="C1787" t="str">
            <v>1015</v>
          </cell>
          <cell r="CK1787">
            <v>0</v>
          </cell>
          <cell r="CL1787">
            <v>0</v>
          </cell>
          <cell r="CM1787">
            <v>0</v>
          </cell>
          <cell r="CN1787">
            <v>0</v>
          </cell>
          <cell r="CO1787">
            <v>0</v>
          </cell>
          <cell r="CP1787">
            <v>119.51906158357771</v>
          </cell>
          <cell r="CQ1787">
            <v>111.66027397260274</v>
          </cell>
          <cell r="CR1787">
            <v>111.66027397260274</v>
          </cell>
          <cell r="CS1787">
            <v>111.66027397260274</v>
          </cell>
          <cell r="CT1787">
            <v>111.66027397260274</v>
          </cell>
          <cell r="CU1787">
            <v>111.66027397260274</v>
          </cell>
        </row>
        <row r="1788">
          <cell r="C1788" t="str">
            <v>1100</v>
          </cell>
          <cell r="CK1788">
            <v>0</v>
          </cell>
          <cell r="CL1788">
            <v>0</v>
          </cell>
          <cell r="CM1788">
            <v>0</v>
          </cell>
          <cell r="CN1788">
            <v>0</v>
          </cell>
          <cell r="CO1788">
            <v>0</v>
          </cell>
          <cell r="CP1788">
            <v>0</v>
          </cell>
          <cell r="CQ1788">
            <v>0</v>
          </cell>
          <cell r="CR1788">
            <v>33.104037490987743</v>
          </cell>
          <cell r="CS1788">
            <v>32.887671232876713</v>
          </cell>
          <cell r="CT1788">
            <v>32.887671232876713</v>
          </cell>
          <cell r="CU1788">
            <v>32.887671232876713</v>
          </cell>
        </row>
        <row r="1789">
          <cell r="C1789" t="str">
            <v>1073</v>
          </cell>
          <cell r="CK1789">
            <v>0</v>
          </cell>
          <cell r="CL1789">
            <v>0</v>
          </cell>
          <cell r="CM1789">
            <v>0</v>
          </cell>
          <cell r="CN1789">
            <v>0</v>
          </cell>
          <cell r="CO1789">
            <v>0</v>
          </cell>
          <cell r="CP1789">
            <v>61.112637362637365</v>
          </cell>
          <cell r="CQ1789">
            <v>62.813698630136983</v>
          </cell>
          <cell r="CR1789">
            <v>64.736986301369868</v>
          </cell>
          <cell r="CS1789">
            <v>66.720547945205482</v>
          </cell>
          <cell r="CT1789">
            <v>68.764383561643839</v>
          </cell>
          <cell r="CU1789">
            <v>70.871232876712327</v>
          </cell>
        </row>
        <row r="1790">
          <cell r="C1790" t="str">
            <v>0864</v>
          </cell>
          <cell r="CK1790">
            <v>0</v>
          </cell>
          <cell r="CL1790">
            <v>0</v>
          </cell>
          <cell r="CM1790">
            <v>0</v>
          </cell>
          <cell r="CN1790">
            <v>0</v>
          </cell>
          <cell r="CO1790">
            <v>0</v>
          </cell>
          <cell r="CP1790">
            <v>0</v>
          </cell>
          <cell r="CQ1790">
            <v>0</v>
          </cell>
          <cell r="CR1790">
            <v>47.955056179775283</v>
          </cell>
          <cell r="CS1790">
            <v>23.386301369863013</v>
          </cell>
          <cell r="CT1790">
            <v>23.386301369863013</v>
          </cell>
          <cell r="CU1790">
            <v>23.386301369863013</v>
          </cell>
        </row>
        <row r="1791">
          <cell r="C1791" t="str">
            <v>0989</v>
          </cell>
          <cell r="CK1791">
            <v>0</v>
          </cell>
          <cell r="CL1791">
            <v>0</v>
          </cell>
          <cell r="CM1791">
            <v>0</v>
          </cell>
          <cell r="CN1791">
            <v>0</v>
          </cell>
          <cell r="CO1791">
            <v>0</v>
          </cell>
          <cell r="CP1791">
            <v>0</v>
          </cell>
          <cell r="CQ1791">
            <v>0</v>
          </cell>
          <cell r="CR1791">
            <v>208.90579321956071</v>
          </cell>
          <cell r="CS1791">
            <v>207.74520547945207</v>
          </cell>
          <cell r="CT1791">
            <v>207.74520547945207</v>
          </cell>
          <cell r="CU1791">
            <v>207.74520547945207</v>
          </cell>
        </row>
        <row r="1792">
          <cell r="C1792">
            <v>1101</v>
          </cell>
          <cell r="CK1792">
            <v>0</v>
          </cell>
          <cell r="CL1792">
            <v>0</v>
          </cell>
          <cell r="CM1792">
            <v>0</v>
          </cell>
          <cell r="CN1792">
            <v>0</v>
          </cell>
          <cell r="CO1792">
            <v>0</v>
          </cell>
          <cell r="CP1792">
            <v>0</v>
          </cell>
          <cell r="CQ1792">
            <v>0</v>
          </cell>
          <cell r="CR1792">
            <v>46.501189617880321</v>
          </cell>
          <cell r="CS1792">
            <v>46.197260273972603</v>
          </cell>
          <cell r="CT1792">
            <v>46.197260273972603</v>
          </cell>
          <cell r="CU1792">
            <v>46.197260273972603</v>
          </cell>
        </row>
        <row r="1793">
          <cell r="C1793" t="str">
            <v>0996</v>
          </cell>
          <cell r="CK1793">
            <v>0</v>
          </cell>
          <cell r="CL1793">
            <v>0</v>
          </cell>
          <cell r="CM1793">
            <v>0</v>
          </cell>
          <cell r="CN1793">
            <v>0</v>
          </cell>
          <cell r="CO1793">
            <v>0</v>
          </cell>
          <cell r="CP1793">
            <v>0</v>
          </cell>
          <cell r="CQ1793">
            <v>0</v>
          </cell>
          <cell r="CR1793">
            <v>159.79052029069393</v>
          </cell>
          <cell r="CS1793">
            <v>159.04383561643834</v>
          </cell>
          <cell r="CT1793">
            <v>159.04383561643834</v>
          </cell>
          <cell r="CU1793">
            <v>159.04383561643834</v>
          </cell>
        </row>
        <row r="1794">
          <cell r="C1794" t="str">
            <v>0587</v>
          </cell>
          <cell r="CK1794">
            <v>0</v>
          </cell>
          <cell r="CL1794">
            <v>0</v>
          </cell>
          <cell r="CM1794">
            <v>0</v>
          </cell>
          <cell r="CN1794">
            <v>0</v>
          </cell>
          <cell r="CO1794">
            <v>10.317518248175183</v>
          </cell>
          <cell r="CP1794">
            <v>7.7452054794520544</v>
          </cell>
          <cell r="CQ1794">
            <v>7.7452054794520544</v>
          </cell>
          <cell r="CR1794">
            <v>7.7452054794520544</v>
          </cell>
          <cell r="CS1794">
            <v>7.7452054794520544</v>
          </cell>
          <cell r="CT1794">
            <v>7.7452054794520544</v>
          </cell>
          <cell r="CU1794">
            <v>7.7452054794520544</v>
          </cell>
        </row>
        <row r="1795">
          <cell r="C1795">
            <v>1106</v>
          </cell>
          <cell r="CK1795">
            <v>0</v>
          </cell>
          <cell r="CL1795">
            <v>0</v>
          </cell>
          <cell r="CM1795">
            <v>0</v>
          </cell>
          <cell r="CN1795">
            <v>0</v>
          </cell>
          <cell r="CO1795">
            <v>0</v>
          </cell>
          <cell r="CP1795">
            <v>0</v>
          </cell>
          <cell r="CQ1795">
            <v>0</v>
          </cell>
          <cell r="CR1795">
            <v>68.652804957599471</v>
          </cell>
          <cell r="CS1795">
            <v>68.246575342465746</v>
          </cell>
          <cell r="CT1795">
            <v>68.246575342465746</v>
          </cell>
          <cell r="CU1795">
            <v>68.246575342465746</v>
          </cell>
        </row>
        <row r="1796">
          <cell r="C1796">
            <v>1061</v>
          </cell>
          <cell r="CK1796">
            <v>0</v>
          </cell>
          <cell r="CL1796">
            <v>0</v>
          </cell>
          <cell r="CM1796">
            <v>0</v>
          </cell>
          <cell r="CN1796">
            <v>6.7225609756097562</v>
          </cell>
          <cell r="CO1796">
            <v>33.92876712328767</v>
          </cell>
          <cell r="CP1796">
            <v>48.049315068493151</v>
          </cell>
          <cell r="CQ1796">
            <v>60.156164383561645</v>
          </cell>
          <cell r="CR1796">
            <v>59.405479452054792</v>
          </cell>
          <cell r="CS1796">
            <v>59.405479452054792</v>
          </cell>
          <cell r="CT1796">
            <v>138.12054794520549</v>
          </cell>
          <cell r="CU1796">
            <v>138.12054794520549</v>
          </cell>
        </row>
        <row r="1797">
          <cell r="C1797">
            <v>1066</v>
          </cell>
          <cell r="CK1797">
            <v>0</v>
          </cell>
          <cell r="CL1797">
            <v>0</v>
          </cell>
          <cell r="CM1797">
            <v>0</v>
          </cell>
          <cell r="CN1797">
            <v>0</v>
          </cell>
          <cell r="CO1797">
            <v>15.934246575342465</v>
          </cell>
          <cell r="CP1797">
            <v>39.035616438356165</v>
          </cell>
          <cell r="CQ1797">
            <v>42.205479452054796</v>
          </cell>
          <cell r="CR1797">
            <v>46.350684931506848</v>
          </cell>
          <cell r="CS1797">
            <v>52.243835616438353</v>
          </cell>
          <cell r="CT1797">
            <v>60.164383561643838</v>
          </cell>
          <cell r="CU1797">
            <v>60.093150684931508</v>
          </cell>
        </row>
        <row r="1798">
          <cell r="C1798" t="str">
            <v>0846</v>
          </cell>
          <cell r="CK1798">
            <v>0</v>
          </cell>
          <cell r="CL1798">
            <v>0</v>
          </cell>
          <cell r="CM1798">
            <v>0</v>
          </cell>
          <cell r="CN1798">
            <v>0</v>
          </cell>
          <cell r="CO1798">
            <v>0</v>
          </cell>
          <cell r="CP1798">
            <v>0</v>
          </cell>
          <cell r="CQ1798">
            <v>0</v>
          </cell>
          <cell r="CR1798">
            <v>530.40317389026131</v>
          </cell>
          <cell r="CS1798">
            <v>527.52054794520552</v>
          </cell>
          <cell r="CT1798">
            <v>527.52054794520552</v>
          </cell>
          <cell r="CU1798">
            <v>527.52054794520552</v>
          </cell>
        </row>
        <row r="1799">
          <cell r="C1799" t="str">
            <v>1045</v>
          </cell>
          <cell r="CK1799">
            <v>0</v>
          </cell>
          <cell r="CL1799">
            <v>0</v>
          </cell>
          <cell r="CM1799">
            <v>0</v>
          </cell>
          <cell r="CN1799">
            <v>0</v>
          </cell>
          <cell r="CO1799">
            <v>54.764492753623188</v>
          </cell>
          <cell r="CP1799">
            <v>48.06849315068493</v>
          </cell>
          <cell r="CQ1799">
            <v>57.476712328767121</v>
          </cell>
          <cell r="CR1799">
            <v>57.476712328767121</v>
          </cell>
          <cell r="CS1799">
            <v>57.476712328767121</v>
          </cell>
          <cell r="CT1799">
            <v>57.476712328767121</v>
          </cell>
          <cell r="CU1799">
            <v>57.476712328767121</v>
          </cell>
        </row>
        <row r="1800">
          <cell r="C1800" t="str">
            <v>0934</v>
          </cell>
          <cell r="CK1800">
            <v>0</v>
          </cell>
          <cell r="CL1800">
            <v>0</v>
          </cell>
          <cell r="CM1800">
            <v>0</v>
          </cell>
          <cell r="CN1800">
            <v>0</v>
          </cell>
          <cell r="CO1800">
            <v>0</v>
          </cell>
          <cell r="CP1800">
            <v>0</v>
          </cell>
          <cell r="CQ1800">
            <v>0</v>
          </cell>
          <cell r="CR1800">
            <v>145.13541666666666</v>
          </cell>
          <cell r="CS1800">
            <v>85.890410958904113</v>
          </cell>
          <cell r="CT1800">
            <v>85.890410958904113</v>
          </cell>
          <cell r="CU1800">
            <v>85.890410958904113</v>
          </cell>
        </row>
        <row r="1801">
          <cell r="C1801" t="str">
            <v>0987</v>
          </cell>
          <cell r="CK1801">
            <v>0</v>
          </cell>
          <cell r="CL1801">
            <v>0</v>
          </cell>
          <cell r="CM1801">
            <v>0</v>
          </cell>
          <cell r="CN1801">
            <v>209.72368421052633</v>
          </cell>
          <cell r="CO1801">
            <v>87.336986301369862</v>
          </cell>
          <cell r="CP1801">
            <v>87.336986301369862</v>
          </cell>
          <cell r="CQ1801">
            <v>87.336986301369862</v>
          </cell>
          <cell r="CR1801">
            <v>87.336986301369862</v>
          </cell>
          <cell r="CS1801">
            <v>87.336986301369862</v>
          </cell>
          <cell r="CT1801">
            <v>87.336986301369862</v>
          </cell>
          <cell r="CU1801">
            <v>87.336986301369862</v>
          </cell>
        </row>
        <row r="1802">
          <cell r="C1802" t="str">
            <v>0685</v>
          </cell>
          <cell r="CK1802">
            <v>0</v>
          </cell>
          <cell r="CL1802">
            <v>54.315789473684212</v>
          </cell>
          <cell r="CM1802">
            <v>37.942465753424656</v>
          </cell>
          <cell r="CN1802">
            <v>39.30684931506849</v>
          </cell>
          <cell r="CO1802">
            <v>34.416438356164385</v>
          </cell>
          <cell r="CP1802">
            <v>34.416438356164385</v>
          </cell>
          <cell r="CQ1802">
            <v>34.416438356164385</v>
          </cell>
          <cell r="CR1802">
            <v>34.416438356164385</v>
          </cell>
          <cell r="CS1802">
            <v>34.416438356164385</v>
          </cell>
          <cell r="CT1802">
            <v>34.416438356164385</v>
          </cell>
          <cell r="CU1802">
            <v>34.416438356164385</v>
          </cell>
        </row>
        <row r="1803">
          <cell r="C1803" t="str">
            <v>0740</v>
          </cell>
          <cell r="CK1803">
            <v>0</v>
          </cell>
          <cell r="CL1803">
            <v>0</v>
          </cell>
          <cell r="CM1803">
            <v>0</v>
          </cell>
          <cell r="CN1803">
            <v>0</v>
          </cell>
          <cell r="CO1803">
            <v>0</v>
          </cell>
          <cell r="CP1803">
            <v>0</v>
          </cell>
          <cell r="CQ1803">
            <v>0</v>
          </cell>
          <cell r="CR1803">
            <v>688.60538913141647</v>
          </cell>
          <cell r="CS1803">
            <v>681.12054794520543</v>
          </cell>
          <cell r="CT1803">
            <v>681.12054794520543</v>
          </cell>
          <cell r="CU1803">
            <v>681.12054794520543</v>
          </cell>
        </row>
        <row r="1804">
          <cell r="C1804">
            <v>1062</v>
          </cell>
          <cell r="CK1804">
            <v>0</v>
          </cell>
          <cell r="CL1804">
            <v>0</v>
          </cell>
          <cell r="CM1804">
            <v>0</v>
          </cell>
          <cell r="CN1804">
            <v>0</v>
          </cell>
          <cell r="CO1804">
            <v>0</v>
          </cell>
          <cell r="CP1804">
            <v>0</v>
          </cell>
          <cell r="CQ1804">
            <v>0</v>
          </cell>
          <cell r="CR1804">
            <v>216.38541666666666</v>
          </cell>
          <cell r="CS1804">
            <v>115.86575342465754</v>
          </cell>
          <cell r="CT1804">
            <v>118.28767123287672</v>
          </cell>
          <cell r="CU1804">
            <v>118.28767123287672</v>
          </cell>
        </row>
        <row r="1805">
          <cell r="C1805" t="str">
            <v>0918</v>
          </cell>
          <cell r="CK1805">
            <v>0</v>
          </cell>
          <cell r="CL1805">
            <v>0</v>
          </cell>
          <cell r="CM1805">
            <v>0</v>
          </cell>
          <cell r="CN1805">
            <v>0</v>
          </cell>
          <cell r="CO1805">
            <v>0</v>
          </cell>
          <cell r="CP1805">
            <v>0</v>
          </cell>
          <cell r="CQ1805">
            <v>0</v>
          </cell>
          <cell r="CR1805">
            <v>942.51362728310505</v>
          </cell>
          <cell r="CS1805">
            <v>937.63013698630141</v>
          </cell>
          <cell r="CT1805">
            <v>937.63013698630141</v>
          </cell>
          <cell r="CU1805">
            <v>937.63013698630141</v>
          </cell>
        </row>
        <row r="1806">
          <cell r="C1806" t="str">
            <v>0993</v>
          </cell>
          <cell r="CK1806">
            <v>0</v>
          </cell>
          <cell r="CL1806">
            <v>0</v>
          </cell>
          <cell r="CM1806">
            <v>0</v>
          </cell>
          <cell r="CN1806">
            <v>0</v>
          </cell>
          <cell r="CO1806">
            <v>0</v>
          </cell>
          <cell r="CP1806">
            <v>0</v>
          </cell>
          <cell r="CQ1806">
            <v>0</v>
          </cell>
          <cell r="CR1806">
            <v>67.71875</v>
          </cell>
          <cell r="CS1806">
            <v>62.205479452054796</v>
          </cell>
          <cell r="CT1806">
            <v>62.205479452054796</v>
          </cell>
          <cell r="CU1806">
            <v>62.205479452054796</v>
          </cell>
        </row>
        <row r="1807">
          <cell r="C1807">
            <v>1026</v>
          </cell>
          <cell r="CK1807">
            <v>0</v>
          </cell>
          <cell r="CL1807">
            <v>0</v>
          </cell>
          <cell r="CM1807">
            <v>0</v>
          </cell>
          <cell r="CN1807">
            <v>0</v>
          </cell>
          <cell r="CO1807">
            <v>0</v>
          </cell>
          <cell r="CP1807">
            <v>213.28547945205477</v>
          </cell>
          <cell r="CQ1807">
            <v>193.89589041095891</v>
          </cell>
          <cell r="CR1807">
            <v>193.89589041095891</v>
          </cell>
          <cell r="CS1807">
            <v>193.89589041095891</v>
          </cell>
          <cell r="CT1807">
            <v>193.89589041095891</v>
          </cell>
          <cell r="CU1807">
            <v>193.89589041095891</v>
          </cell>
        </row>
        <row r="1808">
          <cell r="C1808">
            <v>1099</v>
          </cell>
          <cell r="CK1808">
            <v>0</v>
          </cell>
          <cell r="CL1808">
            <v>0</v>
          </cell>
          <cell r="CM1808">
            <v>0</v>
          </cell>
          <cell r="CN1808">
            <v>0</v>
          </cell>
          <cell r="CO1808">
            <v>0</v>
          </cell>
          <cell r="CP1808">
            <v>0</v>
          </cell>
          <cell r="CQ1808">
            <v>0</v>
          </cell>
          <cell r="CR1808">
            <v>45.532994923857871</v>
          </cell>
          <cell r="CS1808">
            <v>27.81917808219178</v>
          </cell>
          <cell r="CT1808">
            <v>27.81917808219178</v>
          </cell>
          <cell r="CU1808">
            <v>27.81917808219178</v>
          </cell>
        </row>
        <row r="1809">
          <cell r="C1809">
            <v>1096</v>
          </cell>
          <cell r="CK1809">
            <v>0</v>
          </cell>
          <cell r="CL1809">
            <v>0</v>
          </cell>
          <cell r="CM1809">
            <v>0</v>
          </cell>
          <cell r="CN1809">
            <v>0</v>
          </cell>
          <cell r="CO1809">
            <v>0</v>
          </cell>
          <cell r="CP1809">
            <v>0</v>
          </cell>
          <cell r="CQ1809">
            <v>0</v>
          </cell>
          <cell r="CR1809">
            <v>56.604060913705581</v>
          </cell>
          <cell r="CS1809">
            <v>30.550684931506851</v>
          </cell>
          <cell r="CT1809">
            <v>30.550684931506851</v>
          </cell>
          <cell r="CU1809">
            <v>30.550684931506851</v>
          </cell>
        </row>
        <row r="1810">
          <cell r="C1810">
            <v>1025</v>
          </cell>
          <cell r="CK1810">
            <v>0</v>
          </cell>
          <cell r="CL1810">
            <v>140.79881656804733</v>
          </cell>
          <cell r="CM1810">
            <v>97.789041095890411</v>
          </cell>
          <cell r="CN1810">
            <v>97.789041095890411</v>
          </cell>
          <cell r="CO1810">
            <v>97.789041095890411</v>
          </cell>
          <cell r="CP1810">
            <v>97.789041095890411</v>
          </cell>
          <cell r="CQ1810">
            <v>97.789041095890411</v>
          </cell>
          <cell r="CR1810">
            <v>97.789041095890411</v>
          </cell>
          <cell r="CS1810">
            <v>97.789041095890411</v>
          </cell>
          <cell r="CT1810">
            <v>97.789041095890411</v>
          </cell>
          <cell r="CU1810">
            <v>97.789041095890411</v>
          </cell>
        </row>
        <row r="1811">
          <cell r="C1811">
            <v>1094</v>
          </cell>
          <cell r="CK1811">
            <v>0</v>
          </cell>
          <cell r="CL1811">
            <v>0</v>
          </cell>
          <cell r="CM1811">
            <v>0</v>
          </cell>
          <cell r="CN1811">
            <v>0</v>
          </cell>
          <cell r="CO1811">
            <v>0</v>
          </cell>
          <cell r="CP1811">
            <v>0</v>
          </cell>
          <cell r="CQ1811">
            <v>0</v>
          </cell>
          <cell r="CR1811">
            <v>29.158222654891873</v>
          </cell>
          <cell r="CS1811">
            <v>29.010958904109589</v>
          </cell>
          <cell r="CT1811">
            <v>29.010958904109589</v>
          </cell>
          <cell r="CU1811">
            <v>29.010958904109589</v>
          </cell>
        </row>
        <row r="1812">
          <cell r="C1812">
            <v>1098</v>
          </cell>
          <cell r="CK1812">
            <v>0</v>
          </cell>
          <cell r="CL1812">
            <v>0</v>
          </cell>
          <cell r="CM1812">
            <v>0</v>
          </cell>
          <cell r="CN1812">
            <v>0</v>
          </cell>
          <cell r="CO1812">
            <v>0</v>
          </cell>
          <cell r="CP1812">
            <v>0</v>
          </cell>
          <cell r="CQ1812">
            <v>0</v>
          </cell>
          <cell r="CR1812">
            <v>27.918781725888326</v>
          </cell>
          <cell r="CS1812">
            <v>18.167123287671235</v>
          </cell>
          <cell r="CT1812">
            <v>18.167123287671235</v>
          </cell>
          <cell r="CU1812">
            <v>18.167123287671235</v>
          </cell>
        </row>
        <row r="1813">
          <cell r="C1813">
            <v>1032</v>
          </cell>
          <cell r="CK1813">
            <v>0</v>
          </cell>
          <cell r="CL1813">
            <v>0</v>
          </cell>
          <cell r="CM1813">
            <v>0</v>
          </cell>
          <cell r="CN1813">
            <v>0</v>
          </cell>
          <cell r="CO1813">
            <v>0</v>
          </cell>
          <cell r="CP1813">
            <v>0</v>
          </cell>
          <cell r="CQ1813">
            <v>0</v>
          </cell>
          <cell r="CR1813">
            <v>349.99229538975032</v>
          </cell>
          <cell r="CS1813">
            <v>348.2246575342466</v>
          </cell>
          <cell r="CT1813">
            <v>348.2246575342466</v>
          </cell>
          <cell r="CU1813">
            <v>348.2246575342466</v>
          </cell>
        </row>
        <row r="1814">
          <cell r="C1814" t="str">
            <v>1097</v>
          </cell>
          <cell r="CK1814">
            <v>0</v>
          </cell>
          <cell r="CL1814">
            <v>0</v>
          </cell>
          <cell r="CM1814">
            <v>0</v>
          </cell>
          <cell r="CN1814">
            <v>0</v>
          </cell>
          <cell r="CO1814">
            <v>0</v>
          </cell>
          <cell r="CP1814">
            <v>0</v>
          </cell>
          <cell r="CQ1814">
            <v>0</v>
          </cell>
          <cell r="CR1814">
            <v>66.35532994923858</v>
          </cell>
          <cell r="CS1814">
            <v>35.813698630136983</v>
          </cell>
          <cell r="CT1814">
            <v>35.813698630136983</v>
          </cell>
          <cell r="CU1814">
            <v>35.813698630136983</v>
          </cell>
        </row>
        <row r="1815">
          <cell r="C1815">
            <v>1080</v>
          </cell>
          <cell r="CK1815">
            <v>0</v>
          </cell>
          <cell r="CL1815">
            <v>0</v>
          </cell>
          <cell r="CM1815">
            <v>0</v>
          </cell>
          <cell r="CN1815">
            <v>0</v>
          </cell>
          <cell r="CO1815">
            <v>0</v>
          </cell>
          <cell r="CP1815">
            <v>0</v>
          </cell>
          <cell r="CQ1815">
            <v>0</v>
          </cell>
          <cell r="CR1815">
            <v>49.588832487309645</v>
          </cell>
          <cell r="CS1815">
            <v>26.764383561643836</v>
          </cell>
          <cell r="CT1815">
            <v>26.764383561643836</v>
          </cell>
          <cell r="CU1815">
            <v>26.764383561643836</v>
          </cell>
        </row>
        <row r="1816">
          <cell r="C1816" t="str">
            <v>0907</v>
          </cell>
          <cell r="CK1816">
            <v>0</v>
          </cell>
          <cell r="CL1816">
            <v>0</v>
          </cell>
          <cell r="CM1816">
            <v>0</v>
          </cell>
          <cell r="CN1816">
            <v>0</v>
          </cell>
          <cell r="CO1816">
            <v>0</v>
          </cell>
          <cell r="CP1816">
            <v>0</v>
          </cell>
          <cell r="CQ1816">
            <v>318.68131868131866</v>
          </cell>
          <cell r="CR1816">
            <v>317.8082191780822</v>
          </cell>
          <cell r="CS1816">
            <v>317.8082191780822</v>
          </cell>
          <cell r="CT1816">
            <v>317.8082191780822</v>
          </cell>
          <cell r="CU1816">
            <v>317.8082191780822</v>
          </cell>
        </row>
        <row r="1817">
          <cell r="C1817">
            <v>1040</v>
          </cell>
          <cell r="CK1817">
            <v>0</v>
          </cell>
          <cell r="CL1817">
            <v>0</v>
          </cell>
          <cell r="CM1817">
            <v>0</v>
          </cell>
          <cell r="CN1817">
            <v>0</v>
          </cell>
          <cell r="CO1817">
            <v>0</v>
          </cell>
          <cell r="CP1817">
            <v>0</v>
          </cell>
          <cell r="CQ1817">
            <v>0</v>
          </cell>
          <cell r="CR1817">
            <v>1582.3147208121827</v>
          </cell>
          <cell r="CS1817">
            <v>854.01643835616437</v>
          </cell>
          <cell r="CT1817">
            <v>854.01643835616437</v>
          </cell>
          <cell r="CU1817">
            <v>854.01643835616437</v>
          </cell>
        </row>
        <row r="1818">
          <cell r="C1818">
            <v>1031</v>
          </cell>
          <cell r="CK1818">
            <v>0</v>
          </cell>
          <cell r="CL1818">
            <v>0</v>
          </cell>
          <cell r="CM1818">
            <v>482.87978142076503</v>
          </cell>
          <cell r="CN1818">
            <v>377.18356164383562</v>
          </cell>
          <cell r="CO1818">
            <v>387.85479452054796</v>
          </cell>
          <cell r="CP1818">
            <v>342.21643835616436</v>
          </cell>
          <cell r="CQ1818">
            <v>376.62191780821917</v>
          </cell>
          <cell r="CR1818">
            <v>376.62191780821917</v>
          </cell>
          <cell r="CS1818">
            <v>376.62191780821917</v>
          </cell>
          <cell r="CT1818">
            <v>445.69863013698631</v>
          </cell>
          <cell r="CU1818">
            <v>516.39642384883712</v>
          </cell>
        </row>
        <row r="1819">
          <cell r="C1819">
            <v>1038</v>
          </cell>
          <cell r="CK1819">
            <v>0</v>
          </cell>
          <cell r="CL1819">
            <v>0</v>
          </cell>
          <cell r="CM1819">
            <v>0</v>
          </cell>
          <cell r="CN1819">
            <v>0</v>
          </cell>
          <cell r="CO1819">
            <v>0</v>
          </cell>
          <cell r="CP1819">
            <v>0</v>
          </cell>
          <cell r="CQ1819">
            <v>0</v>
          </cell>
          <cell r="CR1819">
            <v>180.28169014084506</v>
          </cell>
          <cell r="CS1819">
            <v>105.20547945205479</v>
          </cell>
          <cell r="CT1819">
            <v>105.20547945205479</v>
          </cell>
          <cell r="CU1819">
            <v>105.20547945205479</v>
          </cell>
        </row>
        <row r="1820">
          <cell r="C1820" t="str">
            <v>0991</v>
          </cell>
          <cell r="CK1820">
            <v>0</v>
          </cell>
          <cell r="CL1820">
            <v>0</v>
          </cell>
          <cell r="CM1820">
            <v>0</v>
          </cell>
          <cell r="CN1820">
            <v>358.46153846153845</v>
          </cell>
          <cell r="CO1820">
            <v>1092.8657534246574</v>
          </cell>
          <cell r="CP1820">
            <v>1991.6712328767123</v>
          </cell>
          <cell r="CQ1820">
            <v>2195.9452054794519</v>
          </cell>
          <cell r="CR1820">
            <v>2195.9452054794519</v>
          </cell>
          <cell r="CS1820">
            <v>2195.9452054794519</v>
          </cell>
          <cell r="CT1820">
            <v>2195.9452054794519</v>
          </cell>
          <cell r="CU1820">
            <v>2195.9452054794519</v>
          </cell>
        </row>
        <row r="1821">
          <cell r="C1821">
            <v>1019</v>
          </cell>
          <cell r="CK1821">
            <v>0</v>
          </cell>
          <cell r="CL1821">
            <v>0</v>
          </cell>
          <cell r="CM1821">
            <v>0</v>
          </cell>
          <cell r="CN1821">
            <v>0</v>
          </cell>
          <cell r="CO1821">
            <v>0</v>
          </cell>
          <cell r="CP1821">
            <v>0</v>
          </cell>
          <cell r="CQ1821">
            <v>0</v>
          </cell>
          <cell r="CR1821">
            <v>103.11472120393594</v>
          </cell>
          <cell r="CS1821">
            <v>103.12602739726027</v>
          </cell>
          <cell r="CT1821">
            <v>103.12602739726027</v>
          </cell>
          <cell r="CU1821">
            <v>103.12602739726027</v>
          </cell>
        </row>
        <row r="1822">
          <cell r="C1822">
            <v>1021</v>
          </cell>
          <cell r="CK1822">
            <v>0</v>
          </cell>
          <cell r="CL1822">
            <v>0</v>
          </cell>
          <cell r="CM1822">
            <v>0</v>
          </cell>
          <cell r="CN1822">
            <v>0</v>
          </cell>
          <cell r="CO1822">
            <v>0</v>
          </cell>
          <cell r="CP1822">
            <v>100.11219512195122</v>
          </cell>
          <cell r="CQ1822">
            <v>56.227397260273975</v>
          </cell>
          <cell r="CR1822">
            <v>56.227397260273975</v>
          </cell>
          <cell r="CS1822">
            <v>56.227397260273975</v>
          </cell>
          <cell r="CT1822">
            <v>56.227397260273975</v>
          </cell>
          <cell r="CU1822">
            <v>56.227397260273975</v>
          </cell>
        </row>
        <row r="1823">
          <cell r="C1823">
            <v>1047</v>
          </cell>
          <cell r="CK1823">
            <v>0</v>
          </cell>
          <cell r="CL1823">
            <v>0</v>
          </cell>
          <cell r="CM1823">
            <v>0</v>
          </cell>
          <cell r="CN1823">
            <v>44.405970149253733</v>
          </cell>
          <cell r="CO1823">
            <v>55.813698630136983</v>
          </cell>
          <cell r="CP1823">
            <v>71.027397260273972</v>
          </cell>
          <cell r="CQ1823">
            <v>74.589041095890408</v>
          </cell>
          <cell r="CR1823">
            <v>74.589041095890408</v>
          </cell>
          <cell r="CS1823">
            <v>74.589041095890408</v>
          </cell>
          <cell r="CT1823">
            <v>74.589041095890408</v>
          </cell>
          <cell r="CU1823">
            <v>74.589041095890408</v>
          </cell>
        </row>
        <row r="1824">
          <cell r="C1824">
            <v>1070</v>
          </cell>
          <cell r="CK1824">
            <v>0</v>
          </cell>
          <cell r="CL1824">
            <v>0</v>
          </cell>
          <cell r="CM1824">
            <v>0</v>
          </cell>
          <cell r="CN1824">
            <v>0</v>
          </cell>
          <cell r="CO1824">
            <v>52.764705882352942</v>
          </cell>
          <cell r="CP1824">
            <v>60.024657534246572</v>
          </cell>
          <cell r="CQ1824">
            <v>57.43287671232877</v>
          </cell>
          <cell r="CR1824">
            <v>57.43287671232877</v>
          </cell>
          <cell r="CS1824">
            <v>57.43287671232877</v>
          </cell>
          <cell r="CT1824">
            <v>57.43287671232877</v>
          </cell>
          <cell r="CU1824">
            <v>57.43287671232877</v>
          </cell>
        </row>
        <row r="1825">
          <cell r="C1825" t="str">
            <v>0945</v>
          </cell>
          <cell r="CK1825">
            <v>0</v>
          </cell>
          <cell r="CL1825">
            <v>0</v>
          </cell>
          <cell r="CM1825">
            <v>0</v>
          </cell>
          <cell r="CN1825">
            <v>0</v>
          </cell>
          <cell r="CO1825">
            <v>0</v>
          </cell>
          <cell r="CP1825">
            <v>0</v>
          </cell>
          <cell r="CQ1825">
            <v>0</v>
          </cell>
          <cell r="CR1825">
            <v>22.05263157894737</v>
          </cell>
          <cell r="CS1825">
            <v>12.627397260273973</v>
          </cell>
          <cell r="CT1825">
            <v>12.627397260273973</v>
          </cell>
          <cell r="CU1825">
            <v>12.627397260273973</v>
          </cell>
        </row>
        <row r="1826">
          <cell r="C1826">
            <v>1049</v>
          </cell>
          <cell r="CK1826">
            <v>0</v>
          </cell>
          <cell r="CL1826">
            <v>0</v>
          </cell>
          <cell r="CM1826">
            <v>0</v>
          </cell>
          <cell r="CN1826">
            <v>0</v>
          </cell>
          <cell r="CO1826">
            <v>0</v>
          </cell>
          <cell r="CP1826">
            <v>125.72627737226277</v>
          </cell>
          <cell r="CQ1826">
            <v>102.58630136986301</v>
          </cell>
          <cell r="CR1826">
            <v>102.58630136986301</v>
          </cell>
          <cell r="CS1826">
            <v>102.58630136986301</v>
          </cell>
          <cell r="CT1826">
            <v>102.58630136986301</v>
          </cell>
          <cell r="CU1826">
            <v>102.58630136986301</v>
          </cell>
        </row>
        <row r="1827">
          <cell r="C1827" t="str">
            <v>0981</v>
          </cell>
          <cell r="CK1827">
            <v>0</v>
          </cell>
          <cell r="CL1827">
            <v>0</v>
          </cell>
          <cell r="CM1827">
            <v>0</v>
          </cell>
          <cell r="CN1827">
            <v>0</v>
          </cell>
          <cell r="CO1827">
            <v>0</v>
          </cell>
          <cell r="CP1827">
            <v>0</v>
          </cell>
          <cell r="CQ1827">
            <v>0</v>
          </cell>
          <cell r="CR1827">
            <v>366.20853080568719</v>
          </cell>
          <cell r="CS1827">
            <v>343.57534246575341</v>
          </cell>
          <cell r="CT1827">
            <v>343.57534246575341</v>
          </cell>
          <cell r="CU1827">
            <v>343.57534246575341</v>
          </cell>
        </row>
        <row r="1828">
          <cell r="C1828" t="str">
            <v>0908</v>
          </cell>
          <cell r="CK1828">
            <v>0</v>
          </cell>
          <cell r="CL1828">
            <v>0</v>
          </cell>
          <cell r="CM1828">
            <v>0</v>
          </cell>
          <cell r="CN1828">
            <v>0</v>
          </cell>
          <cell r="CO1828">
            <v>0</v>
          </cell>
          <cell r="CP1828">
            <v>0</v>
          </cell>
          <cell r="CQ1828">
            <v>0</v>
          </cell>
          <cell r="CR1828">
            <v>318.76056338028167</v>
          </cell>
          <cell r="CS1828">
            <v>422.64383561643837</v>
          </cell>
          <cell r="CT1828">
            <v>468.81643835616438</v>
          </cell>
          <cell r="CU1828">
            <v>508.55890410958904</v>
          </cell>
        </row>
        <row r="1829">
          <cell r="C1829">
            <v>1011</v>
          </cell>
          <cell r="CK1829">
            <v>0</v>
          </cell>
          <cell r="CL1829">
            <v>0</v>
          </cell>
          <cell r="CM1829">
            <v>0</v>
          </cell>
          <cell r="CN1829">
            <v>0</v>
          </cell>
          <cell r="CO1829">
            <v>0</v>
          </cell>
          <cell r="CP1829">
            <v>0</v>
          </cell>
          <cell r="CQ1829">
            <v>0</v>
          </cell>
          <cell r="CR1829">
            <v>220.51197983975186</v>
          </cell>
          <cell r="CS1829">
            <v>219.47671232876712</v>
          </cell>
          <cell r="CT1829">
            <v>219.47671232876712</v>
          </cell>
          <cell r="CU1829">
            <v>219.47671232876712</v>
          </cell>
        </row>
        <row r="1830">
          <cell r="C1830" t="str">
            <v>0895</v>
          </cell>
          <cell r="CK1830">
            <v>0</v>
          </cell>
          <cell r="CL1830">
            <v>0</v>
          </cell>
          <cell r="CM1830">
            <v>0</v>
          </cell>
          <cell r="CN1830">
            <v>0</v>
          </cell>
          <cell r="CO1830">
            <v>0</v>
          </cell>
          <cell r="CP1830">
            <v>0</v>
          </cell>
          <cell r="CQ1830">
            <v>0</v>
          </cell>
          <cell r="CR1830">
            <v>550.99530516431923</v>
          </cell>
          <cell r="CS1830">
            <v>298.48493150684931</v>
          </cell>
          <cell r="CT1830">
            <v>298.48493150684931</v>
          </cell>
          <cell r="CU1830">
            <v>298.48493150684931</v>
          </cell>
        </row>
        <row r="1831">
          <cell r="C1831">
            <v>1017</v>
          </cell>
          <cell r="CK1831">
            <v>0</v>
          </cell>
          <cell r="CL1831">
            <v>0</v>
          </cell>
          <cell r="CM1831">
            <v>0</v>
          </cell>
          <cell r="CN1831">
            <v>0</v>
          </cell>
          <cell r="CO1831">
            <v>0</v>
          </cell>
          <cell r="CP1831">
            <v>0</v>
          </cell>
          <cell r="CQ1831">
            <v>0</v>
          </cell>
          <cell r="CR1831">
            <v>9.8782786885245901</v>
          </cell>
          <cell r="CS1831">
            <v>6.6035616438356168</v>
          </cell>
          <cell r="CT1831">
            <v>6.6035616438356168</v>
          </cell>
          <cell r="CU1831">
            <v>6.6035616438356168</v>
          </cell>
        </row>
        <row r="1832">
          <cell r="C1832" t="str">
            <v>0763</v>
          </cell>
          <cell r="CK1832">
            <v>0</v>
          </cell>
          <cell r="CL1832">
            <v>0</v>
          </cell>
          <cell r="CM1832">
            <v>0</v>
          </cell>
          <cell r="CN1832">
            <v>0</v>
          </cell>
          <cell r="CO1832">
            <v>0</v>
          </cell>
          <cell r="CP1832">
            <v>0</v>
          </cell>
          <cell r="CQ1832">
            <v>0</v>
          </cell>
          <cell r="CR1832">
            <v>6880.0587645865044</v>
          </cell>
          <cell r="CS1832">
            <v>6848.3534246575346</v>
          </cell>
          <cell r="CT1832">
            <v>6848.3534246575346</v>
          </cell>
          <cell r="CU1832">
            <v>6848.3534246575346</v>
          </cell>
        </row>
        <row r="1833">
          <cell r="C1833" t="str">
            <v>0994</v>
          </cell>
          <cell r="CK1833">
            <v>0</v>
          </cell>
          <cell r="CL1833">
            <v>0</v>
          </cell>
          <cell r="CM1833">
            <v>0</v>
          </cell>
          <cell r="CN1833">
            <v>0</v>
          </cell>
          <cell r="CO1833">
            <v>0</v>
          </cell>
          <cell r="CP1833">
            <v>0</v>
          </cell>
          <cell r="CQ1833">
            <v>0</v>
          </cell>
          <cell r="CR1833">
            <v>228.751376146789</v>
          </cell>
          <cell r="CS1833">
            <v>241.46027397260275</v>
          </cell>
          <cell r="CT1833">
            <v>241.46027397260275</v>
          </cell>
          <cell r="CU1833">
            <v>241.46027397260275</v>
          </cell>
        </row>
        <row r="1834">
          <cell r="C1834" t="str">
            <v>0912</v>
          </cell>
          <cell r="CK1834">
            <v>0</v>
          </cell>
          <cell r="CL1834">
            <v>0</v>
          </cell>
          <cell r="CM1834">
            <v>0</v>
          </cell>
          <cell r="CN1834">
            <v>0</v>
          </cell>
          <cell r="CO1834">
            <v>0</v>
          </cell>
          <cell r="CP1834">
            <v>0</v>
          </cell>
          <cell r="CQ1834">
            <v>0</v>
          </cell>
          <cell r="CR1834">
            <v>291.98623853211006</v>
          </cell>
          <cell r="CS1834">
            <v>261.213698630137</v>
          </cell>
          <cell r="CT1834">
            <v>290.13972602739727</v>
          </cell>
          <cell r="CU1834">
            <v>318.66575342465751</v>
          </cell>
        </row>
        <row r="1835">
          <cell r="C1835">
            <v>1059</v>
          </cell>
          <cell r="CK1835">
            <v>0</v>
          </cell>
          <cell r="CL1835">
            <v>0</v>
          </cell>
          <cell r="CM1835">
            <v>0</v>
          </cell>
          <cell r="CN1835">
            <v>0</v>
          </cell>
          <cell r="CO1835">
            <v>0</v>
          </cell>
          <cell r="CP1835">
            <v>0</v>
          </cell>
          <cell r="CQ1835">
            <v>0</v>
          </cell>
          <cell r="CR1835">
            <v>23.605479452054798</v>
          </cell>
          <cell r="CS1835">
            <v>14.163287671232878</v>
          </cell>
          <cell r="CT1835">
            <v>14.163287671232878</v>
          </cell>
          <cell r="CU1835">
            <v>14.163287671232878</v>
          </cell>
        </row>
        <row r="1836">
          <cell r="C1836" t="str">
            <v>0999</v>
          </cell>
          <cell r="CK1836">
            <v>0</v>
          </cell>
          <cell r="CL1836">
            <v>0</v>
          </cell>
          <cell r="CM1836">
            <v>0</v>
          </cell>
          <cell r="CN1836">
            <v>0</v>
          </cell>
          <cell r="CO1836">
            <v>0</v>
          </cell>
          <cell r="CP1836">
            <v>0</v>
          </cell>
          <cell r="CQ1836">
            <v>497.67307692307691</v>
          </cell>
          <cell r="CR1836">
            <v>496.30958904109588</v>
          </cell>
          <cell r="CS1836">
            <v>496.30958904109588</v>
          </cell>
          <cell r="CT1836">
            <v>496.30958904109588</v>
          </cell>
          <cell r="CU1836">
            <v>496.30958904109588</v>
          </cell>
        </row>
        <row r="1837">
          <cell r="C1837">
            <v>1053</v>
          </cell>
          <cell r="CK1837">
            <v>0</v>
          </cell>
          <cell r="CL1837">
            <v>0</v>
          </cell>
          <cell r="CM1837">
            <v>0</v>
          </cell>
          <cell r="CN1837">
            <v>0</v>
          </cell>
          <cell r="CO1837">
            <v>53.129562043795623</v>
          </cell>
          <cell r="CP1837">
            <v>36.422410958904109</v>
          </cell>
          <cell r="CQ1837">
            <v>39.88356164383562</v>
          </cell>
          <cell r="CR1837">
            <v>39.88356164383562</v>
          </cell>
          <cell r="CS1837">
            <v>39.88356164383562</v>
          </cell>
          <cell r="CT1837">
            <v>39.88356164383562</v>
          </cell>
          <cell r="CU1837">
            <v>39.88356164383562</v>
          </cell>
        </row>
        <row r="1838">
          <cell r="C1838">
            <v>1039</v>
          </cell>
          <cell r="CK1838">
            <v>0</v>
          </cell>
          <cell r="CL1838">
            <v>0</v>
          </cell>
          <cell r="CM1838">
            <v>0</v>
          </cell>
          <cell r="CN1838">
            <v>0</v>
          </cell>
          <cell r="CO1838">
            <v>5.8026315789473681</v>
          </cell>
          <cell r="CP1838">
            <v>5.0602739726027401</v>
          </cell>
          <cell r="CQ1838">
            <v>6.441095890410959</v>
          </cell>
          <cell r="CR1838">
            <v>6.441095890410959</v>
          </cell>
          <cell r="CS1838">
            <v>6.441095890410959</v>
          </cell>
          <cell r="CT1838">
            <v>6.441095890410959</v>
          </cell>
          <cell r="CU1838">
            <v>6.441095890410959</v>
          </cell>
        </row>
        <row r="1839">
          <cell r="C1839" t="str">
            <v>0961</v>
          </cell>
          <cell r="CK1839">
            <v>0</v>
          </cell>
          <cell r="CL1839">
            <v>0</v>
          </cell>
          <cell r="CM1839">
            <v>0</v>
          </cell>
          <cell r="CN1839">
            <v>0</v>
          </cell>
          <cell r="CO1839">
            <v>0</v>
          </cell>
          <cell r="CP1839">
            <v>0</v>
          </cell>
          <cell r="CQ1839">
            <v>0</v>
          </cell>
          <cell r="CR1839">
            <v>2642.978356164384</v>
          </cell>
          <cell r="CS1839">
            <v>2631.019178082192</v>
          </cell>
          <cell r="CT1839">
            <v>2631.019178082192</v>
          </cell>
          <cell r="CU1839">
            <v>2631.019178082192</v>
          </cell>
        </row>
        <row r="1840">
          <cell r="C1840" t="str">
            <v>0998</v>
          </cell>
          <cell r="CK1840">
            <v>0</v>
          </cell>
          <cell r="CL1840">
            <v>31.321167883211679</v>
          </cell>
          <cell r="CM1840">
            <v>21.509589041095889</v>
          </cell>
          <cell r="CN1840">
            <v>115.4</v>
          </cell>
          <cell r="CO1840">
            <v>175.96712328767123</v>
          </cell>
          <cell r="CP1840">
            <v>205.33972602739726</v>
          </cell>
          <cell r="CQ1840">
            <v>205.33972602739726</v>
          </cell>
          <cell r="CR1840">
            <v>205.33972602739726</v>
          </cell>
          <cell r="CS1840">
            <v>205.33972602739726</v>
          </cell>
          <cell r="CT1840">
            <v>205.33972602739726</v>
          </cell>
          <cell r="CU1840">
            <v>205.33972602739726</v>
          </cell>
        </row>
        <row r="1841">
          <cell r="C1841" t="str">
            <v>0967</v>
          </cell>
          <cell r="CK1841">
            <v>0</v>
          </cell>
          <cell r="CL1841">
            <v>0</v>
          </cell>
          <cell r="CM1841">
            <v>0</v>
          </cell>
          <cell r="CN1841">
            <v>0</v>
          </cell>
          <cell r="CO1841">
            <v>0</v>
          </cell>
          <cell r="CP1841">
            <v>0</v>
          </cell>
          <cell r="CQ1841">
            <v>0</v>
          </cell>
          <cell r="CR1841">
            <v>153.66153846153844</v>
          </cell>
          <cell r="CS1841">
            <v>93.038904109589026</v>
          </cell>
          <cell r="CT1841">
            <v>93.038904109589026</v>
          </cell>
          <cell r="CU1841">
            <v>93.038904109589026</v>
          </cell>
        </row>
        <row r="1842">
          <cell r="C1842" t="str">
            <v>0892</v>
          </cell>
          <cell r="CK1842">
            <v>0</v>
          </cell>
          <cell r="CL1842">
            <v>0</v>
          </cell>
          <cell r="CM1842">
            <v>0</v>
          </cell>
          <cell r="CN1842">
            <v>0</v>
          </cell>
          <cell r="CO1842">
            <v>0</v>
          </cell>
          <cell r="CP1842">
            <v>0</v>
          </cell>
          <cell r="CQ1842">
            <v>0</v>
          </cell>
          <cell r="CR1842">
            <v>3732.5112107623318</v>
          </cell>
          <cell r="CS1842">
            <v>4772.1452054794518</v>
          </cell>
          <cell r="CT1842">
            <v>6787.7972602739728</v>
          </cell>
          <cell r="CU1842">
            <v>6784.6438356164381</v>
          </cell>
        </row>
        <row r="1843">
          <cell r="C1843">
            <v>1018</v>
          </cell>
          <cell r="CK1843">
            <v>0</v>
          </cell>
          <cell r="CL1843">
            <v>0</v>
          </cell>
          <cell r="CM1843">
            <v>0</v>
          </cell>
          <cell r="CN1843">
            <v>0</v>
          </cell>
          <cell r="CO1843">
            <v>46.153424657534245</v>
          </cell>
          <cell r="CP1843">
            <v>37.978082191780821</v>
          </cell>
          <cell r="CQ1843">
            <v>41.227397260273975</v>
          </cell>
          <cell r="CR1843">
            <v>41.227397260273975</v>
          </cell>
          <cell r="CS1843">
            <v>41.227397260273975</v>
          </cell>
          <cell r="CT1843">
            <v>41.227397260273975</v>
          </cell>
          <cell r="CU1843">
            <v>41.227397260273975</v>
          </cell>
        </row>
        <row r="1844">
          <cell r="C1844" t="str">
            <v>0962</v>
          </cell>
          <cell r="CK1844">
            <v>0</v>
          </cell>
          <cell r="CL1844">
            <v>0</v>
          </cell>
          <cell r="CM1844">
            <v>0</v>
          </cell>
          <cell r="CN1844">
            <v>0</v>
          </cell>
          <cell r="CO1844">
            <v>0</v>
          </cell>
          <cell r="CP1844">
            <v>0</v>
          </cell>
          <cell r="CQ1844">
            <v>0</v>
          </cell>
          <cell r="CR1844">
            <v>821.44012256669066</v>
          </cell>
          <cell r="CS1844">
            <v>816.07123287671232</v>
          </cell>
          <cell r="CT1844">
            <v>816.07123287671232</v>
          </cell>
          <cell r="CU1844">
            <v>816.07123287671232</v>
          </cell>
        </row>
        <row r="1845">
          <cell r="C1845" t="str">
            <v>0966</v>
          </cell>
          <cell r="CK1845">
            <v>0</v>
          </cell>
          <cell r="CL1845">
            <v>0</v>
          </cell>
          <cell r="CM1845">
            <v>0</v>
          </cell>
          <cell r="CN1845">
            <v>0</v>
          </cell>
          <cell r="CO1845">
            <v>0</v>
          </cell>
          <cell r="CP1845">
            <v>824.38461538461536</v>
          </cell>
          <cell r="CQ1845">
            <v>436.33424657534249</v>
          </cell>
          <cell r="CR1845">
            <v>466.0904109589041</v>
          </cell>
          <cell r="CS1845">
            <v>494.62465753424658</v>
          </cell>
          <cell r="CT1845">
            <v>521.97260273972597</v>
          </cell>
          <cell r="CU1845">
            <v>557.71506849315074</v>
          </cell>
        </row>
        <row r="1846">
          <cell r="C1846" t="str">
            <v>0938</v>
          </cell>
          <cell r="CK1846">
            <v>0</v>
          </cell>
          <cell r="CL1846">
            <v>0</v>
          </cell>
          <cell r="CM1846">
            <v>0</v>
          </cell>
          <cell r="CN1846">
            <v>0</v>
          </cell>
          <cell r="CO1846">
            <v>0</v>
          </cell>
          <cell r="CP1846">
            <v>0</v>
          </cell>
          <cell r="CQ1846">
            <v>0</v>
          </cell>
          <cell r="CR1846">
            <v>217.92444444444445</v>
          </cell>
          <cell r="CS1846">
            <v>218.93698630136987</v>
          </cell>
          <cell r="CT1846">
            <v>265.36164383561646</v>
          </cell>
          <cell r="CU1846">
            <v>314.213698630137</v>
          </cell>
        </row>
        <row r="1847">
          <cell r="C1847" t="str">
            <v>0927</v>
          </cell>
          <cell r="CK1847">
            <v>0</v>
          </cell>
          <cell r="CL1847">
            <v>0</v>
          </cell>
          <cell r="CM1847">
            <v>0</v>
          </cell>
          <cell r="CN1847">
            <v>0</v>
          </cell>
          <cell r="CO1847">
            <v>0</v>
          </cell>
          <cell r="CP1847">
            <v>0</v>
          </cell>
          <cell r="CQ1847">
            <v>0</v>
          </cell>
          <cell r="CR1847">
            <v>345.22950819672133</v>
          </cell>
          <cell r="CS1847">
            <v>215.02191780821917</v>
          </cell>
          <cell r="CT1847">
            <v>257.00273972602741</v>
          </cell>
          <cell r="CU1847">
            <v>299.2931506849315</v>
          </cell>
        </row>
        <row r="1848">
          <cell r="C1848">
            <v>1037</v>
          </cell>
          <cell r="CK1848">
            <v>0</v>
          </cell>
          <cell r="CL1848">
            <v>0</v>
          </cell>
          <cell r="CM1848">
            <v>0</v>
          </cell>
          <cell r="CN1848">
            <v>39.552197802197803</v>
          </cell>
          <cell r="CO1848">
            <v>106.94794520547946</v>
          </cell>
          <cell r="CP1848">
            <v>123.35616438356165</v>
          </cell>
          <cell r="CQ1848">
            <v>125.93424657534247</v>
          </cell>
          <cell r="CR1848">
            <v>125.93424657534247</v>
          </cell>
          <cell r="CS1848">
            <v>125.93424657534247</v>
          </cell>
          <cell r="CT1848">
            <v>125.93424657534247</v>
          </cell>
          <cell r="CU1848">
            <v>125.93424657534247</v>
          </cell>
        </row>
        <row r="1849">
          <cell r="C1849" t="str">
            <v>0969</v>
          </cell>
          <cell r="CK1849">
            <v>0</v>
          </cell>
          <cell r="CL1849">
            <v>0</v>
          </cell>
          <cell r="CM1849">
            <v>0</v>
          </cell>
          <cell r="CN1849">
            <v>0</v>
          </cell>
          <cell r="CO1849">
            <v>0</v>
          </cell>
          <cell r="CP1849">
            <v>0</v>
          </cell>
          <cell r="CQ1849">
            <v>0</v>
          </cell>
          <cell r="CR1849">
            <v>170.46564114080394</v>
          </cell>
          <cell r="CS1849">
            <v>169.76986301369863</v>
          </cell>
          <cell r="CT1849">
            <v>169.76986301369863</v>
          </cell>
          <cell r="CU1849">
            <v>169.76986301369863</v>
          </cell>
        </row>
        <row r="1850">
          <cell r="C1850" t="str">
            <v>0982</v>
          </cell>
          <cell r="CK1850">
            <v>0</v>
          </cell>
          <cell r="CL1850">
            <v>0</v>
          </cell>
          <cell r="CM1850">
            <v>0</v>
          </cell>
          <cell r="CN1850">
            <v>0</v>
          </cell>
          <cell r="CO1850">
            <v>0</v>
          </cell>
          <cell r="CP1850">
            <v>0</v>
          </cell>
          <cell r="CQ1850">
            <v>0</v>
          </cell>
          <cell r="CR1850">
            <v>219.36153846153846</v>
          </cell>
          <cell r="CS1850">
            <v>156.25753424657535</v>
          </cell>
          <cell r="CT1850">
            <v>156.25753424657535</v>
          </cell>
          <cell r="CU1850">
            <v>156.25753424657535</v>
          </cell>
        </row>
        <row r="1851">
          <cell r="C1851">
            <v>1008</v>
          </cell>
          <cell r="CK1851">
            <v>0</v>
          </cell>
          <cell r="CL1851">
            <v>0</v>
          </cell>
          <cell r="CM1851">
            <v>0</v>
          </cell>
          <cell r="CN1851">
            <v>0</v>
          </cell>
          <cell r="CO1851">
            <v>0</v>
          </cell>
          <cell r="CP1851">
            <v>0</v>
          </cell>
          <cell r="CQ1851">
            <v>0</v>
          </cell>
          <cell r="CR1851">
            <v>80.028014821468673</v>
          </cell>
          <cell r="CS1851">
            <v>79.701369863013696</v>
          </cell>
          <cell r="CT1851">
            <v>79.701369863013696</v>
          </cell>
          <cell r="CU1851">
            <v>79.701369863013696</v>
          </cell>
        </row>
        <row r="1852">
          <cell r="C1852" t="str">
            <v>0862</v>
          </cell>
          <cell r="CK1852">
            <v>0</v>
          </cell>
          <cell r="CL1852">
            <v>0</v>
          </cell>
          <cell r="CM1852">
            <v>0</v>
          </cell>
          <cell r="CN1852">
            <v>0</v>
          </cell>
          <cell r="CO1852">
            <v>0</v>
          </cell>
          <cell r="CP1852">
            <v>0</v>
          </cell>
          <cell r="CQ1852">
            <v>0</v>
          </cell>
          <cell r="CR1852">
            <v>0</v>
          </cell>
          <cell r="CS1852">
            <v>2322.3849765258215</v>
          </cell>
          <cell r="CT1852">
            <v>1355.2547945205479</v>
          </cell>
          <cell r="CU1852">
            <v>1355.2547945205479</v>
          </cell>
        </row>
        <row r="1853">
          <cell r="C1853">
            <v>1013</v>
          </cell>
          <cell r="CK1853">
            <v>0</v>
          </cell>
          <cell r="CL1853">
            <v>0</v>
          </cell>
          <cell r="CM1853">
            <v>0</v>
          </cell>
          <cell r="CN1853">
            <v>0</v>
          </cell>
          <cell r="CO1853">
            <v>0</v>
          </cell>
          <cell r="CP1853">
            <v>25.902912087912089</v>
          </cell>
          <cell r="CQ1853">
            <v>25.831945205479453</v>
          </cell>
          <cell r="CR1853">
            <v>25.831945205479453</v>
          </cell>
          <cell r="CS1853">
            <v>25.831945205479453</v>
          </cell>
          <cell r="CT1853">
            <v>25.831945205479453</v>
          </cell>
          <cell r="CU1853">
            <v>25.831945205479453</v>
          </cell>
        </row>
        <row r="1854">
          <cell r="C1854">
            <v>1005</v>
          </cell>
          <cell r="CK1854">
            <v>0</v>
          </cell>
          <cell r="CL1854">
            <v>0</v>
          </cell>
          <cell r="CM1854">
            <v>0</v>
          </cell>
          <cell r="CN1854">
            <v>0</v>
          </cell>
          <cell r="CO1854">
            <v>0</v>
          </cell>
          <cell r="CP1854">
            <v>0</v>
          </cell>
          <cell r="CQ1854">
            <v>0</v>
          </cell>
          <cell r="CR1854">
            <v>153.50824882879678</v>
          </cell>
          <cell r="CS1854">
            <v>152.84657534246574</v>
          </cell>
          <cell r="CT1854">
            <v>152.84657534246574</v>
          </cell>
          <cell r="CU1854">
            <v>152.84657534246574</v>
          </cell>
        </row>
        <row r="1855">
          <cell r="C1855" t="str">
            <v>0933</v>
          </cell>
          <cell r="CK1855">
            <v>0</v>
          </cell>
          <cell r="CL1855">
            <v>0</v>
          </cell>
          <cell r="CM1855">
            <v>0</v>
          </cell>
          <cell r="CN1855">
            <v>0</v>
          </cell>
          <cell r="CO1855">
            <v>0</v>
          </cell>
          <cell r="CP1855">
            <v>0</v>
          </cell>
          <cell r="CQ1855">
            <v>0</v>
          </cell>
          <cell r="CR1855">
            <v>459.21982758620692</v>
          </cell>
          <cell r="CS1855">
            <v>304.52602739726029</v>
          </cell>
          <cell r="CT1855">
            <v>319.39999999999998</v>
          </cell>
          <cell r="CU1855">
            <v>333.44931506849315</v>
          </cell>
        </row>
        <row r="1856">
          <cell r="C1856">
            <v>1009</v>
          </cell>
          <cell r="CK1856">
            <v>0</v>
          </cell>
          <cell r="CL1856">
            <v>0</v>
          </cell>
          <cell r="CM1856">
            <v>0</v>
          </cell>
          <cell r="CN1856">
            <v>0</v>
          </cell>
          <cell r="CO1856">
            <v>0</v>
          </cell>
          <cell r="CP1856">
            <v>0</v>
          </cell>
          <cell r="CQ1856">
            <v>0</v>
          </cell>
          <cell r="CR1856">
            <v>34.021474178403757</v>
          </cell>
          <cell r="CS1856">
            <v>19.853627397260272</v>
          </cell>
          <cell r="CT1856">
            <v>19.853627397260272</v>
          </cell>
          <cell r="CU1856">
            <v>19.853627397260272</v>
          </cell>
        </row>
        <row r="1857">
          <cell r="C1857" t="str">
            <v>0906</v>
          </cell>
          <cell r="CK1857">
            <v>0</v>
          </cell>
          <cell r="CL1857">
            <v>0</v>
          </cell>
          <cell r="CM1857">
            <v>0</v>
          </cell>
          <cell r="CN1857">
            <v>0</v>
          </cell>
          <cell r="CO1857">
            <v>0</v>
          </cell>
          <cell r="CP1857">
            <v>0</v>
          </cell>
          <cell r="CQ1857">
            <v>0</v>
          </cell>
          <cell r="CR1857">
            <v>210.8809272918862</v>
          </cell>
          <cell r="CS1857">
            <v>209.98356164383563</v>
          </cell>
          <cell r="CT1857">
            <v>209.98356164383563</v>
          </cell>
          <cell r="CU1857">
            <v>209.98356164383563</v>
          </cell>
        </row>
        <row r="1858">
          <cell r="C1858" t="str">
            <v>0952</v>
          </cell>
          <cell r="CK1858">
            <v>0</v>
          </cell>
          <cell r="CL1858">
            <v>0</v>
          </cell>
          <cell r="CM1858">
            <v>0</v>
          </cell>
          <cell r="CN1858">
            <v>0</v>
          </cell>
          <cell r="CO1858">
            <v>0</v>
          </cell>
          <cell r="CP1858">
            <v>0</v>
          </cell>
          <cell r="CQ1858">
            <v>0</v>
          </cell>
          <cell r="CR1858">
            <v>0</v>
          </cell>
          <cell r="CS1858">
            <v>1750.3157894736842</v>
          </cell>
          <cell r="CT1858">
            <v>728.8986301369863</v>
          </cell>
          <cell r="CU1858">
            <v>728.8986301369863</v>
          </cell>
        </row>
        <row r="1859">
          <cell r="C1859" t="str">
            <v>0963</v>
          </cell>
          <cell r="CK1859">
            <v>0</v>
          </cell>
          <cell r="CL1859">
            <v>0</v>
          </cell>
          <cell r="CM1859">
            <v>0</v>
          </cell>
          <cell r="CN1859">
            <v>0</v>
          </cell>
          <cell r="CO1859">
            <v>0</v>
          </cell>
          <cell r="CP1859">
            <v>0</v>
          </cell>
          <cell r="CQ1859">
            <v>0</v>
          </cell>
          <cell r="CR1859">
            <v>0</v>
          </cell>
          <cell r="CS1859">
            <v>169.04657534246576</v>
          </cell>
          <cell r="CT1859">
            <v>169.04657534246576</v>
          </cell>
          <cell r="CU1859">
            <v>169.04657534246576</v>
          </cell>
        </row>
        <row r="1860">
          <cell r="C1860" t="str">
            <v>0943</v>
          </cell>
          <cell r="CK1860">
            <v>0</v>
          </cell>
          <cell r="CL1860">
            <v>0</v>
          </cell>
          <cell r="CM1860">
            <v>0</v>
          </cell>
          <cell r="CN1860">
            <v>0</v>
          </cell>
          <cell r="CO1860">
            <v>0</v>
          </cell>
          <cell r="CP1860">
            <v>0</v>
          </cell>
          <cell r="CQ1860">
            <v>0</v>
          </cell>
          <cell r="CR1860">
            <v>69.069672131147541</v>
          </cell>
          <cell r="CS1860">
            <v>46.172602739726024</v>
          </cell>
          <cell r="CT1860">
            <v>46.172602739726024</v>
          </cell>
          <cell r="CU1860">
            <v>46.172602739726024</v>
          </cell>
        </row>
        <row r="1861">
          <cell r="C1861" t="str">
            <v>0463</v>
          </cell>
          <cell r="CK1861">
            <v>0</v>
          </cell>
          <cell r="CL1861">
            <v>0</v>
          </cell>
          <cell r="CM1861">
            <v>0</v>
          </cell>
          <cell r="CN1861">
            <v>0</v>
          </cell>
          <cell r="CO1861">
            <v>0</v>
          </cell>
          <cell r="CP1861">
            <v>0</v>
          </cell>
          <cell r="CQ1861">
            <v>117.84868421052632</v>
          </cell>
          <cell r="CR1861">
            <v>49.076712328767123</v>
          </cell>
          <cell r="CS1861">
            <v>49.076712328767123</v>
          </cell>
          <cell r="CT1861">
            <v>49.076712328767123</v>
          </cell>
          <cell r="CU1861">
            <v>49.076712328767123</v>
          </cell>
        </row>
        <row r="1862">
          <cell r="C1862" t="str">
            <v>0898</v>
          </cell>
          <cell r="CK1862">
            <v>0</v>
          </cell>
          <cell r="CL1862">
            <v>0</v>
          </cell>
          <cell r="CM1862">
            <v>0</v>
          </cell>
          <cell r="CN1862">
            <v>0</v>
          </cell>
          <cell r="CO1862">
            <v>0</v>
          </cell>
          <cell r="CP1862">
            <v>0</v>
          </cell>
          <cell r="CQ1862">
            <v>0</v>
          </cell>
          <cell r="CR1862">
            <v>112.82191780821918</v>
          </cell>
          <cell r="CS1862">
            <v>150.43013698630136</v>
          </cell>
          <cell r="CT1862">
            <v>150.43013698630136</v>
          </cell>
          <cell r="CU1862">
            <v>150.43013698630136</v>
          </cell>
        </row>
        <row r="1863">
          <cell r="C1863" t="str">
            <v>0577</v>
          </cell>
          <cell r="CK1863">
            <v>0</v>
          </cell>
          <cell r="CL1863">
            <v>0</v>
          </cell>
          <cell r="CM1863">
            <v>76.946768060836504</v>
          </cell>
          <cell r="CN1863">
            <v>249.96164383561643</v>
          </cell>
          <cell r="CO1863">
            <v>102.88767123287671</v>
          </cell>
          <cell r="CP1863">
            <v>6.8849315068493153</v>
          </cell>
          <cell r="CQ1863">
            <v>243.75616438356164</v>
          </cell>
          <cell r="CR1863">
            <v>243.75616438356164</v>
          </cell>
          <cell r="CS1863">
            <v>243.75616438356164</v>
          </cell>
          <cell r="CT1863">
            <v>243.75616438356164</v>
          </cell>
          <cell r="CU1863">
            <v>243.75616438356164</v>
          </cell>
        </row>
        <row r="1864">
          <cell r="C1864" t="str">
            <v>0956</v>
          </cell>
          <cell r="CK1864">
            <v>0</v>
          </cell>
          <cell r="CL1864">
            <v>0</v>
          </cell>
          <cell r="CM1864">
            <v>0</v>
          </cell>
          <cell r="CN1864">
            <v>0</v>
          </cell>
          <cell r="CO1864">
            <v>0</v>
          </cell>
          <cell r="CP1864">
            <v>0</v>
          </cell>
          <cell r="CQ1864">
            <v>0</v>
          </cell>
          <cell r="CR1864">
            <v>50.688796680497923</v>
          </cell>
          <cell r="CS1864">
            <v>33.468493150684928</v>
          </cell>
          <cell r="CT1864">
            <v>33.468493150684928</v>
          </cell>
          <cell r="CU1864">
            <v>33.468493150684928</v>
          </cell>
        </row>
        <row r="1865">
          <cell r="C1865" t="str">
            <v>0887</v>
          </cell>
          <cell r="CK1865">
            <v>0</v>
          </cell>
          <cell r="CL1865">
            <v>0</v>
          </cell>
          <cell r="CM1865">
            <v>0</v>
          </cell>
          <cell r="CN1865">
            <v>0</v>
          </cell>
          <cell r="CO1865">
            <v>0</v>
          </cell>
          <cell r="CP1865">
            <v>0</v>
          </cell>
          <cell r="CQ1865">
            <v>0</v>
          </cell>
          <cell r="CR1865">
            <v>1084.8360655737704</v>
          </cell>
          <cell r="CS1865">
            <v>1186.4000000000001</v>
          </cell>
          <cell r="CT1865">
            <v>1277.490410958904</v>
          </cell>
          <cell r="CU1865">
            <v>1321.654794520548</v>
          </cell>
        </row>
        <row r="1866">
          <cell r="C1866" t="str">
            <v>0939</v>
          </cell>
          <cell r="CK1866">
            <v>0</v>
          </cell>
          <cell r="CL1866">
            <v>0</v>
          </cell>
          <cell r="CM1866">
            <v>0</v>
          </cell>
          <cell r="CN1866">
            <v>0</v>
          </cell>
          <cell r="CO1866">
            <v>0</v>
          </cell>
          <cell r="CP1866">
            <v>0</v>
          </cell>
          <cell r="CQ1866">
            <v>0</v>
          </cell>
          <cell r="CR1866">
            <v>98.967213114754102</v>
          </cell>
          <cell r="CS1866">
            <v>99.238356164383561</v>
          </cell>
          <cell r="CT1866">
            <v>99.238356164383561</v>
          </cell>
          <cell r="CU1866">
            <v>99.238356164383561</v>
          </cell>
        </row>
        <row r="1867">
          <cell r="C1867" t="str">
            <v>0922</v>
          </cell>
          <cell r="CK1867">
            <v>0</v>
          </cell>
          <cell r="CL1867">
            <v>0</v>
          </cell>
          <cell r="CM1867">
            <v>0</v>
          </cell>
          <cell r="CN1867">
            <v>0</v>
          </cell>
          <cell r="CO1867">
            <v>0</v>
          </cell>
          <cell r="CP1867">
            <v>0</v>
          </cell>
          <cell r="CQ1867">
            <v>0</v>
          </cell>
          <cell r="CR1867">
            <v>774.81919305337226</v>
          </cell>
          <cell r="CS1867">
            <v>770.60821917808221</v>
          </cell>
          <cell r="CT1867">
            <v>770.60821917808221</v>
          </cell>
          <cell r="CU1867">
            <v>770.60821917808221</v>
          </cell>
        </row>
        <row r="1868">
          <cell r="C1868" t="str">
            <v>0726</v>
          </cell>
          <cell r="CK1868">
            <v>0</v>
          </cell>
          <cell r="CL1868">
            <v>0</v>
          </cell>
          <cell r="CM1868">
            <v>0</v>
          </cell>
          <cell r="CN1868">
            <v>0</v>
          </cell>
          <cell r="CO1868">
            <v>0</v>
          </cell>
          <cell r="CP1868">
            <v>0</v>
          </cell>
          <cell r="CQ1868">
            <v>0</v>
          </cell>
          <cell r="CR1868">
            <v>59.032967032967036</v>
          </cell>
          <cell r="CS1868">
            <v>58.871232876712327</v>
          </cell>
          <cell r="CT1868">
            <v>58.871232876712327</v>
          </cell>
          <cell r="CU1868">
            <v>58.871232876712327</v>
          </cell>
        </row>
        <row r="1869">
          <cell r="C1869" t="str">
            <v>0752</v>
          </cell>
          <cell r="CK1869">
            <v>0</v>
          </cell>
          <cell r="CL1869">
            <v>0</v>
          </cell>
          <cell r="CM1869">
            <v>0</v>
          </cell>
          <cell r="CN1869">
            <v>0</v>
          </cell>
          <cell r="CO1869">
            <v>0</v>
          </cell>
          <cell r="CP1869">
            <v>0</v>
          </cell>
          <cell r="CQ1869">
            <v>0</v>
          </cell>
          <cell r="CR1869">
            <v>0</v>
          </cell>
          <cell r="CS1869">
            <v>1313.4</v>
          </cell>
          <cell r="CT1869">
            <v>1338.2328767123288</v>
          </cell>
          <cell r="CU1869">
            <v>1257.2712328767122</v>
          </cell>
        </row>
        <row r="1870">
          <cell r="C1870" t="str">
            <v>0767</v>
          </cell>
          <cell r="CK1870">
            <v>0</v>
          </cell>
          <cell r="CL1870">
            <v>0</v>
          </cell>
          <cell r="CM1870">
            <v>0</v>
          </cell>
          <cell r="CN1870">
            <v>0</v>
          </cell>
          <cell r="CO1870">
            <v>0</v>
          </cell>
          <cell r="CP1870">
            <v>0</v>
          </cell>
          <cell r="CQ1870">
            <v>0</v>
          </cell>
          <cell r="CR1870">
            <v>5682.2421401302499</v>
          </cell>
          <cell r="CS1870">
            <v>5659.0493150684933</v>
          </cell>
          <cell r="CT1870">
            <v>5659.0493150684933</v>
          </cell>
          <cell r="CU1870">
            <v>5659.0493150684933</v>
          </cell>
        </row>
        <row r="1871">
          <cell r="C1871" t="str">
            <v>0888</v>
          </cell>
          <cell r="CK1871">
            <v>0</v>
          </cell>
          <cell r="CL1871">
            <v>0</v>
          </cell>
          <cell r="CM1871">
            <v>0</v>
          </cell>
          <cell r="CN1871">
            <v>0</v>
          </cell>
          <cell r="CO1871">
            <v>0</v>
          </cell>
          <cell r="CP1871">
            <v>0</v>
          </cell>
          <cell r="CQ1871">
            <v>0</v>
          </cell>
          <cell r="CR1871">
            <v>802.15247252747258</v>
          </cell>
          <cell r="CS1871">
            <v>847.99561643835625</v>
          </cell>
          <cell r="CT1871">
            <v>896.3057534246575</v>
          </cell>
          <cell r="CU1871">
            <v>944.94712328767127</v>
          </cell>
        </row>
        <row r="1872">
          <cell r="C1872" t="str">
            <v>0941</v>
          </cell>
          <cell r="CK1872">
            <v>0</v>
          </cell>
          <cell r="CL1872">
            <v>0</v>
          </cell>
          <cell r="CM1872">
            <v>0</v>
          </cell>
          <cell r="CN1872">
            <v>0</v>
          </cell>
          <cell r="CO1872">
            <v>0</v>
          </cell>
          <cell r="CP1872">
            <v>0</v>
          </cell>
          <cell r="CQ1872">
            <v>0</v>
          </cell>
          <cell r="CR1872">
            <v>3695.1058394160582</v>
          </cell>
          <cell r="CS1872">
            <v>3657.3698630136987</v>
          </cell>
          <cell r="CT1872">
            <v>3614.4739726027397</v>
          </cell>
          <cell r="CU1872">
            <v>3570.476712328767</v>
          </cell>
        </row>
        <row r="1873">
          <cell r="C1873" t="str">
            <v>0992</v>
          </cell>
          <cell r="CK1873">
            <v>0</v>
          </cell>
          <cell r="CL1873">
            <v>0</v>
          </cell>
          <cell r="CM1873">
            <v>0</v>
          </cell>
          <cell r="CN1873">
            <v>0</v>
          </cell>
          <cell r="CO1873">
            <v>99.512455516014228</v>
          </cell>
          <cell r="CP1873">
            <v>76.610958904109594</v>
          </cell>
          <cell r="CQ1873">
            <v>76.610958904109594</v>
          </cell>
          <cell r="CR1873">
            <v>76.610958904109594</v>
          </cell>
          <cell r="CS1873">
            <v>76.610958904109594</v>
          </cell>
          <cell r="CT1873">
            <v>76.610958904109594</v>
          </cell>
          <cell r="CU1873">
            <v>76.610958904109594</v>
          </cell>
        </row>
        <row r="1874">
          <cell r="C1874" t="str">
            <v>0852</v>
          </cell>
          <cell r="CK1874">
            <v>0</v>
          </cell>
          <cell r="CL1874">
            <v>0</v>
          </cell>
          <cell r="CM1874">
            <v>0</v>
          </cell>
          <cell r="CN1874">
            <v>0</v>
          </cell>
          <cell r="CO1874">
            <v>0</v>
          </cell>
          <cell r="CP1874">
            <v>0</v>
          </cell>
          <cell r="CQ1874">
            <v>0</v>
          </cell>
          <cell r="CR1874">
            <v>503.16483516483515</v>
          </cell>
          <cell r="CS1874">
            <v>501.786301369863</v>
          </cell>
          <cell r="CT1874">
            <v>501.786301369863</v>
          </cell>
          <cell r="CU1874">
            <v>501.786301369863</v>
          </cell>
        </row>
        <row r="1875">
          <cell r="C1875" t="str">
            <v>0986</v>
          </cell>
          <cell r="CK1875">
            <v>0</v>
          </cell>
          <cell r="CL1875">
            <v>0</v>
          </cell>
          <cell r="CM1875">
            <v>0</v>
          </cell>
          <cell r="CN1875">
            <v>0</v>
          </cell>
          <cell r="CO1875">
            <v>0</v>
          </cell>
          <cell r="CP1875">
            <v>0</v>
          </cell>
          <cell r="CQ1875">
            <v>0</v>
          </cell>
          <cell r="CR1875">
            <v>113.46735395189003</v>
          </cell>
          <cell r="CS1875">
            <v>90.463013698630135</v>
          </cell>
          <cell r="CT1875">
            <v>90.463013698630135</v>
          </cell>
          <cell r="CU1875">
            <v>90.463013698630135</v>
          </cell>
        </row>
        <row r="1876">
          <cell r="C1876" t="str">
            <v>0915</v>
          </cell>
          <cell r="CK1876">
            <v>0</v>
          </cell>
          <cell r="CL1876">
            <v>0</v>
          </cell>
          <cell r="CM1876">
            <v>0</v>
          </cell>
          <cell r="CN1876">
            <v>0</v>
          </cell>
          <cell r="CO1876">
            <v>0</v>
          </cell>
          <cell r="CP1876">
            <v>0</v>
          </cell>
          <cell r="CQ1876">
            <v>0</v>
          </cell>
          <cell r="CR1876">
            <v>204.4742268041237</v>
          </cell>
          <cell r="CS1876">
            <v>163.01917808219179</v>
          </cell>
          <cell r="CT1876">
            <v>163.01917808219179</v>
          </cell>
          <cell r="CU1876">
            <v>163.01917808219179</v>
          </cell>
        </row>
        <row r="1877">
          <cell r="C1877" t="str">
            <v>0853</v>
          </cell>
          <cell r="CK1877">
            <v>0</v>
          </cell>
          <cell r="CL1877">
            <v>0</v>
          </cell>
          <cell r="CM1877">
            <v>0</v>
          </cell>
          <cell r="CN1877">
            <v>0</v>
          </cell>
          <cell r="CO1877">
            <v>0</v>
          </cell>
          <cell r="CP1877">
            <v>0</v>
          </cell>
          <cell r="CQ1877">
            <v>0</v>
          </cell>
          <cell r="CR1877">
            <v>83.027472527472526</v>
          </cell>
          <cell r="CS1877">
            <v>82.8</v>
          </cell>
          <cell r="CT1877">
            <v>82.8</v>
          </cell>
          <cell r="CU1877">
            <v>82.8</v>
          </cell>
        </row>
        <row r="1878">
          <cell r="C1878" t="str">
            <v>0650</v>
          </cell>
          <cell r="CK1878">
            <v>0</v>
          </cell>
          <cell r="CL1878">
            <v>0</v>
          </cell>
          <cell r="CM1878">
            <v>0</v>
          </cell>
          <cell r="CN1878">
            <v>0</v>
          </cell>
          <cell r="CO1878">
            <v>0</v>
          </cell>
          <cell r="CP1878">
            <v>0</v>
          </cell>
          <cell r="CQ1878">
            <v>0</v>
          </cell>
          <cell r="CR1878">
            <v>28.223958333333332</v>
          </cell>
          <cell r="CS1878">
            <v>14.846575342465753</v>
          </cell>
          <cell r="CT1878">
            <v>14.846575342465753</v>
          </cell>
          <cell r="CU1878">
            <v>14.846575342465753</v>
          </cell>
        </row>
        <row r="1879">
          <cell r="C1879" t="str">
            <v>0644</v>
          </cell>
          <cell r="CK1879">
            <v>0</v>
          </cell>
          <cell r="CL1879">
            <v>0</v>
          </cell>
          <cell r="CM1879">
            <v>0</v>
          </cell>
          <cell r="CN1879">
            <v>0</v>
          </cell>
          <cell r="CO1879">
            <v>0</v>
          </cell>
          <cell r="CP1879">
            <v>0</v>
          </cell>
          <cell r="CQ1879">
            <v>0</v>
          </cell>
          <cell r="CR1879">
            <v>17.395424836601308</v>
          </cell>
          <cell r="CS1879">
            <v>14.583561643835617</v>
          </cell>
          <cell r="CT1879">
            <v>14.583561643835617</v>
          </cell>
          <cell r="CU1879">
            <v>14.583561643835617</v>
          </cell>
        </row>
        <row r="1880">
          <cell r="C1880" t="str">
            <v>0618</v>
          </cell>
          <cell r="CK1880">
            <v>0</v>
          </cell>
          <cell r="CL1880">
            <v>0</v>
          </cell>
          <cell r="CM1880">
            <v>0</v>
          </cell>
          <cell r="CN1880">
            <v>0</v>
          </cell>
          <cell r="CO1880">
            <v>0</v>
          </cell>
          <cell r="CP1880">
            <v>0</v>
          </cell>
          <cell r="CQ1880">
            <v>0</v>
          </cell>
          <cell r="CR1880">
            <v>70.420420420420427</v>
          </cell>
          <cell r="CS1880">
            <v>64.246575342465746</v>
          </cell>
          <cell r="CT1880">
            <v>64.246575342465746</v>
          </cell>
          <cell r="CU1880">
            <v>64.246575342465746</v>
          </cell>
        </row>
        <row r="1881">
          <cell r="C1881" t="str">
            <v>0610</v>
          </cell>
          <cell r="CK1881">
            <v>0</v>
          </cell>
          <cell r="CL1881">
            <v>0</v>
          </cell>
          <cell r="CM1881">
            <v>0</v>
          </cell>
          <cell r="CN1881">
            <v>0</v>
          </cell>
          <cell r="CO1881">
            <v>0</v>
          </cell>
          <cell r="CP1881">
            <v>0</v>
          </cell>
          <cell r="CQ1881">
            <v>0</v>
          </cell>
          <cell r="CR1881">
            <v>125.24827586206897</v>
          </cell>
          <cell r="CS1881">
            <v>49.756164383561647</v>
          </cell>
          <cell r="CT1881">
            <v>49.756164383561647</v>
          </cell>
          <cell r="CU1881">
            <v>49.756164383561647</v>
          </cell>
        </row>
        <row r="1882">
          <cell r="C1882" t="str">
            <v>0968</v>
          </cell>
          <cell r="CK1882">
            <v>0</v>
          </cell>
          <cell r="CL1882">
            <v>50.267267267267265</v>
          </cell>
          <cell r="CM1882">
            <v>68.591780821917808</v>
          </cell>
          <cell r="CN1882">
            <v>78.728767123287668</v>
          </cell>
          <cell r="CO1882">
            <v>82.030136986301372</v>
          </cell>
          <cell r="CP1882">
            <v>161.12328767123287</v>
          </cell>
          <cell r="CQ1882">
            <v>180.57808219178082</v>
          </cell>
          <cell r="CR1882">
            <v>127.07945205479452</v>
          </cell>
          <cell r="CS1882">
            <v>211.8027397260274</v>
          </cell>
          <cell r="CT1882">
            <v>236.33424657534246</v>
          </cell>
          <cell r="CU1882">
            <v>236.33424657534246</v>
          </cell>
        </row>
        <row r="1883">
          <cell r="C1883" t="str">
            <v>0904</v>
          </cell>
          <cell r="CK1883">
            <v>0</v>
          </cell>
          <cell r="CL1883">
            <v>0</v>
          </cell>
          <cell r="CM1883">
            <v>0</v>
          </cell>
          <cell r="CN1883">
            <v>0</v>
          </cell>
          <cell r="CO1883">
            <v>0</v>
          </cell>
          <cell r="CP1883">
            <v>0</v>
          </cell>
          <cell r="CQ1883">
            <v>0</v>
          </cell>
          <cell r="CR1883">
            <v>0</v>
          </cell>
          <cell r="CS1883">
            <v>113.98360655737704</v>
          </cell>
          <cell r="CT1883">
            <v>161.88493150684931</v>
          </cell>
          <cell r="CU1883">
            <v>217.7917808219178</v>
          </cell>
        </row>
        <row r="1884">
          <cell r="C1884" t="str">
            <v>0928</v>
          </cell>
          <cell r="CK1884">
            <v>0</v>
          </cell>
          <cell r="CL1884">
            <v>0</v>
          </cell>
          <cell r="CM1884">
            <v>0</v>
          </cell>
          <cell r="CN1884">
            <v>0</v>
          </cell>
          <cell r="CO1884">
            <v>0</v>
          </cell>
          <cell r="CP1884">
            <v>0</v>
          </cell>
          <cell r="CQ1884">
            <v>0</v>
          </cell>
          <cell r="CR1884">
            <v>0</v>
          </cell>
          <cell r="CS1884">
            <v>924.08219178082197</v>
          </cell>
          <cell r="CT1884">
            <v>1518.4027397260274</v>
          </cell>
          <cell r="CU1884">
            <v>2250.4986301369863</v>
          </cell>
        </row>
        <row r="1885">
          <cell r="C1885" t="str">
            <v>0925</v>
          </cell>
          <cell r="CK1885">
            <v>0</v>
          </cell>
          <cell r="CL1885">
            <v>0</v>
          </cell>
          <cell r="CM1885">
            <v>0</v>
          </cell>
          <cell r="CN1885">
            <v>0</v>
          </cell>
          <cell r="CO1885">
            <v>0</v>
          </cell>
          <cell r="CP1885">
            <v>0</v>
          </cell>
          <cell r="CQ1885">
            <v>0</v>
          </cell>
          <cell r="CR1885">
            <v>127.75956284153006</v>
          </cell>
          <cell r="CS1885">
            <v>295.05205479452053</v>
          </cell>
          <cell r="CT1885">
            <v>326.58630136986301</v>
          </cell>
          <cell r="CU1885">
            <v>514.01369863013701</v>
          </cell>
        </row>
        <row r="1886">
          <cell r="C1886" t="str">
            <v>1012</v>
          </cell>
          <cell r="CK1886">
            <v>0</v>
          </cell>
          <cell r="CL1886">
            <v>0</v>
          </cell>
          <cell r="CM1886">
            <v>3.1369863013698631</v>
          </cell>
          <cell r="CN1886">
            <v>4.3506849315068497</v>
          </cell>
          <cell r="CO1886">
            <v>7.8465753424657532</v>
          </cell>
          <cell r="CP1886">
            <v>8.0164383561643842</v>
          </cell>
          <cell r="CQ1886">
            <v>8.0164383561643842</v>
          </cell>
          <cell r="CR1886">
            <v>13.556164383561644</v>
          </cell>
          <cell r="CS1886">
            <v>15.323287671232876</v>
          </cell>
          <cell r="CT1886">
            <v>15.323287671232876</v>
          </cell>
          <cell r="CU1886">
            <v>15.323287671232876</v>
          </cell>
        </row>
        <row r="1887">
          <cell r="C1887" t="str">
            <v>1001</v>
          </cell>
          <cell r="CK1887">
            <v>0</v>
          </cell>
          <cell r="CL1887">
            <v>22.801324503311257</v>
          </cell>
          <cell r="CM1887">
            <v>0.19178082191780821</v>
          </cell>
          <cell r="CN1887">
            <v>0.65205479452054793</v>
          </cell>
          <cell r="CO1887">
            <v>14.528767123287672</v>
          </cell>
          <cell r="CP1887">
            <v>21.805479452054794</v>
          </cell>
          <cell r="CQ1887">
            <v>36.471232876712328</v>
          </cell>
          <cell r="CR1887">
            <v>36.471232876712328</v>
          </cell>
          <cell r="CS1887">
            <v>36.471232876712328</v>
          </cell>
          <cell r="CT1887">
            <v>36.471232876712328</v>
          </cell>
          <cell r="CU1887">
            <v>36.471232876712328</v>
          </cell>
        </row>
        <row r="1888">
          <cell r="C1888" t="str">
            <v>0937</v>
          </cell>
          <cell r="CK1888">
            <v>0</v>
          </cell>
          <cell r="CL1888">
            <v>0</v>
          </cell>
          <cell r="CM1888">
            <v>0</v>
          </cell>
          <cell r="CN1888">
            <v>0</v>
          </cell>
          <cell r="CO1888">
            <v>0</v>
          </cell>
          <cell r="CP1888">
            <v>0</v>
          </cell>
          <cell r="CQ1888">
            <v>0</v>
          </cell>
          <cell r="CR1888">
            <v>0</v>
          </cell>
          <cell r="CS1888">
            <v>57.387861213878608</v>
          </cell>
          <cell r="CT1888">
            <v>57.179178082191783</v>
          </cell>
          <cell r="CU1888">
            <v>57.179178082191783</v>
          </cell>
        </row>
        <row r="1889">
          <cell r="C1889" t="str">
            <v>0903</v>
          </cell>
          <cell r="CK1889">
            <v>0</v>
          </cell>
          <cell r="CL1889">
            <v>0</v>
          </cell>
          <cell r="CM1889">
            <v>0</v>
          </cell>
          <cell r="CN1889">
            <v>0</v>
          </cell>
          <cell r="CO1889">
            <v>0</v>
          </cell>
          <cell r="CP1889">
            <v>0</v>
          </cell>
          <cell r="CQ1889">
            <v>0</v>
          </cell>
          <cell r="CR1889">
            <v>385.41447368421052</v>
          </cell>
          <cell r="CS1889">
            <v>160.50136986301371</v>
          </cell>
          <cell r="CT1889">
            <v>160.50136986301371</v>
          </cell>
          <cell r="CU1889">
            <v>160.50136986301371</v>
          </cell>
        </row>
        <row r="1890">
          <cell r="C1890" t="str">
            <v>0948</v>
          </cell>
          <cell r="CK1890">
            <v>0</v>
          </cell>
          <cell r="CL1890">
            <v>0</v>
          </cell>
          <cell r="CM1890">
            <v>0</v>
          </cell>
          <cell r="CN1890">
            <v>0</v>
          </cell>
          <cell r="CO1890">
            <v>0</v>
          </cell>
          <cell r="CP1890">
            <v>0</v>
          </cell>
          <cell r="CQ1890">
            <v>0</v>
          </cell>
          <cell r="CR1890">
            <v>21.14950166112957</v>
          </cell>
          <cell r="CS1890">
            <v>17.44109589041096</v>
          </cell>
          <cell r="CT1890">
            <v>17.44109589041096</v>
          </cell>
          <cell r="CU1890">
            <v>17.44109589041096</v>
          </cell>
        </row>
        <row r="1891">
          <cell r="C1891" t="str">
            <v>0883</v>
          </cell>
          <cell r="CK1891">
            <v>0</v>
          </cell>
          <cell r="CL1891">
            <v>0</v>
          </cell>
          <cell r="CM1891">
            <v>0</v>
          </cell>
          <cell r="CN1891">
            <v>0</v>
          </cell>
          <cell r="CO1891">
            <v>0</v>
          </cell>
          <cell r="CP1891">
            <v>0</v>
          </cell>
          <cell r="CQ1891">
            <v>0</v>
          </cell>
          <cell r="CR1891">
            <v>277.4958306351183</v>
          </cell>
          <cell r="CS1891">
            <v>276.49041095890414</v>
          </cell>
          <cell r="CT1891">
            <v>276.49041095890414</v>
          </cell>
          <cell r="CU1891">
            <v>276.49041095890414</v>
          </cell>
        </row>
        <row r="1892">
          <cell r="C1892" t="str">
            <v>0866</v>
          </cell>
          <cell r="CK1892">
            <v>0</v>
          </cell>
          <cell r="CL1892">
            <v>0</v>
          </cell>
          <cell r="CM1892">
            <v>0</v>
          </cell>
          <cell r="CN1892">
            <v>0</v>
          </cell>
          <cell r="CO1892">
            <v>0</v>
          </cell>
          <cell r="CP1892">
            <v>0</v>
          </cell>
          <cell r="CQ1892">
            <v>0</v>
          </cell>
          <cell r="CR1892">
            <v>1135.8</v>
          </cell>
          <cell r="CS1892">
            <v>809.06301369863013</v>
          </cell>
          <cell r="CT1892">
            <v>809.06301369863013</v>
          </cell>
          <cell r="CU1892">
            <v>809.06301369863013</v>
          </cell>
        </row>
        <row r="1893">
          <cell r="C1893" t="str">
            <v>0959</v>
          </cell>
          <cell r="CK1893">
            <v>0</v>
          </cell>
          <cell r="CL1893">
            <v>0</v>
          </cell>
          <cell r="CM1893">
            <v>0</v>
          </cell>
          <cell r="CN1893">
            <v>0</v>
          </cell>
          <cell r="CO1893">
            <v>96.490410958904107</v>
          </cell>
          <cell r="CP1893">
            <v>117.38904109589041</v>
          </cell>
          <cell r="CQ1893">
            <v>146.7068493150685</v>
          </cell>
          <cell r="CR1893">
            <v>176.49315068493149</v>
          </cell>
          <cell r="CS1893">
            <v>192.57808219178082</v>
          </cell>
          <cell r="CT1893">
            <v>211.35616438356163</v>
          </cell>
          <cell r="CU1893">
            <v>204.11780821917807</v>
          </cell>
        </row>
        <row r="1894">
          <cell r="C1894" t="str">
            <v>0926</v>
          </cell>
          <cell r="CK1894">
            <v>0</v>
          </cell>
          <cell r="CL1894">
            <v>0</v>
          </cell>
          <cell r="CM1894">
            <v>0</v>
          </cell>
          <cell r="CN1894">
            <v>0</v>
          </cell>
          <cell r="CO1894">
            <v>0</v>
          </cell>
          <cell r="CP1894">
            <v>0</v>
          </cell>
          <cell r="CQ1894">
            <v>0</v>
          </cell>
          <cell r="CR1894">
            <v>102.83434306569343</v>
          </cell>
          <cell r="CS1894">
            <v>90.171424657534246</v>
          </cell>
          <cell r="CT1894">
            <v>103.14665753424657</v>
          </cell>
          <cell r="CU1894">
            <v>103.14665753424657</v>
          </cell>
        </row>
        <row r="1895">
          <cell r="C1895" t="str">
            <v>0970</v>
          </cell>
          <cell r="CK1895">
            <v>319.30769230769232</v>
          </cell>
          <cell r="CL1895">
            <v>85.654794520547952</v>
          </cell>
          <cell r="CM1895">
            <v>61.032876712328765</v>
          </cell>
          <cell r="CN1895">
            <v>87.331506849315062</v>
          </cell>
          <cell r="CO1895">
            <v>85.852054794520555</v>
          </cell>
          <cell r="CP1895">
            <v>77.134246575342459</v>
          </cell>
          <cell r="CQ1895">
            <v>52.235616438356168</v>
          </cell>
          <cell r="CR1895">
            <v>52.235616438356168</v>
          </cell>
          <cell r="CS1895">
            <v>52.235616438356168</v>
          </cell>
          <cell r="CT1895">
            <v>52.235616438356168</v>
          </cell>
          <cell r="CU1895">
            <v>0</v>
          </cell>
        </row>
        <row r="1896">
          <cell r="C1896" t="str">
            <v>0931</v>
          </cell>
          <cell r="CK1896">
            <v>0</v>
          </cell>
          <cell r="CL1896">
            <v>0</v>
          </cell>
          <cell r="CM1896">
            <v>0</v>
          </cell>
          <cell r="CN1896">
            <v>0</v>
          </cell>
          <cell r="CO1896">
            <v>0</v>
          </cell>
          <cell r="CP1896">
            <v>0</v>
          </cell>
          <cell r="CQ1896">
            <v>0</v>
          </cell>
          <cell r="CR1896">
            <v>0</v>
          </cell>
          <cell r="CS1896">
            <v>104.89214611872146</v>
          </cell>
          <cell r="CT1896">
            <v>103.17260273972603</v>
          </cell>
          <cell r="CU1896">
            <v>103.17260273972603</v>
          </cell>
        </row>
        <row r="1897">
          <cell r="C1897" t="str">
            <v>0910</v>
          </cell>
          <cell r="CK1897">
            <v>0</v>
          </cell>
          <cell r="CL1897">
            <v>0</v>
          </cell>
          <cell r="CM1897">
            <v>0</v>
          </cell>
          <cell r="CN1897">
            <v>0</v>
          </cell>
          <cell r="CO1897">
            <v>0</v>
          </cell>
          <cell r="CP1897">
            <v>0</v>
          </cell>
          <cell r="CQ1897">
            <v>0</v>
          </cell>
          <cell r="CR1897">
            <v>243.33941605839416</v>
          </cell>
          <cell r="CS1897">
            <v>254.16438356164383</v>
          </cell>
          <cell r="CT1897">
            <v>254.16438356164383</v>
          </cell>
          <cell r="CU1897">
            <v>254.16438356164383</v>
          </cell>
        </row>
        <row r="1898">
          <cell r="C1898" t="str">
            <v>0894</v>
          </cell>
          <cell r="CK1898">
            <v>0</v>
          </cell>
          <cell r="CL1898">
            <v>0</v>
          </cell>
          <cell r="CM1898">
            <v>0</v>
          </cell>
          <cell r="CN1898">
            <v>0</v>
          </cell>
          <cell r="CO1898">
            <v>0</v>
          </cell>
          <cell r="CP1898">
            <v>0</v>
          </cell>
          <cell r="CQ1898">
            <v>0</v>
          </cell>
          <cell r="CR1898">
            <v>222.0490567514677</v>
          </cell>
          <cell r="CS1898">
            <v>221.41643835616438</v>
          </cell>
          <cell r="CT1898">
            <v>221.41643835616438</v>
          </cell>
          <cell r="CU1898">
            <v>221.41643835616438</v>
          </cell>
        </row>
        <row r="1899">
          <cell r="C1899" t="str">
            <v>0856</v>
          </cell>
          <cell r="CK1899">
            <v>0</v>
          </cell>
          <cell r="CL1899">
            <v>0</v>
          </cell>
          <cell r="CM1899">
            <v>0</v>
          </cell>
          <cell r="CN1899">
            <v>0</v>
          </cell>
          <cell r="CO1899">
            <v>0</v>
          </cell>
          <cell r="CP1899">
            <v>101.51373626373626</v>
          </cell>
          <cell r="CQ1899">
            <v>103.55890410958904</v>
          </cell>
          <cell r="CR1899">
            <v>157.55068493150685</v>
          </cell>
          <cell r="CS1899">
            <v>248.63287671232877</v>
          </cell>
          <cell r="CT1899">
            <v>244.19452054794522</v>
          </cell>
          <cell r="CU1899">
            <v>246.18356164383562</v>
          </cell>
        </row>
        <row r="1900">
          <cell r="C1900" t="str">
            <v>0869</v>
          </cell>
          <cell r="CK1900">
            <v>0</v>
          </cell>
          <cell r="CL1900">
            <v>0</v>
          </cell>
          <cell r="CM1900">
            <v>0</v>
          </cell>
          <cell r="CN1900">
            <v>0</v>
          </cell>
          <cell r="CO1900">
            <v>0</v>
          </cell>
          <cell r="CP1900">
            <v>0</v>
          </cell>
          <cell r="CQ1900">
            <v>0</v>
          </cell>
          <cell r="CR1900">
            <v>284.83026697330263</v>
          </cell>
          <cell r="CS1900">
            <v>283.79452054794518</v>
          </cell>
          <cell r="CT1900">
            <v>283.79452054794518</v>
          </cell>
          <cell r="CU1900">
            <v>283.79452054794518</v>
          </cell>
        </row>
        <row r="1901">
          <cell r="C1901" t="str">
            <v>0870</v>
          </cell>
          <cell r="CK1901">
            <v>0</v>
          </cell>
          <cell r="CL1901">
            <v>0</v>
          </cell>
          <cell r="CM1901">
            <v>0</v>
          </cell>
          <cell r="CN1901">
            <v>0</v>
          </cell>
          <cell r="CO1901">
            <v>0</v>
          </cell>
          <cell r="CP1901">
            <v>0</v>
          </cell>
          <cell r="CQ1901">
            <v>0</v>
          </cell>
          <cell r="CR1901">
            <v>718.76987301269878</v>
          </cell>
          <cell r="CS1901">
            <v>716.15616438356165</v>
          </cell>
          <cell r="CT1901">
            <v>716.15616438356165</v>
          </cell>
          <cell r="CU1901">
            <v>716.15616438356165</v>
          </cell>
        </row>
        <row r="1902">
          <cell r="C1902" t="str">
            <v>0857</v>
          </cell>
          <cell r="CK1902">
            <v>0</v>
          </cell>
          <cell r="CL1902">
            <v>0</v>
          </cell>
          <cell r="CM1902">
            <v>0</v>
          </cell>
          <cell r="CN1902">
            <v>0</v>
          </cell>
          <cell r="CO1902">
            <v>0</v>
          </cell>
          <cell r="CP1902">
            <v>0</v>
          </cell>
          <cell r="CQ1902">
            <v>0</v>
          </cell>
          <cell r="CR1902">
            <v>390.89836065573769</v>
          </cell>
          <cell r="CS1902">
            <v>326.64109589041095</v>
          </cell>
          <cell r="CT1902">
            <v>326.64109589041095</v>
          </cell>
          <cell r="CU1902">
            <v>326.64109589041095</v>
          </cell>
        </row>
        <row r="1903">
          <cell r="C1903" t="str">
            <v>0960</v>
          </cell>
          <cell r="CK1903">
            <v>0</v>
          </cell>
          <cell r="CL1903">
            <v>0</v>
          </cell>
          <cell r="CM1903">
            <v>0</v>
          </cell>
          <cell r="CN1903">
            <v>0</v>
          </cell>
          <cell r="CO1903">
            <v>0</v>
          </cell>
          <cell r="CP1903">
            <v>0</v>
          </cell>
          <cell r="CQ1903">
            <v>0</v>
          </cell>
          <cell r="CR1903">
            <v>0</v>
          </cell>
          <cell r="CS1903">
            <v>100.61095890410959</v>
          </cell>
          <cell r="CT1903">
            <v>100.61095890410959</v>
          </cell>
          <cell r="CU1903">
            <v>100.61095890410959</v>
          </cell>
        </row>
        <row r="1904">
          <cell r="C1904" t="str">
            <v>0950</v>
          </cell>
          <cell r="CK1904">
            <v>0</v>
          </cell>
          <cell r="CL1904">
            <v>0</v>
          </cell>
          <cell r="CM1904">
            <v>0</v>
          </cell>
          <cell r="CN1904">
            <v>0</v>
          </cell>
          <cell r="CO1904">
            <v>0</v>
          </cell>
          <cell r="CP1904">
            <v>0</v>
          </cell>
          <cell r="CQ1904">
            <v>0</v>
          </cell>
          <cell r="CR1904">
            <v>0</v>
          </cell>
          <cell r="CS1904">
            <v>84.826438356164388</v>
          </cell>
          <cell r="CT1904">
            <v>84.826438356164388</v>
          </cell>
          <cell r="CU1904">
            <v>84.826438356164388</v>
          </cell>
        </row>
        <row r="1905">
          <cell r="C1905" t="str">
            <v>0833</v>
          </cell>
          <cell r="CK1905">
            <v>0</v>
          </cell>
          <cell r="CL1905">
            <v>0</v>
          </cell>
          <cell r="CM1905">
            <v>0</v>
          </cell>
          <cell r="CN1905">
            <v>0</v>
          </cell>
          <cell r="CO1905">
            <v>0</v>
          </cell>
          <cell r="CP1905">
            <v>0</v>
          </cell>
          <cell r="CQ1905">
            <v>0</v>
          </cell>
          <cell r="CR1905">
            <v>563.69913008699132</v>
          </cell>
          <cell r="CS1905">
            <v>561.64931506849314</v>
          </cell>
          <cell r="CT1905">
            <v>561.64931506849314</v>
          </cell>
          <cell r="CU1905">
            <v>561.64931506849314</v>
          </cell>
        </row>
        <row r="1906">
          <cell r="C1906" t="str">
            <v>0949</v>
          </cell>
          <cell r="CK1906">
            <v>0</v>
          </cell>
          <cell r="CL1906">
            <v>0</v>
          </cell>
          <cell r="CM1906">
            <v>0</v>
          </cell>
          <cell r="CN1906">
            <v>0</v>
          </cell>
          <cell r="CO1906">
            <v>0</v>
          </cell>
          <cell r="CP1906">
            <v>0</v>
          </cell>
          <cell r="CQ1906">
            <v>0</v>
          </cell>
          <cell r="CR1906">
            <v>48.008241758241759</v>
          </cell>
          <cell r="CS1906">
            <v>47.876712328767127</v>
          </cell>
          <cell r="CT1906">
            <v>47.876712328767127</v>
          </cell>
          <cell r="CU1906">
            <v>47.876712328767127</v>
          </cell>
        </row>
        <row r="1907">
          <cell r="C1907" t="str">
            <v>0924</v>
          </cell>
          <cell r="CK1907">
            <v>0</v>
          </cell>
          <cell r="CL1907">
            <v>0</v>
          </cell>
          <cell r="CM1907">
            <v>0</v>
          </cell>
          <cell r="CN1907">
            <v>0</v>
          </cell>
          <cell r="CO1907">
            <v>0</v>
          </cell>
          <cell r="CP1907">
            <v>16.190384615384616</v>
          </cell>
          <cell r="CQ1907">
            <v>39.442191780821915</v>
          </cell>
          <cell r="CR1907">
            <v>51.881369863013703</v>
          </cell>
          <cell r="CS1907">
            <v>51.881369863013703</v>
          </cell>
          <cell r="CT1907">
            <v>51.881369863013703</v>
          </cell>
          <cell r="CU1907">
            <v>51.881369863013703</v>
          </cell>
        </row>
        <row r="1908">
          <cell r="C1908" t="str">
            <v>0865</v>
          </cell>
          <cell r="CK1908">
            <v>0</v>
          </cell>
          <cell r="CL1908">
            <v>0</v>
          </cell>
          <cell r="CM1908">
            <v>0</v>
          </cell>
          <cell r="CN1908">
            <v>0</v>
          </cell>
          <cell r="CO1908">
            <v>116.11475409836065</v>
          </cell>
          <cell r="CP1908">
            <v>109.93424657534247</v>
          </cell>
          <cell r="CQ1908">
            <v>109.93424657534247</v>
          </cell>
          <cell r="CR1908">
            <v>109.93424657534247</v>
          </cell>
          <cell r="CS1908">
            <v>109.93424657534247</v>
          </cell>
          <cell r="CT1908">
            <v>109.93424657534247</v>
          </cell>
          <cell r="CU1908">
            <v>109.93424657534247</v>
          </cell>
        </row>
        <row r="1909">
          <cell r="C1909" t="str">
            <v>0773</v>
          </cell>
          <cell r="CK1909">
            <v>0</v>
          </cell>
          <cell r="CL1909">
            <v>0</v>
          </cell>
          <cell r="CM1909">
            <v>0</v>
          </cell>
          <cell r="CN1909">
            <v>0</v>
          </cell>
          <cell r="CO1909">
            <v>0</v>
          </cell>
          <cell r="CP1909">
            <v>212.18688524590164</v>
          </cell>
          <cell r="CQ1909">
            <v>220.21369863013697</v>
          </cell>
          <cell r="CR1909">
            <v>374.84109589041094</v>
          </cell>
          <cell r="CS1909">
            <v>374.84109589041094</v>
          </cell>
          <cell r="CT1909">
            <v>374.84109589041094</v>
          </cell>
          <cell r="CU1909">
            <v>374.84109589041094</v>
          </cell>
        </row>
        <row r="1910">
          <cell r="C1910" t="str">
            <v>0867</v>
          </cell>
          <cell r="CK1910">
            <v>0</v>
          </cell>
          <cell r="CL1910">
            <v>0</v>
          </cell>
          <cell r="CM1910">
            <v>0</v>
          </cell>
          <cell r="CN1910">
            <v>0</v>
          </cell>
          <cell r="CO1910">
            <v>0</v>
          </cell>
          <cell r="CP1910">
            <v>0</v>
          </cell>
          <cell r="CQ1910">
            <v>0</v>
          </cell>
          <cell r="CR1910">
            <v>153.1094890510949</v>
          </cell>
          <cell r="CS1910">
            <v>157.37534246575342</v>
          </cell>
          <cell r="CT1910">
            <v>158.74794520547945</v>
          </cell>
          <cell r="CU1910">
            <v>158.74794520547945</v>
          </cell>
        </row>
        <row r="1911">
          <cell r="C1911" t="str">
            <v>0936</v>
          </cell>
          <cell r="CK1911">
            <v>0</v>
          </cell>
          <cell r="CL1911">
            <v>0</v>
          </cell>
          <cell r="CM1911">
            <v>0</v>
          </cell>
          <cell r="CN1911">
            <v>0</v>
          </cell>
          <cell r="CO1911">
            <v>0</v>
          </cell>
          <cell r="CP1911">
            <v>0</v>
          </cell>
          <cell r="CQ1911">
            <v>0</v>
          </cell>
          <cell r="CR1911">
            <v>0</v>
          </cell>
          <cell r="CS1911">
            <v>167.40882352941176</v>
          </cell>
          <cell r="CT1911">
            <v>176.73424657534247</v>
          </cell>
          <cell r="CU1911">
            <v>187.13150684931506</v>
          </cell>
        </row>
        <row r="1912">
          <cell r="C1912" t="str">
            <v>0877</v>
          </cell>
          <cell r="CK1912">
            <v>0</v>
          </cell>
          <cell r="CL1912">
            <v>0</v>
          </cell>
          <cell r="CM1912">
            <v>0</v>
          </cell>
          <cell r="CN1912">
            <v>0</v>
          </cell>
          <cell r="CO1912">
            <v>0</v>
          </cell>
          <cell r="CP1912">
            <v>0</v>
          </cell>
          <cell r="CQ1912">
            <v>0</v>
          </cell>
          <cell r="CR1912">
            <v>291.43125280199257</v>
          </cell>
          <cell r="CS1912">
            <v>290.37534246575342</v>
          </cell>
          <cell r="CT1912">
            <v>290.37534246575342</v>
          </cell>
          <cell r="CU1912">
            <v>290.37534246575342</v>
          </cell>
        </row>
        <row r="1913">
          <cell r="C1913" t="str">
            <v>0893</v>
          </cell>
          <cell r="CK1913">
            <v>0</v>
          </cell>
          <cell r="CL1913">
            <v>0</v>
          </cell>
          <cell r="CM1913">
            <v>0</v>
          </cell>
          <cell r="CN1913">
            <v>0</v>
          </cell>
          <cell r="CO1913">
            <v>0</v>
          </cell>
          <cell r="CP1913">
            <v>0</v>
          </cell>
          <cell r="CQ1913">
            <v>0</v>
          </cell>
          <cell r="CR1913">
            <v>659.4749287749288</v>
          </cell>
          <cell r="CS1913">
            <v>658.07068493150678</v>
          </cell>
          <cell r="CT1913">
            <v>625.95452054794521</v>
          </cell>
          <cell r="CU1913">
            <v>658.07068493150678</v>
          </cell>
        </row>
        <row r="1914">
          <cell r="C1914" t="str">
            <v>0930</v>
          </cell>
          <cell r="CK1914">
            <v>0</v>
          </cell>
          <cell r="CL1914">
            <v>0</v>
          </cell>
          <cell r="CM1914">
            <v>0</v>
          </cell>
          <cell r="CN1914">
            <v>0</v>
          </cell>
          <cell r="CO1914">
            <v>0</v>
          </cell>
          <cell r="CP1914">
            <v>0</v>
          </cell>
          <cell r="CQ1914">
            <v>0</v>
          </cell>
          <cell r="CR1914">
            <v>7.6751824817518246</v>
          </cell>
          <cell r="CS1914">
            <v>8.2739726027397253</v>
          </cell>
          <cell r="CT1914">
            <v>8.8657534246575338</v>
          </cell>
          <cell r="CU1914">
            <v>9.4547945205479458</v>
          </cell>
        </row>
        <row r="1915">
          <cell r="C1915" t="str">
            <v>0897</v>
          </cell>
          <cell r="CK1915">
            <v>0</v>
          </cell>
          <cell r="CL1915">
            <v>0</v>
          </cell>
          <cell r="CM1915">
            <v>0</v>
          </cell>
          <cell r="CN1915">
            <v>0</v>
          </cell>
          <cell r="CO1915">
            <v>0</v>
          </cell>
          <cell r="CP1915">
            <v>0</v>
          </cell>
          <cell r="CQ1915">
            <v>0</v>
          </cell>
          <cell r="CR1915">
            <v>700.60997750971171</v>
          </cell>
          <cell r="CS1915">
            <v>698.00547945205483</v>
          </cell>
          <cell r="CT1915">
            <v>698.00547945205483</v>
          </cell>
          <cell r="CU1915">
            <v>698.00547945205483</v>
          </cell>
        </row>
        <row r="1916">
          <cell r="C1916" t="str">
            <v>0902</v>
          </cell>
          <cell r="CK1916">
            <v>0</v>
          </cell>
          <cell r="CL1916">
            <v>0</v>
          </cell>
          <cell r="CM1916">
            <v>0</v>
          </cell>
          <cell r="CN1916">
            <v>0</v>
          </cell>
          <cell r="CO1916">
            <v>0</v>
          </cell>
          <cell r="CP1916">
            <v>0</v>
          </cell>
          <cell r="CQ1916">
            <v>0</v>
          </cell>
          <cell r="CR1916">
            <v>1434.5633802816901</v>
          </cell>
          <cell r="CS1916">
            <v>1671.4438356164383</v>
          </cell>
          <cell r="CT1916">
            <v>2529.1205479452055</v>
          </cell>
          <cell r="CU1916">
            <v>3369.0054794520547</v>
          </cell>
        </row>
        <row r="1917">
          <cell r="C1917" t="str">
            <v>0837</v>
          </cell>
          <cell r="CK1917">
            <v>0</v>
          </cell>
          <cell r="CL1917">
            <v>0</v>
          </cell>
          <cell r="CM1917">
            <v>0</v>
          </cell>
          <cell r="CN1917">
            <v>0</v>
          </cell>
          <cell r="CO1917">
            <v>0</v>
          </cell>
          <cell r="CP1917">
            <v>0</v>
          </cell>
          <cell r="CQ1917">
            <v>0</v>
          </cell>
          <cell r="CR1917">
            <v>967.05082068369745</v>
          </cell>
          <cell r="CS1917">
            <v>958.41643835616435</v>
          </cell>
          <cell r="CT1917">
            <v>958.41643835616435</v>
          </cell>
          <cell r="CU1917">
            <v>958.41643835616435</v>
          </cell>
        </row>
        <row r="1918">
          <cell r="C1918" t="str">
            <v>0829</v>
          </cell>
          <cell r="CK1918">
            <v>0</v>
          </cell>
          <cell r="CL1918">
            <v>0</v>
          </cell>
          <cell r="CM1918">
            <v>0</v>
          </cell>
          <cell r="CN1918">
            <v>0</v>
          </cell>
          <cell r="CO1918">
            <v>0</v>
          </cell>
          <cell r="CP1918">
            <v>0</v>
          </cell>
          <cell r="CQ1918">
            <v>0</v>
          </cell>
          <cell r="CR1918">
            <v>104.75352464753524</v>
          </cell>
          <cell r="CS1918">
            <v>104.37260273972603</v>
          </cell>
          <cell r="CT1918">
            <v>104.37260273972603</v>
          </cell>
          <cell r="CU1918">
            <v>104.37260273972603</v>
          </cell>
        </row>
        <row r="1919">
          <cell r="C1919" t="str">
            <v>0909</v>
          </cell>
          <cell r="CK1919">
            <v>0</v>
          </cell>
          <cell r="CL1919">
            <v>0</v>
          </cell>
          <cell r="CM1919">
            <v>0</v>
          </cell>
          <cell r="CN1919">
            <v>0</v>
          </cell>
          <cell r="CO1919">
            <v>0</v>
          </cell>
          <cell r="CP1919">
            <v>0</v>
          </cell>
          <cell r="CQ1919">
            <v>0</v>
          </cell>
          <cell r="CR1919">
            <v>595.28846153846155</v>
          </cell>
          <cell r="CS1919">
            <v>593.65753424657532</v>
          </cell>
          <cell r="CT1919">
            <v>593.65753424657532</v>
          </cell>
          <cell r="CU1919">
            <v>593.65753424657532</v>
          </cell>
        </row>
        <row r="1920">
          <cell r="C1920" t="str">
            <v>0874</v>
          </cell>
          <cell r="CK1920">
            <v>0</v>
          </cell>
          <cell r="CL1920">
            <v>0</v>
          </cell>
          <cell r="CM1920">
            <v>0</v>
          </cell>
          <cell r="CN1920">
            <v>0</v>
          </cell>
          <cell r="CO1920">
            <v>0</v>
          </cell>
          <cell r="CP1920">
            <v>0</v>
          </cell>
          <cell r="CQ1920">
            <v>0</v>
          </cell>
          <cell r="CR1920">
            <v>0</v>
          </cell>
          <cell r="CS1920">
            <v>0</v>
          </cell>
          <cell r="CT1920">
            <v>0</v>
          </cell>
          <cell r="CU1920">
            <v>681.59289617486343</v>
          </cell>
        </row>
        <row r="1921">
          <cell r="C1921" t="str">
            <v>0886</v>
          </cell>
          <cell r="CK1921">
            <v>0</v>
          </cell>
          <cell r="CL1921">
            <v>0</v>
          </cell>
          <cell r="CM1921">
            <v>0</v>
          </cell>
          <cell r="CN1921">
            <v>0</v>
          </cell>
          <cell r="CO1921">
            <v>0</v>
          </cell>
          <cell r="CP1921">
            <v>0</v>
          </cell>
          <cell r="CQ1921">
            <v>0</v>
          </cell>
          <cell r="CR1921">
            <v>198.15874294923447</v>
          </cell>
          <cell r="CS1921">
            <v>196.7123287671233</v>
          </cell>
          <cell r="CT1921">
            <v>196.7123287671233</v>
          </cell>
          <cell r="CU1921">
            <v>196.7123287671233</v>
          </cell>
        </row>
        <row r="1922">
          <cell r="C1922" t="str">
            <v>0940</v>
          </cell>
          <cell r="CK1922">
            <v>0</v>
          </cell>
          <cell r="CL1922">
            <v>0</v>
          </cell>
          <cell r="CM1922">
            <v>0</v>
          </cell>
          <cell r="CN1922">
            <v>0</v>
          </cell>
          <cell r="CO1922">
            <v>0</v>
          </cell>
          <cell r="CP1922">
            <v>0</v>
          </cell>
          <cell r="CQ1922">
            <v>0</v>
          </cell>
          <cell r="CR1922">
            <v>33.284460966542753</v>
          </cell>
          <cell r="CS1922">
            <v>24.530191780821919</v>
          </cell>
          <cell r="CT1922">
            <v>24.530191780821919</v>
          </cell>
          <cell r="CU1922">
            <v>24.530191780821919</v>
          </cell>
        </row>
        <row r="1923">
          <cell r="C1923" t="str">
            <v>0762</v>
          </cell>
          <cell r="CK1923">
            <v>0</v>
          </cell>
          <cell r="CL1923">
            <v>0</v>
          </cell>
          <cell r="CM1923">
            <v>0</v>
          </cell>
          <cell r="CN1923">
            <v>0</v>
          </cell>
          <cell r="CO1923">
            <v>0</v>
          </cell>
          <cell r="CP1923">
            <v>0</v>
          </cell>
          <cell r="CQ1923">
            <v>0</v>
          </cell>
          <cell r="CR1923">
            <v>0</v>
          </cell>
          <cell r="CS1923">
            <v>107.12328767123287</v>
          </cell>
          <cell r="CT1923">
            <v>100.27397260273973</v>
          </cell>
          <cell r="CU1923">
            <v>93.972602739726028</v>
          </cell>
        </row>
        <row r="1924">
          <cell r="C1924" t="str">
            <v>0884</v>
          </cell>
          <cell r="CK1924">
            <v>0</v>
          </cell>
          <cell r="CL1924">
            <v>0</v>
          </cell>
          <cell r="CM1924">
            <v>0</v>
          </cell>
          <cell r="CN1924">
            <v>0</v>
          </cell>
          <cell r="CO1924">
            <v>0</v>
          </cell>
          <cell r="CP1924">
            <v>0</v>
          </cell>
          <cell r="CQ1924">
            <v>0</v>
          </cell>
          <cell r="CR1924">
            <v>420.65163934426232</v>
          </cell>
          <cell r="CS1924">
            <v>443.32328767123289</v>
          </cell>
          <cell r="CT1924">
            <v>507.88493150684934</v>
          </cell>
          <cell r="CU1924">
            <v>507.88493150684934</v>
          </cell>
        </row>
        <row r="1925">
          <cell r="C1925" t="str">
            <v>0873</v>
          </cell>
          <cell r="CK1925">
            <v>0</v>
          </cell>
          <cell r="CL1925">
            <v>0</v>
          </cell>
          <cell r="CM1925">
            <v>0</v>
          </cell>
          <cell r="CN1925">
            <v>0</v>
          </cell>
          <cell r="CO1925">
            <v>0</v>
          </cell>
          <cell r="CP1925">
            <v>0</v>
          </cell>
          <cell r="CQ1925">
            <v>0</v>
          </cell>
          <cell r="CR1925">
            <v>188.9847204132046</v>
          </cell>
          <cell r="CS1925">
            <v>188.36712328767123</v>
          </cell>
          <cell r="CT1925">
            <v>188.36712328767123</v>
          </cell>
          <cell r="CU1925">
            <v>188.36712328767123</v>
          </cell>
        </row>
        <row r="1926">
          <cell r="C1926" t="str">
            <v>0878</v>
          </cell>
          <cell r="CK1926">
            <v>0</v>
          </cell>
          <cell r="CL1926">
            <v>0</v>
          </cell>
          <cell r="CM1926">
            <v>0</v>
          </cell>
          <cell r="CN1926">
            <v>0</v>
          </cell>
          <cell r="CO1926">
            <v>0</v>
          </cell>
          <cell r="CP1926">
            <v>0</v>
          </cell>
          <cell r="CQ1926">
            <v>0</v>
          </cell>
          <cell r="CR1926">
            <v>162.64770724805453</v>
          </cell>
          <cell r="CS1926">
            <v>161.8876712328767</v>
          </cell>
          <cell r="CT1926">
            <v>161.8876712328767</v>
          </cell>
          <cell r="CU1926">
            <v>161.8876712328767</v>
          </cell>
        </row>
        <row r="1927">
          <cell r="C1927" t="str">
            <v>0953</v>
          </cell>
          <cell r="CK1927">
            <v>0</v>
          </cell>
          <cell r="CL1927">
            <v>0</v>
          </cell>
          <cell r="CM1927">
            <v>0</v>
          </cell>
          <cell r="CN1927">
            <v>0</v>
          </cell>
          <cell r="CO1927">
            <v>0</v>
          </cell>
          <cell r="CP1927">
            <v>0</v>
          </cell>
          <cell r="CQ1927">
            <v>0</v>
          </cell>
          <cell r="CR1927">
            <v>60.142760800842993</v>
          </cell>
          <cell r="CS1927">
            <v>59.912328767123284</v>
          </cell>
          <cell r="CT1927">
            <v>59.912328767123284</v>
          </cell>
          <cell r="CU1927">
            <v>59.912328767123284</v>
          </cell>
        </row>
        <row r="1928">
          <cell r="C1928" t="str">
            <v>0868</v>
          </cell>
          <cell r="CK1928">
            <v>0</v>
          </cell>
          <cell r="CL1928">
            <v>0</v>
          </cell>
          <cell r="CM1928">
            <v>0</v>
          </cell>
          <cell r="CN1928">
            <v>0</v>
          </cell>
          <cell r="CO1928">
            <v>0</v>
          </cell>
          <cell r="CP1928">
            <v>0</v>
          </cell>
          <cell r="CQ1928">
            <v>0</v>
          </cell>
          <cell r="CR1928">
            <v>14906.516728624536</v>
          </cell>
          <cell r="CS1928">
            <v>13177.071232876713</v>
          </cell>
          <cell r="CT1928">
            <v>13177.071232876713</v>
          </cell>
          <cell r="CU1928">
            <v>13177.071232876713</v>
          </cell>
        </row>
        <row r="1929">
          <cell r="C1929" t="str">
            <v>0535</v>
          </cell>
          <cell r="CK1929">
            <v>0</v>
          </cell>
          <cell r="CL1929">
            <v>0</v>
          </cell>
          <cell r="CM1929">
            <v>0</v>
          </cell>
          <cell r="CN1929">
            <v>0</v>
          </cell>
          <cell r="CO1929">
            <v>0</v>
          </cell>
          <cell r="CP1929">
            <v>0</v>
          </cell>
          <cell r="CQ1929">
            <v>0</v>
          </cell>
          <cell r="CR1929">
            <v>308.67307692307691</v>
          </cell>
          <cell r="CS1929">
            <v>307.82739726027398</v>
          </cell>
          <cell r="CT1929">
            <v>307.82739726027398</v>
          </cell>
          <cell r="CU1929">
            <v>307.82739726027398</v>
          </cell>
        </row>
        <row r="1930">
          <cell r="C1930" t="str">
            <v>0955</v>
          </cell>
          <cell r="CK1930">
            <v>0</v>
          </cell>
          <cell r="CL1930">
            <v>0</v>
          </cell>
          <cell r="CM1930">
            <v>0</v>
          </cell>
          <cell r="CN1930">
            <v>0</v>
          </cell>
          <cell r="CO1930">
            <v>0</v>
          </cell>
          <cell r="CP1930">
            <v>0</v>
          </cell>
          <cell r="CQ1930">
            <v>0</v>
          </cell>
          <cell r="CR1930">
            <v>80.419928825622776</v>
          </cell>
          <cell r="CS1930">
            <v>61.912328767123284</v>
          </cell>
          <cell r="CT1930">
            <v>61.912328767123284</v>
          </cell>
          <cell r="CU1930">
            <v>61.912328767123284</v>
          </cell>
        </row>
        <row r="1931">
          <cell r="C1931" t="str">
            <v>0835</v>
          </cell>
          <cell r="CK1931">
            <v>0</v>
          </cell>
          <cell r="CL1931">
            <v>0</v>
          </cell>
          <cell r="CM1931">
            <v>0</v>
          </cell>
          <cell r="CN1931">
            <v>0</v>
          </cell>
          <cell r="CO1931">
            <v>0</v>
          </cell>
          <cell r="CP1931">
            <v>0</v>
          </cell>
          <cell r="CQ1931">
            <v>0</v>
          </cell>
          <cell r="CR1931">
            <v>0</v>
          </cell>
          <cell r="CS1931">
            <v>95.07671232876713</v>
          </cell>
          <cell r="CT1931">
            <v>95.07671232876713</v>
          </cell>
          <cell r="CU1931">
            <v>95.07671232876713</v>
          </cell>
        </row>
        <row r="1932">
          <cell r="C1932" t="str">
            <v>0935</v>
          </cell>
          <cell r="CK1932">
            <v>0</v>
          </cell>
          <cell r="CL1932">
            <v>0</v>
          </cell>
          <cell r="CM1932">
            <v>0</v>
          </cell>
          <cell r="CN1932">
            <v>0</v>
          </cell>
          <cell r="CO1932">
            <v>0</v>
          </cell>
          <cell r="CP1932">
            <v>0</v>
          </cell>
          <cell r="CQ1932">
            <v>0</v>
          </cell>
          <cell r="CR1932">
            <v>43.97902097902098</v>
          </cell>
          <cell r="CS1932">
            <v>34.460273972602742</v>
          </cell>
          <cell r="CT1932">
            <v>34.460273972602742</v>
          </cell>
          <cell r="CU1932">
            <v>34.460273972602742</v>
          </cell>
        </row>
        <row r="1933">
          <cell r="C1933" t="str">
            <v>0841</v>
          </cell>
          <cell r="CK1933">
            <v>0</v>
          </cell>
          <cell r="CL1933">
            <v>0</v>
          </cell>
          <cell r="CM1933">
            <v>0</v>
          </cell>
          <cell r="CN1933">
            <v>0</v>
          </cell>
          <cell r="CO1933">
            <v>0</v>
          </cell>
          <cell r="CP1933">
            <v>0</v>
          </cell>
          <cell r="CQ1933">
            <v>0</v>
          </cell>
          <cell r="CR1933">
            <v>1455.1381578947369</v>
          </cell>
          <cell r="CS1933">
            <v>763.08767123287669</v>
          </cell>
          <cell r="CT1933">
            <v>779.30136986301375</v>
          </cell>
          <cell r="CU1933">
            <v>779.30136986301375</v>
          </cell>
        </row>
        <row r="1934">
          <cell r="C1934" t="str">
            <v>0831</v>
          </cell>
          <cell r="CK1934">
            <v>0</v>
          </cell>
          <cell r="CL1934">
            <v>0</v>
          </cell>
          <cell r="CM1934">
            <v>0</v>
          </cell>
          <cell r="CN1934">
            <v>0</v>
          </cell>
          <cell r="CO1934">
            <v>0</v>
          </cell>
          <cell r="CP1934">
            <v>0</v>
          </cell>
          <cell r="CQ1934">
            <v>0</v>
          </cell>
          <cell r="CR1934">
            <v>45.365384615384613</v>
          </cell>
          <cell r="CS1934">
            <v>45.241095890410961</v>
          </cell>
          <cell r="CT1934">
            <v>45.241095890410961</v>
          </cell>
          <cell r="CU1934">
            <v>45.241095890410961</v>
          </cell>
        </row>
        <row r="1935">
          <cell r="C1935" t="str">
            <v>0958</v>
          </cell>
          <cell r="CK1935">
            <v>0</v>
          </cell>
          <cell r="CL1935">
            <v>0</v>
          </cell>
          <cell r="CM1935">
            <v>0</v>
          </cell>
          <cell r="CN1935">
            <v>0</v>
          </cell>
          <cell r="CO1935">
            <v>0</v>
          </cell>
          <cell r="CP1935">
            <v>0</v>
          </cell>
          <cell r="CQ1935">
            <v>0</v>
          </cell>
          <cell r="CR1935">
            <v>0</v>
          </cell>
          <cell r="CS1935">
            <v>98.389041095890406</v>
          </cell>
          <cell r="CT1935">
            <v>98.389041095890406</v>
          </cell>
          <cell r="CU1935">
            <v>98.389041095890406</v>
          </cell>
        </row>
        <row r="1936">
          <cell r="C1936" t="str">
            <v>0832</v>
          </cell>
          <cell r="CK1936">
            <v>0</v>
          </cell>
          <cell r="CL1936">
            <v>0</v>
          </cell>
          <cell r="CM1936">
            <v>0</v>
          </cell>
          <cell r="CN1936">
            <v>0</v>
          </cell>
          <cell r="CO1936">
            <v>0</v>
          </cell>
          <cell r="CP1936">
            <v>0</v>
          </cell>
          <cell r="CQ1936">
            <v>0</v>
          </cell>
          <cell r="CR1936">
            <v>0</v>
          </cell>
          <cell r="CS1936">
            <v>445.17377049180328</v>
          </cell>
          <cell r="CT1936">
            <v>371.99452054794523</v>
          </cell>
          <cell r="CU1936">
            <v>371.99452054794523</v>
          </cell>
        </row>
        <row r="1937">
          <cell r="C1937" t="str">
            <v>0827</v>
          </cell>
          <cell r="CK1937">
            <v>0</v>
          </cell>
          <cell r="CL1937">
            <v>0</v>
          </cell>
          <cell r="CM1937">
            <v>0</v>
          </cell>
          <cell r="CN1937">
            <v>0</v>
          </cell>
          <cell r="CO1937">
            <v>0</v>
          </cell>
          <cell r="CP1937">
            <v>0</v>
          </cell>
          <cell r="CQ1937">
            <v>0</v>
          </cell>
          <cell r="CR1937">
            <v>91.818681318681314</v>
          </cell>
          <cell r="CS1937">
            <v>91.567123287671237</v>
          </cell>
          <cell r="CT1937">
            <v>91.567123287671237</v>
          </cell>
          <cell r="CU1937">
            <v>91.567123287671237</v>
          </cell>
        </row>
        <row r="1938">
          <cell r="C1938" t="str">
            <v>0944</v>
          </cell>
          <cell r="CK1938">
            <v>0</v>
          </cell>
          <cell r="CL1938">
            <v>0</v>
          </cell>
          <cell r="CM1938">
            <v>0</v>
          </cell>
          <cell r="CN1938">
            <v>0</v>
          </cell>
          <cell r="CO1938">
            <v>9.3084109589041102</v>
          </cell>
          <cell r="CP1938">
            <v>14.294794520547946</v>
          </cell>
          <cell r="CQ1938">
            <v>15.966246575342467</v>
          </cell>
          <cell r="CR1938">
            <v>15.966246575342467</v>
          </cell>
          <cell r="CS1938">
            <v>15.966246575342467</v>
          </cell>
          <cell r="CT1938">
            <v>15.966246575342467</v>
          </cell>
          <cell r="CU1938">
            <v>15.966246575342467</v>
          </cell>
        </row>
        <row r="1939">
          <cell r="C1939" t="str">
            <v>0840</v>
          </cell>
          <cell r="CK1939">
            <v>0</v>
          </cell>
          <cell r="CL1939">
            <v>0</v>
          </cell>
          <cell r="CM1939">
            <v>0</v>
          </cell>
          <cell r="CN1939">
            <v>0</v>
          </cell>
          <cell r="CO1939">
            <v>108.05494505494505</v>
          </cell>
          <cell r="CP1939">
            <v>104.44383561643835</v>
          </cell>
          <cell r="CQ1939">
            <v>203.50684931506851</v>
          </cell>
          <cell r="CR1939">
            <v>392.18356164383562</v>
          </cell>
          <cell r="CS1939">
            <v>451.63835616438354</v>
          </cell>
          <cell r="CT1939">
            <v>451.63835616438354</v>
          </cell>
          <cell r="CU1939">
            <v>451.63835616438354</v>
          </cell>
        </row>
        <row r="1940">
          <cell r="C1940" t="str">
            <v>0942</v>
          </cell>
          <cell r="CK1940">
            <v>0</v>
          </cell>
          <cell r="CL1940">
            <v>0</v>
          </cell>
          <cell r="CM1940">
            <v>0</v>
          </cell>
          <cell r="CN1940">
            <v>0</v>
          </cell>
          <cell r="CO1940">
            <v>0</v>
          </cell>
          <cell r="CP1940">
            <v>0</v>
          </cell>
          <cell r="CQ1940">
            <v>0</v>
          </cell>
          <cell r="CR1940">
            <v>22.62043795620438</v>
          </cell>
          <cell r="CS1940">
            <v>16.980821917808218</v>
          </cell>
          <cell r="CT1940">
            <v>16.980821917808218</v>
          </cell>
          <cell r="CU1940">
            <v>16.980821917808218</v>
          </cell>
        </row>
        <row r="1941">
          <cell r="C1941" t="str">
            <v>0842</v>
          </cell>
          <cell r="CK1941">
            <v>0</v>
          </cell>
          <cell r="CL1941">
            <v>0</v>
          </cell>
          <cell r="CM1941">
            <v>0</v>
          </cell>
          <cell r="CN1941">
            <v>0</v>
          </cell>
          <cell r="CO1941">
            <v>0</v>
          </cell>
          <cell r="CP1941">
            <v>0</v>
          </cell>
          <cell r="CQ1941">
            <v>0</v>
          </cell>
          <cell r="CR1941">
            <v>330.46872852233673</v>
          </cell>
          <cell r="CS1941">
            <v>329.33698630136985</v>
          </cell>
          <cell r="CT1941">
            <v>329.33698630136985</v>
          </cell>
          <cell r="CU1941">
            <v>329.33698630136985</v>
          </cell>
        </row>
        <row r="1942">
          <cell r="C1942" t="str">
            <v>0855</v>
          </cell>
          <cell r="CK1942">
            <v>0</v>
          </cell>
          <cell r="CL1942">
            <v>0</v>
          </cell>
          <cell r="CM1942">
            <v>0</v>
          </cell>
          <cell r="CN1942">
            <v>0</v>
          </cell>
          <cell r="CO1942">
            <v>0</v>
          </cell>
          <cell r="CP1942">
            <v>0</v>
          </cell>
          <cell r="CQ1942">
            <v>0</v>
          </cell>
          <cell r="CR1942">
            <v>169.20983606557377</v>
          </cell>
          <cell r="CS1942">
            <v>141.39452054794521</v>
          </cell>
          <cell r="CT1942">
            <v>141.39452054794521</v>
          </cell>
          <cell r="CU1942">
            <v>141.39452054794521</v>
          </cell>
        </row>
        <row r="1943">
          <cell r="C1943" t="str">
            <v>0946</v>
          </cell>
          <cell r="CK1943">
            <v>0</v>
          </cell>
          <cell r="CL1943">
            <v>0</v>
          </cell>
          <cell r="CM1943">
            <v>0</v>
          </cell>
          <cell r="CN1943">
            <v>0</v>
          </cell>
          <cell r="CO1943">
            <v>0</v>
          </cell>
          <cell r="CP1943">
            <v>0</v>
          </cell>
          <cell r="CQ1943">
            <v>0</v>
          </cell>
          <cell r="CR1943">
            <v>18.676870748299319</v>
          </cell>
          <cell r="CS1943">
            <v>15.043835616438356</v>
          </cell>
          <cell r="CT1943">
            <v>15.043835616438356</v>
          </cell>
          <cell r="CU1943">
            <v>15.043835616438356</v>
          </cell>
        </row>
        <row r="1944">
          <cell r="C1944" t="str">
            <v>0919</v>
          </cell>
          <cell r="CK1944">
            <v>0</v>
          </cell>
          <cell r="CL1944">
            <v>0</v>
          </cell>
          <cell r="CM1944">
            <v>0</v>
          </cell>
          <cell r="CN1944">
            <v>0</v>
          </cell>
          <cell r="CO1944">
            <v>0</v>
          </cell>
          <cell r="CP1944">
            <v>0</v>
          </cell>
          <cell r="CQ1944">
            <v>0</v>
          </cell>
          <cell r="CR1944">
            <v>81.550819672131141</v>
          </cell>
          <cell r="CS1944">
            <v>68.145205479452059</v>
          </cell>
          <cell r="CT1944">
            <v>68.145205479452059</v>
          </cell>
          <cell r="CU1944">
            <v>68.145205479452059</v>
          </cell>
        </row>
        <row r="1945">
          <cell r="C1945" t="str">
            <v>0838</v>
          </cell>
          <cell r="CK1945">
            <v>0</v>
          </cell>
          <cell r="CL1945">
            <v>0</v>
          </cell>
          <cell r="CM1945">
            <v>0</v>
          </cell>
          <cell r="CN1945">
            <v>0</v>
          </cell>
          <cell r="CO1945">
            <v>0</v>
          </cell>
          <cell r="CP1945">
            <v>0</v>
          </cell>
          <cell r="CQ1945">
            <v>0</v>
          </cell>
          <cell r="CR1945">
            <v>7656.1475409836066</v>
          </cell>
          <cell r="CS1945">
            <v>7677.1232876712329</v>
          </cell>
          <cell r="CT1945">
            <v>7677.1232876712329</v>
          </cell>
          <cell r="CU1945">
            <v>7677.1232876712329</v>
          </cell>
        </row>
        <row r="1946">
          <cell r="C1946" t="str">
            <v>0836</v>
          </cell>
          <cell r="CK1946">
            <v>0</v>
          </cell>
          <cell r="CL1946">
            <v>0</v>
          </cell>
          <cell r="CM1946">
            <v>0</v>
          </cell>
          <cell r="CN1946">
            <v>0</v>
          </cell>
          <cell r="CO1946">
            <v>0</v>
          </cell>
          <cell r="CP1946">
            <v>0</v>
          </cell>
          <cell r="CQ1946">
            <v>0</v>
          </cell>
          <cell r="CR1946">
            <v>116.21643835616439</v>
          </cell>
          <cell r="CS1946">
            <v>116.21643835616439</v>
          </cell>
          <cell r="CT1946">
            <v>116.21643835616439</v>
          </cell>
          <cell r="CU1946">
            <v>116.21643835616439</v>
          </cell>
        </row>
        <row r="1947">
          <cell r="C1947" t="str">
            <v>0823</v>
          </cell>
          <cell r="CK1947">
            <v>0</v>
          </cell>
          <cell r="CL1947">
            <v>0</v>
          </cell>
          <cell r="CM1947">
            <v>0</v>
          </cell>
          <cell r="CN1947">
            <v>0</v>
          </cell>
          <cell r="CO1947">
            <v>0</v>
          </cell>
          <cell r="CP1947">
            <v>0</v>
          </cell>
          <cell r="CQ1947">
            <v>0</v>
          </cell>
          <cell r="CR1947">
            <v>712.21967213114749</v>
          </cell>
          <cell r="CS1947">
            <v>744.00547945205483</v>
          </cell>
          <cell r="CT1947">
            <v>744.00547945205483</v>
          </cell>
          <cell r="CU1947">
            <v>744.00547945205483</v>
          </cell>
        </row>
        <row r="1948">
          <cell r="C1948" t="str">
            <v>0810</v>
          </cell>
          <cell r="CK1948">
            <v>0</v>
          </cell>
          <cell r="CL1948">
            <v>0</v>
          </cell>
          <cell r="CM1948">
            <v>0</v>
          </cell>
          <cell r="CN1948">
            <v>0</v>
          </cell>
          <cell r="CO1948">
            <v>0</v>
          </cell>
          <cell r="CP1948">
            <v>0</v>
          </cell>
          <cell r="CQ1948">
            <v>0</v>
          </cell>
          <cell r="CR1948">
            <v>165.34707903780068</v>
          </cell>
          <cell r="CS1948">
            <v>228.03835616438357</v>
          </cell>
          <cell r="CT1948">
            <v>228.03835616438357</v>
          </cell>
          <cell r="CU1948">
            <v>228.03835616438357</v>
          </cell>
        </row>
        <row r="1949">
          <cell r="C1949" t="str">
            <v>0818</v>
          </cell>
          <cell r="CK1949">
            <v>0</v>
          </cell>
          <cell r="CL1949">
            <v>0</v>
          </cell>
          <cell r="CM1949">
            <v>0</v>
          </cell>
          <cell r="CN1949">
            <v>0</v>
          </cell>
          <cell r="CO1949">
            <v>0</v>
          </cell>
          <cell r="CP1949">
            <v>0</v>
          </cell>
          <cell r="CQ1949">
            <v>0</v>
          </cell>
          <cell r="CR1949">
            <v>140.67567567567568</v>
          </cell>
          <cell r="CS1949">
            <v>148.08767123287672</v>
          </cell>
          <cell r="CT1949">
            <v>167.83287671232875</v>
          </cell>
          <cell r="CU1949">
            <v>167.83287671232875</v>
          </cell>
        </row>
        <row r="1950">
          <cell r="C1950" t="str">
            <v>0923</v>
          </cell>
          <cell r="CK1950">
            <v>0</v>
          </cell>
          <cell r="CL1950">
            <v>0</v>
          </cell>
          <cell r="CM1950">
            <v>0</v>
          </cell>
          <cell r="CN1950">
            <v>0</v>
          </cell>
          <cell r="CO1950">
            <v>0</v>
          </cell>
          <cell r="CP1950">
            <v>0</v>
          </cell>
          <cell r="CQ1950">
            <v>0</v>
          </cell>
          <cell r="CR1950">
            <v>31.472164948453607</v>
          </cell>
          <cell r="CS1950">
            <v>31.364383561643837</v>
          </cell>
          <cell r="CT1950">
            <v>31.364383561643837</v>
          </cell>
          <cell r="CU1950">
            <v>31.364383561643837</v>
          </cell>
        </row>
        <row r="1951">
          <cell r="C1951" t="str">
            <v>0921</v>
          </cell>
          <cell r="CK1951">
            <v>0</v>
          </cell>
          <cell r="CL1951">
            <v>0</v>
          </cell>
          <cell r="CM1951">
            <v>0</v>
          </cell>
          <cell r="CN1951">
            <v>0</v>
          </cell>
          <cell r="CO1951">
            <v>0</v>
          </cell>
          <cell r="CP1951">
            <v>0</v>
          </cell>
          <cell r="CQ1951">
            <v>0</v>
          </cell>
          <cell r="CR1951">
            <v>22.658419243986256</v>
          </cell>
          <cell r="CS1951">
            <v>22.580821917808219</v>
          </cell>
          <cell r="CT1951">
            <v>22.580821917808219</v>
          </cell>
          <cell r="CU1951">
            <v>22.580821917808219</v>
          </cell>
        </row>
        <row r="1952">
          <cell r="C1952" t="str">
            <v>0824</v>
          </cell>
          <cell r="CK1952">
            <v>0</v>
          </cell>
          <cell r="CL1952">
            <v>0</v>
          </cell>
          <cell r="CM1952">
            <v>0</v>
          </cell>
          <cell r="CN1952">
            <v>34.615384615384613</v>
          </cell>
          <cell r="CO1952">
            <v>34.520547945205479</v>
          </cell>
          <cell r="CP1952">
            <v>34.520547945205479</v>
          </cell>
          <cell r="CQ1952">
            <v>34.520547945205479</v>
          </cell>
          <cell r="CR1952">
            <v>34.520547945205479</v>
          </cell>
          <cell r="CS1952">
            <v>34.520547945205479</v>
          </cell>
          <cell r="CT1952">
            <v>34.520547945205479</v>
          </cell>
          <cell r="CU1952">
            <v>34.520547945205479</v>
          </cell>
        </row>
        <row r="1953">
          <cell r="C1953" t="str">
            <v>0816</v>
          </cell>
          <cell r="CK1953">
            <v>0</v>
          </cell>
          <cell r="CL1953">
            <v>0</v>
          </cell>
          <cell r="CM1953">
            <v>0</v>
          </cell>
          <cell r="CN1953">
            <v>0</v>
          </cell>
          <cell r="CO1953">
            <v>0</v>
          </cell>
          <cell r="CP1953">
            <v>0</v>
          </cell>
          <cell r="CQ1953">
            <v>0</v>
          </cell>
          <cell r="CR1953">
            <v>314.68965517241378</v>
          </cell>
          <cell r="CS1953">
            <v>275.03013698630139</v>
          </cell>
          <cell r="CT1953">
            <v>275.03013698630139</v>
          </cell>
          <cell r="CU1953">
            <v>275.03013698630139</v>
          </cell>
        </row>
        <row r="1954">
          <cell r="C1954" t="str">
            <v>0348</v>
          </cell>
          <cell r="CK1954">
            <v>0</v>
          </cell>
          <cell r="CL1954">
            <v>0</v>
          </cell>
          <cell r="CM1954">
            <v>0</v>
          </cell>
          <cell r="CN1954">
            <v>162.26642335766422</v>
          </cell>
          <cell r="CO1954">
            <v>121.81095890410958</v>
          </cell>
          <cell r="CP1954">
            <v>121.81095890410958</v>
          </cell>
          <cell r="CQ1954">
            <v>121.81095890410958</v>
          </cell>
          <cell r="CR1954">
            <v>121.81095890410958</v>
          </cell>
          <cell r="CS1954">
            <v>121.81095890410958</v>
          </cell>
          <cell r="CT1954">
            <v>121.81095890410958</v>
          </cell>
          <cell r="CU1954">
            <v>121.81095890410958</v>
          </cell>
        </row>
        <row r="1955">
          <cell r="C1955" t="str">
            <v>0788</v>
          </cell>
          <cell r="CK1955">
            <v>0</v>
          </cell>
          <cell r="CL1955">
            <v>0</v>
          </cell>
          <cell r="CM1955">
            <v>0</v>
          </cell>
          <cell r="CN1955">
            <v>0</v>
          </cell>
          <cell r="CO1955">
            <v>0</v>
          </cell>
          <cell r="CP1955">
            <v>0</v>
          </cell>
          <cell r="CQ1955">
            <v>0</v>
          </cell>
          <cell r="CR1955">
            <v>353.15</v>
          </cell>
          <cell r="CS1955">
            <v>58.052054794520551</v>
          </cell>
          <cell r="CT1955">
            <v>58.052054794520551</v>
          </cell>
          <cell r="CU1955">
            <v>58.052054794520551</v>
          </cell>
        </row>
        <row r="1956">
          <cell r="C1956" t="str">
            <v>0786</v>
          </cell>
          <cell r="CK1956">
            <v>0</v>
          </cell>
          <cell r="CL1956">
            <v>0</v>
          </cell>
          <cell r="CM1956">
            <v>0</v>
          </cell>
          <cell r="CN1956">
            <v>0</v>
          </cell>
          <cell r="CO1956">
            <v>0</v>
          </cell>
          <cell r="CP1956">
            <v>0</v>
          </cell>
          <cell r="CQ1956">
            <v>0</v>
          </cell>
          <cell r="CR1956">
            <v>80.442009132420083</v>
          </cell>
          <cell r="CS1956">
            <v>79.123287671232873</v>
          </cell>
          <cell r="CT1956">
            <v>79.123287671232873</v>
          </cell>
          <cell r="CU1956">
            <v>79.123287671232873</v>
          </cell>
        </row>
        <row r="1957">
          <cell r="C1957" t="str">
            <v>0845</v>
          </cell>
          <cell r="CK1957">
            <v>0</v>
          </cell>
          <cell r="CL1957">
            <v>0</v>
          </cell>
          <cell r="CM1957">
            <v>0</v>
          </cell>
          <cell r="CN1957">
            <v>0</v>
          </cell>
          <cell r="CO1957">
            <v>0</v>
          </cell>
          <cell r="CP1957">
            <v>0</v>
          </cell>
          <cell r="CQ1957">
            <v>0</v>
          </cell>
          <cell r="CR1957">
            <v>299.26597938144329</v>
          </cell>
          <cell r="CS1957">
            <v>298.24109589041097</v>
          </cell>
          <cell r="CT1957">
            <v>298.24109589041097</v>
          </cell>
          <cell r="CU1957">
            <v>298.24109589041097</v>
          </cell>
        </row>
        <row r="1958">
          <cell r="C1958" t="str">
            <v>0697</v>
          </cell>
          <cell r="CK1958">
            <v>0</v>
          </cell>
          <cell r="CL1958">
            <v>0</v>
          </cell>
          <cell r="CM1958">
            <v>70.027472527472526</v>
          </cell>
          <cell r="CN1958">
            <v>97.405479452054792</v>
          </cell>
          <cell r="CO1958">
            <v>89.873972602739727</v>
          </cell>
          <cell r="CP1958">
            <v>50.852054794520548</v>
          </cell>
          <cell r="CQ1958">
            <v>50.852054794520548</v>
          </cell>
          <cell r="CR1958">
            <v>50.852054794520548</v>
          </cell>
          <cell r="CS1958">
            <v>50.852054794520548</v>
          </cell>
          <cell r="CT1958">
            <v>50.852054794520548</v>
          </cell>
          <cell r="CU1958">
            <v>50.852054794520548</v>
          </cell>
        </row>
        <row r="1959">
          <cell r="C1959" t="str">
            <v>0826</v>
          </cell>
          <cell r="CK1959">
            <v>0</v>
          </cell>
          <cell r="CL1959">
            <v>0</v>
          </cell>
          <cell r="CM1959">
            <v>0</v>
          </cell>
          <cell r="CN1959">
            <v>0</v>
          </cell>
          <cell r="CO1959">
            <v>0</v>
          </cell>
          <cell r="CP1959">
            <v>0</v>
          </cell>
          <cell r="CQ1959">
            <v>0</v>
          </cell>
          <cell r="CR1959">
            <v>165.77177177177177</v>
          </cell>
          <cell r="CS1959">
            <v>247.44931506849315</v>
          </cell>
          <cell r="CT1959">
            <v>247.44931506849315</v>
          </cell>
          <cell r="CU1959">
            <v>247.44931506849315</v>
          </cell>
        </row>
        <row r="1960">
          <cell r="C1960" t="str">
            <v>0820</v>
          </cell>
          <cell r="CK1960">
            <v>0</v>
          </cell>
          <cell r="CL1960">
            <v>0</v>
          </cell>
          <cell r="CM1960">
            <v>0</v>
          </cell>
          <cell r="CN1960">
            <v>0</v>
          </cell>
          <cell r="CO1960">
            <v>0</v>
          </cell>
          <cell r="CP1960">
            <v>0</v>
          </cell>
          <cell r="CQ1960">
            <v>0</v>
          </cell>
          <cell r="CR1960">
            <v>340.36487761059959</v>
          </cell>
          <cell r="CS1960">
            <v>338.51506849315069</v>
          </cell>
          <cell r="CT1960">
            <v>338.51506849315069</v>
          </cell>
          <cell r="CU1960">
            <v>338.51506849315069</v>
          </cell>
        </row>
        <row r="1961">
          <cell r="C1961" t="str">
            <v>0718</v>
          </cell>
          <cell r="CK1961">
            <v>0</v>
          </cell>
          <cell r="CL1961">
            <v>0</v>
          </cell>
          <cell r="CM1961">
            <v>0</v>
          </cell>
          <cell r="CN1961">
            <v>0</v>
          </cell>
          <cell r="CO1961">
            <v>0</v>
          </cell>
          <cell r="CP1961">
            <v>0</v>
          </cell>
          <cell r="CQ1961">
            <v>118.62723937175249</v>
          </cell>
          <cell r="CR1961">
            <v>118.1181095890411</v>
          </cell>
          <cell r="CS1961">
            <v>118.1181095890411</v>
          </cell>
          <cell r="CT1961">
            <v>118.1181095890411</v>
          </cell>
          <cell r="CU1961">
            <v>118.1181095890411</v>
          </cell>
        </row>
        <row r="1962">
          <cell r="C1962" t="str">
            <v>0932</v>
          </cell>
          <cell r="CK1962">
            <v>1.2525252525252526</v>
          </cell>
          <cell r="CL1962">
            <v>0.8904109589041096</v>
          </cell>
          <cell r="CM1962">
            <v>1.0465753424657533</v>
          </cell>
          <cell r="CN1962">
            <v>7.1205479452054794</v>
          </cell>
          <cell r="CO1962">
            <v>13.304109589041095</v>
          </cell>
          <cell r="CP1962">
            <v>13.271232876712329</v>
          </cell>
          <cell r="CQ1962">
            <v>10.608219178082193</v>
          </cell>
          <cell r="CR1962">
            <v>9.7205479452054799</v>
          </cell>
          <cell r="CS1962">
            <v>9.7205479452054799</v>
          </cell>
          <cell r="CT1962">
            <v>9.7205479452054799</v>
          </cell>
          <cell r="CU1962">
            <v>0</v>
          </cell>
        </row>
        <row r="1963">
          <cell r="C1963" t="str">
            <v>0819</v>
          </cell>
          <cell r="CK1963">
            <v>0</v>
          </cell>
          <cell r="CL1963">
            <v>0</v>
          </cell>
          <cell r="CM1963">
            <v>0</v>
          </cell>
          <cell r="CN1963">
            <v>0</v>
          </cell>
          <cell r="CO1963">
            <v>0</v>
          </cell>
          <cell r="CP1963">
            <v>0</v>
          </cell>
          <cell r="CQ1963">
            <v>0</v>
          </cell>
          <cell r="CR1963">
            <v>338.24235346957107</v>
          </cell>
          <cell r="CS1963">
            <v>337.13698630136986</v>
          </cell>
          <cell r="CT1963">
            <v>337.13698630136986</v>
          </cell>
          <cell r="CU1963">
            <v>337.13698630136986</v>
          </cell>
        </row>
        <row r="1964">
          <cell r="C1964" t="str">
            <v>0791</v>
          </cell>
          <cell r="CK1964">
            <v>0</v>
          </cell>
          <cell r="CL1964">
            <v>0</v>
          </cell>
          <cell r="CM1964">
            <v>0</v>
          </cell>
          <cell r="CN1964">
            <v>0</v>
          </cell>
          <cell r="CO1964">
            <v>0</v>
          </cell>
          <cell r="CP1964">
            <v>0</v>
          </cell>
          <cell r="CQ1964">
            <v>0</v>
          </cell>
          <cell r="CR1964">
            <v>268.53989296410862</v>
          </cell>
          <cell r="CS1964">
            <v>267.58082191780824</v>
          </cell>
          <cell r="CT1964">
            <v>267.58082191780824</v>
          </cell>
          <cell r="CU1964">
            <v>267.58082191780824</v>
          </cell>
        </row>
        <row r="1965">
          <cell r="C1965" t="str">
            <v>0812</v>
          </cell>
          <cell r="CK1965">
            <v>0</v>
          </cell>
          <cell r="CL1965">
            <v>0</v>
          </cell>
          <cell r="CM1965">
            <v>0</v>
          </cell>
          <cell r="CN1965">
            <v>0</v>
          </cell>
          <cell r="CO1965">
            <v>0</v>
          </cell>
          <cell r="CP1965">
            <v>0</v>
          </cell>
          <cell r="CQ1965">
            <v>0</v>
          </cell>
          <cell r="CR1965">
            <v>5744.2366449439196</v>
          </cell>
          <cell r="CS1965">
            <v>5725.7068493150682</v>
          </cell>
          <cell r="CT1965">
            <v>5725.7068493150682</v>
          </cell>
          <cell r="CU1965">
            <v>5725.7068493150682</v>
          </cell>
        </row>
        <row r="1966">
          <cell r="C1966" t="str">
            <v>0813</v>
          </cell>
          <cell r="CK1966">
            <v>0</v>
          </cell>
          <cell r="CL1966">
            <v>0</v>
          </cell>
          <cell r="CM1966">
            <v>0</v>
          </cell>
          <cell r="CN1966">
            <v>0</v>
          </cell>
          <cell r="CO1966">
            <v>0</v>
          </cell>
          <cell r="CP1966">
            <v>0</v>
          </cell>
          <cell r="CQ1966">
            <v>0</v>
          </cell>
          <cell r="CR1966">
            <v>77.414705882352948</v>
          </cell>
          <cell r="CS1966">
            <v>72.112328767123287</v>
          </cell>
          <cell r="CT1966">
            <v>72.112328767123287</v>
          </cell>
          <cell r="CU1966">
            <v>72.112328767123287</v>
          </cell>
        </row>
        <row r="1967">
          <cell r="C1967" t="str">
            <v>0805</v>
          </cell>
          <cell r="CK1967">
            <v>0</v>
          </cell>
          <cell r="CL1967">
            <v>0</v>
          </cell>
          <cell r="CM1967">
            <v>0</v>
          </cell>
          <cell r="CN1967">
            <v>0</v>
          </cell>
          <cell r="CO1967">
            <v>0</v>
          </cell>
          <cell r="CP1967">
            <v>0</v>
          </cell>
          <cell r="CQ1967">
            <v>0</v>
          </cell>
          <cell r="CR1967">
            <v>177.25588235294117</v>
          </cell>
          <cell r="CS1967">
            <v>165.11506849315069</v>
          </cell>
          <cell r="CT1967">
            <v>165.11506849315069</v>
          </cell>
          <cell r="CU1967">
            <v>165.11506849315069</v>
          </cell>
        </row>
        <row r="1968">
          <cell r="C1968" t="str">
            <v>0804</v>
          </cell>
          <cell r="CK1968">
            <v>0</v>
          </cell>
          <cell r="CL1968">
            <v>0</v>
          </cell>
          <cell r="CM1968">
            <v>0</v>
          </cell>
          <cell r="CN1968">
            <v>0</v>
          </cell>
          <cell r="CO1968">
            <v>0</v>
          </cell>
          <cell r="CP1968">
            <v>0</v>
          </cell>
          <cell r="CQ1968">
            <v>0</v>
          </cell>
          <cell r="CR1968">
            <v>192.62647058823529</v>
          </cell>
          <cell r="CS1968">
            <v>179.43287671232878</v>
          </cell>
          <cell r="CT1968">
            <v>179.43287671232878</v>
          </cell>
          <cell r="CU1968">
            <v>179.43287671232878</v>
          </cell>
        </row>
        <row r="1969">
          <cell r="C1969" t="str">
            <v>0822</v>
          </cell>
          <cell r="CK1969">
            <v>0</v>
          </cell>
          <cell r="CL1969">
            <v>0</v>
          </cell>
          <cell r="CM1969">
            <v>0</v>
          </cell>
          <cell r="CN1969">
            <v>0</v>
          </cell>
          <cell r="CO1969">
            <v>0</v>
          </cell>
          <cell r="CP1969">
            <v>0</v>
          </cell>
          <cell r="CQ1969">
            <v>0</v>
          </cell>
          <cell r="CR1969">
            <v>1249.7147540983606</v>
          </cell>
          <cell r="CS1969">
            <v>1390.0739726027398</v>
          </cell>
          <cell r="CT1969">
            <v>1489.5068493150684</v>
          </cell>
          <cell r="CU1969">
            <v>1587.0712328767124</v>
          </cell>
        </row>
        <row r="1970">
          <cell r="C1970" t="str">
            <v>0793</v>
          </cell>
          <cell r="CK1970">
            <v>0</v>
          </cell>
          <cell r="CL1970">
            <v>0</v>
          </cell>
          <cell r="CM1970">
            <v>0</v>
          </cell>
          <cell r="CN1970">
            <v>0</v>
          </cell>
          <cell r="CO1970">
            <v>0</v>
          </cell>
          <cell r="CP1970">
            <v>0</v>
          </cell>
          <cell r="CQ1970">
            <v>0</v>
          </cell>
          <cell r="CR1970">
            <v>34.842622950819674</v>
          </cell>
          <cell r="CS1970">
            <v>29.115068493150684</v>
          </cell>
          <cell r="CT1970">
            <v>29.115068493150684</v>
          </cell>
          <cell r="CU1970">
            <v>29.115068493150684</v>
          </cell>
        </row>
        <row r="1971">
          <cell r="C1971" t="str">
            <v>0825</v>
          </cell>
          <cell r="CK1971">
            <v>0</v>
          </cell>
          <cell r="CL1971">
            <v>0</v>
          </cell>
          <cell r="CM1971">
            <v>0</v>
          </cell>
          <cell r="CN1971">
            <v>0</v>
          </cell>
          <cell r="CO1971">
            <v>0</v>
          </cell>
          <cell r="CP1971">
            <v>0</v>
          </cell>
          <cell r="CQ1971">
            <v>0</v>
          </cell>
          <cell r="CR1971">
            <v>370.90510948905109</v>
          </cell>
          <cell r="CS1971">
            <v>334.99726027397259</v>
          </cell>
          <cell r="CT1971">
            <v>589.44931506849321</v>
          </cell>
          <cell r="CU1971">
            <v>589.44931506849321</v>
          </cell>
        </row>
        <row r="1972">
          <cell r="C1972" t="str">
            <v>0787</v>
          </cell>
          <cell r="CK1972">
            <v>0</v>
          </cell>
          <cell r="CL1972">
            <v>0</v>
          </cell>
          <cell r="CM1972">
            <v>0</v>
          </cell>
          <cell r="CN1972">
            <v>0</v>
          </cell>
          <cell r="CO1972">
            <v>0</v>
          </cell>
          <cell r="CP1972">
            <v>0</v>
          </cell>
          <cell r="CQ1972">
            <v>0</v>
          </cell>
          <cell r="CR1972">
            <v>82.447488584474897</v>
          </cell>
          <cell r="CS1972">
            <v>81.095890410958901</v>
          </cell>
          <cell r="CT1972">
            <v>81.095890410958901</v>
          </cell>
          <cell r="CU1972">
            <v>81.095890410958901</v>
          </cell>
        </row>
        <row r="1973">
          <cell r="C1973" t="str">
            <v>0811</v>
          </cell>
          <cell r="CK1973">
            <v>0</v>
          </cell>
          <cell r="CL1973">
            <v>0</v>
          </cell>
          <cell r="CM1973">
            <v>0</v>
          </cell>
          <cell r="CN1973">
            <v>0</v>
          </cell>
          <cell r="CO1973">
            <v>0</v>
          </cell>
          <cell r="CP1973">
            <v>0</v>
          </cell>
          <cell r="CQ1973">
            <v>0</v>
          </cell>
          <cell r="CR1973">
            <v>302.62462462462463</v>
          </cell>
          <cell r="CS1973">
            <v>552.18904109589039</v>
          </cell>
          <cell r="CT1973">
            <v>552.18904109589039</v>
          </cell>
          <cell r="CU1973">
            <v>552.18904109589039</v>
          </cell>
        </row>
        <row r="1974">
          <cell r="C1974" t="str">
            <v>0830</v>
          </cell>
          <cell r="CK1974">
            <v>0</v>
          </cell>
          <cell r="CL1974">
            <v>0</v>
          </cell>
          <cell r="CM1974">
            <v>0</v>
          </cell>
          <cell r="CN1974">
            <v>0</v>
          </cell>
          <cell r="CO1974">
            <v>0</v>
          </cell>
          <cell r="CP1974">
            <v>0</v>
          </cell>
          <cell r="CQ1974">
            <v>0</v>
          </cell>
          <cell r="CR1974">
            <v>36.093406593406591</v>
          </cell>
          <cell r="CS1974">
            <v>35.994520547945207</v>
          </cell>
          <cell r="CT1974">
            <v>35.994520547945207</v>
          </cell>
          <cell r="CU1974">
            <v>35.994520547945207</v>
          </cell>
        </row>
        <row r="1975">
          <cell r="C1975" t="str">
            <v>0880</v>
          </cell>
          <cell r="CK1975">
            <v>0</v>
          </cell>
          <cell r="CL1975">
            <v>0</v>
          </cell>
          <cell r="CM1975">
            <v>0</v>
          </cell>
          <cell r="CN1975">
            <v>0</v>
          </cell>
          <cell r="CO1975">
            <v>0</v>
          </cell>
          <cell r="CP1975">
            <v>0</v>
          </cell>
          <cell r="CQ1975">
            <v>0</v>
          </cell>
          <cell r="CR1975">
            <v>43.604729729729726</v>
          </cell>
          <cell r="CS1975">
            <v>35.361643835616441</v>
          </cell>
          <cell r="CT1975">
            <v>35.361643835616441</v>
          </cell>
          <cell r="CU1975">
            <v>35.361643835616441</v>
          </cell>
        </row>
        <row r="1976">
          <cell r="C1976" t="str">
            <v>0839</v>
          </cell>
          <cell r="CK1976">
            <v>0</v>
          </cell>
          <cell r="CL1976">
            <v>0</v>
          </cell>
          <cell r="CM1976">
            <v>0</v>
          </cell>
          <cell r="CN1976">
            <v>0</v>
          </cell>
          <cell r="CO1976">
            <v>0</v>
          </cell>
          <cell r="CP1976">
            <v>0</v>
          </cell>
          <cell r="CQ1976">
            <v>0</v>
          </cell>
          <cell r="CR1976">
            <v>208.15015015015015</v>
          </cell>
          <cell r="CS1976">
            <v>181.81917808219177</v>
          </cell>
          <cell r="CT1976">
            <v>173.56986301369864</v>
          </cell>
          <cell r="CU1976">
            <v>165.81643835616438</v>
          </cell>
        </row>
        <row r="1977">
          <cell r="C1977" t="str">
            <v>0900</v>
          </cell>
          <cell r="CK1977">
            <v>0</v>
          </cell>
          <cell r="CL1977">
            <v>0</v>
          </cell>
          <cell r="CM1977">
            <v>0</v>
          </cell>
          <cell r="CN1977">
            <v>0</v>
          </cell>
          <cell r="CO1977">
            <v>0</v>
          </cell>
          <cell r="CP1977">
            <v>0</v>
          </cell>
          <cell r="CQ1977">
            <v>0</v>
          </cell>
          <cell r="CR1977">
            <v>16.608108108108109</v>
          </cell>
          <cell r="CS1977">
            <v>13.468493150684932</v>
          </cell>
          <cell r="CT1977">
            <v>13.468493150684932</v>
          </cell>
          <cell r="CU1977">
            <v>13.468493150684932</v>
          </cell>
        </row>
        <row r="1978">
          <cell r="C1978" t="str">
            <v>0799</v>
          </cell>
          <cell r="CK1978">
            <v>0</v>
          </cell>
          <cell r="CL1978">
            <v>0</v>
          </cell>
          <cell r="CM1978">
            <v>0</v>
          </cell>
          <cell r="CN1978">
            <v>0</v>
          </cell>
          <cell r="CO1978">
            <v>0</v>
          </cell>
          <cell r="CP1978">
            <v>0</v>
          </cell>
          <cell r="CQ1978">
            <v>0</v>
          </cell>
          <cell r="CR1978">
            <v>476.62068965517244</v>
          </cell>
          <cell r="CS1978">
            <v>507.91780821917808</v>
          </cell>
          <cell r="CT1978">
            <v>597.48493150684931</v>
          </cell>
          <cell r="CU1978">
            <v>684.1808219178082</v>
          </cell>
        </row>
        <row r="1979">
          <cell r="C1979" t="str">
            <v>0669</v>
          </cell>
          <cell r="CK1979">
            <v>0</v>
          </cell>
          <cell r="CL1979">
            <v>0</v>
          </cell>
          <cell r="CM1979">
            <v>0</v>
          </cell>
          <cell r="CN1979">
            <v>0</v>
          </cell>
          <cell r="CO1979">
            <v>0</v>
          </cell>
          <cell r="CP1979">
            <v>0</v>
          </cell>
          <cell r="CQ1979">
            <v>0</v>
          </cell>
          <cell r="CR1979">
            <v>0</v>
          </cell>
          <cell r="CS1979">
            <v>60.912328767123284</v>
          </cell>
          <cell r="CT1979">
            <v>60.912328767123284</v>
          </cell>
          <cell r="CU1979">
            <v>60.912328767123284</v>
          </cell>
        </row>
        <row r="1980">
          <cell r="C1980" t="str">
            <v>0803</v>
          </cell>
          <cell r="CK1980">
            <v>0</v>
          </cell>
          <cell r="CL1980">
            <v>0</v>
          </cell>
          <cell r="CM1980">
            <v>0</v>
          </cell>
          <cell r="CN1980">
            <v>0</v>
          </cell>
          <cell r="CO1980">
            <v>0</v>
          </cell>
          <cell r="CP1980">
            <v>0</v>
          </cell>
          <cell r="CQ1980">
            <v>0</v>
          </cell>
          <cell r="CR1980">
            <v>63.835294117647059</v>
          </cell>
          <cell r="CS1980">
            <v>59.463013698630135</v>
          </cell>
          <cell r="CT1980">
            <v>59.463013698630135</v>
          </cell>
          <cell r="CU1980">
            <v>59.463013698630135</v>
          </cell>
        </row>
        <row r="1981">
          <cell r="C1981" t="str">
            <v>0807</v>
          </cell>
          <cell r="CK1981">
            <v>0</v>
          </cell>
          <cell r="CL1981">
            <v>0</v>
          </cell>
          <cell r="CM1981">
            <v>0</v>
          </cell>
          <cell r="CN1981">
            <v>0</v>
          </cell>
          <cell r="CO1981">
            <v>0</v>
          </cell>
          <cell r="CP1981">
            <v>0</v>
          </cell>
          <cell r="CQ1981">
            <v>0</v>
          </cell>
          <cell r="CR1981">
            <v>3392.2996451830227</v>
          </cell>
          <cell r="CS1981">
            <v>3929.158904109589</v>
          </cell>
          <cell r="CT1981">
            <v>3929.158904109589</v>
          </cell>
          <cell r="CU1981">
            <v>3929.158904109589</v>
          </cell>
        </row>
        <row r="1982">
          <cell r="C1982" t="str">
            <v>0899</v>
          </cell>
          <cell r="CK1982">
            <v>0</v>
          </cell>
          <cell r="CL1982">
            <v>0</v>
          </cell>
          <cell r="CM1982">
            <v>0</v>
          </cell>
          <cell r="CN1982">
            <v>0</v>
          </cell>
          <cell r="CO1982">
            <v>0</v>
          </cell>
          <cell r="CP1982">
            <v>0</v>
          </cell>
          <cell r="CQ1982">
            <v>0</v>
          </cell>
          <cell r="CR1982">
            <v>42.837837837837839</v>
          </cell>
          <cell r="CS1982">
            <v>34.739726027397261</v>
          </cell>
          <cell r="CT1982">
            <v>34.739726027397261</v>
          </cell>
          <cell r="CU1982">
            <v>34.739726027397261</v>
          </cell>
        </row>
        <row r="1983">
          <cell r="C1983" t="str">
            <v>0889</v>
          </cell>
          <cell r="CK1983">
            <v>0</v>
          </cell>
          <cell r="CL1983">
            <v>0</v>
          </cell>
          <cell r="CM1983">
            <v>0</v>
          </cell>
          <cell r="CN1983">
            <v>0</v>
          </cell>
          <cell r="CO1983">
            <v>0</v>
          </cell>
          <cell r="CP1983">
            <v>0</v>
          </cell>
          <cell r="CQ1983">
            <v>0</v>
          </cell>
          <cell r="CR1983">
            <v>79.255494505494511</v>
          </cell>
          <cell r="CS1983">
            <v>79.038356164383558</v>
          </cell>
          <cell r="CT1983">
            <v>79.038356164383558</v>
          </cell>
          <cell r="CU1983">
            <v>79.038356164383558</v>
          </cell>
        </row>
        <row r="1984">
          <cell r="C1984" t="str">
            <v>0675</v>
          </cell>
          <cell r="CK1984">
            <v>0</v>
          </cell>
          <cell r="CL1984">
            <v>0</v>
          </cell>
          <cell r="CM1984">
            <v>0</v>
          </cell>
          <cell r="CN1984">
            <v>184.69668246445497</v>
          </cell>
          <cell r="CO1984">
            <v>260.95616438356166</v>
          </cell>
          <cell r="CP1984">
            <v>351.90410958904107</v>
          </cell>
          <cell r="CQ1984">
            <v>347.55342465753426</v>
          </cell>
          <cell r="CR1984">
            <v>347.20547945205482</v>
          </cell>
          <cell r="CS1984">
            <v>341.99178082191781</v>
          </cell>
          <cell r="CT1984">
            <v>341.99178082191781</v>
          </cell>
          <cell r="CU1984">
            <v>341.99178082191781</v>
          </cell>
        </row>
        <row r="1985">
          <cell r="C1985" t="str">
            <v>0541</v>
          </cell>
          <cell r="CK1985">
            <v>0</v>
          </cell>
          <cell r="CL1985">
            <v>0</v>
          </cell>
          <cell r="CM1985">
            <v>0</v>
          </cell>
          <cell r="CN1985">
            <v>0</v>
          </cell>
          <cell r="CO1985">
            <v>0</v>
          </cell>
          <cell r="CP1985">
            <v>0</v>
          </cell>
          <cell r="CQ1985">
            <v>105.94020053664737</v>
          </cell>
          <cell r="CR1985">
            <v>104.85917808219178</v>
          </cell>
          <cell r="CS1985">
            <v>104.85917808219178</v>
          </cell>
          <cell r="CT1985">
            <v>104.85917808219178</v>
          </cell>
          <cell r="CU1985">
            <v>104.85917808219178</v>
          </cell>
        </row>
        <row r="1986">
          <cell r="C1986" t="str">
            <v>0843</v>
          </cell>
          <cell r="CK1986">
            <v>0</v>
          </cell>
          <cell r="CL1986">
            <v>0</v>
          </cell>
          <cell r="CM1986">
            <v>0</v>
          </cell>
          <cell r="CN1986">
            <v>0</v>
          </cell>
          <cell r="CO1986">
            <v>3.4986301369863013</v>
          </cell>
          <cell r="CP1986">
            <v>3.4986301369863013</v>
          </cell>
          <cell r="CQ1986">
            <v>3.4986301369863013</v>
          </cell>
          <cell r="CR1986">
            <v>3.4986301369863013</v>
          </cell>
          <cell r="CS1986">
            <v>3.4986301369863013</v>
          </cell>
          <cell r="CT1986">
            <v>3.4986301369863013</v>
          </cell>
          <cell r="CU1986">
            <v>3.4986301369863013</v>
          </cell>
        </row>
        <row r="1987">
          <cell r="C1987" t="str">
            <v>0792</v>
          </cell>
          <cell r="CK1987">
            <v>23.21897810218978</v>
          </cell>
          <cell r="CL1987">
            <v>44.490410958904107</v>
          </cell>
          <cell r="CM1987">
            <v>71.789041095890411</v>
          </cell>
          <cell r="CN1987">
            <v>70.747945205479454</v>
          </cell>
          <cell r="CO1987">
            <v>77.769863013698625</v>
          </cell>
          <cell r="CP1987">
            <v>72.526027397260279</v>
          </cell>
          <cell r="CQ1987">
            <v>72.526027397260279</v>
          </cell>
          <cell r="CR1987">
            <v>69.07123287671233</v>
          </cell>
          <cell r="CS1987">
            <v>84.104109589041101</v>
          </cell>
          <cell r="CT1987">
            <v>84.104109589041101</v>
          </cell>
          <cell r="CU1987">
            <v>84.104109589041101</v>
          </cell>
        </row>
        <row r="1988">
          <cell r="C1988" t="str">
            <v>0881</v>
          </cell>
          <cell r="CK1988">
            <v>0</v>
          </cell>
          <cell r="CL1988">
            <v>0</v>
          </cell>
          <cell r="CM1988">
            <v>0</v>
          </cell>
          <cell r="CN1988">
            <v>0</v>
          </cell>
          <cell r="CO1988">
            <v>0</v>
          </cell>
          <cell r="CP1988">
            <v>0</v>
          </cell>
          <cell r="CQ1988">
            <v>0</v>
          </cell>
          <cell r="CR1988">
            <v>46.730797215360433</v>
          </cell>
          <cell r="CS1988">
            <v>46.578082191780823</v>
          </cell>
          <cell r="CT1988">
            <v>46.578082191780823</v>
          </cell>
          <cell r="CU1988">
            <v>46.578082191780823</v>
          </cell>
        </row>
        <row r="1989">
          <cell r="C1989" t="str">
            <v>0882</v>
          </cell>
          <cell r="CK1989">
            <v>0</v>
          </cell>
          <cell r="CL1989">
            <v>0</v>
          </cell>
          <cell r="CM1989">
            <v>0</v>
          </cell>
          <cell r="CN1989">
            <v>0</v>
          </cell>
          <cell r="CO1989">
            <v>0</v>
          </cell>
          <cell r="CP1989">
            <v>0</v>
          </cell>
          <cell r="CQ1989">
            <v>0</v>
          </cell>
          <cell r="CR1989">
            <v>74.09531964967438</v>
          </cell>
          <cell r="CS1989">
            <v>73.853178082191775</v>
          </cell>
          <cell r="CT1989">
            <v>73.853178082191775</v>
          </cell>
          <cell r="CU1989">
            <v>73.853178082191775</v>
          </cell>
        </row>
        <row r="1990">
          <cell r="C1990" t="str">
            <v>0698</v>
          </cell>
          <cell r="CK1990">
            <v>0</v>
          </cell>
          <cell r="CL1990">
            <v>0</v>
          </cell>
          <cell r="CM1990">
            <v>0</v>
          </cell>
          <cell r="CN1990">
            <v>0</v>
          </cell>
          <cell r="CO1990">
            <v>0</v>
          </cell>
          <cell r="CP1990">
            <v>5.1131386861313866</v>
          </cell>
          <cell r="CQ1990">
            <v>15.698630136986301</v>
          </cell>
          <cell r="CR1990">
            <v>42.021917808219179</v>
          </cell>
          <cell r="CS1990">
            <v>58.704109589041096</v>
          </cell>
          <cell r="CT1990">
            <v>69.465753424657535</v>
          </cell>
          <cell r="CU1990">
            <v>69.465753424657535</v>
          </cell>
        </row>
        <row r="1991">
          <cell r="C1991" t="str">
            <v>0828</v>
          </cell>
          <cell r="CK1991">
            <v>0</v>
          </cell>
          <cell r="CL1991">
            <v>0</v>
          </cell>
          <cell r="CM1991">
            <v>0</v>
          </cell>
          <cell r="CN1991">
            <v>31.83606557377049</v>
          </cell>
          <cell r="CO1991">
            <v>31.923287671232877</v>
          </cell>
          <cell r="CP1991">
            <v>31.923287671232877</v>
          </cell>
          <cell r="CQ1991">
            <v>31.923287671232877</v>
          </cell>
          <cell r="CR1991">
            <v>31.923287671232877</v>
          </cell>
          <cell r="CS1991">
            <v>31.923287671232877</v>
          </cell>
          <cell r="CT1991">
            <v>31.923287671232877</v>
          </cell>
          <cell r="CU1991">
            <v>31.923287671232877</v>
          </cell>
        </row>
        <row r="1992">
          <cell r="C1992" t="str">
            <v>0879</v>
          </cell>
          <cell r="CK1992">
            <v>0</v>
          </cell>
          <cell r="CL1992">
            <v>0</v>
          </cell>
          <cell r="CM1992">
            <v>0</v>
          </cell>
          <cell r="CN1992">
            <v>0</v>
          </cell>
          <cell r="CO1992">
            <v>0</v>
          </cell>
          <cell r="CP1992">
            <v>0</v>
          </cell>
          <cell r="CQ1992">
            <v>0</v>
          </cell>
          <cell r="CR1992">
            <v>31.891803278688524</v>
          </cell>
          <cell r="CS1992">
            <v>26.649315068493152</v>
          </cell>
          <cell r="CT1992">
            <v>26.649315068493152</v>
          </cell>
          <cell r="CU1992">
            <v>26.649315068493152</v>
          </cell>
        </row>
        <row r="1993">
          <cell r="C1993" t="str">
            <v>0798</v>
          </cell>
          <cell r="CK1993">
            <v>0</v>
          </cell>
          <cell r="CL1993">
            <v>0</v>
          </cell>
          <cell r="CM1993">
            <v>0</v>
          </cell>
          <cell r="CN1993">
            <v>0</v>
          </cell>
          <cell r="CO1993">
            <v>0</v>
          </cell>
          <cell r="CP1993">
            <v>0</v>
          </cell>
          <cell r="CQ1993">
            <v>0</v>
          </cell>
          <cell r="CR1993">
            <v>172.84952978056427</v>
          </cell>
          <cell r="CS1993">
            <v>242.41643835616438</v>
          </cell>
          <cell r="CT1993">
            <v>251.55616438356165</v>
          </cell>
          <cell r="CU1993">
            <v>239.2876712328767</v>
          </cell>
        </row>
        <row r="1994">
          <cell r="C1994" t="str">
            <v>0708</v>
          </cell>
          <cell r="CK1994">
            <v>0</v>
          </cell>
          <cell r="CL1994">
            <v>0</v>
          </cell>
          <cell r="CM1994">
            <v>0</v>
          </cell>
          <cell r="CN1994">
            <v>0</v>
          </cell>
          <cell r="CO1994">
            <v>0</v>
          </cell>
          <cell r="CP1994">
            <v>0</v>
          </cell>
          <cell r="CQ1994">
            <v>591.79999999999995</v>
          </cell>
          <cell r="CR1994">
            <v>692.49041095890414</v>
          </cell>
          <cell r="CS1994">
            <v>739.52328767123288</v>
          </cell>
          <cell r="CT1994">
            <v>784.3041095890411</v>
          </cell>
          <cell r="CU1994">
            <v>827.0794520547945</v>
          </cell>
        </row>
        <row r="1995">
          <cell r="C1995" t="str">
            <v>0850</v>
          </cell>
          <cell r="CK1995">
            <v>0</v>
          </cell>
          <cell r="CL1995">
            <v>0</v>
          </cell>
          <cell r="CM1995">
            <v>0</v>
          </cell>
          <cell r="CN1995">
            <v>0</v>
          </cell>
          <cell r="CO1995">
            <v>0</v>
          </cell>
          <cell r="CP1995">
            <v>0</v>
          </cell>
          <cell r="CQ1995">
            <v>0</v>
          </cell>
          <cell r="CR1995">
            <v>38.714754098360658</v>
          </cell>
          <cell r="CS1995">
            <v>32.350684931506848</v>
          </cell>
          <cell r="CT1995">
            <v>32.350684931506848</v>
          </cell>
          <cell r="CU1995">
            <v>32.350684931506848</v>
          </cell>
        </row>
        <row r="1996">
          <cell r="C1996" t="str">
            <v>0778</v>
          </cell>
          <cell r="CK1996">
            <v>0</v>
          </cell>
          <cell r="CL1996">
            <v>0</v>
          </cell>
          <cell r="CM1996">
            <v>0</v>
          </cell>
          <cell r="CN1996">
            <v>0</v>
          </cell>
          <cell r="CO1996">
            <v>0</v>
          </cell>
          <cell r="CP1996">
            <v>0</v>
          </cell>
          <cell r="CQ1996">
            <v>0</v>
          </cell>
          <cell r="CR1996">
            <v>448.0205882352941</v>
          </cell>
          <cell r="CS1996">
            <v>501.39452054794521</v>
          </cell>
          <cell r="CT1996">
            <v>501.39452054794521</v>
          </cell>
          <cell r="CU1996">
            <v>501.39452054794521</v>
          </cell>
        </row>
        <row r="1997">
          <cell r="C1997" t="str">
            <v>0759</v>
          </cell>
          <cell r="CK1997">
            <v>0</v>
          </cell>
          <cell r="CL1997">
            <v>0</v>
          </cell>
          <cell r="CM1997">
            <v>0</v>
          </cell>
          <cell r="CN1997">
            <v>0</v>
          </cell>
          <cell r="CO1997">
            <v>0</v>
          </cell>
          <cell r="CP1997">
            <v>0</v>
          </cell>
          <cell r="CQ1997">
            <v>0</v>
          </cell>
          <cell r="CR1997">
            <v>23.627737226277372</v>
          </cell>
          <cell r="CS1997">
            <v>17.736986301369864</v>
          </cell>
          <cell r="CT1997">
            <v>17.736986301369864</v>
          </cell>
          <cell r="CU1997">
            <v>17.736986301369864</v>
          </cell>
        </row>
        <row r="1998">
          <cell r="C1998" t="str">
            <v>0757</v>
          </cell>
          <cell r="CK1998">
            <v>0</v>
          </cell>
          <cell r="CL1998">
            <v>0</v>
          </cell>
          <cell r="CM1998">
            <v>0</v>
          </cell>
          <cell r="CN1998">
            <v>0</v>
          </cell>
          <cell r="CO1998">
            <v>0</v>
          </cell>
          <cell r="CP1998">
            <v>0</v>
          </cell>
          <cell r="CQ1998">
            <v>0</v>
          </cell>
          <cell r="CR1998">
            <v>4.4489051094890515</v>
          </cell>
          <cell r="CS1998">
            <v>4.4520547945205475</v>
          </cell>
          <cell r="CT1998">
            <v>4.4520547945205475</v>
          </cell>
          <cell r="CU1998">
            <v>4.4520547945205475</v>
          </cell>
        </row>
        <row r="1999">
          <cell r="C1999" t="str">
            <v>0744</v>
          </cell>
          <cell r="CK1999">
            <v>0</v>
          </cell>
          <cell r="CL1999">
            <v>106.64494163424125</v>
          </cell>
          <cell r="CM1999">
            <v>94.989534246575346</v>
          </cell>
          <cell r="CN1999">
            <v>96.61339726027397</v>
          </cell>
          <cell r="CO1999">
            <v>101.93501369863013</v>
          </cell>
          <cell r="CP1999">
            <v>86.661945205479455</v>
          </cell>
          <cell r="CQ1999">
            <v>86.661945205479455</v>
          </cell>
          <cell r="CR1999">
            <v>86.661945205479455</v>
          </cell>
          <cell r="CS1999">
            <v>86.661945205479455</v>
          </cell>
          <cell r="CT1999">
            <v>86.661945205479455</v>
          </cell>
          <cell r="CU1999">
            <v>86.661945205479455</v>
          </cell>
        </row>
        <row r="2000">
          <cell r="C2000" t="str">
            <v>0849</v>
          </cell>
          <cell r="CK2000">
            <v>0</v>
          </cell>
          <cell r="CL2000">
            <v>0</v>
          </cell>
          <cell r="CM2000">
            <v>0</v>
          </cell>
          <cell r="CN2000">
            <v>0</v>
          </cell>
          <cell r="CO2000">
            <v>95.449438202247194</v>
          </cell>
          <cell r="CP2000">
            <v>47.063013698630137</v>
          </cell>
          <cell r="CQ2000">
            <v>49.490410958904107</v>
          </cell>
          <cell r="CR2000">
            <v>49.490410958904107</v>
          </cell>
          <cell r="CS2000">
            <v>49.490410958904107</v>
          </cell>
          <cell r="CT2000">
            <v>49.490410958904107</v>
          </cell>
          <cell r="CU2000">
            <v>49.490410958904107</v>
          </cell>
        </row>
        <row r="2001">
          <cell r="C2001" t="str">
            <v>0858</v>
          </cell>
          <cell r="CK2001">
            <v>0</v>
          </cell>
          <cell r="CL2001">
            <v>0</v>
          </cell>
          <cell r="CM2001">
            <v>0</v>
          </cell>
          <cell r="CN2001">
            <v>0</v>
          </cell>
          <cell r="CO2001">
            <v>80.989010989010993</v>
          </cell>
          <cell r="CP2001">
            <v>41.586301369863016</v>
          </cell>
          <cell r="CQ2001">
            <v>41.586301369863016</v>
          </cell>
          <cell r="CR2001">
            <v>41.586301369863016</v>
          </cell>
          <cell r="CS2001">
            <v>41.586301369863016</v>
          </cell>
          <cell r="CT2001">
            <v>41.586301369863016</v>
          </cell>
          <cell r="CU2001">
            <v>41.586301369863016</v>
          </cell>
        </row>
        <row r="2002">
          <cell r="C2002" t="str">
            <v>0860</v>
          </cell>
          <cell r="CK2002">
            <v>0</v>
          </cell>
          <cell r="CL2002">
            <v>0</v>
          </cell>
          <cell r="CM2002">
            <v>0</v>
          </cell>
          <cell r="CN2002">
            <v>0</v>
          </cell>
          <cell r="CO2002">
            <v>0</v>
          </cell>
          <cell r="CP2002">
            <v>0</v>
          </cell>
          <cell r="CQ2002">
            <v>0</v>
          </cell>
          <cell r="CR2002">
            <v>32.387022350396535</v>
          </cell>
          <cell r="CS2002">
            <v>32.175342465753424</v>
          </cell>
          <cell r="CT2002">
            <v>32.175342465753424</v>
          </cell>
          <cell r="CU2002">
            <v>32.175342465753424</v>
          </cell>
        </row>
        <row r="2003">
          <cell r="C2003" t="str">
            <v>0771</v>
          </cell>
          <cell r="CK2003">
            <v>0</v>
          </cell>
          <cell r="CL2003">
            <v>0</v>
          </cell>
          <cell r="CM2003">
            <v>0</v>
          </cell>
          <cell r="CN2003">
            <v>0</v>
          </cell>
          <cell r="CO2003">
            <v>0</v>
          </cell>
          <cell r="CP2003">
            <v>0</v>
          </cell>
          <cell r="CQ2003">
            <v>0</v>
          </cell>
          <cell r="CR2003">
            <v>56.151098901098898</v>
          </cell>
          <cell r="CS2003">
            <v>55.9972602739726</v>
          </cell>
          <cell r="CT2003">
            <v>55.9972602739726</v>
          </cell>
          <cell r="CU2003">
            <v>55.9972602739726</v>
          </cell>
        </row>
        <row r="2004">
          <cell r="C2004" t="str">
            <v>0847</v>
          </cell>
          <cell r="CK2004">
            <v>0</v>
          </cell>
          <cell r="CL2004">
            <v>0</v>
          </cell>
          <cell r="CM2004">
            <v>0</v>
          </cell>
          <cell r="CN2004">
            <v>0</v>
          </cell>
          <cell r="CO2004">
            <v>0</v>
          </cell>
          <cell r="CP2004">
            <v>0</v>
          </cell>
          <cell r="CQ2004">
            <v>0</v>
          </cell>
          <cell r="CR2004">
            <v>28.474452554744527</v>
          </cell>
          <cell r="CS2004">
            <v>21.375342465753423</v>
          </cell>
          <cell r="CT2004">
            <v>21.375342465753423</v>
          </cell>
          <cell r="CU2004">
            <v>21.375342465753423</v>
          </cell>
        </row>
        <row r="2005">
          <cell r="C2005" t="str">
            <v>0796</v>
          </cell>
          <cell r="CK2005">
            <v>0</v>
          </cell>
          <cell r="CL2005">
            <v>0</v>
          </cell>
          <cell r="CM2005">
            <v>0</v>
          </cell>
          <cell r="CN2005">
            <v>0</v>
          </cell>
          <cell r="CO2005">
            <v>0</v>
          </cell>
          <cell r="CP2005">
            <v>0</v>
          </cell>
          <cell r="CQ2005">
            <v>0</v>
          </cell>
          <cell r="CR2005">
            <v>64.991930835734877</v>
          </cell>
          <cell r="CS2005">
            <v>61.786849315068494</v>
          </cell>
          <cell r="CT2005">
            <v>61.786849315068494</v>
          </cell>
          <cell r="CU2005">
            <v>61.786849315068494</v>
          </cell>
        </row>
        <row r="2006">
          <cell r="C2006" t="str">
            <v>0806</v>
          </cell>
          <cell r="CK2006">
            <v>0</v>
          </cell>
          <cell r="CL2006">
            <v>0</v>
          </cell>
          <cell r="CM2006">
            <v>0</v>
          </cell>
          <cell r="CN2006">
            <v>0</v>
          </cell>
          <cell r="CO2006">
            <v>0</v>
          </cell>
          <cell r="CP2006">
            <v>0</v>
          </cell>
          <cell r="CQ2006">
            <v>59.079670329670328</v>
          </cell>
          <cell r="CR2006">
            <v>58.917808219178085</v>
          </cell>
          <cell r="CS2006">
            <v>58.917808219178085</v>
          </cell>
          <cell r="CT2006">
            <v>58.917808219178085</v>
          </cell>
          <cell r="CU2006">
            <v>58.917808219178085</v>
          </cell>
        </row>
        <row r="2007">
          <cell r="C2007" t="str">
            <v>0772</v>
          </cell>
          <cell r="CK2007">
            <v>0</v>
          </cell>
          <cell r="CL2007">
            <v>0</v>
          </cell>
          <cell r="CM2007">
            <v>0</v>
          </cell>
          <cell r="CN2007">
            <v>0</v>
          </cell>
          <cell r="CO2007">
            <v>0</v>
          </cell>
          <cell r="CP2007">
            <v>0</v>
          </cell>
          <cell r="CQ2007">
            <v>139.06593406593407</v>
          </cell>
          <cell r="CR2007">
            <v>138.68493150684932</v>
          </cell>
          <cell r="CS2007">
            <v>138.68493150684932</v>
          </cell>
          <cell r="CT2007">
            <v>138.68493150684932</v>
          </cell>
          <cell r="CU2007">
            <v>138.68493150684932</v>
          </cell>
        </row>
        <row r="2008">
          <cell r="C2008" t="str">
            <v>0712</v>
          </cell>
          <cell r="CK2008">
            <v>23.178832116788321</v>
          </cell>
          <cell r="CL2008">
            <v>31.024657534246575</v>
          </cell>
          <cell r="CM2008">
            <v>31.86849315068493</v>
          </cell>
          <cell r="CN2008">
            <v>21.901369863013699</v>
          </cell>
          <cell r="CO2008">
            <v>-5.1232876712328768</v>
          </cell>
          <cell r="CP2008">
            <v>-56.268493150684932</v>
          </cell>
          <cell r="CQ2008">
            <v>113.8054794520548</v>
          </cell>
          <cell r="CR2008">
            <v>220.93150684931507</v>
          </cell>
          <cell r="CS2008">
            <v>232.31232876712329</v>
          </cell>
          <cell r="CT2008">
            <v>286.87945205479451</v>
          </cell>
          <cell r="CU2008">
            <v>0</v>
          </cell>
        </row>
        <row r="2009">
          <cell r="C2009" t="str">
            <v>0770</v>
          </cell>
          <cell r="CK2009">
            <v>0</v>
          </cell>
          <cell r="CL2009">
            <v>0</v>
          </cell>
          <cell r="CM2009">
            <v>0</v>
          </cell>
          <cell r="CN2009">
            <v>0</v>
          </cell>
          <cell r="CO2009">
            <v>0</v>
          </cell>
          <cell r="CP2009">
            <v>0</v>
          </cell>
          <cell r="CQ2009">
            <v>189.51923076923077</v>
          </cell>
          <cell r="CR2009">
            <v>508.15616438356165</v>
          </cell>
          <cell r="CS2009">
            <v>508.15616438356165</v>
          </cell>
          <cell r="CT2009">
            <v>508.15616438356165</v>
          </cell>
          <cell r="CU2009">
            <v>1067.2904109589042</v>
          </cell>
        </row>
        <row r="2010">
          <cell r="C2010" t="str">
            <v>0517</v>
          </cell>
          <cell r="CK2010">
            <v>0</v>
          </cell>
          <cell r="CL2010">
            <v>0</v>
          </cell>
          <cell r="CM2010">
            <v>0</v>
          </cell>
          <cell r="CN2010">
            <v>0</v>
          </cell>
          <cell r="CO2010">
            <v>0</v>
          </cell>
          <cell r="CP2010">
            <v>0</v>
          </cell>
          <cell r="CQ2010">
            <v>0</v>
          </cell>
          <cell r="CR2010">
            <v>0</v>
          </cell>
          <cell r="CS2010">
            <v>0</v>
          </cell>
          <cell r="CT2010">
            <v>866.51373626373629</v>
          </cell>
          <cell r="CU2010">
            <v>849.42739726027401</v>
          </cell>
        </row>
        <row r="2011">
          <cell r="C2011" t="str">
            <v>0707</v>
          </cell>
          <cell r="CK2011">
            <v>0</v>
          </cell>
          <cell r="CL2011">
            <v>0</v>
          </cell>
          <cell r="CM2011">
            <v>0</v>
          </cell>
          <cell r="CN2011">
            <v>0</v>
          </cell>
          <cell r="CO2011">
            <v>51.687226277372261</v>
          </cell>
          <cell r="CP2011">
            <v>38.800821917808214</v>
          </cell>
          <cell r="CQ2011">
            <v>38.800821917808214</v>
          </cell>
          <cell r="CR2011">
            <v>38.800821917808214</v>
          </cell>
          <cell r="CS2011">
            <v>38.800821917808214</v>
          </cell>
          <cell r="CT2011">
            <v>38.800821917808214</v>
          </cell>
          <cell r="CU2011">
            <v>38.800821917808214</v>
          </cell>
        </row>
        <row r="2012">
          <cell r="C2012" t="str">
            <v>0695</v>
          </cell>
          <cell r="CK2012">
            <v>0</v>
          </cell>
          <cell r="CL2012">
            <v>0</v>
          </cell>
          <cell r="CM2012">
            <v>0</v>
          </cell>
          <cell r="CN2012">
            <v>0</v>
          </cell>
          <cell r="CO2012">
            <v>0</v>
          </cell>
          <cell r="CP2012">
            <v>0</v>
          </cell>
          <cell r="CQ2012">
            <v>56.289771689497712</v>
          </cell>
          <cell r="CR2012">
            <v>54.473972602739728</v>
          </cell>
          <cell r="CS2012">
            <v>54.473972602739728</v>
          </cell>
          <cell r="CT2012">
            <v>54.473972602739728</v>
          </cell>
          <cell r="CU2012">
            <v>54.473972602739728</v>
          </cell>
        </row>
        <row r="2013">
          <cell r="C2013" t="str">
            <v>0499</v>
          </cell>
          <cell r="CK2013">
            <v>0</v>
          </cell>
          <cell r="CL2013">
            <v>0</v>
          </cell>
          <cell r="CM2013">
            <v>0</v>
          </cell>
          <cell r="CN2013">
            <v>0</v>
          </cell>
          <cell r="CO2013">
            <v>0</v>
          </cell>
          <cell r="CP2013">
            <v>0</v>
          </cell>
          <cell r="CQ2013">
            <v>0</v>
          </cell>
          <cell r="CR2013">
            <v>1695.4811320754718</v>
          </cell>
          <cell r="CS2013">
            <v>1477.158904109589</v>
          </cell>
          <cell r="CT2013">
            <v>1477.158904109589</v>
          </cell>
          <cell r="CU2013">
            <v>1477.158904109589</v>
          </cell>
        </row>
        <row r="2014">
          <cell r="C2014" t="str">
            <v>0591</v>
          </cell>
          <cell r="CK2014">
            <v>0</v>
          </cell>
          <cell r="CL2014">
            <v>0</v>
          </cell>
          <cell r="CM2014">
            <v>346.21739130434781</v>
          </cell>
          <cell r="CN2014">
            <v>90.498630136986307</v>
          </cell>
          <cell r="CO2014">
            <v>80.186301369863017</v>
          </cell>
          <cell r="CP2014">
            <v>57.128767123287673</v>
          </cell>
          <cell r="CQ2014">
            <v>57.128767123287673</v>
          </cell>
          <cell r="CR2014">
            <v>57.128767123287673</v>
          </cell>
          <cell r="CS2014">
            <v>57.128767123287673</v>
          </cell>
          <cell r="CT2014">
            <v>57.128767123287673</v>
          </cell>
          <cell r="CU2014">
            <v>57.128767123287673</v>
          </cell>
        </row>
        <row r="2015">
          <cell r="C2015" t="str">
            <v>0500</v>
          </cell>
          <cell r="CK2015">
            <v>0</v>
          </cell>
          <cell r="CL2015">
            <v>0</v>
          </cell>
          <cell r="CM2015">
            <v>0</v>
          </cell>
          <cell r="CN2015">
            <v>12.722527472527473</v>
          </cell>
          <cell r="CO2015">
            <v>12.687671232876712</v>
          </cell>
          <cell r="CP2015">
            <v>12.687671232876712</v>
          </cell>
          <cell r="CQ2015">
            <v>12.687671232876712</v>
          </cell>
          <cell r="CR2015">
            <v>12.687671232876712</v>
          </cell>
          <cell r="CS2015">
            <v>12.687671232876712</v>
          </cell>
          <cell r="CT2015">
            <v>12.687671232876712</v>
          </cell>
          <cell r="CU2015">
            <v>12.687671232876712</v>
          </cell>
        </row>
        <row r="2016">
          <cell r="C2016" t="str">
            <v>0795</v>
          </cell>
          <cell r="CK2016">
            <v>0</v>
          </cell>
          <cell r="CL2016">
            <v>0</v>
          </cell>
          <cell r="CM2016">
            <v>0</v>
          </cell>
          <cell r="CN2016">
            <v>0</v>
          </cell>
          <cell r="CO2016">
            <v>0</v>
          </cell>
          <cell r="CP2016">
            <v>0</v>
          </cell>
          <cell r="CQ2016">
            <v>0</v>
          </cell>
          <cell r="CR2016">
            <v>153.62122896281801</v>
          </cell>
          <cell r="CS2016">
            <v>153.18356164383562</v>
          </cell>
          <cell r="CT2016">
            <v>153.18356164383562</v>
          </cell>
          <cell r="CU2016">
            <v>153.18356164383562</v>
          </cell>
        </row>
        <row r="2017">
          <cell r="C2017" t="str">
            <v>0783</v>
          </cell>
          <cell r="CK2017">
            <v>0</v>
          </cell>
          <cell r="CL2017">
            <v>0</v>
          </cell>
          <cell r="CM2017">
            <v>0</v>
          </cell>
          <cell r="CN2017">
            <v>0</v>
          </cell>
          <cell r="CO2017">
            <v>0</v>
          </cell>
          <cell r="CP2017">
            <v>0</v>
          </cell>
          <cell r="CQ2017">
            <v>0</v>
          </cell>
          <cell r="CR2017">
            <v>55.934832876712328</v>
          </cell>
          <cell r="CS2017">
            <v>61.528317808219178</v>
          </cell>
          <cell r="CT2017">
            <v>67.121799999999993</v>
          </cell>
          <cell r="CU2017">
            <v>67.121799999999993</v>
          </cell>
        </row>
        <row r="2018">
          <cell r="C2018" t="str">
            <v>0815</v>
          </cell>
          <cell r="CK2018">
            <v>0</v>
          </cell>
          <cell r="CL2018">
            <v>0</v>
          </cell>
          <cell r="CM2018">
            <v>0</v>
          </cell>
          <cell r="CN2018">
            <v>0</v>
          </cell>
          <cell r="CO2018">
            <v>0</v>
          </cell>
          <cell r="CP2018">
            <v>0</v>
          </cell>
          <cell r="CQ2018">
            <v>0</v>
          </cell>
          <cell r="CR2018">
            <v>107.84838673157478</v>
          </cell>
          <cell r="CS2018">
            <v>106.96438356164384</v>
          </cell>
          <cell r="CT2018">
            <v>106.96438356164384</v>
          </cell>
          <cell r="CU2018">
            <v>106.96438356164384</v>
          </cell>
        </row>
        <row r="2019">
          <cell r="C2019" t="str">
            <v>0746</v>
          </cell>
          <cell r="CK2019">
            <v>0</v>
          </cell>
          <cell r="CL2019">
            <v>0</v>
          </cell>
          <cell r="CM2019">
            <v>71.590659340659343</v>
          </cell>
          <cell r="CN2019">
            <v>74.495890410958907</v>
          </cell>
          <cell r="CO2019">
            <v>90.561643835616437</v>
          </cell>
          <cell r="CP2019">
            <v>179.74246575342465</v>
          </cell>
          <cell r="CQ2019">
            <v>263.34794520547945</v>
          </cell>
          <cell r="CR2019">
            <v>247.49041095890411</v>
          </cell>
          <cell r="CS2019">
            <v>220.42191780821918</v>
          </cell>
          <cell r="CT2019">
            <v>273.8767123287671</v>
          </cell>
          <cell r="CU2019">
            <v>248.55068493150685</v>
          </cell>
        </row>
        <row r="2020">
          <cell r="C2020" t="str">
            <v>0776</v>
          </cell>
          <cell r="CK2020">
            <v>0</v>
          </cell>
          <cell r="CL2020">
            <v>0</v>
          </cell>
          <cell r="CM2020">
            <v>0</v>
          </cell>
          <cell r="CN2020">
            <v>0</v>
          </cell>
          <cell r="CO2020">
            <v>0</v>
          </cell>
          <cell r="CP2020">
            <v>0</v>
          </cell>
          <cell r="CQ2020">
            <v>0</v>
          </cell>
          <cell r="CR2020">
            <v>43.834285714285713</v>
          </cell>
          <cell r="CS2020">
            <v>42.032876712328765</v>
          </cell>
          <cell r="CT2020">
            <v>42.032876712328765</v>
          </cell>
          <cell r="CU2020">
            <v>42.032876712328765</v>
          </cell>
        </row>
        <row r="2021">
          <cell r="C2021" t="str">
            <v>0775</v>
          </cell>
          <cell r="CK2021">
            <v>0</v>
          </cell>
          <cell r="CL2021">
            <v>0</v>
          </cell>
          <cell r="CM2021">
            <v>0</v>
          </cell>
          <cell r="CN2021">
            <v>0</v>
          </cell>
          <cell r="CO2021">
            <v>0</v>
          </cell>
          <cell r="CP2021">
            <v>10.409340659340659</v>
          </cell>
          <cell r="CQ2021">
            <v>10.38082191780822</v>
          </cell>
          <cell r="CR2021">
            <v>108.55616438356165</v>
          </cell>
          <cell r="CS2021">
            <v>108.55616438356165</v>
          </cell>
          <cell r="CT2021">
            <v>108.55616438356165</v>
          </cell>
          <cell r="CU2021">
            <v>108.55616438356165</v>
          </cell>
        </row>
        <row r="2022">
          <cell r="C2022" t="str">
            <v>0784</v>
          </cell>
          <cell r="CK2022">
            <v>0</v>
          </cell>
          <cell r="CL2022">
            <v>0</v>
          </cell>
          <cell r="CM2022">
            <v>0</v>
          </cell>
          <cell r="CN2022">
            <v>0</v>
          </cell>
          <cell r="CO2022">
            <v>0</v>
          </cell>
          <cell r="CP2022">
            <v>0</v>
          </cell>
          <cell r="CQ2022">
            <v>0</v>
          </cell>
          <cell r="CR2022">
            <v>8.8598901098901095</v>
          </cell>
          <cell r="CS2022">
            <v>8.8356164383561637</v>
          </cell>
          <cell r="CT2022">
            <v>8.8356164383561637</v>
          </cell>
          <cell r="CU2022">
            <v>8.8356164383561637</v>
          </cell>
        </row>
        <row r="2023">
          <cell r="C2023" t="str">
            <v>0821</v>
          </cell>
          <cell r="CK2023">
            <v>0</v>
          </cell>
          <cell r="CL2023">
            <v>0</v>
          </cell>
          <cell r="CM2023">
            <v>12.361313868613138</v>
          </cell>
          <cell r="CN2023">
            <v>8.1232876712328768</v>
          </cell>
          <cell r="CO2023">
            <v>11.353424657534246</v>
          </cell>
          <cell r="CP2023">
            <v>11.353424657534246</v>
          </cell>
          <cell r="CQ2023">
            <v>11.353424657534246</v>
          </cell>
          <cell r="CR2023">
            <v>11.353424657534246</v>
          </cell>
          <cell r="CS2023">
            <v>11.353424657534246</v>
          </cell>
          <cell r="CT2023">
            <v>11.353424657534246</v>
          </cell>
          <cell r="CU2023">
            <v>11.353424657534246</v>
          </cell>
        </row>
        <row r="2024">
          <cell r="C2024" t="str">
            <v>0801</v>
          </cell>
          <cell r="CK2024">
            <v>0</v>
          </cell>
          <cell r="CL2024">
            <v>0</v>
          </cell>
          <cell r="CM2024">
            <v>0</v>
          </cell>
          <cell r="CN2024">
            <v>0</v>
          </cell>
          <cell r="CO2024">
            <v>0</v>
          </cell>
          <cell r="CP2024">
            <v>0</v>
          </cell>
          <cell r="CQ2024">
            <v>0</v>
          </cell>
          <cell r="CR2024">
            <v>0</v>
          </cell>
          <cell r="CS2024">
            <v>23.939262975110939</v>
          </cell>
          <cell r="CT2024">
            <v>23.827397260273973</v>
          </cell>
          <cell r="CU2024">
            <v>23.827397260273973</v>
          </cell>
        </row>
        <row r="2025">
          <cell r="C2025" t="str">
            <v>0797</v>
          </cell>
          <cell r="CK2025">
            <v>0</v>
          </cell>
          <cell r="CL2025">
            <v>0</v>
          </cell>
          <cell r="CM2025">
            <v>102.12328767123287</v>
          </cell>
          <cell r="CN2025">
            <v>98.405479452054792</v>
          </cell>
          <cell r="CO2025">
            <v>89.284931506849318</v>
          </cell>
          <cell r="CP2025">
            <v>58.947945205479449</v>
          </cell>
          <cell r="CQ2025">
            <v>42.654794520547945</v>
          </cell>
          <cell r="CR2025">
            <v>42.654794520547945</v>
          </cell>
          <cell r="CS2025">
            <v>42.654794520547945</v>
          </cell>
          <cell r="CT2025">
            <v>42.654794520547945</v>
          </cell>
          <cell r="CU2025">
            <v>42.654794520547945</v>
          </cell>
        </row>
        <row r="2026">
          <cell r="C2026" t="str">
            <v>0722</v>
          </cell>
          <cell r="CK2026">
            <v>0</v>
          </cell>
          <cell r="CL2026">
            <v>0</v>
          </cell>
          <cell r="CM2026">
            <v>0</v>
          </cell>
          <cell r="CN2026">
            <v>0</v>
          </cell>
          <cell r="CO2026">
            <v>0</v>
          </cell>
          <cell r="CP2026">
            <v>0</v>
          </cell>
          <cell r="CQ2026">
            <v>407.31666666666666</v>
          </cell>
          <cell r="CR2026">
            <v>713.99726027397264</v>
          </cell>
          <cell r="CS2026">
            <v>713.99726027397264</v>
          </cell>
          <cell r="CT2026">
            <v>713.99726027397264</v>
          </cell>
          <cell r="CU2026">
            <v>713.99726027397264</v>
          </cell>
        </row>
        <row r="2027">
          <cell r="C2027" t="str">
            <v>0814</v>
          </cell>
          <cell r="CK2027">
            <v>0</v>
          </cell>
          <cell r="CL2027">
            <v>0</v>
          </cell>
          <cell r="CM2027">
            <v>0</v>
          </cell>
          <cell r="CN2027">
            <v>0</v>
          </cell>
          <cell r="CO2027">
            <v>0</v>
          </cell>
          <cell r="CP2027">
            <v>0</v>
          </cell>
          <cell r="CQ2027">
            <v>0</v>
          </cell>
          <cell r="CR2027">
            <v>14.642642642642643</v>
          </cell>
          <cell r="CS2027">
            <v>14.575342465753424</v>
          </cell>
          <cell r="CT2027">
            <v>14.575342465753424</v>
          </cell>
          <cell r="CU2027">
            <v>14.575342465753424</v>
          </cell>
        </row>
        <row r="2028">
          <cell r="C2028" t="str">
            <v>0605</v>
          </cell>
          <cell r="CK2028">
            <v>0</v>
          </cell>
          <cell r="CL2028">
            <v>0</v>
          </cell>
          <cell r="CM2028">
            <v>0</v>
          </cell>
          <cell r="CN2028">
            <v>0</v>
          </cell>
          <cell r="CO2028">
            <v>0</v>
          </cell>
          <cell r="CP2028">
            <v>0</v>
          </cell>
          <cell r="CQ2028">
            <v>21.118812785388126</v>
          </cell>
          <cell r="CR2028">
            <v>20.772602739726029</v>
          </cell>
          <cell r="CS2028">
            <v>20.772602739726029</v>
          </cell>
          <cell r="CT2028">
            <v>20.772602739726029</v>
          </cell>
          <cell r="CU2028">
            <v>20.772602739726029</v>
          </cell>
        </row>
        <row r="2029">
          <cell r="C2029" t="str">
            <v>0765</v>
          </cell>
          <cell r="CK2029">
            <v>0</v>
          </cell>
          <cell r="CL2029">
            <v>0</v>
          </cell>
          <cell r="CM2029">
            <v>0</v>
          </cell>
          <cell r="CN2029">
            <v>0</v>
          </cell>
          <cell r="CO2029">
            <v>0</v>
          </cell>
          <cell r="CP2029">
            <v>0</v>
          </cell>
          <cell r="CQ2029">
            <v>0</v>
          </cell>
          <cell r="CR2029">
            <v>3569.9008746355685</v>
          </cell>
          <cell r="CS2029">
            <v>3508.0246575342467</v>
          </cell>
          <cell r="CT2029">
            <v>3508.0246575342467</v>
          </cell>
          <cell r="CU2029">
            <v>3508.0246575342467</v>
          </cell>
        </row>
        <row r="2030">
          <cell r="C2030" t="str">
            <v>0589</v>
          </cell>
          <cell r="CK2030">
            <v>0</v>
          </cell>
          <cell r="CL2030">
            <v>0</v>
          </cell>
          <cell r="CM2030">
            <v>0</v>
          </cell>
          <cell r="CN2030">
            <v>0</v>
          </cell>
          <cell r="CO2030">
            <v>0</v>
          </cell>
          <cell r="CP2030">
            <v>0</v>
          </cell>
          <cell r="CQ2030">
            <v>0</v>
          </cell>
          <cell r="CR2030">
            <v>305.50149029053142</v>
          </cell>
          <cell r="CS2030">
            <v>302.1808219178082</v>
          </cell>
          <cell r="CT2030">
            <v>302.1808219178082</v>
          </cell>
          <cell r="CU2030">
            <v>302.1808219178082</v>
          </cell>
        </row>
        <row r="2031">
          <cell r="C2031" t="str">
            <v>0802</v>
          </cell>
          <cell r="CK2031">
            <v>0</v>
          </cell>
          <cell r="CL2031">
            <v>0</v>
          </cell>
          <cell r="CM2031">
            <v>0</v>
          </cell>
          <cell r="CN2031">
            <v>0</v>
          </cell>
          <cell r="CO2031">
            <v>0</v>
          </cell>
          <cell r="CP2031">
            <v>0</v>
          </cell>
          <cell r="CQ2031">
            <v>0</v>
          </cell>
          <cell r="CR2031">
            <v>39.808571428571426</v>
          </cell>
          <cell r="CS2031">
            <v>38.172602739726024</v>
          </cell>
          <cell r="CT2031">
            <v>38.172602739726024</v>
          </cell>
          <cell r="CU2031">
            <v>38.172602739726024</v>
          </cell>
        </row>
        <row r="2032">
          <cell r="C2032" t="str">
            <v>0735</v>
          </cell>
          <cell r="CK2032">
            <v>0</v>
          </cell>
          <cell r="CL2032">
            <v>0</v>
          </cell>
          <cell r="CM2032">
            <v>0</v>
          </cell>
          <cell r="CN2032">
            <v>0</v>
          </cell>
          <cell r="CO2032">
            <v>0</v>
          </cell>
          <cell r="CP2032">
            <v>188.99725274725276</v>
          </cell>
          <cell r="CQ2032">
            <v>188.47945205479451</v>
          </cell>
          <cell r="CR2032">
            <v>188.47945205479451</v>
          </cell>
          <cell r="CS2032">
            <v>188.47945205479451</v>
          </cell>
          <cell r="CT2032">
            <v>188.47945205479451</v>
          </cell>
          <cell r="CU2032">
            <v>188.47945205479451</v>
          </cell>
        </row>
        <row r="2033">
          <cell r="C2033" t="str">
            <v>0794</v>
          </cell>
          <cell r="CK2033">
            <v>0</v>
          </cell>
          <cell r="CL2033">
            <v>0</v>
          </cell>
          <cell r="CM2033">
            <v>0</v>
          </cell>
          <cell r="CN2033">
            <v>0</v>
          </cell>
          <cell r="CO2033">
            <v>0</v>
          </cell>
          <cell r="CP2033">
            <v>0</v>
          </cell>
          <cell r="CQ2033">
            <v>0</v>
          </cell>
          <cell r="CR2033">
            <v>4.8828571428571426</v>
          </cell>
          <cell r="CS2033">
            <v>4.6821917808219178</v>
          </cell>
          <cell r="CT2033">
            <v>4.6821917808219178</v>
          </cell>
          <cell r="CU2033">
            <v>4.6821917808219178</v>
          </cell>
        </row>
        <row r="2034">
          <cell r="C2034" t="str">
            <v>0800</v>
          </cell>
          <cell r="CK2034">
            <v>0</v>
          </cell>
          <cell r="CL2034">
            <v>0</v>
          </cell>
          <cell r="CM2034">
            <v>21.282967032967033</v>
          </cell>
          <cell r="CN2034">
            <v>22.427397260273974</v>
          </cell>
          <cell r="CO2034">
            <v>23.520547945205479</v>
          </cell>
          <cell r="CP2034">
            <v>22.687671232876713</v>
          </cell>
          <cell r="CQ2034">
            <v>22.687671232876713</v>
          </cell>
          <cell r="CR2034">
            <v>22.687671232876713</v>
          </cell>
          <cell r="CS2034">
            <v>22.687671232876713</v>
          </cell>
          <cell r="CT2034">
            <v>23.605479452054794</v>
          </cell>
          <cell r="CU2034">
            <v>23.605479452054794</v>
          </cell>
        </row>
        <row r="2035">
          <cell r="C2035" t="str">
            <v>0750</v>
          </cell>
          <cell r="CK2035">
            <v>0</v>
          </cell>
          <cell r="CL2035">
            <v>0</v>
          </cell>
          <cell r="CM2035">
            <v>13.323170731707316</v>
          </cell>
          <cell r="CN2035">
            <v>28.994520547945207</v>
          </cell>
          <cell r="CO2035">
            <v>63.843835616438355</v>
          </cell>
          <cell r="CP2035">
            <v>56.608219178082194</v>
          </cell>
          <cell r="CQ2035">
            <v>69.893150684931513</v>
          </cell>
          <cell r="CR2035">
            <v>69.893150684931513</v>
          </cell>
          <cell r="CS2035">
            <v>69.893150684931513</v>
          </cell>
          <cell r="CT2035">
            <v>69.893150684931513</v>
          </cell>
          <cell r="CU2035">
            <v>69.893150684931513</v>
          </cell>
        </row>
        <row r="2036">
          <cell r="C2036" t="str">
            <v>0758</v>
          </cell>
          <cell r="CK2036">
            <v>0</v>
          </cell>
          <cell r="CL2036">
            <v>0</v>
          </cell>
          <cell r="CM2036">
            <v>0</v>
          </cell>
          <cell r="CN2036">
            <v>0</v>
          </cell>
          <cell r="CO2036">
            <v>0</v>
          </cell>
          <cell r="CP2036">
            <v>5.0686813186813184</v>
          </cell>
          <cell r="CQ2036">
            <v>5.0547945205479454</v>
          </cell>
          <cell r="CR2036">
            <v>5.0547945205479454</v>
          </cell>
          <cell r="CS2036">
            <v>5.0547945205479454</v>
          </cell>
          <cell r="CT2036">
            <v>5.0547945205479454</v>
          </cell>
          <cell r="CU2036">
            <v>5.0547945205479454</v>
          </cell>
        </row>
        <row r="2037">
          <cell r="C2037" t="str">
            <v>0768</v>
          </cell>
          <cell r="CK2037">
            <v>0</v>
          </cell>
          <cell r="CL2037">
            <v>0</v>
          </cell>
          <cell r="CM2037">
            <v>1819.6666666666667</v>
          </cell>
          <cell r="CN2037">
            <v>68.745205479452054</v>
          </cell>
          <cell r="CO2037">
            <v>31.605479452054794</v>
          </cell>
          <cell r="CP2037">
            <v>30.901369863013699</v>
          </cell>
          <cell r="CQ2037">
            <v>34.145205479452052</v>
          </cell>
          <cell r="CR2037">
            <v>34.145205479452052</v>
          </cell>
          <cell r="CS2037">
            <v>34.145205479452052</v>
          </cell>
          <cell r="CT2037">
            <v>34.145205479452052</v>
          </cell>
          <cell r="CU2037">
            <v>34.145205479452052</v>
          </cell>
        </row>
        <row r="2038">
          <cell r="C2038" t="str">
            <v>0711</v>
          </cell>
          <cell r="CK2038">
            <v>0</v>
          </cell>
          <cell r="CL2038">
            <v>36.175824175824175</v>
          </cell>
          <cell r="CM2038">
            <v>96.243835616438361</v>
          </cell>
          <cell r="CN2038">
            <v>87.342465753424662</v>
          </cell>
          <cell r="CO2038">
            <v>84.668493150684938</v>
          </cell>
          <cell r="CP2038">
            <v>86.909589041095884</v>
          </cell>
          <cell r="CQ2038">
            <v>89.079452054794515</v>
          </cell>
          <cell r="CR2038">
            <v>111.73972602739725</v>
          </cell>
          <cell r="CS2038">
            <v>124.15342465753425</v>
          </cell>
          <cell r="CT2038">
            <v>126.32054794520548</v>
          </cell>
          <cell r="CU2038">
            <v>138.73698630136985</v>
          </cell>
        </row>
        <row r="2039">
          <cell r="C2039" t="str">
            <v>0736</v>
          </cell>
          <cell r="CK2039">
            <v>0</v>
          </cell>
          <cell r="CL2039">
            <v>0</v>
          </cell>
          <cell r="CM2039">
            <v>0</v>
          </cell>
          <cell r="CN2039">
            <v>0</v>
          </cell>
          <cell r="CO2039">
            <v>0</v>
          </cell>
          <cell r="CP2039">
            <v>0</v>
          </cell>
          <cell r="CQ2039">
            <v>54.267605633802816</v>
          </cell>
          <cell r="CR2039">
            <v>65.109589041095887</v>
          </cell>
          <cell r="CS2039">
            <v>65.109589041095887</v>
          </cell>
          <cell r="CT2039">
            <v>65.109589041095887</v>
          </cell>
          <cell r="CU2039">
            <v>65.109589041095887</v>
          </cell>
        </row>
        <row r="2040">
          <cell r="C2040" t="str">
            <v>0679</v>
          </cell>
          <cell r="CK2040">
            <v>0</v>
          </cell>
          <cell r="CL2040">
            <v>0</v>
          </cell>
          <cell r="CM2040">
            <v>84.981751824817522</v>
          </cell>
          <cell r="CN2040">
            <v>173.07123287671232</v>
          </cell>
          <cell r="CO2040">
            <v>137.83561643835617</v>
          </cell>
          <cell r="CP2040">
            <v>137.83561643835617</v>
          </cell>
          <cell r="CQ2040">
            <v>137.83561643835617</v>
          </cell>
          <cell r="CR2040">
            <v>137.83561643835617</v>
          </cell>
          <cell r="CS2040">
            <v>137.83561643835617</v>
          </cell>
          <cell r="CT2040">
            <v>137.83561643835617</v>
          </cell>
          <cell r="CU2040">
            <v>137.83561643835617</v>
          </cell>
        </row>
        <row r="2041">
          <cell r="C2041" t="str">
            <v>0325</v>
          </cell>
          <cell r="CK2041">
            <v>0</v>
          </cell>
          <cell r="CL2041">
            <v>0</v>
          </cell>
          <cell r="CM2041">
            <v>0</v>
          </cell>
          <cell r="CN2041">
            <v>0</v>
          </cell>
          <cell r="CO2041">
            <v>0</v>
          </cell>
          <cell r="CP2041">
            <v>2109.9343065693429</v>
          </cell>
          <cell r="CQ2041">
            <v>2102.2602739726026</v>
          </cell>
          <cell r="CR2041">
            <v>2102.2602739726026</v>
          </cell>
          <cell r="CS2041">
            <v>2102.2602739726026</v>
          </cell>
          <cell r="CT2041">
            <v>2102.2602739726026</v>
          </cell>
          <cell r="CU2041">
            <v>2102.2602739726026</v>
          </cell>
        </row>
        <row r="2042">
          <cell r="C2042" t="str">
            <v>0350</v>
          </cell>
          <cell r="CK2042">
            <v>0</v>
          </cell>
          <cell r="CL2042">
            <v>2715.7368421052633</v>
          </cell>
          <cell r="CM2042">
            <v>2546.1287671232876</v>
          </cell>
          <cell r="CN2042">
            <v>2991.6493150684933</v>
          </cell>
          <cell r="CO2042">
            <v>3182.4602739726029</v>
          </cell>
          <cell r="CP2042">
            <v>1881.0383561643835</v>
          </cell>
          <cell r="CQ2042">
            <v>1881.0383561643835</v>
          </cell>
          <cell r="CR2042">
            <v>1881.0383561643835</v>
          </cell>
          <cell r="CS2042">
            <v>1881.0383561643835</v>
          </cell>
          <cell r="CT2042">
            <v>1881.0383561643835</v>
          </cell>
          <cell r="CU2042">
            <v>1881.0383561643835</v>
          </cell>
        </row>
        <row r="2043">
          <cell r="C2043" t="str">
            <v>0743</v>
          </cell>
          <cell r="CK2043">
            <v>0</v>
          </cell>
          <cell r="CL2043">
            <v>0</v>
          </cell>
          <cell r="CM2043">
            <v>0</v>
          </cell>
          <cell r="CN2043">
            <v>0</v>
          </cell>
          <cell r="CO2043">
            <v>0</v>
          </cell>
          <cell r="CP2043">
            <v>0</v>
          </cell>
          <cell r="CQ2043">
            <v>0</v>
          </cell>
          <cell r="CR2043">
            <v>422.02316602316603</v>
          </cell>
          <cell r="CS2043">
            <v>299.46301369863016</v>
          </cell>
          <cell r="CT2043">
            <v>299.46301369863016</v>
          </cell>
          <cell r="CU2043">
            <v>299.46301369863016</v>
          </cell>
        </row>
        <row r="2044">
          <cell r="C2044" t="str">
            <v>0304</v>
          </cell>
          <cell r="CK2044">
            <v>0</v>
          </cell>
          <cell r="CL2044">
            <v>0</v>
          </cell>
          <cell r="CM2044">
            <v>0</v>
          </cell>
          <cell r="CN2044">
            <v>0</v>
          </cell>
          <cell r="CO2044">
            <v>139.13698630136986</v>
          </cell>
          <cell r="CP2044">
            <v>291.50136986301368</v>
          </cell>
          <cell r="CQ2044">
            <v>2072.1232876712329</v>
          </cell>
          <cell r="CR2044">
            <v>2111.1753424657536</v>
          </cell>
          <cell r="CS2044">
            <v>2107.449315068493</v>
          </cell>
          <cell r="CT2044">
            <v>1951.1534246575343</v>
          </cell>
          <cell r="CU2044">
            <v>1757.5534246575342</v>
          </cell>
        </row>
        <row r="2045">
          <cell r="C2045" t="str">
            <v>0701</v>
          </cell>
          <cell r="CK2045">
            <v>0</v>
          </cell>
          <cell r="CL2045">
            <v>0</v>
          </cell>
          <cell r="CM2045">
            <v>0</v>
          </cell>
          <cell r="CN2045">
            <v>0</v>
          </cell>
          <cell r="CO2045">
            <v>0</v>
          </cell>
          <cell r="CP2045">
            <v>0</v>
          </cell>
          <cell r="CQ2045">
            <v>0</v>
          </cell>
          <cell r="CR2045">
            <v>22.807262569832403</v>
          </cell>
          <cell r="CS2045">
            <v>22.36986301369863</v>
          </cell>
          <cell r="CT2045">
            <v>22.36986301369863</v>
          </cell>
          <cell r="CU2045">
            <v>22.36986301369863</v>
          </cell>
        </row>
        <row r="2046">
          <cell r="C2046" t="str">
            <v>0717</v>
          </cell>
          <cell r="CK2046">
            <v>0</v>
          </cell>
          <cell r="CL2046">
            <v>0</v>
          </cell>
          <cell r="CM2046">
            <v>0</v>
          </cell>
          <cell r="CN2046">
            <v>0</v>
          </cell>
          <cell r="CO2046">
            <v>0</v>
          </cell>
          <cell r="CP2046">
            <v>0</v>
          </cell>
          <cell r="CQ2046">
            <v>1717.5666666666666</v>
          </cell>
          <cell r="CR2046">
            <v>141.16986301369863</v>
          </cell>
          <cell r="CS2046">
            <v>141.16986301369863</v>
          </cell>
          <cell r="CT2046">
            <v>141.16986301369863</v>
          </cell>
          <cell r="CU2046">
            <v>141.16986301369863</v>
          </cell>
        </row>
        <row r="2047">
          <cell r="C2047" t="str">
            <v>0728</v>
          </cell>
          <cell r="CK2047">
            <v>0</v>
          </cell>
          <cell r="CL2047">
            <v>0</v>
          </cell>
          <cell r="CM2047">
            <v>0</v>
          </cell>
          <cell r="CN2047">
            <v>0</v>
          </cell>
          <cell r="CO2047">
            <v>0</v>
          </cell>
          <cell r="CP2047">
            <v>0</v>
          </cell>
          <cell r="CQ2047">
            <v>0</v>
          </cell>
          <cell r="CR2047">
            <v>0</v>
          </cell>
          <cell r="CS2047">
            <v>1660.7142857142858</v>
          </cell>
          <cell r="CT2047">
            <v>1642.6602739726027</v>
          </cell>
          <cell r="CU2047">
            <v>1642.6602739726027</v>
          </cell>
        </row>
        <row r="2048">
          <cell r="C2048" t="str">
            <v>0689</v>
          </cell>
          <cell r="CK2048">
            <v>0</v>
          </cell>
          <cell r="CL2048">
            <v>0</v>
          </cell>
          <cell r="CM2048">
            <v>0</v>
          </cell>
          <cell r="CN2048">
            <v>0</v>
          </cell>
          <cell r="CO2048">
            <v>0</v>
          </cell>
          <cell r="CP2048">
            <v>0</v>
          </cell>
          <cell r="CQ2048">
            <v>0</v>
          </cell>
          <cell r="CR2048">
            <v>344.9368131868132</v>
          </cell>
          <cell r="CS2048">
            <v>343.99178082191781</v>
          </cell>
          <cell r="CT2048">
            <v>343.99178082191781</v>
          </cell>
          <cell r="CU2048">
            <v>343.99178082191781</v>
          </cell>
        </row>
        <row r="2049">
          <cell r="C2049" t="str">
            <v>0693</v>
          </cell>
          <cell r="CK2049">
            <v>0</v>
          </cell>
          <cell r="CL2049">
            <v>0</v>
          </cell>
          <cell r="CM2049">
            <v>0</v>
          </cell>
          <cell r="CN2049">
            <v>0</v>
          </cell>
          <cell r="CO2049">
            <v>0</v>
          </cell>
          <cell r="CP2049">
            <v>163.58528169739415</v>
          </cell>
          <cell r="CQ2049">
            <v>162.97260273972603</v>
          </cell>
          <cell r="CR2049">
            <v>162.97260273972603</v>
          </cell>
          <cell r="CS2049">
            <v>162.97260273972603</v>
          </cell>
          <cell r="CT2049">
            <v>162.97260273972603</v>
          </cell>
          <cell r="CU2049">
            <v>162.97260273972603</v>
          </cell>
        </row>
        <row r="2050">
          <cell r="C2050" t="str">
            <v>0648</v>
          </cell>
          <cell r="CK2050">
            <v>0</v>
          </cell>
          <cell r="CL2050">
            <v>0</v>
          </cell>
          <cell r="CM2050">
            <v>0</v>
          </cell>
          <cell r="CN2050">
            <v>0</v>
          </cell>
          <cell r="CO2050">
            <v>0</v>
          </cell>
          <cell r="CP2050">
            <v>0</v>
          </cell>
          <cell r="CQ2050">
            <v>0</v>
          </cell>
          <cell r="CR2050">
            <v>197.75549450549451</v>
          </cell>
          <cell r="CS2050">
            <v>237.07123287671232</v>
          </cell>
          <cell r="CT2050">
            <v>274.28493150684932</v>
          </cell>
          <cell r="CU2050">
            <v>309.10958904109589</v>
          </cell>
        </row>
        <row r="2051">
          <cell r="C2051" t="str">
            <v>0725</v>
          </cell>
          <cell r="CK2051">
            <v>0</v>
          </cell>
          <cell r="CL2051">
            <v>0</v>
          </cell>
          <cell r="CM2051">
            <v>0</v>
          </cell>
          <cell r="CN2051">
            <v>0</v>
          </cell>
          <cell r="CO2051">
            <v>0</v>
          </cell>
          <cell r="CP2051">
            <v>0</v>
          </cell>
          <cell r="CQ2051">
            <v>0</v>
          </cell>
          <cell r="CR2051">
            <v>59.032967032967036</v>
          </cell>
          <cell r="CS2051">
            <v>58.871232876712327</v>
          </cell>
          <cell r="CT2051">
            <v>58.871232876712327</v>
          </cell>
          <cell r="CU2051">
            <v>58.871232876712327</v>
          </cell>
        </row>
        <row r="2052">
          <cell r="C2052" t="str">
            <v>0713</v>
          </cell>
          <cell r="CK2052">
            <v>0</v>
          </cell>
          <cell r="CL2052">
            <v>0</v>
          </cell>
          <cell r="CM2052">
            <v>0</v>
          </cell>
          <cell r="CN2052">
            <v>99.758241758241752</v>
          </cell>
          <cell r="CO2052">
            <v>34.821917808219176</v>
          </cell>
          <cell r="CP2052">
            <v>69.260273972602747</v>
          </cell>
          <cell r="CQ2052">
            <v>57.386301369863013</v>
          </cell>
          <cell r="CR2052">
            <v>57.386301369863013</v>
          </cell>
          <cell r="CS2052">
            <v>57.386301369863013</v>
          </cell>
          <cell r="CT2052">
            <v>57.386301369863013</v>
          </cell>
          <cell r="CU2052">
            <v>57.386301369863013</v>
          </cell>
        </row>
        <row r="2053">
          <cell r="C2053" t="str">
            <v>0603</v>
          </cell>
          <cell r="CK2053">
            <v>0</v>
          </cell>
          <cell r="CL2053">
            <v>0</v>
          </cell>
          <cell r="CM2053">
            <v>0</v>
          </cell>
          <cell r="CN2053">
            <v>0</v>
          </cell>
          <cell r="CO2053">
            <v>0</v>
          </cell>
          <cell r="CP2053">
            <v>0</v>
          </cell>
          <cell r="CQ2053">
            <v>0</v>
          </cell>
          <cell r="CR2053">
            <v>407.48626373626371</v>
          </cell>
          <cell r="CS2053">
            <v>406.36986301369865</v>
          </cell>
          <cell r="CT2053">
            <v>406.36986301369865</v>
          </cell>
          <cell r="CU2053">
            <v>406.36986301369865</v>
          </cell>
        </row>
        <row r="2054">
          <cell r="C2054" t="str">
            <v>0755</v>
          </cell>
          <cell r="CK2054">
            <v>0</v>
          </cell>
          <cell r="CL2054">
            <v>0</v>
          </cell>
          <cell r="CM2054">
            <v>0</v>
          </cell>
          <cell r="CN2054">
            <v>0</v>
          </cell>
          <cell r="CO2054">
            <v>5.7081378620128849</v>
          </cell>
          <cell r="CP2054">
            <v>5.6821917808219178</v>
          </cell>
          <cell r="CQ2054">
            <v>5.6821917808219178</v>
          </cell>
          <cell r="CR2054">
            <v>5.6821917808219178</v>
          </cell>
          <cell r="CS2054">
            <v>5.6821917808219178</v>
          </cell>
          <cell r="CT2054">
            <v>5.6821917808219178</v>
          </cell>
          <cell r="CU2054">
            <v>5.6821917808219178</v>
          </cell>
        </row>
        <row r="2055">
          <cell r="C2055" t="str">
            <v>0601</v>
          </cell>
          <cell r="CK2055">
            <v>0</v>
          </cell>
          <cell r="CL2055">
            <v>0</v>
          </cell>
          <cell r="CM2055">
            <v>0</v>
          </cell>
          <cell r="CN2055">
            <v>0</v>
          </cell>
          <cell r="CO2055">
            <v>0</v>
          </cell>
          <cell r="CP2055">
            <v>0</v>
          </cell>
          <cell r="CQ2055">
            <v>0</v>
          </cell>
          <cell r="CR2055">
            <v>0</v>
          </cell>
          <cell r="CS2055">
            <v>152.8402762182798</v>
          </cell>
          <cell r="CT2055">
            <v>152.21643835616439</v>
          </cell>
          <cell r="CU2055">
            <v>152.21643835616439</v>
          </cell>
        </row>
        <row r="2056">
          <cell r="C2056" t="str">
            <v>0777</v>
          </cell>
          <cell r="CK2056">
            <v>0</v>
          </cell>
          <cell r="CL2056">
            <v>0</v>
          </cell>
          <cell r="CM2056">
            <v>0</v>
          </cell>
          <cell r="CN2056">
            <v>0</v>
          </cell>
          <cell r="CO2056">
            <v>0</v>
          </cell>
          <cell r="CP2056">
            <v>0</v>
          </cell>
          <cell r="CQ2056">
            <v>19.2</v>
          </cell>
          <cell r="CR2056">
            <v>18.936986301369863</v>
          </cell>
          <cell r="CS2056">
            <v>18.936986301369863</v>
          </cell>
          <cell r="CT2056">
            <v>18.936986301369863</v>
          </cell>
          <cell r="CU2056">
            <v>18.936986301369863</v>
          </cell>
        </row>
        <row r="2057">
          <cell r="C2057" t="str">
            <v>0694</v>
          </cell>
          <cell r="CK2057">
            <v>0</v>
          </cell>
          <cell r="CL2057">
            <v>0</v>
          </cell>
          <cell r="CM2057">
            <v>0</v>
          </cell>
          <cell r="CN2057">
            <v>0</v>
          </cell>
          <cell r="CO2057">
            <v>226.189111747851</v>
          </cell>
          <cell r="CP2057">
            <v>255.32602739726028</v>
          </cell>
          <cell r="CQ2057">
            <v>310</v>
          </cell>
          <cell r="CR2057">
            <v>310</v>
          </cell>
          <cell r="CS2057">
            <v>310</v>
          </cell>
          <cell r="CT2057">
            <v>310</v>
          </cell>
          <cell r="CU2057">
            <v>310</v>
          </cell>
        </row>
        <row r="2058">
          <cell r="C2058" t="str">
            <v>0593</v>
          </cell>
          <cell r="CK2058">
            <v>0</v>
          </cell>
          <cell r="CL2058">
            <v>0</v>
          </cell>
          <cell r="CM2058">
            <v>81.5948905109489</v>
          </cell>
          <cell r="CN2058">
            <v>61.252054794520546</v>
          </cell>
          <cell r="CO2058">
            <v>61.252054794520546</v>
          </cell>
          <cell r="CP2058">
            <v>61.252054794520546</v>
          </cell>
          <cell r="CQ2058">
            <v>61.252054794520546</v>
          </cell>
          <cell r="CR2058">
            <v>61.252054794520546</v>
          </cell>
          <cell r="CS2058">
            <v>61.252054794520546</v>
          </cell>
          <cell r="CT2058">
            <v>61.252054794520546</v>
          </cell>
          <cell r="CU2058">
            <v>61.252054794520546</v>
          </cell>
        </row>
        <row r="2059">
          <cell r="C2059" t="str">
            <v>0677</v>
          </cell>
          <cell r="CK2059">
            <v>0</v>
          </cell>
          <cell r="CL2059">
            <v>0</v>
          </cell>
          <cell r="CM2059">
            <v>0</v>
          </cell>
          <cell r="CN2059">
            <v>133.93388429752065</v>
          </cell>
          <cell r="CO2059">
            <v>63.824657534246576</v>
          </cell>
          <cell r="CP2059">
            <v>63.824657534246576</v>
          </cell>
          <cell r="CQ2059">
            <v>63.824657534246576</v>
          </cell>
          <cell r="CR2059">
            <v>63.824657534246576</v>
          </cell>
          <cell r="CS2059">
            <v>63.824657534246576</v>
          </cell>
          <cell r="CT2059">
            <v>63.824657534246576</v>
          </cell>
          <cell r="CU2059">
            <v>63.824657534246576</v>
          </cell>
        </row>
        <row r="2060">
          <cell r="C2060" t="str">
            <v>0696</v>
          </cell>
          <cell r="CK2060">
            <v>0</v>
          </cell>
          <cell r="CL2060">
            <v>0</v>
          </cell>
          <cell r="CM2060">
            <v>0</v>
          </cell>
          <cell r="CN2060">
            <v>0</v>
          </cell>
          <cell r="CO2060">
            <v>1811.3333333333333</v>
          </cell>
          <cell r="CP2060">
            <v>148.87671232876713</v>
          </cell>
          <cell r="CQ2060">
            <v>148.87671232876713</v>
          </cell>
          <cell r="CR2060">
            <v>148.87671232876713</v>
          </cell>
          <cell r="CS2060">
            <v>148.87671232876713</v>
          </cell>
          <cell r="CT2060">
            <v>148.87671232876713</v>
          </cell>
          <cell r="CU2060">
            <v>148.87671232876713</v>
          </cell>
        </row>
        <row r="2061">
          <cell r="C2061" t="str">
            <v>0661</v>
          </cell>
          <cell r="CK2061">
            <v>0</v>
          </cell>
          <cell r="CL2061">
            <v>0</v>
          </cell>
          <cell r="CM2061">
            <v>0</v>
          </cell>
          <cell r="CN2061">
            <v>0</v>
          </cell>
          <cell r="CO2061">
            <v>0</v>
          </cell>
          <cell r="CP2061">
            <v>0</v>
          </cell>
          <cell r="CQ2061">
            <v>45.966666666666669</v>
          </cell>
          <cell r="CR2061">
            <v>7.5561643835616437</v>
          </cell>
          <cell r="CS2061">
            <v>7.5561643835616437</v>
          </cell>
          <cell r="CT2061">
            <v>7.5561643835616437</v>
          </cell>
          <cell r="CU2061">
            <v>7.5561643835616437</v>
          </cell>
        </row>
        <row r="2062">
          <cell r="C2062" t="str">
            <v>0602</v>
          </cell>
          <cell r="CK2062">
            <v>0</v>
          </cell>
          <cell r="CL2062">
            <v>0</v>
          </cell>
          <cell r="CM2062">
            <v>0</v>
          </cell>
          <cell r="CN2062">
            <v>0</v>
          </cell>
          <cell r="CO2062">
            <v>0</v>
          </cell>
          <cell r="CP2062">
            <v>0</v>
          </cell>
          <cell r="CQ2062">
            <v>0</v>
          </cell>
          <cell r="CR2062">
            <v>46.746968335953291</v>
          </cell>
          <cell r="CS2062">
            <v>46.556164383561644</v>
          </cell>
          <cell r="CT2062">
            <v>46.556164383561644</v>
          </cell>
          <cell r="CU2062">
            <v>46.556164383561644</v>
          </cell>
        </row>
        <row r="2063">
          <cell r="C2063" t="str">
            <v>0658</v>
          </cell>
          <cell r="CK2063">
            <v>0</v>
          </cell>
          <cell r="CL2063">
            <v>0</v>
          </cell>
          <cell r="CM2063">
            <v>0</v>
          </cell>
          <cell r="CN2063">
            <v>0</v>
          </cell>
          <cell r="CO2063">
            <v>0</v>
          </cell>
          <cell r="CP2063">
            <v>0</v>
          </cell>
          <cell r="CQ2063">
            <v>213.83333333333334</v>
          </cell>
          <cell r="CR2063">
            <v>35.150684931506852</v>
          </cell>
          <cell r="CS2063">
            <v>35.150684931506852</v>
          </cell>
          <cell r="CT2063">
            <v>35.150684931506852</v>
          </cell>
          <cell r="CU2063">
            <v>35.150684931506852</v>
          </cell>
        </row>
        <row r="2064">
          <cell r="C2064" t="str">
            <v>0664</v>
          </cell>
          <cell r="CK2064">
            <v>0</v>
          </cell>
          <cell r="CL2064">
            <v>0</v>
          </cell>
          <cell r="CM2064">
            <v>0</v>
          </cell>
          <cell r="CN2064">
            <v>0</v>
          </cell>
          <cell r="CO2064">
            <v>0</v>
          </cell>
          <cell r="CP2064">
            <v>0</v>
          </cell>
          <cell r="CQ2064">
            <v>206.53333333333333</v>
          </cell>
          <cell r="CR2064">
            <v>33.950684931506849</v>
          </cell>
          <cell r="CS2064">
            <v>33.950684931506849</v>
          </cell>
          <cell r="CT2064">
            <v>33.950684931506849</v>
          </cell>
          <cell r="CU2064">
            <v>33.950684931506849</v>
          </cell>
        </row>
        <row r="2065">
          <cell r="C2065" t="str">
            <v>0674</v>
          </cell>
          <cell r="CK2065">
            <v>0</v>
          </cell>
          <cell r="CL2065">
            <v>0</v>
          </cell>
          <cell r="CM2065">
            <v>0</v>
          </cell>
          <cell r="CN2065">
            <v>0</v>
          </cell>
          <cell r="CO2065">
            <v>0</v>
          </cell>
          <cell r="CP2065">
            <v>0</v>
          </cell>
          <cell r="CQ2065">
            <v>0</v>
          </cell>
          <cell r="CR2065">
            <v>320.80494505494505</v>
          </cell>
          <cell r="CS2065">
            <v>319.92602739726027</v>
          </cell>
          <cell r="CT2065">
            <v>319.92602739726027</v>
          </cell>
          <cell r="CU2065">
            <v>319.92602739726027</v>
          </cell>
        </row>
        <row r="2066">
          <cell r="C2066" t="str">
            <v>0646</v>
          </cell>
          <cell r="CK2066">
            <v>0</v>
          </cell>
          <cell r="CL2066">
            <v>0</v>
          </cell>
          <cell r="CM2066">
            <v>0</v>
          </cell>
          <cell r="CN2066">
            <v>0</v>
          </cell>
          <cell r="CO2066">
            <v>0</v>
          </cell>
          <cell r="CP2066">
            <v>0</v>
          </cell>
          <cell r="CQ2066">
            <v>0</v>
          </cell>
          <cell r="CR2066">
            <v>93.921875</v>
          </cell>
          <cell r="CS2066">
            <v>49.405479452054792</v>
          </cell>
          <cell r="CT2066">
            <v>49.405479452054792</v>
          </cell>
          <cell r="CU2066">
            <v>49.405479452054792</v>
          </cell>
        </row>
        <row r="2067">
          <cell r="C2067" t="str">
            <v>0665</v>
          </cell>
          <cell r="CK2067">
            <v>0</v>
          </cell>
          <cell r="CL2067">
            <v>0</v>
          </cell>
          <cell r="CM2067">
            <v>0</v>
          </cell>
          <cell r="CN2067">
            <v>0</v>
          </cell>
          <cell r="CO2067">
            <v>0</v>
          </cell>
          <cell r="CP2067">
            <v>0</v>
          </cell>
          <cell r="CQ2067">
            <v>247.26666666666668</v>
          </cell>
          <cell r="CR2067">
            <v>40.646575342465752</v>
          </cell>
          <cell r="CS2067">
            <v>40.646575342465752</v>
          </cell>
          <cell r="CT2067">
            <v>40.646575342465752</v>
          </cell>
          <cell r="CU2067">
            <v>40.646575342465752</v>
          </cell>
        </row>
        <row r="2068">
          <cell r="C2068" t="str">
            <v>0634</v>
          </cell>
          <cell r="CK2068">
            <v>0</v>
          </cell>
          <cell r="CL2068">
            <v>0</v>
          </cell>
          <cell r="CM2068">
            <v>0</v>
          </cell>
          <cell r="CN2068">
            <v>0</v>
          </cell>
          <cell r="CO2068">
            <v>0</v>
          </cell>
          <cell r="CP2068">
            <v>0</v>
          </cell>
          <cell r="CQ2068">
            <v>0</v>
          </cell>
          <cell r="CR2068">
            <v>61.349358974358971</v>
          </cell>
          <cell r="CS2068">
            <v>52.441095890410956</v>
          </cell>
          <cell r="CT2068">
            <v>52.441095890410956</v>
          </cell>
          <cell r="CU2068">
            <v>52.441095890410956</v>
          </cell>
        </row>
        <row r="2069">
          <cell r="C2069" t="str">
            <v>0745</v>
          </cell>
          <cell r="CK2069">
            <v>0</v>
          </cell>
          <cell r="CL2069">
            <v>0</v>
          </cell>
          <cell r="CM2069">
            <v>0</v>
          </cell>
          <cell r="CN2069">
            <v>0</v>
          </cell>
          <cell r="CO2069">
            <v>0</v>
          </cell>
          <cell r="CP2069">
            <v>0</v>
          </cell>
          <cell r="CQ2069">
            <v>22.513736263736263</v>
          </cell>
          <cell r="CR2069">
            <v>22.452054794520549</v>
          </cell>
          <cell r="CS2069">
            <v>22.452054794520549</v>
          </cell>
          <cell r="CT2069">
            <v>22.452054794520549</v>
          </cell>
          <cell r="CU2069">
            <v>22.452054794520549</v>
          </cell>
        </row>
        <row r="2070">
          <cell r="C2070" t="str">
            <v>0636</v>
          </cell>
          <cell r="CK2070">
            <v>0</v>
          </cell>
          <cell r="CL2070">
            <v>0</v>
          </cell>
          <cell r="CM2070">
            <v>0</v>
          </cell>
          <cell r="CN2070">
            <v>0</v>
          </cell>
          <cell r="CO2070">
            <v>0</v>
          </cell>
          <cell r="CP2070">
            <v>0</v>
          </cell>
          <cell r="CQ2070">
            <v>0</v>
          </cell>
          <cell r="CR2070">
            <v>52.189102564102562</v>
          </cell>
          <cell r="CS2070">
            <v>44.610958904109587</v>
          </cell>
          <cell r="CT2070">
            <v>44.610958904109587</v>
          </cell>
          <cell r="CU2070">
            <v>44.610958904109587</v>
          </cell>
        </row>
        <row r="2071">
          <cell r="C2071" t="str">
            <v>0627</v>
          </cell>
          <cell r="CK2071">
            <v>0</v>
          </cell>
          <cell r="CL2071">
            <v>0</v>
          </cell>
          <cell r="CM2071">
            <v>0</v>
          </cell>
          <cell r="CN2071">
            <v>0</v>
          </cell>
          <cell r="CO2071">
            <v>0</v>
          </cell>
          <cell r="CP2071">
            <v>0</v>
          </cell>
          <cell r="CQ2071">
            <v>37.053136265320838</v>
          </cell>
          <cell r="CR2071">
            <v>36.81095890410959</v>
          </cell>
          <cell r="CS2071">
            <v>36.81095890410959</v>
          </cell>
          <cell r="CT2071">
            <v>36.81095890410959</v>
          </cell>
          <cell r="CU2071">
            <v>36.81095890410959</v>
          </cell>
        </row>
        <row r="2072">
          <cell r="C2072" t="str">
            <v>0542</v>
          </cell>
          <cell r="CK2072">
            <v>0</v>
          </cell>
          <cell r="CL2072">
            <v>0</v>
          </cell>
          <cell r="CM2072">
            <v>0</v>
          </cell>
          <cell r="CN2072">
            <v>0</v>
          </cell>
          <cell r="CO2072">
            <v>0</v>
          </cell>
          <cell r="CP2072">
            <v>0</v>
          </cell>
          <cell r="CQ2072">
            <v>1251.9333333333334</v>
          </cell>
          <cell r="CR2072">
            <v>51.449315068493149</v>
          </cell>
          <cell r="CS2072">
            <v>51.449315068493149</v>
          </cell>
          <cell r="CT2072">
            <v>51.449315068493149</v>
          </cell>
          <cell r="CU2072">
            <v>51.449315068493149</v>
          </cell>
        </row>
        <row r="2073">
          <cell r="C2073" t="str">
            <v>0571</v>
          </cell>
          <cell r="CK2073">
            <v>0</v>
          </cell>
          <cell r="CL2073">
            <v>0</v>
          </cell>
          <cell r="CM2073">
            <v>0</v>
          </cell>
          <cell r="CN2073">
            <v>46.268115942028984</v>
          </cell>
          <cell r="CO2073">
            <v>45</v>
          </cell>
          <cell r="CP2073">
            <v>45</v>
          </cell>
          <cell r="CQ2073">
            <v>45</v>
          </cell>
          <cell r="CR2073">
            <v>45</v>
          </cell>
          <cell r="CS2073">
            <v>45</v>
          </cell>
          <cell r="CT2073">
            <v>45</v>
          </cell>
          <cell r="CU2073">
            <v>45</v>
          </cell>
        </row>
        <row r="2074">
          <cell r="C2074" t="str">
            <v>0581</v>
          </cell>
          <cell r="CK2074">
            <v>0</v>
          </cell>
          <cell r="CL2074">
            <v>0</v>
          </cell>
          <cell r="CM2074">
            <v>0</v>
          </cell>
          <cell r="CN2074">
            <v>0</v>
          </cell>
          <cell r="CO2074">
            <v>0</v>
          </cell>
          <cell r="CP2074">
            <v>0</v>
          </cell>
          <cell r="CQ2074">
            <v>101.36510989010989</v>
          </cell>
          <cell r="CR2074">
            <v>101.08739726027397</v>
          </cell>
          <cell r="CS2074">
            <v>101.08739726027397</v>
          </cell>
          <cell r="CT2074">
            <v>101.08739726027397</v>
          </cell>
          <cell r="CU2074">
            <v>101.08739726027397</v>
          </cell>
        </row>
        <row r="2075">
          <cell r="C2075" t="str">
            <v>0576</v>
          </cell>
          <cell r="CK2075">
            <v>0</v>
          </cell>
          <cell r="CL2075">
            <v>0</v>
          </cell>
          <cell r="CM2075">
            <v>0</v>
          </cell>
          <cell r="CN2075">
            <v>0</v>
          </cell>
          <cell r="CO2075">
            <v>0</v>
          </cell>
          <cell r="CP2075">
            <v>0</v>
          </cell>
          <cell r="CQ2075">
            <v>1715.2</v>
          </cell>
          <cell r="CR2075">
            <v>310.39726027397262</v>
          </cell>
          <cell r="CS2075">
            <v>310.39726027397262</v>
          </cell>
          <cell r="CT2075">
            <v>310.39726027397262</v>
          </cell>
          <cell r="CU2075">
            <v>310.39726027397262</v>
          </cell>
        </row>
        <row r="2076">
          <cell r="C2076" t="str">
            <v>0489</v>
          </cell>
          <cell r="CK2076">
            <v>0</v>
          </cell>
          <cell r="CL2076">
            <v>0</v>
          </cell>
          <cell r="CM2076">
            <v>0</v>
          </cell>
          <cell r="CN2076">
            <v>11.167582417582418</v>
          </cell>
          <cell r="CO2076">
            <v>43.158904109589038</v>
          </cell>
          <cell r="CP2076">
            <v>53.186301369863017</v>
          </cell>
          <cell r="CQ2076">
            <v>60.769863013698632</v>
          </cell>
          <cell r="CR2076">
            <v>65.832876712328769</v>
          </cell>
          <cell r="CS2076">
            <v>66.265753424657532</v>
          </cell>
          <cell r="CT2076">
            <v>65.832876712328769</v>
          </cell>
          <cell r="CU2076">
            <v>65.832876712328769</v>
          </cell>
        </row>
        <row r="2077">
          <cell r="C2077" t="str">
            <v>0226</v>
          </cell>
          <cell r="CK2077">
            <v>0</v>
          </cell>
          <cell r="CL2077">
            <v>0</v>
          </cell>
          <cell r="CM2077">
            <v>0</v>
          </cell>
          <cell r="CN2077">
            <v>0</v>
          </cell>
          <cell r="CO2077">
            <v>0</v>
          </cell>
          <cell r="CP2077">
            <v>0</v>
          </cell>
          <cell r="CQ2077">
            <v>0</v>
          </cell>
          <cell r="CR2077">
            <v>295.92571428571426</v>
          </cell>
          <cell r="CS2077">
            <v>310.41917808219176</v>
          </cell>
          <cell r="CT2077">
            <v>334.53972602739725</v>
          </cell>
          <cell r="CU2077">
            <v>356.36438356164382</v>
          </cell>
        </row>
        <row r="2078">
          <cell r="C2078" t="str">
            <v>0556</v>
          </cell>
          <cell r="CK2078">
            <v>0</v>
          </cell>
          <cell r="CL2078">
            <v>0</v>
          </cell>
          <cell r="CM2078">
            <v>0</v>
          </cell>
          <cell r="CN2078">
            <v>0</v>
          </cell>
          <cell r="CO2078">
            <v>0</v>
          </cell>
          <cell r="CP2078">
            <v>0</v>
          </cell>
          <cell r="CQ2078">
            <v>164.04744525547446</v>
          </cell>
          <cell r="CR2078">
            <v>218.83561643835617</v>
          </cell>
          <cell r="CS2078">
            <v>218.83561643835617</v>
          </cell>
          <cell r="CT2078">
            <v>218.83561643835617</v>
          </cell>
          <cell r="CU2078">
            <v>218.83561643835617</v>
          </cell>
        </row>
        <row r="2079">
          <cell r="C2079" t="str">
            <v>0561</v>
          </cell>
          <cell r="CK2079">
            <v>0</v>
          </cell>
          <cell r="CL2079">
            <v>0</v>
          </cell>
          <cell r="CM2079">
            <v>0</v>
          </cell>
          <cell r="CN2079">
            <v>0</v>
          </cell>
          <cell r="CO2079">
            <v>0</v>
          </cell>
          <cell r="CP2079">
            <v>0</v>
          </cell>
          <cell r="CQ2079">
            <v>1715.2</v>
          </cell>
          <cell r="CR2079">
            <v>310.39726027397262</v>
          </cell>
          <cell r="CS2079">
            <v>310.39726027397262</v>
          </cell>
          <cell r="CT2079">
            <v>310.39726027397262</v>
          </cell>
          <cell r="CU2079">
            <v>310.39726027397262</v>
          </cell>
        </row>
        <row r="2080">
          <cell r="C2080" t="str">
            <v>0570</v>
          </cell>
          <cell r="CK2080">
            <v>0</v>
          </cell>
          <cell r="CL2080">
            <v>0</v>
          </cell>
          <cell r="CM2080">
            <v>0</v>
          </cell>
          <cell r="CN2080">
            <v>0</v>
          </cell>
          <cell r="CO2080">
            <v>19.843835616438355</v>
          </cell>
          <cell r="CP2080">
            <v>19.843835616438355</v>
          </cell>
          <cell r="CQ2080">
            <v>42.372602739726027</v>
          </cell>
          <cell r="CR2080">
            <v>42.372602739726027</v>
          </cell>
          <cell r="CS2080">
            <v>42.372602739726027</v>
          </cell>
          <cell r="CT2080">
            <v>42.372602739726027</v>
          </cell>
          <cell r="CU2080">
            <v>42.372602739726027</v>
          </cell>
        </row>
        <row r="2081">
          <cell r="C2081" t="str">
            <v>0515</v>
          </cell>
          <cell r="CK2081">
            <v>0</v>
          </cell>
          <cell r="CL2081">
            <v>224.32786885245901</v>
          </cell>
          <cell r="CM2081">
            <v>112.47123287671234</v>
          </cell>
          <cell r="CN2081">
            <v>112.47123287671234</v>
          </cell>
          <cell r="CO2081">
            <v>112.47123287671234</v>
          </cell>
          <cell r="CP2081">
            <v>112.47123287671234</v>
          </cell>
          <cell r="CQ2081">
            <v>112.47123287671234</v>
          </cell>
          <cell r="CR2081">
            <v>112.47123287671234</v>
          </cell>
          <cell r="CS2081">
            <v>112.47123287671234</v>
          </cell>
          <cell r="CT2081">
            <v>112.47123287671234</v>
          </cell>
          <cell r="CU2081">
            <v>112.47123287671234</v>
          </cell>
        </row>
        <row r="2082">
          <cell r="C2082" t="str">
            <v>0508</v>
          </cell>
          <cell r="CK2082">
            <v>0</v>
          </cell>
          <cell r="CL2082">
            <v>0</v>
          </cell>
          <cell r="CM2082">
            <v>0</v>
          </cell>
          <cell r="CN2082">
            <v>0</v>
          </cell>
          <cell r="CO2082">
            <v>0</v>
          </cell>
          <cell r="CP2082">
            <v>0</v>
          </cell>
          <cell r="CQ2082">
            <v>1738.1074380165289</v>
          </cell>
          <cell r="CR2082">
            <v>679.6520547945205</v>
          </cell>
          <cell r="CS2082">
            <v>77.950684931506856</v>
          </cell>
          <cell r="CT2082">
            <v>879.49041095890414</v>
          </cell>
          <cell r="CU2082">
            <v>976.20547945205476</v>
          </cell>
        </row>
        <row r="2083">
          <cell r="C2083" t="str">
            <v>0530</v>
          </cell>
          <cell r="CK2083">
            <v>0</v>
          </cell>
          <cell r="CL2083">
            <v>0</v>
          </cell>
          <cell r="CM2083">
            <v>98.231404958677686</v>
          </cell>
          <cell r="CN2083">
            <v>168.68767123287671</v>
          </cell>
          <cell r="CO2083">
            <v>248.38082191780822</v>
          </cell>
          <cell r="CP2083">
            <v>269.80547945205478</v>
          </cell>
          <cell r="CQ2083">
            <v>363.13424657534244</v>
          </cell>
          <cell r="CR2083">
            <v>363.13424657534244</v>
          </cell>
          <cell r="CS2083">
            <v>363.13424657534244</v>
          </cell>
          <cell r="CT2083">
            <v>363.13424657534244</v>
          </cell>
          <cell r="CU2083">
            <v>363.13424657534244</v>
          </cell>
        </row>
        <row r="2084">
          <cell r="C2084" t="str">
            <v>0545</v>
          </cell>
          <cell r="CK2084">
            <v>0</v>
          </cell>
          <cell r="CL2084">
            <v>0</v>
          </cell>
          <cell r="CM2084">
            <v>0</v>
          </cell>
          <cell r="CN2084">
            <v>0</v>
          </cell>
          <cell r="CO2084">
            <v>0</v>
          </cell>
          <cell r="CP2084">
            <v>0</v>
          </cell>
          <cell r="CQ2084">
            <v>280.66120218579238</v>
          </cell>
          <cell r="CR2084">
            <v>186.55068493150685</v>
          </cell>
          <cell r="CS2084">
            <v>186.02191780821917</v>
          </cell>
          <cell r="CT2084">
            <v>217.79452054794521</v>
          </cell>
          <cell r="CU2084">
            <v>204.12328767123287</v>
          </cell>
        </row>
        <row r="2085">
          <cell r="C2085" t="str">
            <v>0538</v>
          </cell>
          <cell r="CK2085">
            <v>0</v>
          </cell>
          <cell r="CL2085">
            <v>0</v>
          </cell>
          <cell r="CM2085">
            <v>0</v>
          </cell>
          <cell r="CN2085">
            <v>0</v>
          </cell>
          <cell r="CO2085">
            <v>0</v>
          </cell>
          <cell r="CP2085">
            <v>0</v>
          </cell>
          <cell r="CQ2085">
            <v>919.6</v>
          </cell>
          <cell r="CR2085">
            <v>37.791780821917811</v>
          </cell>
          <cell r="CS2085">
            <v>37.791780821917811</v>
          </cell>
          <cell r="CT2085">
            <v>37.791780821917811</v>
          </cell>
          <cell r="CU2085">
            <v>37.791780821917811</v>
          </cell>
        </row>
        <row r="2086">
          <cell r="C2086" t="str">
            <v>0673</v>
          </cell>
          <cell r="CK2086">
            <v>0</v>
          </cell>
          <cell r="CL2086">
            <v>0</v>
          </cell>
          <cell r="CM2086">
            <v>0</v>
          </cell>
          <cell r="CN2086">
            <v>0</v>
          </cell>
          <cell r="CO2086">
            <v>0</v>
          </cell>
          <cell r="CP2086">
            <v>0</v>
          </cell>
          <cell r="CQ2086">
            <v>1846.3345205479452</v>
          </cell>
          <cell r="CR2086">
            <v>1786.7753424657535</v>
          </cell>
          <cell r="CS2086">
            <v>1786.7753424657535</v>
          </cell>
          <cell r="CT2086">
            <v>1786.7753424657535</v>
          </cell>
          <cell r="CU2086">
            <v>1786.7753424657535</v>
          </cell>
        </row>
        <row r="2087">
          <cell r="C2087" t="str">
            <v>0751</v>
          </cell>
          <cell r="CK2087">
            <v>0</v>
          </cell>
          <cell r="CL2087">
            <v>0</v>
          </cell>
          <cell r="CM2087">
            <v>0</v>
          </cell>
          <cell r="CN2087">
            <v>0</v>
          </cell>
          <cell r="CO2087">
            <v>9.3369863013698637</v>
          </cell>
          <cell r="CP2087">
            <v>9.3369863013698637</v>
          </cell>
          <cell r="CQ2087">
            <v>15.038356164383561</v>
          </cell>
          <cell r="CR2087">
            <v>17.887671232876713</v>
          </cell>
          <cell r="CS2087">
            <v>17.887671232876713</v>
          </cell>
          <cell r="CT2087">
            <v>17.887671232876713</v>
          </cell>
          <cell r="CU2087">
            <v>17.887671232876713</v>
          </cell>
        </row>
        <row r="2088">
          <cell r="C2088" t="str">
            <v>0721</v>
          </cell>
          <cell r="CK2088">
            <v>0</v>
          </cell>
          <cell r="CL2088">
            <v>0</v>
          </cell>
          <cell r="CM2088">
            <v>0</v>
          </cell>
          <cell r="CN2088">
            <v>0</v>
          </cell>
          <cell r="CO2088">
            <v>0</v>
          </cell>
          <cell r="CP2088">
            <v>20.150684931506849</v>
          </cell>
          <cell r="CQ2088">
            <v>20.8</v>
          </cell>
          <cell r="CR2088">
            <v>20.8</v>
          </cell>
          <cell r="CS2088">
            <v>20.8</v>
          </cell>
          <cell r="CT2088">
            <v>20.8</v>
          </cell>
          <cell r="CU2088">
            <v>20.8</v>
          </cell>
        </row>
        <row r="2089">
          <cell r="C2089" t="str">
            <v>0590</v>
          </cell>
          <cell r="CK2089">
            <v>0</v>
          </cell>
          <cell r="CL2089">
            <v>0</v>
          </cell>
          <cell r="CM2089">
            <v>0</v>
          </cell>
          <cell r="CN2089">
            <v>0</v>
          </cell>
          <cell r="CO2089">
            <v>0</v>
          </cell>
          <cell r="CP2089">
            <v>0</v>
          </cell>
          <cell r="CQ2089">
            <v>0</v>
          </cell>
          <cell r="CR2089">
            <v>0</v>
          </cell>
          <cell r="CS2089">
            <v>206.02596177507999</v>
          </cell>
          <cell r="CT2089">
            <v>205.41095890410958</v>
          </cell>
          <cell r="CU2089">
            <v>205.41095890410958</v>
          </cell>
        </row>
        <row r="2090">
          <cell r="C2090" t="str">
            <v>0616</v>
          </cell>
          <cell r="CK2090">
            <v>0</v>
          </cell>
          <cell r="CL2090">
            <v>0</v>
          </cell>
          <cell r="CM2090">
            <v>0</v>
          </cell>
          <cell r="CN2090">
            <v>0</v>
          </cell>
          <cell r="CO2090">
            <v>0</v>
          </cell>
          <cell r="CP2090">
            <v>0</v>
          </cell>
          <cell r="CQ2090">
            <v>0</v>
          </cell>
          <cell r="CR2090">
            <v>88.3849765258216</v>
          </cell>
          <cell r="CS2090">
            <v>51.578082191780823</v>
          </cell>
          <cell r="CT2090">
            <v>51.578082191780823</v>
          </cell>
          <cell r="CU2090">
            <v>51.578082191780823</v>
          </cell>
        </row>
        <row r="2091">
          <cell r="C2091" t="str">
            <v>0678</v>
          </cell>
          <cell r="CK2091">
            <v>0</v>
          </cell>
          <cell r="CL2091">
            <v>0</v>
          </cell>
          <cell r="CM2091">
            <v>0</v>
          </cell>
          <cell r="CN2091">
            <v>0</v>
          </cell>
          <cell r="CO2091">
            <v>0</v>
          </cell>
          <cell r="CP2091">
            <v>1739.6875</v>
          </cell>
          <cell r="CQ2091">
            <v>82.010958904109586</v>
          </cell>
          <cell r="CR2091">
            <v>87.764383561643839</v>
          </cell>
          <cell r="CS2091">
            <v>93.515068493150679</v>
          </cell>
          <cell r="CT2091">
            <v>93.515068493150679</v>
          </cell>
          <cell r="CU2091">
            <v>93.515068493150679</v>
          </cell>
        </row>
        <row r="2092">
          <cell r="C2092" t="str">
            <v>0672</v>
          </cell>
          <cell r="CK2092">
            <v>0</v>
          </cell>
          <cell r="CL2092">
            <v>0</v>
          </cell>
          <cell r="CM2092">
            <v>0</v>
          </cell>
          <cell r="CN2092">
            <v>0</v>
          </cell>
          <cell r="CO2092">
            <v>0</v>
          </cell>
          <cell r="CP2092">
            <v>0</v>
          </cell>
          <cell r="CQ2092">
            <v>259.79945054945057</v>
          </cell>
          <cell r="CR2092">
            <v>367.15342465753423</v>
          </cell>
          <cell r="CS2092">
            <v>630.68767123287671</v>
          </cell>
          <cell r="CT2092">
            <v>834.06027397260277</v>
          </cell>
          <cell r="CU2092">
            <v>818.40821917808216</v>
          </cell>
        </row>
        <row r="2093">
          <cell r="C2093" t="str">
            <v>0599</v>
          </cell>
          <cell r="CK2093">
            <v>0</v>
          </cell>
          <cell r="CL2093">
            <v>0</v>
          </cell>
          <cell r="CM2093">
            <v>0</v>
          </cell>
          <cell r="CN2093">
            <v>0</v>
          </cell>
          <cell r="CO2093">
            <v>0</v>
          </cell>
          <cell r="CP2093">
            <v>0</v>
          </cell>
          <cell r="CQ2093">
            <v>197.66758241758242</v>
          </cell>
          <cell r="CR2093">
            <v>262.83287671232875</v>
          </cell>
          <cell r="CS2093">
            <v>262.83287671232875</v>
          </cell>
          <cell r="CT2093">
            <v>262.83287671232875</v>
          </cell>
          <cell r="CU2093">
            <v>262.83287671232875</v>
          </cell>
        </row>
        <row r="2094">
          <cell r="C2094" t="str">
            <v>0606</v>
          </cell>
          <cell r="CK2094">
            <v>0</v>
          </cell>
          <cell r="CL2094">
            <v>0</v>
          </cell>
          <cell r="CM2094">
            <v>0</v>
          </cell>
          <cell r="CN2094">
            <v>243.42105263157896</v>
          </cell>
          <cell r="CO2094">
            <v>278.00821917808219</v>
          </cell>
          <cell r="CP2094">
            <v>296.08767123287669</v>
          </cell>
          <cell r="CQ2094">
            <v>340.41095890410958</v>
          </cell>
          <cell r="CR2094">
            <v>340.41095890410958</v>
          </cell>
          <cell r="CS2094">
            <v>340.41095890410958</v>
          </cell>
          <cell r="CT2094">
            <v>340.41095890410958</v>
          </cell>
          <cell r="CU2094">
            <v>340.41095890410958</v>
          </cell>
        </row>
        <row r="2095">
          <cell r="C2095" t="str">
            <v>0660</v>
          </cell>
          <cell r="CK2095">
            <v>0</v>
          </cell>
          <cell r="CL2095">
            <v>0</v>
          </cell>
          <cell r="CM2095">
            <v>0</v>
          </cell>
          <cell r="CN2095">
            <v>0</v>
          </cell>
          <cell r="CO2095">
            <v>0</v>
          </cell>
          <cell r="CP2095">
            <v>0</v>
          </cell>
          <cell r="CQ2095">
            <v>616.9666666666667</v>
          </cell>
          <cell r="CR2095">
            <v>50.709589041095889</v>
          </cell>
          <cell r="CS2095">
            <v>50.709589041095889</v>
          </cell>
          <cell r="CT2095">
            <v>50.709589041095889</v>
          </cell>
          <cell r="CU2095">
            <v>50.709589041095889</v>
          </cell>
        </row>
        <row r="2096">
          <cell r="C2096" t="str">
            <v>0666</v>
          </cell>
          <cell r="CK2096">
            <v>0</v>
          </cell>
          <cell r="CL2096">
            <v>0</v>
          </cell>
          <cell r="CM2096">
            <v>0</v>
          </cell>
          <cell r="CN2096">
            <v>0</v>
          </cell>
          <cell r="CO2096">
            <v>0</v>
          </cell>
          <cell r="CP2096">
            <v>0</v>
          </cell>
          <cell r="CQ2096">
            <v>0</v>
          </cell>
          <cell r="CR2096">
            <v>27.428571428571427</v>
          </cell>
          <cell r="CS2096">
            <v>27.353424657534248</v>
          </cell>
          <cell r="CT2096">
            <v>27.353424657534248</v>
          </cell>
          <cell r="CU2096">
            <v>27.353424657534248</v>
          </cell>
        </row>
        <row r="2097">
          <cell r="C2097" t="str">
            <v>0727</v>
          </cell>
          <cell r="CK2097">
            <v>0</v>
          </cell>
          <cell r="CL2097">
            <v>0</v>
          </cell>
          <cell r="CM2097">
            <v>0</v>
          </cell>
          <cell r="CN2097">
            <v>0</v>
          </cell>
          <cell r="CO2097">
            <v>13.868131868131869</v>
          </cell>
          <cell r="CP2097">
            <v>18.482191780821918</v>
          </cell>
          <cell r="CQ2097">
            <v>21.139726027397259</v>
          </cell>
          <cell r="CR2097">
            <v>21.139726027397259</v>
          </cell>
          <cell r="CS2097">
            <v>21.139726027397259</v>
          </cell>
          <cell r="CT2097">
            <v>21.139726027397259</v>
          </cell>
          <cell r="CU2097">
            <v>21.139726027397259</v>
          </cell>
        </row>
        <row r="2098">
          <cell r="C2098" t="str">
            <v>0401</v>
          </cell>
          <cell r="CK2098">
            <v>0</v>
          </cell>
          <cell r="CL2098">
            <v>0</v>
          </cell>
          <cell r="CM2098">
            <v>0</v>
          </cell>
          <cell r="CN2098">
            <v>0</v>
          </cell>
          <cell r="CO2098">
            <v>0</v>
          </cell>
          <cell r="CP2098">
            <v>0</v>
          </cell>
          <cell r="CQ2098">
            <v>815.15298276623946</v>
          </cell>
          <cell r="CR2098">
            <v>789.67945205479452</v>
          </cell>
          <cell r="CS2098">
            <v>789.67945205479452</v>
          </cell>
          <cell r="CT2098">
            <v>789.67945205479452</v>
          </cell>
          <cell r="CU2098">
            <v>789.67945205479452</v>
          </cell>
        </row>
        <row r="2099">
          <cell r="C2099" t="str">
            <v>0655</v>
          </cell>
          <cell r="CK2099">
            <v>0</v>
          </cell>
          <cell r="CL2099">
            <v>0</v>
          </cell>
          <cell r="CM2099">
            <v>0</v>
          </cell>
          <cell r="CN2099">
            <v>0</v>
          </cell>
          <cell r="CO2099">
            <v>0</v>
          </cell>
          <cell r="CP2099">
            <v>0</v>
          </cell>
          <cell r="CQ2099">
            <v>0</v>
          </cell>
          <cell r="CR2099">
            <v>26.613698630136987</v>
          </cell>
          <cell r="CS2099">
            <v>26.613698630136987</v>
          </cell>
          <cell r="CT2099">
            <v>26.613698630136987</v>
          </cell>
          <cell r="CU2099">
            <v>26.613698630136987</v>
          </cell>
        </row>
        <row r="2100">
          <cell r="C2100" t="str">
            <v>0651</v>
          </cell>
          <cell r="CK2100">
            <v>0</v>
          </cell>
          <cell r="CL2100">
            <v>0</v>
          </cell>
          <cell r="CM2100">
            <v>0</v>
          </cell>
          <cell r="CN2100">
            <v>0</v>
          </cell>
          <cell r="CO2100">
            <v>0</v>
          </cell>
          <cell r="CP2100">
            <v>0</v>
          </cell>
          <cell r="CQ2100">
            <v>0</v>
          </cell>
          <cell r="CR2100">
            <v>3.4328767123287673</v>
          </cell>
          <cell r="CS2100">
            <v>3.4328767123287673</v>
          </cell>
          <cell r="CT2100">
            <v>3.4328767123287673</v>
          </cell>
          <cell r="CU2100">
            <v>3.4328767123287673</v>
          </cell>
        </row>
        <row r="2101">
          <cell r="C2101" t="str">
            <v>0659</v>
          </cell>
          <cell r="CK2101">
            <v>0</v>
          </cell>
          <cell r="CL2101">
            <v>0</v>
          </cell>
          <cell r="CM2101">
            <v>0</v>
          </cell>
          <cell r="CN2101">
            <v>0</v>
          </cell>
          <cell r="CO2101">
            <v>0</v>
          </cell>
          <cell r="CP2101">
            <v>0</v>
          </cell>
          <cell r="CQ2101">
            <v>0</v>
          </cell>
          <cell r="CR2101">
            <v>24.153846153846153</v>
          </cell>
          <cell r="CS2101">
            <v>24.087671232876712</v>
          </cell>
          <cell r="CT2101">
            <v>24.087671232876712</v>
          </cell>
          <cell r="CU2101">
            <v>24.087671232876712</v>
          </cell>
        </row>
        <row r="2102">
          <cell r="C2102" t="str">
            <v>0654</v>
          </cell>
          <cell r="CK2102">
            <v>0</v>
          </cell>
          <cell r="CL2102">
            <v>0</v>
          </cell>
          <cell r="CM2102">
            <v>0</v>
          </cell>
          <cell r="CN2102">
            <v>0</v>
          </cell>
          <cell r="CO2102">
            <v>0</v>
          </cell>
          <cell r="CP2102">
            <v>0</v>
          </cell>
          <cell r="CQ2102">
            <v>0</v>
          </cell>
          <cell r="CR2102">
            <v>29.46153846153846</v>
          </cell>
          <cell r="CS2102">
            <v>29.38082191780822</v>
          </cell>
          <cell r="CT2102">
            <v>29.38082191780822</v>
          </cell>
          <cell r="CU2102">
            <v>29.38082191780822</v>
          </cell>
        </row>
        <row r="2103">
          <cell r="C2103" t="str">
            <v>0656</v>
          </cell>
          <cell r="CK2103">
            <v>0</v>
          </cell>
          <cell r="CL2103">
            <v>0</v>
          </cell>
          <cell r="CM2103">
            <v>0</v>
          </cell>
          <cell r="CN2103">
            <v>0</v>
          </cell>
          <cell r="CO2103">
            <v>0</v>
          </cell>
          <cell r="CP2103">
            <v>0</v>
          </cell>
          <cell r="CQ2103">
            <v>0</v>
          </cell>
          <cell r="CR2103">
            <v>21.557692307692307</v>
          </cell>
          <cell r="CS2103">
            <v>21.4986301369863</v>
          </cell>
          <cell r="CT2103">
            <v>21.4986301369863</v>
          </cell>
          <cell r="CU2103">
            <v>21.4986301369863</v>
          </cell>
        </row>
        <row r="2104">
          <cell r="C2104" t="str">
            <v>0652</v>
          </cell>
          <cell r="CK2104">
            <v>0</v>
          </cell>
          <cell r="CL2104">
            <v>0</v>
          </cell>
          <cell r="CM2104">
            <v>0</v>
          </cell>
          <cell r="CN2104">
            <v>0</v>
          </cell>
          <cell r="CO2104">
            <v>0</v>
          </cell>
          <cell r="CP2104">
            <v>0</v>
          </cell>
          <cell r="CQ2104">
            <v>0</v>
          </cell>
          <cell r="CR2104">
            <v>6.3214285714285712</v>
          </cell>
          <cell r="CS2104">
            <v>6.3041095890410963</v>
          </cell>
          <cell r="CT2104">
            <v>6.3041095890410963</v>
          </cell>
          <cell r="CU2104">
            <v>6.3041095890410963</v>
          </cell>
        </row>
        <row r="2105">
          <cell r="C2105" t="str">
            <v>0653</v>
          </cell>
          <cell r="CK2105">
            <v>0</v>
          </cell>
          <cell r="CL2105">
            <v>0</v>
          </cell>
          <cell r="CM2105">
            <v>0</v>
          </cell>
          <cell r="CN2105">
            <v>0</v>
          </cell>
          <cell r="CO2105">
            <v>0</v>
          </cell>
          <cell r="CP2105">
            <v>0</v>
          </cell>
          <cell r="CQ2105">
            <v>0</v>
          </cell>
          <cell r="CR2105">
            <v>35.032967032967036</v>
          </cell>
          <cell r="CS2105">
            <v>34.936986301369863</v>
          </cell>
          <cell r="CT2105">
            <v>34.936986301369863</v>
          </cell>
          <cell r="CU2105">
            <v>34.936986301369863</v>
          </cell>
        </row>
        <row r="2106">
          <cell r="C2106" t="str">
            <v>0663</v>
          </cell>
          <cell r="CK2106">
            <v>0</v>
          </cell>
          <cell r="CL2106">
            <v>0</v>
          </cell>
          <cell r="CM2106">
            <v>0</v>
          </cell>
          <cell r="CN2106">
            <v>61.780219780219781</v>
          </cell>
          <cell r="CO2106">
            <v>87.016438356164386</v>
          </cell>
          <cell r="CP2106">
            <v>81.61917808219178</v>
          </cell>
          <cell r="CQ2106">
            <v>54.726027397260275</v>
          </cell>
          <cell r="CR2106">
            <v>54.726027397260275</v>
          </cell>
          <cell r="CS2106">
            <v>54.726027397260275</v>
          </cell>
          <cell r="CT2106">
            <v>54.726027397260275</v>
          </cell>
          <cell r="CU2106">
            <v>54.726027397260275</v>
          </cell>
        </row>
        <row r="2107">
          <cell r="C2107" t="str">
            <v>0667</v>
          </cell>
          <cell r="CK2107">
            <v>0</v>
          </cell>
          <cell r="CL2107">
            <v>0</v>
          </cell>
          <cell r="CM2107">
            <v>0</v>
          </cell>
          <cell r="CN2107">
            <v>101.08988764044943</v>
          </cell>
          <cell r="CO2107">
            <v>109.2027397260274</v>
          </cell>
          <cell r="CP2107">
            <v>110.21917808219177</v>
          </cell>
          <cell r="CQ2107">
            <v>110.21917808219177</v>
          </cell>
          <cell r="CR2107">
            <v>110.21917808219177</v>
          </cell>
          <cell r="CS2107">
            <v>110.21917808219177</v>
          </cell>
          <cell r="CT2107">
            <v>110.21917808219177</v>
          </cell>
          <cell r="CU2107">
            <v>110.21917808219177</v>
          </cell>
        </row>
        <row r="2108">
          <cell r="C2108" t="str">
            <v>0668</v>
          </cell>
          <cell r="CK2108">
            <v>0</v>
          </cell>
          <cell r="CL2108">
            <v>0</v>
          </cell>
          <cell r="CM2108">
            <v>0</v>
          </cell>
          <cell r="CN2108">
            <v>0</v>
          </cell>
          <cell r="CO2108">
            <v>0</v>
          </cell>
          <cell r="CP2108">
            <v>0</v>
          </cell>
          <cell r="CQ2108">
            <v>0</v>
          </cell>
          <cell r="CR2108">
            <v>125.37096290370962</v>
          </cell>
          <cell r="CS2108">
            <v>124.91506849315068</v>
          </cell>
          <cell r="CT2108">
            <v>124.91506849315068</v>
          </cell>
          <cell r="CU2108">
            <v>124.91506849315068</v>
          </cell>
        </row>
        <row r="2109">
          <cell r="C2109" t="str">
            <v>0586</v>
          </cell>
          <cell r="CK2109">
            <v>0</v>
          </cell>
          <cell r="CL2109">
            <v>0</v>
          </cell>
          <cell r="CM2109">
            <v>0</v>
          </cell>
          <cell r="CN2109">
            <v>0</v>
          </cell>
          <cell r="CO2109">
            <v>0</v>
          </cell>
          <cell r="CP2109">
            <v>0</v>
          </cell>
          <cell r="CQ2109">
            <v>0</v>
          </cell>
          <cell r="CR2109">
            <v>44.162087912087912</v>
          </cell>
          <cell r="CS2109">
            <v>258.15068493150687</v>
          </cell>
          <cell r="CT2109">
            <v>484.57534246575341</v>
          </cell>
          <cell r="CU2109">
            <v>746.25205479452052</v>
          </cell>
        </row>
        <row r="2110">
          <cell r="C2110" t="str">
            <v>0686</v>
          </cell>
          <cell r="CK2110">
            <v>0</v>
          </cell>
          <cell r="CL2110">
            <v>0</v>
          </cell>
          <cell r="CM2110">
            <v>0</v>
          </cell>
          <cell r="CN2110">
            <v>0</v>
          </cell>
          <cell r="CO2110">
            <v>0</v>
          </cell>
          <cell r="CP2110">
            <v>0</v>
          </cell>
          <cell r="CQ2110">
            <v>8.2060439560439562</v>
          </cell>
          <cell r="CR2110">
            <v>8.1835616438356169</v>
          </cell>
          <cell r="CS2110">
            <v>8.1835616438356169</v>
          </cell>
          <cell r="CT2110">
            <v>8.1835616438356169</v>
          </cell>
          <cell r="CU2110">
            <v>8.1835616438356169</v>
          </cell>
        </row>
        <row r="2111">
          <cell r="C2111" t="str">
            <v>0706</v>
          </cell>
          <cell r="CK2111">
            <v>0</v>
          </cell>
          <cell r="CL2111">
            <v>0</v>
          </cell>
          <cell r="CM2111">
            <v>0</v>
          </cell>
          <cell r="CN2111">
            <v>0</v>
          </cell>
          <cell r="CO2111">
            <v>0</v>
          </cell>
          <cell r="CP2111">
            <v>0</v>
          </cell>
          <cell r="CQ2111">
            <v>293.03333333333336</v>
          </cell>
          <cell r="CR2111">
            <v>24.084931506849315</v>
          </cell>
          <cell r="CS2111">
            <v>24.084931506849315</v>
          </cell>
          <cell r="CT2111">
            <v>24.084931506849315</v>
          </cell>
          <cell r="CU2111">
            <v>24.084931506849315</v>
          </cell>
        </row>
        <row r="2112">
          <cell r="C2112" t="str">
            <v>0579</v>
          </cell>
          <cell r="CK2112">
            <v>0</v>
          </cell>
          <cell r="CL2112">
            <v>81.802919708029194</v>
          </cell>
          <cell r="CM2112">
            <v>29.032876712328768</v>
          </cell>
          <cell r="CN2112">
            <v>156.7013698630137</v>
          </cell>
          <cell r="CO2112">
            <v>89.545205479452051</v>
          </cell>
          <cell r="CP2112">
            <v>115.7041095890411</v>
          </cell>
          <cell r="CQ2112">
            <v>242.26849315068492</v>
          </cell>
          <cell r="CR2112">
            <v>221.62465753424658</v>
          </cell>
          <cell r="CS2112">
            <v>105.20821917808219</v>
          </cell>
          <cell r="CT2112">
            <v>83.07123287671233</v>
          </cell>
          <cell r="CU2112">
            <v>55.602739726027394</v>
          </cell>
        </row>
        <row r="2113">
          <cell r="C2113" t="str">
            <v>0588</v>
          </cell>
          <cell r="CK2113">
            <v>0</v>
          </cell>
          <cell r="CL2113">
            <v>0</v>
          </cell>
          <cell r="CM2113">
            <v>0</v>
          </cell>
          <cell r="CN2113">
            <v>0</v>
          </cell>
          <cell r="CO2113">
            <v>0</v>
          </cell>
          <cell r="CP2113">
            <v>0</v>
          </cell>
          <cell r="CQ2113">
            <v>144.2967032967033</v>
          </cell>
          <cell r="CR2113">
            <v>143.35616438356163</v>
          </cell>
          <cell r="CS2113">
            <v>143.35616438356163</v>
          </cell>
          <cell r="CT2113">
            <v>143.35616438356163</v>
          </cell>
          <cell r="CU2113">
            <v>143.35616438356163</v>
          </cell>
        </row>
        <row r="2114">
          <cell r="C2114" t="str">
            <v>0574</v>
          </cell>
          <cell r="CK2114">
            <v>0</v>
          </cell>
          <cell r="CL2114">
            <v>0</v>
          </cell>
          <cell r="CM2114">
            <v>0</v>
          </cell>
          <cell r="CN2114">
            <v>0</v>
          </cell>
          <cell r="CO2114">
            <v>0</v>
          </cell>
          <cell r="CP2114">
            <v>0</v>
          </cell>
          <cell r="CQ2114">
            <v>0</v>
          </cell>
          <cell r="CR2114">
            <v>371.36348529081522</v>
          </cell>
          <cell r="CS2114">
            <v>369.34520547945203</v>
          </cell>
          <cell r="CT2114">
            <v>369.34520547945203</v>
          </cell>
          <cell r="CU2114">
            <v>369.34520547945203</v>
          </cell>
        </row>
        <row r="2115">
          <cell r="C2115" t="str">
            <v>0580</v>
          </cell>
          <cell r="CK2115">
            <v>0</v>
          </cell>
          <cell r="CL2115">
            <v>0</v>
          </cell>
          <cell r="CM2115">
            <v>0</v>
          </cell>
          <cell r="CN2115">
            <v>0</v>
          </cell>
          <cell r="CO2115">
            <v>0</v>
          </cell>
          <cell r="CP2115">
            <v>0</v>
          </cell>
          <cell r="CQ2115">
            <v>187.37305936073059</v>
          </cell>
          <cell r="CR2115">
            <v>181.32876712328766</v>
          </cell>
          <cell r="CS2115">
            <v>181.32876712328766</v>
          </cell>
          <cell r="CT2115">
            <v>181.32876712328766</v>
          </cell>
          <cell r="CU2115">
            <v>181.32876712328766</v>
          </cell>
        </row>
        <row r="2116">
          <cell r="C2116" t="str">
            <v>0647</v>
          </cell>
          <cell r="CK2116">
            <v>0</v>
          </cell>
          <cell r="CL2116">
            <v>0</v>
          </cell>
          <cell r="CM2116">
            <v>0</v>
          </cell>
          <cell r="CN2116">
            <v>0</v>
          </cell>
          <cell r="CO2116">
            <v>0</v>
          </cell>
          <cell r="CP2116">
            <v>0</v>
          </cell>
          <cell r="CQ2116">
            <v>0</v>
          </cell>
          <cell r="CR2116">
            <v>89.623762376237622</v>
          </cell>
          <cell r="CS2116">
            <v>49.6</v>
          </cell>
          <cell r="CT2116">
            <v>49.6</v>
          </cell>
          <cell r="CU2116">
            <v>49.6</v>
          </cell>
        </row>
        <row r="2117">
          <cell r="C2117" t="str">
            <v>0547</v>
          </cell>
          <cell r="CK2117">
            <v>0</v>
          </cell>
          <cell r="CL2117">
            <v>0</v>
          </cell>
          <cell r="CM2117">
            <v>0</v>
          </cell>
          <cell r="CN2117">
            <v>0</v>
          </cell>
          <cell r="CO2117">
            <v>0</v>
          </cell>
          <cell r="CP2117">
            <v>0</v>
          </cell>
          <cell r="CQ2117">
            <v>-148.88686131386862</v>
          </cell>
          <cell r="CR2117">
            <v>149.02465753424659</v>
          </cell>
          <cell r="CS2117">
            <v>158.38630136986302</v>
          </cell>
          <cell r="CT2117">
            <v>157.57260273972602</v>
          </cell>
          <cell r="CU2117">
            <v>169.2821917808219</v>
          </cell>
        </row>
        <row r="2118">
          <cell r="C2118" t="str">
            <v>0604</v>
          </cell>
          <cell r="CK2118">
            <v>0</v>
          </cell>
          <cell r="CL2118">
            <v>0</v>
          </cell>
          <cell r="CM2118">
            <v>0</v>
          </cell>
          <cell r="CN2118">
            <v>0</v>
          </cell>
          <cell r="CO2118">
            <v>0</v>
          </cell>
          <cell r="CP2118">
            <v>0</v>
          </cell>
          <cell r="CQ2118">
            <v>0</v>
          </cell>
          <cell r="CR2118">
            <v>51.983516483516482</v>
          </cell>
          <cell r="CS2118">
            <v>51.841095890410962</v>
          </cell>
          <cell r="CT2118">
            <v>51.841095890410962</v>
          </cell>
          <cell r="CU2118">
            <v>51.841095890410962</v>
          </cell>
        </row>
        <row r="2119">
          <cell r="C2119" t="str">
            <v>0640</v>
          </cell>
          <cell r="CK2119">
            <v>0</v>
          </cell>
          <cell r="CL2119">
            <v>0</v>
          </cell>
          <cell r="CM2119">
            <v>0</v>
          </cell>
          <cell r="CN2119">
            <v>0</v>
          </cell>
          <cell r="CO2119">
            <v>0</v>
          </cell>
          <cell r="CP2119">
            <v>0</v>
          </cell>
          <cell r="CQ2119">
            <v>0</v>
          </cell>
          <cell r="CR2119">
            <v>72.859060402684563</v>
          </cell>
          <cell r="CS2119">
            <v>29.742465753424657</v>
          </cell>
          <cell r="CT2119">
            <v>29.742465753424657</v>
          </cell>
          <cell r="CU2119">
            <v>29.742465753424657</v>
          </cell>
        </row>
        <row r="2120">
          <cell r="C2120" t="str">
            <v>0642</v>
          </cell>
          <cell r="CK2120">
            <v>0</v>
          </cell>
          <cell r="CL2120">
            <v>0</v>
          </cell>
          <cell r="CM2120">
            <v>0</v>
          </cell>
          <cell r="CN2120">
            <v>0</v>
          </cell>
          <cell r="CO2120">
            <v>0</v>
          </cell>
          <cell r="CP2120">
            <v>0</v>
          </cell>
          <cell r="CQ2120">
            <v>0</v>
          </cell>
          <cell r="CR2120">
            <v>0</v>
          </cell>
          <cell r="CS2120">
            <v>32.996960486322187</v>
          </cell>
          <cell r="CT2120">
            <v>29.742465753424657</v>
          </cell>
          <cell r="CU2120">
            <v>29.742465753424657</v>
          </cell>
        </row>
        <row r="2121">
          <cell r="C2121" t="str">
            <v>0553</v>
          </cell>
          <cell r="CK2121">
            <v>0</v>
          </cell>
          <cell r="CL2121">
            <v>0</v>
          </cell>
          <cell r="CM2121">
            <v>0</v>
          </cell>
          <cell r="CN2121">
            <v>0</v>
          </cell>
          <cell r="CO2121">
            <v>0</v>
          </cell>
          <cell r="CP2121">
            <v>0</v>
          </cell>
          <cell r="CQ2121">
            <v>20097.276315789473</v>
          </cell>
          <cell r="CR2121">
            <v>4165.4410958904109</v>
          </cell>
          <cell r="CS2121">
            <v>4131.4630136986298</v>
          </cell>
          <cell r="CT2121">
            <v>4115.7753424657531</v>
          </cell>
          <cell r="CU2121">
            <v>4160.8958904109586</v>
          </cell>
        </row>
        <row r="2122">
          <cell r="C2122" t="str">
            <v>0491</v>
          </cell>
          <cell r="CK2122">
            <v>0</v>
          </cell>
          <cell r="CL2122">
            <v>0</v>
          </cell>
          <cell r="CM2122">
            <v>0</v>
          </cell>
          <cell r="CN2122">
            <v>0</v>
          </cell>
          <cell r="CO2122">
            <v>0</v>
          </cell>
          <cell r="CP2122">
            <v>0</v>
          </cell>
          <cell r="CQ2122">
            <v>554.99136986301369</v>
          </cell>
          <cell r="CR2122">
            <v>545.89315068493147</v>
          </cell>
          <cell r="CS2122">
            <v>545.89315068493147</v>
          </cell>
          <cell r="CT2122">
            <v>545.89315068493147</v>
          </cell>
          <cell r="CU2122">
            <v>545.89315068493147</v>
          </cell>
        </row>
        <row r="2123">
          <cell r="C2123" t="str">
            <v>0624</v>
          </cell>
          <cell r="CK2123">
            <v>0</v>
          </cell>
          <cell r="CL2123">
            <v>0</v>
          </cell>
          <cell r="CM2123">
            <v>0</v>
          </cell>
          <cell r="CN2123">
            <v>0</v>
          </cell>
          <cell r="CO2123">
            <v>0</v>
          </cell>
          <cell r="CP2123">
            <v>0</v>
          </cell>
          <cell r="CQ2123">
            <v>0</v>
          </cell>
          <cell r="CR2123">
            <v>5.753968253968254</v>
          </cell>
          <cell r="CS2123">
            <v>3.9726027397260273</v>
          </cell>
          <cell r="CT2123">
            <v>3.9726027397260273</v>
          </cell>
          <cell r="CU2123">
            <v>3.9726027397260273</v>
          </cell>
        </row>
        <row r="2124">
          <cell r="C2124" t="str">
            <v>0619</v>
          </cell>
          <cell r="CK2124">
            <v>0</v>
          </cell>
          <cell r="CL2124">
            <v>0</v>
          </cell>
          <cell r="CM2124">
            <v>0</v>
          </cell>
          <cell r="CN2124">
            <v>0</v>
          </cell>
          <cell r="CO2124">
            <v>0</v>
          </cell>
          <cell r="CP2124">
            <v>0</v>
          </cell>
          <cell r="CQ2124">
            <v>0</v>
          </cell>
          <cell r="CR2124">
            <v>72.612903225806448</v>
          </cell>
          <cell r="CS2124">
            <v>12.334246575342465</v>
          </cell>
          <cell r="CT2124">
            <v>12.334246575342465</v>
          </cell>
          <cell r="CU2124">
            <v>12.334246575342465</v>
          </cell>
        </row>
        <row r="2125">
          <cell r="C2125" t="str">
            <v>0557</v>
          </cell>
          <cell r="CK2125">
            <v>0</v>
          </cell>
          <cell r="CL2125">
            <v>0</v>
          </cell>
          <cell r="CM2125">
            <v>0</v>
          </cell>
          <cell r="CN2125">
            <v>0</v>
          </cell>
          <cell r="CO2125">
            <v>0</v>
          </cell>
          <cell r="CP2125">
            <v>0</v>
          </cell>
          <cell r="CQ2125">
            <v>0</v>
          </cell>
          <cell r="CR2125">
            <v>3242.1875</v>
          </cell>
          <cell r="CS2125">
            <v>2986.3013698630139</v>
          </cell>
          <cell r="CT2125">
            <v>2986.3013698630139</v>
          </cell>
          <cell r="CU2125">
            <v>2986.3013698630139</v>
          </cell>
        </row>
        <row r="2126">
          <cell r="C2126" t="str">
            <v>0629</v>
          </cell>
          <cell r="CK2126">
            <v>0</v>
          </cell>
          <cell r="CL2126">
            <v>0</v>
          </cell>
          <cell r="CM2126">
            <v>0</v>
          </cell>
          <cell r="CN2126">
            <v>0</v>
          </cell>
          <cell r="CO2126">
            <v>0</v>
          </cell>
          <cell r="CP2126">
            <v>0</v>
          </cell>
          <cell r="CQ2126">
            <v>0</v>
          </cell>
          <cell r="CR2126">
            <v>35.421875</v>
          </cell>
          <cell r="CS2126">
            <v>18.632876712328766</v>
          </cell>
          <cell r="CT2126">
            <v>18.632876712328766</v>
          </cell>
          <cell r="CU2126">
            <v>18.632876712328766</v>
          </cell>
        </row>
        <row r="2127">
          <cell r="C2127" t="str">
            <v>0641</v>
          </cell>
          <cell r="CK2127">
            <v>0</v>
          </cell>
          <cell r="CL2127">
            <v>0</v>
          </cell>
          <cell r="CM2127">
            <v>0</v>
          </cell>
          <cell r="CN2127">
            <v>0</v>
          </cell>
          <cell r="CO2127">
            <v>0</v>
          </cell>
          <cell r="CP2127">
            <v>0</v>
          </cell>
          <cell r="CQ2127">
            <v>0</v>
          </cell>
          <cell r="CR2127">
            <v>131.50588235294117</v>
          </cell>
          <cell r="CS2127">
            <v>30.624657534246577</v>
          </cell>
          <cell r="CT2127">
            <v>30.624657534246577</v>
          </cell>
          <cell r="CU2127">
            <v>30.624657534246577</v>
          </cell>
        </row>
        <row r="2128">
          <cell r="C2128" t="str">
            <v>0645</v>
          </cell>
          <cell r="CK2128">
            <v>0</v>
          </cell>
          <cell r="CL2128">
            <v>0</v>
          </cell>
          <cell r="CM2128">
            <v>0</v>
          </cell>
          <cell r="CN2128">
            <v>0</v>
          </cell>
          <cell r="CO2128">
            <v>0</v>
          </cell>
          <cell r="CP2128">
            <v>0</v>
          </cell>
          <cell r="CQ2128">
            <v>0</v>
          </cell>
          <cell r="CR2128">
            <v>14.225563909774436</v>
          </cell>
          <cell r="CS2128">
            <v>10.367123287671232</v>
          </cell>
          <cell r="CT2128">
            <v>10.367123287671232</v>
          </cell>
          <cell r="CU2128">
            <v>10.367123287671232</v>
          </cell>
        </row>
        <row r="2129">
          <cell r="C2129" t="str">
            <v>0643</v>
          </cell>
          <cell r="CK2129">
            <v>0</v>
          </cell>
          <cell r="CL2129">
            <v>0</v>
          </cell>
          <cell r="CM2129">
            <v>0</v>
          </cell>
          <cell r="CN2129">
            <v>0</v>
          </cell>
          <cell r="CO2129">
            <v>0</v>
          </cell>
          <cell r="CP2129">
            <v>0</v>
          </cell>
          <cell r="CQ2129">
            <v>0</v>
          </cell>
          <cell r="CR2129">
            <v>170.04615384615386</v>
          </cell>
          <cell r="CS2129">
            <v>30.282191780821918</v>
          </cell>
          <cell r="CT2129">
            <v>30.282191780821918</v>
          </cell>
          <cell r="CU2129">
            <v>30.282191780821918</v>
          </cell>
        </row>
        <row r="2130">
          <cell r="C2130" t="str">
            <v>0649</v>
          </cell>
          <cell r="CK2130">
            <v>0</v>
          </cell>
          <cell r="CL2130">
            <v>0</v>
          </cell>
          <cell r="CM2130">
            <v>0</v>
          </cell>
          <cell r="CN2130">
            <v>56.248175182481752</v>
          </cell>
          <cell r="CO2130">
            <v>56.301369863013697</v>
          </cell>
          <cell r="CP2130">
            <v>56.301369863013697</v>
          </cell>
          <cell r="CQ2130">
            <v>56.301369863013697</v>
          </cell>
          <cell r="CR2130">
            <v>56.301369863013697</v>
          </cell>
          <cell r="CS2130">
            <v>56.301369863013697</v>
          </cell>
          <cell r="CT2130">
            <v>56.301369863013697</v>
          </cell>
          <cell r="CU2130">
            <v>56.301369863013697</v>
          </cell>
        </row>
        <row r="2131">
          <cell r="C2131" t="str">
            <v>0625</v>
          </cell>
          <cell r="CK2131">
            <v>0</v>
          </cell>
          <cell r="CL2131">
            <v>0</v>
          </cell>
          <cell r="CM2131">
            <v>0</v>
          </cell>
          <cell r="CN2131">
            <v>0</v>
          </cell>
          <cell r="CO2131">
            <v>0</v>
          </cell>
          <cell r="CP2131">
            <v>0</v>
          </cell>
          <cell r="CQ2131">
            <v>0</v>
          </cell>
          <cell r="CR2131">
            <v>23.252747252747252</v>
          </cell>
          <cell r="CS2131">
            <v>23.18904109589041</v>
          </cell>
          <cell r="CT2131">
            <v>23.18904109589041</v>
          </cell>
          <cell r="CU2131">
            <v>23.18904109589041</v>
          </cell>
        </row>
        <row r="2132">
          <cell r="C2132" t="str">
            <v>0578</v>
          </cell>
          <cell r="CK2132">
            <v>0</v>
          </cell>
          <cell r="CL2132">
            <v>0</v>
          </cell>
          <cell r="CM2132">
            <v>0</v>
          </cell>
          <cell r="CN2132">
            <v>0</v>
          </cell>
          <cell r="CO2132">
            <v>1079.1666666666667</v>
          </cell>
          <cell r="CP2132">
            <v>226.44931506849315</v>
          </cell>
          <cell r="CQ2132">
            <v>242.22191780821919</v>
          </cell>
          <cell r="CR2132">
            <v>242.22191780821919</v>
          </cell>
          <cell r="CS2132">
            <v>242.22191780821919</v>
          </cell>
          <cell r="CT2132">
            <v>242.22191780821919</v>
          </cell>
          <cell r="CU2132">
            <v>242.22191780821919</v>
          </cell>
        </row>
        <row r="2133">
          <cell r="C2133" t="str">
            <v>0564</v>
          </cell>
          <cell r="CK2133">
            <v>0</v>
          </cell>
          <cell r="CL2133">
            <v>0</v>
          </cell>
          <cell r="CM2133">
            <v>0</v>
          </cell>
          <cell r="CN2133">
            <v>0</v>
          </cell>
          <cell r="CO2133">
            <v>39.230656934306573</v>
          </cell>
          <cell r="CP2133">
            <v>29.449863013698632</v>
          </cell>
          <cell r="CQ2133">
            <v>29.449863013698632</v>
          </cell>
          <cell r="CR2133">
            <v>29.449863013698632</v>
          </cell>
          <cell r="CS2133">
            <v>29.449863013698632</v>
          </cell>
          <cell r="CT2133">
            <v>29.449863013698632</v>
          </cell>
          <cell r="CU2133">
            <v>29.449863013698632</v>
          </cell>
        </row>
        <row r="2134">
          <cell r="C2134" t="str">
            <v>0662</v>
          </cell>
          <cell r="CK2134">
            <v>0</v>
          </cell>
          <cell r="CL2134">
            <v>0</v>
          </cell>
          <cell r="CM2134">
            <v>0</v>
          </cell>
          <cell r="CN2134">
            <v>-0.6875</v>
          </cell>
          <cell r="CO2134">
            <v>4.2931506849315069</v>
          </cell>
          <cell r="CP2134">
            <v>6.6136986301369864</v>
          </cell>
          <cell r="CQ2134">
            <v>9.3698630136986303</v>
          </cell>
          <cell r="CR2134">
            <v>9.3698630136986303</v>
          </cell>
          <cell r="CS2134">
            <v>9.3698630136986303</v>
          </cell>
          <cell r="CT2134">
            <v>9.3698630136986303</v>
          </cell>
          <cell r="CU2134">
            <v>9.3698630136986303</v>
          </cell>
        </row>
        <row r="2135">
          <cell r="C2135" t="str">
            <v>0611</v>
          </cell>
          <cell r="CK2135">
            <v>0</v>
          </cell>
          <cell r="CL2135">
            <v>0</v>
          </cell>
          <cell r="CM2135">
            <v>0</v>
          </cell>
          <cell r="CN2135">
            <v>0</v>
          </cell>
          <cell r="CO2135">
            <v>0</v>
          </cell>
          <cell r="CP2135">
            <v>0</v>
          </cell>
          <cell r="CQ2135">
            <v>8.7182648401826484</v>
          </cell>
          <cell r="CR2135">
            <v>8.5753424657534243</v>
          </cell>
          <cell r="CS2135">
            <v>8.5753424657534243</v>
          </cell>
          <cell r="CT2135">
            <v>8.5753424657534243</v>
          </cell>
          <cell r="CU2135">
            <v>8.5753424657534243</v>
          </cell>
        </row>
        <row r="2136">
          <cell r="C2136" t="str">
            <v>0613</v>
          </cell>
          <cell r="CK2136">
            <v>0</v>
          </cell>
          <cell r="CL2136">
            <v>0</v>
          </cell>
          <cell r="CM2136">
            <v>0</v>
          </cell>
          <cell r="CN2136">
            <v>0</v>
          </cell>
          <cell r="CO2136">
            <v>0</v>
          </cell>
          <cell r="CP2136">
            <v>0</v>
          </cell>
          <cell r="CQ2136">
            <v>108.01098901098901</v>
          </cell>
          <cell r="CR2136">
            <v>26.92876712328767</v>
          </cell>
          <cell r="CS2136">
            <v>26.92876712328767</v>
          </cell>
          <cell r="CT2136">
            <v>26.92876712328767</v>
          </cell>
          <cell r="CU2136">
            <v>26.92876712328767</v>
          </cell>
        </row>
        <row r="2137">
          <cell r="C2137" t="str">
            <v>0609</v>
          </cell>
          <cell r="CK2137">
            <v>0</v>
          </cell>
          <cell r="CL2137">
            <v>0</v>
          </cell>
          <cell r="CM2137">
            <v>0</v>
          </cell>
          <cell r="CN2137">
            <v>0</v>
          </cell>
          <cell r="CO2137">
            <v>0</v>
          </cell>
          <cell r="CP2137">
            <v>0</v>
          </cell>
          <cell r="CQ2137">
            <v>8.1584018264840186</v>
          </cell>
          <cell r="CR2137">
            <v>8.0246575342465754</v>
          </cell>
          <cell r="CS2137">
            <v>8.0246575342465754</v>
          </cell>
          <cell r="CT2137">
            <v>8.0246575342465754</v>
          </cell>
          <cell r="CU2137">
            <v>8.0246575342465754</v>
          </cell>
        </row>
        <row r="2138">
          <cell r="C2138" t="str">
            <v>0620</v>
          </cell>
          <cell r="CK2138">
            <v>0</v>
          </cell>
          <cell r="CL2138">
            <v>0</v>
          </cell>
          <cell r="CM2138">
            <v>0</v>
          </cell>
          <cell r="CN2138">
            <v>0</v>
          </cell>
          <cell r="CO2138">
            <v>0</v>
          </cell>
          <cell r="CP2138">
            <v>0</v>
          </cell>
          <cell r="CQ2138">
            <v>0</v>
          </cell>
          <cell r="CR2138">
            <v>8.1471471471471464</v>
          </cell>
          <cell r="CS2138">
            <v>7.4328767123287669</v>
          </cell>
          <cell r="CT2138">
            <v>7.4328767123287669</v>
          </cell>
          <cell r="CU2138">
            <v>7.4328767123287669</v>
          </cell>
        </row>
        <row r="2139">
          <cell r="C2139" t="str">
            <v>0622</v>
          </cell>
          <cell r="CK2139">
            <v>0</v>
          </cell>
          <cell r="CL2139">
            <v>0</v>
          </cell>
          <cell r="CM2139">
            <v>0</v>
          </cell>
          <cell r="CN2139">
            <v>0</v>
          </cell>
          <cell r="CO2139">
            <v>0</v>
          </cell>
          <cell r="CP2139">
            <v>0</v>
          </cell>
          <cell r="CQ2139">
            <v>0</v>
          </cell>
          <cell r="CR2139">
            <v>105.29166666666667</v>
          </cell>
          <cell r="CS2139">
            <v>20.769863013698629</v>
          </cell>
          <cell r="CT2139">
            <v>20.769863013698629</v>
          </cell>
          <cell r="CU2139">
            <v>20.769863013698629</v>
          </cell>
        </row>
        <row r="2140">
          <cell r="C2140" t="str">
            <v>0598</v>
          </cell>
          <cell r="CK2140">
            <v>0</v>
          </cell>
          <cell r="CL2140">
            <v>0</v>
          </cell>
          <cell r="CM2140">
            <v>0</v>
          </cell>
          <cell r="CN2140">
            <v>0</v>
          </cell>
          <cell r="CO2140">
            <v>0</v>
          </cell>
          <cell r="CP2140">
            <v>0</v>
          </cell>
          <cell r="CQ2140">
            <v>0</v>
          </cell>
          <cell r="CR2140">
            <v>166.58258258258257</v>
          </cell>
          <cell r="CS2140">
            <v>151.97808219178083</v>
          </cell>
          <cell r="CT2140">
            <v>151.97808219178083</v>
          </cell>
          <cell r="CU2140">
            <v>151.97808219178083</v>
          </cell>
        </row>
        <row r="2141">
          <cell r="C2141" t="str">
            <v>0526</v>
          </cell>
          <cell r="CK2141">
            <v>0</v>
          </cell>
          <cell r="CL2141">
            <v>0</v>
          </cell>
          <cell r="CM2141">
            <v>0</v>
          </cell>
          <cell r="CN2141">
            <v>0</v>
          </cell>
          <cell r="CO2141">
            <v>0</v>
          </cell>
          <cell r="CP2141">
            <v>-58.81318681318681</v>
          </cell>
          <cell r="CQ2141">
            <v>685.84931506849318</v>
          </cell>
          <cell r="CR2141">
            <v>890.23561643835615</v>
          </cell>
          <cell r="CS2141">
            <v>1089.4821917808219</v>
          </cell>
          <cell r="CT2141">
            <v>1314.5671232876712</v>
          </cell>
          <cell r="CU2141">
            <v>1551.7890410958903</v>
          </cell>
        </row>
        <row r="2142">
          <cell r="C2142" t="str">
            <v>0549</v>
          </cell>
          <cell r="CK2142">
            <v>0</v>
          </cell>
          <cell r="CL2142">
            <v>0</v>
          </cell>
          <cell r="CM2142">
            <v>0</v>
          </cell>
          <cell r="CN2142">
            <v>0</v>
          </cell>
          <cell r="CO2142">
            <v>0</v>
          </cell>
          <cell r="CP2142">
            <v>0</v>
          </cell>
          <cell r="CQ2142">
            <v>10185.044657534247</v>
          </cell>
          <cell r="CR2142">
            <v>10018.076712328768</v>
          </cell>
          <cell r="CS2142">
            <v>10018.076712328768</v>
          </cell>
          <cell r="CT2142">
            <v>10018.076712328768</v>
          </cell>
          <cell r="CU2142">
            <v>10018.076712328768</v>
          </cell>
        </row>
        <row r="2143">
          <cell r="C2143" t="str">
            <v>0550</v>
          </cell>
          <cell r="CK2143">
            <v>0</v>
          </cell>
          <cell r="CL2143">
            <v>0</v>
          </cell>
          <cell r="CM2143">
            <v>0</v>
          </cell>
          <cell r="CN2143">
            <v>0</v>
          </cell>
          <cell r="CO2143">
            <v>0</v>
          </cell>
          <cell r="CP2143">
            <v>0</v>
          </cell>
          <cell r="CQ2143">
            <v>0</v>
          </cell>
          <cell r="CR2143">
            <v>13142.178571428571</v>
          </cell>
          <cell r="CS2143">
            <v>13106.172602739725</v>
          </cell>
          <cell r="CT2143">
            <v>13106.172602739725</v>
          </cell>
          <cell r="CU2143">
            <v>13106.172602739725</v>
          </cell>
        </row>
        <row r="2144">
          <cell r="C2144" t="str">
            <v>0548</v>
          </cell>
          <cell r="CK2144">
            <v>0</v>
          </cell>
          <cell r="CL2144">
            <v>0</v>
          </cell>
          <cell r="CM2144">
            <v>0</v>
          </cell>
          <cell r="CN2144">
            <v>0</v>
          </cell>
          <cell r="CO2144">
            <v>0</v>
          </cell>
          <cell r="CP2144">
            <v>0</v>
          </cell>
          <cell r="CQ2144">
            <v>464.21971830985916</v>
          </cell>
          <cell r="CR2144">
            <v>683.33972602739721</v>
          </cell>
          <cell r="CS2144">
            <v>603.75068493150684</v>
          </cell>
          <cell r="CT2144">
            <v>532.46301369863011</v>
          </cell>
          <cell r="CU2144">
            <v>459.75068493150684</v>
          </cell>
        </row>
        <row r="2145">
          <cell r="C2145" t="str">
            <v>0639</v>
          </cell>
          <cell r="CK2145">
            <v>0</v>
          </cell>
          <cell r="CL2145">
            <v>0</v>
          </cell>
          <cell r="CM2145">
            <v>0</v>
          </cell>
          <cell r="CN2145">
            <v>0</v>
          </cell>
          <cell r="CO2145">
            <v>0</v>
          </cell>
          <cell r="CP2145">
            <v>0</v>
          </cell>
          <cell r="CQ2145">
            <v>0</v>
          </cell>
          <cell r="CR2145">
            <v>54.478431372549018</v>
          </cell>
          <cell r="CS2145">
            <v>38.060273972602737</v>
          </cell>
          <cell r="CT2145">
            <v>38.060273972602737</v>
          </cell>
          <cell r="CU2145">
            <v>38.060273972602737</v>
          </cell>
        </row>
        <row r="2146">
          <cell r="C2146" t="str">
            <v>0637</v>
          </cell>
          <cell r="CK2146">
            <v>0</v>
          </cell>
          <cell r="CL2146">
            <v>0</v>
          </cell>
          <cell r="CM2146">
            <v>0</v>
          </cell>
          <cell r="CN2146">
            <v>0</v>
          </cell>
          <cell r="CO2146">
            <v>0</v>
          </cell>
          <cell r="CP2146">
            <v>0</v>
          </cell>
          <cell r="CQ2146">
            <v>0</v>
          </cell>
          <cell r="CR2146">
            <v>8.050445103857566</v>
          </cell>
          <cell r="CS2146">
            <v>7.4328767123287669</v>
          </cell>
          <cell r="CT2146">
            <v>7.4328767123287669</v>
          </cell>
          <cell r="CU2146">
            <v>7.4328767123287669</v>
          </cell>
        </row>
        <row r="2147">
          <cell r="C2147" t="str">
            <v>0635</v>
          </cell>
          <cell r="CK2147">
            <v>0</v>
          </cell>
          <cell r="CL2147">
            <v>0</v>
          </cell>
          <cell r="CM2147">
            <v>0</v>
          </cell>
          <cell r="CN2147">
            <v>0</v>
          </cell>
          <cell r="CO2147">
            <v>0</v>
          </cell>
          <cell r="CP2147">
            <v>0</v>
          </cell>
          <cell r="CQ2147">
            <v>0</v>
          </cell>
          <cell r="CR2147">
            <v>0</v>
          </cell>
          <cell r="CS2147">
            <v>19.548780487804876</v>
          </cell>
          <cell r="CT2147">
            <v>13.175342465753424</v>
          </cell>
          <cell r="CU2147">
            <v>13.175342465753424</v>
          </cell>
        </row>
        <row r="2148">
          <cell r="C2148" t="str">
            <v>0607</v>
          </cell>
          <cell r="CK2148">
            <v>0</v>
          </cell>
          <cell r="CL2148">
            <v>0</v>
          </cell>
          <cell r="CM2148">
            <v>0</v>
          </cell>
          <cell r="CN2148">
            <v>0</v>
          </cell>
          <cell r="CO2148">
            <v>0</v>
          </cell>
          <cell r="CP2148">
            <v>0</v>
          </cell>
          <cell r="CQ2148">
            <v>10.18337899543379</v>
          </cell>
          <cell r="CR2148">
            <v>10.016438356164384</v>
          </cell>
          <cell r="CS2148">
            <v>10.016438356164384</v>
          </cell>
          <cell r="CT2148">
            <v>10.016438356164384</v>
          </cell>
          <cell r="CU2148">
            <v>10.016438356164384</v>
          </cell>
        </row>
        <row r="2149">
          <cell r="C2149" t="str">
            <v>0594</v>
          </cell>
          <cell r="CK2149">
            <v>0</v>
          </cell>
          <cell r="CL2149">
            <v>0</v>
          </cell>
          <cell r="CM2149">
            <v>0</v>
          </cell>
          <cell r="CN2149">
            <v>0</v>
          </cell>
          <cell r="CO2149">
            <v>0</v>
          </cell>
          <cell r="CP2149">
            <v>0</v>
          </cell>
          <cell r="CQ2149">
            <v>342.56666666666666</v>
          </cell>
          <cell r="CR2149">
            <v>54.884931506849313</v>
          </cell>
          <cell r="CS2149">
            <v>57.31232876712329</v>
          </cell>
          <cell r="CT2149">
            <v>57.31232876712329</v>
          </cell>
          <cell r="CU2149">
            <v>57.31232876712329</v>
          </cell>
        </row>
        <row r="2150">
          <cell r="C2150" t="str">
            <v>0600</v>
          </cell>
          <cell r="CK2150">
            <v>0</v>
          </cell>
          <cell r="CL2150">
            <v>0</v>
          </cell>
          <cell r="CM2150">
            <v>0</v>
          </cell>
          <cell r="CN2150">
            <v>0</v>
          </cell>
          <cell r="CO2150">
            <v>0</v>
          </cell>
          <cell r="CP2150">
            <v>0</v>
          </cell>
          <cell r="CQ2150">
            <v>0</v>
          </cell>
          <cell r="CR2150">
            <v>0</v>
          </cell>
          <cell r="CS2150">
            <v>113.94246575342466</v>
          </cell>
          <cell r="CT2150">
            <v>113.94246575342466</v>
          </cell>
          <cell r="CU2150">
            <v>113.94246575342466</v>
          </cell>
        </row>
        <row r="2151">
          <cell r="C2151" t="str">
            <v>0638</v>
          </cell>
          <cell r="CK2151">
            <v>0</v>
          </cell>
          <cell r="CL2151">
            <v>0</v>
          </cell>
          <cell r="CM2151">
            <v>0</v>
          </cell>
          <cell r="CN2151">
            <v>0</v>
          </cell>
          <cell r="CO2151">
            <v>0</v>
          </cell>
          <cell r="CP2151">
            <v>0</v>
          </cell>
          <cell r="CQ2151">
            <v>0</v>
          </cell>
          <cell r="CR2151">
            <v>16.106824925816024</v>
          </cell>
          <cell r="CS2151">
            <v>14.871232876712329</v>
          </cell>
          <cell r="CT2151">
            <v>14.871232876712329</v>
          </cell>
          <cell r="CU2151">
            <v>14.871232876712329</v>
          </cell>
        </row>
        <row r="2152">
          <cell r="C2152" t="str">
            <v>0608</v>
          </cell>
          <cell r="CK2152">
            <v>0</v>
          </cell>
          <cell r="CL2152">
            <v>0</v>
          </cell>
          <cell r="CM2152">
            <v>0</v>
          </cell>
          <cell r="CN2152">
            <v>0</v>
          </cell>
          <cell r="CO2152">
            <v>0</v>
          </cell>
          <cell r="CP2152">
            <v>0</v>
          </cell>
          <cell r="CQ2152">
            <v>0</v>
          </cell>
          <cell r="CR2152">
            <v>32.94146341463415</v>
          </cell>
          <cell r="CS2152">
            <v>18.5013698630137</v>
          </cell>
          <cell r="CT2152">
            <v>18.5013698630137</v>
          </cell>
          <cell r="CU2152">
            <v>18.5013698630137</v>
          </cell>
        </row>
        <row r="2153">
          <cell r="C2153" t="str">
            <v>0632</v>
          </cell>
          <cell r="CK2153">
            <v>0</v>
          </cell>
          <cell r="CL2153">
            <v>0</v>
          </cell>
          <cell r="CM2153">
            <v>0</v>
          </cell>
          <cell r="CN2153">
            <v>0</v>
          </cell>
          <cell r="CO2153">
            <v>0</v>
          </cell>
          <cell r="CP2153">
            <v>0</v>
          </cell>
          <cell r="CQ2153">
            <v>0</v>
          </cell>
          <cell r="CR2153">
            <v>43.8</v>
          </cell>
          <cell r="CS2153">
            <v>18.600000000000001</v>
          </cell>
          <cell r="CT2153">
            <v>18.600000000000001</v>
          </cell>
          <cell r="CU2153">
            <v>18.600000000000001</v>
          </cell>
        </row>
        <row r="2154">
          <cell r="C2154" t="str">
            <v>0631</v>
          </cell>
          <cell r="CK2154">
            <v>0</v>
          </cell>
          <cell r="CL2154">
            <v>0</v>
          </cell>
          <cell r="CM2154">
            <v>0</v>
          </cell>
          <cell r="CN2154">
            <v>0</v>
          </cell>
          <cell r="CO2154">
            <v>0</v>
          </cell>
          <cell r="CP2154">
            <v>0</v>
          </cell>
          <cell r="CQ2154">
            <v>0</v>
          </cell>
          <cell r="CR2154">
            <v>83.143939393939391</v>
          </cell>
          <cell r="CS2154">
            <v>30.068493150684933</v>
          </cell>
          <cell r="CT2154">
            <v>30.068493150684933</v>
          </cell>
          <cell r="CU2154">
            <v>30.068493150684933</v>
          </cell>
        </row>
        <row r="2155">
          <cell r="C2155" t="str">
            <v>0630</v>
          </cell>
          <cell r="CK2155">
            <v>0</v>
          </cell>
          <cell r="CL2155">
            <v>0</v>
          </cell>
          <cell r="CM2155">
            <v>0</v>
          </cell>
          <cell r="CN2155">
            <v>0</v>
          </cell>
          <cell r="CO2155">
            <v>0</v>
          </cell>
          <cell r="CP2155">
            <v>0</v>
          </cell>
          <cell r="CQ2155">
            <v>0</v>
          </cell>
          <cell r="CR2155">
            <v>28.966666666666665</v>
          </cell>
          <cell r="CS2155">
            <v>14.284931506849315</v>
          </cell>
          <cell r="CT2155">
            <v>14.284931506849315</v>
          </cell>
          <cell r="CU2155">
            <v>14.284931506849315</v>
          </cell>
        </row>
        <row r="2156">
          <cell r="C2156" t="str">
            <v>0633</v>
          </cell>
          <cell r="CK2156">
            <v>0</v>
          </cell>
          <cell r="CL2156">
            <v>0</v>
          </cell>
          <cell r="CM2156">
            <v>0</v>
          </cell>
          <cell r="CN2156">
            <v>0</v>
          </cell>
          <cell r="CO2156">
            <v>0</v>
          </cell>
          <cell r="CP2156">
            <v>0</v>
          </cell>
          <cell r="CQ2156">
            <v>0</v>
          </cell>
          <cell r="CR2156">
            <v>15.712418300653594</v>
          </cell>
          <cell r="CS2156">
            <v>13.172602739726027</v>
          </cell>
          <cell r="CT2156">
            <v>13.172602739726027</v>
          </cell>
          <cell r="CU2156">
            <v>13.172602739726027</v>
          </cell>
        </row>
        <row r="2157">
          <cell r="C2157" t="str">
            <v>0614</v>
          </cell>
          <cell r="CK2157">
            <v>0</v>
          </cell>
          <cell r="CL2157">
            <v>0</v>
          </cell>
          <cell r="CM2157">
            <v>0</v>
          </cell>
          <cell r="CN2157">
            <v>0</v>
          </cell>
          <cell r="CO2157">
            <v>20.321167883211679</v>
          </cell>
          <cell r="CP2157">
            <v>20.339726027397262</v>
          </cell>
          <cell r="CQ2157">
            <v>20.339726027397262</v>
          </cell>
          <cell r="CR2157">
            <v>20.339726027397262</v>
          </cell>
          <cell r="CS2157">
            <v>20.339726027397262</v>
          </cell>
          <cell r="CT2157">
            <v>20.339726027397262</v>
          </cell>
          <cell r="CU2157">
            <v>20.339726027397262</v>
          </cell>
        </row>
        <row r="2158">
          <cell r="C2158" t="str">
            <v>0544</v>
          </cell>
          <cell r="CK2158">
            <v>0</v>
          </cell>
          <cell r="CL2158">
            <v>0</v>
          </cell>
          <cell r="CM2158">
            <v>0</v>
          </cell>
          <cell r="CN2158">
            <v>0</v>
          </cell>
          <cell r="CO2158">
            <v>0</v>
          </cell>
          <cell r="CP2158">
            <v>0</v>
          </cell>
          <cell r="CQ2158">
            <v>304.2987012987013</v>
          </cell>
          <cell r="CR2158">
            <v>64.194520547945203</v>
          </cell>
          <cell r="CS2158">
            <v>211.84383561643835</v>
          </cell>
          <cell r="CT2158">
            <v>211.84383561643835</v>
          </cell>
          <cell r="CU2158">
            <v>211.84383561643835</v>
          </cell>
        </row>
        <row r="2159">
          <cell r="C2159" t="str">
            <v>0612</v>
          </cell>
          <cell r="CK2159">
            <v>0</v>
          </cell>
          <cell r="CL2159">
            <v>0</v>
          </cell>
          <cell r="CM2159">
            <v>0</v>
          </cell>
          <cell r="CN2159">
            <v>0</v>
          </cell>
          <cell r="CO2159">
            <v>0</v>
          </cell>
          <cell r="CP2159">
            <v>0</v>
          </cell>
          <cell r="CQ2159">
            <v>8.1584018264840186</v>
          </cell>
          <cell r="CR2159">
            <v>8.0246575342465754</v>
          </cell>
          <cell r="CS2159">
            <v>8.0246575342465754</v>
          </cell>
          <cell r="CT2159">
            <v>8.0246575342465754</v>
          </cell>
          <cell r="CU2159">
            <v>8.0246575342465754</v>
          </cell>
        </row>
        <row r="2160">
          <cell r="C2160" t="str">
            <v>0597</v>
          </cell>
          <cell r="CK2160">
            <v>0</v>
          </cell>
          <cell r="CL2160">
            <v>0</v>
          </cell>
          <cell r="CM2160">
            <v>0</v>
          </cell>
          <cell r="CN2160">
            <v>0</v>
          </cell>
          <cell r="CO2160">
            <v>0</v>
          </cell>
          <cell r="CP2160">
            <v>0</v>
          </cell>
          <cell r="CQ2160">
            <v>0</v>
          </cell>
          <cell r="CR2160">
            <v>101.68571428571428</v>
          </cell>
          <cell r="CS2160">
            <v>99.049315068493144</v>
          </cell>
          <cell r="CT2160">
            <v>99.049315068493144</v>
          </cell>
          <cell r="CU2160">
            <v>99.049315068493144</v>
          </cell>
        </row>
        <row r="2161">
          <cell r="C2161" t="str">
            <v>0536</v>
          </cell>
          <cell r="CK2161">
            <v>0</v>
          </cell>
          <cell r="CL2161">
            <v>0</v>
          </cell>
          <cell r="CM2161">
            <v>0</v>
          </cell>
          <cell r="CN2161">
            <v>0</v>
          </cell>
          <cell r="CO2161">
            <v>0</v>
          </cell>
          <cell r="CP2161">
            <v>0</v>
          </cell>
          <cell r="CQ2161">
            <v>257.41236263736266</v>
          </cell>
          <cell r="CR2161">
            <v>256.70712328767127</v>
          </cell>
          <cell r="CS2161">
            <v>256.70712328767127</v>
          </cell>
          <cell r="CT2161">
            <v>256.70712328767127</v>
          </cell>
          <cell r="CU2161">
            <v>256.70712328767127</v>
          </cell>
        </row>
        <row r="2162">
          <cell r="C2162" t="str">
            <v>0484</v>
          </cell>
          <cell r="CK2162">
            <v>0</v>
          </cell>
          <cell r="CL2162">
            <v>0</v>
          </cell>
          <cell r="CM2162">
            <v>0</v>
          </cell>
          <cell r="CN2162">
            <v>0</v>
          </cell>
          <cell r="CO2162">
            <v>87.169565217391309</v>
          </cell>
          <cell r="CP2162">
            <v>87.886082191780815</v>
          </cell>
          <cell r="CQ2162">
            <v>105.61863013698631</v>
          </cell>
          <cell r="CR2162">
            <v>121.48558904109588</v>
          </cell>
          <cell r="CS2162">
            <v>121.48558904109588</v>
          </cell>
          <cell r="CT2162">
            <v>121.48558904109588</v>
          </cell>
          <cell r="CU2162">
            <v>121.48558904109588</v>
          </cell>
        </row>
        <row r="2163">
          <cell r="C2163" t="str">
            <v>0175</v>
          </cell>
          <cell r="CK2163">
            <v>0</v>
          </cell>
          <cell r="CL2163">
            <v>0</v>
          </cell>
          <cell r="CM2163">
            <v>0</v>
          </cell>
          <cell r="CN2163">
            <v>0</v>
          </cell>
          <cell r="CO2163">
            <v>0</v>
          </cell>
          <cell r="CP2163">
            <v>0</v>
          </cell>
          <cell r="CQ2163">
            <v>0</v>
          </cell>
          <cell r="CR2163">
            <v>0</v>
          </cell>
          <cell r="CS2163">
            <v>0</v>
          </cell>
          <cell r="CT2163">
            <v>0</v>
          </cell>
          <cell r="CU2163">
            <v>277.8360655737705</v>
          </cell>
        </row>
        <row r="2164">
          <cell r="C2164" t="str">
            <v>0514</v>
          </cell>
          <cell r="CK2164">
            <v>0</v>
          </cell>
          <cell r="CL2164">
            <v>0</v>
          </cell>
          <cell r="CM2164">
            <v>0</v>
          </cell>
          <cell r="CN2164">
            <v>0</v>
          </cell>
          <cell r="CO2164">
            <v>0</v>
          </cell>
          <cell r="CP2164">
            <v>0</v>
          </cell>
          <cell r="CQ2164">
            <v>606.34710743801656</v>
          </cell>
          <cell r="CR2164">
            <v>201.00821917808219</v>
          </cell>
          <cell r="CS2164">
            <v>201.00821917808219</v>
          </cell>
          <cell r="CT2164">
            <v>201.00821917808219</v>
          </cell>
          <cell r="CU2164">
            <v>201.00821917808219</v>
          </cell>
        </row>
        <row r="2165">
          <cell r="C2165" t="str">
            <v>0512</v>
          </cell>
          <cell r="CK2165">
            <v>0</v>
          </cell>
          <cell r="CL2165">
            <v>0</v>
          </cell>
          <cell r="CM2165">
            <v>0</v>
          </cell>
          <cell r="CN2165">
            <v>0</v>
          </cell>
          <cell r="CO2165">
            <v>0</v>
          </cell>
          <cell r="CP2165">
            <v>0</v>
          </cell>
          <cell r="CQ2165">
            <v>277.54545454545456</v>
          </cell>
          <cell r="CR2165">
            <v>92.008219178082186</v>
          </cell>
          <cell r="CS2165">
            <v>92.008219178082186</v>
          </cell>
          <cell r="CT2165">
            <v>92.008219178082186</v>
          </cell>
          <cell r="CU2165">
            <v>92.008219178082186</v>
          </cell>
        </row>
        <row r="2166">
          <cell r="C2166" t="str">
            <v>0336</v>
          </cell>
          <cell r="CK2166">
            <v>0</v>
          </cell>
          <cell r="CL2166">
            <v>0</v>
          </cell>
          <cell r="CM2166">
            <v>0</v>
          </cell>
          <cell r="CN2166">
            <v>0</v>
          </cell>
          <cell r="CO2166">
            <v>0</v>
          </cell>
          <cell r="CP2166">
            <v>596.98032786885244</v>
          </cell>
          <cell r="CQ2166">
            <v>498.84657534246577</v>
          </cell>
          <cell r="CR2166">
            <v>498.84657534246577</v>
          </cell>
          <cell r="CS2166">
            <v>498.84657534246577</v>
          </cell>
          <cell r="CT2166">
            <v>498.84657534246577</v>
          </cell>
          <cell r="CU2166">
            <v>498.84657534246577</v>
          </cell>
        </row>
        <row r="2167">
          <cell r="C2167" t="str">
            <v>0555</v>
          </cell>
          <cell r="CK2167">
            <v>0</v>
          </cell>
          <cell r="CL2167">
            <v>0</v>
          </cell>
          <cell r="CM2167">
            <v>0</v>
          </cell>
          <cell r="CN2167">
            <v>0</v>
          </cell>
          <cell r="CO2167">
            <v>0</v>
          </cell>
          <cell r="CP2167">
            <v>0</v>
          </cell>
          <cell r="CQ2167">
            <v>0</v>
          </cell>
          <cell r="CR2167">
            <v>71.10164835164835</v>
          </cell>
          <cell r="CS2167">
            <v>141.83561643835617</v>
          </cell>
          <cell r="CT2167">
            <v>141.83561643835617</v>
          </cell>
          <cell r="CU2167">
            <v>141.83561643835617</v>
          </cell>
        </row>
        <row r="2168">
          <cell r="C2168" t="str">
            <v>0509</v>
          </cell>
          <cell r="CK2168">
            <v>0</v>
          </cell>
          <cell r="CL2168">
            <v>0</v>
          </cell>
          <cell r="CM2168">
            <v>0</v>
          </cell>
          <cell r="CN2168">
            <v>0</v>
          </cell>
          <cell r="CO2168">
            <v>0</v>
          </cell>
          <cell r="CP2168">
            <v>0</v>
          </cell>
          <cell r="CQ2168">
            <v>157.74380165289256</v>
          </cell>
          <cell r="CR2168">
            <v>52.293150684931504</v>
          </cell>
          <cell r="CS2168">
            <v>52.293150684931504</v>
          </cell>
          <cell r="CT2168">
            <v>52.293150684931504</v>
          </cell>
          <cell r="CU2168">
            <v>52.293150684931504</v>
          </cell>
        </row>
        <row r="2169">
          <cell r="C2169" t="str">
            <v>0539</v>
          </cell>
          <cell r="CK2169">
            <v>0</v>
          </cell>
          <cell r="CL2169">
            <v>0</v>
          </cell>
          <cell r="CM2169">
            <v>0</v>
          </cell>
          <cell r="CN2169">
            <v>58.704918032786885</v>
          </cell>
          <cell r="CO2169">
            <v>58.868493150684934</v>
          </cell>
          <cell r="CP2169">
            <v>58.868493150684934</v>
          </cell>
          <cell r="CQ2169">
            <v>100.42191780821918</v>
          </cell>
          <cell r="CR2169">
            <v>141.97534246575341</v>
          </cell>
          <cell r="CS2169">
            <v>141.97534246575341</v>
          </cell>
          <cell r="CT2169">
            <v>141.97534246575341</v>
          </cell>
          <cell r="CU2169">
            <v>142.80547945205478</v>
          </cell>
        </row>
        <row r="2170">
          <cell r="C2170" t="str">
            <v>0537</v>
          </cell>
          <cell r="CK2170">
            <v>0</v>
          </cell>
          <cell r="CL2170">
            <v>0</v>
          </cell>
          <cell r="CM2170">
            <v>0</v>
          </cell>
          <cell r="CN2170">
            <v>61.923497267759565</v>
          </cell>
          <cell r="CO2170">
            <v>62.093150684931508</v>
          </cell>
          <cell r="CP2170">
            <v>62.093150684931508</v>
          </cell>
          <cell r="CQ2170">
            <v>105.92328767123287</v>
          </cell>
          <cell r="CR2170">
            <v>149.75342465753425</v>
          </cell>
          <cell r="CS2170">
            <v>149.75342465753425</v>
          </cell>
          <cell r="CT2170">
            <v>149.75342465753425</v>
          </cell>
          <cell r="CU2170">
            <v>151.86027397260273</v>
          </cell>
        </row>
        <row r="2171">
          <cell r="C2171" t="str">
            <v>0582</v>
          </cell>
          <cell r="CK2171">
            <v>0</v>
          </cell>
          <cell r="CL2171">
            <v>0</v>
          </cell>
          <cell r="CM2171">
            <v>0</v>
          </cell>
          <cell r="CN2171">
            <v>0</v>
          </cell>
          <cell r="CO2171">
            <v>58.839669421487606</v>
          </cell>
          <cell r="CP2171">
            <v>19.505753424657534</v>
          </cell>
          <cell r="CQ2171">
            <v>19.505753424657534</v>
          </cell>
          <cell r="CR2171">
            <v>19.505753424657534</v>
          </cell>
          <cell r="CS2171">
            <v>19.505753424657534</v>
          </cell>
          <cell r="CT2171">
            <v>19.505753424657534</v>
          </cell>
          <cell r="CU2171">
            <v>19.505753424657534</v>
          </cell>
        </row>
        <row r="2172">
          <cell r="C2172" t="str">
            <v>0528</v>
          </cell>
          <cell r="CK2172">
            <v>0</v>
          </cell>
          <cell r="CL2172">
            <v>0</v>
          </cell>
          <cell r="CM2172">
            <v>0</v>
          </cell>
          <cell r="CN2172">
            <v>0</v>
          </cell>
          <cell r="CO2172">
            <v>0</v>
          </cell>
          <cell r="CP2172">
            <v>624.52066115702485</v>
          </cell>
          <cell r="CQ2172">
            <v>258.79178082191783</v>
          </cell>
          <cell r="CR2172">
            <v>310.55068493150685</v>
          </cell>
          <cell r="CS2172">
            <v>310.55068493150685</v>
          </cell>
          <cell r="CT2172">
            <v>310.55068493150685</v>
          </cell>
          <cell r="CU2172">
            <v>310.55068493150685</v>
          </cell>
        </row>
        <row r="2173">
          <cell r="C2173" t="str">
            <v>0490</v>
          </cell>
          <cell r="CK2173">
            <v>0</v>
          </cell>
          <cell r="CL2173">
            <v>0</v>
          </cell>
          <cell r="CM2173">
            <v>0</v>
          </cell>
          <cell r="CN2173">
            <v>0</v>
          </cell>
          <cell r="CO2173">
            <v>0</v>
          </cell>
          <cell r="CP2173">
            <v>0</v>
          </cell>
          <cell r="CQ2173">
            <v>2947.5137114325948</v>
          </cell>
          <cell r="CR2173">
            <v>2920.2219178082191</v>
          </cell>
          <cell r="CS2173">
            <v>2920.2219178082191</v>
          </cell>
          <cell r="CT2173">
            <v>2920.2219178082191</v>
          </cell>
          <cell r="CU2173">
            <v>2920.2219178082191</v>
          </cell>
        </row>
        <row r="2174">
          <cell r="C2174" t="str">
            <v>0487</v>
          </cell>
          <cell r="CK2174">
            <v>0</v>
          </cell>
          <cell r="CL2174">
            <v>0</v>
          </cell>
          <cell r="CM2174">
            <v>0</v>
          </cell>
          <cell r="CN2174">
            <v>0</v>
          </cell>
          <cell r="CO2174">
            <v>0</v>
          </cell>
          <cell r="CP2174">
            <v>0</v>
          </cell>
          <cell r="CQ2174">
            <v>0</v>
          </cell>
          <cell r="CR2174">
            <v>917.94230769230774</v>
          </cell>
          <cell r="CS2174">
            <v>1011.9068493150685</v>
          </cell>
          <cell r="CT2174">
            <v>1099.2027397260274</v>
          </cell>
          <cell r="CU2174">
            <v>1178.1917808219177</v>
          </cell>
        </row>
        <row r="2175">
          <cell r="C2175" t="str">
            <v>0584</v>
          </cell>
          <cell r="CK2175">
            <v>0</v>
          </cell>
          <cell r="CL2175">
            <v>0</v>
          </cell>
          <cell r="CM2175">
            <v>0</v>
          </cell>
          <cell r="CN2175">
            <v>0</v>
          </cell>
          <cell r="CO2175">
            <v>0</v>
          </cell>
          <cell r="CP2175">
            <v>0</v>
          </cell>
          <cell r="CQ2175">
            <v>0</v>
          </cell>
          <cell r="CR2175">
            <v>26.618131868131869</v>
          </cell>
          <cell r="CS2175">
            <v>26.545205479452054</v>
          </cell>
          <cell r="CT2175">
            <v>26.545205479452054</v>
          </cell>
          <cell r="CU2175">
            <v>26.545205479452054</v>
          </cell>
        </row>
        <row r="2176">
          <cell r="C2176" t="str">
            <v>0568</v>
          </cell>
          <cell r="CK2176">
            <v>3.7737226277372264</v>
          </cell>
          <cell r="CL2176">
            <v>3.9863013698630136</v>
          </cell>
          <cell r="CM2176">
            <v>7.4383561643835616</v>
          </cell>
          <cell r="CN2176">
            <v>8.3178082191780813</v>
          </cell>
          <cell r="CO2176">
            <v>8.3178082191780813</v>
          </cell>
          <cell r="CP2176">
            <v>8.3178082191780813</v>
          </cell>
          <cell r="CQ2176">
            <v>8.3178082191780813</v>
          </cell>
          <cell r="CR2176">
            <v>8.3178082191780813</v>
          </cell>
          <cell r="CS2176">
            <v>8.3178082191780813</v>
          </cell>
          <cell r="CT2176">
            <v>8.3178082191780813</v>
          </cell>
          <cell r="CU2176">
            <v>0</v>
          </cell>
        </row>
        <row r="2177">
          <cell r="C2177" t="str">
            <v>0520</v>
          </cell>
          <cell r="CK2177">
            <v>0</v>
          </cell>
          <cell r="CL2177">
            <v>0</v>
          </cell>
          <cell r="CM2177">
            <v>0</v>
          </cell>
          <cell r="CN2177">
            <v>0</v>
          </cell>
          <cell r="CO2177">
            <v>43.208219178082189</v>
          </cell>
          <cell r="CP2177">
            <v>137.7123287671233</v>
          </cell>
          <cell r="CQ2177">
            <v>137.7123287671233</v>
          </cell>
          <cell r="CR2177">
            <v>137.7123287671233</v>
          </cell>
          <cell r="CS2177">
            <v>137.7123287671233</v>
          </cell>
          <cell r="CT2177">
            <v>137.7123287671233</v>
          </cell>
          <cell r="CU2177">
            <v>137.7123287671233</v>
          </cell>
        </row>
        <row r="2178">
          <cell r="C2178" t="str">
            <v>0523</v>
          </cell>
          <cell r="CK2178">
            <v>0</v>
          </cell>
          <cell r="CL2178">
            <v>0</v>
          </cell>
          <cell r="CM2178">
            <v>0</v>
          </cell>
          <cell r="CN2178">
            <v>0</v>
          </cell>
          <cell r="CO2178">
            <v>0</v>
          </cell>
          <cell r="CP2178">
            <v>0</v>
          </cell>
          <cell r="CQ2178">
            <v>1358.641304347826</v>
          </cell>
          <cell r="CR2178">
            <v>395.59452054794519</v>
          </cell>
          <cell r="CS2178">
            <v>386.8301369863014</v>
          </cell>
          <cell r="CT2178">
            <v>519.70410958904108</v>
          </cell>
          <cell r="CU2178">
            <v>563.08767123287669</v>
          </cell>
        </row>
        <row r="2179">
          <cell r="C2179" t="str">
            <v>0519</v>
          </cell>
          <cell r="CK2179">
            <v>0</v>
          </cell>
          <cell r="CL2179">
            <v>0</v>
          </cell>
          <cell r="CM2179">
            <v>0</v>
          </cell>
          <cell r="CN2179">
            <v>153.15962441314554</v>
          </cell>
          <cell r="CO2179">
            <v>379.9780821917808</v>
          </cell>
          <cell r="CP2179">
            <v>422.33972602739726</v>
          </cell>
          <cell r="CQ2179">
            <v>483.61369863013698</v>
          </cell>
          <cell r="CR2179">
            <v>483.61369863013698</v>
          </cell>
          <cell r="CS2179">
            <v>483.61369863013698</v>
          </cell>
          <cell r="CT2179">
            <v>483.61369863013698</v>
          </cell>
          <cell r="CU2179">
            <v>483.61369863013698</v>
          </cell>
        </row>
        <row r="2180">
          <cell r="C2180" t="str">
            <v>0560</v>
          </cell>
          <cell r="CK2180">
            <v>0</v>
          </cell>
          <cell r="CL2180">
            <v>0</v>
          </cell>
          <cell r="CM2180">
            <v>7.3626373626373622</v>
          </cell>
          <cell r="CN2180">
            <v>6.7095890410958905</v>
          </cell>
          <cell r="CO2180">
            <v>7.8657534246575347</v>
          </cell>
          <cell r="CP2180">
            <v>7.2410958904109588</v>
          </cell>
          <cell r="CQ2180">
            <v>7.2410958904109588</v>
          </cell>
          <cell r="CR2180">
            <v>7.2410958904109588</v>
          </cell>
          <cell r="CS2180">
            <v>7.2410958904109588</v>
          </cell>
          <cell r="CT2180">
            <v>7.2410958904109588</v>
          </cell>
          <cell r="CU2180">
            <v>7.2410958904109588</v>
          </cell>
        </row>
        <row r="2181">
          <cell r="C2181" t="str">
            <v>0511</v>
          </cell>
          <cell r="CK2181">
            <v>0</v>
          </cell>
          <cell r="CL2181">
            <v>0</v>
          </cell>
          <cell r="CM2181">
            <v>0</v>
          </cell>
          <cell r="CN2181">
            <v>0</v>
          </cell>
          <cell r="CO2181">
            <v>0</v>
          </cell>
          <cell r="CP2181">
            <v>0</v>
          </cell>
          <cell r="CQ2181">
            <v>146.900826446281</v>
          </cell>
          <cell r="CR2181">
            <v>48.698630136986303</v>
          </cell>
          <cell r="CS2181">
            <v>48.698630136986303</v>
          </cell>
          <cell r="CT2181">
            <v>48.698630136986303</v>
          </cell>
          <cell r="CU2181">
            <v>48.698630136986303</v>
          </cell>
        </row>
        <row r="2182">
          <cell r="C2182" t="str">
            <v>0504</v>
          </cell>
          <cell r="CK2182">
            <v>0</v>
          </cell>
          <cell r="CL2182">
            <v>0</v>
          </cell>
          <cell r="CM2182">
            <v>0</v>
          </cell>
          <cell r="CN2182">
            <v>0</v>
          </cell>
          <cell r="CO2182">
            <v>0</v>
          </cell>
          <cell r="CP2182">
            <v>0</v>
          </cell>
          <cell r="CQ2182">
            <v>0</v>
          </cell>
          <cell r="CR2182">
            <v>264.16444344636574</v>
          </cell>
          <cell r="CS2182">
            <v>262.7287671232877</v>
          </cell>
          <cell r="CT2182">
            <v>262.7287671232877</v>
          </cell>
          <cell r="CU2182">
            <v>262.7287671232877</v>
          </cell>
        </row>
        <row r="2183">
          <cell r="C2183" t="str">
            <v>0513</v>
          </cell>
          <cell r="CK2183">
            <v>0</v>
          </cell>
          <cell r="CL2183">
            <v>0</v>
          </cell>
          <cell r="CM2183">
            <v>0</v>
          </cell>
          <cell r="CN2183">
            <v>0</v>
          </cell>
          <cell r="CO2183">
            <v>0</v>
          </cell>
          <cell r="CP2183">
            <v>0</v>
          </cell>
          <cell r="CQ2183">
            <v>554.33057851239664</v>
          </cell>
          <cell r="CR2183">
            <v>183.76438356164383</v>
          </cell>
          <cell r="CS2183">
            <v>183.76438356164383</v>
          </cell>
          <cell r="CT2183">
            <v>183.76438356164383</v>
          </cell>
          <cell r="CU2183">
            <v>183.76438356164383</v>
          </cell>
        </row>
        <row r="2184">
          <cell r="C2184" t="str">
            <v>0516</v>
          </cell>
          <cell r="CK2184">
            <v>0</v>
          </cell>
          <cell r="CL2184">
            <v>0</v>
          </cell>
          <cell r="CM2184">
            <v>0</v>
          </cell>
          <cell r="CN2184">
            <v>0</v>
          </cell>
          <cell r="CO2184">
            <v>0</v>
          </cell>
          <cell r="CP2184">
            <v>0</v>
          </cell>
          <cell r="CQ2184">
            <v>0</v>
          </cell>
          <cell r="CR2184">
            <v>266.09722222222223</v>
          </cell>
          <cell r="CS2184">
            <v>262.45205479452056</v>
          </cell>
          <cell r="CT2184">
            <v>262.45205479452056</v>
          </cell>
          <cell r="CU2184">
            <v>262.45205479452056</v>
          </cell>
        </row>
        <row r="2185">
          <cell r="C2185" t="str">
            <v>0554</v>
          </cell>
          <cell r="CK2185">
            <v>0</v>
          </cell>
          <cell r="CL2185">
            <v>0</v>
          </cell>
          <cell r="CM2185">
            <v>0</v>
          </cell>
          <cell r="CN2185">
            <v>0</v>
          </cell>
          <cell r="CO2185">
            <v>0</v>
          </cell>
          <cell r="CP2185">
            <v>0</v>
          </cell>
          <cell r="CQ2185">
            <v>197.32786885245901</v>
          </cell>
          <cell r="CR2185">
            <v>114.37534246575342</v>
          </cell>
          <cell r="CS2185">
            <v>114.37534246575342</v>
          </cell>
          <cell r="CT2185">
            <v>114.37534246575342</v>
          </cell>
          <cell r="CU2185">
            <v>114.37534246575342</v>
          </cell>
        </row>
        <row r="2186">
          <cell r="C2186" t="str">
            <v>0467</v>
          </cell>
          <cell r="CK2186">
            <v>0</v>
          </cell>
          <cell r="CL2186">
            <v>0</v>
          </cell>
          <cell r="CM2186">
            <v>0</v>
          </cell>
          <cell r="CN2186">
            <v>0</v>
          </cell>
          <cell r="CO2186">
            <v>0</v>
          </cell>
          <cell r="CP2186">
            <v>0</v>
          </cell>
          <cell r="CQ2186">
            <v>475.79120879120882</v>
          </cell>
          <cell r="CR2186">
            <v>118.62191780821918</v>
          </cell>
          <cell r="CS2186">
            <v>118.62191780821918</v>
          </cell>
          <cell r="CT2186">
            <v>118.62191780821918</v>
          </cell>
          <cell r="CU2186">
            <v>118.62191780821918</v>
          </cell>
        </row>
        <row r="2187">
          <cell r="C2187" t="str">
            <v>0575</v>
          </cell>
          <cell r="CK2187">
            <v>0</v>
          </cell>
          <cell r="CL2187">
            <v>0</v>
          </cell>
          <cell r="CM2187">
            <v>0</v>
          </cell>
          <cell r="CN2187">
            <v>0</v>
          </cell>
          <cell r="CO2187">
            <v>0</v>
          </cell>
          <cell r="CP2187">
            <v>0</v>
          </cell>
          <cell r="CQ2187">
            <v>38.756341140079542</v>
          </cell>
          <cell r="CR2187">
            <v>37.545205479452058</v>
          </cell>
          <cell r="CS2187">
            <v>37.545205479452058</v>
          </cell>
          <cell r="CT2187">
            <v>37.545205479452058</v>
          </cell>
          <cell r="CU2187">
            <v>37.545205479452058</v>
          </cell>
        </row>
        <row r="2188">
          <cell r="C2188" t="str">
            <v>0430</v>
          </cell>
          <cell r="CK2188">
            <v>0</v>
          </cell>
          <cell r="CL2188">
            <v>41.038216560509554</v>
          </cell>
          <cell r="CM2188">
            <v>74.69315068493151</v>
          </cell>
          <cell r="CN2188">
            <v>93.917808219178085</v>
          </cell>
          <cell r="CO2188">
            <v>61.986301369863014</v>
          </cell>
          <cell r="CP2188">
            <v>99.534246575342465</v>
          </cell>
          <cell r="CQ2188">
            <v>93.082191780821915</v>
          </cell>
          <cell r="CR2188">
            <v>107.56164383561644</v>
          </cell>
          <cell r="CS2188">
            <v>59.131506849315066</v>
          </cell>
          <cell r="CT2188">
            <v>98.301369863013704</v>
          </cell>
          <cell r="CU2188">
            <v>98.301369863013704</v>
          </cell>
        </row>
        <row r="2189">
          <cell r="C2189" t="str">
            <v>0494</v>
          </cell>
          <cell r="CK2189">
            <v>0</v>
          </cell>
          <cell r="CL2189">
            <v>0</v>
          </cell>
          <cell r="CM2189">
            <v>0</v>
          </cell>
          <cell r="CN2189">
            <v>273.24725274725273</v>
          </cell>
          <cell r="CO2189">
            <v>272.49863013698632</v>
          </cell>
          <cell r="CP2189">
            <v>272.49863013698632</v>
          </cell>
          <cell r="CQ2189">
            <v>272.49863013698632</v>
          </cell>
          <cell r="CR2189">
            <v>272.49863013698632</v>
          </cell>
          <cell r="CS2189">
            <v>272.49863013698632</v>
          </cell>
          <cell r="CT2189">
            <v>272.49863013698632</v>
          </cell>
          <cell r="CU2189">
            <v>272.49863013698632</v>
          </cell>
        </row>
        <row r="2190">
          <cell r="C2190" t="str">
            <v>0469</v>
          </cell>
          <cell r="CK2190">
            <v>0</v>
          </cell>
          <cell r="CL2190">
            <v>0</v>
          </cell>
          <cell r="CM2190">
            <v>0</v>
          </cell>
          <cell r="CN2190">
            <v>0</v>
          </cell>
          <cell r="CO2190">
            <v>0</v>
          </cell>
          <cell r="CP2190">
            <v>0</v>
          </cell>
          <cell r="CQ2190">
            <v>120.04411764705883</v>
          </cell>
          <cell r="CR2190">
            <v>191.6958904109589</v>
          </cell>
          <cell r="CS2190">
            <v>191.6958904109589</v>
          </cell>
          <cell r="CT2190">
            <v>191.6958904109589</v>
          </cell>
          <cell r="CU2190">
            <v>191.6958904109589</v>
          </cell>
        </row>
        <row r="2191">
          <cell r="C2191" t="str">
            <v>0493</v>
          </cell>
          <cell r="CK2191">
            <v>0</v>
          </cell>
          <cell r="CL2191">
            <v>0</v>
          </cell>
          <cell r="CM2191">
            <v>0</v>
          </cell>
          <cell r="CN2191">
            <v>0</v>
          </cell>
          <cell r="CO2191">
            <v>0</v>
          </cell>
          <cell r="CP2191">
            <v>19.431318681318682</v>
          </cell>
          <cell r="CQ2191">
            <v>222.41369863013699</v>
          </cell>
          <cell r="CR2191">
            <v>417.38356164383561</v>
          </cell>
          <cell r="CS2191">
            <v>506.8191780821918</v>
          </cell>
          <cell r="CT2191">
            <v>502.95342465753424</v>
          </cell>
          <cell r="CU2191">
            <v>558.73698630136983</v>
          </cell>
        </row>
        <row r="2192">
          <cell r="C2192" t="str">
            <v>0529</v>
          </cell>
          <cell r="CK2192">
            <v>0</v>
          </cell>
          <cell r="CL2192">
            <v>0</v>
          </cell>
          <cell r="CM2192">
            <v>0</v>
          </cell>
          <cell r="CN2192">
            <v>39.011630405586892</v>
          </cell>
          <cell r="CO2192">
            <v>38.632876712328766</v>
          </cell>
          <cell r="CP2192">
            <v>38.632876712328766</v>
          </cell>
          <cell r="CQ2192">
            <v>38.632876712328766</v>
          </cell>
          <cell r="CR2192">
            <v>38.632876712328766</v>
          </cell>
          <cell r="CS2192">
            <v>38.632876712328766</v>
          </cell>
          <cell r="CT2192">
            <v>38.632876712328766</v>
          </cell>
          <cell r="CU2192">
            <v>38.632876712328766</v>
          </cell>
        </row>
        <row r="2193">
          <cell r="C2193" t="str">
            <v>0532</v>
          </cell>
          <cell r="CK2193">
            <v>0</v>
          </cell>
          <cell r="CL2193">
            <v>0</v>
          </cell>
          <cell r="CM2193">
            <v>0</v>
          </cell>
          <cell r="CN2193">
            <v>0</v>
          </cell>
          <cell r="CO2193">
            <v>0</v>
          </cell>
          <cell r="CP2193">
            <v>0</v>
          </cell>
          <cell r="CQ2193">
            <v>127.69014084507042</v>
          </cell>
          <cell r="CR2193">
            <v>170.31780821917809</v>
          </cell>
          <cell r="CS2193">
            <v>191.60821917808218</v>
          </cell>
          <cell r="CT2193">
            <v>191.60821917808218</v>
          </cell>
          <cell r="CU2193">
            <v>191.60821917808218</v>
          </cell>
        </row>
        <row r="2194">
          <cell r="C2194" t="str">
            <v>0505</v>
          </cell>
          <cell r="CK2194">
            <v>0</v>
          </cell>
          <cell r="CL2194">
            <v>0</v>
          </cell>
          <cell r="CM2194">
            <v>0</v>
          </cell>
          <cell r="CN2194">
            <v>0</v>
          </cell>
          <cell r="CO2194">
            <v>0</v>
          </cell>
          <cell r="CP2194">
            <v>0</v>
          </cell>
          <cell r="CQ2194">
            <v>123.89185608911636</v>
          </cell>
          <cell r="CR2194">
            <v>122.54520547945205</v>
          </cell>
          <cell r="CS2194">
            <v>122.54520547945205</v>
          </cell>
          <cell r="CT2194">
            <v>122.54520547945205</v>
          </cell>
          <cell r="CU2194">
            <v>122.54520547945205</v>
          </cell>
        </row>
        <row r="2195">
          <cell r="C2195" t="str">
            <v>0358</v>
          </cell>
          <cell r="CK2195">
            <v>0</v>
          </cell>
          <cell r="CL2195">
            <v>0</v>
          </cell>
          <cell r="CM2195">
            <v>0</v>
          </cell>
          <cell r="CN2195">
            <v>0</v>
          </cell>
          <cell r="CO2195">
            <v>0</v>
          </cell>
          <cell r="CP2195">
            <v>0</v>
          </cell>
          <cell r="CQ2195">
            <v>0</v>
          </cell>
          <cell r="CR2195">
            <v>353.96713615023475</v>
          </cell>
          <cell r="CS2195">
            <v>262.35616438356163</v>
          </cell>
          <cell r="CT2195">
            <v>262.35616438356163</v>
          </cell>
          <cell r="CU2195">
            <v>301.53150684931506</v>
          </cell>
        </row>
        <row r="2196">
          <cell r="C2196" t="str">
            <v>0315</v>
          </cell>
          <cell r="CK2196">
            <v>0</v>
          </cell>
          <cell r="CL2196">
            <v>0</v>
          </cell>
          <cell r="CM2196">
            <v>0</v>
          </cell>
          <cell r="CN2196">
            <v>0</v>
          </cell>
          <cell r="CO2196">
            <v>198.05281690140845</v>
          </cell>
          <cell r="CP2196">
            <v>753.77808219178087</v>
          </cell>
          <cell r="CQ2196">
            <v>753.77808219178087</v>
          </cell>
          <cell r="CR2196">
            <v>753.77808219178087</v>
          </cell>
          <cell r="CS2196">
            <v>753.77808219178087</v>
          </cell>
          <cell r="CT2196">
            <v>753.77808219178087</v>
          </cell>
          <cell r="CU2196">
            <v>753.77808219178087</v>
          </cell>
        </row>
        <row r="2197">
          <cell r="C2197" t="str">
            <v>0446</v>
          </cell>
          <cell r="CK2197">
            <v>0</v>
          </cell>
          <cell r="CL2197">
            <v>0</v>
          </cell>
          <cell r="CM2197">
            <v>0</v>
          </cell>
          <cell r="CN2197">
            <v>0</v>
          </cell>
          <cell r="CO2197">
            <v>0</v>
          </cell>
          <cell r="CP2197">
            <v>0</v>
          </cell>
          <cell r="CQ2197">
            <v>0</v>
          </cell>
          <cell r="CR2197">
            <v>83.379562043795616</v>
          </cell>
          <cell r="CS2197">
            <v>83.454794520547949</v>
          </cell>
          <cell r="CT2197">
            <v>78.638356164383566</v>
          </cell>
          <cell r="CU2197">
            <v>83.454794520547949</v>
          </cell>
        </row>
        <row r="2198">
          <cell r="C2198" t="str">
            <v>0372</v>
          </cell>
          <cell r="CK2198">
            <v>0</v>
          </cell>
          <cell r="CL2198">
            <v>0</v>
          </cell>
          <cell r="CM2198">
            <v>0</v>
          </cell>
          <cell r="CN2198">
            <v>0</v>
          </cell>
          <cell r="CO2198">
            <v>0</v>
          </cell>
          <cell r="CP2198">
            <v>0</v>
          </cell>
          <cell r="CQ2198">
            <v>172.5</v>
          </cell>
          <cell r="CR2198">
            <v>79.958904109589042</v>
          </cell>
          <cell r="CS2198">
            <v>88.254794520547946</v>
          </cell>
          <cell r="CT2198">
            <v>96.720547945205482</v>
          </cell>
          <cell r="CU2198">
            <v>105.35890410958905</v>
          </cell>
        </row>
        <row r="2199">
          <cell r="C2199" t="str">
            <v>0427</v>
          </cell>
          <cell r="CK2199">
            <v>0</v>
          </cell>
          <cell r="CL2199">
            <v>0</v>
          </cell>
          <cell r="CM2199">
            <v>0</v>
          </cell>
          <cell r="CN2199">
            <v>0</v>
          </cell>
          <cell r="CO2199">
            <v>0</v>
          </cell>
          <cell r="CP2199">
            <v>178.67182662538698</v>
          </cell>
          <cell r="CQ2199">
            <v>172.48767123287672</v>
          </cell>
          <cell r="CR2199">
            <v>172.48767123287672</v>
          </cell>
          <cell r="CS2199">
            <v>172.48767123287672</v>
          </cell>
          <cell r="CT2199">
            <v>172.48767123287672</v>
          </cell>
          <cell r="CU2199">
            <v>172.48767123287672</v>
          </cell>
        </row>
        <row r="2200">
          <cell r="C2200" t="str">
            <v>0396</v>
          </cell>
          <cell r="CK2200">
            <v>0</v>
          </cell>
          <cell r="CL2200">
            <v>0</v>
          </cell>
          <cell r="CM2200">
            <v>0</v>
          </cell>
          <cell r="CN2200">
            <v>0</v>
          </cell>
          <cell r="CO2200">
            <v>103.75155279503106</v>
          </cell>
          <cell r="CP2200">
            <v>62.926027397260277</v>
          </cell>
          <cell r="CQ2200">
            <v>62.926027397260277</v>
          </cell>
          <cell r="CR2200">
            <v>62.926027397260277</v>
          </cell>
          <cell r="CS2200">
            <v>62.926027397260277</v>
          </cell>
          <cell r="CT2200">
            <v>62.926027397260277</v>
          </cell>
          <cell r="CU2200">
            <v>62.926027397260277</v>
          </cell>
        </row>
        <row r="2201">
          <cell r="C2201" t="str">
            <v>0323</v>
          </cell>
          <cell r="CK2201">
            <v>0</v>
          </cell>
          <cell r="CL2201">
            <v>0</v>
          </cell>
          <cell r="CM2201">
            <v>0</v>
          </cell>
          <cell r="CN2201">
            <v>0</v>
          </cell>
          <cell r="CO2201">
            <v>0</v>
          </cell>
          <cell r="CP2201">
            <v>0</v>
          </cell>
          <cell r="CQ2201">
            <v>0</v>
          </cell>
          <cell r="CR2201">
            <v>245.32967032967034</v>
          </cell>
          <cell r="CS2201">
            <v>229.58904109589042</v>
          </cell>
          <cell r="CT2201">
            <v>196.98630136986301</v>
          </cell>
          <cell r="CU2201">
            <v>179.17808219178082</v>
          </cell>
        </row>
        <row r="2202">
          <cell r="C2202" t="str">
            <v>0447</v>
          </cell>
          <cell r="CK2202">
            <v>0</v>
          </cell>
          <cell r="CL2202">
            <v>0</v>
          </cell>
          <cell r="CM2202">
            <v>0</v>
          </cell>
          <cell r="CN2202">
            <v>60.243421052631582</v>
          </cell>
          <cell r="CO2202">
            <v>22.55890410958904</v>
          </cell>
          <cell r="CP2202">
            <v>23.882191780821916</v>
          </cell>
          <cell r="CQ2202">
            <v>23.882191780821916</v>
          </cell>
          <cell r="CR2202">
            <v>23.882191780821916</v>
          </cell>
          <cell r="CS2202">
            <v>23.882191780821916</v>
          </cell>
          <cell r="CT2202">
            <v>23.882191780821916</v>
          </cell>
          <cell r="CU2202">
            <v>23.882191780821916</v>
          </cell>
        </row>
        <row r="2203">
          <cell r="C2203" t="str">
            <v>0114</v>
          </cell>
          <cell r="CK2203">
            <v>0</v>
          </cell>
          <cell r="CL2203">
            <v>0</v>
          </cell>
          <cell r="CM2203">
            <v>0</v>
          </cell>
          <cell r="CN2203">
            <v>0</v>
          </cell>
          <cell r="CO2203">
            <v>0</v>
          </cell>
          <cell r="CP2203">
            <v>333.90384615384613</v>
          </cell>
          <cell r="CQ2203">
            <v>332.9890410958904</v>
          </cell>
          <cell r="CR2203">
            <v>332.9890410958904</v>
          </cell>
          <cell r="CS2203">
            <v>332.9890410958904</v>
          </cell>
          <cell r="CT2203">
            <v>332.9890410958904</v>
          </cell>
          <cell r="CU2203">
            <v>332.9890410958904</v>
          </cell>
        </row>
        <row r="2204">
          <cell r="C2204" t="str">
            <v>0459</v>
          </cell>
          <cell r="CK2204">
            <v>0</v>
          </cell>
          <cell r="CL2204">
            <v>0</v>
          </cell>
          <cell r="CM2204">
            <v>0</v>
          </cell>
          <cell r="CN2204">
            <v>0</v>
          </cell>
          <cell r="CO2204">
            <v>0</v>
          </cell>
          <cell r="CP2204">
            <v>0</v>
          </cell>
          <cell r="CQ2204">
            <v>20.509191979352792</v>
          </cell>
          <cell r="CR2204">
            <v>20.361643835616437</v>
          </cell>
          <cell r="CS2204">
            <v>20.361643835616437</v>
          </cell>
          <cell r="CT2204">
            <v>20.361643835616437</v>
          </cell>
          <cell r="CU2204">
            <v>20.361643835616437</v>
          </cell>
        </row>
        <row r="2205">
          <cell r="C2205" t="str">
            <v>0461</v>
          </cell>
          <cell r="CK2205">
            <v>0</v>
          </cell>
          <cell r="CL2205">
            <v>0</v>
          </cell>
          <cell r="CM2205">
            <v>0</v>
          </cell>
          <cell r="CN2205">
            <v>30.873961374354369</v>
          </cell>
          <cell r="CO2205">
            <v>30.747945205479454</v>
          </cell>
          <cell r="CP2205">
            <v>30.747945205479454</v>
          </cell>
          <cell r="CQ2205">
            <v>30.747945205479454</v>
          </cell>
          <cell r="CR2205">
            <v>30.747945205479454</v>
          </cell>
          <cell r="CS2205">
            <v>30.747945205479454</v>
          </cell>
          <cell r="CT2205">
            <v>30.747945205479454</v>
          </cell>
          <cell r="CU2205">
            <v>30.747945205479454</v>
          </cell>
        </row>
        <row r="2206">
          <cell r="C2206" t="str">
            <v>0460</v>
          </cell>
          <cell r="CK2206">
            <v>20.372466885542849</v>
          </cell>
          <cell r="CL2206">
            <v>20.205479452054796</v>
          </cell>
          <cell r="CM2206">
            <v>20.205479452054796</v>
          </cell>
          <cell r="CN2206">
            <v>20.205479452054796</v>
          </cell>
          <cell r="CO2206">
            <v>20.205479452054796</v>
          </cell>
          <cell r="CP2206">
            <v>20.205479452054796</v>
          </cell>
          <cell r="CQ2206">
            <v>20.205479452054796</v>
          </cell>
          <cell r="CR2206">
            <v>20.205479452054796</v>
          </cell>
          <cell r="CS2206">
            <v>20.205479452054796</v>
          </cell>
          <cell r="CT2206">
            <v>20.205479452054796</v>
          </cell>
          <cell r="CU2206">
            <v>20.205479452054796</v>
          </cell>
        </row>
        <row r="2207">
          <cell r="C2207" t="str">
            <v>0483</v>
          </cell>
          <cell r="CK2207">
            <v>0</v>
          </cell>
          <cell r="CL2207">
            <v>0</v>
          </cell>
          <cell r="CM2207">
            <v>0</v>
          </cell>
          <cell r="CN2207">
            <v>0</v>
          </cell>
          <cell r="CO2207">
            <v>0</v>
          </cell>
          <cell r="CP2207">
            <v>0</v>
          </cell>
          <cell r="CQ2207">
            <v>0</v>
          </cell>
          <cell r="CR2207">
            <v>273.83516483516485</v>
          </cell>
          <cell r="CS2207">
            <v>273.08493150684933</v>
          </cell>
          <cell r="CT2207">
            <v>273.08493150684933</v>
          </cell>
          <cell r="CU2207">
            <v>273.08493150684933</v>
          </cell>
        </row>
        <row r="2208">
          <cell r="C2208" t="str">
            <v>0455</v>
          </cell>
          <cell r="CK2208">
            <v>0</v>
          </cell>
          <cell r="CL2208">
            <v>0</v>
          </cell>
          <cell r="CM2208">
            <v>0</v>
          </cell>
          <cell r="CN2208">
            <v>0</v>
          </cell>
          <cell r="CO2208">
            <v>83.372602739726034</v>
          </cell>
          <cell r="CP2208">
            <v>84.498630136986307</v>
          </cell>
          <cell r="CQ2208">
            <v>85.780821917808225</v>
          </cell>
          <cell r="CR2208">
            <v>87.273972602739732</v>
          </cell>
          <cell r="CS2208">
            <v>88.852054794520555</v>
          </cell>
          <cell r="CT2208">
            <v>90.145205479452059</v>
          </cell>
          <cell r="CU2208">
            <v>91.512328767123293</v>
          </cell>
        </row>
        <row r="2209">
          <cell r="C2209" t="str">
            <v>0471</v>
          </cell>
          <cell r="CK2209">
            <v>0</v>
          </cell>
          <cell r="CL2209">
            <v>0</v>
          </cell>
          <cell r="CM2209">
            <v>30.941818181818181</v>
          </cell>
          <cell r="CN2209">
            <v>42.254794520547946</v>
          </cell>
          <cell r="CO2209">
            <v>42.558904109589044</v>
          </cell>
          <cell r="CP2209">
            <v>122.56986301369864</v>
          </cell>
          <cell r="CQ2209">
            <v>254.72602739726028</v>
          </cell>
          <cell r="CR2209">
            <v>297</v>
          </cell>
          <cell r="CS2209">
            <v>297</v>
          </cell>
          <cell r="CT2209">
            <v>138.56986301369864</v>
          </cell>
          <cell r="CU2209">
            <v>173.31232876712329</v>
          </cell>
        </row>
        <row r="2210">
          <cell r="C2210" t="str">
            <v>0546</v>
          </cell>
          <cell r="CK2210">
            <v>0</v>
          </cell>
          <cell r="CL2210">
            <v>99.99683544303798</v>
          </cell>
          <cell r="CM2210">
            <v>41.92876712328767</v>
          </cell>
          <cell r="CN2210">
            <v>58.024657534246572</v>
          </cell>
          <cell r="CO2210">
            <v>61.301369863013697</v>
          </cell>
          <cell r="CP2210">
            <v>52.539726027397258</v>
          </cell>
          <cell r="CQ2210">
            <v>52.539726027397258</v>
          </cell>
          <cell r="CR2210">
            <v>52.539726027397258</v>
          </cell>
          <cell r="CS2210">
            <v>52.539726027397258</v>
          </cell>
          <cell r="CT2210">
            <v>52.539726027397258</v>
          </cell>
          <cell r="CU2210">
            <v>52.539726027397258</v>
          </cell>
        </row>
        <row r="2211">
          <cell r="C2211" t="str">
            <v>0558</v>
          </cell>
          <cell r="CK2211">
            <v>0</v>
          </cell>
          <cell r="CL2211">
            <v>0</v>
          </cell>
          <cell r="CM2211">
            <v>0</v>
          </cell>
          <cell r="CN2211">
            <v>0</v>
          </cell>
          <cell r="CO2211">
            <v>0</v>
          </cell>
          <cell r="CP2211">
            <v>0</v>
          </cell>
          <cell r="CQ2211">
            <v>0</v>
          </cell>
          <cell r="CR2211">
            <v>24.315934065934066</v>
          </cell>
          <cell r="CS2211">
            <v>24.24931506849315</v>
          </cell>
          <cell r="CT2211">
            <v>24.24931506849315</v>
          </cell>
          <cell r="CU2211">
            <v>24.24931506849315</v>
          </cell>
        </row>
        <row r="2212">
          <cell r="C2212" t="str">
            <v>0543</v>
          </cell>
          <cell r="CK2212">
            <v>0</v>
          </cell>
          <cell r="CL2212">
            <v>21.033834586466167</v>
          </cell>
          <cell r="CM2212">
            <v>57.150684931506852</v>
          </cell>
          <cell r="CN2212">
            <v>49.07123287671233</v>
          </cell>
          <cell r="CO2212">
            <v>55.989041095890414</v>
          </cell>
          <cell r="CP2212">
            <v>48.172602739726024</v>
          </cell>
          <cell r="CQ2212">
            <v>48.172602739726024</v>
          </cell>
          <cell r="CR2212">
            <v>48.172602739726024</v>
          </cell>
          <cell r="CS2212">
            <v>24.323287671232876</v>
          </cell>
          <cell r="CT2212">
            <v>26.246575342465754</v>
          </cell>
          <cell r="CU2212">
            <v>26.246575342465754</v>
          </cell>
        </row>
        <row r="2213">
          <cell r="C2213" t="str">
            <v>0559</v>
          </cell>
          <cell r="CK2213">
            <v>0</v>
          </cell>
          <cell r="CL2213">
            <v>0</v>
          </cell>
          <cell r="CM2213">
            <v>28.332116788321169</v>
          </cell>
          <cell r="CN2213">
            <v>21.802739726027397</v>
          </cell>
          <cell r="CO2213">
            <v>20.865753424657534</v>
          </cell>
          <cell r="CP2213">
            <v>21.13150684931507</v>
          </cell>
          <cell r="CQ2213">
            <v>21.13150684931507</v>
          </cell>
          <cell r="CR2213">
            <v>21.13150684931507</v>
          </cell>
          <cell r="CS2213">
            <v>21.13150684931507</v>
          </cell>
          <cell r="CT2213">
            <v>21.13150684931507</v>
          </cell>
          <cell r="CU2213">
            <v>21.13150684931507</v>
          </cell>
        </row>
        <row r="2214">
          <cell r="C2214" t="str">
            <v>0534</v>
          </cell>
          <cell r="CK2214">
            <v>0</v>
          </cell>
          <cell r="CL2214">
            <v>0</v>
          </cell>
          <cell r="CM2214">
            <v>0</v>
          </cell>
          <cell r="CN2214">
            <v>48.299435028248588</v>
          </cell>
          <cell r="CO2214">
            <v>60.476712328767121</v>
          </cell>
          <cell r="CP2214">
            <v>58.386301369863013</v>
          </cell>
          <cell r="CQ2214">
            <v>58.386301369863013</v>
          </cell>
          <cell r="CR2214">
            <v>79.008219178082186</v>
          </cell>
          <cell r="CS2214">
            <v>79.008219178082186</v>
          </cell>
          <cell r="CT2214">
            <v>79.008219178082186</v>
          </cell>
          <cell r="CU2214">
            <v>79.008219178082186</v>
          </cell>
        </row>
        <row r="2215">
          <cell r="C2215" t="str">
            <v>0428</v>
          </cell>
          <cell r="CK2215">
            <v>0</v>
          </cell>
          <cell r="CL2215">
            <v>0</v>
          </cell>
          <cell r="CM2215">
            <v>0</v>
          </cell>
          <cell r="CN2215">
            <v>0</v>
          </cell>
          <cell r="CO2215">
            <v>0</v>
          </cell>
          <cell r="CP2215">
            <v>0</v>
          </cell>
          <cell r="CQ2215">
            <v>360.24793388429754</v>
          </cell>
          <cell r="CR2215">
            <v>119.42465753424658</v>
          </cell>
          <cell r="CS2215">
            <v>119.42465753424658</v>
          </cell>
          <cell r="CT2215">
            <v>119.42465753424658</v>
          </cell>
          <cell r="CU2215">
            <v>119.42465753424658</v>
          </cell>
        </row>
        <row r="2216">
          <cell r="C2216" t="str">
            <v>0479</v>
          </cell>
          <cell r="CK2216">
            <v>0</v>
          </cell>
          <cell r="CL2216">
            <v>0</v>
          </cell>
          <cell r="CM2216">
            <v>14.513725490196078</v>
          </cell>
          <cell r="CN2216">
            <v>10.079452054794521</v>
          </cell>
          <cell r="CO2216">
            <v>10.164383561643836</v>
          </cell>
          <cell r="CP2216">
            <v>10.695890410958905</v>
          </cell>
          <cell r="CQ2216">
            <v>10.695890410958905</v>
          </cell>
          <cell r="CR2216">
            <v>10.695890410958905</v>
          </cell>
          <cell r="CS2216">
            <v>10.695890410958905</v>
          </cell>
          <cell r="CT2216">
            <v>10.695890410958905</v>
          </cell>
          <cell r="CU2216">
            <v>10.695890410958905</v>
          </cell>
        </row>
        <row r="2217">
          <cell r="C2217" t="str">
            <v>0464</v>
          </cell>
          <cell r="CK2217">
            <v>0</v>
          </cell>
          <cell r="CL2217">
            <v>0</v>
          </cell>
          <cell r="CM2217">
            <v>0</v>
          </cell>
          <cell r="CN2217">
            <v>0</v>
          </cell>
          <cell r="CO2217">
            <v>0</v>
          </cell>
          <cell r="CP2217">
            <v>0</v>
          </cell>
          <cell r="CQ2217">
            <v>255.96710526315789</v>
          </cell>
          <cell r="CR2217">
            <v>106.59452054794521</v>
          </cell>
          <cell r="CS2217">
            <v>106.59452054794521</v>
          </cell>
          <cell r="CT2217">
            <v>106.59452054794521</v>
          </cell>
          <cell r="CU2217">
            <v>106.59452054794521</v>
          </cell>
        </row>
        <row r="2218">
          <cell r="C2218" t="str">
            <v>0057</v>
          </cell>
          <cell r="CK2218">
            <v>0</v>
          </cell>
          <cell r="CL2218">
            <v>0</v>
          </cell>
          <cell r="CM2218">
            <v>0</v>
          </cell>
          <cell r="CN2218">
            <v>0</v>
          </cell>
          <cell r="CO2218">
            <v>0</v>
          </cell>
          <cell r="CP2218">
            <v>0</v>
          </cell>
          <cell r="CQ2218">
            <v>129.95628415300547</v>
          </cell>
          <cell r="CR2218">
            <v>65.156164383561645</v>
          </cell>
          <cell r="CS2218">
            <v>65.156164383561645</v>
          </cell>
          <cell r="CT2218">
            <v>65.156164383561645</v>
          </cell>
          <cell r="CU2218">
            <v>65.156164383561645</v>
          </cell>
        </row>
        <row r="2219">
          <cell r="C2219" t="str">
            <v>0531</v>
          </cell>
          <cell r="CK2219">
            <v>0</v>
          </cell>
          <cell r="CL2219">
            <v>0</v>
          </cell>
          <cell r="CM2219">
            <v>0</v>
          </cell>
          <cell r="CN2219">
            <v>0</v>
          </cell>
          <cell r="CO2219">
            <v>0</v>
          </cell>
          <cell r="CP2219">
            <v>0</v>
          </cell>
          <cell r="CQ2219">
            <v>44.939890710382514</v>
          </cell>
          <cell r="CR2219">
            <v>45.060273972602737</v>
          </cell>
          <cell r="CS2219">
            <v>45.142465753424659</v>
          </cell>
          <cell r="CT2219">
            <v>45.142465753424659</v>
          </cell>
          <cell r="CU2219">
            <v>45.142465753424659</v>
          </cell>
        </row>
        <row r="2220">
          <cell r="C2220" t="str">
            <v>0053</v>
          </cell>
          <cell r="CK2220">
            <v>0</v>
          </cell>
          <cell r="CL2220">
            <v>0</v>
          </cell>
          <cell r="CM2220">
            <v>0</v>
          </cell>
          <cell r="CN2220">
            <v>0</v>
          </cell>
          <cell r="CO2220">
            <v>0</v>
          </cell>
          <cell r="CP2220">
            <v>0</v>
          </cell>
          <cell r="CQ2220">
            <v>253.79781420765028</v>
          </cell>
          <cell r="CR2220">
            <v>127.27397260273973</v>
          </cell>
          <cell r="CS2220">
            <v>127.27397260273973</v>
          </cell>
          <cell r="CT2220">
            <v>127.27397260273973</v>
          </cell>
          <cell r="CU2220">
            <v>127.27397260273973</v>
          </cell>
        </row>
        <row r="2221">
          <cell r="C2221" t="str">
            <v>0452</v>
          </cell>
          <cell r="CK2221">
            <v>0</v>
          </cell>
          <cell r="CL2221">
            <v>0</v>
          </cell>
          <cell r="CM2221">
            <v>0</v>
          </cell>
          <cell r="CN2221">
            <v>0</v>
          </cell>
          <cell r="CO2221">
            <v>0</v>
          </cell>
          <cell r="CP2221">
            <v>0</v>
          </cell>
          <cell r="CQ2221">
            <v>0</v>
          </cell>
          <cell r="CR2221">
            <v>172.61538461538461</v>
          </cell>
          <cell r="CS2221">
            <v>172.14246575342466</v>
          </cell>
          <cell r="CT2221">
            <v>172.14246575342466</v>
          </cell>
          <cell r="CU2221">
            <v>172.14246575342466</v>
          </cell>
        </row>
        <row r="2222">
          <cell r="C2222" t="str">
            <v>0473</v>
          </cell>
          <cell r="CK2222">
            <v>0</v>
          </cell>
          <cell r="CL2222">
            <v>2.948905109489051</v>
          </cell>
          <cell r="CM2222">
            <v>-20.224657534246575</v>
          </cell>
          <cell r="CN2222">
            <v>-6.9178082191780819</v>
          </cell>
          <cell r="CO2222">
            <v>-2.9835616438356163</v>
          </cell>
          <cell r="CP2222">
            <v>19.726027397260275</v>
          </cell>
          <cell r="CQ2222">
            <v>66.528767123287665</v>
          </cell>
          <cell r="CR2222">
            <v>70.854794520547941</v>
          </cell>
          <cell r="CS2222">
            <v>73.290410958904104</v>
          </cell>
          <cell r="CT2222">
            <v>74.298630136986304</v>
          </cell>
          <cell r="CU2222">
            <v>67.161643835616445</v>
          </cell>
        </row>
        <row r="2223">
          <cell r="C2223" t="str">
            <v>0472</v>
          </cell>
          <cell r="CK2223">
            <v>0</v>
          </cell>
          <cell r="CL2223">
            <v>0</v>
          </cell>
          <cell r="CM2223">
            <v>0</v>
          </cell>
          <cell r="CN2223">
            <v>0</v>
          </cell>
          <cell r="CO2223">
            <v>0</v>
          </cell>
          <cell r="CP2223">
            <v>0</v>
          </cell>
          <cell r="CQ2223">
            <v>835.73626373626371</v>
          </cell>
          <cell r="CR2223">
            <v>208.36164383561643</v>
          </cell>
          <cell r="CS2223">
            <v>208.36164383561643</v>
          </cell>
          <cell r="CT2223">
            <v>208.36164383561643</v>
          </cell>
          <cell r="CU2223">
            <v>208.36164383561643</v>
          </cell>
        </row>
        <row r="2224">
          <cell r="C2224" t="str">
            <v>0466</v>
          </cell>
          <cell r="CK2224">
            <v>0</v>
          </cell>
          <cell r="CL2224">
            <v>0</v>
          </cell>
          <cell r="CM2224">
            <v>0</v>
          </cell>
          <cell r="CN2224">
            <v>0</v>
          </cell>
          <cell r="CO2224">
            <v>0</v>
          </cell>
          <cell r="CP2224">
            <v>0</v>
          </cell>
          <cell r="CQ2224">
            <v>192.64835164835165</v>
          </cell>
          <cell r="CR2224">
            <v>48.030136986301372</v>
          </cell>
          <cell r="CS2224">
            <v>48.030136986301372</v>
          </cell>
          <cell r="CT2224">
            <v>48.030136986301372</v>
          </cell>
          <cell r="CU2224">
            <v>48.030136986301372</v>
          </cell>
        </row>
        <row r="2225">
          <cell r="C2225" t="str">
            <v>0453</v>
          </cell>
          <cell r="CK2225">
            <v>0</v>
          </cell>
          <cell r="CL2225">
            <v>0</v>
          </cell>
          <cell r="CM2225">
            <v>0</v>
          </cell>
          <cell r="CN2225">
            <v>0</v>
          </cell>
          <cell r="CO2225">
            <v>0</v>
          </cell>
          <cell r="CP2225">
            <v>156.22119919155625</v>
          </cell>
          <cell r="CQ2225">
            <v>155.58356164383562</v>
          </cell>
          <cell r="CR2225">
            <v>155.58356164383562</v>
          </cell>
          <cell r="CS2225">
            <v>155.58356164383562</v>
          </cell>
          <cell r="CT2225">
            <v>155.58356164383562</v>
          </cell>
          <cell r="CU2225">
            <v>155.58356164383562</v>
          </cell>
        </row>
        <row r="2226">
          <cell r="C2226" t="str">
            <v>0462</v>
          </cell>
          <cell r="CK2226">
            <v>0</v>
          </cell>
          <cell r="CL2226">
            <v>0</v>
          </cell>
          <cell r="CM2226">
            <v>0</v>
          </cell>
          <cell r="CN2226">
            <v>0</v>
          </cell>
          <cell r="CO2226">
            <v>0</v>
          </cell>
          <cell r="CP2226">
            <v>0</v>
          </cell>
          <cell r="CQ2226">
            <v>177.45394736842104</v>
          </cell>
          <cell r="CR2226">
            <v>73.898630136986299</v>
          </cell>
          <cell r="CS2226">
            <v>73.898630136986299</v>
          </cell>
          <cell r="CT2226">
            <v>73.898630136986299</v>
          </cell>
          <cell r="CU2226">
            <v>73.898630136986299</v>
          </cell>
        </row>
        <row r="2227">
          <cell r="C2227" t="str">
            <v>0458</v>
          </cell>
          <cell r="CK2227">
            <v>0</v>
          </cell>
          <cell r="CL2227">
            <v>0</v>
          </cell>
          <cell r="CM2227">
            <v>0</v>
          </cell>
          <cell r="CN2227">
            <v>0</v>
          </cell>
          <cell r="CO2227">
            <v>0</v>
          </cell>
          <cell r="CP2227">
            <v>235.45945945945945</v>
          </cell>
          <cell r="CQ2227">
            <v>499.95068493150683</v>
          </cell>
          <cell r="CR2227">
            <v>499.95068493150683</v>
          </cell>
          <cell r="CS2227">
            <v>499.95068493150683</v>
          </cell>
          <cell r="CT2227">
            <v>499.95068493150683</v>
          </cell>
          <cell r="CU2227">
            <v>499.95068493150683</v>
          </cell>
        </row>
        <row r="2228">
          <cell r="C2228" t="str">
            <v>0431</v>
          </cell>
          <cell r="CK2228">
            <v>0</v>
          </cell>
          <cell r="CL2228">
            <v>0</v>
          </cell>
          <cell r="CM2228">
            <v>0</v>
          </cell>
          <cell r="CN2228">
            <v>0</v>
          </cell>
          <cell r="CO2228">
            <v>0</v>
          </cell>
          <cell r="CP2228">
            <v>0</v>
          </cell>
          <cell r="CQ2228">
            <v>868.09433962264154</v>
          </cell>
          <cell r="CR2228">
            <v>268.27671232876713</v>
          </cell>
          <cell r="CS2228">
            <v>234.2821917808219</v>
          </cell>
          <cell r="CT2228">
            <v>203.17534246575343</v>
          </cell>
          <cell r="CU2228">
            <v>175.68493150684932</v>
          </cell>
        </row>
        <row r="2229">
          <cell r="C2229" t="str">
            <v>0480</v>
          </cell>
          <cell r="CK2229">
            <v>0</v>
          </cell>
          <cell r="CL2229">
            <v>0</v>
          </cell>
          <cell r="CM2229">
            <v>0</v>
          </cell>
          <cell r="CN2229">
            <v>0</v>
          </cell>
          <cell r="CO2229">
            <v>0</v>
          </cell>
          <cell r="CP2229">
            <v>77.958723184285347</v>
          </cell>
          <cell r="CQ2229">
            <v>77.230136986301375</v>
          </cell>
          <cell r="CR2229">
            <v>77.230136986301375</v>
          </cell>
          <cell r="CS2229">
            <v>77.230136986301375</v>
          </cell>
          <cell r="CT2229">
            <v>77.230136986301375</v>
          </cell>
          <cell r="CU2229">
            <v>77.230136986301375</v>
          </cell>
        </row>
        <row r="2230">
          <cell r="C2230" t="str">
            <v>0496</v>
          </cell>
          <cell r="CK2230">
            <v>0</v>
          </cell>
          <cell r="CL2230">
            <v>0</v>
          </cell>
          <cell r="CM2230">
            <v>0</v>
          </cell>
          <cell r="CN2230">
            <v>0</v>
          </cell>
          <cell r="CO2230">
            <v>0</v>
          </cell>
          <cell r="CP2230">
            <v>0</v>
          </cell>
          <cell r="CQ2230">
            <v>0</v>
          </cell>
          <cell r="CR2230">
            <v>194.39560439560441</v>
          </cell>
          <cell r="CS2230">
            <v>193.86301369863014</v>
          </cell>
          <cell r="CT2230">
            <v>193.86301369863014</v>
          </cell>
          <cell r="CU2230">
            <v>193.86301369863014</v>
          </cell>
        </row>
        <row r="2231">
          <cell r="C2231" t="str">
            <v>0524</v>
          </cell>
          <cell r="CK2231">
            <v>0</v>
          </cell>
          <cell r="CL2231">
            <v>0</v>
          </cell>
          <cell r="CM2231">
            <v>12.770491803278688</v>
          </cell>
          <cell r="CN2231">
            <v>14.2</v>
          </cell>
          <cell r="CO2231">
            <v>414.97534246575344</v>
          </cell>
          <cell r="CP2231">
            <v>109.50684931506849</v>
          </cell>
          <cell r="CQ2231">
            <v>109.50684931506849</v>
          </cell>
          <cell r="CR2231">
            <v>109.50684931506849</v>
          </cell>
          <cell r="CS2231">
            <v>109.50684931506849</v>
          </cell>
          <cell r="CT2231">
            <v>109.50684931506849</v>
          </cell>
          <cell r="CU2231">
            <v>109.50684931506849</v>
          </cell>
        </row>
        <row r="2232">
          <cell r="C2232" t="str">
            <v>0285</v>
          </cell>
          <cell r="CK2232">
            <v>0</v>
          </cell>
          <cell r="CL2232">
            <v>0</v>
          </cell>
          <cell r="CM2232">
            <v>0</v>
          </cell>
          <cell r="CN2232">
            <v>0</v>
          </cell>
          <cell r="CO2232">
            <v>0</v>
          </cell>
          <cell r="CP2232">
            <v>0</v>
          </cell>
          <cell r="CQ2232">
            <v>0</v>
          </cell>
          <cell r="CR2232">
            <v>0</v>
          </cell>
          <cell r="CS2232">
            <v>423.33941605839414</v>
          </cell>
          <cell r="CT2232">
            <v>421.8</v>
          </cell>
          <cell r="CU2232">
            <v>421.8</v>
          </cell>
        </row>
        <row r="2233">
          <cell r="C2233" t="str">
            <v>0510</v>
          </cell>
          <cell r="CK2233">
            <v>0</v>
          </cell>
          <cell r="CL2233">
            <v>0</v>
          </cell>
          <cell r="CM2233">
            <v>0</v>
          </cell>
          <cell r="CN2233">
            <v>0</v>
          </cell>
          <cell r="CO2233">
            <v>0</v>
          </cell>
          <cell r="CP2233">
            <v>0</v>
          </cell>
          <cell r="CQ2233">
            <v>0</v>
          </cell>
          <cell r="CR2233">
            <v>45.049586776859506</v>
          </cell>
          <cell r="CS2233">
            <v>38.509589041095893</v>
          </cell>
          <cell r="CT2233">
            <v>65.161643835616445</v>
          </cell>
          <cell r="CU2233">
            <v>89.342465753424662</v>
          </cell>
        </row>
        <row r="2234">
          <cell r="C2234" t="str">
            <v>0502</v>
          </cell>
          <cell r="CK2234">
            <v>0</v>
          </cell>
          <cell r="CL2234">
            <v>0</v>
          </cell>
          <cell r="CM2234">
            <v>0</v>
          </cell>
          <cell r="CN2234">
            <v>0</v>
          </cell>
          <cell r="CO2234">
            <v>0</v>
          </cell>
          <cell r="CP2234">
            <v>0</v>
          </cell>
          <cell r="CQ2234">
            <v>203.24299065420561</v>
          </cell>
          <cell r="CR2234">
            <v>161.10410958904109</v>
          </cell>
          <cell r="CS2234">
            <v>176.58082191780821</v>
          </cell>
          <cell r="CT2234">
            <v>188.81917808219177</v>
          </cell>
          <cell r="CU2234">
            <v>198.62739726027397</v>
          </cell>
        </row>
        <row r="2235">
          <cell r="C2235" t="str">
            <v>0507</v>
          </cell>
          <cell r="CK2235">
            <v>0</v>
          </cell>
          <cell r="CL2235">
            <v>0</v>
          </cell>
          <cell r="CM2235">
            <v>0</v>
          </cell>
          <cell r="CN2235">
            <v>0</v>
          </cell>
          <cell r="CO2235">
            <v>0</v>
          </cell>
          <cell r="CP2235">
            <v>0</v>
          </cell>
          <cell r="CQ2235">
            <v>129.71923076923076</v>
          </cell>
          <cell r="CR2235">
            <v>100.41095890410959</v>
          </cell>
          <cell r="CS2235">
            <v>100.41095890410959</v>
          </cell>
          <cell r="CT2235">
            <v>100.41095890410959</v>
          </cell>
          <cell r="CU2235">
            <v>100.41095890410959</v>
          </cell>
        </row>
        <row r="2236">
          <cell r="C2236" t="str">
            <v>0498</v>
          </cell>
          <cell r="CK2236">
            <v>0</v>
          </cell>
          <cell r="CL2236">
            <v>0</v>
          </cell>
          <cell r="CM2236">
            <v>96.140109890109883</v>
          </cell>
          <cell r="CN2236">
            <v>144.1972602739726</v>
          </cell>
          <cell r="CO2236">
            <v>133.7068493150685</v>
          </cell>
          <cell r="CP2236">
            <v>125.49589041095891</v>
          </cell>
          <cell r="CQ2236">
            <v>125.49589041095891</v>
          </cell>
          <cell r="CR2236">
            <v>125.49589041095891</v>
          </cell>
          <cell r="CS2236">
            <v>125.49589041095891</v>
          </cell>
          <cell r="CT2236">
            <v>125.49589041095891</v>
          </cell>
          <cell r="CU2236">
            <v>125.49589041095891</v>
          </cell>
        </row>
        <row r="2237">
          <cell r="C2237" t="str">
            <v>0503</v>
          </cell>
          <cell r="CK2237">
            <v>0</v>
          </cell>
          <cell r="CL2237">
            <v>0</v>
          </cell>
          <cell r="CM2237">
            <v>0</v>
          </cell>
          <cell r="CN2237">
            <v>0</v>
          </cell>
          <cell r="CO2237">
            <v>0</v>
          </cell>
          <cell r="CP2237">
            <v>0</v>
          </cell>
          <cell r="CQ2237">
            <v>351.23076923076923</v>
          </cell>
          <cell r="CR2237">
            <v>245.1917808219178</v>
          </cell>
          <cell r="CS2237">
            <v>350.78356164383564</v>
          </cell>
          <cell r="CT2237">
            <v>369.54246575342466</v>
          </cell>
          <cell r="CU2237">
            <v>384.56986301369864</v>
          </cell>
        </row>
        <row r="2238">
          <cell r="C2238" t="str">
            <v>0501</v>
          </cell>
          <cell r="CK2238">
            <v>0</v>
          </cell>
          <cell r="CL2238">
            <v>0</v>
          </cell>
          <cell r="CM2238">
            <v>0</v>
          </cell>
          <cell r="CN2238">
            <v>0</v>
          </cell>
          <cell r="CO2238">
            <v>0</v>
          </cell>
          <cell r="CP2238">
            <v>0</v>
          </cell>
          <cell r="CQ2238">
            <v>0</v>
          </cell>
          <cell r="CR2238">
            <v>801.69483568075123</v>
          </cell>
          <cell r="CS2238">
            <v>1005.4876712328767</v>
          </cell>
          <cell r="CT2238">
            <v>1075.5863013698631</v>
          </cell>
          <cell r="CU2238">
            <v>1131.3753424657534</v>
          </cell>
        </row>
        <row r="2239">
          <cell r="C2239" t="str">
            <v>0492</v>
          </cell>
          <cell r="CK2239">
            <v>0</v>
          </cell>
          <cell r="CL2239">
            <v>0</v>
          </cell>
          <cell r="CM2239">
            <v>0</v>
          </cell>
          <cell r="CN2239">
            <v>0</v>
          </cell>
          <cell r="CO2239">
            <v>0</v>
          </cell>
          <cell r="CP2239">
            <v>0</v>
          </cell>
          <cell r="CQ2239">
            <v>139.98333333333332</v>
          </cell>
          <cell r="CR2239">
            <v>57.131506849315066</v>
          </cell>
          <cell r="CS2239">
            <v>63.479452054794521</v>
          </cell>
          <cell r="CT2239">
            <v>66.635616438356166</v>
          </cell>
          <cell r="CU2239">
            <v>68.728767123287668</v>
          </cell>
        </row>
        <row r="2240">
          <cell r="C2240" t="str">
            <v>0450</v>
          </cell>
          <cell r="CK2240">
            <v>0</v>
          </cell>
          <cell r="CL2240">
            <v>0</v>
          </cell>
          <cell r="CM2240">
            <v>0</v>
          </cell>
          <cell r="CN2240">
            <v>0</v>
          </cell>
          <cell r="CO2240">
            <v>0</v>
          </cell>
          <cell r="CP2240">
            <v>0</v>
          </cell>
          <cell r="CQ2240">
            <v>347.22222222222223</v>
          </cell>
          <cell r="CR2240">
            <v>465.75342465753425</v>
          </cell>
          <cell r="CS2240">
            <v>465.75342465753425</v>
          </cell>
          <cell r="CT2240">
            <v>465.75342465753425</v>
          </cell>
          <cell r="CU2240">
            <v>465.75342465753425</v>
          </cell>
        </row>
        <row r="2241">
          <cell r="C2241" t="str">
            <v>0407</v>
          </cell>
          <cell r="CK2241">
            <v>0</v>
          </cell>
          <cell r="CL2241">
            <v>0</v>
          </cell>
          <cell r="CM2241">
            <v>0</v>
          </cell>
          <cell r="CN2241">
            <v>0</v>
          </cell>
          <cell r="CO2241">
            <v>0</v>
          </cell>
          <cell r="CP2241">
            <v>0</v>
          </cell>
          <cell r="CQ2241">
            <v>126.56557377049181</v>
          </cell>
          <cell r="CR2241">
            <v>126.90958904109588</v>
          </cell>
          <cell r="CS2241">
            <v>126.90958904109588</v>
          </cell>
          <cell r="CT2241">
            <v>126.90958904109588</v>
          </cell>
          <cell r="CU2241">
            <v>126.90958904109588</v>
          </cell>
        </row>
        <row r="2242">
          <cell r="C2242" t="str">
            <v>0403</v>
          </cell>
          <cell r="CK2242">
            <v>0</v>
          </cell>
          <cell r="CL2242">
            <v>0</v>
          </cell>
          <cell r="CM2242">
            <v>0</v>
          </cell>
          <cell r="CN2242">
            <v>0</v>
          </cell>
          <cell r="CO2242">
            <v>0</v>
          </cell>
          <cell r="CP2242">
            <v>0</v>
          </cell>
          <cell r="CQ2242">
            <v>0</v>
          </cell>
          <cell r="CR2242">
            <v>807.30219780219784</v>
          </cell>
          <cell r="CS2242">
            <v>805.09041095890416</v>
          </cell>
          <cell r="CT2242">
            <v>805.09041095890416</v>
          </cell>
          <cell r="CU2242">
            <v>805.09041095890416</v>
          </cell>
        </row>
        <row r="2243">
          <cell r="C2243" t="str">
            <v>0389</v>
          </cell>
          <cell r="CK2243">
            <v>0</v>
          </cell>
          <cell r="CL2243">
            <v>0</v>
          </cell>
          <cell r="CM2243">
            <v>0</v>
          </cell>
          <cell r="CN2243">
            <v>0</v>
          </cell>
          <cell r="CO2243">
            <v>0</v>
          </cell>
          <cell r="CP2243">
            <v>64.365384615384613</v>
          </cell>
          <cell r="CQ2243">
            <v>64.189041095890417</v>
          </cell>
          <cell r="CR2243">
            <v>64.189041095890417</v>
          </cell>
          <cell r="CS2243">
            <v>64.189041095890417</v>
          </cell>
          <cell r="CT2243">
            <v>64.189041095890417</v>
          </cell>
          <cell r="CU2243">
            <v>64.189041095890417</v>
          </cell>
        </row>
        <row r="2244">
          <cell r="C2244" t="str">
            <v>0335</v>
          </cell>
          <cell r="CK2244">
            <v>0</v>
          </cell>
          <cell r="CL2244">
            <v>0</v>
          </cell>
          <cell r="CM2244">
            <v>0</v>
          </cell>
          <cell r="CN2244">
            <v>0</v>
          </cell>
          <cell r="CO2244">
            <v>203.95867768595042</v>
          </cell>
          <cell r="CP2244">
            <v>162.26849315068492</v>
          </cell>
          <cell r="CQ2244">
            <v>162.26849315068492</v>
          </cell>
          <cell r="CR2244">
            <v>162.26849315068492</v>
          </cell>
          <cell r="CS2244">
            <v>162.26849315068492</v>
          </cell>
          <cell r="CT2244">
            <v>162.26849315068492</v>
          </cell>
          <cell r="CU2244">
            <v>162.26849315068492</v>
          </cell>
        </row>
        <row r="2245">
          <cell r="C2245" t="str">
            <v>0370</v>
          </cell>
          <cell r="CK2245">
            <v>0</v>
          </cell>
          <cell r="CL2245">
            <v>0</v>
          </cell>
          <cell r="CM2245">
            <v>0</v>
          </cell>
          <cell r="CN2245">
            <v>138.26373626373626</v>
          </cell>
          <cell r="CO2245">
            <v>93.104109589041101</v>
          </cell>
          <cell r="CP2245">
            <v>140.03013698630136</v>
          </cell>
          <cell r="CQ2245">
            <v>140.03013698630136</v>
          </cell>
          <cell r="CR2245">
            <v>140.03013698630136</v>
          </cell>
          <cell r="CS2245">
            <v>140.03013698630136</v>
          </cell>
          <cell r="CT2245">
            <v>140.03013698630136</v>
          </cell>
          <cell r="CU2245">
            <v>140.03013698630136</v>
          </cell>
        </row>
        <row r="2246">
          <cell r="C2246" t="str">
            <v>0485</v>
          </cell>
          <cell r="CK2246">
            <v>0</v>
          </cell>
          <cell r="CL2246">
            <v>5.3675213675213671</v>
          </cell>
          <cell r="CM2246">
            <v>2.2328767123287672</v>
          </cell>
          <cell r="CN2246">
            <v>0.25753424657534246</v>
          </cell>
          <cell r="CO2246">
            <v>4.9589041095890414</v>
          </cell>
          <cell r="CP2246">
            <v>7.2958904109589042</v>
          </cell>
          <cell r="CQ2246">
            <v>10.920547945205479</v>
          </cell>
          <cell r="CR2246">
            <v>12.558904109589042</v>
          </cell>
          <cell r="CS2246">
            <v>12.558904109589042</v>
          </cell>
          <cell r="CT2246">
            <v>12.558904109589042</v>
          </cell>
          <cell r="CU2246">
            <v>12.558904109589042</v>
          </cell>
        </row>
        <row r="2247">
          <cell r="C2247" t="str">
            <v>0486</v>
          </cell>
          <cell r="CK2247">
            <v>0</v>
          </cell>
          <cell r="CL2247">
            <v>0</v>
          </cell>
          <cell r="CM2247">
            <v>0</v>
          </cell>
          <cell r="CN2247">
            <v>0</v>
          </cell>
          <cell r="CO2247">
            <v>13.511976047904191</v>
          </cell>
          <cell r="CP2247">
            <v>14.758904109589041</v>
          </cell>
          <cell r="CQ2247">
            <v>18.156164383561645</v>
          </cell>
          <cell r="CR2247">
            <v>18.156164383561645</v>
          </cell>
          <cell r="CS2247">
            <v>18.156164383561645</v>
          </cell>
          <cell r="CT2247">
            <v>18.156164383561645</v>
          </cell>
          <cell r="CU2247">
            <v>18.156164383561645</v>
          </cell>
        </row>
        <row r="2248">
          <cell r="C2248" t="str">
            <v>0477</v>
          </cell>
          <cell r="CK2248">
            <v>0</v>
          </cell>
          <cell r="CL2248">
            <v>0</v>
          </cell>
          <cell r="CM2248">
            <v>0</v>
          </cell>
          <cell r="CN2248">
            <v>164.54545454545453</v>
          </cell>
          <cell r="CO2248">
            <v>88.863013698630141</v>
          </cell>
          <cell r="CP2248">
            <v>84.183561643835617</v>
          </cell>
          <cell r="CQ2248">
            <v>84.183561643835617</v>
          </cell>
          <cell r="CR2248">
            <v>84.183561643835617</v>
          </cell>
          <cell r="CS2248">
            <v>84.183561643835617</v>
          </cell>
          <cell r="CT2248">
            <v>84.183561643835617</v>
          </cell>
          <cell r="CU2248">
            <v>84.183561643835617</v>
          </cell>
        </row>
        <row r="2249">
          <cell r="C2249" t="str">
            <v>0456</v>
          </cell>
          <cell r="CK2249">
            <v>0</v>
          </cell>
          <cell r="CL2249">
            <v>0</v>
          </cell>
          <cell r="CM2249">
            <v>20.675182481751825</v>
          </cell>
          <cell r="CN2249">
            <v>45.87945205479452</v>
          </cell>
          <cell r="CO2249">
            <v>105.84383561643835</v>
          </cell>
          <cell r="CP2249">
            <v>229.91232876712328</v>
          </cell>
          <cell r="CQ2249">
            <v>244.06575342465754</v>
          </cell>
          <cell r="CR2249">
            <v>276.7068493150685</v>
          </cell>
          <cell r="CS2249">
            <v>294.15342465753423</v>
          </cell>
          <cell r="CT2249">
            <v>325.71506849315068</v>
          </cell>
          <cell r="CU2249">
            <v>357.12876712328767</v>
          </cell>
        </row>
        <row r="2250">
          <cell r="C2250" t="str">
            <v>0282</v>
          </cell>
          <cell r="CK2250">
            <v>0</v>
          </cell>
          <cell r="CL2250">
            <v>0</v>
          </cell>
          <cell r="CM2250">
            <v>0</v>
          </cell>
          <cell r="CN2250">
            <v>44.277472527472526</v>
          </cell>
          <cell r="CO2250">
            <v>20.926027397260274</v>
          </cell>
          <cell r="CP2250">
            <v>42.276712328767125</v>
          </cell>
          <cell r="CQ2250">
            <v>42.276712328767125</v>
          </cell>
          <cell r="CR2250">
            <v>42.276712328767125</v>
          </cell>
          <cell r="CS2250">
            <v>42.276712328767125</v>
          </cell>
          <cell r="CT2250">
            <v>42.276712328767125</v>
          </cell>
          <cell r="CU2250">
            <v>42.276712328767125</v>
          </cell>
        </row>
        <row r="2251">
          <cell r="C2251" t="str">
            <v>0414</v>
          </cell>
          <cell r="CK2251">
            <v>0</v>
          </cell>
          <cell r="CL2251">
            <v>0</v>
          </cell>
          <cell r="CM2251">
            <v>0</v>
          </cell>
          <cell r="CN2251">
            <v>0</v>
          </cell>
          <cell r="CO2251">
            <v>0</v>
          </cell>
          <cell r="CP2251">
            <v>0</v>
          </cell>
          <cell r="CQ2251">
            <v>1.28099173553719</v>
          </cell>
          <cell r="CR2251">
            <v>1.5917808219178082</v>
          </cell>
          <cell r="CS2251">
            <v>1.7534246575342465</v>
          </cell>
          <cell r="CT2251">
            <v>1.7534246575342465</v>
          </cell>
          <cell r="CU2251">
            <v>1.7534246575342465</v>
          </cell>
        </row>
        <row r="2252">
          <cell r="C2252" t="str">
            <v>0497</v>
          </cell>
          <cell r="CK2252">
            <v>0</v>
          </cell>
          <cell r="CL2252">
            <v>0</v>
          </cell>
          <cell r="CM2252">
            <v>0</v>
          </cell>
          <cell r="CN2252">
            <v>0</v>
          </cell>
          <cell r="CO2252">
            <v>0</v>
          </cell>
          <cell r="CP2252">
            <v>0</v>
          </cell>
          <cell r="CQ2252">
            <v>9.4166666666666661</v>
          </cell>
          <cell r="CR2252">
            <v>1.547945205479452</v>
          </cell>
          <cell r="CS2252">
            <v>1.547945205479452</v>
          </cell>
          <cell r="CT2252">
            <v>1.547945205479452</v>
          </cell>
          <cell r="CU2252">
            <v>1.547945205479452</v>
          </cell>
        </row>
        <row r="2253">
          <cell r="C2253" t="str">
            <v>0478</v>
          </cell>
          <cell r="CK2253">
            <v>0</v>
          </cell>
          <cell r="CL2253">
            <v>0</v>
          </cell>
          <cell r="CM2253">
            <v>0</v>
          </cell>
          <cell r="CN2253">
            <v>0</v>
          </cell>
          <cell r="CO2253">
            <v>0</v>
          </cell>
          <cell r="CP2253">
            <v>0</v>
          </cell>
          <cell r="CQ2253">
            <v>10.183606557377049</v>
          </cell>
          <cell r="CR2253">
            <v>10.150684931506849</v>
          </cell>
          <cell r="CS2253">
            <v>10.150684931506849</v>
          </cell>
          <cell r="CT2253">
            <v>10.150684931506849</v>
          </cell>
          <cell r="CU2253">
            <v>10.150684931506849</v>
          </cell>
        </row>
        <row r="2254">
          <cell r="C2254" t="str">
            <v>0445</v>
          </cell>
          <cell r="CK2254">
            <v>0</v>
          </cell>
          <cell r="CL2254">
            <v>0</v>
          </cell>
          <cell r="CM2254">
            <v>0</v>
          </cell>
          <cell r="CN2254">
            <v>0</v>
          </cell>
          <cell r="CO2254">
            <v>0</v>
          </cell>
          <cell r="CP2254">
            <v>46.371842105263163</v>
          </cell>
          <cell r="CQ2254">
            <v>28.966520547945208</v>
          </cell>
          <cell r="CR2254">
            <v>28.966520547945208</v>
          </cell>
          <cell r="CS2254">
            <v>28.966520547945208</v>
          </cell>
          <cell r="CT2254">
            <v>28.966520547945208</v>
          </cell>
          <cell r="CU2254">
            <v>28.966520547945208</v>
          </cell>
        </row>
        <row r="2255">
          <cell r="C2255" t="str">
            <v>0481</v>
          </cell>
          <cell r="CK2255">
            <v>0</v>
          </cell>
          <cell r="CL2255">
            <v>0</v>
          </cell>
          <cell r="CM2255">
            <v>0</v>
          </cell>
          <cell r="CN2255">
            <v>24.443708609271525</v>
          </cell>
          <cell r="CO2255">
            <v>8.8082191780821919</v>
          </cell>
          <cell r="CP2255">
            <v>9.4602739726027405</v>
          </cell>
          <cell r="CQ2255">
            <v>9.4602739726027405</v>
          </cell>
          <cell r="CR2255">
            <v>9.4602739726027405</v>
          </cell>
          <cell r="CS2255">
            <v>9.4602739726027405</v>
          </cell>
          <cell r="CT2255">
            <v>9.4602739726027405</v>
          </cell>
          <cell r="CU2255">
            <v>9.4602739726027405</v>
          </cell>
        </row>
        <row r="2256">
          <cell r="C2256" t="str">
            <v>0476</v>
          </cell>
          <cell r="CK2256">
            <v>0</v>
          </cell>
          <cell r="CL2256">
            <v>0</v>
          </cell>
          <cell r="CM2256">
            <v>6.8493975903614457</v>
          </cell>
          <cell r="CN2256">
            <v>108.01369863013699</v>
          </cell>
          <cell r="CO2256">
            <v>127.78356164383561</v>
          </cell>
          <cell r="CP2256">
            <v>133.93698630136987</v>
          </cell>
          <cell r="CQ2256">
            <v>130.86027397260273</v>
          </cell>
          <cell r="CR2256">
            <v>130.86027397260273</v>
          </cell>
          <cell r="CS2256">
            <v>130.86027397260273</v>
          </cell>
          <cell r="CT2256">
            <v>130.86027397260273</v>
          </cell>
          <cell r="CU2256">
            <v>130.86027397260273</v>
          </cell>
        </row>
        <row r="2257">
          <cell r="C2257" t="str">
            <v>0256</v>
          </cell>
          <cell r="CK2257">
            <v>0</v>
          </cell>
          <cell r="CL2257">
            <v>0</v>
          </cell>
          <cell r="CM2257">
            <v>0</v>
          </cell>
          <cell r="CN2257">
            <v>0</v>
          </cell>
          <cell r="CO2257">
            <v>0</v>
          </cell>
          <cell r="CP2257">
            <v>0</v>
          </cell>
          <cell r="CQ2257">
            <v>0</v>
          </cell>
          <cell r="CR2257">
            <v>695.8434065934066</v>
          </cell>
          <cell r="CS2257">
            <v>693.93698630136987</v>
          </cell>
          <cell r="CT2257">
            <v>693.93698630136987</v>
          </cell>
          <cell r="CU2257">
            <v>693.93698630136987</v>
          </cell>
        </row>
        <row r="2258">
          <cell r="C2258" t="str">
            <v>0378</v>
          </cell>
          <cell r="CK2258">
            <v>0</v>
          </cell>
          <cell r="CL2258">
            <v>0</v>
          </cell>
          <cell r="CM2258">
            <v>0</v>
          </cell>
          <cell r="CN2258">
            <v>0</v>
          </cell>
          <cell r="CO2258">
            <v>0</v>
          </cell>
          <cell r="CP2258">
            <v>0</v>
          </cell>
          <cell r="CQ2258">
            <v>1798.7464788732395</v>
          </cell>
          <cell r="CR2258">
            <v>874.73150684931511</v>
          </cell>
          <cell r="CS2258">
            <v>874.73150684931511</v>
          </cell>
          <cell r="CT2258">
            <v>874.73150684931511</v>
          </cell>
          <cell r="CU2258">
            <v>874.73150684931511</v>
          </cell>
        </row>
        <row r="2259">
          <cell r="C2259" t="str">
            <v>0363</v>
          </cell>
          <cell r="CK2259">
            <v>0</v>
          </cell>
          <cell r="CL2259">
            <v>0</v>
          </cell>
          <cell r="CM2259">
            <v>0</v>
          </cell>
          <cell r="CN2259">
            <v>0</v>
          </cell>
          <cell r="CO2259">
            <v>0</v>
          </cell>
          <cell r="CP2259">
            <v>0</v>
          </cell>
          <cell r="CQ2259">
            <v>0</v>
          </cell>
          <cell r="CR2259">
            <v>141.98144752453891</v>
          </cell>
          <cell r="CS2259">
            <v>141.42465753424656</v>
          </cell>
          <cell r="CT2259">
            <v>141.42465753424656</v>
          </cell>
          <cell r="CU2259">
            <v>141.42465753424656</v>
          </cell>
        </row>
        <row r="2260">
          <cell r="C2260" t="str">
            <v>0238</v>
          </cell>
          <cell r="CK2260">
            <v>0</v>
          </cell>
          <cell r="CL2260">
            <v>0</v>
          </cell>
          <cell r="CM2260">
            <v>0</v>
          </cell>
          <cell r="CN2260">
            <v>0</v>
          </cell>
          <cell r="CO2260">
            <v>0</v>
          </cell>
          <cell r="CP2260">
            <v>0</v>
          </cell>
          <cell r="CQ2260">
            <v>259.4988103821197</v>
          </cell>
          <cell r="CR2260">
            <v>257.80273972602743</v>
          </cell>
          <cell r="CS2260">
            <v>257.80273972602743</v>
          </cell>
          <cell r="CT2260">
            <v>257.80273972602743</v>
          </cell>
          <cell r="CU2260">
            <v>257.80273972602743</v>
          </cell>
        </row>
        <row r="2261">
          <cell r="C2261" t="str">
            <v>0355</v>
          </cell>
          <cell r="CK2261">
            <v>0</v>
          </cell>
          <cell r="CL2261">
            <v>0</v>
          </cell>
          <cell r="CM2261">
            <v>76.885245901639351</v>
          </cell>
          <cell r="CN2261">
            <v>72.293150684931504</v>
          </cell>
          <cell r="CO2261">
            <v>64.37534246575342</v>
          </cell>
          <cell r="CP2261">
            <v>64.37534246575342</v>
          </cell>
          <cell r="CQ2261">
            <v>64.31506849315069</v>
          </cell>
          <cell r="CR2261">
            <v>64.31506849315069</v>
          </cell>
          <cell r="CS2261">
            <v>64.31506849315069</v>
          </cell>
          <cell r="CT2261">
            <v>65.356164383561648</v>
          </cell>
          <cell r="CU2261">
            <v>63.180821917808217</v>
          </cell>
        </row>
        <row r="2262">
          <cell r="C2262" t="str">
            <v>0306</v>
          </cell>
          <cell r="CK2262">
            <v>0</v>
          </cell>
          <cell r="CL2262">
            <v>0</v>
          </cell>
          <cell r="CM2262">
            <v>0</v>
          </cell>
          <cell r="CN2262">
            <v>0</v>
          </cell>
          <cell r="CO2262">
            <v>0</v>
          </cell>
          <cell r="CP2262">
            <v>0</v>
          </cell>
          <cell r="CQ2262">
            <v>31772.447488584479</v>
          </cell>
          <cell r="CR2262">
            <v>28595.202739726028</v>
          </cell>
          <cell r="CS2262">
            <v>28595.202739726028</v>
          </cell>
          <cell r="CT2262">
            <v>28595.202739726028</v>
          </cell>
          <cell r="CU2262">
            <v>28595.202739726028</v>
          </cell>
        </row>
        <row r="2263">
          <cell r="C2263" t="str">
            <v>0299</v>
          </cell>
          <cell r="CK2263">
            <v>0</v>
          </cell>
          <cell r="CL2263">
            <v>0</v>
          </cell>
          <cell r="CM2263">
            <v>0</v>
          </cell>
          <cell r="CN2263">
            <v>0</v>
          </cell>
          <cell r="CO2263">
            <v>0</v>
          </cell>
          <cell r="CP2263">
            <v>0</v>
          </cell>
          <cell r="CQ2263">
            <v>228.31178684329367</v>
          </cell>
          <cell r="CR2263">
            <v>225.83013698630137</v>
          </cell>
          <cell r="CS2263">
            <v>225.83013698630137</v>
          </cell>
          <cell r="CT2263">
            <v>225.83013698630137</v>
          </cell>
          <cell r="CU2263">
            <v>225.83013698630137</v>
          </cell>
        </row>
        <row r="2264">
          <cell r="C2264" t="str">
            <v>0438</v>
          </cell>
          <cell r="CK2264">
            <v>24.638686131386862</v>
          </cell>
          <cell r="CL2264">
            <v>65.964383561643842</v>
          </cell>
          <cell r="CM2264">
            <v>82.235616438356161</v>
          </cell>
          <cell r="CN2264">
            <v>78.07397260273973</v>
          </cell>
          <cell r="CO2264">
            <v>98.780821917808225</v>
          </cell>
          <cell r="CP2264">
            <v>132.2931506849315</v>
          </cell>
          <cell r="CQ2264">
            <v>158.49863013698629</v>
          </cell>
          <cell r="CR2264">
            <v>165.77534246575343</v>
          </cell>
          <cell r="CS2264">
            <v>169.76438356164383</v>
          </cell>
          <cell r="CT2264">
            <v>176.36986301369862</v>
          </cell>
          <cell r="CU2264">
            <v>0</v>
          </cell>
        </row>
        <row r="2265">
          <cell r="C2265" t="str">
            <v>0295</v>
          </cell>
          <cell r="CK2265">
            <v>0</v>
          </cell>
          <cell r="CL2265">
            <v>0</v>
          </cell>
          <cell r="CM2265">
            <v>0</v>
          </cell>
          <cell r="CN2265">
            <v>0</v>
          </cell>
          <cell r="CO2265">
            <v>0</v>
          </cell>
          <cell r="CP2265">
            <v>0</v>
          </cell>
          <cell r="CQ2265">
            <v>111.25233644859813</v>
          </cell>
          <cell r="CR2265">
            <v>32.613698630136987</v>
          </cell>
          <cell r="CS2265">
            <v>32.613698630136987</v>
          </cell>
          <cell r="CT2265">
            <v>32.613698630136987</v>
          </cell>
          <cell r="CU2265">
            <v>32.613698630136987</v>
          </cell>
        </row>
        <row r="2266">
          <cell r="C2266" t="str">
            <v>0437</v>
          </cell>
          <cell r="CK2266">
            <v>0</v>
          </cell>
          <cell r="CL2266">
            <v>0</v>
          </cell>
          <cell r="CM2266">
            <v>156.05633802816902</v>
          </cell>
          <cell r="CN2266">
            <v>148.50684931506851</v>
          </cell>
          <cell r="CO2266">
            <v>155.23287671232876</v>
          </cell>
          <cell r="CP2266">
            <v>152.83013698630137</v>
          </cell>
          <cell r="CQ2266">
            <v>152.83013698630137</v>
          </cell>
          <cell r="CR2266">
            <v>152.83013698630137</v>
          </cell>
          <cell r="CS2266">
            <v>152.83013698630137</v>
          </cell>
          <cell r="CT2266">
            <v>152.83013698630137</v>
          </cell>
          <cell r="CU2266">
            <v>152.83013698630137</v>
          </cell>
        </row>
        <row r="2267">
          <cell r="C2267" t="str">
            <v>0388</v>
          </cell>
          <cell r="CK2267">
            <v>0</v>
          </cell>
          <cell r="CL2267">
            <v>0</v>
          </cell>
          <cell r="CM2267">
            <v>0</v>
          </cell>
          <cell r="CN2267">
            <v>0</v>
          </cell>
          <cell r="CO2267">
            <v>0</v>
          </cell>
          <cell r="CP2267">
            <v>0</v>
          </cell>
          <cell r="CQ2267">
            <v>142.18956043956044</v>
          </cell>
          <cell r="CR2267">
            <v>141.80000000000001</v>
          </cell>
          <cell r="CS2267">
            <v>141.80000000000001</v>
          </cell>
          <cell r="CT2267">
            <v>141.80000000000001</v>
          </cell>
          <cell r="CU2267">
            <v>141.80000000000001</v>
          </cell>
        </row>
        <row r="2268">
          <cell r="C2268" t="str">
            <v>0386</v>
          </cell>
          <cell r="CK2268">
            <v>0</v>
          </cell>
          <cell r="CL2268">
            <v>0</v>
          </cell>
          <cell r="CM2268">
            <v>0</v>
          </cell>
          <cell r="CN2268">
            <v>0</v>
          </cell>
          <cell r="CO2268">
            <v>0</v>
          </cell>
          <cell r="CP2268">
            <v>0</v>
          </cell>
          <cell r="CQ2268">
            <v>0</v>
          </cell>
          <cell r="CR2268">
            <v>0</v>
          </cell>
          <cell r="CS2268">
            <v>632.48900109988995</v>
          </cell>
          <cell r="CT2268">
            <v>630.18904109589039</v>
          </cell>
          <cell r="CU2268">
            <v>630.18904109589039</v>
          </cell>
        </row>
        <row r="2269">
          <cell r="C2269" t="str">
            <v>0330</v>
          </cell>
          <cell r="CK2269">
            <v>0</v>
          </cell>
          <cell r="CL2269">
            <v>0</v>
          </cell>
          <cell r="CM2269">
            <v>0</v>
          </cell>
          <cell r="CN2269">
            <v>0</v>
          </cell>
          <cell r="CO2269">
            <v>0</v>
          </cell>
          <cell r="CP2269">
            <v>77.699453551912569</v>
          </cell>
          <cell r="CQ2269">
            <v>83.542465753424651</v>
          </cell>
          <cell r="CR2269">
            <v>119.13972602739726</v>
          </cell>
          <cell r="CS2269">
            <v>119.13972602739726</v>
          </cell>
          <cell r="CT2269">
            <v>119.13972602739726</v>
          </cell>
          <cell r="CU2269">
            <v>119.13972602739726</v>
          </cell>
        </row>
        <row r="2270">
          <cell r="C2270" t="str">
            <v>0385</v>
          </cell>
          <cell r="CK2270">
            <v>0</v>
          </cell>
          <cell r="CL2270">
            <v>0</v>
          </cell>
          <cell r="CM2270">
            <v>0</v>
          </cell>
          <cell r="CN2270">
            <v>0</v>
          </cell>
          <cell r="CO2270">
            <v>0</v>
          </cell>
          <cell r="CP2270">
            <v>0</v>
          </cell>
          <cell r="CQ2270">
            <v>0</v>
          </cell>
          <cell r="CR2270">
            <v>0</v>
          </cell>
          <cell r="CS2270">
            <v>632.48900109988995</v>
          </cell>
          <cell r="CT2270">
            <v>630.18904109589039</v>
          </cell>
          <cell r="CU2270">
            <v>630.18904109589039</v>
          </cell>
        </row>
        <row r="2271">
          <cell r="C2271" t="str">
            <v>0298</v>
          </cell>
          <cell r="CK2271">
            <v>0</v>
          </cell>
          <cell r="CL2271">
            <v>73.525131578947367</v>
          </cell>
          <cell r="CM2271">
            <v>51.132136986301369</v>
          </cell>
          <cell r="CN2271">
            <v>61.329397260273971</v>
          </cell>
          <cell r="CO2271">
            <v>45.079150684931506</v>
          </cell>
          <cell r="CP2271">
            <v>62.594219178082191</v>
          </cell>
          <cell r="CQ2271">
            <v>62.594219178082191</v>
          </cell>
          <cell r="CR2271">
            <v>62.594219178082191</v>
          </cell>
          <cell r="CS2271">
            <v>46.452054794520549</v>
          </cell>
          <cell r="CT2271">
            <v>54.794520547945204</v>
          </cell>
          <cell r="CU2271">
            <v>54.794520547945204</v>
          </cell>
        </row>
        <row r="2272">
          <cell r="C2272" t="str">
            <v>0281</v>
          </cell>
          <cell r="CK2272">
            <v>0</v>
          </cell>
          <cell r="CL2272">
            <v>27.811594202898551</v>
          </cell>
          <cell r="CM2272">
            <v>66.260273972602747</v>
          </cell>
          <cell r="CN2272">
            <v>61.860273972602741</v>
          </cell>
          <cell r="CO2272">
            <v>55.663013698630138</v>
          </cell>
          <cell r="CP2272">
            <v>67.753424657534254</v>
          </cell>
          <cell r="CQ2272">
            <v>67.753424657534254</v>
          </cell>
          <cell r="CR2272">
            <v>67.753424657534254</v>
          </cell>
          <cell r="CS2272">
            <v>40.361643835616441</v>
          </cell>
          <cell r="CT2272">
            <v>61.093150684931508</v>
          </cell>
          <cell r="CU2272">
            <v>61.093150684931508</v>
          </cell>
        </row>
        <row r="2273">
          <cell r="C2273" t="str">
            <v>0426</v>
          </cell>
          <cell r="CK2273">
            <v>0</v>
          </cell>
          <cell r="CL2273">
            <v>0</v>
          </cell>
          <cell r="CM2273">
            <v>0</v>
          </cell>
          <cell r="CN2273">
            <v>0</v>
          </cell>
          <cell r="CO2273">
            <v>0</v>
          </cell>
          <cell r="CP2273">
            <v>0</v>
          </cell>
          <cell r="CQ2273">
            <v>5621.5104895104896</v>
          </cell>
          <cell r="CR2273">
            <v>2378.9561643835618</v>
          </cell>
          <cell r="CS2273">
            <v>2357.5561643835617</v>
          </cell>
          <cell r="CT2273">
            <v>2337.1917808219177</v>
          </cell>
          <cell r="CU2273">
            <v>2223.2273972602738</v>
          </cell>
        </row>
        <row r="2274">
          <cell r="C2274" t="str">
            <v>0432</v>
          </cell>
          <cell r="CK2274">
            <v>0</v>
          </cell>
          <cell r="CL2274">
            <v>0</v>
          </cell>
          <cell r="CM2274">
            <v>0</v>
          </cell>
          <cell r="CN2274">
            <v>0</v>
          </cell>
          <cell r="CO2274">
            <v>0</v>
          </cell>
          <cell r="CP2274">
            <v>69.216058394160584</v>
          </cell>
          <cell r="CQ2274">
            <v>51.959452054794525</v>
          </cell>
          <cell r="CR2274">
            <v>51.959452054794525</v>
          </cell>
          <cell r="CS2274">
            <v>51.959452054794525</v>
          </cell>
          <cell r="CT2274">
            <v>51.959452054794525</v>
          </cell>
          <cell r="CU2274">
            <v>51.959452054794525</v>
          </cell>
        </row>
        <row r="2275">
          <cell r="C2275" t="str">
            <v>0433</v>
          </cell>
          <cell r="CK2275">
            <v>0</v>
          </cell>
          <cell r="CL2275">
            <v>0</v>
          </cell>
          <cell r="CM2275">
            <v>0</v>
          </cell>
          <cell r="CN2275">
            <v>0</v>
          </cell>
          <cell r="CO2275">
            <v>0</v>
          </cell>
          <cell r="CP2275">
            <v>0</v>
          </cell>
          <cell r="CQ2275">
            <v>169.29379562043795</v>
          </cell>
          <cell r="CR2275">
            <v>127.08630136986301</v>
          </cell>
          <cell r="CS2275">
            <v>127.08630136986301</v>
          </cell>
          <cell r="CT2275">
            <v>127.08630136986301</v>
          </cell>
          <cell r="CU2275">
            <v>127.08630136986301</v>
          </cell>
        </row>
        <row r="2276">
          <cell r="C2276" t="str">
            <v>0422</v>
          </cell>
          <cell r="CK2276">
            <v>0</v>
          </cell>
          <cell r="CL2276">
            <v>0</v>
          </cell>
          <cell r="CM2276">
            <v>0</v>
          </cell>
          <cell r="CN2276">
            <v>0</v>
          </cell>
          <cell r="CO2276">
            <v>0</v>
          </cell>
          <cell r="CP2276">
            <v>0</v>
          </cell>
          <cell r="CQ2276">
            <v>320.88321167883214</v>
          </cell>
          <cell r="CR2276">
            <v>240.88219178082193</v>
          </cell>
          <cell r="CS2276">
            <v>240.88219178082193</v>
          </cell>
          <cell r="CT2276">
            <v>240.88219178082193</v>
          </cell>
          <cell r="CU2276">
            <v>240.88219178082193</v>
          </cell>
        </row>
        <row r="2277">
          <cell r="C2277" t="str">
            <v>0425</v>
          </cell>
          <cell r="CK2277">
            <v>0</v>
          </cell>
          <cell r="CL2277">
            <v>0</v>
          </cell>
          <cell r="CM2277">
            <v>0</v>
          </cell>
          <cell r="CN2277">
            <v>0</v>
          </cell>
          <cell r="CO2277">
            <v>0</v>
          </cell>
          <cell r="CP2277">
            <v>0</v>
          </cell>
          <cell r="CQ2277">
            <v>953.95266272189349</v>
          </cell>
          <cell r="CR2277">
            <v>494.25205479452057</v>
          </cell>
          <cell r="CS2277">
            <v>509.99726027397259</v>
          </cell>
          <cell r="CT2277">
            <v>523.96164383561643</v>
          </cell>
          <cell r="CU2277">
            <v>536.3479452054795</v>
          </cell>
        </row>
        <row r="2278">
          <cell r="C2278" t="str">
            <v>0393</v>
          </cell>
          <cell r="CK2278">
            <v>0</v>
          </cell>
          <cell r="CL2278">
            <v>0</v>
          </cell>
          <cell r="CM2278">
            <v>0</v>
          </cell>
          <cell r="CN2278">
            <v>0</v>
          </cell>
          <cell r="CO2278">
            <v>0</v>
          </cell>
          <cell r="CP2278">
            <v>0</v>
          </cell>
          <cell r="CQ2278">
            <v>186.01132420091324</v>
          </cell>
          <cell r="CR2278">
            <v>180.0109589041096</v>
          </cell>
          <cell r="CS2278">
            <v>180.0109589041096</v>
          </cell>
          <cell r="CT2278">
            <v>180.0109589041096</v>
          </cell>
          <cell r="CU2278">
            <v>180.0109589041096</v>
          </cell>
        </row>
        <row r="2279">
          <cell r="C2279" t="str">
            <v>0398</v>
          </cell>
          <cell r="CK2279">
            <v>0</v>
          </cell>
          <cell r="CL2279">
            <v>0</v>
          </cell>
          <cell r="CM2279">
            <v>0</v>
          </cell>
          <cell r="CN2279">
            <v>0</v>
          </cell>
          <cell r="CO2279">
            <v>53.502732240437162</v>
          </cell>
          <cell r="CP2279">
            <v>71.534246575342465</v>
          </cell>
          <cell r="CQ2279">
            <v>134.12602739726029</v>
          </cell>
          <cell r="CR2279">
            <v>160.95068493150686</v>
          </cell>
          <cell r="CS2279">
            <v>160.95068493150686</v>
          </cell>
          <cell r="CT2279">
            <v>160.95068493150686</v>
          </cell>
          <cell r="CU2279">
            <v>160.95068493150686</v>
          </cell>
        </row>
        <row r="2280">
          <cell r="C2280" t="str">
            <v>0394</v>
          </cell>
          <cell r="CK2280">
            <v>0</v>
          </cell>
          <cell r="CL2280">
            <v>0</v>
          </cell>
          <cell r="CM2280">
            <v>0</v>
          </cell>
          <cell r="CN2280">
            <v>0</v>
          </cell>
          <cell r="CO2280">
            <v>0</v>
          </cell>
          <cell r="CP2280">
            <v>325.22802197802196</v>
          </cell>
          <cell r="CQ2280">
            <v>324.33698630136985</v>
          </cell>
          <cell r="CR2280">
            <v>324.33698630136985</v>
          </cell>
          <cell r="CS2280">
            <v>324.33698630136985</v>
          </cell>
          <cell r="CT2280">
            <v>324.33698630136985</v>
          </cell>
          <cell r="CU2280">
            <v>324.33698630136985</v>
          </cell>
        </row>
        <row r="2281">
          <cell r="C2281" t="str">
            <v>0413</v>
          </cell>
          <cell r="CK2281">
            <v>0</v>
          </cell>
          <cell r="CL2281">
            <v>0</v>
          </cell>
          <cell r="CM2281">
            <v>0</v>
          </cell>
          <cell r="CN2281">
            <v>0</v>
          </cell>
          <cell r="CO2281">
            <v>0</v>
          </cell>
          <cell r="CP2281">
            <v>0</v>
          </cell>
          <cell r="CQ2281">
            <v>174.33552631578948</v>
          </cell>
          <cell r="CR2281">
            <v>72.599999999999994</v>
          </cell>
          <cell r="CS2281">
            <v>72.599999999999994</v>
          </cell>
          <cell r="CT2281">
            <v>72.599999999999994</v>
          </cell>
          <cell r="CU2281">
            <v>72.599999999999994</v>
          </cell>
        </row>
        <row r="2282">
          <cell r="C2282" t="str">
            <v>0418</v>
          </cell>
          <cell r="CK2282">
            <v>0</v>
          </cell>
          <cell r="CL2282">
            <v>0</v>
          </cell>
          <cell r="CM2282">
            <v>0</v>
          </cell>
          <cell r="CN2282">
            <v>0</v>
          </cell>
          <cell r="CO2282">
            <v>0</v>
          </cell>
          <cell r="CP2282">
            <v>0</v>
          </cell>
          <cell r="CQ2282">
            <v>222.37704918032787</v>
          </cell>
          <cell r="CR2282">
            <v>185.82191780821918</v>
          </cell>
          <cell r="CS2282">
            <v>185.82191780821918</v>
          </cell>
          <cell r="CT2282">
            <v>185.82191780821918</v>
          </cell>
          <cell r="CU2282">
            <v>185.82191780821918</v>
          </cell>
        </row>
        <row r="2283">
          <cell r="C2283" t="str">
            <v>0419</v>
          </cell>
          <cell r="CK2283">
            <v>0</v>
          </cell>
          <cell r="CL2283">
            <v>0</v>
          </cell>
          <cell r="CM2283">
            <v>0</v>
          </cell>
          <cell r="CN2283">
            <v>0</v>
          </cell>
          <cell r="CO2283">
            <v>0</v>
          </cell>
          <cell r="CP2283">
            <v>0</v>
          </cell>
          <cell r="CQ2283">
            <v>453.35036496350364</v>
          </cell>
          <cell r="CR2283">
            <v>340.32328767123289</v>
          </cell>
          <cell r="CS2283">
            <v>340.32328767123289</v>
          </cell>
          <cell r="CT2283">
            <v>340.32328767123289</v>
          </cell>
          <cell r="CU2283">
            <v>340.32328767123289</v>
          </cell>
        </row>
        <row r="2284">
          <cell r="C2284" t="str">
            <v>0421</v>
          </cell>
          <cell r="CK2284">
            <v>0</v>
          </cell>
          <cell r="CL2284">
            <v>0</v>
          </cell>
          <cell r="CM2284">
            <v>0</v>
          </cell>
          <cell r="CN2284">
            <v>0</v>
          </cell>
          <cell r="CO2284">
            <v>0</v>
          </cell>
          <cell r="CP2284">
            <v>0</v>
          </cell>
          <cell r="CQ2284">
            <v>313.06578947368422</v>
          </cell>
          <cell r="CR2284">
            <v>130.37260273972603</v>
          </cell>
          <cell r="CS2284">
            <v>130.37260273972603</v>
          </cell>
          <cell r="CT2284">
            <v>130.37260273972603</v>
          </cell>
          <cell r="CU2284">
            <v>130.37260273972603</v>
          </cell>
        </row>
        <row r="2285">
          <cell r="C2285" t="str">
            <v>0412</v>
          </cell>
          <cell r="CK2285">
            <v>0</v>
          </cell>
          <cell r="CL2285">
            <v>0</v>
          </cell>
          <cell r="CM2285">
            <v>0</v>
          </cell>
          <cell r="CN2285">
            <v>0</v>
          </cell>
          <cell r="CO2285">
            <v>0</v>
          </cell>
          <cell r="CP2285">
            <v>188.24180327868854</v>
          </cell>
          <cell r="CQ2285">
            <v>215.72328767123287</v>
          </cell>
          <cell r="CR2285">
            <v>215.72328767123287</v>
          </cell>
          <cell r="CS2285">
            <v>215.72328767123287</v>
          </cell>
          <cell r="CT2285">
            <v>215.72328767123287</v>
          </cell>
          <cell r="CU2285">
            <v>215.72328767123287</v>
          </cell>
        </row>
        <row r="2286">
          <cell r="C2286" t="str">
            <v>0420</v>
          </cell>
          <cell r="CK2286">
            <v>0</v>
          </cell>
          <cell r="CL2286">
            <v>0</v>
          </cell>
          <cell r="CM2286">
            <v>0</v>
          </cell>
          <cell r="CN2286">
            <v>0</v>
          </cell>
          <cell r="CO2286">
            <v>0</v>
          </cell>
          <cell r="CP2286">
            <v>365.08552631578948</v>
          </cell>
          <cell r="CQ2286">
            <v>152.03561643835616</v>
          </cell>
          <cell r="CR2286">
            <v>152.03561643835616</v>
          </cell>
          <cell r="CS2286">
            <v>152.03561643835616</v>
          </cell>
          <cell r="CT2286">
            <v>152.03561643835616</v>
          </cell>
          <cell r="CU2286">
            <v>152.03561643835616</v>
          </cell>
        </row>
        <row r="2287">
          <cell r="C2287" t="str">
            <v>0411</v>
          </cell>
          <cell r="CK2287">
            <v>0</v>
          </cell>
          <cell r="CL2287">
            <v>0</v>
          </cell>
          <cell r="CM2287">
            <v>0</v>
          </cell>
          <cell r="CN2287">
            <v>0</v>
          </cell>
          <cell r="CO2287">
            <v>0</v>
          </cell>
          <cell r="CP2287">
            <v>224.74180327868854</v>
          </cell>
          <cell r="CQ2287">
            <v>259.03287671232874</v>
          </cell>
          <cell r="CR2287">
            <v>259.03287671232874</v>
          </cell>
          <cell r="CS2287">
            <v>259.03287671232874</v>
          </cell>
          <cell r="CT2287">
            <v>259.03287671232874</v>
          </cell>
          <cell r="CU2287">
            <v>259.03287671232874</v>
          </cell>
        </row>
        <row r="2288">
          <cell r="C2288" t="str">
            <v>0417</v>
          </cell>
          <cell r="CK2288">
            <v>0</v>
          </cell>
          <cell r="CL2288">
            <v>0</v>
          </cell>
          <cell r="CM2288">
            <v>0</v>
          </cell>
          <cell r="CN2288">
            <v>0</v>
          </cell>
          <cell r="CO2288">
            <v>0</v>
          </cell>
          <cell r="CP2288">
            <v>990.80219780219784</v>
          </cell>
          <cell r="CQ2288">
            <v>247.02191780821917</v>
          </cell>
          <cell r="CR2288">
            <v>247.02191780821917</v>
          </cell>
          <cell r="CS2288">
            <v>247.02191780821917</v>
          </cell>
          <cell r="CT2288">
            <v>247.02191780821917</v>
          </cell>
          <cell r="CU2288">
            <v>247.02191780821917</v>
          </cell>
        </row>
        <row r="2289">
          <cell r="C2289" t="str">
            <v>0409</v>
          </cell>
          <cell r="CK2289">
            <v>0</v>
          </cell>
          <cell r="CL2289">
            <v>0</v>
          </cell>
          <cell r="CM2289">
            <v>0</v>
          </cell>
          <cell r="CN2289">
            <v>0</v>
          </cell>
          <cell r="CO2289">
            <v>0</v>
          </cell>
          <cell r="CP2289">
            <v>89.975206611570243</v>
          </cell>
          <cell r="CQ2289">
            <v>38.802739726027397</v>
          </cell>
          <cell r="CR2289">
            <v>38.802739726027397</v>
          </cell>
          <cell r="CS2289">
            <v>38.802739726027397</v>
          </cell>
          <cell r="CT2289">
            <v>38.802739726027397</v>
          </cell>
          <cell r="CU2289">
            <v>38.802739726027397</v>
          </cell>
        </row>
        <row r="2290">
          <cell r="C2290" t="str">
            <v>0404</v>
          </cell>
          <cell r="CK2290">
            <v>0</v>
          </cell>
          <cell r="CL2290">
            <v>0</v>
          </cell>
          <cell r="CM2290">
            <v>0</v>
          </cell>
          <cell r="CN2290">
            <v>0</v>
          </cell>
          <cell r="CO2290">
            <v>1818.6593406593406</v>
          </cell>
          <cell r="CP2290">
            <v>453.41917808219176</v>
          </cell>
          <cell r="CQ2290">
            <v>453.41917808219176</v>
          </cell>
          <cell r="CR2290">
            <v>453.41917808219176</v>
          </cell>
          <cell r="CS2290">
            <v>480.45205479452056</v>
          </cell>
          <cell r="CT2290">
            <v>480.45205479452056</v>
          </cell>
          <cell r="CU2290">
            <v>480.45205479452056</v>
          </cell>
        </row>
        <row r="2291">
          <cell r="C2291" t="str">
            <v>0367</v>
          </cell>
          <cell r="CK2291">
            <v>0</v>
          </cell>
          <cell r="CL2291">
            <v>0</v>
          </cell>
          <cell r="CM2291">
            <v>0</v>
          </cell>
          <cell r="CN2291">
            <v>0</v>
          </cell>
          <cell r="CO2291">
            <v>0</v>
          </cell>
          <cell r="CP2291">
            <v>0</v>
          </cell>
          <cell r="CQ2291">
            <v>118.60766423357664</v>
          </cell>
          <cell r="CR2291">
            <v>89.036986301369865</v>
          </cell>
          <cell r="CS2291">
            <v>89.036986301369865</v>
          </cell>
          <cell r="CT2291">
            <v>89.036986301369865</v>
          </cell>
          <cell r="CU2291">
            <v>89.036986301369865</v>
          </cell>
        </row>
        <row r="2292">
          <cell r="C2292" t="str">
            <v>0373</v>
          </cell>
          <cell r="CK2292">
            <v>0</v>
          </cell>
          <cell r="CL2292">
            <v>0</v>
          </cell>
          <cell r="CM2292">
            <v>0</v>
          </cell>
          <cell r="CN2292">
            <v>0</v>
          </cell>
          <cell r="CO2292">
            <v>0</v>
          </cell>
          <cell r="CP2292">
            <v>0</v>
          </cell>
          <cell r="CQ2292">
            <v>0</v>
          </cell>
          <cell r="CR2292">
            <v>4764.4349775784749</v>
          </cell>
          <cell r="CS2292">
            <v>2631.9945205479453</v>
          </cell>
          <cell r="CT2292">
            <v>2380.9123287671232</v>
          </cell>
          <cell r="CU2292">
            <v>2154.8575342465751</v>
          </cell>
        </row>
        <row r="2293">
          <cell r="C2293" t="str">
            <v>0429</v>
          </cell>
          <cell r="CK2293">
            <v>0</v>
          </cell>
          <cell r="CL2293">
            <v>26.038310249307479</v>
          </cell>
          <cell r="CM2293">
            <v>40.557589041095895</v>
          </cell>
          <cell r="CN2293">
            <v>38.350547945205484</v>
          </cell>
          <cell r="CO2293">
            <v>39.439068493150685</v>
          </cell>
          <cell r="CP2293">
            <v>39.439068493150685</v>
          </cell>
          <cell r="CQ2293">
            <v>39.439068493150685</v>
          </cell>
          <cell r="CR2293">
            <v>41.767589041095889</v>
          </cell>
          <cell r="CS2293">
            <v>41.767589041095889</v>
          </cell>
          <cell r="CT2293">
            <v>41.767589041095889</v>
          </cell>
          <cell r="CU2293">
            <v>41.767589041095889</v>
          </cell>
        </row>
        <row r="2294">
          <cell r="C2294" t="str">
            <v>0399</v>
          </cell>
          <cell r="CK2294">
            <v>0</v>
          </cell>
          <cell r="CL2294">
            <v>0</v>
          </cell>
          <cell r="CM2294">
            <v>0</v>
          </cell>
          <cell r="CN2294">
            <v>0</v>
          </cell>
          <cell r="CO2294">
            <v>0</v>
          </cell>
          <cell r="CP2294">
            <v>0</v>
          </cell>
          <cell r="CQ2294">
            <v>181.10381375008038</v>
          </cell>
          <cell r="CR2294">
            <v>180.25753424657535</v>
          </cell>
          <cell r="CS2294">
            <v>180.25753424657535</v>
          </cell>
          <cell r="CT2294">
            <v>180.25753424657535</v>
          </cell>
          <cell r="CU2294">
            <v>180.25753424657535</v>
          </cell>
        </row>
        <row r="2295">
          <cell r="C2295" t="str">
            <v>0435</v>
          </cell>
          <cell r="CK2295">
            <v>0</v>
          </cell>
          <cell r="CL2295">
            <v>0</v>
          </cell>
          <cell r="CM2295">
            <v>0</v>
          </cell>
          <cell r="CN2295">
            <v>0</v>
          </cell>
          <cell r="CO2295">
            <v>0</v>
          </cell>
          <cell r="CP2295">
            <v>0</v>
          </cell>
          <cell r="CQ2295">
            <v>0</v>
          </cell>
          <cell r="CR2295">
            <v>11.788321167883211</v>
          </cell>
          <cell r="CS2295">
            <v>11.797260273972602</v>
          </cell>
          <cell r="CT2295">
            <v>11.797260273972602</v>
          </cell>
          <cell r="CU2295">
            <v>11.797260273972602</v>
          </cell>
        </row>
        <row r="2296">
          <cell r="C2296" t="str">
            <v>0366</v>
          </cell>
          <cell r="CK2296">
            <v>0</v>
          </cell>
          <cell r="CL2296">
            <v>0</v>
          </cell>
          <cell r="CM2296">
            <v>0</v>
          </cell>
          <cell r="CN2296">
            <v>0</v>
          </cell>
          <cell r="CO2296">
            <v>0</v>
          </cell>
          <cell r="CP2296">
            <v>0</v>
          </cell>
          <cell r="CQ2296">
            <v>270.7802197802198</v>
          </cell>
          <cell r="CR2296">
            <v>293.46849315068494</v>
          </cell>
          <cell r="CS2296">
            <v>293.46849315068494</v>
          </cell>
          <cell r="CT2296">
            <v>293.46849315068494</v>
          </cell>
          <cell r="CU2296">
            <v>293.46849315068494</v>
          </cell>
        </row>
        <row r="2297">
          <cell r="C2297" t="str">
            <v>0351</v>
          </cell>
          <cell r="CK2297">
            <v>0</v>
          </cell>
          <cell r="CL2297">
            <v>0</v>
          </cell>
          <cell r="CM2297">
            <v>0</v>
          </cell>
          <cell r="CN2297">
            <v>0</v>
          </cell>
          <cell r="CO2297">
            <v>0</v>
          </cell>
          <cell r="CP2297">
            <v>0</v>
          </cell>
          <cell r="CQ2297">
            <v>1048.2131147540983</v>
          </cell>
          <cell r="CR2297">
            <v>985.39452054794515</v>
          </cell>
          <cell r="CS2297">
            <v>1094.8821917808218</v>
          </cell>
          <cell r="CT2297">
            <v>1094.8821917808218</v>
          </cell>
          <cell r="CU2297">
            <v>1094.8821917808218</v>
          </cell>
        </row>
        <row r="2298">
          <cell r="C2298" t="str">
            <v>0191</v>
          </cell>
          <cell r="CK2298">
            <v>0</v>
          </cell>
          <cell r="CL2298">
            <v>0</v>
          </cell>
          <cell r="CM2298">
            <v>52.052459016393442</v>
          </cell>
          <cell r="CN2298">
            <v>71.249315068493146</v>
          </cell>
          <cell r="CO2298">
            <v>84.035616438356158</v>
          </cell>
          <cell r="CP2298">
            <v>191.65753424657535</v>
          </cell>
          <cell r="CQ2298">
            <v>209.72328767123287</v>
          </cell>
          <cell r="CR2298">
            <v>229.52054794520549</v>
          </cell>
          <cell r="CS2298">
            <v>244.67123287671234</v>
          </cell>
          <cell r="CT2298">
            <v>244.67123287671234</v>
          </cell>
          <cell r="CU2298">
            <v>244.67123287671234</v>
          </cell>
        </row>
        <row r="2299">
          <cell r="C2299" t="str">
            <v>0365</v>
          </cell>
          <cell r="CK2299">
            <v>0</v>
          </cell>
          <cell r="CL2299">
            <v>0</v>
          </cell>
          <cell r="CM2299">
            <v>0</v>
          </cell>
          <cell r="CN2299">
            <v>0</v>
          </cell>
          <cell r="CO2299">
            <v>0</v>
          </cell>
          <cell r="CP2299">
            <v>542.72527472527474</v>
          </cell>
          <cell r="CQ2299">
            <v>135.3095890410959</v>
          </cell>
          <cell r="CR2299">
            <v>135.3095890410959</v>
          </cell>
          <cell r="CS2299">
            <v>135.3095890410959</v>
          </cell>
          <cell r="CT2299">
            <v>135.3095890410959</v>
          </cell>
          <cell r="CU2299">
            <v>135.3095890410959</v>
          </cell>
        </row>
        <row r="2300">
          <cell r="C2300" t="str">
            <v>0361</v>
          </cell>
          <cell r="CK2300">
            <v>0</v>
          </cell>
          <cell r="CL2300">
            <v>0</v>
          </cell>
          <cell r="CM2300">
            <v>0</v>
          </cell>
          <cell r="CN2300">
            <v>16.259124087591243</v>
          </cell>
          <cell r="CO2300">
            <v>22.005479452054793</v>
          </cell>
          <cell r="CP2300">
            <v>43.30684931506849</v>
          </cell>
          <cell r="CQ2300">
            <v>54.983561643835614</v>
          </cell>
          <cell r="CR2300">
            <v>60.717808219178082</v>
          </cell>
          <cell r="CS2300">
            <v>66.789041095890411</v>
          </cell>
          <cell r="CT2300">
            <v>73.463013698630135</v>
          </cell>
          <cell r="CU2300">
            <v>80.810958904109583</v>
          </cell>
        </row>
        <row r="2301">
          <cell r="C2301" t="str">
            <v>0364</v>
          </cell>
          <cell r="CK2301">
            <v>0</v>
          </cell>
          <cell r="CL2301">
            <v>0</v>
          </cell>
          <cell r="CM2301">
            <v>0</v>
          </cell>
          <cell r="CN2301">
            <v>0</v>
          </cell>
          <cell r="CO2301">
            <v>0</v>
          </cell>
          <cell r="CP2301">
            <v>498.89180327868854</v>
          </cell>
          <cell r="CQ2301">
            <v>416.88219178082193</v>
          </cell>
          <cell r="CR2301">
            <v>416.88219178082193</v>
          </cell>
          <cell r="CS2301">
            <v>416.88219178082193</v>
          </cell>
          <cell r="CT2301">
            <v>416.88219178082193</v>
          </cell>
          <cell r="CU2301">
            <v>416.88219178082193</v>
          </cell>
        </row>
        <row r="2302">
          <cell r="C2302" t="str">
            <v>0349</v>
          </cell>
          <cell r="CK2302">
            <v>0</v>
          </cell>
          <cell r="CL2302">
            <v>0</v>
          </cell>
          <cell r="CM2302">
            <v>0</v>
          </cell>
          <cell r="CN2302">
            <v>0</v>
          </cell>
          <cell r="CO2302">
            <v>0</v>
          </cell>
          <cell r="CP2302">
            <v>0</v>
          </cell>
          <cell r="CQ2302">
            <v>0</v>
          </cell>
          <cell r="CR2302">
            <v>0</v>
          </cell>
          <cell r="CS2302">
            <v>0</v>
          </cell>
          <cell r="CT2302">
            <v>868.94168725203974</v>
          </cell>
          <cell r="CU2302">
            <v>864.21917808219177</v>
          </cell>
        </row>
        <row r="2303">
          <cell r="C2303" t="str">
            <v>0406</v>
          </cell>
          <cell r="CK2303">
            <v>0</v>
          </cell>
          <cell r="CL2303">
            <v>0</v>
          </cell>
          <cell r="CM2303">
            <v>0</v>
          </cell>
          <cell r="CN2303">
            <v>0</v>
          </cell>
          <cell r="CO2303">
            <v>0</v>
          </cell>
          <cell r="CP2303">
            <v>0</v>
          </cell>
          <cell r="CQ2303">
            <v>153.82894736842104</v>
          </cell>
          <cell r="CR2303">
            <v>153.74246575342465</v>
          </cell>
          <cell r="CS2303">
            <v>153.74246575342465</v>
          </cell>
          <cell r="CT2303">
            <v>153.74246575342465</v>
          </cell>
          <cell r="CU2303">
            <v>153.74246575342465</v>
          </cell>
        </row>
        <row r="2304">
          <cell r="C2304" t="str">
            <v>0390</v>
          </cell>
          <cell r="CK2304">
            <v>0</v>
          </cell>
          <cell r="CL2304">
            <v>0</v>
          </cell>
          <cell r="CM2304">
            <v>0</v>
          </cell>
          <cell r="CN2304">
            <v>55.901641892548334</v>
          </cell>
          <cell r="CO2304">
            <v>55.704109589041096</v>
          </cell>
          <cell r="CP2304">
            <v>55.704109589041096</v>
          </cell>
          <cell r="CQ2304">
            <v>55.704109589041096</v>
          </cell>
          <cell r="CR2304">
            <v>55.704109589041096</v>
          </cell>
          <cell r="CS2304">
            <v>55.704109589041096</v>
          </cell>
          <cell r="CT2304">
            <v>55.704109589041096</v>
          </cell>
          <cell r="CU2304">
            <v>55.704109589041096</v>
          </cell>
        </row>
        <row r="2305">
          <cell r="C2305" t="str">
            <v>0375</v>
          </cell>
          <cell r="CK2305">
            <v>0</v>
          </cell>
          <cell r="CL2305">
            <v>0</v>
          </cell>
          <cell r="CM2305">
            <v>0</v>
          </cell>
          <cell r="CN2305">
            <v>0</v>
          </cell>
          <cell r="CO2305">
            <v>0</v>
          </cell>
          <cell r="CP2305">
            <v>0</v>
          </cell>
          <cell r="CQ2305">
            <v>468.73626373626371</v>
          </cell>
          <cell r="CR2305">
            <v>116.86301369863014</v>
          </cell>
          <cell r="CS2305">
            <v>122.26849315068493</v>
          </cell>
          <cell r="CT2305">
            <v>122.26849315068493</v>
          </cell>
          <cell r="CU2305">
            <v>127.50136986301369</v>
          </cell>
        </row>
        <row r="2306">
          <cell r="C2306" t="str">
            <v>0151</v>
          </cell>
          <cell r="CK2306">
            <v>0</v>
          </cell>
          <cell r="CL2306">
            <v>0</v>
          </cell>
          <cell r="CM2306">
            <v>0</v>
          </cell>
          <cell r="CN2306">
            <v>0</v>
          </cell>
          <cell r="CO2306">
            <v>0</v>
          </cell>
          <cell r="CP2306">
            <v>0</v>
          </cell>
          <cell r="CQ2306">
            <v>5934.6296301369857</v>
          </cell>
          <cell r="CR2306">
            <v>5905.1041095890414</v>
          </cell>
          <cell r="CS2306">
            <v>5905.1041095890414</v>
          </cell>
          <cell r="CT2306">
            <v>5905.1041095890414</v>
          </cell>
          <cell r="CU2306">
            <v>5905.1041095890414</v>
          </cell>
        </row>
        <row r="2307">
          <cell r="C2307" t="str">
            <v>0395</v>
          </cell>
          <cell r="CK2307">
            <v>0</v>
          </cell>
          <cell r="CL2307">
            <v>0</v>
          </cell>
          <cell r="CM2307">
            <v>0</v>
          </cell>
          <cell r="CN2307">
            <v>0</v>
          </cell>
          <cell r="CO2307">
            <v>0</v>
          </cell>
          <cell r="CP2307">
            <v>0</v>
          </cell>
          <cell r="CQ2307">
            <v>761.81862745098044</v>
          </cell>
          <cell r="CR2307">
            <v>596.66027397260279</v>
          </cell>
          <cell r="CS2307">
            <v>596.66027397260279</v>
          </cell>
          <cell r="CT2307">
            <v>596.66027397260279</v>
          </cell>
          <cell r="CU2307">
            <v>596.66027397260279</v>
          </cell>
        </row>
        <row r="2308">
          <cell r="C2308" t="str">
            <v>0402</v>
          </cell>
          <cell r="CK2308">
            <v>0</v>
          </cell>
          <cell r="CL2308">
            <v>0</v>
          </cell>
          <cell r="CM2308">
            <v>0</v>
          </cell>
          <cell r="CN2308">
            <v>0</v>
          </cell>
          <cell r="CO2308">
            <v>0</v>
          </cell>
          <cell r="CP2308">
            <v>0</v>
          </cell>
          <cell r="CQ2308">
            <v>572.32843137254906</v>
          </cell>
          <cell r="CR2308">
            <v>639.7534246575342</v>
          </cell>
          <cell r="CS2308">
            <v>639.7534246575342</v>
          </cell>
          <cell r="CT2308">
            <v>639.7534246575342</v>
          </cell>
          <cell r="CU2308">
            <v>639.7534246575342</v>
          </cell>
        </row>
        <row r="2309">
          <cell r="C2309" t="str">
            <v>0391</v>
          </cell>
          <cell r="CK2309">
            <v>0</v>
          </cell>
          <cell r="CL2309">
            <v>0</v>
          </cell>
          <cell r="CM2309">
            <v>0</v>
          </cell>
          <cell r="CN2309">
            <v>96.510760747824591</v>
          </cell>
          <cell r="CO2309">
            <v>96.208219178082189</v>
          </cell>
          <cell r="CP2309">
            <v>96.208219178082189</v>
          </cell>
          <cell r="CQ2309">
            <v>96.208219178082189</v>
          </cell>
          <cell r="CR2309">
            <v>96.208219178082189</v>
          </cell>
          <cell r="CS2309">
            <v>96.208219178082189</v>
          </cell>
          <cell r="CT2309">
            <v>96.208219178082189</v>
          </cell>
          <cell r="CU2309">
            <v>96.208219178082189</v>
          </cell>
        </row>
        <row r="2310">
          <cell r="C2310" t="str">
            <v>0259</v>
          </cell>
          <cell r="CK2310">
            <v>0</v>
          </cell>
          <cell r="CL2310">
            <v>0</v>
          </cell>
          <cell r="CM2310">
            <v>0</v>
          </cell>
          <cell r="CN2310">
            <v>286.06557377049182</v>
          </cell>
          <cell r="CO2310">
            <v>273.16164383561642</v>
          </cell>
          <cell r="CP2310">
            <v>250.10410958904109</v>
          </cell>
          <cell r="CQ2310">
            <v>259.57260273972605</v>
          </cell>
          <cell r="CR2310">
            <v>281.2712328767123</v>
          </cell>
          <cell r="CS2310">
            <v>290.07397260273973</v>
          </cell>
          <cell r="CT2310">
            <v>346.33972602739726</v>
          </cell>
          <cell r="CU2310">
            <v>283.42191780821918</v>
          </cell>
        </row>
        <row r="2311">
          <cell r="C2311" t="str">
            <v>0369</v>
          </cell>
          <cell r="CK2311">
            <v>0</v>
          </cell>
          <cell r="CL2311">
            <v>0</v>
          </cell>
          <cell r="CM2311">
            <v>0</v>
          </cell>
          <cell r="CN2311">
            <v>0</v>
          </cell>
          <cell r="CO2311">
            <v>0</v>
          </cell>
          <cell r="CP2311">
            <v>0</v>
          </cell>
          <cell r="CQ2311">
            <v>3965.625</v>
          </cell>
          <cell r="CR2311">
            <v>126.65205479452055</v>
          </cell>
          <cell r="CS2311">
            <v>134.1013698630137</v>
          </cell>
          <cell r="CT2311">
            <v>134.1013698630137</v>
          </cell>
          <cell r="CU2311">
            <v>134.1013698630137</v>
          </cell>
        </row>
        <row r="2312">
          <cell r="C2312" t="str">
            <v>0011</v>
          </cell>
          <cell r="CK2312">
            <v>0</v>
          </cell>
          <cell r="CL2312">
            <v>0</v>
          </cell>
          <cell r="CM2312">
            <v>0</v>
          </cell>
          <cell r="CN2312">
            <v>0</v>
          </cell>
          <cell r="CO2312">
            <v>0</v>
          </cell>
          <cell r="CP2312">
            <v>0</v>
          </cell>
          <cell r="CQ2312">
            <v>186920.7</v>
          </cell>
          <cell r="CR2312">
            <v>23045.019178082192</v>
          </cell>
          <cell r="CS2312">
            <v>23045.019178082192</v>
          </cell>
          <cell r="CT2312">
            <v>23045.019178082192</v>
          </cell>
          <cell r="CU2312">
            <v>23045.019178082192</v>
          </cell>
        </row>
        <row r="2313">
          <cell r="C2313" t="str">
            <v>0382</v>
          </cell>
          <cell r="CK2313">
            <v>0</v>
          </cell>
          <cell r="CL2313">
            <v>0</v>
          </cell>
          <cell r="CM2313">
            <v>0</v>
          </cell>
          <cell r="CN2313">
            <v>0</v>
          </cell>
          <cell r="CO2313">
            <v>42.757396449704139</v>
          </cell>
          <cell r="CP2313">
            <v>19.797260273972604</v>
          </cell>
          <cell r="CQ2313">
            <v>19.797260273972604</v>
          </cell>
          <cell r="CR2313">
            <v>19.797260273972604</v>
          </cell>
          <cell r="CS2313">
            <v>19.797260273972604</v>
          </cell>
          <cell r="CT2313">
            <v>19.797260273972604</v>
          </cell>
          <cell r="CU2313">
            <v>19.797260273972604</v>
          </cell>
        </row>
        <row r="2314">
          <cell r="C2314" t="str">
            <v>0374</v>
          </cell>
          <cell r="CK2314">
            <v>0</v>
          </cell>
          <cell r="CL2314">
            <v>0</v>
          </cell>
          <cell r="CM2314">
            <v>44.841180975070195</v>
          </cell>
          <cell r="CN2314">
            <v>44.564383561643837</v>
          </cell>
          <cell r="CO2314">
            <v>44.564383561643837</v>
          </cell>
          <cell r="CP2314">
            <v>44.564383561643837</v>
          </cell>
          <cell r="CQ2314">
            <v>44.564383561643837</v>
          </cell>
          <cell r="CR2314">
            <v>44.564383561643837</v>
          </cell>
          <cell r="CS2314">
            <v>44.564383561643837</v>
          </cell>
          <cell r="CT2314">
            <v>44.564383561643837</v>
          </cell>
          <cell r="CU2314">
            <v>44.564383561643837</v>
          </cell>
        </row>
        <row r="2315">
          <cell r="C2315" t="str">
            <v>0376</v>
          </cell>
          <cell r="CK2315">
            <v>0</v>
          </cell>
          <cell r="CL2315">
            <v>0</v>
          </cell>
          <cell r="CM2315">
            <v>0</v>
          </cell>
          <cell r="CN2315">
            <v>0</v>
          </cell>
          <cell r="CO2315">
            <v>0</v>
          </cell>
          <cell r="CP2315">
            <v>0</v>
          </cell>
          <cell r="CQ2315">
            <v>0</v>
          </cell>
          <cell r="CR2315">
            <v>75.645645645645644</v>
          </cell>
          <cell r="CS2315">
            <v>69.013698630136986</v>
          </cell>
          <cell r="CT2315">
            <v>69.013698630136986</v>
          </cell>
          <cell r="CU2315">
            <v>69.013698630136986</v>
          </cell>
        </row>
        <row r="2316">
          <cell r="C2316" t="str">
            <v>0379</v>
          </cell>
          <cell r="CK2316">
            <v>0</v>
          </cell>
          <cell r="CL2316">
            <v>0</v>
          </cell>
          <cell r="CM2316">
            <v>0</v>
          </cell>
          <cell r="CN2316">
            <v>0</v>
          </cell>
          <cell r="CO2316">
            <v>0</v>
          </cell>
          <cell r="CP2316">
            <v>0</v>
          </cell>
          <cell r="CQ2316">
            <v>102.96057624284519</v>
          </cell>
          <cell r="CR2316">
            <v>102.47945205479452</v>
          </cell>
          <cell r="CS2316">
            <v>102.47945205479452</v>
          </cell>
          <cell r="CT2316">
            <v>102.47945205479452</v>
          </cell>
          <cell r="CU2316">
            <v>102.47945205479452</v>
          </cell>
        </row>
        <row r="2317">
          <cell r="C2317" t="str">
            <v>0290</v>
          </cell>
          <cell r="CK2317">
            <v>0</v>
          </cell>
          <cell r="CL2317">
            <v>0</v>
          </cell>
          <cell r="CM2317">
            <v>0</v>
          </cell>
          <cell r="CN2317">
            <v>0</v>
          </cell>
          <cell r="CO2317">
            <v>0</v>
          </cell>
          <cell r="CP2317">
            <v>0</v>
          </cell>
          <cell r="CQ2317">
            <v>165.03021978021977</v>
          </cell>
          <cell r="CR2317">
            <v>164.57808219178082</v>
          </cell>
          <cell r="CS2317">
            <v>164.57808219178082</v>
          </cell>
          <cell r="CT2317">
            <v>164.57808219178082</v>
          </cell>
          <cell r="CU2317">
            <v>164.57808219178082</v>
          </cell>
        </row>
        <row r="2318">
          <cell r="C2318" t="str">
            <v>0346</v>
          </cell>
          <cell r="CK2318">
            <v>0</v>
          </cell>
          <cell r="CL2318">
            <v>0</v>
          </cell>
          <cell r="CM2318">
            <v>0</v>
          </cell>
          <cell r="CN2318">
            <v>0</v>
          </cell>
          <cell r="CO2318">
            <v>0</v>
          </cell>
          <cell r="CP2318">
            <v>0</v>
          </cell>
          <cell r="CQ2318">
            <v>607.78947368421052</v>
          </cell>
          <cell r="CR2318">
            <v>275.94794520547947</v>
          </cell>
          <cell r="CS2318">
            <v>380.2821917808219</v>
          </cell>
          <cell r="CT2318">
            <v>459.25205479452057</v>
          </cell>
          <cell r="CU2318">
            <v>345.6</v>
          </cell>
        </row>
        <row r="2319">
          <cell r="C2319" t="str">
            <v>0340</v>
          </cell>
          <cell r="CK2319">
            <v>0</v>
          </cell>
          <cell r="CL2319">
            <v>0</v>
          </cell>
          <cell r="CM2319">
            <v>0</v>
          </cell>
          <cell r="CN2319">
            <v>0</v>
          </cell>
          <cell r="CO2319">
            <v>57.610062893081761</v>
          </cell>
          <cell r="CP2319">
            <v>100.38082191780822</v>
          </cell>
          <cell r="CQ2319">
            <v>100.38082191780822</v>
          </cell>
          <cell r="CR2319">
            <v>100.38082191780822</v>
          </cell>
          <cell r="CS2319">
            <v>100.38082191780822</v>
          </cell>
          <cell r="CT2319">
            <v>100.38082191780822</v>
          </cell>
          <cell r="CU2319">
            <v>100.38082191780822</v>
          </cell>
        </row>
        <row r="2320">
          <cell r="C2320" t="str">
            <v>0310</v>
          </cell>
          <cell r="CK2320">
            <v>0</v>
          </cell>
          <cell r="CL2320">
            <v>0</v>
          </cell>
          <cell r="CM2320">
            <v>0</v>
          </cell>
          <cell r="CN2320">
            <v>0</v>
          </cell>
          <cell r="CO2320">
            <v>0</v>
          </cell>
          <cell r="CP2320">
            <v>226.88219178082193</v>
          </cell>
          <cell r="CQ2320">
            <v>273.8</v>
          </cell>
          <cell r="CR2320">
            <v>273.8</v>
          </cell>
          <cell r="CS2320">
            <v>273.8</v>
          </cell>
          <cell r="CT2320">
            <v>273.8</v>
          </cell>
          <cell r="CU2320">
            <v>273.8</v>
          </cell>
        </row>
        <row r="2321">
          <cell r="C2321" t="str">
            <v>0279</v>
          </cell>
          <cell r="CK2321">
            <v>0</v>
          </cell>
          <cell r="CL2321">
            <v>0</v>
          </cell>
          <cell r="CM2321">
            <v>0</v>
          </cell>
          <cell r="CN2321">
            <v>0</v>
          </cell>
          <cell r="CO2321">
            <v>0</v>
          </cell>
          <cell r="CP2321">
            <v>0</v>
          </cell>
          <cell r="CQ2321">
            <v>548.74162679425842</v>
          </cell>
          <cell r="CR2321">
            <v>785.03287671232874</v>
          </cell>
          <cell r="CS2321">
            <v>785.03287671232874</v>
          </cell>
          <cell r="CT2321">
            <v>785.03287671232874</v>
          </cell>
          <cell r="CU2321">
            <v>785.03287671232874</v>
          </cell>
        </row>
        <row r="2322">
          <cell r="C2322" t="str">
            <v>0309</v>
          </cell>
          <cell r="CK2322">
            <v>0</v>
          </cell>
          <cell r="CL2322">
            <v>0</v>
          </cell>
          <cell r="CM2322">
            <v>0</v>
          </cell>
          <cell r="CN2322">
            <v>0</v>
          </cell>
          <cell r="CO2322">
            <v>0</v>
          </cell>
          <cell r="CP2322">
            <v>165.65579710144928</v>
          </cell>
          <cell r="CQ2322">
            <v>125.26301369863013</v>
          </cell>
          <cell r="CR2322">
            <v>125.26301369863013</v>
          </cell>
          <cell r="CS2322">
            <v>125.26301369863013</v>
          </cell>
          <cell r="CT2322">
            <v>125.26301369863013</v>
          </cell>
          <cell r="CU2322">
            <v>125.26301369863013</v>
          </cell>
        </row>
        <row r="2323">
          <cell r="C2323" t="str">
            <v>0339</v>
          </cell>
          <cell r="CK2323">
            <v>0</v>
          </cell>
          <cell r="CL2323">
            <v>0</v>
          </cell>
          <cell r="CM2323">
            <v>0</v>
          </cell>
          <cell r="CN2323">
            <v>0</v>
          </cell>
          <cell r="CO2323">
            <v>0</v>
          </cell>
          <cell r="CP2323">
            <v>116.07299270072993</v>
          </cell>
          <cell r="CQ2323">
            <v>96.254794520547946</v>
          </cell>
          <cell r="CR2323">
            <v>96.254794520547946</v>
          </cell>
          <cell r="CS2323">
            <v>163.30684931506849</v>
          </cell>
          <cell r="CT2323">
            <v>163.30684931506849</v>
          </cell>
          <cell r="CU2323">
            <v>163.30684931506849</v>
          </cell>
        </row>
        <row r="2324">
          <cell r="C2324" t="str">
            <v>0260</v>
          </cell>
          <cell r="CK2324">
            <v>0</v>
          </cell>
          <cell r="CL2324">
            <v>0</v>
          </cell>
          <cell r="CM2324">
            <v>0</v>
          </cell>
          <cell r="CN2324">
            <v>0</v>
          </cell>
          <cell r="CO2324">
            <v>0</v>
          </cell>
          <cell r="CP2324">
            <v>0</v>
          </cell>
          <cell r="CQ2324">
            <v>3409.9679999999998</v>
          </cell>
          <cell r="CR2324">
            <v>1221.4438356164383</v>
          </cell>
          <cell r="CS2324">
            <v>1062.8493150684931</v>
          </cell>
          <cell r="CT2324">
            <v>925.20547945205476</v>
          </cell>
          <cell r="CU2324">
            <v>804.54246575342461</v>
          </cell>
        </row>
        <row r="2325">
          <cell r="C2325" t="str">
            <v>0314</v>
          </cell>
          <cell r="CK2325">
            <v>0</v>
          </cell>
          <cell r="CL2325">
            <v>86.328467153284677</v>
          </cell>
          <cell r="CM2325">
            <v>47.4986301369863</v>
          </cell>
          <cell r="CN2325">
            <v>63.364383561643834</v>
          </cell>
          <cell r="CO2325">
            <v>100.27123287671233</v>
          </cell>
          <cell r="CP2325">
            <v>96.780821917808225</v>
          </cell>
          <cell r="CQ2325">
            <v>89.805479452054797</v>
          </cell>
          <cell r="CR2325">
            <v>80.0027397260274</v>
          </cell>
          <cell r="CS2325">
            <v>70.2</v>
          </cell>
          <cell r="CT2325">
            <v>60.397260273972606</v>
          </cell>
          <cell r="CU2325">
            <v>50.591780821917808</v>
          </cell>
        </row>
        <row r="2326">
          <cell r="C2326" t="str">
            <v>0297</v>
          </cell>
          <cell r="CK2326">
            <v>0</v>
          </cell>
          <cell r="CL2326">
            <v>0</v>
          </cell>
          <cell r="CM2326">
            <v>0</v>
          </cell>
          <cell r="CN2326">
            <v>0</v>
          </cell>
          <cell r="CO2326">
            <v>0</v>
          </cell>
          <cell r="CP2326">
            <v>0</v>
          </cell>
          <cell r="CQ2326">
            <v>646.74178403755866</v>
          </cell>
          <cell r="CR2326">
            <v>500.93150684931504</v>
          </cell>
          <cell r="CS2326">
            <v>502.3041095890411</v>
          </cell>
          <cell r="CT2326">
            <v>500.93150684931504</v>
          </cell>
          <cell r="CU2326">
            <v>500.93150684931504</v>
          </cell>
        </row>
        <row r="2327">
          <cell r="C2327" t="str">
            <v>0316</v>
          </cell>
          <cell r="CK2327">
            <v>0</v>
          </cell>
          <cell r="CL2327">
            <v>0</v>
          </cell>
          <cell r="CM2327">
            <v>0</v>
          </cell>
          <cell r="CN2327">
            <v>0</v>
          </cell>
          <cell r="CO2327">
            <v>0</v>
          </cell>
          <cell r="CP2327">
            <v>615.57746478873241</v>
          </cell>
          <cell r="CQ2327">
            <v>457.33698630136985</v>
          </cell>
          <cell r="CR2327">
            <v>562.99178082191781</v>
          </cell>
          <cell r="CS2327">
            <v>562.99178082191781</v>
          </cell>
          <cell r="CT2327">
            <v>562.99178082191781</v>
          </cell>
          <cell r="CU2327">
            <v>562.99178082191781</v>
          </cell>
        </row>
        <row r="2328">
          <cell r="C2328" t="str">
            <v>0312</v>
          </cell>
          <cell r="CK2328">
            <v>0</v>
          </cell>
          <cell r="CL2328">
            <v>0</v>
          </cell>
          <cell r="CM2328">
            <v>0</v>
          </cell>
          <cell r="CN2328">
            <v>75.186111111111103</v>
          </cell>
          <cell r="CO2328">
            <v>91.43424657534247</v>
          </cell>
          <cell r="CP2328">
            <v>115.96712328767123</v>
          </cell>
          <cell r="CQ2328">
            <v>115.96712328767123</v>
          </cell>
          <cell r="CR2328">
            <v>115.96712328767123</v>
          </cell>
          <cell r="CS2328">
            <v>115.96712328767123</v>
          </cell>
          <cell r="CT2328">
            <v>115.96712328767123</v>
          </cell>
          <cell r="CU2328">
            <v>115.96712328767123</v>
          </cell>
        </row>
        <row r="2329">
          <cell r="C2329" t="str">
            <v>0337</v>
          </cell>
          <cell r="CK2329">
            <v>0</v>
          </cell>
          <cell r="CL2329">
            <v>0</v>
          </cell>
          <cell r="CM2329">
            <v>0</v>
          </cell>
          <cell r="CN2329">
            <v>0</v>
          </cell>
          <cell r="CO2329">
            <v>0</v>
          </cell>
          <cell r="CP2329">
            <v>679.4473684210526</v>
          </cell>
          <cell r="CQ2329">
            <v>424.92328767123286</v>
          </cell>
          <cell r="CR2329">
            <v>424.92328767123286</v>
          </cell>
          <cell r="CS2329">
            <v>424.92328767123286</v>
          </cell>
          <cell r="CT2329">
            <v>424.92328767123286</v>
          </cell>
          <cell r="CU2329">
            <v>424.92328767123286</v>
          </cell>
        </row>
        <row r="2330">
          <cell r="C2330" t="str">
            <v>0324</v>
          </cell>
          <cell r="CK2330">
            <v>0</v>
          </cell>
          <cell r="CL2330">
            <v>0</v>
          </cell>
          <cell r="CM2330">
            <v>0</v>
          </cell>
          <cell r="CN2330">
            <v>0</v>
          </cell>
          <cell r="CO2330">
            <v>0</v>
          </cell>
          <cell r="CP2330">
            <v>699.2833333333333</v>
          </cell>
          <cell r="CQ2330">
            <v>174.4</v>
          </cell>
          <cell r="CR2330">
            <v>174.4</v>
          </cell>
          <cell r="CS2330">
            <v>174.4</v>
          </cell>
          <cell r="CT2330">
            <v>174.4</v>
          </cell>
          <cell r="CU2330">
            <v>174.4</v>
          </cell>
        </row>
        <row r="2331">
          <cell r="C2331" t="str">
            <v>0362</v>
          </cell>
          <cell r="CK2331">
            <v>0</v>
          </cell>
          <cell r="CL2331">
            <v>0</v>
          </cell>
          <cell r="CM2331">
            <v>0</v>
          </cell>
          <cell r="CN2331">
            <v>0</v>
          </cell>
          <cell r="CO2331">
            <v>77.385416666666671</v>
          </cell>
          <cell r="CP2331">
            <v>77.821917808219183</v>
          </cell>
          <cell r="CQ2331">
            <v>77.821917808219183</v>
          </cell>
          <cell r="CR2331">
            <v>77.821917808219183</v>
          </cell>
          <cell r="CS2331">
            <v>77.821917808219183</v>
          </cell>
          <cell r="CT2331">
            <v>77.821917808219183</v>
          </cell>
          <cell r="CU2331">
            <v>77.821917808219183</v>
          </cell>
        </row>
        <row r="2332">
          <cell r="C2332" t="str">
            <v>0287</v>
          </cell>
          <cell r="CK2332">
            <v>0</v>
          </cell>
          <cell r="CL2332">
            <v>0</v>
          </cell>
          <cell r="CM2332">
            <v>0</v>
          </cell>
          <cell r="CN2332">
            <v>0</v>
          </cell>
          <cell r="CO2332">
            <v>687.55474452554745</v>
          </cell>
          <cell r="CP2332">
            <v>973.15616438356165</v>
          </cell>
          <cell r="CQ2332">
            <v>1195.3726027397261</v>
          </cell>
          <cell r="CR2332">
            <v>1447.2164383561644</v>
          </cell>
          <cell r="CS2332">
            <v>1372.3068493150686</v>
          </cell>
          <cell r="CT2332">
            <v>1285.317808219178</v>
          </cell>
          <cell r="CU2332">
            <v>1202.7890410958903</v>
          </cell>
        </row>
        <row r="2333">
          <cell r="C2333" t="str">
            <v>0296</v>
          </cell>
          <cell r="CK2333">
            <v>0</v>
          </cell>
          <cell r="CL2333">
            <v>0</v>
          </cell>
          <cell r="CM2333">
            <v>0</v>
          </cell>
          <cell r="CN2333">
            <v>0</v>
          </cell>
          <cell r="CO2333">
            <v>0</v>
          </cell>
          <cell r="CP2333">
            <v>82.837912087912088</v>
          </cell>
          <cell r="CQ2333">
            <v>197.813698630137</v>
          </cell>
          <cell r="CR2333">
            <v>214.42465753424656</v>
          </cell>
          <cell r="CS2333">
            <v>230.24657534246575</v>
          </cell>
          <cell r="CT2333">
            <v>245.32876712328766</v>
          </cell>
          <cell r="CU2333">
            <v>256.83835616438358</v>
          </cell>
        </row>
        <row r="2334">
          <cell r="C2334" t="str">
            <v>0169</v>
          </cell>
          <cell r="CK2334">
            <v>0</v>
          </cell>
          <cell r="CL2334">
            <v>0</v>
          </cell>
          <cell r="CM2334">
            <v>0</v>
          </cell>
          <cell r="CN2334">
            <v>0</v>
          </cell>
          <cell r="CO2334">
            <v>0</v>
          </cell>
          <cell r="CP2334">
            <v>0</v>
          </cell>
          <cell r="CQ2334">
            <v>113.56666666666666</v>
          </cell>
          <cell r="CR2334">
            <v>56.520547945205479</v>
          </cell>
          <cell r="CS2334">
            <v>128.43561643835616</v>
          </cell>
          <cell r="CT2334">
            <v>248.74794520547945</v>
          </cell>
          <cell r="CU2334">
            <v>346.85205479452054</v>
          </cell>
        </row>
        <row r="2335">
          <cell r="C2335" t="str">
            <v>0302</v>
          </cell>
          <cell r="CK2335">
            <v>0</v>
          </cell>
          <cell r="CL2335">
            <v>0</v>
          </cell>
          <cell r="CM2335">
            <v>0</v>
          </cell>
          <cell r="CN2335">
            <v>0</v>
          </cell>
          <cell r="CO2335">
            <v>0</v>
          </cell>
          <cell r="CP2335">
            <v>0</v>
          </cell>
          <cell r="CQ2335">
            <v>293.08576642335765</v>
          </cell>
          <cell r="CR2335">
            <v>293.35342465753422</v>
          </cell>
          <cell r="CS2335">
            <v>293.35342465753422</v>
          </cell>
          <cell r="CT2335">
            <v>293.35342465753422</v>
          </cell>
          <cell r="CU2335">
            <v>293.35342465753422</v>
          </cell>
        </row>
        <row r="2336">
          <cell r="C2336" t="str">
            <v>0091</v>
          </cell>
          <cell r="CK2336">
            <v>0</v>
          </cell>
          <cell r="CL2336">
            <v>0</v>
          </cell>
          <cell r="CM2336">
            <v>0</v>
          </cell>
          <cell r="CN2336">
            <v>0</v>
          </cell>
          <cell r="CO2336">
            <v>0</v>
          </cell>
          <cell r="CP2336">
            <v>0</v>
          </cell>
          <cell r="CQ2336">
            <v>5227.1682242990655</v>
          </cell>
          <cell r="CR2336">
            <v>2077.3260273972601</v>
          </cell>
          <cell r="CS2336">
            <v>2108.2684931506851</v>
          </cell>
          <cell r="CT2336">
            <v>2136.2630136986299</v>
          </cell>
          <cell r="CU2336">
            <v>2161.5972602739726</v>
          </cell>
        </row>
        <row r="2337">
          <cell r="C2337" t="str">
            <v>0284</v>
          </cell>
          <cell r="CK2337">
            <v>0</v>
          </cell>
          <cell r="CL2337">
            <v>0</v>
          </cell>
          <cell r="CM2337">
            <v>0</v>
          </cell>
          <cell r="CN2337">
            <v>0</v>
          </cell>
          <cell r="CO2337">
            <v>0</v>
          </cell>
          <cell r="CP2337">
            <v>0</v>
          </cell>
          <cell r="CQ2337">
            <v>0</v>
          </cell>
          <cell r="CR2337">
            <v>777.97802197802196</v>
          </cell>
          <cell r="CS2337">
            <v>193.96164383561643</v>
          </cell>
          <cell r="CT2337">
            <v>193.96164383561643</v>
          </cell>
          <cell r="CU2337">
            <v>193.96164383561643</v>
          </cell>
        </row>
        <row r="2338">
          <cell r="C2338" t="str">
            <v>0184</v>
          </cell>
          <cell r="CK2338">
            <v>0</v>
          </cell>
          <cell r="CL2338">
            <v>0</v>
          </cell>
          <cell r="CM2338">
            <v>0</v>
          </cell>
          <cell r="CN2338">
            <v>0</v>
          </cell>
          <cell r="CO2338">
            <v>169.95867768595042</v>
          </cell>
          <cell r="CP2338">
            <v>225.36712328767123</v>
          </cell>
          <cell r="CQ2338">
            <v>240.05753424657533</v>
          </cell>
          <cell r="CR2338">
            <v>254.74520547945207</v>
          </cell>
          <cell r="CS2338">
            <v>254.74520547945207</v>
          </cell>
          <cell r="CT2338">
            <v>30.424657534246574</v>
          </cell>
          <cell r="CU2338">
            <v>30.424657534246574</v>
          </cell>
        </row>
        <row r="2339">
          <cell r="C2339" t="str">
            <v>0273</v>
          </cell>
          <cell r="CK2339">
            <v>0</v>
          </cell>
          <cell r="CL2339">
            <v>0</v>
          </cell>
          <cell r="CM2339">
            <v>58.620437956204377</v>
          </cell>
          <cell r="CN2339">
            <v>47.372602739726027</v>
          </cell>
          <cell r="CO2339">
            <v>46.545205479452058</v>
          </cell>
          <cell r="CP2339">
            <v>55.178082191780824</v>
          </cell>
          <cell r="CQ2339">
            <v>55.178082191780824</v>
          </cell>
          <cell r="CR2339">
            <v>55.178082191780824</v>
          </cell>
          <cell r="CS2339">
            <v>55.178082191780824</v>
          </cell>
          <cell r="CT2339">
            <v>55.178082191780824</v>
          </cell>
          <cell r="CU2339">
            <v>55.178082191780824</v>
          </cell>
        </row>
        <row r="2340">
          <cell r="C2340" t="str">
            <v>0276</v>
          </cell>
          <cell r="CK2340">
            <v>0</v>
          </cell>
          <cell r="CL2340">
            <v>0</v>
          </cell>
          <cell r="CM2340">
            <v>0</v>
          </cell>
          <cell r="CN2340">
            <v>117.98082191780821</v>
          </cell>
          <cell r="CO2340">
            <v>128.48493150684931</v>
          </cell>
          <cell r="CP2340">
            <v>113.78356164383561</v>
          </cell>
          <cell r="CQ2340">
            <v>113.78356164383561</v>
          </cell>
          <cell r="CR2340">
            <v>113.78356164383561</v>
          </cell>
          <cell r="CS2340">
            <v>113.78356164383561</v>
          </cell>
          <cell r="CT2340">
            <v>113.78356164383561</v>
          </cell>
          <cell r="CU2340">
            <v>113.78356164383561</v>
          </cell>
        </row>
        <row r="2341">
          <cell r="C2341" t="str">
            <v>0274</v>
          </cell>
          <cell r="CK2341">
            <v>0</v>
          </cell>
          <cell r="CL2341">
            <v>0</v>
          </cell>
          <cell r="CM2341">
            <v>52.129120879120876</v>
          </cell>
          <cell r="CN2341">
            <v>92.832876712328769</v>
          </cell>
          <cell r="CO2341">
            <v>92.832876712328769</v>
          </cell>
          <cell r="CP2341">
            <v>92.832876712328769</v>
          </cell>
          <cell r="CQ2341">
            <v>92.832876712328769</v>
          </cell>
          <cell r="CR2341">
            <v>92.832876712328769</v>
          </cell>
          <cell r="CS2341">
            <v>92.832876712328769</v>
          </cell>
          <cell r="CT2341">
            <v>92.832876712328769</v>
          </cell>
          <cell r="CU2341">
            <v>92.832876712328769</v>
          </cell>
        </row>
        <row r="2342">
          <cell r="C2342" t="str">
            <v>0168</v>
          </cell>
          <cell r="CK2342">
            <v>0</v>
          </cell>
          <cell r="CL2342">
            <v>0</v>
          </cell>
          <cell r="CM2342">
            <v>89.11666666666666</v>
          </cell>
          <cell r="CN2342">
            <v>116.31506849315069</v>
          </cell>
          <cell r="CO2342">
            <v>125.2958904109589</v>
          </cell>
          <cell r="CP2342">
            <v>120.8054794520548</v>
          </cell>
          <cell r="CQ2342">
            <v>120.8054794520548</v>
          </cell>
          <cell r="CR2342">
            <v>120.8054794520548</v>
          </cell>
          <cell r="CS2342">
            <v>120.8054794520548</v>
          </cell>
          <cell r="CT2342">
            <v>120.8054794520548</v>
          </cell>
          <cell r="CU2342">
            <v>120.8054794520548</v>
          </cell>
        </row>
        <row r="2343">
          <cell r="C2343" t="str">
            <v>0275</v>
          </cell>
          <cell r="CK2343">
            <v>0</v>
          </cell>
          <cell r="CL2343">
            <v>0</v>
          </cell>
          <cell r="CM2343">
            <v>0</v>
          </cell>
          <cell r="CN2343">
            <v>0</v>
          </cell>
          <cell r="CO2343">
            <v>0</v>
          </cell>
          <cell r="CP2343">
            <v>0</v>
          </cell>
          <cell r="CQ2343">
            <v>28.277260273972605</v>
          </cell>
          <cell r="CR2343">
            <v>56.554520547945209</v>
          </cell>
          <cell r="CS2343">
            <v>56.554520547945209</v>
          </cell>
          <cell r="CT2343">
            <v>56.554520547945209</v>
          </cell>
          <cell r="CU2343">
            <v>56.554520547945209</v>
          </cell>
        </row>
        <row r="2344">
          <cell r="C2344" t="str">
            <v>0347</v>
          </cell>
          <cell r="CK2344">
            <v>0</v>
          </cell>
          <cell r="CL2344">
            <v>0</v>
          </cell>
          <cell r="CM2344">
            <v>0</v>
          </cell>
          <cell r="CN2344">
            <v>0</v>
          </cell>
          <cell r="CO2344">
            <v>0</v>
          </cell>
          <cell r="CP2344">
            <v>0</v>
          </cell>
          <cell r="CQ2344">
            <v>138.33426454075905</v>
          </cell>
          <cell r="CR2344">
            <v>137.88219178082193</v>
          </cell>
          <cell r="CS2344">
            <v>137.88219178082193</v>
          </cell>
          <cell r="CT2344">
            <v>137.88219178082193</v>
          </cell>
          <cell r="CU2344">
            <v>137.88219178082193</v>
          </cell>
        </row>
        <row r="2345">
          <cell r="C2345" t="str">
            <v>0341</v>
          </cell>
          <cell r="CK2345">
            <v>0</v>
          </cell>
          <cell r="CL2345">
            <v>0</v>
          </cell>
          <cell r="CM2345">
            <v>0</v>
          </cell>
          <cell r="CN2345">
            <v>63.149635036496349</v>
          </cell>
          <cell r="CO2345">
            <v>31.843835616438355</v>
          </cell>
          <cell r="CP2345">
            <v>59.42739726027397</v>
          </cell>
          <cell r="CQ2345">
            <v>64.150684931506845</v>
          </cell>
          <cell r="CR2345">
            <v>64.150684931506845</v>
          </cell>
          <cell r="CS2345">
            <v>64.150684931506845</v>
          </cell>
          <cell r="CT2345">
            <v>64.150684931506845</v>
          </cell>
          <cell r="CU2345">
            <v>64.150684931506845</v>
          </cell>
        </row>
        <row r="2346">
          <cell r="C2346" t="str">
            <v>0334</v>
          </cell>
          <cell r="CK2346">
            <v>0</v>
          </cell>
          <cell r="CL2346">
            <v>0</v>
          </cell>
          <cell r="CM2346">
            <v>0</v>
          </cell>
          <cell r="CN2346">
            <v>0</v>
          </cell>
          <cell r="CO2346">
            <v>0</v>
          </cell>
          <cell r="CP2346">
            <v>18506</v>
          </cell>
          <cell r="CQ2346">
            <v>50.701369863013696</v>
          </cell>
          <cell r="CR2346">
            <v>50.701369863013696</v>
          </cell>
          <cell r="CS2346">
            <v>50.701369863013696</v>
          </cell>
          <cell r="CT2346">
            <v>50.701369863013696</v>
          </cell>
          <cell r="CU2346">
            <v>50.701369863013696</v>
          </cell>
        </row>
        <row r="2347">
          <cell r="C2347" t="str">
            <v>0313</v>
          </cell>
          <cell r="CK2347">
            <v>0</v>
          </cell>
          <cell r="CL2347">
            <v>0</v>
          </cell>
          <cell r="CM2347">
            <v>0</v>
          </cell>
          <cell r="CN2347">
            <v>0</v>
          </cell>
          <cell r="CO2347">
            <v>0</v>
          </cell>
          <cell r="CP2347">
            <v>0</v>
          </cell>
          <cell r="CQ2347">
            <v>154.91240875912408</v>
          </cell>
          <cell r="CR2347">
            <v>116.2904109589041</v>
          </cell>
          <cell r="CS2347">
            <v>116.2904109589041</v>
          </cell>
          <cell r="CT2347">
            <v>116.2904109589041</v>
          </cell>
          <cell r="CU2347">
            <v>116.2904109589041</v>
          </cell>
        </row>
        <row r="2348">
          <cell r="C2348" t="str">
            <v>0332</v>
          </cell>
          <cell r="CK2348">
            <v>0</v>
          </cell>
          <cell r="CL2348">
            <v>0</v>
          </cell>
          <cell r="CM2348">
            <v>0</v>
          </cell>
          <cell r="CN2348">
            <v>0</v>
          </cell>
          <cell r="CO2348">
            <v>0</v>
          </cell>
          <cell r="CP2348">
            <v>443.86813186813185</v>
          </cell>
          <cell r="CQ2348">
            <v>110.66301369863014</v>
          </cell>
          <cell r="CR2348">
            <v>110.66301369863014</v>
          </cell>
          <cell r="CS2348">
            <v>110.66301369863014</v>
          </cell>
          <cell r="CT2348">
            <v>110.66301369863014</v>
          </cell>
          <cell r="CU2348">
            <v>110.66301369863014</v>
          </cell>
        </row>
        <row r="2349">
          <cell r="C2349" t="str">
            <v>0329</v>
          </cell>
          <cell r="CK2349">
            <v>0</v>
          </cell>
          <cell r="CL2349">
            <v>0</v>
          </cell>
          <cell r="CM2349">
            <v>0</v>
          </cell>
          <cell r="CN2349">
            <v>0</v>
          </cell>
          <cell r="CO2349">
            <v>31.169398907103826</v>
          </cell>
          <cell r="CP2349">
            <v>63.079452054794523</v>
          </cell>
          <cell r="CQ2349">
            <v>63.079452054794523</v>
          </cell>
          <cell r="CR2349">
            <v>63.079452054794523</v>
          </cell>
          <cell r="CS2349">
            <v>63.079452054794523</v>
          </cell>
          <cell r="CT2349">
            <v>63.079452054794523</v>
          </cell>
          <cell r="CU2349">
            <v>63.079452054794523</v>
          </cell>
        </row>
        <row r="2350">
          <cell r="C2350" t="str">
            <v>0331</v>
          </cell>
          <cell r="CK2350">
            <v>0</v>
          </cell>
          <cell r="CL2350">
            <v>0</v>
          </cell>
          <cell r="CM2350">
            <v>0</v>
          </cell>
          <cell r="CN2350">
            <v>0</v>
          </cell>
          <cell r="CO2350">
            <v>0</v>
          </cell>
          <cell r="CP2350">
            <v>144.61065573770492</v>
          </cell>
          <cell r="CQ2350">
            <v>110.47945205479452</v>
          </cell>
          <cell r="CR2350">
            <v>124.2904109589041</v>
          </cell>
          <cell r="CS2350">
            <v>124.2904109589041</v>
          </cell>
          <cell r="CT2350">
            <v>124.2904109589041</v>
          </cell>
          <cell r="CU2350">
            <v>124.2904109589041</v>
          </cell>
        </row>
        <row r="2351">
          <cell r="C2351" t="str">
            <v>0327</v>
          </cell>
          <cell r="CK2351">
            <v>0</v>
          </cell>
          <cell r="CL2351">
            <v>0</v>
          </cell>
          <cell r="CM2351">
            <v>0</v>
          </cell>
          <cell r="CN2351">
            <v>0</v>
          </cell>
          <cell r="CO2351">
            <v>263.82926829268291</v>
          </cell>
          <cell r="CP2351">
            <v>73.865753424657541</v>
          </cell>
          <cell r="CQ2351">
            <v>73.865753424657541</v>
          </cell>
          <cell r="CR2351">
            <v>73.865753424657541</v>
          </cell>
          <cell r="CS2351">
            <v>73.865753424657541</v>
          </cell>
          <cell r="CT2351">
            <v>73.865753424657541</v>
          </cell>
          <cell r="CU2351">
            <v>73.865753424657541</v>
          </cell>
        </row>
        <row r="2352">
          <cell r="C2352" t="str">
            <v>0328</v>
          </cell>
          <cell r="CK2352">
            <v>0</v>
          </cell>
          <cell r="CL2352">
            <v>0</v>
          </cell>
          <cell r="CM2352">
            <v>0</v>
          </cell>
          <cell r="CN2352">
            <v>84.441767068273094</v>
          </cell>
          <cell r="CO2352">
            <v>57.605479452054794</v>
          </cell>
          <cell r="CP2352">
            <v>57.605479452054794</v>
          </cell>
          <cell r="CQ2352">
            <v>57.605479452054794</v>
          </cell>
          <cell r="CR2352">
            <v>57.605479452054794</v>
          </cell>
          <cell r="CS2352">
            <v>57.605479452054794</v>
          </cell>
          <cell r="CT2352">
            <v>57.605479452054794</v>
          </cell>
          <cell r="CU2352">
            <v>57.605479452054794</v>
          </cell>
        </row>
        <row r="2353">
          <cell r="C2353" t="str">
            <v>0182</v>
          </cell>
          <cell r="CK2353">
            <v>0</v>
          </cell>
          <cell r="CL2353">
            <v>0</v>
          </cell>
          <cell r="CM2353">
            <v>0</v>
          </cell>
          <cell r="CN2353">
            <v>0</v>
          </cell>
          <cell r="CO2353">
            <v>0</v>
          </cell>
          <cell r="CP2353">
            <v>0</v>
          </cell>
          <cell r="CQ2353">
            <v>0</v>
          </cell>
          <cell r="CR2353">
            <v>84.934065934065927</v>
          </cell>
          <cell r="CS2353">
            <v>103.21643835616439</v>
          </cell>
          <cell r="CT2353">
            <v>108.96438356164384</v>
          </cell>
          <cell r="CU2353">
            <v>108.96438356164384</v>
          </cell>
        </row>
        <row r="2354">
          <cell r="C2354" t="str">
            <v>0333</v>
          </cell>
          <cell r="CK2354">
            <v>0</v>
          </cell>
          <cell r="CL2354">
            <v>0</v>
          </cell>
          <cell r="CM2354">
            <v>0</v>
          </cell>
          <cell r="CN2354">
            <v>0</v>
          </cell>
          <cell r="CO2354">
            <v>0</v>
          </cell>
          <cell r="CP2354">
            <v>0</v>
          </cell>
          <cell r="CQ2354">
            <v>205.72368421052633</v>
          </cell>
          <cell r="CR2354">
            <v>85.671232876712324</v>
          </cell>
          <cell r="CS2354">
            <v>85.671232876712324</v>
          </cell>
          <cell r="CT2354">
            <v>85.671232876712324</v>
          </cell>
          <cell r="CU2354">
            <v>85.671232876712324</v>
          </cell>
        </row>
        <row r="2355">
          <cell r="C2355" t="str">
            <v>0288</v>
          </cell>
          <cell r="CK2355">
            <v>0</v>
          </cell>
          <cell r="CL2355">
            <v>0</v>
          </cell>
          <cell r="CM2355">
            <v>0</v>
          </cell>
          <cell r="CN2355">
            <v>0</v>
          </cell>
          <cell r="CO2355">
            <v>0</v>
          </cell>
          <cell r="CP2355">
            <v>0</v>
          </cell>
          <cell r="CQ2355">
            <v>148.3131868131868</v>
          </cell>
          <cell r="CR2355">
            <v>147.90684931506848</v>
          </cell>
          <cell r="CS2355">
            <v>147.90684931506848</v>
          </cell>
          <cell r="CT2355">
            <v>147.90684931506848</v>
          </cell>
          <cell r="CU2355">
            <v>147.90684931506848</v>
          </cell>
        </row>
        <row r="2356">
          <cell r="C2356" t="str">
            <v>0268</v>
          </cell>
          <cell r="CK2356">
            <v>0</v>
          </cell>
          <cell r="CL2356">
            <v>0</v>
          </cell>
          <cell r="CM2356">
            <v>0</v>
          </cell>
          <cell r="CN2356">
            <v>0</v>
          </cell>
          <cell r="CO2356">
            <v>612.33333333333337</v>
          </cell>
          <cell r="CP2356">
            <v>603.9424657534247</v>
          </cell>
          <cell r="CQ2356">
            <v>603.9424657534247</v>
          </cell>
          <cell r="CR2356">
            <v>603.9424657534247</v>
          </cell>
          <cell r="CS2356">
            <v>603.9424657534247</v>
          </cell>
          <cell r="CT2356">
            <v>603.9424657534247</v>
          </cell>
          <cell r="CU2356">
            <v>603.9424657534247</v>
          </cell>
        </row>
        <row r="2357">
          <cell r="C2357" t="str">
            <v>0277</v>
          </cell>
          <cell r="CK2357">
            <v>0</v>
          </cell>
          <cell r="CL2357">
            <v>0</v>
          </cell>
          <cell r="CM2357">
            <v>0</v>
          </cell>
          <cell r="CN2357">
            <v>0</v>
          </cell>
          <cell r="CO2357">
            <v>14.003389830508475</v>
          </cell>
          <cell r="CP2357">
            <v>23.865753424657534</v>
          </cell>
          <cell r="CQ2357">
            <v>48.257534246575339</v>
          </cell>
          <cell r="CR2357">
            <v>48.257534246575339</v>
          </cell>
          <cell r="CS2357">
            <v>48.257534246575339</v>
          </cell>
          <cell r="CT2357">
            <v>48.257534246575339</v>
          </cell>
          <cell r="CU2357">
            <v>48.257534246575339</v>
          </cell>
        </row>
        <row r="2358">
          <cell r="C2358" t="str">
            <v>0229</v>
          </cell>
          <cell r="CK2358">
            <v>0</v>
          </cell>
          <cell r="CL2358">
            <v>0</v>
          </cell>
          <cell r="CM2358">
            <v>0</v>
          </cell>
          <cell r="CN2358">
            <v>0</v>
          </cell>
          <cell r="CO2358">
            <v>50.38356164383562</v>
          </cell>
          <cell r="CP2358">
            <v>117.08767123287672</v>
          </cell>
          <cell r="CQ2358">
            <v>183.7917808219178</v>
          </cell>
          <cell r="CR2358">
            <v>250.49589041095891</v>
          </cell>
          <cell r="CS2358">
            <v>317.2</v>
          </cell>
          <cell r="CT2358">
            <v>383.90684931506848</v>
          </cell>
          <cell r="CU2358">
            <v>450.61095890410957</v>
          </cell>
        </row>
        <row r="2359">
          <cell r="C2359" t="str">
            <v>0261</v>
          </cell>
          <cell r="CK2359">
            <v>0</v>
          </cell>
          <cell r="CL2359">
            <v>0</v>
          </cell>
          <cell r="CM2359">
            <v>0</v>
          </cell>
          <cell r="CN2359">
            <v>0</v>
          </cell>
          <cell r="CO2359">
            <v>54.897810218978101</v>
          </cell>
          <cell r="CP2359">
            <v>52.457534246575342</v>
          </cell>
          <cell r="CQ2359">
            <v>68.400000000000006</v>
          </cell>
          <cell r="CR2359">
            <v>68.400000000000006</v>
          </cell>
          <cell r="CS2359">
            <v>68.400000000000006</v>
          </cell>
          <cell r="CT2359">
            <v>68.400000000000006</v>
          </cell>
          <cell r="CU2359">
            <v>68.400000000000006</v>
          </cell>
        </row>
        <row r="2360">
          <cell r="C2360" t="str">
            <v>0264</v>
          </cell>
          <cell r="CK2360">
            <v>0</v>
          </cell>
          <cell r="CL2360">
            <v>0</v>
          </cell>
          <cell r="CM2360">
            <v>137.17685950413224</v>
          </cell>
          <cell r="CN2360">
            <v>77.37808219178082</v>
          </cell>
          <cell r="CO2360">
            <v>43.438082191780822</v>
          </cell>
          <cell r="CP2360">
            <v>43.438082191780822</v>
          </cell>
          <cell r="CQ2360">
            <v>43.438082191780822</v>
          </cell>
          <cell r="CR2360">
            <v>43.438082191780822</v>
          </cell>
          <cell r="CS2360">
            <v>43.438082191780822</v>
          </cell>
          <cell r="CT2360">
            <v>43.438082191780822</v>
          </cell>
          <cell r="CU2360">
            <v>43.438082191780822</v>
          </cell>
        </row>
        <row r="2361">
          <cell r="C2361" t="str">
            <v>0267</v>
          </cell>
          <cell r="CK2361">
            <v>0</v>
          </cell>
          <cell r="CL2361">
            <v>0</v>
          </cell>
          <cell r="CM2361">
            <v>0</v>
          </cell>
          <cell r="CN2361">
            <v>10.414141414141413</v>
          </cell>
          <cell r="CO2361">
            <v>12.010958904109589</v>
          </cell>
          <cell r="CP2361">
            <v>17.671232876712327</v>
          </cell>
          <cell r="CQ2361">
            <v>17.671232876712327</v>
          </cell>
          <cell r="CR2361">
            <v>17.671232876712327</v>
          </cell>
          <cell r="CS2361">
            <v>17.671232876712327</v>
          </cell>
          <cell r="CT2361">
            <v>17.671232876712327</v>
          </cell>
          <cell r="CU2361">
            <v>17.671232876712327</v>
          </cell>
        </row>
        <row r="2362">
          <cell r="C2362" t="str">
            <v>0266</v>
          </cell>
          <cell r="CK2362">
            <v>0</v>
          </cell>
          <cell r="CL2362">
            <v>15.648668065693432</v>
          </cell>
          <cell r="CM2362">
            <v>15.164947361643835</v>
          </cell>
          <cell r="CN2362">
            <v>15.12737340821918</v>
          </cell>
          <cell r="CO2362">
            <v>15.225809621917808</v>
          </cell>
          <cell r="CP2362">
            <v>15.225809621917808</v>
          </cell>
          <cell r="CQ2362">
            <v>15.225809621917808</v>
          </cell>
          <cell r="CR2362">
            <v>15.225809621917808</v>
          </cell>
          <cell r="CS2362">
            <v>15.225809621917808</v>
          </cell>
          <cell r="CT2362">
            <v>15.225809621917808</v>
          </cell>
          <cell r="CU2362">
            <v>15.225809621917808</v>
          </cell>
        </row>
        <row r="2363">
          <cell r="C2363" t="str">
            <v>0243</v>
          </cell>
          <cell r="CK2363">
            <v>0</v>
          </cell>
          <cell r="CL2363">
            <v>17.75</v>
          </cell>
          <cell r="CM2363">
            <v>34.016438356164386</v>
          </cell>
          <cell r="CN2363">
            <v>29.575342465753426</v>
          </cell>
          <cell r="CO2363">
            <v>42.405479452054792</v>
          </cell>
          <cell r="CP2363">
            <v>42.07123287671233</v>
          </cell>
          <cell r="CQ2363">
            <v>42.07123287671233</v>
          </cell>
          <cell r="CR2363">
            <v>42.07123287671233</v>
          </cell>
          <cell r="CS2363">
            <v>42.07123287671233</v>
          </cell>
          <cell r="CT2363">
            <v>42.07123287671233</v>
          </cell>
          <cell r="CU2363">
            <v>42.07123287671233</v>
          </cell>
        </row>
        <row r="2364">
          <cell r="C2364" t="str">
            <v>0244</v>
          </cell>
          <cell r="CK2364">
            <v>0</v>
          </cell>
          <cell r="CL2364">
            <v>0</v>
          </cell>
          <cell r="CM2364">
            <v>0</v>
          </cell>
          <cell r="CN2364">
            <v>0</v>
          </cell>
          <cell r="CO2364">
            <v>0</v>
          </cell>
          <cell r="CP2364">
            <v>158.38016528925621</v>
          </cell>
          <cell r="CQ2364">
            <v>52.504109589041093</v>
          </cell>
          <cell r="CR2364">
            <v>52.504109589041093</v>
          </cell>
          <cell r="CS2364">
            <v>52.504109589041093</v>
          </cell>
          <cell r="CT2364">
            <v>25.895890410958906</v>
          </cell>
          <cell r="CU2364">
            <v>25.895890410958906</v>
          </cell>
        </row>
        <row r="2365">
          <cell r="C2365" t="str">
            <v>0255</v>
          </cell>
          <cell r="CK2365">
            <v>0</v>
          </cell>
          <cell r="CL2365">
            <v>1.6807945205479453</v>
          </cell>
          <cell r="CM2365">
            <v>5.9672054794520557</v>
          </cell>
          <cell r="CN2365">
            <v>7.980410958904109</v>
          </cell>
          <cell r="CO2365">
            <v>9.296739726027397</v>
          </cell>
          <cell r="CP2365">
            <v>9.296739726027397</v>
          </cell>
          <cell r="CQ2365">
            <v>9.296739726027397</v>
          </cell>
          <cell r="CR2365">
            <v>9.296739726027397</v>
          </cell>
          <cell r="CS2365">
            <v>9.296739726027397</v>
          </cell>
          <cell r="CT2365">
            <v>9.296739726027397</v>
          </cell>
          <cell r="CU2365">
            <v>0</v>
          </cell>
        </row>
        <row r="2366">
          <cell r="C2366" t="str">
            <v>0262</v>
          </cell>
          <cell r="CK2366">
            <v>0</v>
          </cell>
          <cell r="CL2366">
            <v>0</v>
          </cell>
          <cell r="CM2366">
            <v>0</v>
          </cell>
          <cell r="CN2366">
            <v>0</v>
          </cell>
          <cell r="CO2366">
            <v>0</v>
          </cell>
          <cell r="CP2366">
            <v>0</v>
          </cell>
          <cell r="CQ2366">
            <v>25.05464480874317</v>
          </cell>
          <cell r="CR2366">
            <v>12.561643835616438</v>
          </cell>
          <cell r="CS2366">
            <v>12.561643835616438</v>
          </cell>
          <cell r="CT2366">
            <v>12.561643835616438</v>
          </cell>
          <cell r="CU2366">
            <v>12.561643835616438</v>
          </cell>
        </row>
        <row r="2367">
          <cell r="C2367" t="str">
            <v>0198</v>
          </cell>
          <cell r="CK2367">
            <v>0</v>
          </cell>
          <cell r="CL2367">
            <v>0</v>
          </cell>
          <cell r="CM2367">
            <v>0</v>
          </cell>
          <cell r="CN2367">
            <v>0</v>
          </cell>
          <cell r="CO2367">
            <v>0</v>
          </cell>
          <cell r="CP2367">
            <v>222.29107981220656</v>
          </cell>
          <cell r="CQ2367">
            <v>296.20547945205482</v>
          </cell>
          <cell r="CR2367">
            <v>991.48219178082195</v>
          </cell>
          <cell r="CS2367">
            <v>991.48219178082195</v>
          </cell>
          <cell r="CT2367">
            <v>991.48219178082195</v>
          </cell>
          <cell r="CU2367">
            <v>991.48219178082195</v>
          </cell>
        </row>
        <row r="2368">
          <cell r="C2368" t="str">
            <v>0247</v>
          </cell>
          <cell r="CK2368">
            <v>254.14344262295083</v>
          </cell>
          <cell r="CL2368">
            <v>169.8931506849315</v>
          </cell>
          <cell r="CM2368">
            <v>169.8931506849315</v>
          </cell>
          <cell r="CN2368">
            <v>169.8931506849315</v>
          </cell>
          <cell r="CO2368">
            <v>169.8931506849315</v>
          </cell>
          <cell r="CP2368">
            <v>169.8931506849315</v>
          </cell>
          <cell r="CQ2368">
            <v>169.8931506849315</v>
          </cell>
          <cell r="CR2368">
            <v>169.8931506849315</v>
          </cell>
          <cell r="CS2368">
            <v>169.8931506849315</v>
          </cell>
          <cell r="CT2368">
            <v>169.8931506849315</v>
          </cell>
          <cell r="CU2368">
            <v>0</v>
          </cell>
        </row>
        <row r="2369">
          <cell r="C2369" t="str">
            <v>0211</v>
          </cell>
          <cell r="CK2369">
            <v>0</v>
          </cell>
          <cell r="CL2369">
            <v>69.950413223140501</v>
          </cell>
          <cell r="CM2369">
            <v>26.016438356164382</v>
          </cell>
          <cell r="CN2369">
            <v>23.167123287671235</v>
          </cell>
          <cell r="CO2369">
            <v>23.323287671232876</v>
          </cell>
          <cell r="CP2369">
            <v>23.323287671232876</v>
          </cell>
          <cell r="CQ2369">
            <v>23.323287671232876</v>
          </cell>
          <cell r="CR2369">
            <v>23.323287671232876</v>
          </cell>
          <cell r="CS2369">
            <v>23.323287671232876</v>
          </cell>
          <cell r="CT2369">
            <v>23.323287671232876</v>
          </cell>
          <cell r="CU2369">
            <v>23.323287671232876</v>
          </cell>
        </row>
        <row r="2370">
          <cell r="C2370" t="str">
            <v>0194</v>
          </cell>
          <cell r="CK2370">
            <v>0</v>
          </cell>
          <cell r="CL2370">
            <v>0</v>
          </cell>
          <cell r="CM2370">
            <v>0</v>
          </cell>
          <cell r="CN2370">
            <v>0</v>
          </cell>
          <cell r="CO2370">
            <v>49.583185442649757</v>
          </cell>
          <cell r="CP2370">
            <v>49.435616438356163</v>
          </cell>
          <cell r="CQ2370">
            <v>49.435616438356163</v>
          </cell>
          <cell r="CR2370">
            <v>49.435616438356163</v>
          </cell>
          <cell r="CS2370">
            <v>49.435616438356163</v>
          </cell>
          <cell r="CT2370">
            <v>49.435616438356163</v>
          </cell>
          <cell r="CU2370">
            <v>49.435616438356163</v>
          </cell>
        </row>
        <row r="2371">
          <cell r="C2371" t="str">
            <v>0258</v>
          </cell>
          <cell r="CK2371">
            <v>0</v>
          </cell>
          <cell r="CL2371">
            <v>0</v>
          </cell>
          <cell r="CM2371">
            <v>0</v>
          </cell>
          <cell r="CN2371">
            <v>0</v>
          </cell>
          <cell r="CO2371">
            <v>0</v>
          </cell>
          <cell r="CP2371">
            <v>202.79395604395606</v>
          </cell>
          <cell r="CQ2371">
            <v>269.34794520547945</v>
          </cell>
          <cell r="CR2371">
            <v>291.67945205479452</v>
          </cell>
          <cell r="CS2371">
            <v>300.73698630136988</v>
          </cell>
          <cell r="CT2371">
            <v>358.64931506849314</v>
          </cell>
          <cell r="CU2371">
            <v>275.3041095890411</v>
          </cell>
        </row>
        <row r="2372">
          <cell r="C2372" t="str">
            <v>0257</v>
          </cell>
          <cell r="CK2372">
            <v>0</v>
          </cell>
          <cell r="CL2372">
            <v>0</v>
          </cell>
          <cell r="CM2372">
            <v>0</v>
          </cell>
          <cell r="CN2372">
            <v>0</v>
          </cell>
          <cell r="CO2372">
            <v>0</v>
          </cell>
          <cell r="CP2372">
            <v>0</v>
          </cell>
          <cell r="CQ2372">
            <v>266.13387978142077</v>
          </cell>
          <cell r="CR2372">
            <v>266.86301369863014</v>
          </cell>
          <cell r="CS2372">
            <v>266.86301369863014</v>
          </cell>
          <cell r="CT2372">
            <v>266.86301369863014</v>
          </cell>
          <cell r="CU2372">
            <v>266.86301369863014</v>
          </cell>
        </row>
        <row r="2373">
          <cell r="C2373" t="str">
            <v>0254</v>
          </cell>
          <cell r="CK2373">
            <v>0</v>
          </cell>
          <cell r="CL2373">
            <v>0</v>
          </cell>
          <cell r="CM2373">
            <v>0</v>
          </cell>
          <cell r="CN2373">
            <v>0</v>
          </cell>
          <cell r="CO2373">
            <v>0</v>
          </cell>
          <cell r="CP2373">
            <v>0</v>
          </cell>
          <cell r="CQ2373">
            <v>1611.9166666666667</v>
          </cell>
          <cell r="CR2373">
            <v>1175.7452054794521</v>
          </cell>
          <cell r="CS2373">
            <v>1134.1397260273973</v>
          </cell>
          <cell r="CT2373">
            <v>1094.0082191780823</v>
          </cell>
          <cell r="CU2373">
            <v>1055.2931506849316</v>
          </cell>
        </row>
        <row r="2374">
          <cell r="C2374" t="str">
            <v>0233</v>
          </cell>
          <cell r="CK2374">
            <v>0</v>
          </cell>
          <cell r="CL2374">
            <v>0</v>
          </cell>
          <cell r="CM2374">
            <v>0</v>
          </cell>
          <cell r="CN2374">
            <v>0</v>
          </cell>
          <cell r="CO2374">
            <v>0</v>
          </cell>
          <cell r="CP2374">
            <v>0</v>
          </cell>
          <cell r="CQ2374">
            <v>196.63186813186815</v>
          </cell>
          <cell r="CR2374">
            <v>268.07671232876714</v>
          </cell>
          <cell r="CS2374">
            <v>268.07671232876714</v>
          </cell>
          <cell r="CT2374">
            <v>268.07671232876714</v>
          </cell>
          <cell r="CU2374">
            <v>268.07671232876714</v>
          </cell>
        </row>
        <row r="2375">
          <cell r="C2375" t="str">
            <v>0222</v>
          </cell>
          <cell r="CK2375">
            <v>0</v>
          </cell>
          <cell r="CL2375">
            <v>0</v>
          </cell>
          <cell r="CM2375">
            <v>0</v>
          </cell>
          <cell r="CN2375">
            <v>0</v>
          </cell>
          <cell r="CO2375">
            <v>0</v>
          </cell>
          <cell r="CP2375">
            <v>0</v>
          </cell>
          <cell r="CQ2375">
            <v>0</v>
          </cell>
          <cell r="CR2375">
            <v>409.68767123287671</v>
          </cell>
          <cell r="CS2375">
            <v>409.68767123287671</v>
          </cell>
          <cell r="CT2375">
            <v>409.68767123287671</v>
          </cell>
          <cell r="CU2375">
            <v>409.68767123287671</v>
          </cell>
        </row>
        <row r="2376">
          <cell r="C2376" t="str">
            <v>0248</v>
          </cell>
          <cell r="CK2376">
            <v>0</v>
          </cell>
          <cell r="CL2376">
            <v>0</v>
          </cell>
          <cell r="CM2376">
            <v>0</v>
          </cell>
          <cell r="CN2376">
            <v>0</v>
          </cell>
          <cell r="CO2376">
            <v>0</v>
          </cell>
          <cell r="CP2376">
            <v>0</v>
          </cell>
          <cell r="CQ2376">
            <v>0</v>
          </cell>
          <cell r="CR2376">
            <v>0</v>
          </cell>
          <cell r="CS2376">
            <v>1308.4547945205479</v>
          </cell>
          <cell r="CT2376">
            <v>1308.4547945205479</v>
          </cell>
          <cell r="CU2376">
            <v>1308.4547945205479</v>
          </cell>
        </row>
        <row r="2377">
          <cell r="C2377" t="str">
            <v>0239</v>
          </cell>
          <cell r="CK2377">
            <v>0</v>
          </cell>
          <cell r="CL2377">
            <v>0</v>
          </cell>
          <cell r="CM2377">
            <v>0</v>
          </cell>
          <cell r="CN2377">
            <v>0</v>
          </cell>
          <cell r="CO2377">
            <v>142.38482384823848</v>
          </cell>
          <cell r="CP2377">
            <v>143.94520547945206</v>
          </cell>
          <cell r="CQ2377">
            <v>143.94520547945206</v>
          </cell>
          <cell r="CR2377">
            <v>143.94520547945206</v>
          </cell>
          <cell r="CS2377">
            <v>143.94520547945206</v>
          </cell>
          <cell r="CT2377">
            <v>143.94520547945206</v>
          </cell>
          <cell r="CU2377">
            <v>143.94520547945206</v>
          </cell>
        </row>
        <row r="2378">
          <cell r="C2378" t="str">
            <v>0240</v>
          </cell>
          <cell r="CK2378">
            <v>0</v>
          </cell>
          <cell r="CL2378">
            <v>0</v>
          </cell>
          <cell r="CM2378">
            <v>0</v>
          </cell>
          <cell r="CN2378">
            <v>0</v>
          </cell>
          <cell r="CO2378">
            <v>0</v>
          </cell>
          <cell r="CP2378">
            <v>0</v>
          </cell>
          <cell r="CQ2378">
            <v>314.24087591240874</v>
          </cell>
          <cell r="CR2378">
            <v>235.89589041095891</v>
          </cell>
          <cell r="CS2378">
            <v>235.89589041095891</v>
          </cell>
          <cell r="CT2378">
            <v>235.89589041095891</v>
          </cell>
          <cell r="CU2378">
            <v>235.89589041095891</v>
          </cell>
        </row>
        <row r="2379">
          <cell r="C2379" t="str">
            <v>0232</v>
          </cell>
          <cell r="CK2379">
            <v>0</v>
          </cell>
          <cell r="CL2379">
            <v>0</v>
          </cell>
          <cell r="CM2379">
            <v>0</v>
          </cell>
          <cell r="CN2379">
            <v>0</v>
          </cell>
          <cell r="CO2379">
            <v>0</v>
          </cell>
          <cell r="CP2379">
            <v>0</v>
          </cell>
          <cell r="CQ2379">
            <v>0</v>
          </cell>
          <cell r="CR2379">
            <v>0</v>
          </cell>
          <cell r="CS2379">
            <v>27701.142465753426</v>
          </cell>
          <cell r="CT2379">
            <v>27701.142465753426</v>
          </cell>
          <cell r="CU2379">
            <v>27701.142465753426</v>
          </cell>
        </row>
        <row r="2380">
          <cell r="C2380" t="str">
            <v>0167</v>
          </cell>
          <cell r="CK2380">
            <v>0</v>
          </cell>
          <cell r="CL2380">
            <v>0</v>
          </cell>
          <cell r="CM2380">
            <v>0</v>
          </cell>
          <cell r="CN2380">
            <v>0</v>
          </cell>
          <cell r="CO2380">
            <v>0</v>
          </cell>
          <cell r="CP2380">
            <v>0</v>
          </cell>
          <cell r="CQ2380">
            <v>347.93896713615021</v>
          </cell>
          <cell r="CR2380">
            <v>387.45205479452056</v>
          </cell>
          <cell r="CS2380">
            <v>463.16712328767125</v>
          </cell>
          <cell r="CT2380">
            <v>493.73150684931505</v>
          </cell>
          <cell r="CU2380">
            <v>545.65479452054797</v>
          </cell>
        </row>
        <row r="2381">
          <cell r="C2381" t="str">
            <v>0190</v>
          </cell>
          <cell r="CK2381">
            <v>0</v>
          </cell>
          <cell r="CL2381">
            <v>59.724444444444444</v>
          </cell>
          <cell r="CM2381">
            <v>35.073972602739723</v>
          </cell>
          <cell r="CN2381">
            <v>29.36986301369863</v>
          </cell>
          <cell r="CO2381">
            <v>35.476712328767121</v>
          </cell>
          <cell r="CP2381">
            <v>36.671232876712331</v>
          </cell>
          <cell r="CQ2381">
            <v>36.671232876712331</v>
          </cell>
          <cell r="CR2381">
            <v>36.671232876712331</v>
          </cell>
          <cell r="CS2381">
            <v>36.671232876712331</v>
          </cell>
          <cell r="CT2381">
            <v>36.671232876712331</v>
          </cell>
          <cell r="CU2381">
            <v>36.671232876712331</v>
          </cell>
        </row>
        <row r="2382">
          <cell r="C2382" t="str">
            <v>0205</v>
          </cell>
          <cell r="CK2382">
            <v>0</v>
          </cell>
          <cell r="CL2382">
            <v>0</v>
          </cell>
          <cell r="CM2382">
            <v>26.147783251231527</v>
          </cell>
          <cell r="CN2382">
            <v>66.336986301369862</v>
          </cell>
          <cell r="CO2382">
            <v>85.252054794520546</v>
          </cell>
          <cell r="CP2382">
            <v>111.47945205479452</v>
          </cell>
          <cell r="CQ2382">
            <v>94.610958904109594</v>
          </cell>
          <cell r="CR2382">
            <v>104.14520547945206</v>
          </cell>
          <cell r="CS2382">
            <v>104.14520547945206</v>
          </cell>
          <cell r="CT2382">
            <v>104.14520547945206</v>
          </cell>
          <cell r="CU2382">
            <v>104.14520547945206</v>
          </cell>
        </row>
        <row r="2383">
          <cell r="C2383" t="str">
            <v>0209</v>
          </cell>
          <cell r="CK2383">
            <v>0</v>
          </cell>
          <cell r="CL2383">
            <v>0</v>
          </cell>
          <cell r="CM2383">
            <v>0</v>
          </cell>
          <cell r="CN2383">
            <v>50.151639344262293</v>
          </cell>
          <cell r="CO2383">
            <v>40.523287671232879</v>
          </cell>
          <cell r="CP2383">
            <v>47.673972602739724</v>
          </cell>
          <cell r="CQ2383">
            <v>47.673972602739724</v>
          </cell>
          <cell r="CR2383">
            <v>47.673972602739724</v>
          </cell>
          <cell r="CS2383">
            <v>47.673972602739724</v>
          </cell>
          <cell r="CT2383">
            <v>47.673972602739724</v>
          </cell>
          <cell r="CU2383">
            <v>47.673972602739724</v>
          </cell>
        </row>
        <row r="2384">
          <cell r="C2384" t="str">
            <v>0171</v>
          </cell>
          <cell r="CK2384">
            <v>0</v>
          </cell>
          <cell r="CL2384">
            <v>0</v>
          </cell>
          <cell r="CM2384">
            <v>0</v>
          </cell>
          <cell r="CN2384">
            <v>0</v>
          </cell>
          <cell r="CO2384">
            <v>0</v>
          </cell>
          <cell r="CP2384">
            <v>0</v>
          </cell>
          <cell r="CQ2384">
            <v>394.62545454545455</v>
          </cell>
          <cell r="CR2384">
            <v>528.6958904109589</v>
          </cell>
          <cell r="CS2384">
            <v>825.82739726027398</v>
          </cell>
          <cell r="CT2384">
            <v>968.86575342465756</v>
          </cell>
          <cell r="CU2384">
            <v>1087.0164383561644</v>
          </cell>
        </row>
        <row r="2385">
          <cell r="C2385" t="str">
            <v>0177</v>
          </cell>
          <cell r="CK2385">
            <v>0</v>
          </cell>
          <cell r="CL2385">
            <v>0</v>
          </cell>
          <cell r="CM2385">
            <v>0</v>
          </cell>
          <cell r="CN2385">
            <v>0</v>
          </cell>
          <cell r="CO2385">
            <v>0</v>
          </cell>
          <cell r="CP2385">
            <v>52.634615384615387</v>
          </cell>
          <cell r="CQ2385">
            <v>52.490410958904107</v>
          </cell>
          <cell r="CR2385">
            <v>52.490410958904107</v>
          </cell>
          <cell r="CS2385">
            <v>52.490410958904107</v>
          </cell>
          <cell r="CT2385">
            <v>52.490410958904107</v>
          </cell>
          <cell r="CU2385">
            <v>52.490410958904107</v>
          </cell>
        </row>
        <row r="2386">
          <cell r="C2386" t="str">
            <v>0210</v>
          </cell>
          <cell r="CK2386">
            <v>0</v>
          </cell>
          <cell r="CL2386">
            <v>0</v>
          </cell>
          <cell r="CM2386">
            <v>0</v>
          </cell>
          <cell r="CN2386">
            <v>0</v>
          </cell>
          <cell r="CO2386">
            <v>0</v>
          </cell>
          <cell r="CP2386">
            <v>225.7094972067039</v>
          </cell>
          <cell r="CQ2386">
            <v>121.33150684931506</v>
          </cell>
          <cell r="CR2386">
            <v>121.33150684931506</v>
          </cell>
          <cell r="CS2386">
            <v>121.33150684931506</v>
          </cell>
          <cell r="CT2386">
            <v>121.33150684931506</v>
          </cell>
          <cell r="CU2386">
            <v>121.33150684931506</v>
          </cell>
        </row>
        <row r="2387">
          <cell r="C2387" t="str">
            <v>0216</v>
          </cell>
          <cell r="CK2387">
            <v>0</v>
          </cell>
          <cell r="CL2387">
            <v>0</v>
          </cell>
          <cell r="CM2387">
            <v>0</v>
          </cell>
          <cell r="CN2387">
            <v>24.71063829787234</v>
          </cell>
          <cell r="CO2387">
            <v>26.164383561643834</v>
          </cell>
          <cell r="CP2387">
            <v>29.336986301369862</v>
          </cell>
          <cell r="CQ2387">
            <v>29.336986301369862</v>
          </cell>
          <cell r="CR2387">
            <v>29.336986301369862</v>
          </cell>
          <cell r="CS2387">
            <v>29.336986301369862</v>
          </cell>
          <cell r="CT2387">
            <v>29.336986301369862</v>
          </cell>
          <cell r="CU2387">
            <v>29.336986301369862</v>
          </cell>
        </row>
        <row r="2388">
          <cell r="C2388" t="str">
            <v>0189</v>
          </cell>
          <cell r="CK2388">
            <v>0</v>
          </cell>
          <cell r="CL2388">
            <v>0</v>
          </cell>
          <cell r="CM2388">
            <v>0</v>
          </cell>
          <cell r="CN2388">
            <v>0</v>
          </cell>
          <cell r="CO2388">
            <v>95.243835616438361</v>
          </cell>
          <cell r="CP2388">
            <v>184.04383561643834</v>
          </cell>
          <cell r="CQ2388">
            <v>184.04383561643834</v>
          </cell>
          <cell r="CR2388">
            <v>184.04383561643834</v>
          </cell>
          <cell r="CS2388">
            <v>184.04383561643834</v>
          </cell>
          <cell r="CT2388">
            <v>184.04383561643834</v>
          </cell>
          <cell r="CU2388">
            <v>184.04383561643834</v>
          </cell>
        </row>
        <row r="2389">
          <cell r="C2389" t="str">
            <v>0202</v>
          </cell>
          <cell r="CK2389">
            <v>0</v>
          </cell>
          <cell r="CL2389">
            <v>136.98492462311557</v>
          </cell>
          <cell r="CM2389">
            <v>67.167123287671231</v>
          </cell>
          <cell r="CN2389">
            <v>121.6</v>
          </cell>
          <cell r="CO2389">
            <v>160.98082191780821</v>
          </cell>
          <cell r="CP2389">
            <v>176.76164383561644</v>
          </cell>
          <cell r="CQ2389">
            <v>176.76164383561644</v>
          </cell>
          <cell r="CR2389">
            <v>176.76164383561644</v>
          </cell>
          <cell r="CS2389">
            <v>176.76164383561644</v>
          </cell>
          <cell r="CT2389">
            <v>176.76164383561644</v>
          </cell>
          <cell r="CU2389">
            <v>176.76164383561644</v>
          </cell>
        </row>
        <row r="2390">
          <cell r="C2390" t="str">
            <v>0200</v>
          </cell>
          <cell r="CK2390">
            <v>0</v>
          </cell>
          <cell r="CL2390">
            <v>0</v>
          </cell>
          <cell r="CM2390">
            <v>0</v>
          </cell>
          <cell r="CN2390">
            <v>91.075630252100837</v>
          </cell>
          <cell r="CO2390">
            <v>62.438356164383563</v>
          </cell>
          <cell r="CP2390">
            <v>60.8</v>
          </cell>
          <cell r="CQ2390">
            <v>60.8</v>
          </cell>
          <cell r="CR2390">
            <v>60.8</v>
          </cell>
          <cell r="CS2390">
            <v>60.8</v>
          </cell>
          <cell r="CT2390">
            <v>60.8</v>
          </cell>
          <cell r="CU2390">
            <v>60.8</v>
          </cell>
        </row>
        <row r="2391">
          <cell r="C2391" t="str">
            <v>0207</v>
          </cell>
          <cell r="CK2391">
            <v>0</v>
          </cell>
          <cell r="CL2391">
            <v>0</v>
          </cell>
          <cell r="CM2391">
            <v>0</v>
          </cell>
          <cell r="CN2391">
            <v>0</v>
          </cell>
          <cell r="CO2391">
            <v>31.024896265560166</v>
          </cell>
          <cell r="CP2391">
            <v>22.024657534246575</v>
          </cell>
          <cell r="CQ2391">
            <v>25.671232876712327</v>
          </cell>
          <cell r="CR2391">
            <v>29.336986301369862</v>
          </cell>
          <cell r="CS2391">
            <v>29.336986301369862</v>
          </cell>
          <cell r="CT2391">
            <v>29.336986301369862</v>
          </cell>
          <cell r="CU2391">
            <v>29.336986301369862</v>
          </cell>
        </row>
        <row r="2392">
          <cell r="C2392" t="str">
            <v>0212</v>
          </cell>
          <cell r="CK2392">
            <v>0</v>
          </cell>
          <cell r="CL2392">
            <v>0</v>
          </cell>
          <cell r="CM2392">
            <v>0</v>
          </cell>
          <cell r="CN2392">
            <v>66.953781512605048</v>
          </cell>
          <cell r="CO2392">
            <v>33.476712328767121</v>
          </cell>
          <cell r="CP2392">
            <v>33.824657534246576</v>
          </cell>
          <cell r="CQ2392">
            <v>33.824657534246576</v>
          </cell>
          <cell r="CR2392">
            <v>33.824657534246576</v>
          </cell>
          <cell r="CS2392">
            <v>33.824657534246576</v>
          </cell>
          <cell r="CT2392">
            <v>33.824657534246576</v>
          </cell>
          <cell r="CU2392">
            <v>33.824657534246576</v>
          </cell>
        </row>
        <row r="2393">
          <cell r="C2393" t="str">
            <v>0185</v>
          </cell>
          <cell r="CK2393">
            <v>0</v>
          </cell>
          <cell r="CL2393">
            <v>0</v>
          </cell>
          <cell r="CM2393">
            <v>0</v>
          </cell>
          <cell r="CN2393">
            <v>0</v>
          </cell>
          <cell r="CO2393">
            <v>0</v>
          </cell>
          <cell r="CP2393">
            <v>0</v>
          </cell>
          <cell r="CQ2393">
            <v>15.898531327195149</v>
          </cell>
          <cell r="CR2393">
            <v>15.846575342465753</v>
          </cell>
          <cell r="CS2393">
            <v>15.846575342465753</v>
          </cell>
          <cell r="CT2393">
            <v>15.846575342465753</v>
          </cell>
          <cell r="CU2393">
            <v>15.846575342465753</v>
          </cell>
        </row>
        <row r="2394">
          <cell r="C2394" t="str">
            <v>0196</v>
          </cell>
          <cell r="CK2394">
            <v>0</v>
          </cell>
          <cell r="CL2394">
            <v>0</v>
          </cell>
          <cell r="CM2394">
            <v>0</v>
          </cell>
          <cell r="CN2394">
            <v>0</v>
          </cell>
          <cell r="CO2394">
            <v>0</v>
          </cell>
          <cell r="CP2394">
            <v>0</v>
          </cell>
          <cell r="CQ2394">
            <v>269.80656934306569</v>
          </cell>
          <cell r="CR2394">
            <v>202.53972602739725</v>
          </cell>
          <cell r="CS2394">
            <v>202.53972602739725</v>
          </cell>
          <cell r="CT2394">
            <v>202.53972602739725</v>
          </cell>
          <cell r="CU2394">
            <v>202.53972602739725</v>
          </cell>
        </row>
        <row r="2395">
          <cell r="C2395" t="str">
            <v>0225</v>
          </cell>
          <cell r="CK2395">
            <v>0</v>
          </cell>
          <cell r="CL2395">
            <v>0</v>
          </cell>
          <cell r="CM2395">
            <v>0</v>
          </cell>
          <cell r="CN2395">
            <v>0</v>
          </cell>
          <cell r="CO2395">
            <v>0</v>
          </cell>
          <cell r="CP2395">
            <v>0</v>
          </cell>
          <cell r="CQ2395">
            <v>187.62043795620437</v>
          </cell>
          <cell r="CR2395">
            <v>140.84383561643835</v>
          </cell>
          <cell r="CS2395">
            <v>140.84383561643835</v>
          </cell>
          <cell r="CT2395">
            <v>140.84383561643835</v>
          </cell>
          <cell r="CU2395">
            <v>140.84383561643835</v>
          </cell>
        </row>
        <row r="2396">
          <cell r="C2396" t="str">
            <v>0215</v>
          </cell>
          <cell r="CK2396">
            <v>0</v>
          </cell>
          <cell r="CL2396">
            <v>0</v>
          </cell>
          <cell r="CM2396">
            <v>0</v>
          </cell>
          <cell r="CN2396">
            <v>26.206896551724139</v>
          </cell>
          <cell r="CO2396">
            <v>43.224657534246575</v>
          </cell>
          <cell r="CP2396">
            <v>52.282191780821918</v>
          </cell>
          <cell r="CQ2396">
            <v>56.81095890410959</v>
          </cell>
          <cell r="CR2396">
            <v>56.81095890410959</v>
          </cell>
          <cell r="CS2396">
            <v>56.81095890410959</v>
          </cell>
          <cell r="CT2396">
            <v>56.81095890410959</v>
          </cell>
          <cell r="CU2396">
            <v>56.81095890410959</v>
          </cell>
        </row>
        <row r="2397">
          <cell r="C2397" t="str">
            <v>0204</v>
          </cell>
          <cell r="CK2397">
            <v>0</v>
          </cell>
          <cell r="CL2397">
            <v>0</v>
          </cell>
          <cell r="CM2397">
            <v>0</v>
          </cell>
          <cell r="CN2397">
            <v>0</v>
          </cell>
          <cell r="CO2397">
            <v>0</v>
          </cell>
          <cell r="CP2397">
            <v>0</v>
          </cell>
          <cell r="CQ2397">
            <v>231.97810218978103</v>
          </cell>
          <cell r="CR2397">
            <v>174.14246575342466</v>
          </cell>
          <cell r="CS2397">
            <v>174.14246575342466</v>
          </cell>
          <cell r="CT2397">
            <v>174.14246575342466</v>
          </cell>
          <cell r="CU2397">
            <v>174.14246575342466</v>
          </cell>
        </row>
        <row r="2398">
          <cell r="C2398" t="str">
            <v>0201</v>
          </cell>
          <cell r="CK2398">
            <v>0</v>
          </cell>
          <cell r="CL2398">
            <v>0</v>
          </cell>
          <cell r="CM2398">
            <v>72.124352331606218</v>
          </cell>
          <cell r="CN2398">
            <v>49.794520547945204</v>
          </cell>
          <cell r="CO2398">
            <v>53.682191780821917</v>
          </cell>
          <cell r="CP2398">
            <v>57.750684931506846</v>
          </cell>
          <cell r="CQ2398">
            <v>57.750684931506846</v>
          </cell>
          <cell r="CR2398">
            <v>57.750684931506846</v>
          </cell>
          <cell r="CS2398">
            <v>57.750684931506846</v>
          </cell>
          <cell r="CT2398">
            <v>57.750684931506846</v>
          </cell>
          <cell r="CU2398">
            <v>57.750684931506846</v>
          </cell>
        </row>
        <row r="2399">
          <cell r="C2399" t="str">
            <v>0043</v>
          </cell>
          <cell r="CK2399">
            <v>0</v>
          </cell>
          <cell r="CL2399">
            <v>0</v>
          </cell>
          <cell r="CM2399">
            <v>16.703488372093023</v>
          </cell>
          <cell r="CN2399">
            <v>11.964383561643835</v>
          </cell>
          <cell r="CO2399">
            <v>12.405479452054795</v>
          </cell>
          <cell r="CP2399">
            <v>14.668493150684931</v>
          </cell>
          <cell r="CQ2399">
            <v>76.175342465753431</v>
          </cell>
          <cell r="CR2399">
            <v>76.175342465753431</v>
          </cell>
          <cell r="CS2399">
            <v>76.175342465753431</v>
          </cell>
          <cell r="CT2399">
            <v>76.175342465753431</v>
          </cell>
          <cell r="CU2399">
            <v>76.175342465753431</v>
          </cell>
        </row>
        <row r="2400">
          <cell r="C2400" t="str">
            <v>0180</v>
          </cell>
          <cell r="CK2400">
            <v>0</v>
          </cell>
          <cell r="CL2400">
            <v>0</v>
          </cell>
          <cell r="CM2400">
            <v>0</v>
          </cell>
          <cell r="CN2400">
            <v>20.502732240437158</v>
          </cell>
          <cell r="CO2400">
            <v>42.816438356164383</v>
          </cell>
          <cell r="CP2400">
            <v>66.887671232876713</v>
          </cell>
          <cell r="CQ2400">
            <v>66.887671232876713</v>
          </cell>
          <cell r="CR2400">
            <v>102.21917808219177</v>
          </cell>
          <cell r="CS2400">
            <v>102.21917808219177</v>
          </cell>
          <cell r="CT2400">
            <v>102.21917808219177</v>
          </cell>
          <cell r="CU2400">
            <v>102.21917808219177</v>
          </cell>
        </row>
        <row r="2401">
          <cell r="C2401" t="str">
            <v>0165</v>
          </cell>
          <cell r="CK2401">
            <v>0</v>
          </cell>
          <cell r="CL2401">
            <v>0</v>
          </cell>
          <cell r="CM2401">
            <v>0</v>
          </cell>
          <cell r="CN2401">
            <v>0</v>
          </cell>
          <cell r="CO2401">
            <v>0</v>
          </cell>
          <cell r="CP2401">
            <v>0</v>
          </cell>
          <cell r="CQ2401">
            <v>1571.7314814814815</v>
          </cell>
          <cell r="CR2401">
            <v>531.86575342465756</v>
          </cell>
          <cell r="CS2401">
            <v>591.11506849315072</v>
          </cell>
          <cell r="CT2401">
            <v>643.66301369863015</v>
          </cell>
          <cell r="CU2401">
            <v>690.27123287671236</v>
          </cell>
        </row>
        <row r="2402">
          <cell r="C2402" t="str">
            <v>0251</v>
          </cell>
          <cell r="CK2402">
            <v>0</v>
          </cell>
          <cell r="CL2402">
            <v>0</v>
          </cell>
          <cell r="CM2402">
            <v>0</v>
          </cell>
          <cell r="CN2402">
            <v>17.683481651834814</v>
          </cell>
          <cell r="CO2402">
            <v>17.61917808219178</v>
          </cell>
          <cell r="CP2402">
            <v>17.61917808219178</v>
          </cell>
          <cell r="CQ2402">
            <v>17.61917808219178</v>
          </cell>
          <cell r="CR2402">
            <v>17.61917808219178</v>
          </cell>
          <cell r="CS2402">
            <v>17.61917808219178</v>
          </cell>
          <cell r="CT2402">
            <v>17.61917808219178</v>
          </cell>
          <cell r="CU2402">
            <v>17.61917808219178</v>
          </cell>
        </row>
        <row r="2403">
          <cell r="C2403" t="str">
            <v>0213</v>
          </cell>
          <cell r="CK2403">
            <v>0</v>
          </cell>
          <cell r="CL2403">
            <v>0</v>
          </cell>
          <cell r="CM2403">
            <v>31.89423076923077</v>
          </cell>
          <cell r="CN2403">
            <v>12.627397260273973</v>
          </cell>
          <cell r="CO2403">
            <v>19.613698630136987</v>
          </cell>
          <cell r="CP2403">
            <v>21.523287671232875</v>
          </cell>
          <cell r="CQ2403">
            <v>21.523287671232875</v>
          </cell>
          <cell r="CR2403">
            <v>21.523287671232875</v>
          </cell>
          <cell r="CS2403">
            <v>21.523287671232875</v>
          </cell>
          <cell r="CT2403">
            <v>21.523287671232875</v>
          </cell>
          <cell r="CU2403">
            <v>21.523287671232875</v>
          </cell>
        </row>
        <row r="2404">
          <cell r="C2404" t="str">
            <v>0208</v>
          </cell>
          <cell r="CK2404">
            <v>0</v>
          </cell>
          <cell r="CL2404">
            <v>0</v>
          </cell>
          <cell r="CM2404">
            <v>24.966666666666665</v>
          </cell>
          <cell r="CN2404">
            <v>18.243835616438357</v>
          </cell>
          <cell r="CO2404">
            <v>31.397260273972602</v>
          </cell>
          <cell r="CP2404">
            <v>32.271232876712325</v>
          </cell>
          <cell r="CQ2404">
            <v>32.271232876712325</v>
          </cell>
          <cell r="CR2404">
            <v>32.271232876712325</v>
          </cell>
          <cell r="CS2404">
            <v>32.271232876712325</v>
          </cell>
          <cell r="CT2404">
            <v>32.271232876712325</v>
          </cell>
          <cell r="CU2404">
            <v>32.271232876712325</v>
          </cell>
        </row>
        <row r="2405">
          <cell r="C2405" t="str">
            <v>0206</v>
          </cell>
          <cell r="CK2405">
            <v>0</v>
          </cell>
          <cell r="CL2405">
            <v>0</v>
          </cell>
          <cell r="CM2405">
            <v>38.804020100502512</v>
          </cell>
          <cell r="CN2405">
            <v>53.249315068493154</v>
          </cell>
          <cell r="CO2405">
            <v>52.605479452054794</v>
          </cell>
          <cell r="CP2405">
            <v>56.326027397260276</v>
          </cell>
          <cell r="CQ2405">
            <v>132.75068493150684</v>
          </cell>
          <cell r="CR2405">
            <v>132.75068493150684</v>
          </cell>
          <cell r="CS2405">
            <v>132.75068493150684</v>
          </cell>
          <cell r="CT2405">
            <v>132.75068493150684</v>
          </cell>
          <cell r="CU2405">
            <v>132.75068493150684</v>
          </cell>
        </row>
        <row r="2406">
          <cell r="C2406" t="str">
            <v>0203</v>
          </cell>
          <cell r="CK2406">
            <v>0</v>
          </cell>
          <cell r="CL2406">
            <v>0</v>
          </cell>
          <cell r="CM2406">
            <v>62.775956284153004</v>
          </cell>
          <cell r="CN2406">
            <v>38.597260273972601</v>
          </cell>
          <cell r="CO2406">
            <v>40.901369863013699</v>
          </cell>
          <cell r="CP2406">
            <v>55.008219178082193</v>
          </cell>
          <cell r="CQ2406">
            <v>117.34794520547945</v>
          </cell>
          <cell r="CR2406">
            <v>157.68767123287671</v>
          </cell>
          <cell r="CS2406">
            <v>157.68767123287671</v>
          </cell>
          <cell r="CT2406">
            <v>157.68767123287671</v>
          </cell>
          <cell r="CU2406">
            <v>157.68767123287671</v>
          </cell>
        </row>
        <row r="2407">
          <cell r="C2407" t="str">
            <v>0193</v>
          </cell>
          <cell r="CK2407">
            <v>0</v>
          </cell>
          <cell r="CL2407">
            <v>0</v>
          </cell>
          <cell r="CM2407">
            <v>0</v>
          </cell>
          <cell r="CN2407">
            <v>0</v>
          </cell>
          <cell r="CO2407">
            <v>0</v>
          </cell>
          <cell r="CP2407">
            <v>0</v>
          </cell>
          <cell r="CQ2407">
            <v>15966.498666186015</v>
          </cell>
          <cell r="CR2407">
            <v>15862.142465753424</v>
          </cell>
          <cell r="CS2407">
            <v>15862.142465753424</v>
          </cell>
          <cell r="CT2407">
            <v>15862.142465753424</v>
          </cell>
          <cell r="CU2407">
            <v>15862.142465753424</v>
          </cell>
        </row>
        <row r="2408">
          <cell r="C2408" t="str">
            <v>0187</v>
          </cell>
          <cell r="CK2408">
            <v>0</v>
          </cell>
          <cell r="CL2408">
            <v>4.1190476190476186</v>
          </cell>
          <cell r="CM2408">
            <v>6.5890410958904111</v>
          </cell>
          <cell r="CN2408">
            <v>18.575342465753426</v>
          </cell>
          <cell r="CO2408">
            <v>30.282191780821918</v>
          </cell>
          <cell r="CP2408">
            <v>30.282191780821918</v>
          </cell>
          <cell r="CQ2408">
            <v>39.605479452054794</v>
          </cell>
          <cell r="CR2408">
            <v>43.564383561643837</v>
          </cell>
          <cell r="CS2408">
            <v>32.504109589041093</v>
          </cell>
          <cell r="CT2408">
            <v>35.134246575342466</v>
          </cell>
          <cell r="CU2408">
            <v>35.134246575342466</v>
          </cell>
        </row>
        <row r="2409">
          <cell r="C2409" t="str">
            <v>0197</v>
          </cell>
          <cell r="CK2409">
            <v>0</v>
          </cell>
          <cell r="CL2409">
            <v>0</v>
          </cell>
          <cell r="CM2409">
            <v>0</v>
          </cell>
          <cell r="CN2409">
            <v>0</v>
          </cell>
          <cell r="CO2409">
            <v>0</v>
          </cell>
          <cell r="CP2409">
            <v>0</v>
          </cell>
          <cell r="CQ2409">
            <v>101.5036496350365</v>
          </cell>
          <cell r="CR2409">
            <v>76.197260273972603</v>
          </cell>
          <cell r="CS2409">
            <v>76.197260273972603</v>
          </cell>
          <cell r="CT2409">
            <v>76.197260273972603</v>
          </cell>
          <cell r="CU2409">
            <v>76.197260273972603</v>
          </cell>
        </row>
        <row r="2410">
          <cell r="C2410" t="str">
            <v>0199</v>
          </cell>
          <cell r="CK2410">
            <v>0</v>
          </cell>
          <cell r="CL2410">
            <v>64.74146341463414</v>
          </cell>
          <cell r="CM2410">
            <v>14.901369863013699</v>
          </cell>
          <cell r="CN2410">
            <v>60.367123287671234</v>
          </cell>
          <cell r="CO2410">
            <v>87.090410958904116</v>
          </cell>
          <cell r="CP2410">
            <v>87.054794520547944</v>
          </cell>
          <cell r="CQ2410">
            <v>87.054794520547944</v>
          </cell>
          <cell r="CR2410">
            <v>87.054794520547944</v>
          </cell>
          <cell r="CS2410">
            <v>87.054794520547944</v>
          </cell>
          <cell r="CT2410">
            <v>87.054794520547944</v>
          </cell>
          <cell r="CU2410">
            <v>87.054794520547944</v>
          </cell>
        </row>
        <row r="2411">
          <cell r="C2411" t="str">
            <v>0176</v>
          </cell>
          <cell r="CK2411">
            <v>0</v>
          </cell>
          <cell r="CL2411">
            <v>0</v>
          </cell>
          <cell r="CM2411">
            <v>0</v>
          </cell>
          <cell r="CN2411">
            <v>0</v>
          </cell>
          <cell r="CO2411">
            <v>0</v>
          </cell>
          <cell r="CP2411">
            <v>425.12396694214874</v>
          </cell>
          <cell r="CQ2411">
            <v>553.75068493150684</v>
          </cell>
          <cell r="CR2411">
            <v>730.72328767123292</v>
          </cell>
          <cell r="CS2411">
            <v>905.86027397260273</v>
          </cell>
          <cell r="CT2411">
            <v>953.27671232876708</v>
          </cell>
          <cell r="CU2411">
            <v>960.32054794520548</v>
          </cell>
        </row>
        <row r="2412">
          <cell r="C2412" t="str">
            <v>0235</v>
          </cell>
          <cell r="CK2412">
            <v>0</v>
          </cell>
          <cell r="CL2412">
            <v>0</v>
          </cell>
          <cell r="CM2412">
            <v>0</v>
          </cell>
          <cell r="CN2412">
            <v>0</v>
          </cell>
          <cell r="CO2412">
            <v>0</v>
          </cell>
          <cell r="CP2412">
            <v>0</v>
          </cell>
          <cell r="CQ2412">
            <v>2.4983606557377049</v>
          </cell>
          <cell r="CR2412">
            <v>2.506849315068493</v>
          </cell>
          <cell r="CS2412">
            <v>2.506849315068493</v>
          </cell>
          <cell r="CT2412">
            <v>2.506849315068493</v>
          </cell>
          <cell r="CU2412">
            <v>2.506849315068493</v>
          </cell>
        </row>
        <row r="2413">
          <cell r="C2413" t="str">
            <v>0253</v>
          </cell>
          <cell r="CK2413">
            <v>0</v>
          </cell>
          <cell r="CL2413">
            <v>0</v>
          </cell>
          <cell r="CM2413">
            <v>134.42307692307693</v>
          </cell>
          <cell r="CN2413">
            <v>36.821917808219176</v>
          </cell>
          <cell r="CO2413">
            <v>36.31232876712329</v>
          </cell>
          <cell r="CP2413">
            <v>37.627397260273973</v>
          </cell>
          <cell r="CQ2413">
            <v>36.632876712328766</v>
          </cell>
          <cell r="CR2413">
            <v>35.660273972602738</v>
          </cell>
          <cell r="CS2413">
            <v>35.073972602739723</v>
          </cell>
          <cell r="CT2413">
            <v>35.073972602739723</v>
          </cell>
          <cell r="CU2413">
            <v>35.073972602739723</v>
          </cell>
        </row>
        <row r="2414">
          <cell r="C2414" t="str">
            <v>0157</v>
          </cell>
          <cell r="CK2414">
            <v>0</v>
          </cell>
          <cell r="CL2414">
            <v>0</v>
          </cell>
          <cell r="CM2414">
            <v>0</v>
          </cell>
          <cell r="CN2414">
            <v>0</v>
          </cell>
          <cell r="CO2414">
            <v>0</v>
          </cell>
          <cell r="CP2414">
            <v>2.9421487603305785</v>
          </cell>
          <cell r="CQ2414">
            <v>2.9287671232876713</v>
          </cell>
          <cell r="CR2414">
            <v>2.9287671232876713</v>
          </cell>
          <cell r="CS2414">
            <v>2.9287671232876713</v>
          </cell>
          <cell r="CT2414">
            <v>2.9287671232876713</v>
          </cell>
          <cell r="CU2414">
            <v>2.9287671232876713</v>
          </cell>
        </row>
        <row r="2415">
          <cell r="C2415" t="str">
            <v>0156</v>
          </cell>
          <cell r="CK2415">
            <v>0</v>
          </cell>
          <cell r="CL2415">
            <v>0</v>
          </cell>
          <cell r="CM2415">
            <v>0</v>
          </cell>
          <cell r="CN2415">
            <v>0</v>
          </cell>
          <cell r="CO2415">
            <v>0</v>
          </cell>
          <cell r="CP2415">
            <v>5.2</v>
          </cell>
          <cell r="CQ2415">
            <v>5.1424657534246574</v>
          </cell>
          <cell r="CR2415">
            <v>5.1424657534246574</v>
          </cell>
          <cell r="CS2415">
            <v>5.1424657534246574</v>
          </cell>
          <cell r="CT2415">
            <v>5.1424657534246574</v>
          </cell>
          <cell r="CU2415">
            <v>5.1424657534246574</v>
          </cell>
        </row>
        <row r="2416">
          <cell r="C2416" t="str">
            <v>0242</v>
          </cell>
          <cell r="CK2416">
            <v>0</v>
          </cell>
          <cell r="CL2416">
            <v>0</v>
          </cell>
          <cell r="CM2416">
            <v>0</v>
          </cell>
          <cell r="CN2416">
            <v>114.51183431952663</v>
          </cell>
          <cell r="CO2416">
            <v>116.6</v>
          </cell>
          <cell r="CP2416">
            <v>116.6</v>
          </cell>
          <cell r="CQ2416">
            <v>116.6</v>
          </cell>
          <cell r="CR2416">
            <v>116.6</v>
          </cell>
          <cell r="CS2416">
            <v>116.6</v>
          </cell>
          <cell r="CT2416">
            <v>116.6</v>
          </cell>
          <cell r="CU2416">
            <v>116.6</v>
          </cell>
        </row>
        <row r="2417">
          <cell r="C2417" t="str">
            <v>0237</v>
          </cell>
          <cell r="CK2417">
            <v>0</v>
          </cell>
          <cell r="CL2417">
            <v>0</v>
          </cell>
          <cell r="CM2417">
            <v>0</v>
          </cell>
          <cell r="CN2417">
            <v>0</v>
          </cell>
          <cell r="CO2417">
            <v>0</v>
          </cell>
          <cell r="CP2417">
            <v>18.876712328767123</v>
          </cell>
          <cell r="CQ2417">
            <v>18.876712328767123</v>
          </cell>
          <cell r="CR2417">
            <v>18.876712328767123</v>
          </cell>
          <cell r="CS2417">
            <v>18.876712328767123</v>
          </cell>
          <cell r="CT2417">
            <v>18.876712328767123</v>
          </cell>
          <cell r="CU2417">
            <v>18.876712328767123</v>
          </cell>
        </row>
        <row r="2418">
          <cell r="C2418" t="str">
            <v>0249</v>
          </cell>
          <cell r="CK2418">
            <v>0</v>
          </cell>
          <cell r="CL2418">
            <v>0</v>
          </cell>
          <cell r="CM2418">
            <v>0</v>
          </cell>
          <cell r="CN2418">
            <v>0</v>
          </cell>
          <cell r="CO2418">
            <v>0</v>
          </cell>
          <cell r="CP2418">
            <v>42.423423423423422</v>
          </cell>
          <cell r="CQ2418">
            <v>85.515068493150679</v>
          </cell>
          <cell r="CR2418">
            <v>99.989041095890414</v>
          </cell>
          <cell r="CS2418">
            <v>99.989041095890414</v>
          </cell>
          <cell r="CT2418">
            <v>99.989041095890414</v>
          </cell>
          <cell r="CU2418">
            <v>99.989041095890414</v>
          </cell>
        </row>
        <row r="2419">
          <cell r="C2419" t="str">
            <v>0065</v>
          </cell>
          <cell r="CK2419">
            <v>0</v>
          </cell>
          <cell r="CL2419">
            <v>0</v>
          </cell>
          <cell r="CM2419">
            <v>11.935960591133005</v>
          </cell>
          <cell r="CN2419">
            <v>27.958904109589042</v>
          </cell>
          <cell r="CO2419">
            <v>16.210958904109589</v>
          </cell>
          <cell r="CP2419">
            <v>38.136986301369866</v>
          </cell>
          <cell r="CQ2419">
            <v>38.136986301369866</v>
          </cell>
          <cell r="CR2419">
            <v>38.136986301369866</v>
          </cell>
          <cell r="CS2419">
            <v>38.136986301369866</v>
          </cell>
          <cell r="CT2419">
            <v>38.136986301369866</v>
          </cell>
          <cell r="CU2419">
            <v>38.136986301369866</v>
          </cell>
        </row>
        <row r="2420">
          <cell r="C2420" t="str">
            <v>0181</v>
          </cell>
          <cell r="CK2420">
            <v>0</v>
          </cell>
          <cell r="CL2420">
            <v>0</v>
          </cell>
          <cell r="CM2420">
            <v>32.422594142259413</v>
          </cell>
          <cell r="CN2420">
            <v>30.589041095890412</v>
          </cell>
          <cell r="CO2420">
            <v>30.002739726027396</v>
          </cell>
          <cell r="CP2420">
            <v>35.909589041095892</v>
          </cell>
          <cell r="CQ2420">
            <v>35.909589041095892</v>
          </cell>
          <cell r="CR2420">
            <v>35.909589041095892</v>
          </cell>
          <cell r="CS2420">
            <v>35.909589041095892</v>
          </cell>
          <cell r="CT2420">
            <v>35.909589041095892</v>
          </cell>
          <cell r="CU2420">
            <v>35.909589041095892</v>
          </cell>
        </row>
        <row r="2421">
          <cell r="C2421" t="str">
            <v>0179</v>
          </cell>
          <cell r="CK2421">
            <v>0</v>
          </cell>
          <cell r="CL2421">
            <v>48.191111111111113</v>
          </cell>
          <cell r="CM2421">
            <v>33.863013698630134</v>
          </cell>
          <cell r="CN2421">
            <v>33.041095890410958</v>
          </cell>
          <cell r="CO2421">
            <v>30.306849315068494</v>
          </cell>
          <cell r="CP2421">
            <v>33.005479452054793</v>
          </cell>
          <cell r="CQ2421">
            <v>33.005479452054793</v>
          </cell>
          <cell r="CR2421">
            <v>33.005479452054793</v>
          </cell>
          <cell r="CS2421">
            <v>33.005479452054793</v>
          </cell>
          <cell r="CT2421">
            <v>33.005479452054793</v>
          </cell>
          <cell r="CU2421">
            <v>33.005479452054793</v>
          </cell>
        </row>
        <row r="2422">
          <cell r="C2422" t="str">
            <v>0183</v>
          </cell>
          <cell r="CK2422">
            <v>173.02631578947367</v>
          </cell>
          <cell r="CL2422">
            <v>110.2904109589041</v>
          </cell>
          <cell r="CM2422">
            <v>120.56712328767124</v>
          </cell>
          <cell r="CN2422">
            <v>93.117808219178087</v>
          </cell>
          <cell r="CO2422">
            <v>97.104109589041101</v>
          </cell>
          <cell r="CP2422">
            <v>218.46301369863014</v>
          </cell>
          <cell r="CQ2422">
            <v>261.76164383561644</v>
          </cell>
          <cell r="CR2422">
            <v>275.95342465753424</v>
          </cell>
          <cell r="CS2422">
            <v>316.38904109589043</v>
          </cell>
          <cell r="CT2422">
            <v>297.71232876712327</v>
          </cell>
          <cell r="CU2422">
            <v>0</v>
          </cell>
        </row>
        <row r="2423">
          <cell r="C2423" t="str">
            <v>0164</v>
          </cell>
          <cell r="CK2423">
            <v>0</v>
          </cell>
          <cell r="CL2423">
            <v>0</v>
          </cell>
          <cell r="CM2423">
            <v>0</v>
          </cell>
          <cell r="CN2423">
            <v>0</v>
          </cell>
          <cell r="CO2423">
            <v>2051.0246575342467</v>
          </cell>
          <cell r="CP2423">
            <v>2977.860273972603</v>
          </cell>
          <cell r="CQ2423">
            <v>3739.6164383561645</v>
          </cell>
          <cell r="CR2423">
            <v>3386.7205479452055</v>
          </cell>
          <cell r="CS2423">
            <v>3069.0027397260274</v>
          </cell>
          <cell r="CT2423">
            <v>2782.9589041095892</v>
          </cell>
          <cell r="CU2423">
            <v>2525.4301369863015</v>
          </cell>
        </row>
        <row r="2424">
          <cell r="C2424" t="str">
            <v>0178</v>
          </cell>
          <cell r="CK2424">
            <v>0</v>
          </cell>
          <cell r="CL2424">
            <v>0</v>
          </cell>
          <cell r="CM2424">
            <v>0</v>
          </cell>
          <cell r="CN2424">
            <v>117.33582089552239</v>
          </cell>
          <cell r="CO2424">
            <v>72.432876712328763</v>
          </cell>
          <cell r="CP2424">
            <v>86.104109589041101</v>
          </cell>
          <cell r="CQ2424">
            <v>158.41917808219179</v>
          </cell>
          <cell r="CR2424">
            <v>158.41917808219179</v>
          </cell>
          <cell r="CS2424">
            <v>158.41917808219179</v>
          </cell>
          <cell r="CT2424">
            <v>158.41917808219179</v>
          </cell>
          <cell r="CU2424">
            <v>158.41917808219179</v>
          </cell>
        </row>
        <row r="2425">
          <cell r="C2425" t="str">
            <v>0170</v>
          </cell>
          <cell r="CK2425">
            <v>0</v>
          </cell>
          <cell r="CL2425">
            <v>0</v>
          </cell>
          <cell r="CM2425">
            <v>0</v>
          </cell>
          <cell r="CN2425">
            <v>0</v>
          </cell>
          <cell r="CO2425">
            <v>0</v>
          </cell>
          <cell r="CP2425">
            <v>0</v>
          </cell>
          <cell r="CQ2425">
            <v>369.91240875912411</v>
          </cell>
          <cell r="CR2425">
            <v>303.89315068493153</v>
          </cell>
          <cell r="CS2425">
            <v>329.08219178082192</v>
          </cell>
          <cell r="CT2425">
            <v>352.74520547945207</v>
          </cell>
          <cell r="CU2425">
            <v>375.64383561643837</v>
          </cell>
        </row>
        <row r="2426">
          <cell r="C2426" t="str">
            <v>0112</v>
          </cell>
          <cell r="CK2426">
            <v>0</v>
          </cell>
          <cell r="CL2426">
            <v>0</v>
          </cell>
          <cell r="CM2426">
            <v>0</v>
          </cell>
          <cell r="CN2426">
            <v>0</v>
          </cell>
          <cell r="CO2426">
            <v>15.868852459016393</v>
          </cell>
          <cell r="CP2426">
            <v>32.849315068493148</v>
          </cell>
          <cell r="CQ2426">
            <v>32.849315068493148</v>
          </cell>
          <cell r="CR2426">
            <v>32.849315068493148</v>
          </cell>
          <cell r="CS2426">
            <v>32.849315068493148</v>
          </cell>
          <cell r="CT2426">
            <v>32.849315068493148</v>
          </cell>
          <cell r="CU2426">
            <v>32.849315068493148</v>
          </cell>
        </row>
        <row r="2427">
          <cell r="C2427" t="str">
            <v>0228</v>
          </cell>
          <cell r="CK2427">
            <v>0</v>
          </cell>
          <cell r="CL2427">
            <v>0</v>
          </cell>
          <cell r="CM2427">
            <v>279.09909909909908</v>
          </cell>
          <cell r="CN2427">
            <v>301.81095890410961</v>
          </cell>
          <cell r="CO2427">
            <v>433.84109589041094</v>
          </cell>
          <cell r="CP2427">
            <v>580.74246575342465</v>
          </cell>
          <cell r="CQ2427">
            <v>580.74246575342465</v>
          </cell>
          <cell r="CR2427">
            <v>580.74246575342465</v>
          </cell>
          <cell r="CS2427">
            <v>580.74246575342465</v>
          </cell>
          <cell r="CT2427">
            <v>580.74246575342465</v>
          </cell>
          <cell r="CU2427">
            <v>580.74246575342465</v>
          </cell>
        </row>
        <row r="2428">
          <cell r="C2428" t="str">
            <v>0227</v>
          </cell>
          <cell r="CK2428">
            <v>0</v>
          </cell>
          <cell r="CL2428">
            <v>0</v>
          </cell>
          <cell r="CM2428">
            <v>0</v>
          </cell>
          <cell r="CN2428">
            <v>0</v>
          </cell>
          <cell r="CO2428">
            <v>0</v>
          </cell>
          <cell r="CP2428">
            <v>0</v>
          </cell>
          <cell r="CQ2428">
            <v>46.658135440374458</v>
          </cell>
          <cell r="CR2428">
            <v>46.512328767123286</v>
          </cell>
          <cell r="CS2428">
            <v>46.512328767123286</v>
          </cell>
          <cell r="CT2428">
            <v>46.512328767123286</v>
          </cell>
          <cell r="CU2428">
            <v>46.512328767123286</v>
          </cell>
        </row>
        <row r="2429">
          <cell r="C2429" t="str">
            <v>0231</v>
          </cell>
          <cell r="CK2429">
            <v>0</v>
          </cell>
          <cell r="CL2429">
            <v>101.73770491803279</v>
          </cell>
          <cell r="CM2429">
            <v>124.46575342465754</v>
          </cell>
          <cell r="CN2429">
            <v>143.92876712328768</v>
          </cell>
          <cell r="CO2429">
            <v>156.70958904109588</v>
          </cell>
          <cell r="CP2429">
            <v>178.6</v>
          </cell>
          <cell r="CQ2429">
            <v>197.40273972602739</v>
          </cell>
          <cell r="CR2429">
            <v>197.40273972602739</v>
          </cell>
          <cell r="CS2429">
            <v>90.553424657534251</v>
          </cell>
          <cell r="CT2429">
            <v>44.449315068493149</v>
          </cell>
          <cell r="CU2429">
            <v>46.723287671232875</v>
          </cell>
        </row>
        <row r="2430">
          <cell r="C2430" t="str">
            <v>0163</v>
          </cell>
          <cell r="CK2430">
            <v>0</v>
          </cell>
          <cell r="CL2430">
            <v>0</v>
          </cell>
          <cell r="CM2430">
            <v>0</v>
          </cell>
          <cell r="CN2430">
            <v>0</v>
          </cell>
          <cell r="CO2430">
            <v>0</v>
          </cell>
          <cell r="CP2430">
            <v>226.80219780219781</v>
          </cell>
          <cell r="CQ2430">
            <v>57.597260273972601</v>
          </cell>
          <cell r="CR2430">
            <v>57.597260273972601</v>
          </cell>
          <cell r="CS2430">
            <v>57.597260273972601</v>
          </cell>
          <cell r="CT2430">
            <v>57.597260273972601</v>
          </cell>
          <cell r="CU2430">
            <v>57.597260273972601</v>
          </cell>
        </row>
        <row r="2431">
          <cell r="C2431" t="str">
            <v>0161</v>
          </cell>
          <cell r="CK2431">
            <v>0</v>
          </cell>
          <cell r="CL2431">
            <v>0</v>
          </cell>
          <cell r="CM2431">
            <v>0</v>
          </cell>
          <cell r="CN2431">
            <v>0</v>
          </cell>
          <cell r="CO2431">
            <v>0</v>
          </cell>
          <cell r="CP2431">
            <v>0</v>
          </cell>
          <cell r="CQ2431">
            <v>226.80327868852459</v>
          </cell>
          <cell r="CR2431">
            <v>227.42465753424656</v>
          </cell>
          <cell r="CS2431">
            <v>227.42465753424656</v>
          </cell>
          <cell r="CT2431">
            <v>227.42465753424656</v>
          </cell>
          <cell r="CU2431">
            <v>227.42465753424656</v>
          </cell>
        </row>
        <row r="2432">
          <cell r="C2432" t="str">
            <v>0162</v>
          </cell>
          <cell r="CK2432">
            <v>0</v>
          </cell>
          <cell r="CL2432">
            <v>0</v>
          </cell>
          <cell r="CM2432">
            <v>0</v>
          </cell>
          <cell r="CN2432">
            <v>0</v>
          </cell>
          <cell r="CO2432">
            <v>0</v>
          </cell>
          <cell r="CP2432">
            <v>0</v>
          </cell>
          <cell r="CQ2432">
            <v>404.24316939890713</v>
          </cell>
          <cell r="CR2432">
            <v>405.35068493150686</v>
          </cell>
          <cell r="CS2432">
            <v>405.35068493150686</v>
          </cell>
          <cell r="CT2432">
            <v>405.35068493150686</v>
          </cell>
          <cell r="CU2432">
            <v>405.35068493150686</v>
          </cell>
        </row>
        <row r="2433">
          <cell r="C2433" t="str">
            <v>0186</v>
          </cell>
          <cell r="CK2433">
            <v>0</v>
          </cell>
          <cell r="CL2433">
            <v>0</v>
          </cell>
          <cell r="CM2433">
            <v>0</v>
          </cell>
          <cell r="CN2433">
            <v>0</v>
          </cell>
          <cell r="CO2433">
            <v>43.30684931506849</v>
          </cell>
          <cell r="CP2433">
            <v>57.742465753424661</v>
          </cell>
          <cell r="CQ2433">
            <v>57.742465753424661</v>
          </cell>
          <cell r="CR2433">
            <v>57.742465753424661</v>
          </cell>
          <cell r="CS2433">
            <v>57.742465753424661</v>
          </cell>
          <cell r="CT2433">
            <v>57.742465753424661</v>
          </cell>
          <cell r="CU2433">
            <v>57.742465753424661</v>
          </cell>
        </row>
        <row r="2434">
          <cell r="C2434" t="str">
            <v>0150</v>
          </cell>
          <cell r="CK2434">
            <v>0</v>
          </cell>
          <cell r="CL2434">
            <v>0</v>
          </cell>
          <cell r="CM2434">
            <v>0</v>
          </cell>
          <cell r="CN2434">
            <v>0</v>
          </cell>
          <cell r="CO2434">
            <v>0</v>
          </cell>
          <cell r="CP2434">
            <v>332.21153846153845</v>
          </cell>
          <cell r="CQ2434">
            <v>331.30136986301369</v>
          </cell>
          <cell r="CR2434">
            <v>331.30136986301369</v>
          </cell>
          <cell r="CS2434">
            <v>331.30136986301369</v>
          </cell>
          <cell r="CT2434">
            <v>331.30136986301369</v>
          </cell>
          <cell r="CU2434">
            <v>331.30136986301369</v>
          </cell>
        </row>
        <row r="2435">
          <cell r="C2435" t="str">
            <v>0218</v>
          </cell>
          <cell r="CK2435">
            <v>0</v>
          </cell>
          <cell r="CL2435">
            <v>0</v>
          </cell>
          <cell r="CM2435">
            <v>0</v>
          </cell>
          <cell r="CN2435">
            <v>0</v>
          </cell>
          <cell r="CO2435">
            <v>0</v>
          </cell>
          <cell r="CP2435">
            <v>0</v>
          </cell>
          <cell r="CQ2435">
            <v>9.615384615384615</v>
          </cell>
          <cell r="CR2435">
            <v>9.5890410958904102</v>
          </cell>
          <cell r="CS2435">
            <v>9.5890410958904102</v>
          </cell>
          <cell r="CT2435">
            <v>9.5890410958904102</v>
          </cell>
          <cell r="CU2435">
            <v>9.5890410958904102</v>
          </cell>
        </row>
        <row r="2436">
          <cell r="C2436" t="str">
            <v>0147</v>
          </cell>
          <cell r="CK2436">
            <v>0</v>
          </cell>
          <cell r="CL2436">
            <v>0</v>
          </cell>
          <cell r="CM2436">
            <v>0</v>
          </cell>
          <cell r="CN2436">
            <v>0</v>
          </cell>
          <cell r="CO2436">
            <v>0</v>
          </cell>
          <cell r="CP2436">
            <v>338.46917582417581</v>
          </cell>
          <cell r="CQ2436">
            <v>300.92032876712329</v>
          </cell>
          <cell r="CR2436">
            <v>271.72923287671233</v>
          </cell>
          <cell r="CS2436">
            <v>247.31487671232875</v>
          </cell>
          <cell r="CT2436">
            <v>227.67726027397259</v>
          </cell>
          <cell r="CU2436">
            <v>210.69334246575343</v>
          </cell>
        </row>
        <row r="2437">
          <cell r="C2437" t="str">
            <v>0142</v>
          </cell>
          <cell r="CK2437">
            <v>0</v>
          </cell>
          <cell r="CL2437">
            <v>0</v>
          </cell>
          <cell r="CM2437">
            <v>0</v>
          </cell>
          <cell r="CN2437">
            <v>0</v>
          </cell>
          <cell r="CO2437">
            <v>0</v>
          </cell>
          <cell r="CP2437">
            <v>0</v>
          </cell>
          <cell r="CQ2437">
            <v>147.90909090909091</v>
          </cell>
          <cell r="CR2437">
            <v>160.46575342465752</v>
          </cell>
          <cell r="CS2437">
            <v>160.46575342465752</v>
          </cell>
          <cell r="CT2437">
            <v>160.46575342465752</v>
          </cell>
          <cell r="CU2437">
            <v>160.46575342465752</v>
          </cell>
        </row>
        <row r="2438">
          <cell r="C2438" t="str">
            <v>0152</v>
          </cell>
          <cell r="CK2438">
            <v>0</v>
          </cell>
          <cell r="CL2438">
            <v>2000</v>
          </cell>
          <cell r="CM2438">
            <v>2931.5068493150684</v>
          </cell>
          <cell r="CN2438">
            <v>3808.2191780821918</v>
          </cell>
          <cell r="CO2438">
            <v>2876.7123287671234</v>
          </cell>
          <cell r="CP2438">
            <v>2356.1643835616437</v>
          </cell>
          <cell r="CQ2438">
            <v>1780.8219178082193</v>
          </cell>
          <cell r="CR2438">
            <v>1397.2602739726028</v>
          </cell>
          <cell r="CS2438">
            <v>1205.4794520547946</v>
          </cell>
          <cell r="CT2438">
            <v>1041.0958904109589</v>
          </cell>
          <cell r="CU2438">
            <v>739.72602739726028</v>
          </cell>
        </row>
        <row r="2439">
          <cell r="C2439" t="str">
            <v>0141</v>
          </cell>
          <cell r="CK2439">
            <v>0</v>
          </cell>
          <cell r="CL2439">
            <v>0</v>
          </cell>
          <cell r="CM2439">
            <v>0</v>
          </cell>
          <cell r="CN2439">
            <v>0</v>
          </cell>
          <cell r="CO2439">
            <v>0</v>
          </cell>
          <cell r="CP2439">
            <v>0</v>
          </cell>
          <cell r="CQ2439">
            <v>172.43243243243242</v>
          </cell>
          <cell r="CR2439">
            <v>188.76712328767124</v>
          </cell>
          <cell r="CS2439">
            <v>471.91780821917808</v>
          </cell>
          <cell r="CT2439">
            <v>471.91780821917808</v>
          </cell>
          <cell r="CU2439">
            <v>471.91780821917808</v>
          </cell>
        </row>
        <row r="2440">
          <cell r="C2440" t="str">
            <v>0195</v>
          </cell>
          <cell r="CK2440">
            <v>0</v>
          </cell>
          <cell r="CL2440">
            <v>0</v>
          </cell>
          <cell r="CM2440">
            <v>37.490410958904107</v>
          </cell>
          <cell r="CN2440">
            <v>40.019178082191779</v>
          </cell>
          <cell r="CO2440">
            <v>40.701369863013696</v>
          </cell>
          <cell r="CP2440">
            <v>40.408219178082192</v>
          </cell>
          <cell r="CQ2440">
            <v>40.843835616438355</v>
          </cell>
          <cell r="CR2440">
            <v>40.843835616438355</v>
          </cell>
          <cell r="CS2440">
            <v>40.843835616438355</v>
          </cell>
          <cell r="CT2440">
            <v>40.843835616438355</v>
          </cell>
          <cell r="CU2440">
            <v>40.843835616438355</v>
          </cell>
        </row>
        <row r="2441">
          <cell r="C2441" t="str">
            <v>0047</v>
          </cell>
          <cell r="CK2441">
            <v>0</v>
          </cell>
          <cell r="CL2441">
            <v>0</v>
          </cell>
          <cell r="CM2441">
            <v>0</v>
          </cell>
          <cell r="CN2441">
            <v>0</v>
          </cell>
          <cell r="CO2441">
            <v>66.512328767123293</v>
          </cell>
          <cell r="CP2441">
            <v>66.512328767123293</v>
          </cell>
          <cell r="CQ2441">
            <v>66.512328767123293</v>
          </cell>
          <cell r="CR2441">
            <v>66.512328767123293</v>
          </cell>
          <cell r="CS2441">
            <v>66.512328767123293</v>
          </cell>
          <cell r="CT2441">
            <v>66.512328767123293</v>
          </cell>
          <cell r="CU2441">
            <v>66.512328767123293</v>
          </cell>
        </row>
        <row r="2442">
          <cell r="C2442" t="str">
            <v>0173</v>
          </cell>
          <cell r="CK2442">
            <v>0</v>
          </cell>
          <cell r="CL2442">
            <v>0</v>
          </cell>
          <cell r="CM2442">
            <v>0</v>
          </cell>
          <cell r="CN2442">
            <v>0</v>
          </cell>
          <cell r="CO2442">
            <v>0</v>
          </cell>
          <cell r="CP2442">
            <v>0</v>
          </cell>
          <cell r="CQ2442">
            <v>11.008695652173913</v>
          </cell>
          <cell r="CR2442">
            <v>27.613698630136987</v>
          </cell>
          <cell r="CS2442">
            <v>28.994520547945207</v>
          </cell>
          <cell r="CT2442">
            <v>30.443835616438356</v>
          </cell>
          <cell r="CU2442">
            <v>31.967123287671232</v>
          </cell>
        </row>
        <row r="2443">
          <cell r="C2443" t="str">
            <v>0137</v>
          </cell>
          <cell r="CK2443">
            <v>0</v>
          </cell>
          <cell r="CL2443">
            <v>0</v>
          </cell>
          <cell r="CM2443">
            <v>0</v>
          </cell>
          <cell r="CN2443">
            <v>0</v>
          </cell>
          <cell r="CO2443">
            <v>274.63934426229508</v>
          </cell>
          <cell r="CP2443">
            <v>357.74794520547943</v>
          </cell>
          <cell r="CQ2443">
            <v>432.26575342465753</v>
          </cell>
          <cell r="CR2443">
            <v>499.69041095890412</v>
          </cell>
          <cell r="CS2443">
            <v>560.70136986301372</v>
          </cell>
          <cell r="CT2443">
            <v>615.90410958904113</v>
          </cell>
          <cell r="CU2443">
            <v>665.8547945205479</v>
          </cell>
        </row>
        <row r="2444">
          <cell r="C2444" t="str">
            <v>0174</v>
          </cell>
          <cell r="CK2444">
            <v>0</v>
          </cell>
          <cell r="CL2444">
            <v>0</v>
          </cell>
          <cell r="CM2444">
            <v>21.864864864864863</v>
          </cell>
          <cell r="CN2444">
            <v>37.857534246575341</v>
          </cell>
          <cell r="CO2444">
            <v>38.090410958904108</v>
          </cell>
          <cell r="CP2444">
            <v>36.682191780821917</v>
          </cell>
          <cell r="CQ2444">
            <v>36.682191780821917</v>
          </cell>
          <cell r="CR2444">
            <v>36.682191780821917</v>
          </cell>
          <cell r="CS2444">
            <v>36.682191780821917</v>
          </cell>
          <cell r="CT2444">
            <v>23.56986301369863</v>
          </cell>
          <cell r="CU2444">
            <v>25.326027397260273</v>
          </cell>
        </row>
        <row r="2445">
          <cell r="C2445" t="str">
            <v>0143</v>
          </cell>
          <cell r="CK2445">
            <v>0</v>
          </cell>
          <cell r="CL2445">
            <v>0</v>
          </cell>
          <cell r="CM2445">
            <v>0</v>
          </cell>
          <cell r="CN2445">
            <v>0</v>
          </cell>
          <cell r="CO2445">
            <v>133.05698630136988</v>
          </cell>
          <cell r="CP2445">
            <v>133.05698630136988</v>
          </cell>
          <cell r="CQ2445">
            <v>133.05698630136988</v>
          </cell>
          <cell r="CR2445">
            <v>133.05698630136988</v>
          </cell>
          <cell r="CS2445">
            <v>133.05698630136988</v>
          </cell>
          <cell r="CT2445">
            <v>133.05698630136988</v>
          </cell>
          <cell r="CU2445">
            <v>133.05698630136988</v>
          </cell>
        </row>
        <row r="2446">
          <cell r="C2446" t="str">
            <v>0172</v>
          </cell>
          <cell r="CK2446">
            <v>0</v>
          </cell>
          <cell r="CL2446">
            <v>0</v>
          </cell>
          <cell r="CM2446">
            <v>118.55675675675676</v>
          </cell>
          <cell r="CN2446">
            <v>102.57534246575342</v>
          </cell>
          <cell r="CO2446">
            <v>108.72054794520548</v>
          </cell>
          <cell r="CP2446">
            <v>105.46027397260274</v>
          </cell>
          <cell r="CQ2446">
            <v>105.46027397260274</v>
          </cell>
          <cell r="CR2446">
            <v>105.46027397260274</v>
          </cell>
          <cell r="CS2446">
            <v>105.46027397260274</v>
          </cell>
          <cell r="CT2446">
            <v>89.430136986301363</v>
          </cell>
          <cell r="CU2446">
            <v>72.816438356164383</v>
          </cell>
        </row>
        <row r="2447">
          <cell r="C2447" t="str">
            <v>0159</v>
          </cell>
          <cell r="CK2447">
            <v>0</v>
          </cell>
          <cell r="CL2447">
            <v>0</v>
          </cell>
          <cell r="CM2447">
            <v>0</v>
          </cell>
          <cell r="CN2447">
            <v>0</v>
          </cell>
          <cell r="CO2447">
            <v>0</v>
          </cell>
          <cell r="CP2447">
            <v>0</v>
          </cell>
          <cell r="CQ2447">
            <v>21.742857142857144</v>
          </cell>
          <cell r="CR2447">
            <v>52.126027397260273</v>
          </cell>
          <cell r="CS2447">
            <v>52.126027397260273</v>
          </cell>
          <cell r="CT2447">
            <v>52.126027397260273</v>
          </cell>
          <cell r="CU2447">
            <v>52.126027397260273</v>
          </cell>
        </row>
        <row r="2448">
          <cell r="C2448" t="str">
            <v>0160</v>
          </cell>
          <cell r="CK2448">
            <v>0</v>
          </cell>
          <cell r="CL2448">
            <v>0</v>
          </cell>
          <cell r="CM2448">
            <v>0</v>
          </cell>
          <cell r="CN2448">
            <v>0</v>
          </cell>
          <cell r="CO2448">
            <v>0</v>
          </cell>
          <cell r="CP2448">
            <v>0</v>
          </cell>
          <cell r="CQ2448">
            <v>0</v>
          </cell>
          <cell r="CR2448">
            <v>0</v>
          </cell>
          <cell r="CS2448">
            <v>20.849315068493151</v>
          </cell>
          <cell r="CT2448">
            <v>52.126027397260273</v>
          </cell>
          <cell r="CU2448">
            <v>52.126027397260273</v>
          </cell>
        </row>
        <row r="2449">
          <cell r="C2449" t="str">
            <v>0127</v>
          </cell>
          <cell r="CK2449">
            <v>0</v>
          </cell>
          <cell r="CL2449">
            <v>0</v>
          </cell>
          <cell r="CM2449">
            <v>0</v>
          </cell>
          <cell r="CN2449">
            <v>0</v>
          </cell>
          <cell r="CO2449">
            <v>0</v>
          </cell>
          <cell r="CP2449">
            <v>222.05494505494505</v>
          </cell>
          <cell r="CQ2449">
            <v>221.45479452054795</v>
          </cell>
          <cell r="CR2449">
            <v>221.45479452054795</v>
          </cell>
          <cell r="CS2449">
            <v>221.45479452054795</v>
          </cell>
          <cell r="CT2449">
            <v>221.45479452054795</v>
          </cell>
          <cell r="CU2449">
            <v>221.45479452054795</v>
          </cell>
        </row>
        <row r="2450">
          <cell r="C2450" t="str">
            <v>0124</v>
          </cell>
          <cell r="CK2450">
            <v>0</v>
          </cell>
          <cell r="CL2450">
            <v>0</v>
          </cell>
          <cell r="CM2450">
            <v>0</v>
          </cell>
          <cell r="CN2450">
            <v>112.06578947368421</v>
          </cell>
          <cell r="CO2450">
            <v>81.819178082191783</v>
          </cell>
          <cell r="CP2450">
            <v>98.536986301369865</v>
          </cell>
          <cell r="CQ2450">
            <v>98.536986301369865</v>
          </cell>
          <cell r="CR2450">
            <v>98.536986301369865</v>
          </cell>
          <cell r="CS2450">
            <v>98.536986301369865</v>
          </cell>
          <cell r="CT2450">
            <v>98.536986301369865</v>
          </cell>
          <cell r="CU2450">
            <v>98.536986301369865</v>
          </cell>
        </row>
        <row r="2451">
          <cell r="C2451" t="str">
            <v>0123</v>
          </cell>
          <cell r="CK2451">
            <v>0</v>
          </cell>
          <cell r="CL2451">
            <v>0</v>
          </cell>
          <cell r="CM2451">
            <v>0</v>
          </cell>
          <cell r="CN2451">
            <v>107.23026315789474</v>
          </cell>
          <cell r="CO2451">
            <v>66.983561643835614</v>
          </cell>
          <cell r="CP2451">
            <v>66.983561643835614</v>
          </cell>
          <cell r="CQ2451">
            <v>66.983561643835614</v>
          </cell>
          <cell r="CR2451">
            <v>66.983561643835614</v>
          </cell>
          <cell r="CS2451">
            <v>66.983561643835614</v>
          </cell>
          <cell r="CT2451">
            <v>66.983561643835614</v>
          </cell>
          <cell r="CU2451">
            <v>66.983561643835614</v>
          </cell>
        </row>
        <row r="2452">
          <cell r="C2452" t="str">
            <v>0154</v>
          </cell>
          <cell r="CK2452">
            <v>0</v>
          </cell>
          <cell r="CL2452">
            <v>0</v>
          </cell>
          <cell r="CM2452">
            <v>0</v>
          </cell>
          <cell r="CN2452">
            <v>0</v>
          </cell>
          <cell r="CO2452">
            <v>0</v>
          </cell>
          <cell r="CP2452">
            <v>0</v>
          </cell>
          <cell r="CQ2452">
            <v>134.63157894736841</v>
          </cell>
          <cell r="CR2452">
            <v>56.065753424657537</v>
          </cell>
          <cell r="CS2452">
            <v>56.065753424657537</v>
          </cell>
          <cell r="CT2452">
            <v>56.065753424657537</v>
          </cell>
          <cell r="CU2452">
            <v>56.065753424657537</v>
          </cell>
        </row>
        <row r="2453">
          <cell r="C2453" t="str">
            <v>0153</v>
          </cell>
          <cell r="CK2453">
            <v>0</v>
          </cell>
          <cell r="CL2453">
            <v>0</v>
          </cell>
          <cell r="CM2453">
            <v>0</v>
          </cell>
          <cell r="CN2453">
            <v>0</v>
          </cell>
          <cell r="CO2453">
            <v>0</v>
          </cell>
          <cell r="CP2453">
            <v>0</v>
          </cell>
          <cell r="CQ2453">
            <v>118.93802631578949</v>
          </cell>
          <cell r="CR2453">
            <v>60.256054794520544</v>
          </cell>
          <cell r="CS2453">
            <v>60.256054794520544</v>
          </cell>
          <cell r="CT2453">
            <v>60.256054794520544</v>
          </cell>
          <cell r="CU2453">
            <v>60.256054794520544</v>
          </cell>
        </row>
        <row r="2454">
          <cell r="C2454" t="str">
            <v>0120</v>
          </cell>
          <cell r="CK2454">
            <v>0</v>
          </cell>
          <cell r="CL2454">
            <v>0</v>
          </cell>
          <cell r="CM2454">
            <v>0</v>
          </cell>
          <cell r="CN2454">
            <v>0</v>
          </cell>
          <cell r="CO2454">
            <v>0</v>
          </cell>
          <cell r="CP2454">
            <v>1057.1404958677685</v>
          </cell>
          <cell r="CQ2454">
            <v>350.44931506849315</v>
          </cell>
          <cell r="CR2454">
            <v>350.44931506849315</v>
          </cell>
          <cell r="CS2454">
            <v>350.44931506849315</v>
          </cell>
          <cell r="CT2454">
            <v>350.44931506849315</v>
          </cell>
          <cell r="CU2454">
            <v>350.44931506849315</v>
          </cell>
        </row>
        <row r="2455">
          <cell r="C2455" t="str">
            <v>0122</v>
          </cell>
          <cell r="CK2455">
            <v>0</v>
          </cell>
          <cell r="CL2455">
            <v>0</v>
          </cell>
          <cell r="CM2455">
            <v>0</v>
          </cell>
          <cell r="CN2455">
            <v>0</v>
          </cell>
          <cell r="CO2455">
            <v>0</v>
          </cell>
          <cell r="CP2455">
            <v>0</v>
          </cell>
          <cell r="CQ2455">
            <v>0</v>
          </cell>
          <cell r="CR2455">
            <v>75.57692307692308</v>
          </cell>
          <cell r="CS2455">
            <v>75.369863013698634</v>
          </cell>
          <cell r="CT2455">
            <v>75.369863013698634</v>
          </cell>
          <cell r="CU2455">
            <v>75.369863013698634</v>
          </cell>
        </row>
        <row r="2456">
          <cell r="C2456" t="str">
            <v>0140</v>
          </cell>
          <cell r="CK2456">
            <v>0</v>
          </cell>
          <cell r="CL2456">
            <v>0</v>
          </cell>
          <cell r="CM2456">
            <v>0</v>
          </cell>
          <cell r="CN2456">
            <v>0</v>
          </cell>
          <cell r="CO2456">
            <v>0</v>
          </cell>
          <cell r="CP2456">
            <v>0</v>
          </cell>
          <cell r="CQ2456">
            <v>25.890109890109891</v>
          </cell>
          <cell r="CR2456">
            <v>29.169863013698631</v>
          </cell>
          <cell r="CS2456">
            <v>32.323287671232876</v>
          </cell>
          <cell r="CT2456">
            <v>32.556164383561644</v>
          </cell>
          <cell r="CU2456">
            <v>38.109589041095887</v>
          </cell>
        </row>
        <row r="2457">
          <cell r="C2457" t="str">
            <v>0130</v>
          </cell>
          <cell r="CK2457">
            <v>0</v>
          </cell>
          <cell r="CL2457">
            <v>448.8</v>
          </cell>
          <cell r="CM2457">
            <v>73.775342465753425</v>
          </cell>
          <cell r="CN2457">
            <v>73.775342465753425</v>
          </cell>
          <cell r="CO2457">
            <v>73.775342465753425</v>
          </cell>
          <cell r="CP2457">
            <v>73.775342465753425</v>
          </cell>
          <cell r="CQ2457">
            <v>73.775342465753425</v>
          </cell>
          <cell r="CR2457">
            <v>73.775342465753425</v>
          </cell>
          <cell r="CS2457">
            <v>73.775342465753425</v>
          </cell>
          <cell r="CT2457">
            <v>73.775342465753425</v>
          </cell>
          <cell r="CU2457">
            <v>73.775342465753425</v>
          </cell>
        </row>
        <row r="2458">
          <cell r="C2458" t="str">
            <v>0139</v>
          </cell>
          <cell r="CK2458">
            <v>0</v>
          </cell>
          <cell r="CL2458">
            <v>0</v>
          </cell>
          <cell r="CM2458">
            <v>0</v>
          </cell>
          <cell r="CN2458">
            <v>0</v>
          </cell>
          <cell r="CO2458">
            <v>0</v>
          </cell>
          <cell r="CP2458">
            <v>129.31919610670511</v>
          </cell>
          <cell r="CQ2458">
            <v>128.47397260273974</v>
          </cell>
          <cell r="CR2458">
            <v>128.47397260273974</v>
          </cell>
          <cell r="CS2458">
            <v>128.47397260273974</v>
          </cell>
          <cell r="CT2458">
            <v>128.47397260273974</v>
          </cell>
          <cell r="CU2458">
            <v>128.47397260273974</v>
          </cell>
        </row>
        <row r="2459">
          <cell r="C2459" t="str">
            <v>0136</v>
          </cell>
          <cell r="CK2459">
            <v>0</v>
          </cell>
          <cell r="CL2459">
            <v>0</v>
          </cell>
          <cell r="CM2459">
            <v>0</v>
          </cell>
          <cell r="CN2459">
            <v>0</v>
          </cell>
          <cell r="CO2459">
            <v>129.58669790915647</v>
          </cell>
          <cell r="CP2459">
            <v>128.73972602739727</v>
          </cell>
          <cell r="CQ2459">
            <v>128.73972602739727</v>
          </cell>
          <cell r="CR2459">
            <v>128.73972602739727</v>
          </cell>
          <cell r="CS2459">
            <v>128.73972602739727</v>
          </cell>
          <cell r="CT2459">
            <v>128.73972602739727</v>
          </cell>
          <cell r="CU2459">
            <v>128.73972602739727</v>
          </cell>
        </row>
        <row r="2460">
          <cell r="C2460" t="str">
            <v>0087</v>
          </cell>
          <cell r="CK2460">
            <v>0</v>
          </cell>
          <cell r="CL2460">
            <v>0</v>
          </cell>
          <cell r="CM2460">
            <v>0</v>
          </cell>
          <cell r="CN2460">
            <v>177.50526315789475</v>
          </cell>
          <cell r="CO2460">
            <v>123.2</v>
          </cell>
          <cell r="CP2460">
            <v>123.2</v>
          </cell>
          <cell r="CQ2460">
            <v>123.2</v>
          </cell>
          <cell r="CR2460">
            <v>123.2</v>
          </cell>
          <cell r="CS2460">
            <v>123.2</v>
          </cell>
          <cell r="CT2460">
            <v>123.2</v>
          </cell>
          <cell r="CU2460">
            <v>123.2</v>
          </cell>
        </row>
        <row r="2461">
          <cell r="C2461" t="str">
            <v>0107</v>
          </cell>
          <cell r="CK2461">
            <v>0</v>
          </cell>
          <cell r="CL2461">
            <v>0</v>
          </cell>
          <cell r="CM2461">
            <v>0</v>
          </cell>
          <cell r="CN2461">
            <v>0</v>
          </cell>
          <cell r="CO2461">
            <v>0</v>
          </cell>
          <cell r="CP2461">
            <v>0</v>
          </cell>
          <cell r="CQ2461">
            <v>0</v>
          </cell>
          <cell r="CR2461">
            <v>260.16208791208788</v>
          </cell>
          <cell r="CS2461">
            <v>512.29041095890409</v>
          </cell>
          <cell r="CT2461">
            <v>1011.3643835616439</v>
          </cell>
          <cell r="CU2461">
            <v>998.14794520547946</v>
          </cell>
        </row>
        <row r="2462">
          <cell r="C2462" t="str">
            <v>0116</v>
          </cell>
          <cell r="CK2462">
            <v>0</v>
          </cell>
          <cell r="CL2462">
            <v>0</v>
          </cell>
          <cell r="CM2462">
            <v>0</v>
          </cell>
          <cell r="CN2462">
            <v>0</v>
          </cell>
          <cell r="CO2462">
            <v>0</v>
          </cell>
          <cell r="CP2462">
            <v>0</v>
          </cell>
          <cell r="CQ2462">
            <v>0</v>
          </cell>
          <cell r="CR2462">
            <v>16331.95890410959</v>
          </cell>
          <cell r="CS2462">
            <v>16331.95890410959</v>
          </cell>
          <cell r="CT2462">
            <v>16331.95890410959</v>
          </cell>
          <cell r="CU2462">
            <v>16331.95890410959</v>
          </cell>
        </row>
        <row r="2463">
          <cell r="C2463" t="str">
            <v>0115</v>
          </cell>
          <cell r="CK2463">
            <v>0</v>
          </cell>
          <cell r="CL2463">
            <v>0</v>
          </cell>
          <cell r="CM2463">
            <v>0</v>
          </cell>
          <cell r="CN2463">
            <v>0</v>
          </cell>
          <cell r="CO2463">
            <v>20948.450765027323</v>
          </cell>
          <cell r="CP2463">
            <v>10502.92189041096</v>
          </cell>
          <cell r="CQ2463">
            <v>10502.92189041096</v>
          </cell>
          <cell r="CR2463">
            <v>10502.92189041096</v>
          </cell>
          <cell r="CS2463">
            <v>10502.92189041096</v>
          </cell>
          <cell r="CT2463">
            <v>10502.92189041096</v>
          </cell>
          <cell r="CU2463">
            <v>10502.92189041096</v>
          </cell>
        </row>
        <row r="2464">
          <cell r="C2464" t="str">
            <v>0111</v>
          </cell>
          <cell r="CK2464">
            <v>0</v>
          </cell>
          <cell r="CL2464">
            <v>0</v>
          </cell>
          <cell r="CM2464">
            <v>0</v>
          </cell>
          <cell r="CN2464">
            <v>0</v>
          </cell>
          <cell r="CO2464">
            <v>132.5934065934066</v>
          </cell>
          <cell r="CP2464">
            <v>174.85753424657534</v>
          </cell>
          <cell r="CQ2464">
            <v>188.39178082191782</v>
          </cell>
          <cell r="CR2464">
            <v>188.92328767123288</v>
          </cell>
          <cell r="CS2464">
            <v>197.7123287671233</v>
          </cell>
          <cell r="CT2464">
            <v>186.79452054794521</v>
          </cell>
          <cell r="CU2464">
            <v>181.46849315068494</v>
          </cell>
        </row>
        <row r="2465">
          <cell r="C2465" t="str">
            <v>0133</v>
          </cell>
          <cell r="CK2465">
            <v>0</v>
          </cell>
          <cell r="CL2465">
            <v>28.753333333333334</v>
          </cell>
          <cell r="CM2465">
            <v>28.957260273972601</v>
          </cell>
          <cell r="CN2465">
            <v>29.381643835616437</v>
          </cell>
          <cell r="CO2465">
            <v>30.417534246575343</v>
          </cell>
          <cell r="CP2465">
            <v>30.417534246575343</v>
          </cell>
          <cell r="CQ2465">
            <v>30.417534246575343</v>
          </cell>
          <cell r="CR2465">
            <v>30.417534246575343</v>
          </cell>
          <cell r="CS2465">
            <v>30.417534246575343</v>
          </cell>
          <cell r="CT2465">
            <v>30.417534246575343</v>
          </cell>
          <cell r="CU2465">
            <v>30.417534246575343</v>
          </cell>
        </row>
        <row r="2466">
          <cell r="C2466" t="str">
            <v>0135</v>
          </cell>
          <cell r="CK2466">
            <v>0</v>
          </cell>
          <cell r="CL2466">
            <v>19.087431693989071</v>
          </cell>
          <cell r="CM2466">
            <v>20.773698630136984</v>
          </cell>
          <cell r="CN2466">
            <v>22.407671232876712</v>
          </cell>
          <cell r="CO2466">
            <v>40.134246575342466</v>
          </cell>
          <cell r="CP2466">
            <v>40.134246575342466</v>
          </cell>
          <cell r="CQ2466">
            <v>40.134246575342466</v>
          </cell>
          <cell r="CR2466">
            <v>40.134246575342466</v>
          </cell>
          <cell r="CS2466">
            <v>40.134246575342466</v>
          </cell>
          <cell r="CT2466">
            <v>40.134246575342466</v>
          </cell>
          <cell r="CU2466">
            <v>40.134246575342466</v>
          </cell>
        </row>
        <row r="2467">
          <cell r="C2467" t="str">
            <v>0126</v>
          </cell>
          <cell r="CK2467">
            <v>0</v>
          </cell>
          <cell r="CL2467">
            <v>0</v>
          </cell>
          <cell r="CM2467">
            <v>0</v>
          </cell>
          <cell r="CN2467">
            <v>0</v>
          </cell>
          <cell r="CO2467">
            <v>0</v>
          </cell>
          <cell r="CP2467">
            <v>0</v>
          </cell>
          <cell r="CQ2467">
            <v>0</v>
          </cell>
          <cell r="CR2467">
            <v>110.9041095890411</v>
          </cell>
          <cell r="CS2467">
            <v>110.9041095890411</v>
          </cell>
          <cell r="CT2467">
            <v>110.9041095890411</v>
          </cell>
          <cell r="CU2467">
            <v>110.9041095890411</v>
          </cell>
        </row>
        <row r="2468">
          <cell r="C2468" t="str">
            <v>0071</v>
          </cell>
          <cell r="CK2468">
            <v>0</v>
          </cell>
          <cell r="CL2468">
            <v>0</v>
          </cell>
          <cell r="CM2468">
            <v>0</v>
          </cell>
          <cell r="CN2468">
            <v>0</v>
          </cell>
          <cell r="CO2468">
            <v>0</v>
          </cell>
          <cell r="CP2468">
            <v>879.27049180327867</v>
          </cell>
          <cell r="CQ2468">
            <v>616.27671232876708</v>
          </cell>
          <cell r="CR2468">
            <v>660.73424657534247</v>
          </cell>
          <cell r="CS2468">
            <v>684.06027397260277</v>
          </cell>
          <cell r="CT2468">
            <v>705.16986301369866</v>
          </cell>
          <cell r="CU2468">
            <v>724.26849315068489</v>
          </cell>
        </row>
        <row r="2469">
          <cell r="C2469" t="str">
            <v>0073</v>
          </cell>
          <cell r="CK2469">
            <v>0</v>
          </cell>
          <cell r="CL2469">
            <v>0</v>
          </cell>
          <cell r="CM2469">
            <v>0</v>
          </cell>
          <cell r="CN2469">
            <v>0</v>
          </cell>
          <cell r="CO2469">
            <v>247.56986301369864</v>
          </cell>
          <cell r="CP2469">
            <v>247.56986301369864</v>
          </cell>
          <cell r="CQ2469">
            <v>247.56986301369864</v>
          </cell>
          <cell r="CR2469">
            <v>247.56986301369864</v>
          </cell>
          <cell r="CS2469">
            <v>247.56986301369864</v>
          </cell>
          <cell r="CT2469">
            <v>247.56986301369864</v>
          </cell>
          <cell r="CU2469">
            <v>247.56986301369864</v>
          </cell>
        </row>
        <row r="2470">
          <cell r="C2470" t="str">
            <v>0109</v>
          </cell>
          <cell r="CK2470">
            <v>0</v>
          </cell>
          <cell r="CL2470">
            <v>0</v>
          </cell>
          <cell r="CM2470">
            <v>0</v>
          </cell>
          <cell r="CN2470">
            <v>0</v>
          </cell>
          <cell r="CO2470">
            <v>0</v>
          </cell>
          <cell r="CP2470">
            <v>71.255494505494511</v>
          </cell>
          <cell r="CQ2470">
            <v>71.060273972602744</v>
          </cell>
          <cell r="CR2470">
            <v>71.060273972602744</v>
          </cell>
          <cell r="CS2470">
            <v>71.060273972602744</v>
          </cell>
          <cell r="CT2470">
            <v>71.060273972602744</v>
          </cell>
          <cell r="CU2470">
            <v>71.060273972602744</v>
          </cell>
        </row>
        <row r="2471">
          <cell r="C2471" t="str">
            <v>0103</v>
          </cell>
          <cell r="CK2471">
            <v>0</v>
          </cell>
          <cell r="CL2471">
            <v>0</v>
          </cell>
          <cell r="CM2471">
            <v>0</v>
          </cell>
          <cell r="CN2471">
            <v>0</v>
          </cell>
          <cell r="CO2471">
            <v>0</v>
          </cell>
          <cell r="CP2471">
            <v>70.027472527472526</v>
          </cell>
          <cell r="CQ2471">
            <v>69.835616438356169</v>
          </cell>
          <cell r="CR2471">
            <v>69.835616438356169</v>
          </cell>
          <cell r="CS2471">
            <v>69.835616438356169</v>
          </cell>
          <cell r="CT2471">
            <v>69.835616438356169</v>
          </cell>
          <cell r="CU2471">
            <v>69.835616438356169</v>
          </cell>
        </row>
        <row r="2472">
          <cell r="C2472" t="str">
            <v>0118</v>
          </cell>
          <cell r="CK2472">
            <v>0</v>
          </cell>
          <cell r="CL2472">
            <v>0</v>
          </cell>
          <cell r="CM2472">
            <v>0</v>
          </cell>
          <cell r="CN2472">
            <v>0</v>
          </cell>
          <cell r="CO2472">
            <v>0</v>
          </cell>
          <cell r="CP2472">
            <v>1060.3333333333333</v>
          </cell>
          <cell r="CQ2472">
            <v>61.005479452054793</v>
          </cell>
          <cell r="CR2472">
            <v>61.005479452054793</v>
          </cell>
          <cell r="CS2472">
            <v>61.005479452054793</v>
          </cell>
          <cell r="CT2472">
            <v>61.005479452054793</v>
          </cell>
          <cell r="CU2472">
            <v>61.005479452054793</v>
          </cell>
        </row>
        <row r="2473">
          <cell r="C2473" t="str">
            <v>0117</v>
          </cell>
          <cell r="CK2473">
            <v>0</v>
          </cell>
          <cell r="CL2473">
            <v>0</v>
          </cell>
          <cell r="CM2473">
            <v>0</v>
          </cell>
          <cell r="CN2473">
            <v>0</v>
          </cell>
          <cell r="CO2473">
            <v>0</v>
          </cell>
          <cell r="CP2473">
            <v>1060.3333333333333</v>
          </cell>
          <cell r="CQ2473">
            <v>61.005479452054793</v>
          </cell>
          <cell r="CR2473">
            <v>61.005479452054793</v>
          </cell>
          <cell r="CS2473">
            <v>61.005479452054793</v>
          </cell>
          <cell r="CT2473">
            <v>61.005479452054793</v>
          </cell>
          <cell r="CU2473">
            <v>61.005479452054793</v>
          </cell>
        </row>
        <row r="2474">
          <cell r="C2474" t="str">
            <v>0104</v>
          </cell>
          <cell r="CK2474">
            <v>0</v>
          </cell>
          <cell r="CL2474">
            <v>0</v>
          </cell>
          <cell r="CM2474">
            <v>0</v>
          </cell>
          <cell r="CN2474">
            <v>0</v>
          </cell>
          <cell r="CO2474">
            <v>0</v>
          </cell>
          <cell r="CP2474">
            <v>275.34272300469485</v>
          </cell>
          <cell r="CQ2474">
            <v>160.67945205479452</v>
          </cell>
          <cell r="CR2474">
            <v>295.73698630136988</v>
          </cell>
          <cell r="CS2474">
            <v>295.73698630136988</v>
          </cell>
          <cell r="CT2474">
            <v>430.7972602739726</v>
          </cell>
          <cell r="CU2474">
            <v>430.7972602739726</v>
          </cell>
        </row>
        <row r="2475">
          <cell r="C2475" t="str">
            <v>0121</v>
          </cell>
          <cell r="CK2475">
            <v>0</v>
          </cell>
          <cell r="CL2475">
            <v>0</v>
          </cell>
          <cell r="CM2475">
            <v>0</v>
          </cell>
          <cell r="CN2475">
            <v>0</v>
          </cell>
          <cell r="CO2475">
            <v>0</v>
          </cell>
          <cell r="CP2475">
            <v>0</v>
          </cell>
          <cell r="CQ2475">
            <v>161.59504132231405</v>
          </cell>
          <cell r="CR2475">
            <v>53.56986301369863</v>
          </cell>
          <cell r="CS2475">
            <v>53.56986301369863</v>
          </cell>
          <cell r="CT2475">
            <v>53.56986301369863</v>
          </cell>
          <cell r="CU2475">
            <v>53.56986301369863</v>
          </cell>
        </row>
        <row r="2476">
          <cell r="C2476" t="str">
            <v>0108</v>
          </cell>
          <cell r="CK2476">
            <v>0</v>
          </cell>
          <cell r="CL2476">
            <v>0</v>
          </cell>
          <cell r="CM2476">
            <v>0</v>
          </cell>
          <cell r="CN2476">
            <v>0</v>
          </cell>
          <cell r="CO2476">
            <v>27.792349726775956</v>
          </cell>
          <cell r="CP2476">
            <v>13.934246575342465</v>
          </cell>
          <cell r="CQ2476">
            <v>13.934246575342465</v>
          </cell>
          <cell r="CR2476">
            <v>13.934246575342465</v>
          </cell>
          <cell r="CS2476">
            <v>13.934246575342465</v>
          </cell>
          <cell r="CT2476">
            <v>13.934246575342465</v>
          </cell>
          <cell r="CU2476">
            <v>13.934246575342465</v>
          </cell>
        </row>
        <row r="2477">
          <cell r="C2477" t="str">
            <v>0105</v>
          </cell>
          <cell r="CK2477">
            <v>0</v>
          </cell>
          <cell r="CL2477">
            <v>0</v>
          </cell>
          <cell r="CM2477">
            <v>0</v>
          </cell>
          <cell r="CN2477">
            <v>0</v>
          </cell>
          <cell r="CO2477">
            <v>0</v>
          </cell>
          <cell r="CP2477">
            <v>571.30985915492954</v>
          </cell>
          <cell r="CQ2477">
            <v>333.39452054794521</v>
          </cell>
          <cell r="CR2477">
            <v>333.39452054794521</v>
          </cell>
          <cell r="CS2477">
            <v>333.39452054794521</v>
          </cell>
          <cell r="CT2477">
            <v>333.39452054794521</v>
          </cell>
          <cell r="CU2477">
            <v>333.39452054794521</v>
          </cell>
        </row>
        <row r="2478">
          <cell r="C2478" t="str">
            <v>0097</v>
          </cell>
          <cell r="CK2478">
            <v>0</v>
          </cell>
          <cell r="CL2478">
            <v>0</v>
          </cell>
          <cell r="CM2478">
            <v>0</v>
          </cell>
          <cell r="CN2478">
            <v>0</v>
          </cell>
          <cell r="CO2478">
            <v>0</v>
          </cell>
          <cell r="CP2478">
            <v>0</v>
          </cell>
          <cell r="CQ2478">
            <v>242.06857142857143</v>
          </cell>
          <cell r="CR2478">
            <v>232.12054794520549</v>
          </cell>
          <cell r="CS2478">
            <v>232.12054794520549</v>
          </cell>
          <cell r="CT2478">
            <v>232.12054794520549</v>
          </cell>
          <cell r="CU2478">
            <v>232.12054794520549</v>
          </cell>
        </row>
        <row r="2479">
          <cell r="C2479" t="str">
            <v>0096</v>
          </cell>
          <cell r="CK2479">
            <v>0</v>
          </cell>
          <cell r="CL2479">
            <v>0</v>
          </cell>
          <cell r="CM2479">
            <v>0</v>
          </cell>
          <cell r="CN2479">
            <v>0</v>
          </cell>
          <cell r="CO2479">
            <v>0</v>
          </cell>
          <cell r="CP2479">
            <v>0</v>
          </cell>
          <cell r="CQ2479">
            <v>257.5</v>
          </cell>
          <cell r="CR2479">
            <v>246.91780821917808</v>
          </cell>
          <cell r="CS2479">
            <v>246.91780821917808</v>
          </cell>
          <cell r="CT2479">
            <v>246.91780821917808</v>
          </cell>
          <cell r="CU2479">
            <v>246.91780821917808</v>
          </cell>
        </row>
        <row r="2480">
          <cell r="C2480" t="str">
            <v>0113</v>
          </cell>
          <cell r="CK2480">
            <v>0</v>
          </cell>
          <cell r="CL2480">
            <v>0</v>
          </cell>
          <cell r="CM2480">
            <v>0</v>
          </cell>
          <cell r="CN2480">
            <v>0</v>
          </cell>
          <cell r="CO2480">
            <v>0</v>
          </cell>
          <cell r="CP2480">
            <v>0</v>
          </cell>
          <cell r="CQ2480">
            <v>74.414835164835168</v>
          </cell>
          <cell r="CR2480">
            <v>74.210958904109589</v>
          </cell>
          <cell r="CS2480">
            <v>74.210958904109589</v>
          </cell>
          <cell r="CT2480">
            <v>74.210958904109589</v>
          </cell>
          <cell r="CU2480">
            <v>74.210958904109589</v>
          </cell>
        </row>
        <row r="2481">
          <cell r="C2481" t="str">
            <v>0069</v>
          </cell>
          <cell r="CK2481">
            <v>0</v>
          </cell>
          <cell r="CL2481">
            <v>0</v>
          </cell>
          <cell r="CM2481">
            <v>0</v>
          </cell>
          <cell r="CN2481">
            <v>0</v>
          </cell>
          <cell r="CO2481">
            <v>0</v>
          </cell>
          <cell r="CP2481">
            <v>0</v>
          </cell>
          <cell r="CQ2481">
            <v>0</v>
          </cell>
          <cell r="CR2481">
            <v>282.96703296703299</v>
          </cell>
          <cell r="CS2481">
            <v>290.41095890410958</v>
          </cell>
          <cell r="CT2481">
            <v>306.84931506849313</v>
          </cell>
          <cell r="CU2481">
            <v>317.8082191780822</v>
          </cell>
        </row>
        <row r="2482">
          <cell r="C2482" t="str">
            <v>0099</v>
          </cell>
          <cell r="CK2482">
            <v>0</v>
          </cell>
          <cell r="CL2482">
            <v>0</v>
          </cell>
          <cell r="CM2482">
            <v>0</v>
          </cell>
          <cell r="CN2482">
            <v>0</v>
          </cell>
          <cell r="CO2482">
            <v>0</v>
          </cell>
          <cell r="CP2482">
            <v>0</v>
          </cell>
          <cell r="CQ2482">
            <v>18925.619834710742</v>
          </cell>
          <cell r="CR2482">
            <v>25068.493150684932</v>
          </cell>
          <cell r="CS2482">
            <v>25068.493150684932</v>
          </cell>
          <cell r="CT2482">
            <v>25068.493150684932</v>
          </cell>
          <cell r="CU2482">
            <v>25068.493150684932</v>
          </cell>
        </row>
        <row r="2483">
          <cell r="C2483" t="str">
            <v>0083</v>
          </cell>
          <cell r="CK2483">
            <v>0</v>
          </cell>
          <cell r="CL2483">
            <v>0</v>
          </cell>
          <cell r="CM2483">
            <v>0</v>
          </cell>
          <cell r="CN2483">
            <v>0</v>
          </cell>
          <cell r="CO2483">
            <v>0</v>
          </cell>
          <cell r="CP2483">
            <v>0</v>
          </cell>
          <cell r="CQ2483">
            <v>209.52892561983472</v>
          </cell>
          <cell r="CR2483">
            <v>69.460273972602735</v>
          </cell>
          <cell r="CS2483">
            <v>69.460273972602735</v>
          </cell>
          <cell r="CT2483">
            <v>69.460273972602735</v>
          </cell>
          <cell r="CU2483">
            <v>69.460273972602735</v>
          </cell>
        </row>
        <row r="2484">
          <cell r="C2484" t="str">
            <v>0027</v>
          </cell>
          <cell r="CK2484">
            <v>0</v>
          </cell>
          <cell r="CL2484">
            <v>0</v>
          </cell>
          <cell r="CM2484">
            <v>0</v>
          </cell>
          <cell r="CN2484">
            <v>100.71703296703296</v>
          </cell>
          <cell r="CO2484">
            <v>124.01917808219179</v>
          </cell>
          <cell r="CP2484">
            <v>130.86027397260273</v>
          </cell>
          <cell r="CQ2484">
            <v>160.01917808219179</v>
          </cell>
          <cell r="CR2484">
            <v>194.93972602739726</v>
          </cell>
          <cell r="CS2484">
            <v>192.95890410958904</v>
          </cell>
          <cell r="CT2484">
            <v>247.50136986301371</v>
          </cell>
          <cell r="CU2484">
            <v>246.78082191780823</v>
          </cell>
        </row>
        <row r="2485">
          <cell r="C2485" t="str">
            <v>0086</v>
          </cell>
          <cell r="CK2485">
            <v>0</v>
          </cell>
          <cell r="CL2485">
            <v>0</v>
          </cell>
          <cell r="CM2485">
            <v>0</v>
          </cell>
          <cell r="CN2485">
            <v>0</v>
          </cell>
          <cell r="CO2485">
            <v>0</v>
          </cell>
          <cell r="CP2485">
            <v>86.2</v>
          </cell>
          <cell r="CQ2485">
            <v>86.2</v>
          </cell>
          <cell r="CR2485">
            <v>86.2</v>
          </cell>
          <cell r="CS2485">
            <v>86.2</v>
          </cell>
          <cell r="CT2485">
            <v>86.2</v>
          </cell>
          <cell r="CU2485">
            <v>86.2</v>
          </cell>
        </row>
        <row r="2486">
          <cell r="C2486" t="str">
            <v>0098</v>
          </cell>
          <cell r="CK2486">
            <v>0</v>
          </cell>
          <cell r="CL2486">
            <v>0</v>
          </cell>
          <cell r="CM2486">
            <v>0</v>
          </cell>
          <cell r="CN2486">
            <v>0</v>
          </cell>
          <cell r="CO2486">
            <v>0</v>
          </cell>
          <cell r="CP2486">
            <v>36.076712328767123</v>
          </cell>
          <cell r="CQ2486">
            <v>36.076712328767123</v>
          </cell>
          <cell r="CR2486">
            <v>36.076712328767123</v>
          </cell>
          <cell r="CS2486">
            <v>36.076712328767123</v>
          </cell>
          <cell r="CT2486">
            <v>36.076712328767123</v>
          </cell>
          <cell r="CU2486">
            <v>36.076712328767123</v>
          </cell>
        </row>
        <row r="2487">
          <cell r="C2487" t="str">
            <v>0085</v>
          </cell>
          <cell r="CK2487">
            <v>0</v>
          </cell>
          <cell r="CL2487">
            <v>0</v>
          </cell>
          <cell r="CM2487">
            <v>0</v>
          </cell>
          <cell r="CN2487">
            <v>132.10714285714286</v>
          </cell>
          <cell r="CO2487">
            <v>131.74520547945207</v>
          </cell>
          <cell r="CP2487">
            <v>131.74520547945207</v>
          </cell>
          <cell r="CQ2487">
            <v>131.74520547945207</v>
          </cell>
          <cell r="CR2487">
            <v>131.74520547945207</v>
          </cell>
          <cell r="CS2487">
            <v>131.74520547945207</v>
          </cell>
          <cell r="CT2487">
            <v>131.74520547945207</v>
          </cell>
          <cell r="CU2487">
            <v>131.74520547945207</v>
          </cell>
        </row>
        <row r="2488">
          <cell r="C2488" t="str">
            <v>0100</v>
          </cell>
          <cell r="CK2488">
            <v>0</v>
          </cell>
          <cell r="CL2488">
            <v>0</v>
          </cell>
          <cell r="CM2488">
            <v>0</v>
          </cell>
          <cell r="CN2488">
            <v>0</v>
          </cell>
          <cell r="CO2488">
            <v>147.66197183098592</v>
          </cell>
          <cell r="CP2488">
            <v>86.169863013698631</v>
          </cell>
          <cell r="CQ2488">
            <v>86.169863013698631</v>
          </cell>
          <cell r="CR2488">
            <v>86.169863013698631</v>
          </cell>
          <cell r="CS2488">
            <v>86.169863013698631</v>
          </cell>
          <cell r="CT2488">
            <v>86.169863013698631</v>
          </cell>
          <cell r="CU2488">
            <v>86.169863013698631</v>
          </cell>
        </row>
        <row r="2489">
          <cell r="C2489" t="str">
            <v>0084</v>
          </cell>
          <cell r="CK2489">
            <v>0</v>
          </cell>
          <cell r="CL2489">
            <v>0</v>
          </cell>
          <cell r="CM2489">
            <v>0</v>
          </cell>
          <cell r="CN2489">
            <v>0</v>
          </cell>
          <cell r="CO2489">
            <v>0</v>
          </cell>
          <cell r="CP2489">
            <v>0</v>
          </cell>
          <cell r="CQ2489">
            <v>160.46478873239437</v>
          </cell>
          <cell r="CR2489">
            <v>93.641095890410952</v>
          </cell>
          <cell r="CS2489">
            <v>93.641095890410952</v>
          </cell>
          <cell r="CT2489">
            <v>93.641095890410952</v>
          </cell>
          <cell r="CU2489">
            <v>93.641095890410952</v>
          </cell>
        </row>
        <row r="2490">
          <cell r="C2490" t="str">
            <v>0030</v>
          </cell>
          <cell r="CK2490">
            <v>0</v>
          </cell>
          <cell r="CL2490">
            <v>0</v>
          </cell>
          <cell r="CM2490">
            <v>0</v>
          </cell>
          <cell r="CN2490">
            <v>0</v>
          </cell>
          <cell r="CO2490">
            <v>0</v>
          </cell>
          <cell r="CP2490">
            <v>0</v>
          </cell>
          <cell r="CQ2490">
            <v>0</v>
          </cell>
          <cell r="CR2490">
            <v>428.64285714285717</v>
          </cell>
          <cell r="CS2490">
            <v>427.46849315068494</v>
          </cell>
          <cell r="CT2490">
            <v>427.46849315068494</v>
          </cell>
          <cell r="CU2490">
            <v>427.46849315068494</v>
          </cell>
        </row>
        <row r="2491">
          <cell r="C2491" t="str">
            <v>0082</v>
          </cell>
          <cell r="CK2491">
            <v>0</v>
          </cell>
          <cell r="CL2491">
            <v>0</v>
          </cell>
          <cell r="CM2491">
            <v>0</v>
          </cell>
          <cell r="CN2491">
            <v>0</v>
          </cell>
          <cell r="CO2491">
            <v>0</v>
          </cell>
          <cell r="CP2491">
            <v>288.79338842975204</v>
          </cell>
          <cell r="CQ2491">
            <v>103.21643835616439</v>
          </cell>
          <cell r="CR2491">
            <v>110.44657534246575</v>
          </cell>
          <cell r="CS2491">
            <v>110.44657534246575</v>
          </cell>
          <cell r="CT2491">
            <v>110.44657534246575</v>
          </cell>
          <cell r="CU2491">
            <v>110.44657534246575</v>
          </cell>
        </row>
        <row r="2492">
          <cell r="C2492" t="str">
            <v>0095</v>
          </cell>
          <cell r="CK2492">
            <v>0</v>
          </cell>
          <cell r="CL2492">
            <v>0</v>
          </cell>
          <cell r="CM2492">
            <v>0</v>
          </cell>
          <cell r="CN2492">
            <v>0</v>
          </cell>
          <cell r="CO2492">
            <v>81.802816901408448</v>
          </cell>
          <cell r="CP2492">
            <v>47.736986301369861</v>
          </cell>
          <cell r="CQ2492">
            <v>47.736986301369861</v>
          </cell>
          <cell r="CR2492">
            <v>47.736986301369861</v>
          </cell>
          <cell r="CS2492">
            <v>47.736986301369861</v>
          </cell>
          <cell r="CT2492">
            <v>47.736986301369861</v>
          </cell>
          <cell r="CU2492">
            <v>47.736986301369861</v>
          </cell>
        </row>
        <row r="2493">
          <cell r="C2493" t="str">
            <v>0088</v>
          </cell>
          <cell r="CK2493">
            <v>0</v>
          </cell>
          <cell r="CL2493">
            <v>0</v>
          </cell>
          <cell r="CM2493">
            <v>0</v>
          </cell>
          <cell r="CN2493">
            <v>0</v>
          </cell>
          <cell r="CO2493">
            <v>0</v>
          </cell>
          <cell r="CP2493">
            <v>18.997260273972604</v>
          </cell>
          <cell r="CQ2493">
            <v>27.334246575342465</v>
          </cell>
          <cell r="CR2493">
            <v>31.504109589041096</v>
          </cell>
          <cell r="CS2493">
            <v>44.958904109589042</v>
          </cell>
          <cell r="CT2493">
            <v>47.652054794520545</v>
          </cell>
          <cell r="CU2493">
            <v>47.652054794520545</v>
          </cell>
        </row>
        <row r="2494">
          <cell r="C2494" t="str">
            <v>0037</v>
          </cell>
          <cell r="CK2494">
            <v>0</v>
          </cell>
          <cell r="CL2494">
            <v>0</v>
          </cell>
          <cell r="CM2494">
            <v>0</v>
          </cell>
          <cell r="CN2494">
            <v>0</v>
          </cell>
          <cell r="CO2494">
            <v>1392.5703703703705</v>
          </cell>
          <cell r="CP2494">
            <v>517.44383561643838</v>
          </cell>
          <cell r="CQ2494">
            <v>520.85205479452054</v>
          </cell>
          <cell r="CR2494">
            <v>498.79178082191783</v>
          </cell>
          <cell r="CS2494">
            <v>459.95068493150683</v>
          </cell>
          <cell r="CT2494">
            <v>408.84383561643835</v>
          </cell>
          <cell r="CU2494">
            <v>374.00821917808219</v>
          </cell>
        </row>
        <row r="2495">
          <cell r="C2495" t="str">
            <v>0089</v>
          </cell>
          <cell r="CK2495">
            <v>0</v>
          </cell>
          <cell r="CL2495">
            <v>0</v>
          </cell>
          <cell r="CM2495">
            <v>0</v>
          </cell>
          <cell r="CN2495">
            <v>0</v>
          </cell>
          <cell r="CO2495">
            <v>0</v>
          </cell>
          <cell r="CP2495">
            <v>117.03286384976526</v>
          </cell>
          <cell r="CQ2495">
            <v>68.295890410958904</v>
          </cell>
          <cell r="CR2495">
            <v>68.295890410958904</v>
          </cell>
          <cell r="CS2495">
            <v>68.295890410958904</v>
          </cell>
          <cell r="CT2495">
            <v>68.295890410958904</v>
          </cell>
          <cell r="CU2495">
            <v>68.295890410958904</v>
          </cell>
        </row>
        <row r="2496">
          <cell r="C2496" t="str">
            <v>0081</v>
          </cell>
          <cell r="CK2496">
            <v>0</v>
          </cell>
          <cell r="CL2496">
            <v>0</v>
          </cell>
          <cell r="CM2496">
            <v>0</v>
          </cell>
          <cell r="CN2496">
            <v>0</v>
          </cell>
          <cell r="CO2496">
            <v>0</v>
          </cell>
          <cell r="CP2496">
            <v>0</v>
          </cell>
          <cell r="CQ2496">
            <v>0</v>
          </cell>
          <cell r="CR2496">
            <v>0</v>
          </cell>
          <cell r="CS2496">
            <v>101.95342465753424</v>
          </cell>
          <cell r="CT2496">
            <v>101.95342465753424</v>
          </cell>
          <cell r="CU2496">
            <v>101.95342465753424</v>
          </cell>
        </row>
        <row r="2497">
          <cell r="C2497" t="str">
            <v>0080</v>
          </cell>
          <cell r="CK2497">
            <v>0</v>
          </cell>
          <cell r="CL2497">
            <v>0</v>
          </cell>
          <cell r="CM2497">
            <v>0</v>
          </cell>
          <cell r="CN2497">
            <v>0</v>
          </cell>
          <cell r="CO2497">
            <v>0</v>
          </cell>
          <cell r="CP2497">
            <v>60.273972602739725</v>
          </cell>
          <cell r="CQ2497">
            <v>60.273972602739725</v>
          </cell>
          <cell r="CR2497">
            <v>60.273972602739725</v>
          </cell>
          <cell r="CS2497">
            <v>60.273972602739725</v>
          </cell>
          <cell r="CT2497">
            <v>60.273972602739725</v>
          </cell>
          <cell r="CU2497">
            <v>60.273972602739725</v>
          </cell>
        </row>
        <row r="2498">
          <cell r="C2498" t="str">
            <v>0042</v>
          </cell>
          <cell r="CK2498">
            <v>0</v>
          </cell>
          <cell r="CL2498">
            <v>0</v>
          </cell>
          <cell r="CM2498">
            <v>0</v>
          </cell>
          <cell r="CN2498">
            <v>0</v>
          </cell>
          <cell r="CO2498">
            <v>0</v>
          </cell>
          <cell r="CP2498">
            <v>314.84615384615387</v>
          </cell>
          <cell r="CQ2498">
            <v>78.495890410958907</v>
          </cell>
          <cell r="CR2498">
            <v>78.495890410958907</v>
          </cell>
          <cell r="CS2498">
            <v>78.495890410958907</v>
          </cell>
          <cell r="CT2498">
            <v>78.495890410958907</v>
          </cell>
          <cell r="CU2498">
            <v>78.495890410958907</v>
          </cell>
        </row>
        <row r="2499">
          <cell r="C2499" t="str">
            <v>0078</v>
          </cell>
          <cell r="CK2499">
            <v>0</v>
          </cell>
          <cell r="CL2499">
            <v>0</v>
          </cell>
          <cell r="CM2499">
            <v>0</v>
          </cell>
          <cell r="CN2499">
            <v>0</v>
          </cell>
          <cell r="CO2499">
            <v>0</v>
          </cell>
          <cell r="CP2499">
            <v>0</v>
          </cell>
          <cell r="CQ2499">
            <v>241.51973684210526</v>
          </cell>
          <cell r="CR2499">
            <v>212.16712328767125</v>
          </cell>
          <cell r="CS2499">
            <v>223.50136986301371</v>
          </cell>
          <cell r="CT2499">
            <v>235.17534246575343</v>
          </cell>
          <cell r="CU2499">
            <v>247.2082191780822</v>
          </cell>
        </row>
        <row r="2500">
          <cell r="C2500" t="str">
            <v>0072</v>
          </cell>
          <cell r="CK2500">
            <v>0</v>
          </cell>
          <cell r="CL2500">
            <v>0</v>
          </cell>
          <cell r="CM2500">
            <v>0</v>
          </cell>
          <cell r="CN2500">
            <v>0</v>
          </cell>
          <cell r="CO2500">
            <v>22.67945205479452</v>
          </cell>
          <cell r="CP2500">
            <v>1061.1041095890412</v>
          </cell>
          <cell r="CQ2500">
            <v>2413.1506849315069</v>
          </cell>
          <cell r="CR2500">
            <v>2226.131506849315</v>
          </cell>
          <cell r="CS2500">
            <v>2053.9013698630138</v>
          </cell>
          <cell r="CT2500">
            <v>1894.7780821917809</v>
          </cell>
          <cell r="CU2500">
            <v>1748.1753424657534</v>
          </cell>
        </row>
        <row r="2501">
          <cell r="C2501" t="str">
            <v>0031</v>
          </cell>
          <cell r="CK2501">
            <v>0</v>
          </cell>
          <cell r="CL2501">
            <v>0</v>
          </cell>
          <cell r="CM2501">
            <v>208.23770491803279</v>
          </cell>
          <cell r="CN2501">
            <v>226.12602739726029</v>
          </cell>
          <cell r="CO2501">
            <v>249.44383561643835</v>
          </cell>
          <cell r="CP2501">
            <v>249.44383561643835</v>
          </cell>
          <cell r="CQ2501">
            <v>249.44383561643835</v>
          </cell>
          <cell r="CR2501">
            <v>249.44383561643835</v>
          </cell>
          <cell r="CS2501">
            <v>249.44383561643835</v>
          </cell>
          <cell r="CT2501">
            <v>249.44383561643835</v>
          </cell>
          <cell r="CU2501">
            <v>249.44383561643835</v>
          </cell>
        </row>
        <row r="2502">
          <cell r="C2502" t="str">
            <v>0033</v>
          </cell>
          <cell r="CK2502">
            <v>0</v>
          </cell>
          <cell r="CL2502">
            <v>0</v>
          </cell>
          <cell r="CM2502">
            <v>0</v>
          </cell>
          <cell r="CN2502">
            <v>473.92857142857144</v>
          </cell>
          <cell r="CO2502">
            <v>621.70684931506844</v>
          </cell>
          <cell r="CP2502">
            <v>730.17260273972602</v>
          </cell>
          <cell r="CQ2502">
            <v>730.17260273972602</v>
          </cell>
          <cell r="CR2502">
            <v>730.17260273972602</v>
          </cell>
          <cell r="CS2502">
            <v>730.17260273972602</v>
          </cell>
          <cell r="CT2502">
            <v>730.17260273972602</v>
          </cell>
          <cell r="CU2502">
            <v>730.17260273972602</v>
          </cell>
        </row>
        <row r="2503">
          <cell r="C2503" t="str">
            <v>0032</v>
          </cell>
          <cell r="CK2503">
            <v>0</v>
          </cell>
          <cell r="CL2503">
            <v>179.59615384615384</v>
          </cell>
          <cell r="CM2503">
            <v>181.75616438356164</v>
          </cell>
          <cell r="CN2503">
            <v>149.3041095890411</v>
          </cell>
          <cell r="CO2503">
            <v>243.58630136986301</v>
          </cell>
          <cell r="CP2503">
            <v>251.78904109589041</v>
          </cell>
          <cell r="CQ2503">
            <v>251.78904109589041</v>
          </cell>
          <cell r="CR2503">
            <v>251.78904109589041</v>
          </cell>
          <cell r="CS2503">
            <v>152.38082191780822</v>
          </cell>
          <cell r="CT2503">
            <v>152.38082191780822</v>
          </cell>
          <cell r="CU2503">
            <v>152.38082191780822</v>
          </cell>
        </row>
        <row r="2504">
          <cell r="C2504" t="str">
            <v>0079</v>
          </cell>
          <cell r="CK2504">
            <v>0</v>
          </cell>
          <cell r="CL2504">
            <v>0</v>
          </cell>
          <cell r="CM2504">
            <v>0</v>
          </cell>
          <cell r="CN2504">
            <v>0</v>
          </cell>
          <cell r="CO2504">
            <v>0</v>
          </cell>
          <cell r="CP2504">
            <v>54.380165289256198</v>
          </cell>
          <cell r="CQ2504">
            <v>18.027397260273972</v>
          </cell>
          <cell r="CR2504">
            <v>18.027397260273972</v>
          </cell>
          <cell r="CS2504">
            <v>18.027397260273972</v>
          </cell>
          <cell r="CT2504">
            <v>18.027397260273972</v>
          </cell>
          <cell r="CU2504">
            <v>18.027397260273972</v>
          </cell>
        </row>
        <row r="2505">
          <cell r="C2505" t="str">
            <v>0009</v>
          </cell>
          <cell r="CK2505">
            <v>0</v>
          </cell>
          <cell r="CL2505">
            <v>0</v>
          </cell>
          <cell r="CM2505">
            <v>0</v>
          </cell>
          <cell r="CN2505">
            <v>173.85746478873239</v>
          </cell>
          <cell r="CO2505">
            <v>101.45654794520547</v>
          </cell>
          <cell r="CP2505">
            <v>101.45654794520547</v>
          </cell>
          <cell r="CQ2505">
            <v>101.45654794520547</v>
          </cell>
          <cell r="CR2505">
            <v>101.45654794520547</v>
          </cell>
          <cell r="CS2505">
            <v>101.45654794520547</v>
          </cell>
          <cell r="CT2505">
            <v>101.45654794520547</v>
          </cell>
          <cell r="CU2505">
            <v>101.45654794520547</v>
          </cell>
        </row>
        <row r="2506">
          <cell r="C2506" t="str">
            <v>0052</v>
          </cell>
          <cell r="CK2506">
            <v>0</v>
          </cell>
          <cell r="CL2506">
            <v>0</v>
          </cell>
          <cell r="CM2506">
            <v>0</v>
          </cell>
          <cell r="CN2506">
            <v>0</v>
          </cell>
          <cell r="CO2506">
            <v>1546.0547945205481</v>
          </cell>
          <cell r="CP2506">
            <v>1683.2657534246575</v>
          </cell>
          <cell r="CQ2506">
            <v>1817.3561643835617</v>
          </cell>
          <cell r="CR2506">
            <v>1962.854794520548</v>
          </cell>
          <cell r="CS2506">
            <v>2032.2410958904109</v>
          </cell>
          <cell r="CT2506">
            <v>2154.1452054794522</v>
          </cell>
          <cell r="CU2506">
            <v>2260.654794520548</v>
          </cell>
        </row>
        <row r="2507">
          <cell r="C2507" t="str">
            <v>0075</v>
          </cell>
          <cell r="CK2507">
            <v>0</v>
          </cell>
          <cell r="CL2507">
            <v>0</v>
          </cell>
          <cell r="CM2507">
            <v>0</v>
          </cell>
          <cell r="CN2507">
            <v>0</v>
          </cell>
          <cell r="CO2507">
            <v>85.356687898089177</v>
          </cell>
          <cell r="CP2507">
            <v>76.361643835616434</v>
          </cell>
          <cell r="CQ2507">
            <v>74.61643835616438</v>
          </cell>
          <cell r="CR2507">
            <v>72.92328767123287</v>
          </cell>
          <cell r="CS2507">
            <v>72</v>
          </cell>
          <cell r="CT2507">
            <v>67.961643835616442</v>
          </cell>
          <cell r="CU2507">
            <v>67.060273972602744</v>
          </cell>
        </row>
        <row r="2508">
          <cell r="C2508" t="str">
            <v>0035</v>
          </cell>
          <cell r="CK2508">
            <v>0</v>
          </cell>
          <cell r="CL2508">
            <v>0</v>
          </cell>
          <cell r="CM2508">
            <v>0</v>
          </cell>
          <cell r="CN2508">
            <v>0</v>
          </cell>
          <cell r="CO2508">
            <v>0</v>
          </cell>
          <cell r="CP2508">
            <v>44.860273972602741</v>
          </cell>
          <cell r="CQ2508">
            <v>44.860273972602741</v>
          </cell>
          <cell r="CR2508">
            <v>44.860273972602741</v>
          </cell>
          <cell r="CS2508">
            <v>44.860273972602741</v>
          </cell>
          <cell r="CT2508">
            <v>44.860273972602741</v>
          </cell>
          <cell r="CU2508">
            <v>44.860273972602741</v>
          </cell>
        </row>
        <row r="2509">
          <cell r="C2509" t="str">
            <v>0024</v>
          </cell>
          <cell r="CK2509">
            <v>0</v>
          </cell>
          <cell r="CL2509">
            <v>0</v>
          </cell>
          <cell r="CM2509">
            <v>0</v>
          </cell>
          <cell r="CN2509">
            <v>0</v>
          </cell>
          <cell r="CO2509">
            <v>34.534246575342465</v>
          </cell>
          <cell r="CP2509">
            <v>35.956164383561642</v>
          </cell>
          <cell r="CQ2509">
            <v>37.279452054794518</v>
          </cell>
          <cell r="CR2509">
            <v>38.813698630136983</v>
          </cell>
          <cell r="CS2509">
            <v>40.410958904109592</v>
          </cell>
          <cell r="CT2509">
            <v>27.745205479452054</v>
          </cell>
          <cell r="CU2509">
            <v>28.887671232876713</v>
          </cell>
        </row>
        <row r="2510">
          <cell r="C2510" t="str">
            <v>0064</v>
          </cell>
          <cell r="CK2510">
            <v>0</v>
          </cell>
          <cell r="CL2510">
            <v>0</v>
          </cell>
          <cell r="CM2510">
            <v>0</v>
          </cell>
          <cell r="CN2510">
            <v>0</v>
          </cell>
          <cell r="CO2510">
            <v>0</v>
          </cell>
          <cell r="CP2510">
            <v>74.362637362637358</v>
          </cell>
          <cell r="CQ2510">
            <v>148.31780821917809</v>
          </cell>
          <cell r="CR2510">
            <v>148.31780821917809</v>
          </cell>
          <cell r="CS2510">
            <v>148.31780821917809</v>
          </cell>
          <cell r="CT2510">
            <v>148.31780821917809</v>
          </cell>
          <cell r="CU2510">
            <v>148.31780821917809</v>
          </cell>
        </row>
        <row r="2511">
          <cell r="C2511" t="str">
            <v>0048</v>
          </cell>
          <cell r="CK2511">
            <v>0</v>
          </cell>
          <cell r="CL2511">
            <v>0</v>
          </cell>
          <cell r="CM2511">
            <v>0</v>
          </cell>
          <cell r="CN2511">
            <v>0</v>
          </cell>
          <cell r="CO2511">
            <v>0</v>
          </cell>
          <cell r="CP2511">
            <v>339.88524590163934</v>
          </cell>
          <cell r="CQ2511">
            <v>194.02465753424659</v>
          </cell>
          <cell r="CR2511">
            <v>216.74794520547945</v>
          </cell>
          <cell r="CS2511">
            <v>238.92876712328768</v>
          </cell>
          <cell r="CT2511">
            <v>260.74520547945207</v>
          </cell>
          <cell r="CU2511">
            <v>282.20547945205482</v>
          </cell>
        </row>
        <row r="2512">
          <cell r="C2512" t="str">
            <v>0051</v>
          </cell>
          <cell r="CK2512">
            <v>0</v>
          </cell>
          <cell r="CL2512">
            <v>0</v>
          </cell>
          <cell r="CM2512">
            <v>0</v>
          </cell>
          <cell r="CN2512">
            <v>0</v>
          </cell>
          <cell r="CO2512">
            <v>0</v>
          </cell>
          <cell r="CP2512">
            <v>0</v>
          </cell>
          <cell r="CQ2512">
            <v>1248.8666666666666</v>
          </cell>
          <cell r="CR2512">
            <v>102.64657534246575</v>
          </cell>
          <cell r="CS2512">
            <v>102.64657534246575</v>
          </cell>
          <cell r="CT2512">
            <v>102.64657534246575</v>
          </cell>
          <cell r="CU2512">
            <v>102.64657534246575</v>
          </cell>
        </row>
        <row r="2513">
          <cell r="C2513" t="str">
            <v>0058</v>
          </cell>
          <cell r="CK2513">
            <v>0</v>
          </cell>
          <cell r="CL2513">
            <v>0</v>
          </cell>
          <cell r="CM2513">
            <v>0</v>
          </cell>
          <cell r="CN2513">
            <v>65.85526315789474</v>
          </cell>
          <cell r="CO2513">
            <v>66.61369863013698</v>
          </cell>
          <cell r="CP2513">
            <v>89.213698630136989</v>
          </cell>
          <cell r="CQ2513">
            <v>89.213698630136989</v>
          </cell>
          <cell r="CR2513">
            <v>89.213698630136989</v>
          </cell>
          <cell r="CS2513">
            <v>89.213698630136989</v>
          </cell>
          <cell r="CT2513">
            <v>89.213698630136989</v>
          </cell>
          <cell r="CU2513">
            <v>89.213698630136989</v>
          </cell>
        </row>
        <row r="2514">
          <cell r="C2514" t="str">
            <v>0062</v>
          </cell>
          <cell r="CK2514">
            <v>0</v>
          </cell>
          <cell r="CL2514">
            <v>0</v>
          </cell>
          <cell r="CM2514">
            <v>0</v>
          </cell>
          <cell r="CN2514">
            <v>0</v>
          </cell>
          <cell r="CO2514">
            <v>0</v>
          </cell>
          <cell r="CP2514">
            <v>2.6044776119402986</v>
          </cell>
          <cell r="CQ2514">
            <v>1.4356164383561645</v>
          </cell>
          <cell r="CR2514">
            <v>1.4356164383561645</v>
          </cell>
          <cell r="CS2514">
            <v>1.4356164383561645</v>
          </cell>
          <cell r="CT2514">
            <v>1.4356164383561645</v>
          </cell>
          <cell r="CU2514">
            <v>1.4356164383561645</v>
          </cell>
        </row>
        <row r="2515">
          <cell r="C2515" t="str">
            <v>0045</v>
          </cell>
          <cell r="CK2515">
            <v>0</v>
          </cell>
          <cell r="CL2515">
            <v>0</v>
          </cell>
          <cell r="CM2515">
            <v>0</v>
          </cell>
          <cell r="CN2515">
            <v>0</v>
          </cell>
          <cell r="CO2515">
            <v>0</v>
          </cell>
          <cell r="CP2515">
            <v>0</v>
          </cell>
          <cell r="CQ2515">
            <v>294.71074380165288</v>
          </cell>
          <cell r="CR2515">
            <v>97.698630136986296</v>
          </cell>
          <cell r="CS2515">
            <v>97.698630136986296</v>
          </cell>
          <cell r="CT2515">
            <v>97.698630136986296</v>
          </cell>
          <cell r="CU2515">
            <v>97.698630136986296</v>
          </cell>
        </row>
        <row r="2516">
          <cell r="C2516" t="str">
            <v>0003</v>
          </cell>
          <cell r="CK2516">
            <v>0</v>
          </cell>
          <cell r="CL2516">
            <v>0</v>
          </cell>
          <cell r="CM2516">
            <v>0</v>
          </cell>
          <cell r="CN2516">
            <v>3846.1538461538462</v>
          </cell>
          <cell r="CO2516">
            <v>3835.6164383561645</v>
          </cell>
          <cell r="CP2516">
            <v>3835.6164383561645</v>
          </cell>
          <cell r="CQ2516">
            <v>3835.6164383561645</v>
          </cell>
          <cell r="CR2516">
            <v>3835.6164383561645</v>
          </cell>
          <cell r="CS2516">
            <v>3835.6164383561645</v>
          </cell>
          <cell r="CT2516">
            <v>3835.6164383561645</v>
          </cell>
          <cell r="CU2516">
            <v>3835.6164383561645</v>
          </cell>
        </row>
        <row r="2517">
          <cell r="C2517" t="str">
            <v>0001</v>
          </cell>
          <cell r="CK2517">
            <v>0</v>
          </cell>
          <cell r="CL2517">
            <v>0</v>
          </cell>
          <cell r="CM2517">
            <v>0</v>
          </cell>
          <cell r="CN2517">
            <v>0</v>
          </cell>
          <cell r="CO2517">
            <v>0</v>
          </cell>
          <cell r="CP2517">
            <v>0</v>
          </cell>
          <cell r="CQ2517">
            <v>10566.744548286604</v>
          </cell>
          <cell r="CR2517">
            <v>9292.9452054794529</v>
          </cell>
          <cell r="CS2517">
            <v>9292.9452054794529</v>
          </cell>
          <cell r="CT2517">
            <v>9292.9452054794529</v>
          </cell>
          <cell r="CU2517">
            <v>9292.9452054794529</v>
          </cell>
        </row>
        <row r="2518">
          <cell r="C2518" t="str">
            <v>0028</v>
          </cell>
          <cell r="CK2518">
            <v>0</v>
          </cell>
          <cell r="CL2518">
            <v>0</v>
          </cell>
          <cell r="CM2518">
            <v>0</v>
          </cell>
          <cell r="CN2518">
            <v>0</v>
          </cell>
          <cell r="CO2518">
            <v>48.793881578947371</v>
          </cell>
          <cell r="CP2518">
            <v>48.767123287671232</v>
          </cell>
          <cell r="CQ2518">
            <v>48.767123287671232</v>
          </cell>
          <cell r="CR2518">
            <v>48.767123287671232</v>
          </cell>
          <cell r="CS2518">
            <v>48.767123287671232</v>
          </cell>
          <cell r="CT2518">
            <v>48.767123287671232</v>
          </cell>
          <cell r="CU2518">
            <v>48.767123287671232</v>
          </cell>
        </row>
        <row r="2519">
          <cell r="C2519" t="str">
            <v>0008</v>
          </cell>
          <cell r="CK2519">
            <v>0</v>
          </cell>
          <cell r="CL2519">
            <v>0</v>
          </cell>
          <cell r="CM2519">
            <v>0</v>
          </cell>
          <cell r="CN2519">
            <v>0</v>
          </cell>
          <cell r="CO2519">
            <v>376.67213114754099</v>
          </cell>
          <cell r="CP2519">
            <v>491.9095890410959</v>
          </cell>
          <cell r="CQ2519">
            <v>625.48767123287666</v>
          </cell>
          <cell r="CR2519">
            <v>761.13150684931509</v>
          </cell>
          <cell r="CS2519">
            <v>897.39452054794515</v>
          </cell>
          <cell r="CT2519">
            <v>1038.7013698630137</v>
          </cell>
          <cell r="CU2519">
            <v>1189.0054794520547</v>
          </cell>
        </row>
        <row r="2520">
          <cell r="C2520">
            <v>2930</v>
          </cell>
          <cell r="CK2520">
            <v>0</v>
          </cell>
          <cell r="CL2520">
            <v>0</v>
          </cell>
          <cell r="CM2520">
            <v>0</v>
          </cell>
          <cell r="CN2520">
            <v>0</v>
          </cell>
          <cell r="CO2520">
            <v>0</v>
          </cell>
          <cell r="CP2520">
            <v>0</v>
          </cell>
          <cell r="CQ2520">
            <v>0</v>
          </cell>
          <cell r="CR2520">
            <v>0</v>
          </cell>
          <cell r="CS2520">
            <v>0</v>
          </cell>
          <cell r="CT2520">
            <v>0</v>
          </cell>
          <cell r="CU2520">
            <v>0</v>
          </cell>
        </row>
        <row r="2521">
          <cell r="C2521">
            <v>3048</v>
          </cell>
          <cell r="CK2521">
            <v>0</v>
          </cell>
          <cell r="CL2521">
            <v>0</v>
          </cell>
          <cell r="CM2521">
            <v>0</v>
          </cell>
          <cell r="CN2521">
            <v>0</v>
          </cell>
          <cell r="CO2521">
            <v>0</v>
          </cell>
          <cell r="CP2521">
            <v>0</v>
          </cell>
          <cell r="CQ2521">
            <v>0</v>
          </cell>
          <cell r="CR2521">
            <v>0</v>
          </cell>
          <cell r="CS2521">
            <v>0</v>
          </cell>
          <cell r="CT2521">
            <v>0</v>
          </cell>
          <cell r="CU2521">
            <v>0</v>
          </cell>
        </row>
        <row r="2522">
          <cell r="C2522">
            <v>3020</v>
          </cell>
          <cell r="CK2522">
            <v>0</v>
          </cell>
          <cell r="CL2522">
            <v>0</v>
          </cell>
          <cell r="CM2522">
            <v>0</v>
          </cell>
          <cell r="CN2522">
            <v>0</v>
          </cell>
          <cell r="CO2522">
            <v>0</v>
          </cell>
          <cell r="CP2522">
            <v>0</v>
          </cell>
          <cell r="CQ2522">
            <v>0</v>
          </cell>
          <cell r="CR2522">
            <v>0</v>
          </cell>
          <cell r="CS2522">
            <v>0</v>
          </cell>
          <cell r="CT2522">
            <v>0</v>
          </cell>
          <cell r="CU2522">
            <v>0</v>
          </cell>
        </row>
        <row r="2523">
          <cell r="C2523">
            <v>2869</v>
          </cell>
          <cell r="CK2523">
            <v>0</v>
          </cell>
          <cell r="CL2523">
            <v>0</v>
          </cell>
          <cell r="CM2523">
            <v>0</v>
          </cell>
          <cell r="CN2523">
            <v>0</v>
          </cell>
          <cell r="CO2523">
            <v>0</v>
          </cell>
          <cell r="CP2523">
            <v>0</v>
          </cell>
          <cell r="CQ2523">
            <v>0</v>
          </cell>
          <cell r="CR2523">
            <v>0</v>
          </cell>
          <cell r="CS2523">
            <v>0</v>
          </cell>
          <cell r="CT2523">
            <v>0</v>
          </cell>
          <cell r="CU2523">
            <v>0</v>
          </cell>
        </row>
        <row r="2524">
          <cell r="C2524">
            <v>2933</v>
          </cell>
          <cell r="CK2524">
            <v>0</v>
          </cell>
          <cell r="CL2524">
            <v>0</v>
          </cell>
          <cell r="CM2524">
            <v>0</v>
          </cell>
          <cell r="CN2524">
            <v>0</v>
          </cell>
          <cell r="CO2524">
            <v>0</v>
          </cell>
          <cell r="CP2524">
            <v>0</v>
          </cell>
          <cell r="CQ2524">
            <v>0</v>
          </cell>
          <cell r="CR2524">
            <v>0</v>
          </cell>
          <cell r="CS2524">
            <v>0</v>
          </cell>
          <cell r="CT2524">
            <v>0</v>
          </cell>
          <cell r="CU2524">
            <v>0</v>
          </cell>
        </row>
        <row r="2525">
          <cell r="C2525">
            <v>2774</v>
          </cell>
          <cell r="CK2525">
            <v>0</v>
          </cell>
          <cell r="CL2525">
            <v>0</v>
          </cell>
          <cell r="CM2525">
            <v>0</v>
          </cell>
          <cell r="CN2525">
            <v>0</v>
          </cell>
          <cell r="CO2525">
            <v>0</v>
          </cell>
          <cell r="CP2525">
            <v>0</v>
          </cell>
          <cell r="CQ2525">
            <v>0</v>
          </cell>
          <cell r="CR2525">
            <v>0</v>
          </cell>
          <cell r="CS2525">
            <v>0</v>
          </cell>
          <cell r="CT2525">
            <v>0</v>
          </cell>
          <cell r="CU2525">
            <v>0</v>
          </cell>
        </row>
        <row r="2526">
          <cell r="C2526">
            <v>2775</v>
          </cell>
          <cell r="CK2526">
            <v>0</v>
          </cell>
          <cell r="CL2526">
            <v>0</v>
          </cell>
          <cell r="CM2526">
            <v>0</v>
          </cell>
          <cell r="CN2526">
            <v>0</v>
          </cell>
          <cell r="CO2526">
            <v>0</v>
          </cell>
          <cell r="CP2526">
            <v>0</v>
          </cell>
          <cell r="CQ2526">
            <v>0</v>
          </cell>
          <cell r="CR2526">
            <v>0</v>
          </cell>
          <cell r="CS2526">
            <v>0</v>
          </cell>
          <cell r="CT2526">
            <v>0</v>
          </cell>
          <cell r="CU2526">
            <v>0</v>
          </cell>
        </row>
        <row r="2527">
          <cell r="C2527">
            <v>2776</v>
          </cell>
          <cell r="CK2527">
            <v>0</v>
          </cell>
          <cell r="CL2527">
            <v>0</v>
          </cell>
          <cell r="CM2527">
            <v>0</v>
          </cell>
          <cell r="CN2527">
            <v>0</v>
          </cell>
          <cell r="CO2527">
            <v>0</v>
          </cell>
          <cell r="CP2527">
            <v>0</v>
          </cell>
          <cell r="CQ2527">
            <v>0</v>
          </cell>
          <cell r="CR2527">
            <v>0</v>
          </cell>
          <cell r="CS2527">
            <v>0</v>
          </cell>
          <cell r="CT2527">
            <v>0</v>
          </cell>
          <cell r="CU2527">
            <v>0</v>
          </cell>
        </row>
        <row r="2528">
          <cell r="C2528">
            <v>2926</v>
          </cell>
          <cell r="CK2528">
            <v>0</v>
          </cell>
          <cell r="CL2528">
            <v>0</v>
          </cell>
          <cell r="CM2528">
            <v>0</v>
          </cell>
          <cell r="CN2528">
            <v>0</v>
          </cell>
          <cell r="CO2528">
            <v>0</v>
          </cell>
          <cell r="CP2528">
            <v>0</v>
          </cell>
          <cell r="CQ2528">
            <v>0</v>
          </cell>
          <cell r="CR2528">
            <v>0</v>
          </cell>
          <cell r="CS2528">
            <v>0</v>
          </cell>
          <cell r="CT2528">
            <v>0</v>
          </cell>
          <cell r="CU2528">
            <v>0</v>
          </cell>
        </row>
        <row r="2529">
          <cell r="C2529">
            <v>2902</v>
          </cell>
          <cell r="CK2529">
            <v>0</v>
          </cell>
          <cell r="CL2529">
            <v>0</v>
          </cell>
          <cell r="CM2529">
            <v>0</v>
          </cell>
          <cell r="CN2529">
            <v>0</v>
          </cell>
          <cell r="CO2529">
            <v>0</v>
          </cell>
          <cell r="CP2529">
            <v>0</v>
          </cell>
          <cell r="CQ2529">
            <v>0</v>
          </cell>
          <cell r="CR2529">
            <v>0</v>
          </cell>
          <cell r="CS2529">
            <v>0</v>
          </cell>
          <cell r="CT2529">
            <v>0</v>
          </cell>
          <cell r="CU2529">
            <v>0</v>
          </cell>
        </row>
        <row r="2530">
          <cell r="C2530">
            <v>2879</v>
          </cell>
          <cell r="CK2530">
            <v>0</v>
          </cell>
          <cell r="CL2530">
            <v>0</v>
          </cell>
          <cell r="CM2530">
            <v>0</v>
          </cell>
          <cell r="CN2530">
            <v>0</v>
          </cell>
          <cell r="CO2530">
            <v>0</v>
          </cell>
          <cell r="CP2530">
            <v>0</v>
          </cell>
          <cell r="CQ2530">
            <v>0</v>
          </cell>
          <cell r="CR2530">
            <v>0</v>
          </cell>
          <cell r="CS2530">
            <v>0</v>
          </cell>
          <cell r="CT2530">
            <v>0</v>
          </cell>
          <cell r="CU2530">
            <v>0</v>
          </cell>
        </row>
        <row r="2531">
          <cell r="C2531">
            <v>2812</v>
          </cell>
          <cell r="CK2531">
            <v>0</v>
          </cell>
          <cell r="CL2531">
            <v>0</v>
          </cell>
          <cell r="CM2531">
            <v>0</v>
          </cell>
          <cell r="CN2531">
            <v>0</v>
          </cell>
          <cell r="CO2531">
            <v>0</v>
          </cell>
          <cell r="CP2531">
            <v>0</v>
          </cell>
          <cell r="CQ2531">
            <v>0</v>
          </cell>
          <cell r="CR2531">
            <v>0</v>
          </cell>
          <cell r="CS2531">
            <v>0</v>
          </cell>
          <cell r="CT2531">
            <v>0</v>
          </cell>
          <cell r="CU2531">
            <v>0</v>
          </cell>
        </row>
        <row r="2532">
          <cell r="C2532">
            <v>2865</v>
          </cell>
          <cell r="CK2532">
            <v>0</v>
          </cell>
          <cell r="CL2532">
            <v>0</v>
          </cell>
          <cell r="CM2532">
            <v>0</v>
          </cell>
          <cell r="CN2532">
            <v>0</v>
          </cell>
          <cell r="CO2532">
            <v>0</v>
          </cell>
          <cell r="CP2532">
            <v>0</v>
          </cell>
          <cell r="CQ2532">
            <v>0</v>
          </cell>
          <cell r="CR2532">
            <v>0</v>
          </cell>
          <cell r="CS2532">
            <v>0</v>
          </cell>
          <cell r="CT2532">
            <v>0</v>
          </cell>
          <cell r="CU2532">
            <v>0</v>
          </cell>
        </row>
        <row r="2533">
          <cell r="C2533">
            <v>2861</v>
          </cell>
          <cell r="CK2533">
            <v>0</v>
          </cell>
          <cell r="CL2533">
            <v>0</v>
          </cell>
          <cell r="CM2533">
            <v>0</v>
          </cell>
          <cell r="CN2533">
            <v>0</v>
          </cell>
          <cell r="CO2533">
            <v>0</v>
          </cell>
          <cell r="CP2533">
            <v>0</v>
          </cell>
          <cell r="CQ2533">
            <v>0</v>
          </cell>
          <cell r="CR2533">
            <v>0</v>
          </cell>
          <cell r="CS2533">
            <v>0</v>
          </cell>
          <cell r="CT2533">
            <v>0</v>
          </cell>
          <cell r="CU2533">
            <v>0</v>
          </cell>
        </row>
        <row r="2534">
          <cell r="C2534">
            <v>2849</v>
          </cell>
          <cell r="CK2534">
            <v>0</v>
          </cell>
          <cell r="CL2534">
            <v>0</v>
          </cell>
          <cell r="CM2534">
            <v>0</v>
          </cell>
          <cell r="CN2534">
            <v>0</v>
          </cell>
          <cell r="CO2534">
            <v>0</v>
          </cell>
          <cell r="CP2534">
            <v>0</v>
          </cell>
          <cell r="CQ2534">
            <v>0</v>
          </cell>
          <cell r="CR2534">
            <v>0</v>
          </cell>
          <cell r="CS2534">
            <v>0</v>
          </cell>
          <cell r="CT2534">
            <v>0</v>
          </cell>
          <cell r="CU2534">
            <v>0</v>
          </cell>
        </row>
        <row r="2535">
          <cell r="C2535">
            <v>2830</v>
          </cell>
          <cell r="CK2535">
            <v>0</v>
          </cell>
          <cell r="CL2535">
            <v>0</v>
          </cell>
          <cell r="CM2535">
            <v>0</v>
          </cell>
          <cell r="CN2535">
            <v>0</v>
          </cell>
          <cell r="CO2535">
            <v>0</v>
          </cell>
          <cell r="CP2535">
            <v>0</v>
          </cell>
          <cell r="CQ2535">
            <v>0</v>
          </cell>
          <cell r="CR2535">
            <v>0</v>
          </cell>
          <cell r="CS2535">
            <v>0</v>
          </cell>
          <cell r="CT2535">
            <v>0</v>
          </cell>
          <cell r="CU2535">
            <v>0</v>
          </cell>
        </row>
        <row r="2536">
          <cell r="C2536">
            <v>2730</v>
          </cell>
          <cell r="CK2536">
            <v>0</v>
          </cell>
          <cell r="CL2536">
            <v>0</v>
          </cell>
          <cell r="CM2536">
            <v>0</v>
          </cell>
          <cell r="CN2536">
            <v>0</v>
          </cell>
          <cell r="CO2536">
            <v>0</v>
          </cell>
          <cell r="CP2536">
            <v>0</v>
          </cell>
          <cell r="CQ2536">
            <v>0</v>
          </cell>
          <cell r="CR2536">
            <v>0</v>
          </cell>
          <cell r="CS2536">
            <v>0</v>
          </cell>
          <cell r="CT2536">
            <v>0</v>
          </cell>
          <cell r="CU2536">
            <v>0</v>
          </cell>
        </row>
        <row r="2537">
          <cell r="C2537">
            <v>2725</v>
          </cell>
          <cell r="CK2537">
            <v>0</v>
          </cell>
          <cell r="CL2537">
            <v>0</v>
          </cell>
          <cell r="CM2537">
            <v>0</v>
          </cell>
          <cell r="CN2537">
            <v>0</v>
          </cell>
          <cell r="CO2537">
            <v>0</v>
          </cell>
          <cell r="CP2537">
            <v>0</v>
          </cell>
          <cell r="CQ2537">
            <v>0</v>
          </cell>
          <cell r="CR2537">
            <v>0</v>
          </cell>
          <cell r="CS2537">
            <v>0</v>
          </cell>
          <cell r="CT2537">
            <v>0</v>
          </cell>
          <cell r="CU2537">
            <v>0</v>
          </cell>
        </row>
        <row r="2538">
          <cell r="C2538">
            <v>1422</v>
          </cell>
          <cell r="CK2538">
            <v>0</v>
          </cell>
          <cell r="CL2538">
            <v>0</v>
          </cell>
          <cell r="CM2538">
            <v>0</v>
          </cell>
          <cell r="CN2538">
            <v>0</v>
          </cell>
          <cell r="CO2538">
            <v>0</v>
          </cell>
          <cell r="CP2538">
            <v>0</v>
          </cell>
          <cell r="CQ2538">
            <v>0</v>
          </cell>
          <cell r="CR2538">
            <v>0</v>
          </cell>
          <cell r="CS2538">
            <v>0</v>
          </cell>
          <cell r="CT2538">
            <v>0</v>
          </cell>
          <cell r="CU2538">
            <v>0</v>
          </cell>
        </row>
        <row r="2539">
          <cell r="C2539">
            <v>2573</v>
          </cell>
          <cell r="CK2539">
            <v>0</v>
          </cell>
          <cell r="CL2539">
            <v>0</v>
          </cell>
          <cell r="CM2539">
            <v>0</v>
          </cell>
          <cell r="CN2539">
            <v>0</v>
          </cell>
          <cell r="CO2539">
            <v>0</v>
          </cell>
          <cell r="CP2539">
            <v>0</v>
          </cell>
          <cell r="CQ2539">
            <v>0</v>
          </cell>
          <cell r="CR2539">
            <v>0</v>
          </cell>
          <cell r="CS2539">
            <v>0</v>
          </cell>
          <cell r="CT2539">
            <v>0</v>
          </cell>
          <cell r="CU2539">
            <v>0</v>
          </cell>
        </row>
        <row r="2540">
          <cell r="C2540">
            <v>1792</v>
          </cell>
          <cell r="CK2540">
            <v>0</v>
          </cell>
          <cell r="CL2540">
            <v>0</v>
          </cell>
          <cell r="CM2540">
            <v>0</v>
          </cell>
          <cell r="CN2540">
            <v>0</v>
          </cell>
          <cell r="CO2540">
            <v>0</v>
          </cell>
          <cell r="CP2540">
            <v>0</v>
          </cell>
          <cell r="CQ2540">
            <v>0</v>
          </cell>
          <cell r="CR2540">
            <v>0</v>
          </cell>
          <cell r="CS2540">
            <v>0</v>
          </cell>
          <cell r="CT2540">
            <v>0</v>
          </cell>
          <cell r="CU2540">
            <v>0</v>
          </cell>
        </row>
        <row r="2541">
          <cell r="C2541">
            <v>1895</v>
          </cell>
          <cell r="CK2541">
            <v>0</v>
          </cell>
          <cell r="CL2541">
            <v>0</v>
          </cell>
          <cell r="CM2541">
            <v>0</v>
          </cell>
          <cell r="CN2541">
            <v>0</v>
          </cell>
          <cell r="CO2541">
            <v>0</v>
          </cell>
          <cell r="CP2541">
            <v>0</v>
          </cell>
          <cell r="CQ2541">
            <v>0</v>
          </cell>
          <cell r="CR2541">
            <v>0</v>
          </cell>
          <cell r="CS2541">
            <v>0</v>
          </cell>
          <cell r="CT2541">
            <v>0</v>
          </cell>
          <cell r="CU2541">
            <v>0</v>
          </cell>
        </row>
        <row r="2542">
          <cell r="C2542">
            <v>2909</v>
          </cell>
          <cell r="CK2542">
            <v>0</v>
          </cell>
          <cell r="CL2542">
            <v>0</v>
          </cell>
          <cell r="CM2542">
            <v>0</v>
          </cell>
          <cell r="CN2542">
            <v>0</v>
          </cell>
          <cell r="CO2542">
            <v>0</v>
          </cell>
          <cell r="CP2542">
            <v>0</v>
          </cell>
          <cell r="CQ2542">
            <v>0</v>
          </cell>
          <cell r="CR2542">
            <v>0</v>
          </cell>
          <cell r="CS2542">
            <v>0</v>
          </cell>
          <cell r="CT2542">
            <v>82.00986301369862</v>
          </cell>
          <cell r="CU2542">
            <v>79.364383561643834</v>
          </cell>
        </row>
        <row r="2543">
          <cell r="C2543">
            <v>2851</v>
          </cell>
          <cell r="CK2543">
            <v>0</v>
          </cell>
          <cell r="CL2543">
            <v>0</v>
          </cell>
          <cell r="CM2543">
            <v>0</v>
          </cell>
          <cell r="CN2543">
            <v>0</v>
          </cell>
          <cell r="CO2543">
            <v>0</v>
          </cell>
          <cell r="CP2543">
            <v>0</v>
          </cell>
          <cell r="CQ2543">
            <v>0</v>
          </cell>
          <cell r="CR2543">
            <v>0</v>
          </cell>
          <cell r="CS2543">
            <v>0</v>
          </cell>
          <cell r="CT2543">
            <v>392.63736263736263</v>
          </cell>
          <cell r="CU2543">
            <v>97.890410958904113</v>
          </cell>
        </row>
        <row r="2544">
          <cell r="C2544">
            <v>2780</v>
          </cell>
          <cell r="CK2544">
            <v>0</v>
          </cell>
          <cell r="CL2544">
            <v>0</v>
          </cell>
          <cell r="CM2544">
            <v>0</v>
          </cell>
          <cell r="CN2544">
            <v>0</v>
          </cell>
          <cell r="CO2544">
            <v>0</v>
          </cell>
          <cell r="CP2544">
            <v>0</v>
          </cell>
          <cell r="CQ2544">
            <v>0</v>
          </cell>
          <cell r="CR2544">
            <v>0</v>
          </cell>
          <cell r="CS2544">
            <v>0</v>
          </cell>
          <cell r="CT2544">
            <v>1000.065934065934</v>
          </cell>
          <cell r="CU2544">
            <v>249.33150684931508</v>
          </cell>
        </row>
        <row r="2545">
          <cell r="C2545">
            <v>2813</v>
          </cell>
          <cell r="CK2545">
            <v>0</v>
          </cell>
          <cell r="CL2545">
            <v>0</v>
          </cell>
          <cell r="CM2545">
            <v>0</v>
          </cell>
          <cell r="CN2545">
            <v>0</v>
          </cell>
          <cell r="CO2545">
            <v>0</v>
          </cell>
          <cell r="CP2545">
            <v>0</v>
          </cell>
          <cell r="CQ2545">
            <v>0</v>
          </cell>
          <cell r="CR2545">
            <v>0</v>
          </cell>
          <cell r="CS2545">
            <v>0</v>
          </cell>
          <cell r="CT2545">
            <v>1128.8</v>
          </cell>
          <cell r="CU2545">
            <v>185.55616438356165</v>
          </cell>
        </row>
        <row r="2546">
          <cell r="C2546">
            <v>2733</v>
          </cell>
          <cell r="CK2546">
            <v>0</v>
          </cell>
          <cell r="CL2546">
            <v>0</v>
          </cell>
          <cell r="CM2546">
            <v>0</v>
          </cell>
          <cell r="CN2546">
            <v>0</v>
          </cell>
          <cell r="CO2546">
            <v>0</v>
          </cell>
          <cell r="CP2546">
            <v>0</v>
          </cell>
          <cell r="CQ2546">
            <v>0</v>
          </cell>
          <cell r="CR2546">
            <v>0</v>
          </cell>
          <cell r="CS2546">
            <v>0</v>
          </cell>
          <cell r="CT2546">
            <v>190.0564700554738</v>
          </cell>
          <cell r="CU2546">
            <v>188.49863013698629</v>
          </cell>
        </row>
        <row r="2547">
          <cell r="C2547">
            <v>2731</v>
          </cell>
          <cell r="CK2547">
            <v>0</v>
          </cell>
          <cell r="CL2547">
            <v>0</v>
          </cell>
          <cell r="CM2547">
            <v>0</v>
          </cell>
          <cell r="CN2547">
            <v>0</v>
          </cell>
          <cell r="CO2547">
            <v>0</v>
          </cell>
          <cell r="CP2547">
            <v>0</v>
          </cell>
          <cell r="CQ2547">
            <v>0</v>
          </cell>
          <cell r="CR2547">
            <v>0</v>
          </cell>
          <cell r="CS2547">
            <v>0</v>
          </cell>
          <cell r="CT2547">
            <v>129.43353334088079</v>
          </cell>
          <cell r="CU2547">
            <v>128.37260273972603</v>
          </cell>
        </row>
        <row r="2548">
          <cell r="C2548">
            <v>2646</v>
          </cell>
          <cell r="CK2548">
            <v>0</v>
          </cell>
          <cell r="CL2548">
            <v>0</v>
          </cell>
          <cell r="CM2548">
            <v>0</v>
          </cell>
          <cell r="CN2548">
            <v>0</v>
          </cell>
          <cell r="CO2548">
            <v>0</v>
          </cell>
          <cell r="CP2548">
            <v>0</v>
          </cell>
          <cell r="CQ2548">
            <v>0</v>
          </cell>
          <cell r="CR2548">
            <v>0</v>
          </cell>
          <cell r="CS2548">
            <v>0</v>
          </cell>
          <cell r="CT2548">
            <v>86.84322314049588</v>
          </cell>
          <cell r="CU2548">
            <v>86.367397260273975</v>
          </cell>
        </row>
        <row r="2549">
          <cell r="C2549">
            <v>2666</v>
          </cell>
          <cell r="CK2549">
            <v>0</v>
          </cell>
          <cell r="CL2549">
            <v>0</v>
          </cell>
          <cell r="CM2549">
            <v>0</v>
          </cell>
          <cell r="CN2549">
            <v>0</v>
          </cell>
          <cell r="CO2549">
            <v>0</v>
          </cell>
          <cell r="CP2549">
            <v>0</v>
          </cell>
          <cell r="CQ2549">
            <v>0</v>
          </cell>
          <cell r="CR2549">
            <v>0</v>
          </cell>
          <cell r="CS2549">
            <v>0</v>
          </cell>
          <cell r="CT2549">
            <v>208.07438016528926</v>
          </cell>
          <cell r="CU2549">
            <v>253.93424657534246</v>
          </cell>
        </row>
        <row r="2550">
          <cell r="C2550">
            <v>2587</v>
          </cell>
          <cell r="CK2550">
            <v>0</v>
          </cell>
          <cell r="CL2550">
            <v>0</v>
          </cell>
          <cell r="CM2550">
            <v>0</v>
          </cell>
          <cell r="CN2550">
            <v>0</v>
          </cell>
          <cell r="CO2550">
            <v>0</v>
          </cell>
          <cell r="CP2550">
            <v>0</v>
          </cell>
          <cell r="CQ2550">
            <v>0</v>
          </cell>
          <cell r="CR2550">
            <v>0</v>
          </cell>
          <cell r="CS2550">
            <v>0</v>
          </cell>
          <cell r="CT2550">
            <v>409.50405211227127</v>
          </cell>
          <cell r="CU2550">
            <v>406.66027397260274</v>
          </cell>
        </row>
        <row r="2551">
          <cell r="C2551">
            <v>2124</v>
          </cell>
          <cell r="CK2551">
            <v>0</v>
          </cell>
          <cell r="CL2551">
            <v>0</v>
          </cell>
          <cell r="CM2551">
            <v>0</v>
          </cell>
          <cell r="CN2551">
            <v>0</v>
          </cell>
          <cell r="CO2551">
            <v>0</v>
          </cell>
          <cell r="CP2551">
            <v>0</v>
          </cell>
          <cell r="CQ2551">
            <v>0</v>
          </cell>
          <cell r="CR2551">
            <v>0</v>
          </cell>
          <cell r="CS2551">
            <v>0</v>
          </cell>
          <cell r="CT2551">
            <v>133.39896698854704</v>
          </cell>
          <cell r="CU2551">
            <v>132.67397260273972</v>
          </cell>
        </row>
        <row r="2552">
          <cell r="C2552">
            <v>2152</v>
          </cell>
          <cell r="CK2552">
            <v>0</v>
          </cell>
          <cell r="CL2552">
            <v>0</v>
          </cell>
          <cell r="CM2552">
            <v>0</v>
          </cell>
          <cell r="CN2552">
            <v>0</v>
          </cell>
          <cell r="CO2552">
            <v>0</v>
          </cell>
          <cell r="CP2552">
            <v>0</v>
          </cell>
          <cell r="CQ2552">
            <v>0</v>
          </cell>
          <cell r="CR2552">
            <v>0</v>
          </cell>
          <cell r="CS2552">
            <v>0</v>
          </cell>
          <cell r="CT2552">
            <v>225.28961748633878</v>
          </cell>
          <cell r="CU2552">
            <v>225.90684931506848</v>
          </cell>
        </row>
        <row r="2553">
          <cell r="C2553">
            <v>2361</v>
          </cell>
          <cell r="CK2553">
            <v>0</v>
          </cell>
          <cell r="CL2553">
            <v>0</v>
          </cell>
          <cell r="CM2553">
            <v>0</v>
          </cell>
          <cell r="CN2553">
            <v>0</v>
          </cell>
          <cell r="CO2553">
            <v>0</v>
          </cell>
          <cell r="CP2553">
            <v>0</v>
          </cell>
          <cell r="CQ2553">
            <v>0</v>
          </cell>
          <cell r="CR2553">
            <v>0</v>
          </cell>
          <cell r="CS2553">
            <v>0</v>
          </cell>
          <cell r="CT2553">
            <v>356.74316939890713</v>
          </cell>
          <cell r="CU2553">
            <v>357.72328767123287</v>
          </cell>
        </row>
        <row r="2554">
          <cell r="C2554">
            <v>2360</v>
          </cell>
          <cell r="CK2554">
            <v>0</v>
          </cell>
          <cell r="CL2554">
            <v>0</v>
          </cell>
          <cell r="CM2554">
            <v>0</v>
          </cell>
          <cell r="CN2554">
            <v>0</v>
          </cell>
          <cell r="CO2554">
            <v>0</v>
          </cell>
          <cell r="CP2554">
            <v>0</v>
          </cell>
          <cell r="CQ2554">
            <v>0</v>
          </cell>
          <cell r="CR2554">
            <v>0</v>
          </cell>
          <cell r="CS2554">
            <v>0</v>
          </cell>
          <cell r="CT2554">
            <v>341.1366120218579</v>
          </cell>
          <cell r="CU2554">
            <v>342.07123287671232</v>
          </cell>
        </row>
        <row r="2555">
          <cell r="C2555">
            <v>2117</v>
          </cell>
          <cell r="CK2555">
            <v>0</v>
          </cell>
          <cell r="CL2555">
            <v>0</v>
          </cell>
          <cell r="CM2555">
            <v>0</v>
          </cell>
          <cell r="CN2555">
            <v>0</v>
          </cell>
          <cell r="CO2555">
            <v>0</v>
          </cell>
          <cell r="CP2555">
            <v>0</v>
          </cell>
          <cell r="CQ2555">
            <v>0</v>
          </cell>
          <cell r="CR2555">
            <v>0</v>
          </cell>
          <cell r="CS2555">
            <v>0</v>
          </cell>
          <cell r="CT2555">
            <v>175.13114754098362</v>
          </cell>
          <cell r="CU2555">
            <v>175.61095890410959</v>
          </cell>
        </row>
        <row r="2556">
          <cell r="C2556">
            <v>2420</v>
          </cell>
          <cell r="CK2556">
            <v>0</v>
          </cell>
          <cell r="CL2556">
            <v>0</v>
          </cell>
          <cell r="CM2556">
            <v>0</v>
          </cell>
          <cell r="CN2556">
            <v>0</v>
          </cell>
          <cell r="CO2556">
            <v>0</v>
          </cell>
          <cell r="CP2556">
            <v>0</v>
          </cell>
          <cell r="CQ2556">
            <v>0</v>
          </cell>
          <cell r="CR2556">
            <v>0</v>
          </cell>
          <cell r="CS2556">
            <v>0</v>
          </cell>
          <cell r="CT2556">
            <v>414.91256830601094</v>
          </cell>
          <cell r="CU2556">
            <v>416.04931506849317</v>
          </cell>
        </row>
        <row r="2557">
          <cell r="C2557">
            <v>2565</v>
          </cell>
          <cell r="CK2557">
            <v>0</v>
          </cell>
          <cell r="CL2557">
            <v>0</v>
          </cell>
          <cell r="CM2557">
            <v>0</v>
          </cell>
          <cell r="CN2557">
            <v>0</v>
          </cell>
          <cell r="CO2557">
            <v>0</v>
          </cell>
          <cell r="CP2557">
            <v>0</v>
          </cell>
          <cell r="CQ2557">
            <v>0</v>
          </cell>
          <cell r="CR2557">
            <v>0</v>
          </cell>
          <cell r="CS2557">
            <v>0</v>
          </cell>
          <cell r="CT2557">
            <v>271.04605263157896</v>
          </cell>
          <cell r="CU2557">
            <v>270.89589041095888</v>
          </cell>
        </row>
        <row r="2558">
          <cell r="C2558">
            <v>2062</v>
          </cell>
          <cell r="CK2558">
            <v>0</v>
          </cell>
          <cell r="CL2558">
            <v>0</v>
          </cell>
          <cell r="CM2558">
            <v>0</v>
          </cell>
          <cell r="CN2558">
            <v>0</v>
          </cell>
          <cell r="CO2558">
            <v>0</v>
          </cell>
          <cell r="CP2558">
            <v>0</v>
          </cell>
          <cell r="CQ2558">
            <v>0</v>
          </cell>
          <cell r="CR2558">
            <v>0</v>
          </cell>
          <cell r="CS2558">
            <v>0</v>
          </cell>
          <cell r="CT2558">
            <v>176.43406593406593</v>
          </cell>
          <cell r="CU2558">
            <v>175.95068493150686</v>
          </cell>
        </row>
        <row r="2559">
          <cell r="C2559">
            <v>2219</v>
          </cell>
          <cell r="CK2559">
            <v>0</v>
          </cell>
          <cell r="CL2559">
            <v>0</v>
          </cell>
          <cell r="CM2559">
            <v>0</v>
          </cell>
          <cell r="CN2559">
            <v>0</v>
          </cell>
          <cell r="CO2559">
            <v>0</v>
          </cell>
          <cell r="CP2559">
            <v>0</v>
          </cell>
          <cell r="CQ2559">
            <v>0</v>
          </cell>
          <cell r="CR2559">
            <v>0</v>
          </cell>
          <cell r="CS2559">
            <v>0</v>
          </cell>
          <cell r="CT2559">
            <v>317.22527472527474</v>
          </cell>
          <cell r="CU2559">
            <v>316.35616438356163</v>
          </cell>
        </row>
        <row r="2560">
          <cell r="C2560">
            <v>2099</v>
          </cell>
          <cell r="CK2560">
            <v>0</v>
          </cell>
          <cell r="CL2560">
            <v>0</v>
          </cell>
          <cell r="CM2560">
            <v>0</v>
          </cell>
          <cell r="CN2560">
            <v>0</v>
          </cell>
          <cell r="CO2560">
            <v>0</v>
          </cell>
          <cell r="CP2560">
            <v>0</v>
          </cell>
          <cell r="CQ2560">
            <v>0</v>
          </cell>
          <cell r="CR2560">
            <v>0</v>
          </cell>
          <cell r="CS2560">
            <v>0</v>
          </cell>
          <cell r="CT2560">
            <v>351.9697802197802</v>
          </cell>
          <cell r="CU2560">
            <v>351.00547945205477</v>
          </cell>
        </row>
        <row r="2561">
          <cell r="C2561">
            <v>1866</v>
          </cell>
          <cell r="CK2561">
            <v>0</v>
          </cell>
          <cell r="CL2561">
            <v>0</v>
          </cell>
          <cell r="CM2561">
            <v>0</v>
          </cell>
          <cell r="CN2561">
            <v>0</v>
          </cell>
          <cell r="CO2561">
            <v>0</v>
          </cell>
          <cell r="CP2561">
            <v>0</v>
          </cell>
          <cell r="CQ2561">
            <v>0</v>
          </cell>
          <cell r="CR2561">
            <v>0</v>
          </cell>
          <cell r="CS2561">
            <v>129.95785388127851</v>
          </cell>
          <cell r="CT2561">
            <v>127.82739726027397</v>
          </cell>
          <cell r="CU2561">
            <v>127.82739726027397</v>
          </cell>
        </row>
        <row r="2562">
          <cell r="C2562">
            <v>2053</v>
          </cell>
          <cell r="CK2562">
            <v>0</v>
          </cell>
          <cell r="CL2562">
            <v>0</v>
          </cell>
          <cell r="CM2562">
            <v>0</v>
          </cell>
          <cell r="CN2562">
            <v>0</v>
          </cell>
          <cell r="CO2562">
            <v>0</v>
          </cell>
          <cell r="CP2562">
            <v>0</v>
          </cell>
          <cell r="CQ2562">
            <v>0</v>
          </cell>
          <cell r="CR2562">
            <v>0</v>
          </cell>
          <cell r="CS2562">
            <v>0</v>
          </cell>
          <cell r="CT2562">
            <v>354.76373626373629</v>
          </cell>
          <cell r="CU2562">
            <v>353.79178082191783</v>
          </cell>
        </row>
        <row r="2563">
          <cell r="C2563">
            <v>2216</v>
          </cell>
          <cell r="CK2563">
            <v>0</v>
          </cell>
          <cell r="CL2563">
            <v>0</v>
          </cell>
          <cell r="CM2563">
            <v>0</v>
          </cell>
          <cell r="CN2563">
            <v>0</v>
          </cell>
          <cell r="CO2563">
            <v>0</v>
          </cell>
          <cell r="CP2563">
            <v>0</v>
          </cell>
          <cell r="CQ2563">
            <v>0</v>
          </cell>
          <cell r="CR2563">
            <v>0</v>
          </cell>
          <cell r="CS2563">
            <v>346.46666666666664</v>
          </cell>
          <cell r="CT2563">
            <v>341.72602739726028</v>
          </cell>
          <cell r="CU2563">
            <v>341.72602739726028</v>
          </cell>
        </row>
        <row r="2564">
          <cell r="C2564">
            <v>2312</v>
          </cell>
          <cell r="CK2564">
            <v>0</v>
          </cell>
          <cell r="CL2564">
            <v>0</v>
          </cell>
          <cell r="CM2564">
            <v>0</v>
          </cell>
          <cell r="CN2564">
            <v>0</v>
          </cell>
          <cell r="CO2564">
            <v>0</v>
          </cell>
          <cell r="CP2564">
            <v>0</v>
          </cell>
          <cell r="CQ2564">
            <v>0</v>
          </cell>
          <cell r="CR2564">
            <v>0</v>
          </cell>
          <cell r="CS2564">
            <v>0</v>
          </cell>
          <cell r="CT2564">
            <v>315.01851336177867</v>
          </cell>
          <cell r="CU2564">
            <v>313.9890410958904</v>
          </cell>
        </row>
        <row r="2565">
          <cell r="C2565">
            <v>2100</v>
          </cell>
          <cell r="CK2565">
            <v>0</v>
          </cell>
          <cell r="CL2565">
            <v>0</v>
          </cell>
          <cell r="CM2565">
            <v>0</v>
          </cell>
          <cell r="CN2565">
            <v>0</v>
          </cell>
          <cell r="CO2565">
            <v>0</v>
          </cell>
          <cell r="CP2565">
            <v>0</v>
          </cell>
          <cell r="CQ2565">
            <v>0</v>
          </cell>
          <cell r="CR2565">
            <v>0</v>
          </cell>
          <cell r="CS2565">
            <v>0</v>
          </cell>
          <cell r="CT2565">
            <v>1441.709563315969</v>
          </cell>
          <cell r="CU2565">
            <v>1434.972602739726</v>
          </cell>
        </row>
        <row r="2566">
          <cell r="C2566">
            <v>2507</v>
          </cell>
          <cell r="CK2566">
            <v>0</v>
          </cell>
          <cell r="CL2566">
            <v>0</v>
          </cell>
          <cell r="CM2566">
            <v>0</v>
          </cell>
          <cell r="CN2566">
            <v>0</v>
          </cell>
          <cell r="CO2566">
            <v>0</v>
          </cell>
          <cell r="CP2566">
            <v>0</v>
          </cell>
          <cell r="CQ2566">
            <v>0</v>
          </cell>
          <cell r="CR2566">
            <v>0</v>
          </cell>
          <cell r="CS2566">
            <v>0</v>
          </cell>
          <cell r="CT2566">
            <v>219.47368421052633</v>
          </cell>
          <cell r="CU2566">
            <v>219.35616438356163</v>
          </cell>
        </row>
        <row r="2567">
          <cell r="C2567">
            <v>2519</v>
          </cell>
          <cell r="CK2567">
            <v>0</v>
          </cell>
          <cell r="CL2567">
            <v>0</v>
          </cell>
          <cell r="CM2567">
            <v>0</v>
          </cell>
          <cell r="CN2567">
            <v>0</v>
          </cell>
          <cell r="CO2567">
            <v>0</v>
          </cell>
          <cell r="CP2567">
            <v>0</v>
          </cell>
          <cell r="CQ2567">
            <v>0</v>
          </cell>
          <cell r="CR2567">
            <v>0</v>
          </cell>
          <cell r="CS2567">
            <v>0</v>
          </cell>
          <cell r="CT2567">
            <v>918.63917957930971</v>
          </cell>
          <cell r="CU2567">
            <v>913.64657534246578</v>
          </cell>
        </row>
        <row r="2568">
          <cell r="C2568">
            <v>2127</v>
          </cell>
          <cell r="CK2568">
            <v>0</v>
          </cell>
          <cell r="CL2568">
            <v>0</v>
          </cell>
          <cell r="CM2568">
            <v>0</v>
          </cell>
          <cell r="CN2568">
            <v>0</v>
          </cell>
          <cell r="CO2568">
            <v>0</v>
          </cell>
          <cell r="CP2568">
            <v>0</v>
          </cell>
          <cell r="CQ2568">
            <v>0</v>
          </cell>
          <cell r="CR2568">
            <v>0</v>
          </cell>
          <cell r="CS2568">
            <v>0</v>
          </cell>
          <cell r="CT2568">
            <v>73.847922748708726</v>
          </cell>
          <cell r="CU2568">
            <v>73.446575342465749</v>
          </cell>
        </row>
        <row r="2569">
          <cell r="C2569">
            <v>2445</v>
          </cell>
          <cell r="CK2569">
            <v>0</v>
          </cell>
          <cell r="CL2569">
            <v>0</v>
          </cell>
          <cell r="CM2569">
            <v>0</v>
          </cell>
          <cell r="CN2569">
            <v>0</v>
          </cell>
          <cell r="CO2569">
            <v>0</v>
          </cell>
          <cell r="CP2569">
            <v>0</v>
          </cell>
          <cell r="CQ2569">
            <v>0</v>
          </cell>
          <cell r="CR2569">
            <v>0</v>
          </cell>
          <cell r="CS2569">
            <v>0</v>
          </cell>
          <cell r="CT2569">
            <v>184.67490081592933</v>
          </cell>
          <cell r="CU2569">
            <v>183.67123287671234</v>
          </cell>
        </row>
        <row r="2570">
          <cell r="C2570">
            <v>1903</v>
          </cell>
          <cell r="CK2570">
            <v>0</v>
          </cell>
          <cell r="CL2570">
            <v>0</v>
          </cell>
          <cell r="CM2570">
            <v>0</v>
          </cell>
          <cell r="CN2570">
            <v>0</v>
          </cell>
          <cell r="CO2570">
            <v>0</v>
          </cell>
          <cell r="CP2570">
            <v>0</v>
          </cell>
          <cell r="CQ2570">
            <v>0</v>
          </cell>
          <cell r="CR2570">
            <v>0</v>
          </cell>
          <cell r="CS2570">
            <v>219.89256198347107</v>
          </cell>
          <cell r="CT2570">
            <v>187.44931506849315</v>
          </cell>
          <cell r="CU2570">
            <v>187.44931506849315</v>
          </cell>
        </row>
        <row r="2571">
          <cell r="C2571">
            <v>1916</v>
          </cell>
          <cell r="CK2571">
            <v>0</v>
          </cell>
          <cell r="CL2571">
            <v>0</v>
          </cell>
          <cell r="CM2571">
            <v>0</v>
          </cell>
          <cell r="CN2571">
            <v>0</v>
          </cell>
          <cell r="CO2571">
            <v>0</v>
          </cell>
          <cell r="CP2571">
            <v>0</v>
          </cell>
          <cell r="CQ2571">
            <v>0</v>
          </cell>
          <cell r="CR2571">
            <v>0</v>
          </cell>
          <cell r="CS2571">
            <v>44.266666666666666</v>
          </cell>
          <cell r="CT2571">
            <v>46.786301369863011</v>
          </cell>
          <cell r="CU2571">
            <v>62.38356164383562</v>
          </cell>
        </row>
        <row r="2572">
          <cell r="C2572" t="str">
            <v>1914</v>
          </cell>
          <cell r="CK2572">
            <v>0</v>
          </cell>
          <cell r="CL2572">
            <v>0</v>
          </cell>
          <cell r="CM2572">
            <v>0</v>
          </cell>
          <cell r="CN2572">
            <v>0</v>
          </cell>
          <cell r="CO2572">
            <v>0</v>
          </cell>
          <cell r="CP2572">
            <v>0</v>
          </cell>
          <cell r="CQ2572">
            <v>0</v>
          </cell>
          <cell r="CR2572">
            <v>0</v>
          </cell>
          <cell r="CS2572">
            <v>90.466666666666669</v>
          </cell>
          <cell r="CT2572">
            <v>95.605479452054794</v>
          </cell>
          <cell r="CU2572">
            <v>127.47671232876712</v>
          </cell>
        </row>
        <row r="2573">
          <cell r="C2573" t="str">
            <v>2419</v>
          </cell>
          <cell r="CK2573">
            <v>0</v>
          </cell>
          <cell r="CL2573">
            <v>0</v>
          </cell>
          <cell r="CM2573">
            <v>0</v>
          </cell>
          <cell r="CN2573">
            <v>0</v>
          </cell>
          <cell r="CO2573">
            <v>0</v>
          </cell>
          <cell r="CP2573">
            <v>0</v>
          </cell>
          <cell r="CQ2573">
            <v>0</v>
          </cell>
          <cell r="CR2573">
            <v>0</v>
          </cell>
          <cell r="CS2573">
            <v>0</v>
          </cell>
          <cell r="CT2573">
            <v>-11.825136612021858</v>
          </cell>
          <cell r="CU2573">
            <v>124.89315068493151</v>
          </cell>
        </row>
        <row r="2574">
          <cell r="C2574">
            <v>2304</v>
          </cell>
          <cell r="CK2574">
            <v>0</v>
          </cell>
          <cell r="CL2574">
            <v>0</v>
          </cell>
          <cell r="CM2574">
            <v>0</v>
          </cell>
          <cell r="CN2574">
            <v>0</v>
          </cell>
          <cell r="CO2574">
            <v>0</v>
          </cell>
          <cell r="CP2574">
            <v>0</v>
          </cell>
          <cell r="CQ2574">
            <v>0</v>
          </cell>
          <cell r="CR2574">
            <v>0</v>
          </cell>
          <cell r="CS2574">
            <v>0</v>
          </cell>
          <cell r="CT2574">
            <v>892.45645645645641</v>
          </cell>
          <cell r="CU2574">
            <v>888.23287671232879</v>
          </cell>
        </row>
        <row r="2575">
          <cell r="C2575">
            <v>2410</v>
          </cell>
          <cell r="CK2575">
            <v>0</v>
          </cell>
          <cell r="CL2575">
            <v>0</v>
          </cell>
          <cell r="CM2575">
            <v>0</v>
          </cell>
          <cell r="CN2575">
            <v>0</v>
          </cell>
          <cell r="CO2575">
            <v>0</v>
          </cell>
          <cell r="CP2575">
            <v>0</v>
          </cell>
          <cell r="CQ2575">
            <v>0</v>
          </cell>
          <cell r="CR2575">
            <v>0</v>
          </cell>
          <cell r="CS2575">
            <v>0</v>
          </cell>
          <cell r="CT2575">
            <v>226.17163087816519</v>
          </cell>
          <cell r="CU2575">
            <v>225.73150684931508</v>
          </cell>
        </row>
        <row r="2576">
          <cell r="C2576" t="str">
            <v>2101</v>
          </cell>
          <cell r="CK2576">
            <v>0</v>
          </cell>
          <cell r="CL2576">
            <v>0</v>
          </cell>
          <cell r="CM2576">
            <v>0</v>
          </cell>
          <cell r="CN2576">
            <v>0</v>
          </cell>
          <cell r="CO2576">
            <v>0</v>
          </cell>
          <cell r="CP2576">
            <v>0</v>
          </cell>
          <cell r="CQ2576">
            <v>0</v>
          </cell>
          <cell r="CR2576">
            <v>0</v>
          </cell>
          <cell r="CS2576">
            <v>0</v>
          </cell>
          <cell r="CT2576">
            <v>121.09890109890109</v>
          </cell>
          <cell r="CU2576">
            <v>120.76712328767124</v>
          </cell>
        </row>
        <row r="2577">
          <cell r="C2577" t="str">
            <v>2362</v>
          </cell>
          <cell r="CK2577">
            <v>0</v>
          </cell>
          <cell r="CL2577">
            <v>0</v>
          </cell>
          <cell r="CM2577">
            <v>0</v>
          </cell>
          <cell r="CN2577">
            <v>0</v>
          </cell>
          <cell r="CO2577">
            <v>0</v>
          </cell>
          <cell r="CP2577">
            <v>0</v>
          </cell>
          <cell r="CQ2577">
            <v>0</v>
          </cell>
          <cell r="CR2577">
            <v>0</v>
          </cell>
          <cell r="CS2577">
            <v>0</v>
          </cell>
          <cell r="CT2577">
            <v>68.087431693989075</v>
          </cell>
          <cell r="CU2577">
            <v>270.78082191780823</v>
          </cell>
        </row>
        <row r="2578">
          <cell r="C2578" t="str">
            <v>2373</v>
          </cell>
          <cell r="CK2578">
            <v>0</v>
          </cell>
          <cell r="CL2578">
            <v>0</v>
          </cell>
          <cell r="CM2578">
            <v>0</v>
          </cell>
          <cell r="CN2578">
            <v>0</v>
          </cell>
          <cell r="CO2578">
            <v>0</v>
          </cell>
          <cell r="CP2578">
            <v>0</v>
          </cell>
          <cell r="CQ2578">
            <v>0</v>
          </cell>
          <cell r="CR2578">
            <v>0</v>
          </cell>
          <cell r="CS2578">
            <v>0</v>
          </cell>
          <cell r="CT2578">
            <v>99.285294603069815</v>
          </cell>
          <cell r="CU2578">
            <v>134.35890410958905</v>
          </cell>
        </row>
        <row r="2579">
          <cell r="C2579" t="str">
            <v>1806</v>
          </cell>
          <cell r="CK2579">
            <v>0</v>
          </cell>
          <cell r="CL2579">
            <v>0</v>
          </cell>
          <cell r="CM2579">
            <v>0</v>
          </cell>
          <cell r="CN2579">
            <v>0</v>
          </cell>
          <cell r="CO2579">
            <v>0</v>
          </cell>
          <cell r="CP2579">
            <v>0</v>
          </cell>
          <cell r="CQ2579">
            <v>0</v>
          </cell>
          <cell r="CR2579">
            <v>0</v>
          </cell>
          <cell r="CS2579">
            <v>673.84699453551912</v>
          </cell>
          <cell r="CT2579">
            <v>510.94246575342464</v>
          </cell>
          <cell r="CU2579">
            <v>604.69863013698625</v>
          </cell>
        </row>
        <row r="2580">
          <cell r="C2580" t="str">
            <v>2253</v>
          </cell>
          <cell r="CK2580">
            <v>0</v>
          </cell>
          <cell r="CL2580">
            <v>0</v>
          </cell>
          <cell r="CM2580">
            <v>0</v>
          </cell>
          <cell r="CN2580">
            <v>0</v>
          </cell>
          <cell r="CO2580">
            <v>0</v>
          </cell>
          <cell r="CP2580">
            <v>0</v>
          </cell>
          <cell r="CQ2580">
            <v>0</v>
          </cell>
          <cell r="CR2580">
            <v>0</v>
          </cell>
          <cell r="CS2580">
            <v>101.06301369863013</v>
          </cell>
          <cell r="CT2580">
            <v>99.320547945205476</v>
          </cell>
          <cell r="CU2580">
            <v>99.320547945205476</v>
          </cell>
        </row>
        <row r="2581">
          <cell r="C2581" t="str">
            <v>2251</v>
          </cell>
          <cell r="CK2581">
            <v>0</v>
          </cell>
          <cell r="CL2581">
            <v>0</v>
          </cell>
          <cell r="CM2581">
            <v>0</v>
          </cell>
          <cell r="CN2581">
            <v>0</v>
          </cell>
          <cell r="CO2581">
            <v>0</v>
          </cell>
          <cell r="CP2581">
            <v>0</v>
          </cell>
          <cell r="CQ2581">
            <v>0</v>
          </cell>
          <cell r="CR2581">
            <v>0</v>
          </cell>
          <cell r="CS2581">
            <v>106.08661379476088</v>
          </cell>
          <cell r="CT2581">
            <v>104.25753424657535</v>
          </cell>
          <cell r="CU2581">
            <v>104.25753424657535</v>
          </cell>
        </row>
        <row r="2582">
          <cell r="C2582" t="str">
            <v>2248</v>
          </cell>
          <cell r="CK2582">
            <v>0</v>
          </cell>
          <cell r="CL2582">
            <v>0</v>
          </cell>
          <cell r="CM2582">
            <v>0</v>
          </cell>
          <cell r="CN2582">
            <v>0</v>
          </cell>
          <cell r="CO2582">
            <v>0</v>
          </cell>
          <cell r="CP2582">
            <v>0</v>
          </cell>
          <cell r="CQ2582">
            <v>0</v>
          </cell>
          <cell r="CR2582">
            <v>0</v>
          </cell>
          <cell r="CS2582">
            <v>0</v>
          </cell>
          <cell r="CT2582">
            <v>58.579670329670328</v>
          </cell>
          <cell r="CU2582">
            <v>58.419178082191777</v>
          </cell>
        </row>
        <row r="2583">
          <cell r="C2583" t="str">
            <v>2211</v>
          </cell>
          <cell r="CK2583">
            <v>0</v>
          </cell>
          <cell r="CL2583">
            <v>0</v>
          </cell>
          <cell r="CM2583">
            <v>0</v>
          </cell>
          <cell r="CN2583">
            <v>0</v>
          </cell>
          <cell r="CO2583">
            <v>0</v>
          </cell>
          <cell r="CP2583">
            <v>0</v>
          </cell>
          <cell r="CQ2583">
            <v>0</v>
          </cell>
          <cell r="CR2583">
            <v>0</v>
          </cell>
          <cell r="CS2583">
            <v>295.76923076923077</v>
          </cell>
          <cell r="CT2583">
            <v>145.51506849315069</v>
          </cell>
          <cell r="CU2583">
            <v>162.09863013698629</v>
          </cell>
        </row>
        <row r="2584">
          <cell r="C2584" t="str">
            <v>2190</v>
          </cell>
          <cell r="CK2584">
            <v>0</v>
          </cell>
          <cell r="CL2584">
            <v>0</v>
          </cell>
          <cell r="CM2584">
            <v>0</v>
          </cell>
          <cell r="CN2584">
            <v>0</v>
          </cell>
          <cell r="CO2584">
            <v>0</v>
          </cell>
          <cell r="CP2584">
            <v>0</v>
          </cell>
          <cell r="CQ2584">
            <v>0</v>
          </cell>
          <cell r="CR2584">
            <v>0</v>
          </cell>
          <cell r="CS2584">
            <v>490.85223744292239</v>
          </cell>
          <cell r="CT2584">
            <v>482.80547945205478</v>
          </cell>
          <cell r="CU2584">
            <v>482.80547945205478</v>
          </cell>
        </row>
        <row r="2585">
          <cell r="C2585" t="str">
            <v>2209</v>
          </cell>
          <cell r="CK2585">
            <v>0</v>
          </cell>
          <cell r="CL2585">
            <v>0</v>
          </cell>
          <cell r="CM2585">
            <v>0</v>
          </cell>
          <cell r="CN2585">
            <v>0</v>
          </cell>
          <cell r="CO2585">
            <v>0</v>
          </cell>
          <cell r="CP2585">
            <v>0</v>
          </cell>
          <cell r="CQ2585">
            <v>0</v>
          </cell>
          <cell r="CR2585">
            <v>0</v>
          </cell>
          <cell r="CS2585">
            <v>175.30675799086757</v>
          </cell>
          <cell r="CT2585">
            <v>172.43287671232878</v>
          </cell>
          <cell r="CU2585">
            <v>172.43287671232878</v>
          </cell>
        </row>
        <row r="2586">
          <cell r="C2586" t="str">
            <v>2237</v>
          </cell>
          <cell r="CK2586">
            <v>0</v>
          </cell>
          <cell r="CL2586">
            <v>0</v>
          </cell>
          <cell r="CM2586">
            <v>0</v>
          </cell>
          <cell r="CN2586">
            <v>0</v>
          </cell>
          <cell r="CO2586">
            <v>0</v>
          </cell>
          <cell r="CP2586">
            <v>0</v>
          </cell>
          <cell r="CQ2586">
            <v>0</v>
          </cell>
          <cell r="CR2586">
            <v>0</v>
          </cell>
          <cell r="CS2586">
            <v>0</v>
          </cell>
          <cell r="CT2586">
            <v>36.280219780219781</v>
          </cell>
          <cell r="CU2586">
            <v>36.180821917808217</v>
          </cell>
        </row>
        <row r="2587">
          <cell r="C2587" t="str">
            <v>2164</v>
          </cell>
          <cell r="CK2587">
            <v>0</v>
          </cell>
          <cell r="CL2587">
            <v>0</v>
          </cell>
          <cell r="CM2587">
            <v>0</v>
          </cell>
          <cell r="CN2587">
            <v>0</v>
          </cell>
          <cell r="CO2587">
            <v>0</v>
          </cell>
          <cell r="CP2587">
            <v>0</v>
          </cell>
          <cell r="CQ2587">
            <v>0</v>
          </cell>
          <cell r="CR2587">
            <v>0</v>
          </cell>
          <cell r="CS2587">
            <v>231.91977168949771</v>
          </cell>
          <cell r="CT2587">
            <v>228.11780821917807</v>
          </cell>
          <cell r="CU2587">
            <v>228.11780821917807</v>
          </cell>
        </row>
        <row r="2588">
          <cell r="C2588" t="str">
            <v>2042</v>
          </cell>
          <cell r="CK2588">
            <v>0</v>
          </cell>
          <cell r="CL2588">
            <v>0</v>
          </cell>
          <cell r="CM2588">
            <v>0</v>
          </cell>
          <cell r="CN2588">
            <v>0</v>
          </cell>
          <cell r="CO2588">
            <v>0</v>
          </cell>
          <cell r="CP2588">
            <v>0</v>
          </cell>
          <cell r="CQ2588">
            <v>0</v>
          </cell>
          <cell r="CR2588">
            <v>0</v>
          </cell>
          <cell r="CS2588">
            <v>0</v>
          </cell>
          <cell r="CT2588">
            <v>52.10164835164835</v>
          </cell>
          <cell r="CU2588">
            <v>51.958904109589042</v>
          </cell>
        </row>
        <row r="2589">
          <cell r="C2589" t="str">
            <v>2006</v>
          </cell>
          <cell r="CK2589">
            <v>0</v>
          </cell>
          <cell r="CL2589">
            <v>0</v>
          </cell>
          <cell r="CM2589">
            <v>0</v>
          </cell>
          <cell r="CN2589">
            <v>0</v>
          </cell>
          <cell r="CO2589">
            <v>0</v>
          </cell>
          <cell r="CP2589">
            <v>0</v>
          </cell>
          <cell r="CQ2589">
            <v>0</v>
          </cell>
          <cell r="CR2589">
            <v>0</v>
          </cell>
          <cell r="CS2589">
            <v>233.87232876712329</v>
          </cell>
          <cell r="CT2589">
            <v>230.03835616438357</v>
          </cell>
          <cell r="CU2589">
            <v>230.03835616438357</v>
          </cell>
        </row>
        <row r="2590">
          <cell r="C2590" t="str">
            <v>1933</v>
          </cell>
          <cell r="CK2590">
            <v>0</v>
          </cell>
          <cell r="CL2590">
            <v>0</v>
          </cell>
          <cell r="CM2590">
            <v>0</v>
          </cell>
          <cell r="CN2590">
            <v>0</v>
          </cell>
          <cell r="CO2590">
            <v>0</v>
          </cell>
          <cell r="CP2590">
            <v>0</v>
          </cell>
          <cell r="CQ2590">
            <v>0</v>
          </cell>
          <cell r="CR2590">
            <v>0</v>
          </cell>
          <cell r="CS2590">
            <v>1386.7603305785124</v>
          </cell>
          <cell r="CT2590">
            <v>1435.9890410958903</v>
          </cell>
          <cell r="CU2590">
            <v>1526.2520547945205</v>
          </cell>
        </row>
        <row r="2591">
          <cell r="C2591" t="str">
            <v>2147</v>
          </cell>
          <cell r="CK2591">
            <v>0</v>
          </cell>
          <cell r="CL2591">
            <v>0</v>
          </cell>
          <cell r="CM2591">
            <v>0</v>
          </cell>
          <cell r="CN2591">
            <v>0</v>
          </cell>
          <cell r="CO2591">
            <v>0</v>
          </cell>
          <cell r="CP2591">
            <v>0</v>
          </cell>
          <cell r="CQ2591">
            <v>0</v>
          </cell>
          <cell r="CR2591">
            <v>0</v>
          </cell>
          <cell r="CS2591">
            <v>136.47797681770285</v>
          </cell>
          <cell r="CT2591">
            <v>134.9945205479452</v>
          </cell>
          <cell r="CU2591">
            <v>134.9945205479452</v>
          </cell>
        </row>
        <row r="2592">
          <cell r="C2592" t="str">
            <v>1922</v>
          </cell>
          <cell r="CK2592">
            <v>0</v>
          </cell>
          <cell r="CL2592">
            <v>0</v>
          </cell>
          <cell r="CM2592">
            <v>0</v>
          </cell>
          <cell r="CN2592">
            <v>0</v>
          </cell>
          <cell r="CO2592">
            <v>0</v>
          </cell>
          <cell r="CP2592">
            <v>0</v>
          </cell>
          <cell r="CQ2592">
            <v>0</v>
          </cell>
          <cell r="CR2592">
            <v>0</v>
          </cell>
          <cell r="CS2592">
            <v>1150.7059889052418</v>
          </cell>
          <cell r="CT2592">
            <v>1141.2739726027398</v>
          </cell>
          <cell r="CU2592">
            <v>1141.2739726027398</v>
          </cell>
        </row>
        <row r="2593">
          <cell r="C2593" t="str">
            <v>1991</v>
          </cell>
          <cell r="CK2593">
            <v>0</v>
          </cell>
          <cell r="CL2593">
            <v>0</v>
          </cell>
          <cell r="CM2593">
            <v>0</v>
          </cell>
          <cell r="CN2593">
            <v>0</v>
          </cell>
          <cell r="CO2593">
            <v>0</v>
          </cell>
          <cell r="CP2593">
            <v>0</v>
          </cell>
          <cell r="CQ2593">
            <v>0</v>
          </cell>
          <cell r="CR2593">
            <v>0</v>
          </cell>
          <cell r="CS2593">
            <v>328.37200060213758</v>
          </cell>
          <cell r="CT2593">
            <v>324.80273972602743</v>
          </cell>
          <cell r="CU2593">
            <v>324.80273972602743</v>
          </cell>
        </row>
        <row r="2594">
          <cell r="C2594" t="str">
            <v>1851</v>
          </cell>
          <cell r="CK2594">
            <v>0</v>
          </cell>
          <cell r="CL2594">
            <v>0</v>
          </cell>
          <cell r="CM2594">
            <v>0</v>
          </cell>
          <cell r="CN2594">
            <v>0</v>
          </cell>
          <cell r="CO2594">
            <v>0</v>
          </cell>
          <cell r="CP2594">
            <v>0</v>
          </cell>
          <cell r="CQ2594">
            <v>0</v>
          </cell>
          <cell r="CR2594">
            <v>0</v>
          </cell>
          <cell r="CS2594">
            <v>0</v>
          </cell>
          <cell r="CT2594">
            <v>92.824175824175825</v>
          </cell>
          <cell r="CU2594">
            <v>92.569863013698637</v>
          </cell>
        </row>
        <row r="2595">
          <cell r="C2595" t="str">
            <v>1901</v>
          </cell>
          <cell r="CK2595">
            <v>0</v>
          </cell>
          <cell r="CL2595">
            <v>0</v>
          </cell>
          <cell r="CM2595">
            <v>0</v>
          </cell>
          <cell r="CN2595">
            <v>0</v>
          </cell>
          <cell r="CO2595">
            <v>0</v>
          </cell>
          <cell r="CP2595">
            <v>0</v>
          </cell>
          <cell r="CQ2595">
            <v>0</v>
          </cell>
          <cell r="CR2595">
            <v>0</v>
          </cell>
          <cell r="CS2595">
            <v>53.165289256198349</v>
          </cell>
          <cell r="CT2595">
            <v>18.394520547945206</v>
          </cell>
          <cell r="CU2595">
            <v>19.19178082191781</v>
          </cell>
        </row>
        <row r="2596">
          <cell r="C2596" t="str">
            <v>2163</v>
          </cell>
          <cell r="CK2596">
            <v>0</v>
          </cell>
          <cell r="CL2596">
            <v>0</v>
          </cell>
          <cell r="CM2596">
            <v>0</v>
          </cell>
          <cell r="CN2596">
            <v>0</v>
          </cell>
          <cell r="CO2596">
            <v>0</v>
          </cell>
          <cell r="CP2596">
            <v>0</v>
          </cell>
          <cell r="CQ2596">
            <v>0</v>
          </cell>
          <cell r="CR2596">
            <v>0</v>
          </cell>
          <cell r="CS2596">
            <v>36.63934969140449</v>
          </cell>
          <cell r="CT2596">
            <v>36.241095890410961</v>
          </cell>
          <cell r="CU2596">
            <v>36.241095890410961</v>
          </cell>
        </row>
        <row r="2597">
          <cell r="C2597" t="str">
            <v>1969</v>
          </cell>
          <cell r="CK2597">
            <v>0</v>
          </cell>
          <cell r="CL2597">
            <v>0</v>
          </cell>
          <cell r="CM2597">
            <v>0</v>
          </cell>
          <cell r="CN2597">
            <v>0</v>
          </cell>
          <cell r="CO2597">
            <v>0</v>
          </cell>
          <cell r="CP2597">
            <v>0</v>
          </cell>
          <cell r="CQ2597">
            <v>0</v>
          </cell>
          <cell r="CR2597">
            <v>0</v>
          </cell>
          <cell r="CS2597">
            <v>651.20146118721459</v>
          </cell>
          <cell r="CT2597">
            <v>640.52602739726024</v>
          </cell>
          <cell r="CU2597">
            <v>640.52602739726024</v>
          </cell>
        </row>
        <row r="2598">
          <cell r="C2598" t="str">
            <v>1870</v>
          </cell>
          <cell r="CK2598">
            <v>0</v>
          </cell>
          <cell r="CL2598">
            <v>0</v>
          </cell>
          <cell r="CM2598">
            <v>0</v>
          </cell>
          <cell r="CN2598">
            <v>0</v>
          </cell>
          <cell r="CO2598">
            <v>0</v>
          </cell>
          <cell r="CP2598">
            <v>0</v>
          </cell>
          <cell r="CQ2598">
            <v>0</v>
          </cell>
          <cell r="CR2598">
            <v>0</v>
          </cell>
          <cell r="CS2598">
            <v>0</v>
          </cell>
          <cell r="CT2598">
            <v>0</v>
          </cell>
          <cell r="CU2598">
            <v>0</v>
          </cell>
        </row>
        <row r="2599">
          <cell r="C2599" t="str">
            <v>1516</v>
          </cell>
          <cell r="CK2599">
            <v>0</v>
          </cell>
          <cell r="CL2599">
            <v>0</v>
          </cell>
          <cell r="CM2599">
            <v>0</v>
          </cell>
          <cell r="CN2599">
            <v>0</v>
          </cell>
          <cell r="CO2599">
            <v>0</v>
          </cell>
          <cell r="CP2599">
            <v>0</v>
          </cell>
          <cell r="CQ2599">
            <v>0</v>
          </cell>
          <cell r="CR2599">
            <v>0</v>
          </cell>
          <cell r="CS2599">
            <v>0</v>
          </cell>
          <cell r="CT2599">
            <v>20.673076923076923</v>
          </cell>
          <cell r="CU2599">
            <v>22.67945205479452</v>
          </cell>
        </row>
        <row r="2600">
          <cell r="C2600" t="str">
            <v>1704</v>
          </cell>
          <cell r="CK2600">
            <v>0</v>
          </cell>
          <cell r="CL2600">
            <v>0</v>
          </cell>
          <cell r="CM2600">
            <v>0</v>
          </cell>
          <cell r="CN2600">
            <v>0</v>
          </cell>
          <cell r="CO2600">
            <v>0</v>
          </cell>
          <cell r="CP2600">
            <v>0</v>
          </cell>
          <cell r="CQ2600">
            <v>0</v>
          </cell>
          <cell r="CR2600">
            <v>0</v>
          </cell>
          <cell r="CS2600">
            <v>331.69618820726623</v>
          </cell>
          <cell r="CT2600">
            <v>330.26027397260276</v>
          </cell>
          <cell r="CU2600">
            <v>330.26027397260276</v>
          </cell>
        </row>
        <row r="2601">
          <cell r="C2601" t="str">
            <v>1703</v>
          </cell>
          <cell r="CK2601">
            <v>0</v>
          </cell>
          <cell r="CL2601">
            <v>0</v>
          </cell>
          <cell r="CM2601">
            <v>0</v>
          </cell>
          <cell r="CN2601">
            <v>0</v>
          </cell>
          <cell r="CO2601">
            <v>0</v>
          </cell>
          <cell r="CP2601">
            <v>0</v>
          </cell>
          <cell r="CQ2601">
            <v>0</v>
          </cell>
          <cell r="CR2601">
            <v>0</v>
          </cell>
          <cell r="CS2601">
            <v>216.70799285288862</v>
          </cell>
          <cell r="CT2601">
            <v>215.76986301369863</v>
          </cell>
          <cell r="CU2601">
            <v>215.76986301369863</v>
          </cell>
        </row>
        <row r="2602">
          <cell r="C2602" t="str">
            <v>1724</v>
          </cell>
          <cell r="CK2602">
            <v>0</v>
          </cell>
          <cell r="CL2602">
            <v>0</v>
          </cell>
          <cell r="CM2602">
            <v>0</v>
          </cell>
          <cell r="CN2602">
            <v>0</v>
          </cell>
          <cell r="CO2602">
            <v>0</v>
          </cell>
          <cell r="CP2602">
            <v>0</v>
          </cell>
          <cell r="CQ2602">
            <v>0</v>
          </cell>
          <cell r="CR2602">
            <v>0</v>
          </cell>
          <cell r="CS2602">
            <v>781.36885050625369</v>
          </cell>
          <cell r="CT2602">
            <v>777.98630136986299</v>
          </cell>
          <cell r="CU2602">
            <v>777.98630136986299</v>
          </cell>
        </row>
        <row r="2603">
          <cell r="C2603" t="str">
            <v>1890</v>
          </cell>
          <cell r="CK2603">
            <v>0</v>
          </cell>
          <cell r="CL2603">
            <v>0</v>
          </cell>
          <cell r="CM2603">
            <v>0</v>
          </cell>
          <cell r="CN2603">
            <v>0</v>
          </cell>
          <cell r="CO2603">
            <v>0</v>
          </cell>
          <cell r="CP2603">
            <v>0</v>
          </cell>
          <cell r="CQ2603">
            <v>0</v>
          </cell>
          <cell r="CR2603">
            <v>0</v>
          </cell>
          <cell r="CS2603">
            <v>43.138157894736842</v>
          </cell>
          <cell r="CT2603">
            <v>71.857534246575341</v>
          </cell>
          <cell r="CU2603">
            <v>71.857534246575341</v>
          </cell>
        </row>
        <row r="2604">
          <cell r="C2604" t="str">
            <v>1720</v>
          </cell>
          <cell r="CK2604">
            <v>0</v>
          </cell>
          <cell r="CL2604">
            <v>0</v>
          </cell>
          <cell r="CM2604">
            <v>0</v>
          </cell>
          <cell r="CN2604">
            <v>0</v>
          </cell>
          <cell r="CO2604">
            <v>0</v>
          </cell>
          <cell r="CP2604">
            <v>0</v>
          </cell>
          <cell r="CQ2604">
            <v>0</v>
          </cell>
          <cell r="CR2604">
            <v>0</v>
          </cell>
          <cell r="CS2604">
            <v>470.60987492555091</v>
          </cell>
          <cell r="CT2604">
            <v>468.57260273972605</v>
          </cell>
          <cell r="CU2604">
            <v>468.57260273972605</v>
          </cell>
        </row>
        <row r="2605">
          <cell r="C2605" t="str">
            <v>1804</v>
          </cell>
          <cell r="CK2605">
            <v>0</v>
          </cell>
          <cell r="CL2605">
            <v>0</v>
          </cell>
          <cell r="CM2605">
            <v>0</v>
          </cell>
          <cell r="CN2605">
            <v>0</v>
          </cell>
          <cell r="CO2605">
            <v>0</v>
          </cell>
          <cell r="CP2605">
            <v>0</v>
          </cell>
          <cell r="CQ2605">
            <v>0</v>
          </cell>
          <cell r="CR2605">
            <v>0</v>
          </cell>
          <cell r="CS2605">
            <v>124.73355199691298</v>
          </cell>
          <cell r="CT2605">
            <v>124.15068493150685</v>
          </cell>
          <cell r="CU2605">
            <v>124.15068493150685</v>
          </cell>
        </row>
        <row r="2606">
          <cell r="C2606" t="str">
            <v>1544</v>
          </cell>
          <cell r="CK2606">
            <v>0</v>
          </cell>
          <cell r="CL2606">
            <v>0</v>
          </cell>
          <cell r="CM2606">
            <v>0</v>
          </cell>
          <cell r="CN2606">
            <v>0</v>
          </cell>
          <cell r="CO2606">
            <v>0</v>
          </cell>
          <cell r="CP2606">
            <v>0</v>
          </cell>
          <cell r="CQ2606">
            <v>0</v>
          </cell>
          <cell r="CR2606">
            <v>0</v>
          </cell>
          <cell r="CS2606">
            <v>59.735026497350262</v>
          </cell>
          <cell r="CT2606">
            <v>59.517808219178079</v>
          </cell>
          <cell r="CU2606">
            <v>59.517808219178079</v>
          </cell>
        </row>
        <row r="2607">
          <cell r="C2607" t="str">
            <v>1328</v>
          </cell>
          <cell r="CK2607">
            <v>0</v>
          </cell>
          <cell r="CL2607">
            <v>0</v>
          </cell>
          <cell r="CM2607">
            <v>0</v>
          </cell>
          <cell r="CN2607">
            <v>0</v>
          </cell>
          <cell r="CO2607">
            <v>0</v>
          </cell>
          <cell r="CP2607">
            <v>0</v>
          </cell>
          <cell r="CQ2607">
            <v>0</v>
          </cell>
          <cell r="CR2607">
            <v>0</v>
          </cell>
          <cell r="CS2607">
            <v>0</v>
          </cell>
          <cell r="CT2607">
            <v>173.59016393442624</v>
          </cell>
          <cell r="CU2607">
            <v>174.54520547945205</v>
          </cell>
        </row>
        <row r="2608">
          <cell r="C2608" t="str">
            <v>1846</v>
          </cell>
          <cell r="CK2608">
            <v>0</v>
          </cell>
          <cell r="CL2608">
            <v>0</v>
          </cell>
          <cell r="CM2608">
            <v>0</v>
          </cell>
          <cell r="CN2608">
            <v>0</v>
          </cell>
          <cell r="CO2608">
            <v>0</v>
          </cell>
          <cell r="CP2608">
            <v>0</v>
          </cell>
          <cell r="CQ2608">
            <v>0</v>
          </cell>
          <cell r="CR2608">
            <v>0</v>
          </cell>
          <cell r="CS2608">
            <v>15.93748794134671</v>
          </cell>
          <cell r="CT2608">
            <v>15.863013698630137</v>
          </cell>
          <cell r="CU2608">
            <v>15.863013698630137</v>
          </cell>
        </row>
        <row r="2609">
          <cell r="C2609" t="str">
            <v>1735</v>
          </cell>
          <cell r="CK2609">
            <v>0</v>
          </cell>
          <cell r="CL2609">
            <v>0</v>
          </cell>
          <cell r="CM2609">
            <v>0</v>
          </cell>
          <cell r="CN2609">
            <v>0</v>
          </cell>
          <cell r="CO2609">
            <v>0</v>
          </cell>
          <cell r="CP2609">
            <v>0</v>
          </cell>
          <cell r="CQ2609">
            <v>0</v>
          </cell>
          <cell r="CR2609">
            <v>0</v>
          </cell>
          <cell r="CS2609">
            <v>116.34409679654603</v>
          </cell>
          <cell r="CT2609">
            <v>115.89315068493151</v>
          </cell>
          <cell r="CU2609">
            <v>115.89315068493151</v>
          </cell>
        </row>
        <row r="2610">
          <cell r="C2610" t="str">
            <v>1710</v>
          </cell>
          <cell r="CK2610">
            <v>0</v>
          </cell>
          <cell r="CL2610">
            <v>0</v>
          </cell>
          <cell r="CM2610">
            <v>0</v>
          </cell>
          <cell r="CN2610">
            <v>0</v>
          </cell>
          <cell r="CO2610">
            <v>0</v>
          </cell>
          <cell r="CP2610">
            <v>0</v>
          </cell>
          <cell r="CQ2610">
            <v>0</v>
          </cell>
          <cell r="CR2610">
            <v>0</v>
          </cell>
          <cell r="CS2610">
            <v>490.95273377010125</v>
          </cell>
          <cell r="CT2610">
            <v>488.82739726027398</v>
          </cell>
          <cell r="CU2610">
            <v>488.82739726027398</v>
          </cell>
        </row>
        <row r="2611">
          <cell r="C2611" t="str">
            <v>1494</v>
          </cell>
          <cell r="CK2611">
            <v>0</v>
          </cell>
          <cell r="CL2611">
            <v>0</v>
          </cell>
          <cell r="CM2611">
            <v>0</v>
          </cell>
          <cell r="CN2611">
            <v>0</v>
          </cell>
          <cell r="CO2611">
            <v>0</v>
          </cell>
          <cell r="CP2611">
            <v>0</v>
          </cell>
          <cell r="CQ2611">
            <v>0</v>
          </cell>
          <cell r="CR2611">
            <v>139.36689497716895</v>
          </cell>
          <cell r="CS2611">
            <v>137.08219178082192</v>
          </cell>
          <cell r="CT2611">
            <v>137.08219178082192</v>
          </cell>
          <cell r="CU2611">
            <v>137.08219178082192</v>
          </cell>
        </row>
        <row r="2612">
          <cell r="C2612" t="str">
            <v>1702</v>
          </cell>
          <cell r="CK2612">
            <v>0</v>
          </cell>
          <cell r="CL2612">
            <v>0</v>
          </cell>
          <cell r="CM2612">
            <v>0</v>
          </cell>
          <cell r="CN2612">
            <v>0</v>
          </cell>
          <cell r="CO2612">
            <v>0</v>
          </cell>
          <cell r="CP2612">
            <v>0</v>
          </cell>
          <cell r="CQ2612">
            <v>0</v>
          </cell>
          <cell r="CR2612">
            <v>0</v>
          </cell>
          <cell r="CS2612">
            <v>251.722058740628</v>
          </cell>
          <cell r="CT2612">
            <v>250.6904109589041</v>
          </cell>
          <cell r="CU2612">
            <v>250.6904109589041</v>
          </cell>
        </row>
        <row r="2613">
          <cell r="C2613" t="str">
            <v>1707</v>
          </cell>
          <cell r="CK2613">
            <v>0</v>
          </cell>
          <cell r="CL2613">
            <v>0</v>
          </cell>
          <cell r="CM2613">
            <v>0</v>
          </cell>
          <cell r="CN2613">
            <v>0</v>
          </cell>
          <cell r="CO2613">
            <v>0</v>
          </cell>
          <cell r="CP2613">
            <v>0</v>
          </cell>
          <cell r="CQ2613">
            <v>0</v>
          </cell>
          <cell r="CR2613">
            <v>0</v>
          </cell>
          <cell r="CS2613">
            <v>317.4869565217391</v>
          </cell>
          <cell r="CT2613">
            <v>320.09863013698629</v>
          </cell>
          <cell r="CU2613">
            <v>533.49863013698632</v>
          </cell>
        </row>
        <row r="2614">
          <cell r="C2614" t="str">
            <v>1725</v>
          </cell>
          <cell r="CK2614">
            <v>0</v>
          </cell>
          <cell r="CL2614">
            <v>0</v>
          </cell>
          <cell r="CM2614">
            <v>0</v>
          </cell>
          <cell r="CN2614">
            <v>0</v>
          </cell>
          <cell r="CO2614">
            <v>0</v>
          </cell>
          <cell r="CP2614">
            <v>0</v>
          </cell>
          <cell r="CQ2614">
            <v>0</v>
          </cell>
          <cell r="CR2614">
            <v>0</v>
          </cell>
          <cell r="CS2614">
            <v>352.14911256700412</v>
          </cell>
          <cell r="CT2614">
            <v>350.62465753424658</v>
          </cell>
          <cell r="CU2614">
            <v>350.62465753424658</v>
          </cell>
        </row>
        <row r="2615">
          <cell r="C2615" t="str">
            <v>1718</v>
          </cell>
          <cell r="CK2615">
            <v>0</v>
          </cell>
          <cell r="CL2615">
            <v>0</v>
          </cell>
          <cell r="CM2615">
            <v>0</v>
          </cell>
          <cell r="CN2615">
            <v>0</v>
          </cell>
          <cell r="CO2615">
            <v>0</v>
          </cell>
          <cell r="CP2615">
            <v>0</v>
          </cell>
          <cell r="CQ2615">
            <v>0</v>
          </cell>
          <cell r="CR2615">
            <v>0</v>
          </cell>
          <cell r="CS2615">
            <v>470.60987492555091</v>
          </cell>
          <cell r="CT2615">
            <v>468.57260273972605</v>
          </cell>
          <cell r="CU2615">
            <v>468.57260273972605</v>
          </cell>
        </row>
        <row r="2616">
          <cell r="C2616" t="str">
            <v>1669</v>
          </cell>
          <cell r="CK2616">
            <v>0</v>
          </cell>
          <cell r="CL2616">
            <v>0</v>
          </cell>
          <cell r="CM2616">
            <v>0</v>
          </cell>
          <cell r="CN2616">
            <v>0</v>
          </cell>
          <cell r="CO2616">
            <v>0</v>
          </cell>
          <cell r="CP2616">
            <v>0</v>
          </cell>
          <cell r="CQ2616">
            <v>0</v>
          </cell>
          <cell r="CR2616">
            <v>0</v>
          </cell>
          <cell r="CS2616">
            <v>949.02923660685576</v>
          </cell>
          <cell r="CT2616">
            <v>944.59452054794519</v>
          </cell>
          <cell r="CU2616">
            <v>944.59452054794519</v>
          </cell>
        </row>
        <row r="2617">
          <cell r="C2617" t="str">
            <v>1611</v>
          </cell>
          <cell r="CK2617">
            <v>0</v>
          </cell>
          <cell r="CL2617">
            <v>0</v>
          </cell>
          <cell r="CM2617">
            <v>0</v>
          </cell>
          <cell r="CN2617">
            <v>0</v>
          </cell>
          <cell r="CO2617">
            <v>0</v>
          </cell>
          <cell r="CP2617">
            <v>0</v>
          </cell>
          <cell r="CQ2617">
            <v>0</v>
          </cell>
          <cell r="CR2617">
            <v>0</v>
          </cell>
          <cell r="CS2617">
            <v>509.20716370985855</v>
          </cell>
          <cell r="CT2617">
            <v>507.12876712328767</v>
          </cell>
          <cell r="CU2617">
            <v>507.12876712328767</v>
          </cell>
        </row>
        <row r="2618">
          <cell r="C2618" t="str">
            <v>1479</v>
          </cell>
          <cell r="CK2618">
            <v>0</v>
          </cell>
          <cell r="CL2618">
            <v>0</v>
          </cell>
          <cell r="CM2618">
            <v>0</v>
          </cell>
          <cell r="CN2618">
            <v>0</v>
          </cell>
          <cell r="CO2618">
            <v>0</v>
          </cell>
          <cell r="CP2618">
            <v>0</v>
          </cell>
          <cell r="CQ2618">
            <v>0</v>
          </cell>
          <cell r="CR2618">
            <v>74.897810218978108</v>
          </cell>
          <cell r="CS2618">
            <v>131.17260273972602</v>
          </cell>
          <cell r="CT2618">
            <v>177.66027397260274</v>
          </cell>
          <cell r="CU2618">
            <v>202.53698630136986</v>
          </cell>
        </row>
        <row r="2619">
          <cell r="C2619" t="str">
            <v>1252</v>
          </cell>
          <cell r="CK2619">
            <v>0</v>
          </cell>
          <cell r="CL2619">
            <v>0</v>
          </cell>
          <cell r="CM2619">
            <v>0</v>
          </cell>
          <cell r="CN2619">
            <v>0</v>
          </cell>
          <cell r="CO2619">
            <v>0</v>
          </cell>
          <cell r="CP2619">
            <v>0</v>
          </cell>
          <cell r="CQ2619">
            <v>0</v>
          </cell>
          <cell r="CR2619">
            <v>0</v>
          </cell>
          <cell r="CS2619">
            <v>47.890410958904113</v>
          </cell>
          <cell r="CT2619">
            <v>47.890410958904113</v>
          </cell>
          <cell r="CU2619">
            <v>47.890410958904113</v>
          </cell>
        </row>
        <row r="2620">
          <cell r="C2620" t="str">
            <v>1625</v>
          </cell>
          <cell r="CK2620">
            <v>0</v>
          </cell>
          <cell r="CL2620">
            <v>0</v>
          </cell>
          <cell r="CM2620">
            <v>0</v>
          </cell>
          <cell r="CN2620">
            <v>0</v>
          </cell>
          <cell r="CO2620">
            <v>0</v>
          </cell>
          <cell r="CP2620">
            <v>0</v>
          </cell>
          <cell r="CQ2620">
            <v>0</v>
          </cell>
          <cell r="CR2620">
            <v>0</v>
          </cell>
          <cell r="CS2620">
            <v>0</v>
          </cell>
          <cell r="CT2620">
            <v>298.27868852459017</v>
          </cell>
          <cell r="CU2620">
            <v>374.3150684931507</v>
          </cell>
        </row>
        <row r="2621">
          <cell r="C2621" t="str">
            <v>1447</v>
          </cell>
          <cell r="CK2621">
            <v>0</v>
          </cell>
          <cell r="CL2621">
            <v>0</v>
          </cell>
          <cell r="CM2621">
            <v>0</v>
          </cell>
          <cell r="CN2621">
            <v>0</v>
          </cell>
          <cell r="CO2621">
            <v>0</v>
          </cell>
          <cell r="CP2621">
            <v>0</v>
          </cell>
          <cell r="CQ2621">
            <v>0</v>
          </cell>
          <cell r="CR2621">
            <v>0</v>
          </cell>
          <cell r="CS2621">
            <v>1456.7041095890411</v>
          </cell>
          <cell r="CT2621">
            <v>1456.7041095890411</v>
          </cell>
          <cell r="CU2621">
            <v>1456.7041095890411</v>
          </cell>
        </row>
        <row r="2622">
          <cell r="C2622" t="str">
            <v>1545</v>
          </cell>
          <cell r="CK2622">
            <v>0</v>
          </cell>
          <cell r="CL2622">
            <v>0</v>
          </cell>
          <cell r="CM2622">
            <v>0</v>
          </cell>
          <cell r="CN2622">
            <v>0</v>
          </cell>
          <cell r="CO2622">
            <v>0</v>
          </cell>
          <cell r="CP2622">
            <v>0</v>
          </cell>
          <cell r="CQ2622">
            <v>0</v>
          </cell>
          <cell r="CR2622">
            <v>0</v>
          </cell>
          <cell r="CS2622">
            <v>32.272589265663598</v>
          </cell>
          <cell r="CT2622">
            <v>32.167123287671231</v>
          </cell>
          <cell r="CU2622">
            <v>32.167123287671231</v>
          </cell>
        </row>
        <row r="2623">
          <cell r="C2623" t="str">
            <v>1475</v>
          </cell>
          <cell r="CK2623">
            <v>0</v>
          </cell>
          <cell r="CL2623">
            <v>0</v>
          </cell>
          <cell r="CM2623">
            <v>0</v>
          </cell>
          <cell r="CN2623">
            <v>0</v>
          </cell>
          <cell r="CO2623">
            <v>0</v>
          </cell>
          <cell r="CP2623">
            <v>0</v>
          </cell>
          <cell r="CQ2623">
            <v>0</v>
          </cell>
          <cell r="CR2623">
            <v>0</v>
          </cell>
          <cell r="CS2623">
            <v>70.568009962640105</v>
          </cell>
          <cell r="CT2623">
            <v>70.31232876712329</v>
          </cell>
          <cell r="CU2623">
            <v>70.31232876712329</v>
          </cell>
        </row>
        <row r="2624">
          <cell r="C2624" t="str">
            <v>1412</v>
          </cell>
          <cell r="CK2624">
            <v>0</v>
          </cell>
          <cell r="CL2624">
            <v>0</v>
          </cell>
          <cell r="CM2624">
            <v>0</v>
          </cell>
          <cell r="CN2624">
            <v>0</v>
          </cell>
          <cell r="CO2624">
            <v>0</v>
          </cell>
          <cell r="CP2624">
            <v>0</v>
          </cell>
          <cell r="CQ2624">
            <v>0</v>
          </cell>
          <cell r="CR2624">
            <v>0</v>
          </cell>
          <cell r="CS2624">
            <v>550.71453165494268</v>
          </cell>
          <cell r="CT2624">
            <v>548.86027397260273</v>
          </cell>
          <cell r="CU2624">
            <v>548.86027397260273</v>
          </cell>
        </row>
        <row r="2625">
          <cell r="C2625" t="str">
            <v>1132</v>
          </cell>
          <cell r="CK2625">
            <v>0</v>
          </cell>
          <cell r="CL2625">
            <v>0</v>
          </cell>
          <cell r="CM2625">
            <v>0</v>
          </cell>
          <cell r="CN2625">
            <v>0</v>
          </cell>
          <cell r="CO2625">
            <v>0</v>
          </cell>
          <cell r="CP2625">
            <v>0</v>
          </cell>
          <cell r="CQ2625">
            <v>0</v>
          </cell>
          <cell r="CR2625">
            <v>13.17296204805749</v>
          </cell>
          <cell r="CS2625">
            <v>13.101369863013698</v>
          </cell>
          <cell r="CT2625">
            <v>13.101369863013698</v>
          </cell>
          <cell r="CU2625">
            <v>13.101369863013698</v>
          </cell>
        </row>
        <row r="2626">
          <cell r="C2626" t="str">
            <v>1383</v>
          </cell>
          <cell r="CK2626">
            <v>0</v>
          </cell>
          <cell r="CL2626">
            <v>0</v>
          </cell>
          <cell r="CM2626">
            <v>0</v>
          </cell>
          <cell r="CN2626">
            <v>0</v>
          </cell>
          <cell r="CO2626">
            <v>0</v>
          </cell>
          <cell r="CP2626">
            <v>0</v>
          </cell>
          <cell r="CQ2626">
            <v>0</v>
          </cell>
          <cell r="CR2626">
            <v>84.163888888888891</v>
          </cell>
          <cell r="CS2626">
            <v>83.010958904109586</v>
          </cell>
          <cell r="CT2626">
            <v>83.010958904109586</v>
          </cell>
          <cell r="CU2626">
            <v>83.010958904109586</v>
          </cell>
        </row>
        <row r="2627">
          <cell r="C2627" t="str">
            <v>1398</v>
          </cell>
          <cell r="CK2627">
            <v>0</v>
          </cell>
          <cell r="CL2627">
            <v>0</v>
          </cell>
          <cell r="CM2627">
            <v>0</v>
          </cell>
          <cell r="CN2627">
            <v>0</v>
          </cell>
          <cell r="CO2627">
            <v>0</v>
          </cell>
          <cell r="CP2627">
            <v>0</v>
          </cell>
          <cell r="CQ2627">
            <v>0</v>
          </cell>
          <cell r="CR2627">
            <v>47.484276354973197</v>
          </cell>
          <cell r="CS2627">
            <v>46.473972602739728</v>
          </cell>
          <cell r="CT2627">
            <v>46.473972602739728</v>
          </cell>
          <cell r="CU2627">
            <v>46.473972602739728</v>
          </cell>
        </row>
        <row r="2628">
          <cell r="C2628" t="str">
            <v>1235</v>
          </cell>
          <cell r="CK2628">
            <v>0</v>
          </cell>
          <cell r="CL2628">
            <v>0</v>
          </cell>
          <cell r="CM2628">
            <v>0</v>
          </cell>
          <cell r="CN2628">
            <v>0</v>
          </cell>
          <cell r="CO2628">
            <v>0</v>
          </cell>
          <cell r="CP2628">
            <v>0</v>
          </cell>
          <cell r="CQ2628">
            <v>0</v>
          </cell>
          <cell r="CR2628">
            <v>67.999487901677128</v>
          </cell>
          <cell r="CS2628">
            <v>67.369863013698634</v>
          </cell>
          <cell r="CT2628">
            <v>67.369863013698634</v>
          </cell>
          <cell r="CU2628">
            <v>67.369863013698634</v>
          </cell>
        </row>
        <row r="2629">
          <cell r="C2629" t="str">
            <v>1356</v>
          </cell>
          <cell r="CK2629">
            <v>0</v>
          </cell>
          <cell r="CL2629">
            <v>0</v>
          </cell>
          <cell r="CM2629">
            <v>0</v>
          </cell>
          <cell r="CN2629">
            <v>0</v>
          </cell>
          <cell r="CO2629">
            <v>0</v>
          </cell>
          <cell r="CP2629">
            <v>0</v>
          </cell>
          <cell r="CQ2629">
            <v>0</v>
          </cell>
          <cell r="CR2629">
            <v>0</v>
          </cell>
          <cell r="CS2629">
            <v>548.95890410958907</v>
          </cell>
          <cell r="CT2629">
            <v>810.70958904109591</v>
          </cell>
          <cell r="CU2629">
            <v>1056.0575342465754</v>
          </cell>
        </row>
        <row r="2630">
          <cell r="C2630" t="str">
            <v>1331</v>
          </cell>
          <cell r="CK2630">
            <v>0</v>
          </cell>
          <cell r="CL2630">
            <v>0</v>
          </cell>
          <cell r="CM2630">
            <v>0</v>
          </cell>
          <cell r="CN2630">
            <v>0</v>
          </cell>
          <cell r="CO2630">
            <v>0</v>
          </cell>
          <cell r="CP2630">
            <v>0</v>
          </cell>
          <cell r="CQ2630">
            <v>0</v>
          </cell>
          <cell r="CR2630">
            <v>83.790215264187864</v>
          </cell>
          <cell r="CS2630">
            <v>82.879452054794527</v>
          </cell>
          <cell r="CT2630">
            <v>82.879452054794527</v>
          </cell>
          <cell r="CU2630">
            <v>82.879452054794527</v>
          </cell>
        </row>
        <row r="2631">
          <cell r="C2631" t="str">
            <v>1377</v>
          </cell>
          <cell r="CK2631">
            <v>0</v>
          </cell>
          <cell r="CL2631">
            <v>0</v>
          </cell>
          <cell r="CM2631">
            <v>0</v>
          </cell>
          <cell r="CN2631">
            <v>0</v>
          </cell>
          <cell r="CO2631">
            <v>0</v>
          </cell>
          <cell r="CP2631">
            <v>0</v>
          </cell>
          <cell r="CQ2631">
            <v>0</v>
          </cell>
          <cell r="CR2631">
            <v>26.04849315068493</v>
          </cell>
          <cell r="CS2631">
            <v>25.208219178082192</v>
          </cell>
          <cell r="CT2631">
            <v>25.208219178082192</v>
          </cell>
          <cell r="CU2631">
            <v>25.208219178082192</v>
          </cell>
        </row>
        <row r="2632">
          <cell r="C2632" t="str">
            <v>1285</v>
          </cell>
          <cell r="CK2632">
            <v>0</v>
          </cell>
          <cell r="CL2632">
            <v>0</v>
          </cell>
          <cell r="CM2632">
            <v>0</v>
          </cell>
          <cell r="CN2632">
            <v>0</v>
          </cell>
          <cell r="CO2632">
            <v>0</v>
          </cell>
          <cell r="CP2632">
            <v>0</v>
          </cell>
          <cell r="CQ2632">
            <v>0</v>
          </cell>
          <cell r="CR2632">
            <v>67.35347031963471</v>
          </cell>
          <cell r="CS2632">
            <v>66.249315068493146</v>
          </cell>
          <cell r="CT2632">
            <v>66.249315068493146</v>
          </cell>
          <cell r="CU2632">
            <v>66.249315068493146</v>
          </cell>
        </row>
        <row r="2633">
          <cell r="C2633" t="str">
            <v>1297</v>
          </cell>
          <cell r="CK2633">
            <v>0</v>
          </cell>
          <cell r="CL2633">
            <v>0</v>
          </cell>
          <cell r="CM2633">
            <v>0</v>
          </cell>
          <cell r="CN2633">
            <v>0</v>
          </cell>
          <cell r="CO2633">
            <v>0</v>
          </cell>
          <cell r="CP2633">
            <v>0</v>
          </cell>
          <cell r="CQ2633">
            <v>0</v>
          </cell>
          <cell r="CR2633">
            <v>108.4354583772392</v>
          </cell>
          <cell r="CS2633">
            <v>107.40273972602739</v>
          </cell>
          <cell r="CT2633">
            <v>107.40273972602739</v>
          </cell>
          <cell r="CU2633">
            <v>107.40273972602739</v>
          </cell>
        </row>
        <row r="2634">
          <cell r="C2634" t="str">
            <v>1148</v>
          </cell>
          <cell r="CK2634">
            <v>0</v>
          </cell>
          <cell r="CL2634">
            <v>0</v>
          </cell>
          <cell r="CM2634">
            <v>0</v>
          </cell>
          <cell r="CN2634">
            <v>0</v>
          </cell>
          <cell r="CO2634">
            <v>0</v>
          </cell>
          <cell r="CP2634">
            <v>0</v>
          </cell>
          <cell r="CQ2634">
            <v>0</v>
          </cell>
          <cell r="CR2634">
            <v>284.41508651766401</v>
          </cell>
          <cell r="CS2634">
            <v>282.55616438356162</v>
          </cell>
          <cell r="CT2634">
            <v>282.55616438356162</v>
          </cell>
          <cell r="CU2634">
            <v>282.55616438356162</v>
          </cell>
        </row>
        <row r="2635">
          <cell r="C2635" t="str">
            <v>0929</v>
          </cell>
          <cell r="CK2635">
            <v>0</v>
          </cell>
          <cell r="CL2635">
            <v>0</v>
          </cell>
          <cell r="CM2635">
            <v>0</v>
          </cell>
          <cell r="CN2635">
            <v>0</v>
          </cell>
          <cell r="CO2635">
            <v>0</v>
          </cell>
          <cell r="CP2635">
            <v>0</v>
          </cell>
          <cell r="CQ2635">
            <v>0</v>
          </cell>
          <cell r="CR2635">
            <v>17.950636007827789</v>
          </cell>
          <cell r="CS2635">
            <v>17.791780821917808</v>
          </cell>
          <cell r="CT2635">
            <v>17.791780821917808</v>
          </cell>
          <cell r="CU2635">
            <v>17.791780821917808</v>
          </cell>
        </row>
        <row r="2636">
          <cell r="C2636" t="str">
            <v>1184</v>
          </cell>
          <cell r="CK2636">
            <v>0</v>
          </cell>
          <cell r="CL2636">
            <v>0</v>
          </cell>
          <cell r="CM2636">
            <v>0</v>
          </cell>
          <cell r="CN2636">
            <v>0</v>
          </cell>
          <cell r="CO2636">
            <v>0</v>
          </cell>
          <cell r="CP2636">
            <v>0</v>
          </cell>
          <cell r="CQ2636">
            <v>0</v>
          </cell>
          <cell r="CR2636">
            <v>148.06800000000001</v>
          </cell>
          <cell r="CS2636">
            <v>72.176050849315075</v>
          </cell>
          <cell r="CT2636">
            <v>72.176050849315075</v>
          </cell>
          <cell r="CU2636">
            <v>72.176050849315075</v>
          </cell>
        </row>
        <row r="2637">
          <cell r="C2637" t="str">
            <v>1215</v>
          </cell>
          <cell r="CK2637">
            <v>0</v>
          </cell>
          <cell r="CL2637">
            <v>0</v>
          </cell>
          <cell r="CM2637">
            <v>0</v>
          </cell>
          <cell r="CN2637">
            <v>0</v>
          </cell>
          <cell r="CO2637">
            <v>0</v>
          </cell>
          <cell r="CP2637">
            <v>0</v>
          </cell>
          <cell r="CQ2637">
            <v>0</v>
          </cell>
          <cell r="CR2637">
            <v>268.70112266968789</v>
          </cell>
          <cell r="CS2637">
            <v>266.6958904109589</v>
          </cell>
          <cell r="CT2637">
            <v>266.6958904109589</v>
          </cell>
          <cell r="CU2637">
            <v>266.6958904109589</v>
          </cell>
        </row>
        <row r="2638">
          <cell r="C2638" t="str">
            <v>1201</v>
          </cell>
          <cell r="CK2638">
            <v>0</v>
          </cell>
          <cell r="CL2638">
            <v>0</v>
          </cell>
          <cell r="CM2638">
            <v>0</v>
          </cell>
          <cell r="CN2638">
            <v>0</v>
          </cell>
          <cell r="CO2638">
            <v>0</v>
          </cell>
          <cell r="CP2638">
            <v>0</v>
          </cell>
          <cell r="CQ2638">
            <v>0</v>
          </cell>
          <cell r="CR2638">
            <v>66.596917808219175</v>
          </cell>
          <cell r="CS2638">
            <v>66.161643835616445</v>
          </cell>
          <cell r="CT2638">
            <v>66.161643835616445</v>
          </cell>
          <cell r="CU2638">
            <v>66.161643835616445</v>
          </cell>
        </row>
        <row r="2639">
          <cell r="C2639" t="str">
            <v>1042</v>
          </cell>
          <cell r="CK2639">
            <v>0</v>
          </cell>
          <cell r="CL2639">
            <v>0</v>
          </cell>
          <cell r="CM2639">
            <v>0</v>
          </cell>
          <cell r="CN2639">
            <v>0</v>
          </cell>
          <cell r="CO2639">
            <v>0</v>
          </cell>
          <cell r="CP2639">
            <v>95.282537331852396</v>
          </cell>
          <cell r="CQ2639">
            <v>94.9972602739726</v>
          </cell>
          <cell r="CR2639">
            <v>94.9972602739726</v>
          </cell>
          <cell r="CS2639">
            <v>94.9972602739726</v>
          </cell>
          <cell r="CT2639">
            <v>94.9972602739726</v>
          </cell>
          <cell r="CU2639">
            <v>94.9972602739726</v>
          </cell>
        </row>
        <row r="2640">
          <cell r="C2640" t="str">
            <v>1173</v>
          </cell>
          <cell r="CK2640">
            <v>0</v>
          </cell>
          <cell r="CL2640">
            <v>0</v>
          </cell>
          <cell r="CM2640">
            <v>0</v>
          </cell>
          <cell r="CN2640">
            <v>0</v>
          </cell>
          <cell r="CO2640">
            <v>0</v>
          </cell>
          <cell r="CP2640">
            <v>0</v>
          </cell>
          <cell r="CQ2640">
            <v>0</v>
          </cell>
          <cell r="CR2640">
            <v>49.664621306464397</v>
          </cell>
          <cell r="CS2640">
            <v>49.257534246575339</v>
          </cell>
          <cell r="CT2640">
            <v>49.257534246575339</v>
          </cell>
          <cell r="CU2640">
            <v>49.257534246575339</v>
          </cell>
        </row>
        <row r="2641">
          <cell r="C2641" t="str">
            <v>1204</v>
          </cell>
          <cell r="CK2641">
            <v>0</v>
          </cell>
          <cell r="CL2641">
            <v>0</v>
          </cell>
          <cell r="CM2641">
            <v>0</v>
          </cell>
          <cell r="CN2641">
            <v>0</v>
          </cell>
          <cell r="CO2641">
            <v>0</v>
          </cell>
          <cell r="CP2641">
            <v>0</v>
          </cell>
          <cell r="CQ2641">
            <v>0</v>
          </cell>
          <cell r="CR2641">
            <v>79.147975312358867</v>
          </cell>
          <cell r="CS2641">
            <v>78.287671232876718</v>
          </cell>
          <cell r="CT2641">
            <v>78.287671232876718</v>
          </cell>
          <cell r="CU2641">
            <v>78.287671232876718</v>
          </cell>
        </row>
        <row r="2642">
          <cell r="C2642" t="str">
            <v>1195</v>
          </cell>
          <cell r="CK2642">
            <v>0</v>
          </cell>
          <cell r="CL2642">
            <v>0</v>
          </cell>
          <cell r="CM2642">
            <v>0</v>
          </cell>
          <cell r="CN2642">
            <v>0</v>
          </cell>
          <cell r="CO2642">
            <v>0</v>
          </cell>
          <cell r="CP2642">
            <v>0</v>
          </cell>
          <cell r="CQ2642">
            <v>0</v>
          </cell>
          <cell r="CR2642">
            <v>64.970904562436317</v>
          </cell>
          <cell r="CS2642">
            <v>64.438356164383563</v>
          </cell>
          <cell r="CT2642">
            <v>64.438356164383563</v>
          </cell>
          <cell r="CU2642">
            <v>64.438356164383563</v>
          </cell>
        </row>
        <row r="2643">
          <cell r="C2643" t="str">
            <v>1217</v>
          </cell>
          <cell r="CK2643">
            <v>0</v>
          </cell>
          <cell r="CL2643">
            <v>0</v>
          </cell>
          <cell r="CM2643">
            <v>0</v>
          </cell>
          <cell r="CN2643">
            <v>0</v>
          </cell>
          <cell r="CO2643">
            <v>0</v>
          </cell>
          <cell r="CP2643">
            <v>0</v>
          </cell>
          <cell r="CQ2643">
            <v>0</v>
          </cell>
          <cell r="CR2643">
            <v>88.392190001779042</v>
          </cell>
          <cell r="CS2643">
            <v>87.821917808219183</v>
          </cell>
          <cell r="CT2643">
            <v>87.821917808219183</v>
          </cell>
          <cell r="CU2643">
            <v>87.821917808219183</v>
          </cell>
        </row>
        <row r="2644">
          <cell r="C2644" t="str">
            <v>1109</v>
          </cell>
          <cell r="CK2644">
            <v>0</v>
          </cell>
          <cell r="CL2644">
            <v>0</v>
          </cell>
          <cell r="CM2644">
            <v>0</v>
          </cell>
          <cell r="CN2644">
            <v>0</v>
          </cell>
          <cell r="CO2644">
            <v>0</v>
          </cell>
          <cell r="CP2644">
            <v>0</v>
          </cell>
          <cell r="CQ2644">
            <v>0</v>
          </cell>
          <cell r="CR2644">
            <v>444.96449704142015</v>
          </cell>
          <cell r="CS2644">
            <v>228.91780821917808</v>
          </cell>
          <cell r="CT2644">
            <v>228.91780821917808</v>
          </cell>
          <cell r="CU2644">
            <v>228.91780821917808</v>
          </cell>
        </row>
        <row r="2645">
          <cell r="C2645" t="str">
            <v>1022</v>
          </cell>
          <cell r="CK2645">
            <v>0</v>
          </cell>
          <cell r="CL2645">
            <v>727.73137147021293</v>
          </cell>
          <cell r="CM2645">
            <v>29.920004107746966</v>
          </cell>
          <cell r="CN2645">
            <v>23.458374513103369</v>
          </cell>
          <cell r="CO2645">
            <v>106.61622547450099</v>
          </cell>
          <cell r="CP2645">
            <v>158.99149410833465</v>
          </cell>
          <cell r="CQ2645">
            <v>158.99149410833465</v>
          </cell>
          <cell r="CR2645">
            <v>158.99149410833465</v>
          </cell>
          <cell r="CS2645">
            <v>158.99149410833465</v>
          </cell>
          <cell r="CT2645">
            <v>158.99149410833465</v>
          </cell>
          <cell r="CU2645">
            <v>158.99149410833465</v>
          </cell>
        </row>
        <row r="2646">
          <cell r="C2646" t="str">
            <v>1084</v>
          </cell>
          <cell r="CK2646">
            <v>0</v>
          </cell>
          <cell r="CL2646">
            <v>0</v>
          </cell>
          <cell r="CM2646">
            <v>0</v>
          </cell>
          <cell r="CN2646">
            <v>0</v>
          </cell>
          <cell r="CO2646">
            <v>0</v>
          </cell>
          <cell r="CP2646">
            <v>0</v>
          </cell>
          <cell r="CQ2646">
            <v>0</v>
          </cell>
          <cell r="CR2646">
            <v>140.24590163934425</v>
          </cell>
          <cell r="CS2646">
            <v>118.26027397260275</v>
          </cell>
          <cell r="CT2646">
            <v>136.7123287671233</v>
          </cell>
          <cell r="CU2646">
            <v>143.62191780821917</v>
          </cell>
        </row>
        <row r="2647">
          <cell r="C2647" t="str">
            <v>1077</v>
          </cell>
          <cell r="CK2647">
            <v>0</v>
          </cell>
          <cell r="CL2647">
            <v>0</v>
          </cell>
          <cell r="CM2647">
            <v>0</v>
          </cell>
          <cell r="CN2647">
            <v>0</v>
          </cell>
          <cell r="CO2647">
            <v>0</v>
          </cell>
          <cell r="CP2647">
            <v>0</v>
          </cell>
          <cell r="CQ2647">
            <v>0</v>
          </cell>
          <cell r="CR2647">
            <v>96.820220114740664</v>
          </cell>
          <cell r="CS2647">
            <v>96.408219178082192</v>
          </cell>
          <cell r="CT2647">
            <v>96.408219178082192</v>
          </cell>
          <cell r="CU2647">
            <v>96.408219178082192</v>
          </cell>
        </row>
        <row r="2648">
          <cell r="C2648" t="str">
            <v>1043</v>
          </cell>
          <cell r="CK2648">
            <v>0</v>
          </cell>
          <cell r="CL2648">
            <v>0</v>
          </cell>
          <cell r="CM2648">
            <v>0</v>
          </cell>
          <cell r="CN2648">
            <v>0</v>
          </cell>
          <cell r="CO2648">
            <v>0</v>
          </cell>
          <cell r="CP2648">
            <v>0</v>
          </cell>
          <cell r="CQ2648">
            <v>0</v>
          </cell>
          <cell r="CR2648">
            <v>38.25</v>
          </cell>
          <cell r="CS2648">
            <v>64.9972602739726</v>
          </cell>
          <cell r="CT2648">
            <v>64.9972602739726</v>
          </cell>
          <cell r="CU2648">
            <v>64.9972602739726</v>
          </cell>
        </row>
        <row r="2649">
          <cell r="C2649" t="str">
            <v>1056</v>
          </cell>
          <cell r="CK2649">
            <v>0</v>
          </cell>
          <cell r="CL2649">
            <v>0</v>
          </cell>
          <cell r="CM2649">
            <v>343.78260869565219</v>
          </cell>
          <cell r="CN2649">
            <v>79.221917808219175</v>
          </cell>
          <cell r="CO2649">
            <v>71.553424657534251</v>
          </cell>
          <cell r="CP2649">
            <v>85</v>
          </cell>
          <cell r="CQ2649">
            <v>167.86027397260273</v>
          </cell>
          <cell r="CR2649">
            <v>209.90684931506848</v>
          </cell>
          <cell r="CS2649">
            <v>209.90684931506848</v>
          </cell>
          <cell r="CT2649">
            <v>209.90684931506848</v>
          </cell>
          <cell r="CU2649">
            <v>209.90684931506848</v>
          </cell>
        </row>
        <row r="2650">
          <cell r="C2650" t="str">
            <v>0997</v>
          </cell>
          <cell r="CK2650">
            <v>0</v>
          </cell>
          <cell r="CL2650">
            <v>0</v>
          </cell>
          <cell r="CM2650">
            <v>0</v>
          </cell>
          <cell r="CN2650">
            <v>0</v>
          </cell>
          <cell r="CO2650">
            <v>0</v>
          </cell>
          <cell r="CP2650">
            <v>0</v>
          </cell>
          <cell r="CQ2650">
            <v>0</v>
          </cell>
          <cell r="CR2650">
            <v>104.19642188786587</v>
          </cell>
          <cell r="CS2650">
            <v>103.63013698630137</v>
          </cell>
          <cell r="CT2650">
            <v>103.63013698630137</v>
          </cell>
          <cell r="CU2650">
            <v>103.63013698630137</v>
          </cell>
        </row>
        <row r="2651">
          <cell r="C2651" t="str">
            <v>1044</v>
          </cell>
          <cell r="CK2651">
            <v>0</v>
          </cell>
          <cell r="CL2651">
            <v>0</v>
          </cell>
          <cell r="CM2651">
            <v>0</v>
          </cell>
          <cell r="CN2651">
            <v>0</v>
          </cell>
          <cell r="CO2651">
            <v>0</v>
          </cell>
          <cell r="CP2651">
            <v>46.885778548843646</v>
          </cell>
          <cell r="CQ2651">
            <v>198.41298057667711</v>
          </cell>
          <cell r="CR2651">
            <v>242.65646034722496</v>
          </cell>
          <cell r="CS2651">
            <v>389.97334966229351</v>
          </cell>
          <cell r="CT2651">
            <v>493.84856719654016</v>
          </cell>
          <cell r="CU2651">
            <v>604.2071069225675</v>
          </cell>
        </row>
        <row r="2652">
          <cell r="C2652" t="str">
            <v>1035</v>
          </cell>
          <cell r="CK2652">
            <v>0</v>
          </cell>
          <cell r="CL2652">
            <v>0</v>
          </cell>
          <cell r="CM2652">
            <v>0</v>
          </cell>
          <cell r="CN2652">
            <v>0</v>
          </cell>
          <cell r="CO2652">
            <v>0</v>
          </cell>
          <cell r="CP2652">
            <v>31.962683226781497</v>
          </cell>
          <cell r="CQ2652">
            <v>65.774832052100692</v>
          </cell>
          <cell r="CR2652">
            <v>70.869282082318378</v>
          </cell>
          <cell r="CS2652">
            <v>70.869282082318378</v>
          </cell>
          <cell r="CT2652">
            <v>116.39890746086648</v>
          </cell>
          <cell r="CU2652">
            <v>116.39890746086648</v>
          </cell>
        </row>
        <row r="2653">
          <cell r="C2653" t="str">
            <v>1065</v>
          </cell>
          <cell r="CK2653">
            <v>0</v>
          </cell>
          <cell r="CL2653">
            <v>0</v>
          </cell>
          <cell r="CM2653">
            <v>0</v>
          </cell>
          <cell r="CN2653">
            <v>0</v>
          </cell>
          <cell r="CO2653">
            <v>336.85903916650591</v>
          </cell>
          <cell r="CP2653">
            <v>335.28493150684932</v>
          </cell>
          <cell r="CQ2653">
            <v>335.28493150684932</v>
          </cell>
          <cell r="CR2653">
            <v>335.28493150684932</v>
          </cell>
          <cell r="CS2653">
            <v>335.28493150684932</v>
          </cell>
          <cell r="CT2653">
            <v>335.28493150684932</v>
          </cell>
          <cell r="CU2653">
            <v>335.28493150684932</v>
          </cell>
        </row>
        <row r="2654">
          <cell r="C2654" t="str">
            <v>1016</v>
          </cell>
          <cell r="CK2654">
            <v>0</v>
          </cell>
          <cell r="CL2654">
            <v>0</v>
          </cell>
          <cell r="CM2654">
            <v>0</v>
          </cell>
          <cell r="CN2654">
            <v>0</v>
          </cell>
          <cell r="CO2654">
            <v>0</v>
          </cell>
          <cell r="CP2654">
            <v>0</v>
          </cell>
          <cell r="CQ2654">
            <v>0</v>
          </cell>
          <cell r="CR2654">
            <v>418.00010362295694</v>
          </cell>
          <cell r="CS2654">
            <v>505.03410189250894</v>
          </cell>
          <cell r="CT2654">
            <v>604.79116469428482</v>
          </cell>
          <cell r="CU2654">
            <v>671.6603236239514</v>
          </cell>
        </row>
        <row r="2655">
          <cell r="C2655" t="str">
            <v>1004</v>
          </cell>
          <cell r="CK2655">
            <v>0</v>
          </cell>
          <cell r="CL2655">
            <v>0</v>
          </cell>
          <cell r="CM2655">
            <v>0</v>
          </cell>
          <cell r="CN2655">
            <v>0</v>
          </cell>
          <cell r="CO2655">
            <v>0</v>
          </cell>
          <cell r="CP2655">
            <v>0</v>
          </cell>
          <cell r="CQ2655">
            <v>0</v>
          </cell>
          <cell r="CR2655">
            <v>53.637362637362635</v>
          </cell>
          <cell r="CS2655">
            <v>53.490410958904107</v>
          </cell>
          <cell r="CT2655">
            <v>53.490410958904107</v>
          </cell>
          <cell r="CU2655">
            <v>53.490410958904107</v>
          </cell>
        </row>
        <row r="2656">
          <cell r="C2656" t="str">
            <v>1014</v>
          </cell>
          <cell r="CK2656">
            <v>0</v>
          </cell>
          <cell r="CL2656">
            <v>0</v>
          </cell>
          <cell r="CM2656">
            <v>0</v>
          </cell>
          <cell r="CN2656">
            <v>0</v>
          </cell>
          <cell r="CO2656">
            <v>0</v>
          </cell>
          <cell r="CP2656">
            <v>48.420988980512824</v>
          </cell>
          <cell r="CQ2656">
            <v>102.25188160836872</v>
          </cell>
          <cell r="CR2656">
            <v>213.35662610077719</v>
          </cell>
          <cell r="CS2656">
            <v>249.86862206203003</v>
          </cell>
          <cell r="CT2656">
            <v>274.34334487563007</v>
          </cell>
          <cell r="CU2656">
            <v>290.74924219875197</v>
          </cell>
        </row>
        <row r="2657">
          <cell r="C2657" t="str">
            <v>1041</v>
          </cell>
          <cell r="CK2657">
            <v>0</v>
          </cell>
          <cell r="CL2657">
            <v>57.162087912087912</v>
          </cell>
          <cell r="CM2657">
            <v>57.005479452054793</v>
          </cell>
          <cell r="CN2657">
            <v>57.005479452054793</v>
          </cell>
          <cell r="CO2657">
            <v>57.005479452054793</v>
          </cell>
          <cell r="CP2657">
            <v>57.005479452054793</v>
          </cell>
          <cell r="CQ2657">
            <v>57.005479452054793</v>
          </cell>
          <cell r="CR2657">
            <v>57.005479452054793</v>
          </cell>
          <cell r="CS2657">
            <v>57.005479452054793</v>
          </cell>
          <cell r="CT2657">
            <v>57.005479452054793</v>
          </cell>
          <cell r="CU2657">
            <v>57.005479452054793</v>
          </cell>
        </row>
        <row r="2658">
          <cell r="C2658" t="str">
            <v>1060</v>
          </cell>
          <cell r="CK2658">
            <v>0</v>
          </cell>
          <cell r="CL2658">
            <v>4.1401098901098905</v>
          </cell>
          <cell r="CM2658">
            <v>4.4958904109589044</v>
          </cell>
          <cell r="CN2658">
            <v>5.7068493150684931</v>
          </cell>
          <cell r="CO2658">
            <v>7.2136986301369861</v>
          </cell>
          <cell r="CP2658">
            <v>7.816438356164384</v>
          </cell>
          <cell r="CQ2658">
            <v>7.816438356164384</v>
          </cell>
          <cell r="CR2658">
            <v>7.816438356164384</v>
          </cell>
          <cell r="CS2658">
            <v>7.816438356164384</v>
          </cell>
          <cell r="CT2658">
            <v>7.816438356164384</v>
          </cell>
          <cell r="CU2658">
            <v>7.816438356164384</v>
          </cell>
        </row>
        <row r="2659">
          <cell r="C2659" t="str">
            <v>1058</v>
          </cell>
          <cell r="CK2659">
            <v>0</v>
          </cell>
          <cell r="CL2659">
            <v>3.9230769230769229</v>
          </cell>
          <cell r="CM2659">
            <v>3.871232876712329</v>
          </cell>
          <cell r="CN2659">
            <v>3.7178082191780821</v>
          </cell>
          <cell r="CO2659">
            <v>5.5479452054794525</v>
          </cell>
          <cell r="CP2659">
            <v>6.0465753424657533</v>
          </cell>
          <cell r="CQ2659">
            <v>6.0465753424657533</v>
          </cell>
          <cell r="CR2659">
            <v>6.0465753424657533</v>
          </cell>
          <cell r="CS2659">
            <v>6.0465753424657533</v>
          </cell>
          <cell r="CT2659">
            <v>6.0465753424657533</v>
          </cell>
          <cell r="CU2659">
            <v>6.0465753424657533</v>
          </cell>
        </row>
        <row r="2660">
          <cell r="C2660" t="str">
            <v>1057</v>
          </cell>
          <cell r="CK2660">
            <v>0</v>
          </cell>
          <cell r="CL2660">
            <v>3.7362637362637363</v>
          </cell>
          <cell r="CM2660">
            <v>4.0821917808219181</v>
          </cell>
          <cell r="CN2660">
            <v>5.2027397260273975</v>
          </cell>
          <cell r="CO2660">
            <v>6.8767123287671232</v>
          </cell>
          <cell r="CP2660">
            <v>6.8520547945205479</v>
          </cell>
          <cell r="CQ2660">
            <v>7.5178082191780824</v>
          </cell>
          <cell r="CR2660">
            <v>7.5178082191780824</v>
          </cell>
          <cell r="CS2660">
            <v>7.5178082191780824</v>
          </cell>
          <cell r="CT2660">
            <v>7.5178082191780824</v>
          </cell>
          <cell r="CU2660">
            <v>7.5178082191780824</v>
          </cell>
        </row>
        <row r="2661">
          <cell r="C2661" t="str">
            <v>1055</v>
          </cell>
          <cell r="CK2661">
            <v>0</v>
          </cell>
          <cell r="CL2661">
            <v>3.2747252747252746</v>
          </cell>
          <cell r="CM2661">
            <v>3.8630136986301369</v>
          </cell>
          <cell r="CN2661">
            <v>4.9643835616438352</v>
          </cell>
          <cell r="CO2661">
            <v>7.8493150684931505</v>
          </cell>
          <cell r="CP2661">
            <v>8.4575342465753423</v>
          </cell>
          <cell r="CQ2661">
            <v>8.4575342465753423</v>
          </cell>
          <cell r="CR2661">
            <v>8.4575342465753423</v>
          </cell>
          <cell r="CS2661">
            <v>8.4575342465753423</v>
          </cell>
          <cell r="CT2661">
            <v>8.4575342465753423</v>
          </cell>
          <cell r="CU2661">
            <v>8.4575342465753423</v>
          </cell>
        </row>
        <row r="2662">
          <cell r="C2662" t="str">
            <v>1050</v>
          </cell>
          <cell r="CK2662">
            <v>0</v>
          </cell>
          <cell r="CL2662">
            <v>4.302197802197802</v>
          </cell>
          <cell r="CM2662">
            <v>5.0301369863013701</v>
          </cell>
          <cell r="CN2662">
            <v>4.9260273972602739</v>
          </cell>
          <cell r="CO2662">
            <v>5.5506849315068489</v>
          </cell>
          <cell r="CP2662">
            <v>6.6082191780821917</v>
          </cell>
          <cell r="CQ2662">
            <v>6.6082191780821917</v>
          </cell>
          <cell r="CR2662">
            <v>6.6082191780821917</v>
          </cell>
          <cell r="CS2662">
            <v>6.6082191780821917</v>
          </cell>
          <cell r="CT2662">
            <v>6.6082191780821917</v>
          </cell>
          <cell r="CU2662">
            <v>6.6082191780821917</v>
          </cell>
        </row>
        <row r="2663">
          <cell r="C2663" t="str">
            <v>1030</v>
          </cell>
          <cell r="CK2663">
            <v>0</v>
          </cell>
          <cell r="CL2663">
            <v>4.115384615384615</v>
          </cell>
          <cell r="CM2663">
            <v>3.3424657534246576</v>
          </cell>
          <cell r="CN2663">
            <v>5.3506849315068497</v>
          </cell>
          <cell r="CO2663">
            <v>7.2931506849315069</v>
          </cell>
          <cell r="CP2663">
            <v>7.2630136986301368</v>
          </cell>
          <cell r="CQ2663">
            <v>7.2630136986301368</v>
          </cell>
          <cell r="CR2663">
            <v>7.2630136986301368</v>
          </cell>
          <cell r="CS2663">
            <v>7.2630136986301368</v>
          </cell>
          <cell r="CT2663">
            <v>7.2630136986301368</v>
          </cell>
          <cell r="CU2663">
            <v>7.2630136986301368</v>
          </cell>
        </row>
        <row r="2664">
          <cell r="C2664" t="str">
            <v>1023</v>
          </cell>
          <cell r="CK2664">
            <v>0</v>
          </cell>
          <cell r="CL2664">
            <v>5.4725274725274726</v>
          </cell>
          <cell r="CM2664">
            <v>5.5205479452054798</v>
          </cell>
          <cell r="CN2664">
            <v>7.0739726027397261</v>
          </cell>
          <cell r="CO2664">
            <v>8.3260273972602743</v>
          </cell>
          <cell r="CP2664">
            <v>8.7534246575342465</v>
          </cell>
          <cell r="CQ2664">
            <v>8.7534246575342465</v>
          </cell>
          <cell r="CR2664">
            <v>8.7534246575342465</v>
          </cell>
          <cell r="CS2664">
            <v>8.7534246575342465</v>
          </cell>
          <cell r="CT2664">
            <v>8.7534246575342465</v>
          </cell>
          <cell r="CU2664">
            <v>8.7534246575342465</v>
          </cell>
        </row>
        <row r="2665">
          <cell r="C2665" t="str">
            <v>0988</v>
          </cell>
          <cell r="CK2665">
            <v>0</v>
          </cell>
          <cell r="CL2665">
            <v>3.0247252747252746</v>
          </cell>
          <cell r="CM2665">
            <v>2.5178082191780824</v>
          </cell>
          <cell r="CN2665">
            <v>4.0684931506849313</v>
          </cell>
          <cell r="CO2665">
            <v>6.6328767123287671</v>
          </cell>
          <cell r="CP2665">
            <v>7.2821917808219174</v>
          </cell>
          <cell r="CQ2665">
            <v>7.2821917808219174</v>
          </cell>
          <cell r="CR2665">
            <v>7.2821917808219174</v>
          </cell>
          <cell r="CS2665">
            <v>7.2821917808219174</v>
          </cell>
          <cell r="CT2665">
            <v>7.2821917808219174</v>
          </cell>
          <cell r="CU2665">
            <v>7.2821917808219174</v>
          </cell>
        </row>
        <row r="2666">
          <cell r="C2666" t="str">
            <v>0859</v>
          </cell>
          <cell r="CK2666">
            <v>0</v>
          </cell>
          <cell r="CL2666">
            <v>41.013157894736842</v>
          </cell>
          <cell r="CM2666">
            <v>27.008219178082193</v>
          </cell>
          <cell r="CN2666">
            <v>27.720547945205478</v>
          </cell>
          <cell r="CO2666">
            <v>28.526027397260275</v>
          </cell>
          <cell r="CP2666">
            <v>27.605479452054794</v>
          </cell>
          <cell r="CQ2666">
            <v>27.605479452054794</v>
          </cell>
          <cell r="CR2666">
            <v>27.605479452054794</v>
          </cell>
          <cell r="CS2666">
            <v>27.605479452054794</v>
          </cell>
          <cell r="CT2666">
            <v>27.605479452054794</v>
          </cell>
          <cell r="CU2666">
            <v>27.605479452054794</v>
          </cell>
        </row>
        <row r="2667">
          <cell r="C2667" t="str">
            <v>0977</v>
          </cell>
          <cell r="CK2667">
            <v>0</v>
          </cell>
          <cell r="CL2667">
            <v>0</v>
          </cell>
          <cell r="CM2667">
            <v>0</v>
          </cell>
          <cell r="CN2667">
            <v>0</v>
          </cell>
          <cell r="CO2667">
            <v>0</v>
          </cell>
          <cell r="CP2667">
            <v>0</v>
          </cell>
          <cell r="CQ2667">
            <v>0</v>
          </cell>
          <cell r="CR2667">
            <v>203.2</v>
          </cell>
          <cell r="CS2667">
            <v>202.50410958904109</v>
          </cell>
          <cell r="CT2667">
            <v>202.50410958904109</v>
          </cell>
          <cell r="CU2667">
            <v>202.50410958904109</v>
          </cell>
        </row>
        <row r="2668">
          <cell r="C2668" t="str">
            <v>0990</v>
          </cell>
          <cell r="CK2668">
            <v>0</v>
          </cell>
          <cell r="CL2668">
            <v>0</v>
          </cell>
          <cell r="CM2668">
            <v>0</v>
          </cell>
          <cell r="CN2668">
            <v>0</v>
          </cell>
          <cell r="CO2668">
            <v>0</v>
          </cell>
          <cell r="CP2668">
            <v>0</v>
          </cell>
          <cell r="CQ2668">
            <v>0</v>
          </cell>
          <cell r="CR2668">
            <v>221.59175257731957</v>
          </cell>
          <cell r="CS2668">
            <v>220.83287671232875</v>
          </cell>
          <cell r="CT2668">
            <v>220.83287671232875</v>
          </cell>
          <cell r="CU2668">
            <v>220.83287671232875</v>
          </cell>
        </row>
        <row r="2669">
          <cell r="C2669" t="str">
            <v>0964</v>
          </cell>
          <cell r="CK2669">
            <v>3.2804878048780486</v>
          </cell>
          <cell r="CL2669">
            <v>5.1671232876712327</v>
          </cell>
          <cell r="CM2669">
            <v>6.0246575342465754</v>
          </cell>
          <cell r="CN2669">
            <v>6.8109589041095893</v>
          </cell>
          <cell r="CO2669">
            <v>7.5972602739726032</v>
          </cell>
          <cell r="CP2669">
            <v>8.3287671232876708</v>
          </cell>
          <cell r="CQ2669">
            <v>9.0520547945205472</v>
          </cell>
          <cell r="CR2669">
            <v>9.7780821917808218</v>
          </cell>
          <cell r="CS2669">
            <v>9.7780821917808218</v>
          </cell>
          <cell r="CT2669">
            <v>9.7780821917808218</v>
          </cell>
          <cell r="CU2669">
            <v>9.7780821917808218</v>
          </cell>
        </row>
        <row r="2670">
          <cell r="C2670" t="str">
            <v>0972</v>
          </cell>
          <cell r="CK2670">
            <v>0</v>
          </cell>
          <cell r="CL2670">
            <v>5356.750251034503</v>
          </cell>
          <cell r="CM2670">
            <v>5159.8046250793886</v>
          </cell>
          <cell r="CN2670">
            <v>6053.9397752152809</v>
          </cell>
          <cell r="CO2670">
            <v>7025.3971766161558</v>
          </cell>
          <cell r="CP2670">
            <v>7337.8087537718648</v>
          </cell>
          <cell r="CQ2670">
            <v>5479.3024121545204</v>
          </cell>
          <cell r="CR2670">
            <v>6849.165425853168</v>
          </cell>
          <cell r="CS2670">
            <v>6849.164944471031</v>
          </cell>
          <cell r="CT2670">
            <v>6849.165425853168</v>
          </cell>
          <cell r="CU2670">
            <v>6849.165425853168</v>
          </cell>
        </row>
        <row r="2671">
          <cell r="C2671" t="str">
            <v>0871</v>
          </cell>
          <cell r="CK2671">
            <v>0</v>
          </cell>
          <cell r="CL2671">
            <v>0</v>
          </cell>
          <cell r="CM2671">
            <v>0</v>
          </cell>
          <cell r="CN2671">
            <v>0</v>
          </cell>
          <cell r="CO2671">
            <v>0</v>
          </cell>
          <cell r="CP2671">
            <v>0</v>
          </cell>
          <cell r="CQ2671">
            <v>0</v>
          </cell>
          <cell r="CR2671">
            <v>72.884615384615387</v>
          </cell>
          <cell r="CS2671">
            <v>72.68493150684931</v>
          </cell>
          <cell r="CT2671">
            <v>72.68493150684931</v>
          </cell>
          <cell r="CU2671">
            <v>72.68493150684931</v>
          </cell>
        </row>
        <row r="2672">
          <cell r="C2672" t="str">
            <v>0861</v>
          </cell>
          <cell r="CK2672">
            <v>0</v>
          </cell>
          <cell r="CL2672">
            <v>0</v>
          </cell>
          <cell r="CM2672">
            <v>0</v>
          </cell>
          <cell r="CN2672">
            <v>0</v>
          </cell>
          <cell r="CO2672">
            <v>68.660273972602738</v>
          </cell>
          <cell r="CP2672">
            <v>121.28767123287672</v>
          </cell>
          <cell r="CQ2672">
            <v>119.14246575342466</v>
          </cell>
          <cell r="CR2672">
            <v>88.276712328767118</v>
          </cell>
          <cell r="CS2672">
            <v>71.230136986301375</v>
          </cell>
          <cell r="CT2672">
            <v>90.493150684931507</v>
          </cell>
          <cell r="CU2672">
            <v>60.68767123287671</v>
          </cell>
        </row>
        <row r="2673">
          <cell r="C2673" t="str">
            <v>0954</v>
          </cell>
          <cell r="CK2673">
            <v>0</v>
          </cell>
          <cell r="CL2673">
            <v>0</v>
          </cell>
          <cell r="CM2673">
            <v>0</v>
          </cell>
          <cell r="CN2673">
            <v>0</v>
          </cell>
          <cell r="CO2673">
            <v>0</v>
          </cell>
          <cell r="CP2673">
            <v>0</v>
          </cell>
          <cell r="CQ2673">
            <v>0</v>
          </cell>
          <cell r="CR2673">
            <v>75.255494505494511</v>
          </cell>
          <cell r="CS2673">
            <v>75.049315068493144</v>
          </cell>
          <cell r="CT2673">
            <v>75.049315068493144</v>
          </cell>
          <cell r="CU2673">
            <v>75.049315068493144</v>
          </cell>
        </row>
        <row r="2674">
          <cell r="C2674" t="str">
            <v>0863</v>
          </cell>
          <cell r="CK2674">
            <v>0</v>
          </cell>
          <cell r="CL2674">
            <v>0</v>
          </cell>
          <cell r="CM2674">
            <v>0</v>
          </cell>
          <cell r="CN2674">
            <v>0</v>
          </cell>
          <cell r="CO2674">
            <v>0</v>
          </cell>
          <cell r="CP2674">
            <v>0</v>
          </cell>
          <cell r="CQ2674">
            <v>0</v>
          </cell>
          <cell r="CR2674">
            <v>162.17153284671534</v>
          </cell>
          <cell r="CS2674">
            <v>174.38630136986302</v>
          </cell>
          <cell r="CT2674">
            <v>187.55068493150685</v>
          </cell>
          <cell r="CU2674">
            <v>184.25753424657535</v>
          </cell>
        </row>
        <row r="2675">
          <cell r="C2675" t="str">
            <v>0951</v>
          </cell>
          <cell r="CK2675">
            <v>0</v>
          </cell>
          <cell r="CL2675">
            <v>0</v>
          </cell>
          <cell r="CM2675">
            <v>0</v>
          </cell>
          <cell r="CN2675">
            <v>23.884615384615383</v>
          </cell>
          <cell r="CO2675">
            <v>27.317808219178083</v>
          </cell>
          <cell r="CP2675">
            <v>27.849315068493151</v>
          </cell>
          <cell r="CQ2675">
            <v>40.210958904109589</v>
          </cell>
          <cell r="CR2675">
            <v>40.210958904109589</v>
          </cell>
          <cell r="CS2675">
            <v>40.210958904109589</v>
          </cell>
          <cell r="CT2675">
            <v>40.210958904109589</v>
          </cell>
          <cell r="CU2675">
            <v>40.210958904109589</v>
          </cell>
        </row>
        <row r="2676">
          <cell r="C2676" t="str">
            <v>0854</v>
          </cell>
          <cell r="CK2676">
            <v>0</v>
          </cell>
          <cell r="CL2676">
            <v>0</v>
          </cell>
          <cell r="CM2676">
            <v>0</v>
          </cell>
          <cell r="CN2676">
            <v>0</v>
          </cell>
          <cell r="CO2676">
            <v>0</v>
          </cell>
          <cell r="CP2676">
            <v>58.631652818754496</v>
          </cell>
          <cell r="CQ2676">
            <v>160.85628487108295</v>
          </cell>
          <cell r="CR2676">
            <v>177.83551143061754</v>
          </cell>
          <cell r="CS2676">
            <v>168.96509216850859</v>
          </cell>
          <cell r="CT2676">
            <v>192.36547780065743</v>
          </cell>
          <cell r="CU2676">
            <v>183.7849437031517</v>
          </cell>
        </row>
        <row r="2677">
          <cell r="C2677" t="str">
            <v>0754</v>
          </cell>
          <cell r="CK2677">
            <v>0</v>
          </cell>
          <cell r="CL2677">
            <v>507.03846153846155</v>
          </cell>
          <cell r="CM2677">
            <v>762.09315068493152</v>
          </cell>
          <cell r="CN2677">
            <v>923.81643835616444</v>
          </cell>
          <cell r="CO2677">
            <v>787.95890410958907</v>
          </cell>
          <cell r="CP2677">
            <v>702.57260273972599</v>
          </cell>
          <cell r="CQ2677">
            <v>575.58904109589037</v>
          </cell>
          <cell r="CR2677">
            <v>450.80273972602743</v>
          </cell>
          <cell r="CS2677">
            <v>450.80273972602743</v>
          </cell>
          <cell r="CT2677">
            <v>450.80273972602743</v>
          </cell>
          <cell r="CU2677">
            <v>450.80273972602743</v>
          </cell>
        </row>
        <row r="2678">
          <cell r="C2678" t="str">
            <v>0715</v>
          </cell>
          <cell r="CK2678">
            <v>0</v>
          </cell>
          <cell r="CL2678">
            <v>15.147826086956522</v>
          </cell>
          <cell r="CM2678">
            <v>93.958904109589042</v>
          </cell>
          <cell r="CN2678">
            <v>97.07671232876713</v>
          </cell>
          <cell r="CO2678">
            <v>132.39452054794521</v>
          </cell>
          <cell r="CP2678">
            <v>149.38082191780822</v>
          </cell>
          <cell r="CQ2678">
            <v>118.93698630136986</v>
          </cell>
          <cell r="CR2678">
            <v>104.2931506849315</v>
          </cell>
          <cell r="CS2678">
            <v>91.008219178082186</v>
          </cell>
          <cell r="CT2678">
            <v>77.246575342465746</v>
          </cell>
          <cell r="CU2678">
            <v>63.441095890410956</v>
          </cell>
        </row>
        <row r="2679">
          <cell r="C2679" t="str">
            <v>0683</v>
          </cell>
          <cell r="CK2679">
            <v>0</v>
          </cell>
          <cell r="CL2679">
            <v>0</v>
          </cell>
          <cell r="CM2679">
            <v>0</v>
          </cell>
          <cell r="CN2679">
            <v>0</v>
          </cell>
          <cell r="CO2679">
            <v>0</v>
          </cell>
          <cell r="CP2679">
            <v>61.959545691000521</v>
          </cell>
          <cell r="CQ2679">
            <v>61.56986301369863</v>
          </cell>
          <cell r="CR2679">
            <v>61.56986301369863</v>
          </cell>
          <cell r="CS2679">
            <v>61.56986301369863</v>
          </cell>
          <cell r="CT2679">
            <v>61.56986301369863</v>
          </cell>
          <cell r="CU2679">
            <v>61.56986301369863</v>
          </cell>
        </row>
        <row r="2680">
          <cell r="C2680" t="str">
            <v>0761</v>
          </cell>
          <cell r="CK2680">
            <v>0</v>
          </cell>
          <cell r="CL2680">
            <v>2.0439560439560438</v>
          </cell>
          <cell r="CM2680">
            <v>11.210958904109589</v>
          </cell>
          <cell r="CN2680">
            <v>11.210958904109589</v>
          </cell>
          <cell r="CO2680">
            <v>11.210958904109589</v>
          </cell>
          <cell r="CP2680">
            <v>14.268493150684931</v>
          </cell>
          <cell r="CQ2680">
            <v>14.268493150684931</v>
          </cell>
          <cell r="CR2680">
            <v>14.268493150684931</v>
          </cell>
          <cell r="CS2680">
            <v>14.268493150684931</v>
          </cell>
          <cell r="CT2680">
            <v>14.268493150684931</v>
          </cell>
          <cell r="CU2680">
            <v>14.268493150684931</v>
          </cell>
        </row>
        <row r="2681">
          <cell r="C2681" t="str">
            <v>0457</v>
          </cell>
          <cell r="CK2681">
            <v>0</v>
          </cell>
          <cell r="CL2681">
            <v>0</v>
          </cell>
          <cell r="CM2681">
            <v>0</v>
          </cell>
          <cell r="CN2681">
            <v>0</v>
          </cell>
          <cell r="CO2681">
            <v>0</v>
          </cell>
          <cell r="CP2681">
            <v>145.09890109890111</v>
          </cell>
          <cell r="CQ2681">
            <v>160.77808219178081</v>
          </cell>
          <cell r="CR2681">
            <v>160.77808219178081</v>
          </cell>
          <cell r="CS2681">
            <v>160.77808219178081</v>
          </cell>
          <cell r="CT2681">
            <v>160.77808219178081</v>
          </cell>
          <cell r="CU2681">
            <v>160.77808219178081</v>
          </cell>
        </row>
        <row r="2682">
          <cell r="C2682" t="str">
            <v>0454</v>
          </cell>
          <cell r="CK2682">
            <v>0</v>
          </cell>
          <cell r="CL2682">
            <v>0</v>
          </cell>
          <cell r="CM2682">
            <v>0</v>
          </cell>
          <cell r="CN2682">
            <v>0</v>
          </cell>
          <cell r="CO2682">
            <v>115.4963503649635</v>
          </cell>
          <cell r="CP2682">
            <v>88.435616438356163</v>
          </cell>
          <cell r="CQ2682">
            <v>90.202739726027403</v>
          </cell>
          <cell r="CR2682">
            <v>92.008219178082186</v>
          </cell>
          <cell r="CS2682">
            <v>93.846575342465755</v>
          </cell>
          <cell r="CT2682">
            <v>95.726027397260268</v>
          </cell>
          <cell r="CU2682">
            <v>97.638356164383566</v>
          </cell>
        </row>
        <row r="2683">
          <cell r="C2683" t="str">
            <v>0522</v>
          </cell>
          <cell r="CK2683">
            <v>0</v>
          </cell>
          <cell r="CL2683">
            <v>0</v>
          </cell>
          <cell r="CM2683">
            <v>64.766483516483518</v>
          </cell>
          <cell r="CN2683">
            <v>67.9972602739726</v>
          </cell>
          <cell r="CO2683">
            <v>43.42739726027397</v>
          </cell>
          <cell r="CP2683">
            <v>44.783561643835618</v>
          </cell>
          <cell r="CQ2683">
            <v>44.772602739726025</v>
          </cell>
          <cell r="CR2683">
            <v>44.772602739726025</v>
          </cell>
          <cell r="CS2683">
            <v>44.772602739726025</v>
          </cell>
          <cell r="CT2683">
            <v>44.772602739726025</v>
          </cell>
          <cell r="CU2683">
            <v>44.772602739726025</v>
          </cell>
        </row>
        <row r="2684">
          <cell r="C2684" t="str">
            <v>0474</v>
          </cell>
          <cell r="CK2684">
            <v>0</v>
          </cell>
          <cell r="CL2684">
            <v>0</v>
          </cell>
          <cell r="CM2684">
            <v>0</v>
          </cell>
          <cell r="CN2684">
            <v>74.703296703296701</v>
          </cell>
          <cell r="CO2684">
            <v>74.498630136986307</v>
          </cell>
          <cell r="CP2684">
            <v>74.498630136986307</v>
          </cell>
          <cell r="CQ2684">
            <v>74.498630136986307</v>
          </cell>
          <cell r="CR2684">
            <v>74.498630136986307</v>
          </cell>
          <cell r="CS2684">
            <v>74.498630136986307</v>
          </cell>
          <cell r="CT2684">
            <v>74.498630136986307</v>
          </cell>
          <cell r="CU2684">
            <v>74.498630136986307</v>
          </cell>
        </row>
        <row r="2685">
          <cell r="C2685" t="str">
            <v>0443</v>
          </cell>
          <cell r="CK2685">
            <v>1157.2578796561604</v>
          </cell>
          <cell r="CL2685">
            <v>1172.317808219178</v>
          </cell>
          <cell r="CM2685">
            <v>916.49041095890414</v>
          </cell>
          <cell r="CN2685">
            <v>747.29041095890409</v>
          </cell>
          <cell r="CO2685">
            <v>950.90410958904113</v>
          </cell>
          <cell r="CP2685">
            <v>1327.4986301369863</v>
          </cell>
          <cell r="CQ2685">
            <v>1036.8383561643836</v>
          </cell>
          <cell r="CR2685">
            <v>1036.8383561643836</v>
          </cell>
          <cell r="CS2685">
            <v>1036.8383561643836</v>
          </cell>
          <cell r="CT2685">
            <v>1036.8383561643836</v>
          </cell>
          <cell r="CU2685">
            <v>1036.8383561643836</v>
          </cell>
        </row>
        <row r="2686">
          <cell r="C2686" t="str">
            <v>0410</v>
          </cell>
          <cell r="CK2686">
            <v>0</v>
          </cell>
          <cell r="CL2686">
            <v>0</v>
          </cell>
          <cell r="CM2686">
            <v>0</v>
          </cell>
          <cell r="CN2686">
            <v>46.887731446635563</v>
          </cell>
          <cell r="CO2686">
            <v>46.37808219178082</v>
          </cell>
          <cell r="CP2686">
            <v>46.37808219178082</v>
          </cell>
          <cell r="CQ2686">
            <v>46.37808219178082</v>
          </cell>
          <cell r="CR2686">
            <v>46.37808219178082</v>
          </cell>
          <cell r="CS2686">
            <v>46.37808219178082</v>
          </cell>
          <cell r="CT2686">
            <v>46.37808219178082</v>
          </cell>
          <cell r="CU2686">
            <v>46.37808219178082</v>
          </cell>
        </row>
        <row r="2687">
          <cell r="C2687" t="str">
            <v>0400</v>
          </cell>
          <cell r="CK2687">
            <v>0</v>
          </cell>
          <cell r="CL2687">
            <v>0</v>
          </cell>
          <cell r="CM2687">
            <v>0</v>
          </cell>
          <cell r="CN2687">
            <v>0</v>
          </cell>
          <cell r="CO2687">
            <v>0</v>
          </cell>
          <cell r="CP2687">
            <v>0</v>
          </cell>
          <cell r="CQ2687">
            <v>0</v>
          </cell>
          <cell r="CR2687">
            <v>58.325203982334003</v>
          </cell>
          <cell r="CS2687">
            <v>58.008219178082193</v>
          </cell>
          <cell r="CT2687">
            <v>58.008219178082193</v>
          </cell>
          <cell r="CU2687">
            <v>58.008219178082193</v>
          </cell>
        </row>
        <row r="2688">
          <cell r="C2688" t="str">
            <v>0317</v>
          </cell>
          <cell r="CK2688">
            <v>0</v>
          </cell>
          <cell r="CL2688">
            <v>0</v>
          </cell>
          <cell r="CM2688">
            <v>0</v>
          </cell>
          <cell r="CN2688">
            <v>0</v>
          </cell>
          <cell r="CO2688">
            <v>0</v>
          </cell>
          <cell r="CP2688">
            <v>0</v>
          </cell>
          <cell r="CQ2688">
            <v>30.952191235059761</v>
          </cell>
          <cell r="CR2688">
            <v>32.405479452054792</v>
          </cell>
          <cell r="CS2688">
            <v>32.405479452054792</v>
          </cell>
          <cell r="CT2688">
            <v>32.405479452054792</v>
          </cell>
          <cell r="CU2688">
            <v>32.405479452054792</v>
          </cell>
        </row>
        <row r="2689">
          <cell r="C2689" t="str">
            <v>0311</v>
          </cell>
          <cell r="CK2689">
            <v>0</v>
          </cell>
          <cell r="CL2689">
            <v>0</v>
          </cell>
          <cell r="CM2689">
            <v>0</v>
          </cell>
          <cell r="CN2689">
            <v>0</v>
          </cell>
          <cell r="CO2689">
            <v>0</v>
          </cell>
          <cell r="CP2689">
            <v>0</v>
          </cell>
          <cell r="CQ2689">
            <v>17.709163346613547</v>
          </cell>
          <cell r="CR2689">
            <v>16.2</v>
          </cell>
          <cell r="CS2689">
            <v>17.624657534246577</v>
          </cell>
          <cell r="CT2689">
            <v>18.912328767123288</v>
          </cell>
          <cell r="CU2689">
            <v>19.364383561643837</v>
          </cell>
        </row>
        <row r="2690">
          <cell r="C2690" t="str">
            <v>0221</v>
          </cell>
          <cell r="CK2690">
            <v>104.26174496644295</v>
          </cell>
          <cell r="CL2690">
            <v>175.95890410958904</v>
          </cell>
          <cell r="CM2690">
            <v>222.2027397260274</v>
          </cell>
          <cell r="CN2690">
            <v>222.2027397260274</v>
          </cell>
          <cell r="CO2690">
            <v>222.2027397260274</v>
          </cell>
          <cell r="CP2690">
            <v>222.2027397260274</v>
          </cell>
          <cell r="CQ2690">
            <v>222.2027397260274</v>
          </cell>
          <cell r="CR2690">
            <v>222.2027397260274</v>
          </cell>
          <cell r="CS2690">
            <v>222.2027397260274</v>
          </cell>
          <cell r="CT2690">
            <v>222.2027397260274</v>
          </cell>
          <cell r="CU2690">
            <v>0</v>
          </cell>
        </row>
        <row r="2691">
          <cell r="C2691" t="str">
            <v>0224</v>
          </cell>
          <cell r="CK2691">
            <v>0</v>
          </cell>
          <cell r="CL2691">
            <v>58.727777777777774</v>
          </cell>
          <cell r="CM2691">
            <v>98.038356164383558</v>
          </cell>
          <cell r="CN2691">
            <v>98.038356164383558</v>
          </cell>
          <cell r="CO2691">
            <v>98.038356164383558</v>
          </cell>
          <cell r="CP2691">
            <v>98.038356164383558</v>
          </cell>
          <cell r="CQ2691">
            <v>98.038356164383558</v>
          </cell>
          <cell r="CR2691">
            <v>98.038356164383558</v>
          </cell>
          <cell r="CS2691">
            <v>98.038356164383558</v>
          </cell>
          <cell r="CT2691">
            <v>98.038356164383558</v>
          </cell>
          <cell r="CU2691">
            <v>98.038356164383558</v>
          </cell>
        </row>
        <row r="2692">
          <cell r="C2692">
            <v>1086</v>
          </cell>
          <cell r="CK2692">
            <v>0</v>
          </cell>
          <cell r="CL2692">
            <v>0</v>
          </cell>
          <cell r="CM2692">
            <v>0</v>
          </cell>
          <cell r="CN2692">
            <v>0</v>
          </cell>
          <cell r="CO2692">
            <v>0</v>
          </cell>
          <cell r="CP2692">
            <v>0</v>
          </cell>
          <cell r="CQ2692">
            <v>0</v>
          </cell>
          <cell r="CR2692">
            <v>82.049768987598284</v>
          </cell>
          <cell r="CS2692">
            <v>81.567123287671237</v>
          </cell>
          <cell r="CT2692">
            <v>81.567123287671237</v>
          </cell>
          <cell r="CU2692">
            <v>81.567123287671237</v>
          </cell>
        </row>
        <row r="2693">
          <cell r="C2693">
            <v>2369</v>
          </cell>
          <cell r="CK2693">
            <v>0</v>
          </cell>
          <cell r="CL2693">
            <v>0</v>
          </cell>
          <cell r="CM2693">
            <v>0</v>
          </cell>
          <cell r="CN2693">
            <v>0</v>
          </cell>
          <cell r="CO2693">
            <v>0</v>
          </cell>
          <cell r="CP2693">
            <v>0</v>
          </cell>
          <cell r="CQ2693">
            <v>0</v>
          </cell>
          <cell r="CR2693">
            <v>0</v>
          </cell>
          <cell r="CS2693">
            <v>0</v>
          </cell>
          <cell r="CT2693">
            <v>935.30548242989914</v>
          </cell>
          <cell r="CU2693">
            <v>934.45753424657539</v>
          </cell>
        </row>
        <row r="2694">
          <cell r="C2694">
            <v>2760</v>
          </cell>
          <cell r="CK2694">
            <v>0</v>
          </cell>
          <cell r="CL2694">
            <v>0</v>
          </cell>
          <cell r="CM2694">
            <v>0</v>
          </cell>
          <cell r="CN2694">
            <v>0</v>
          </cell>
          <cell r="CO2694">
            <v>0</v>
          </cell>
          <cell r="CP2694">
            <v>0</v>
          </cell>
          <cell r="CQ2694">
            <v>0</v>
          </cell>
          <cell r="CR2694">
            <v>0</v>
          </cell>
          <cell r="CS2694">
            <v>0</v>
          </cell>
          <cell r="CT2694">
            <v>3756.7608695652175</v>
          </cell>
          <cell r="CU2694">
            <v>946.90958904109584</v>
          </cell>
        </row>
        <row r="2695">
          <cell r="C2695">
            <v>2917</v>
          </cell>
          <cell r="CK2695">
            <v>0</v>
          </cell>
          <cell r="CL2695">
            <v>0</v>
          </cell>
          <cell r="CM2695">
            <v>0</v>
          </cell>
          <cell r="CN2695">
            <v>0</v>
          </cell>
          <cell r="CO2695">
            <v>0</v>
          </cell>
          <cell r="CP2695">
            <v>0</v>
          </cell>
          <cell r="CQ2695">
            <v>0</v>
          </cell>
          <cell r="CR2695">
            <v>0</v>
          </cell>
          <cell r="CS2695">
            <v>0</v>
          </cell>
          <cell r="CT2695">
            <v>0</v>
          </cell>
          <cell r="CU2695">
            <v>216.49635036496349</v>
          </cell>
        </row>
        <row r="2696">
          <cell r="C2696">
            <v>2735</v>
          </cell>
          <cell r="CK2696">
            <v>0</v>
          </cell>
          <cell r="CL2696">
            <v>0</v>
          </cell>
          <cell r="CM2696">
            <v>0</v>
          </cell>
          <cell r="CN2696">
            <v>0</v>
          </cell>
          <cell r="CO2696">
            <v>0</v>
          </cell>
          <cell r="CP2696">
            <v>0</v>
          </cell>
          <cell r="CQ2696">
            <v>0</v>
          </cell>
          <cell r="CR2696">
            <v>0</v>
          </cell>
          <cell r="CS2696">
            <v>0</v>
          </cell>
          <cell r="CT2696">
            <v>76.594950752858594</v>
          </cell>
          <cell r="CU2696">
            <v>75.967123287671228</v>
          </cell>
        </row>
        <row r="2697">
          <cell r="C2697">
            <v>2628</v>
          </cell>
          <cell r="CK2697">
            <v>0</v>
          </cell>
          <cell r="CL2697">
            <v>0</v>
          </cell>
          <cell r="CM2697">
            <v>0</v>
          </cell>
          <cell r="CN2697">
            <v>0</v>
          </cell>
          <cell r="CO2697">
            <v>0</v>
          </cell>
          <cell r="CP2697">
            <v>0</v>
          </cell>
          <cell r="CQ2697">
            <v>0</v>
          </cell>
          <cell r="CR2697">
            <v>0</v>
          </cell>
          <cell r="CS2697">
            <v>0</v>
          </cell>
          <cell r="CT2697">
            <v>200.82706766917292</v>
          </cell>
          <cell r="CU2697">
            <v>129.74520547945207</v>
          </cell>
        </row>
        <row r="2698">
          <cell r="C2698">
            <v>2860</v>
          </cell>
          <cell r="CK2698">
            <v>0</v>
          </cell>
          <cell r="CL2698">
            <v>0</v>
          </cell>
          <cell r="CM2698">
            <v>0</v>
          </cell>
          <cell r="CN2698">
            <v>0</v>
          </cell>
          <cell r="CO2698">
            <v>0</v>
          </cell>
          <cell r="CP2698">
            <v>0</v>
          </cell>
          <cell r="CQ2698">
            <v>0</v>
          </cell>
          <cell r="CR2698">
            <v>0</v>
          </cell>
          <cell r="CS2698">
            <v>0</v>
          </cell>
          <cell r="CT2698">
            <v>13.944560838033844</v>
          </cell>
          <cell r="CU2698">
            <v>14.556164383561644</v>
          </cell>
        </row>
        <row r="2699">
          <cell r="C2699">
            <v>2890</v>
          </cell>
          <cell r="CK2699">
            <v>0</v>
          </cell>
          <cell r="CL2699">
            <v>0</v>
          </cell>
          <cell r="CM2699">
            <v>0</v>
          </cell>
          <cell r="CN2699">
            <v>0</v>
          </cell>
          <cell r="CO2699">
            <v>0</v>
          </cell>
          <cell r="CP2699">
            <v>0</v>
          </cell>
          <cell r="CQ2699">
            <v>0</v>
          </cell>
          <cell r="CR2699">
            <v>0</v>
          </cell>
          <cell r="CS2699">
            <v>0</v>
          </cell>
          <cell r="CT2699">
            <v>59.36752136752137</v>
          </cell>
          <cell r="CU2699">
            <v>32.62191780821918</v>
          </cell>
        </row>
        <row r="2700">
          <cell r="C2700">
            <v>2668</v>
          </cell>
          <cell r="CK2700">
            <v>0</v>
          </cell>
          <cell r="CL2700">
            <v>0</v>
          </cell>
          <cell r="CM2700">
            <v>0</v>
          </cell>
          <cell r="CN2700">
            <v>0</v>
          </cell>
          <cell r="CO2700">
            <v>0</v>
          </cell>
          <cell r="CP2700">
            <v>0</v>
          </cell>
          <cell r="CQ2700">
            <v>0</v>
          </cell>
          <cell r="CR2700">
            <v>0</v>
          </cell>
          <cell r="CS2700">
            <v>0</v>
          </cell>
          <cell r="CT2700">
            <v>150.35537190082644</v>
          </cell>
          <cell r="CU2700">
            <v>149.52054794520549</v>
          </cell>
        </row>
        <row r="2701">
          <cell r="C2701">
            <v>2548</v>
          </cell>
          <cell r="CK2701">
            <v>0</v>
          </cell>
          <cell r="CL2701">
            <v>0</v>
          </cell>
          <cell r="CM2701">
            <v>0</v>
          </cell>
          <cell r="CN2701">
            <v>0</v>
          </cell>
          <cell r="CO2701">
            <v>0</v>
          </cell>
          <cell r="CP2701">
            <v>0</v>
          </cell>
          <cell r="CQ2701">
            <v>0</v>
          </cell>
          <cell r="CR2701">
            <v>0</v>
          </cell>
          <cell r="CS2701">
            <v>0</v>
          </cell>
          <cell r="CT2701">
            <v>4242.0163934426228</v>
          </cell>
          <cell r="CU2701">
            <v>3359.813698630137</v>
          </cell>
        </row>
        <row r="2702">
          <cell r="C2702">
            <v>2508</v>
          </cell>
          <cell r="CK2702">
            <v>0</v>
          </cell>
          <cell r="CL2702">
            <v>0</v>
          </cell>
          <cell r="CM2702">
            <v>0</v>
          </cell>
          <cell r="CN2702">
            <v>0</v>
          </cell>
          <cell r="CO2702">
            <v>0</v>
          </cell>
          <cell r="CP2702">
            <v>0</v>
          </cell>
          <cell r="CQ2702">
            <v>0</v>
          </cell>
          <cell r="CR2702">
            <v>0</v>
          </cell>
          <cell r="CS2702">
            <v>0</v>
          </cell>
          <cell r="CT2702">
            <v>552.19672131147536</v>
          </cell>
          <cell r="CU2702">
            <v>553.70684931506844</v>
          </cell>
        </row>
        <row r="2703">
          <cell r="C2703">
            <v>2511</v>
          </cell>
          <cell r="CK2703">
            <v>0</v>
          </cell>
          <cell r="CL2703">
            <v>0</v>
          </cell>
          <cell r="CM2703">
            <v>0</v>
          </cell>
          <cell r="CN2703">
            <v>0</v>
          </cell>
          <cell r="CO2703">
            <v>0</v>
          </cell>
          <cell r="CP2703">
            <v>0</v>
          </cell>
          <cell r="CQ2703">
            <v>0</v>
          </cell>
          <cell r="CR2703">
            <v>0</v>
          </cell>
          <cell r="CS2703">
            <v>0</v>
          </cell>
          <cell r="CT2703">
            <v>348.62841530054646</v>
          </cell>
          <cell r="CU2703">
            <v>349.58082191780824</v>
          </cell>
        </row>
        <row r="2704">
          <cell r="C2704">
            <v>2270</v>
          </cell>
          <cell r="CK2704">
            <v>0</v>
          </cell>
          <cell r="CL2704">
            <v>0</v>
          </cell>
          <cell r="CM2704">
            <v>0</v>
          </cell>
          <cell r="CN2704">
            <v>0</v>
          </cell>
          <cell r="CO2704">
            <v>0</v>
          </cell>
          <cell r="CP2704">
            <v>0</v>
          </cell>
          <cell r="CQ2704">
            <v>0</v>
          </cell>
          <cell r="CR2704">
            <v>0</v>
          </cell>
          <cell r="CS2704">
            <v>0</v>
          </cell>
          <cell r="CT2704">
            <v>70.554945054945051</v>
          </cell>
          <cell r="CU2704">
            <v>92.353424657534248</v>
          </cell>
        </row>
        <row r="2705">
          <cell r="C2705" t="str">
            <v>2499</v>
          </cell>
          <cell r="CK2705">
            <v>0</v>
          </cell>
          <cell r="CL2705">
            <v>0</v>
          </cell>
          <cell r="CM2705">
            <v>0</v>
          </cell>
          <cell r="CN2705">
            <v>0</v>
          </cell>
          <cell r="CO2705">
            <v>0</v>
          </cell>
          <cell r="CP2705">
            <v>0</v>
          </cell>
          <cell r="CQ2705">
            <v>0</v>
          </cell>
          <cell r="CR2705">
            <v>0</v>
          </cell>
          <cell r="CS2705">
            <v>0</v>
          </cell>
          <cell r="CT2705">
            <v>564.85245901639348</v>
          </cell>
          <cell r="CU2705">
            <v>283.2</v>
          </cell>
        </row>
        <row r="2706">
          <cell r="C2706" t="str">
            <v>2520</v>
          </cell>
          <cell r="CK2706">
            <v>0</v>
          </cell>
          <cell r="CL2706">
            <v>0</v>
          </cell>
          <cell r="CM2706">
            <v>0</v>
          </cell>
          <cell r="CN2706">
            <v>0</v>
          </cell>
          <cell r="CO2706">
            <v>0</v>
          </cell>
          <cell r="CP2706">
            <v>0</v>
          </cell>
          <cell r="CQ2706">
            <v>0</v>
          </cell>
          <cell r="CR2706">
            <v>0</v>
          </cell>
          <cell r="CS2706">
            <v>0</v>
          </cell>
          <cell r="CT2706">
            <v>780.18857142857144</v>
          </cell>
          <cell r="CU2706">
            <v>748.12602739726026</v>
          </cell>
        </row>
        <row r="2707">
          <cell r="C2707" t="str">
            <v>2393</v>
          </cell>
          <cell r="CK2707">
            <v>0</v>
          </cell>
          <cell r="CL2707">
            <v>0</v>
          </cell>
          <cell r="CM2707">
            <v>0</v>
          </cell>
          <cell r="CN2707">
            <v>0</v>
          </cell>
          <cell r="CO2707">
            <v>0</v>
          </cell>
          <cell r="CP2707">
            <v>0</v>
          </cell>
          <cell r="CQ2707">
            <v>0</v>
          </cell>
          <cell r="CR2707">
            <v>0</v>
          </cell>
          <cell r="CS2707">
            <v>0</v>
          </cell>
          <cell r="CT2707">
            <v>112.41092896174864</v>
          </cell>
          <cell r="CU2707">
            <v>111.9068493150685</v>
          </cell>
        </row>
        <row r="2708">
          <cell r="C2708" t="str">
            <v>2398</v>
          </cell>
          <cell r="CK2708">
            <v>0</v>
          </cell>
          <cell r="CL2708">
            <v>0</v>
          </cell>
          <cell r="CM2708">
            <v>0</v>
          </cell>
          <cell r="CN2708">
            <v>0</v>
          </cell>
          <cell r="CO2708">
            <v>0</v>
          </cell>
          <cell r="CP2708">
            <v>0</v>
          </cell>
          <cell r="CQ2708">
            <v>0</v>
          </cell>
          <cell r="CR2708">
            <v>0</v>
          </cell>
          <cell r="CS2708">
            <v>0</v>
          </cell>
          <cell r="CT2708">
            <v>2159.8205839942325</v>
          </cell>
          <cell r="CU2708">
            <v>2145.7041095890413</v>
          </cell>
        </row>
        <row r="2709">
          <cell r="C2709" t="str">
            <v>2380</v>
          </cell>
          <cell r="CK2709">
            <v>0</v>
          </cell>
          <cell r="CL2709">
            <v>0</v>
          </cell>
          <cell r="CM2709">
            <v>0</v>
          </cell>
          <cell r="CN2709">
            <v>0</v>
          </cell>
          <cell r="CO2709">
            <v>0</v>
          </cell>
          <cell r="CP2709">
            <v>0</v>
          </cell>
          <cell r="CQ2709">
            <v>0</v>
          </cell>
          <cell r="CR2709">
            <v>0</v>
          </cell>
          <cell r="CS2709">
            <v>0</v>
          </cell>
          <cell r="CT2709">
            <v>85.049180327868854</v>
          </cell>
          <cell r="CU2709">
            <v>85.282191780821918</v>
          </cell>
        </row>
        <row r="2710">
          <cell r="C2710" t="str">
            <v>2425</v>
          </cell>
          <cell r="CK2710">
            <v>0</v>
          </cell>
          <cell r="CL2710">
            <v>0</v>
          </cell>
          <cell r="CM2710">
            <v>0</v>
          </cell>
          <cell r="CN2710">
            <v>0</v>
          </cell>
          <cell r="CO2710">
            <v>0</v>
          </cell>
          <cell r="CP2710">
            <v>0</v>
          </cell>
          <cell r="CQ2710">
            <v>0</v>
          </cell>
          <cell r="CR2710">
            <v>0</v>
          </cell>
          <cell r="CS2710">
            <v>0</v>
          </cell>
          <cell r="CT2710">
            <v>4.2597898856730874</v>
          </cell>
          <cell r="CU2710">
            <v>4.2438356164383562</v>
          </cell>
        </row>
        <row r="2711">
          <cell r="C2711">
            <v>2411</v>
          </cell>
          <cell r="CK2711">
            <v>0</v>
          </cell>
          <cell r="CL2711">
            <v>0</v>
          </cell>
          <cell r="CM2711">
            <v>0</v>
          </cell>
          <cell r="CN2711">
            <v>0</v>
          </cell>
          <cell r="CO2711">
            <v>0</v>
          </cell>
          <cell r="CP2711">
            <v>0</v>
          </cell>
          <cell r="CQ2711">
            <v>0</v>
          </cell>
          <cell r="CR2711">
            <v>0</v>
          </cell>
          <cell r="CS2711">
            <v>0</v>
          </cell>
          <cell r="CT2711">
            <v>72.57198443579766</v>
          </cell>
          <cell r="CU2711">
            <v>49.438356164383563</v>
          </cell>
        </row>
        <row r="2712">
          <cell r="C2712">
            <v>2226</v>
          </cell>
          <cell r="CK2712">
            <v>0</v>
          </cell>
          <cell r="CL2712">
            <v>0</v>
          </cell>
          <cell r="CM2712">
            <v>0</v>
          </cell>
          <cell r="CN2712">
            <v>0</v>
          </cell>
          <cell r="CO2712">
            <v>0</v>
          </cell>
          <cell r="CP2712">
            <v>0</v>
          </cell>
          <cell r="CQ2712">
            <v>0</v>
          </cell>
          <cell r="CR2712">
            <v>0</v>
          </cell>
          <cell r="CS2712">
            <v>0</v>
          </cell>
          <cell r="CT2712">
            <v>182.64285714285714</v>
          </cell>
          <cell r="CU2712">
            <v>257.74246575342465</v>
          </cell>
        </row>
        <row r="2713">
          <cell r="C2713">
            <v>2176</v>
          </cell>
          <cell r="CK2713">
            <v>0</v>
          </cell>
          <cell r="CL2713">
            <v>0</v>
          </cell>
          <cell r="CM2713">
            <v>0</v>
          </cell>
          <cell r="CN2713">
            <v>0</v>
          </cell>
          <cell r="CO2713">
            <v>0</v>
          </cell>
          <cell r="CP2713">
            <v>0</v>
          </cell>
          <cell r="CQ2713">
            <v>0</v>
          </cell>
          <cell r="CR2713">
            <v>0</v>
          </cell>
          <cell r="CS2713">
            <v>110.73791961463193</v>
          </cell>
          <cell r="CT2713">
            <v>109.53424657534246</v>
          </cell>
          <cell r="CU2713">
            <v>109.53424657534246</v>
          </cell>
        </row>
        <row r="2714">
          <cell r="C2714">
            <v>2263</v>
          </cell>
          <cell r="CK2714">
            <v>0</v>
          </cell>
          <cell r="CL2714">
            <v>0</v>
          </cell>
          <cell r="CM2714">
            <v>0</v>
          </cell>
          <cell r="CN2714">
            <v>0</v>
          </cell>
          <cell r="CO2714">
            <v>0</v>
          </cell>
          <cell r="CP2714">
            <v>0</v>
          </cell>
          <cell r="CQ2714">
            <v>0</v>
          </cell>
          <cell r="CR2714">
            <v>0</v>
          </cell>
          <cell r="CS2714">
            <v>0</v>
          </cell>
          <cell r="CT2714">
            <v>78.27472527472527</v>
          </cell>
          <cell r="CU2714">
            <v>78.060273972602744</v>
          </cell>
        </row>
        <row r="2715">
          <cell r="C2715">
            <v>2073</v>
          </cell>
          <cell r="CK2715">
            <v>0</v>
          </cell>
          <cell r="CL2715">
            <v>0</v>
          </cell>
          <cell r="CM2715">
            <v>0</v>
          </cell>
          <cell r="CN2715">
            <v>0</v>
          </cell>
          <cell r="CO2715">
            <v>0</v>
          </cell>
          <cell r="CP2715">
            <v>0</v>
          </cell>
          <cell r="CQ2715">
            <v>0</v>
          </cell>
          <cell r="CR2715">
            <v>0</v>
          </cell>
          <cell r="CS2715">
            <v>892.31389432485321</v>
          </cell>
          <cell r="CT2715">
            <v>880.87397260273974</v>
          </cell>
          <cell r="CU2715">
            <v>880.87397260273974</v>
          </cell>
        </row>
        <row r="2716">
          <cell r="C2716">
            <v>2061</v>
          </cell>
          <cell r="CK2716">
            <v>0</v>
          </cell>
          <cell r="CL2716">
            <v>0</v>
          </cell>
          <cell r="CM2716">
            <v>0</v>
          </cell>
          <cell r="CN2716">
            <v>0</v>
          </cell>
          <cell r="CO2716">
            <v>0</v>
          </cell>
          <cell r="CP2716">
            <v>0</v>
          </cell>
          <cell r="CQ2716">
            <v>0</v>
          </cell>
          <cell r="CR2716">
            <v>0</v>
          </cell>
          <cell r="CS2716">
            <v>0</v>
          </cell>
          <cell r="CT2716">
            <v>0</v>
          </cell>
          <cell r="CU2716">
            <v>527.84406018414552</v>
          </cell>
        </row>
        <row r="2717">
          <cell r="C2717">
            <v>1941</v>
          </cell>
          <cell r="CK2717">
            <v>0</v>
          </cell>
          <cell r="CL2717">
            <v>0</v>
          </cell>
          <cell r="CM2717">
            <v>0</v>
          </cell>
          <cell r="CN2717">
            <v>0</v>
          </cell>
          <cell r="CO2717">
            <v>0</v>
          </cell>
          <cell r="CP2717">
            <v>0</v>
          </cell>
          <cell r="CQ2717">
            <v>0</v>
          </cell>
          <cell r="CR2717">
            <v>0</v>
          </cell>
          <cell r="CS2717">
            <v>275.33294072461911</v>
          </cell>
          <cell r="CT2717">
            <v>272.78356164383564</v>
          </cell>
          <cell r="CU2717">
            <v>272.78356164383564</v>
          </cell>
        </row>
        <row r="2718">
          <cell r="C2718">
            <v>1935</v>
          </cell>
          <cell r="CK2718">
            <v>0</v>
          </cell>
          <cell r="CL2718">
            <v>0</v>
          </cell>
          <cell r="CM2718">
            <v>0</v>
          </cell>
          <cell r="CN2718">
            <v>0</v>
          </cell>
          <cell r="CO2718">
            <v>0</v>
          </cell>
          <cell r="CP2718">
            <v>0</v>
          </cell>
          <cell r="CQ2718">
            <v>0</v>
          </cell>
          <cell r="CR2718">
            <v>0</v>
          </cell>
          <cell r="CS2718">
            <v>27.186813186813186</v>
          </cell>
          <cell r="CT2718">
            <v>62.389041095890413</v>
          </cell>
          <cell r="CU2718">
            <v>94.838356164383555</v>
          </cell>
        </row>
        <row r="2719">
          <cell r="C2719">
            <v>1819</v>
          </cell>
          <cell r="CK2719">
            <v>0</v>
          </cell>
          <cell r="CL2719">
            <v>0</v>
          </cell>
          <cell r="CM2719">
            <v>0</v>
          </cell>
          <cell r="CN2719">
            <v>0</v>
          </cell>
          <cell r="CO2719">
            <v>0</v>
          </cell>
          <cell r="CP2719">
            <v>0</v>
          </cell>
          <cell r="CQ2719">
            <v>0</v>
          </cell>
          <cell r="CR2719">
            <v>0</v>
          </cell>
          <cell r="CS2719">
            <v>873.59566094152001</v>
          </cell>
          <cell r="CT2719">
            <v>869.18356164383556</v>
          </cell>
          <cell r="CU2719">
            <v>869.18356164383556</v>
          </cell>
        </row>
        <row r="2720">
          <cell r="C2720">
            <v>1812</v>
          </cell>
          <cell r="CK2720">
            <v>0</v>
          </cell>
          <cell r="CL2720">
            <v>0</v>
          </cell>
          <cell r="CM2720">
            <v>0</v>
          </cell>
          <cell r="CN2720">
            <v>0</v>
          </cell>
          <cell r="CO2720">
            <v>0</v>
          </cell>
          <cell r="CP2720">
            <v>0</v>
          </cell>
          <cell r="CQ2720">
            <v>0</v>
          </cell>
          <cell r="CR2720">
            <v>0</v>
          </cell>
          <cell r="CS2720">
            <v>177.6779812206573</v>
          </cell>
          <cell r="CT2720">
            <v>123.13643835616439</v>
          </cell>
          <cell r="CU2720">
            <v>129.6198904109589</v>
          </cell>
        </row>
        <row r="2721">
          <cell r="C2721">
            <v>1771</v>
          </cell>
          <cell r="CK2721">
            <v>0</v>
          </cell>
          <cell r="CL2721">
            <v>0</v>
          </cell>
          <cell r="CM2721">
            <v>0</v>
          </cell>
          <cell r="CN2721">
            <v>0</v>
          </cell>
          <cell r="CO2721">
            <v>0</v>
          </cell>
          <cell r="CP2721">
            <v>0</v>
          </cell>
          <cell r="CQ2721">
            <v>0</v>
          </cell>
          <cell r="CR2721">
            <v>0</v>
          </cell>
          <cell r="CS2721">
            <v>25.320574162679424</v>
          </cell>
          <cell r="CT2721">
            <v>25.2</v>
          </cell>
          <cell r="CU2721">
            <v>25.2</v>
          </cell>
        </row>
        <row r="2722">
          <cell r="C2722">
            <v>1796</v>
          </cell>
          <cell r="CK2722">
            <v>0</v>
          </cell>
          <cell r="CL2722">
            <v>0</v>
          </cell>
          <cell r="CM2722">
            <v>0</v>
          </cell>
          <cell r="CN2722">
            <v>0</v>
          </cell>
          <cell r="CO2722">
            <v>0</v>
          </cell>
          <cell r="CP2722">
            <v>0</v>
          </cell>
          <cell r="CQ2722">
            <v>0</v>
          </cell>
          <cell r="CR2722">
            <v>0</v>
          </cell>
          <cell r="CS2722">
            <v>77.365521126760569</v>
          </cell>
          <cell r="CT2722">
            <v>77.003999999999991</v>
          </cell>
          <cell r="CU2722">
            <v>77.003999999999991</v>
          </cell>
        </row>
        <row r="2723">
          <cell r="C2723">
            <v>1803</v>
          </cell>
          <cell r="CK2723">
            <v>0</v>
          </cell>
          <cell r="CL2723">
            <v>0</v>
          </cell>
          <cell r="CM2723">
            <v>0</v>
          </cell>
          <cell r="CN2723">
            <v>0</v>
          </cell>
          <cell r="CO2723">
            <v>0</v>
          </cell>
          <cell r="CP2723">
            <v>0</v>
          </cell>
          <cell r="CQ2723">
            <v>0</v>
          </cell>
          <cell r="CR2723">
            <v>0</v>
          </cell>
          <cell r="CS2723">
            <v>63.648105987523309</v>
          </cell>
          <cell r="CT2723">
            <v>63.350684931506848</v>
          </cell>
          <cell r="CU2723">
            <v>63.350684931506848</v>
          </cell>
        </row>
        <row r="2724">
          <cell r="C2724">
            <v>1572</v>
          </cell>
          <cell r="CK2724">
            <v>0</v>
          </cell>
          <cell r="CL2724">
            <v>0</v>
          </cell>
          <cell r="CM2724">
            <v>0</v>
          </cell>
          <cell r="CN2724">
            <v>0</v>
          </cell>
          <cell r="CO2724">
            <v>0</v>
          </cell>
          <cell r="CP2724">
            <v>0</v>
          </cell>
          <cell r="CQ2724">
            <v>0</v>
          </cell>
          <cell r="CR2724">
            <v>0</v>
          </cell>
          <cell r="CS2724">
            <v>222.15853414658534</v>
          </cell>
          <cell r="CT2724">
            <v>221.35068493150686</v>
          </cell>
          <cell r="CU2724">
            <v>221.35068493150686</v>
          </cell>
        </row>
        <row r="2725">
          <cell r="C2725">
            <v>1663</v>
          </cell>
          <cell r="CK2725">
            <v>0</v>
          </cell>
          <cell r="CL2725">
            <v>0</v>
          </cell>
          <cell r="CM2725">
            <v>0</v>
          </cell>
          <cell r="CN2725">
            <v>0</v>
          </cell>
          <cell r="CO2725">
            <v>0</v>
          </cell>
          <cell r="CP2725">
            <v>0</v>
          </cell>
          <cell r="CQ2725">
            <v>0</v>
          </cell>
          <cell r="CR2725">
            <v>0</v>
          </cell>
          <cell r="CS2725">
            <v>104.86812013634318</v>
          </cell>
          <cell r="CT2725">
            <v>104.37808219178082</v>
          </cell>
          <cell r="CU2725">
            <v>104.37808219178082</v>
          </cell>
        </row>
        <row r="2726">
          <cell r="C2726">
            <v>1556</v>
          </cell>
          <cell r="CK2726">
            <v>0</v>
          </cell>
          <cell r="CL2726">
            <v>0</v>
          </cell>
          <cell r="CM2726">
            <v>0</v>
          </cell>
          <cell r="CN2726">
            <v>0</v>
          </cell>
          <cell r="CO2726">
            <v>0</v>
          </cell>
          <cell r="CP2726">
            <v>0</v>
          </cell>
          <cell r="CQ2726">
            <v>0</v>
          </cell>
          <cell r="CR2726">
            <v>0</v>
          </cell>
          <cell r="CS2726">
            <v>92.759224077592236</v>
          </cell>
          <cell r="CT2726">
            <v>92.421917808219177</v>
          </cell>
          <cell r="CU2726">
            <v>92.421917808219177</v>
          </cell>
        </row>
        <row r="2727">
          <cell r="C2727">
            <v>1460</v>
          </cell>
          <cell r="CK2727">
            <v>0</v>
          </cell>
          <cell r="CL2727">
            <v>0</v>
          </cell>
          <cell r="CM2727">
            <v>0</v>
          </cell>
          <cell r="CN2727">
            <v>0</v>
          </cell>
          <cell r="CO2727">
            <v>0</v>
          </cell>
          <cell r="CP2727">
            <v>0</v>
          </cell>
          <cell r="CQ2727">
            <v>0</v>
          </cell>
          <cell r="CR2727">
            <v>0</v>
          </cell>
          <cell r="CS2727">
            <v>66.972451790633613</v>
          </cell>
          <cell r="CT2727">
            <v>66.605479452054794</v>
          </cell>
          <cell r="CU2727">
            <v>66.605479452054794</v>
          </cell>
        </row>
        <row r="2728">
          <cell r="C2728">
            <v>1563</v>
          </cell>
          <cell r="CK2728">
            <v>0</v>
          </cell>
          <cell r="CL2728">
            <v>0</v>
          </cell>
          <cell r="CM2728">
            <v>0</v>
          </cell>
          <cell r="CN2728">
            <v>0</v>
          </cell>
          <cell r="CO2728">
            <v>0</v>
          </cell>
          <cell r="CP2728">
            <v>0</v>
          </cell>
          <cell r="CQ2728">
            <v>0</v>
          </cell>
          <cell r="CR2728">
            <v>0</v>
          </cell>
          <cell r="CS2728">
            <v>106.14963395463732</v>
          </cell>
          <cell r="CT2728">
            <v>105.8027397260274</v>
          </cell>
          <cell r="CU2728">
            <v>105.8027397260274</v>
          </cell>
        </row>
        <row r="2729">
          <cell r="C2729">
            <v>1562</v>
          </cell>
          <cell r="CK2729">
            <v>0</v>
          </cell>
          <cell r="CL2729">
            <v>0</v>
          </cell>
          <cell r="CM2729">
            <v>0</v>
          </cell>
          <cell r="CN2729">
            <v>0</v>
          </cell>
          <cell r="CO2729">
            <v>0</v>
          </cell>
          <cell r="CP2729">
            <v>0</v>
          </cell>
          <cell r="CQ2729">
            <v>0</v>
          </cell>
          <cell r="CR2729">
            <v>0</v>
          </cell>
          <cell r="CS2729">
            <v>57.557960925218957</v>
          </cell>
          <cell r="CT2729">
            <v>57.369863013698627</v>
          </cell>
          <cell r="CU2729">
            <v>57.369863013698627</v>
          </cell>
        </row>
        <row r="2730">
          <cell r="C2730" t="str">
            <v>1561</v>
          </cell>
          <cell r="CK2730">
            <v>0</v>
          </cell>
          <cell r="CL2730">
            <v>0</v>
          </cell>
          <cell r="CM2730">
            <v>0</v>
          </cell>
          <cell r="CN2730">
            <v>0</v>
          </cell>
          <cell r="CO2730">
            <v>0</v>
          </cell>
          <cell r="CP2730">
            <v>0</v>
          </cell>
          <cell r="CQ2730">
            <v>0</v>
          </cell>
          <cell r="CR2730">
            <v>0</v>
          </cell>
          <cell r="CS2730">
            <v>97.535180777004271</v>
          </cell>
          <cell r="CT2730">
            <v>97.216438356164389</v>
          </cell>
          <cell r="CU2730">
            <v>97.216438356164389</v>
          </cell>
        </row>
        <row r="2731">
          <cell r="C2731" t="str">
            <v>1292</v>
          </cell>
          <cell r="CK2731">
            <v>0</v>
          </cell>
          <cell r="CL2731">
            <v>0</v>
          </cell>
          <cell r="CM2731">
            <v>0</v>
          </cell>
          <cell r="CN2731">
            <v>0</v>
          </cell>
          <cell r="CO2731">
            <v>0</v>
          </cell>
          <cell r="CP2731">
            <v>0</v>
          </cell>
          <cell r="CQ2731">
            <v>0</v>
          </cell>
          <cell r="CR2731">
            <v>795.47370089437334</v>
          </cell>
          <cell r="CS2731">
            <v>788.95342465753424</v>
          </cell>
          <cell r="CT2731">
            <v>788.95342465753424</v>
          </cell>
          <cell r="CU2731">
            <v>788.95342465753424</v>
          </cell>
        </row>
        <row r="2732">
          <cell r="C2732">
            <v>1185</v>
          </cell>
          <cell r="CK2732">
            <v>0</v>
          </cell>
          <cell r="CL2732">
            <v>0</v>
          </cell>
          <cell r="CM2732">
            <v>0</v>
          </cell>
          <cell r="CN2732">
            <v>0</v>
          </cell>
          <cell r="CO2732">
            <v>0</v>
          </cell>
          <cell r="CP2732">
            <v>0</v>
          </cell>
          <cell r="CQ2732">
            <v>0</v>
          </cell>
          <cell r="CR2732">
            <v>62.06041816870944</v>
          </cell>
          <cell r="CS2732">
            <v>61.654794520547945</v>
          </cell>
          <cell r="CT2732">
            <v>61.654794520547945</v>
          </cell>
          <cell r="CU2732">
            <v>61.654794520547945</v>
          </cell>
        </row>
        <row r="2733">
          <cell r="C2733">
            <v>1463</v>
          </cell>
          <cell r="CK2733">
            <v>0</v>
          </cell>
          <cell r="CL2733">
            <v>0</v>
          </cell>
          <cell r="CM2733">
            <v>0</v>
          </cell>
          <cell r="CN2733">
            <v>0</v>
          </cell>
          <cell r="CO2733">
            <v>0</v>
          </cell>
          <cell r="CP2733">
            <v>0</v>
          </cell>
          <cell r="CQ2733">
            <v>0</v>
          </cell>
          <cell r="CR2733">
            <v>0</v>
          </cell>
          <cell r="CS2733">
            <v>37.94459833795014</v>
          </cell>
          <cell r="CT2733">
            <v>121.07671232876713</v>
          </cell>
          <cell r="CU2733">
            <v>127.82465753424657</v>
          </cell>
        </row>
        <row r="2734">
          <cell r="C2734" t="str">
            <v>0626</v>
          </cell>
          <cell r="CK2734">
            <v>0</v>
          </cell>
          <cell r="CL2734">
            <v>0</v>
          </cell>
          <cell r="CM2734">
            <v>0</v>
          </cell>
          <cell r="CN2734">
            <v>0</v>
          </cell>
          <cell r="CO2734">
            <v>0</v>
          </cell>
          <cell r="CP2734">
            <v>0</v>
          </cell>
          <cell r="CQ2734">
            <v>0</v>
          </cell>
          <cell r="CR2734">
            <v>14.915891233699453</v>
          </cell>
          <cell r="CS2734">
            <v>14.871232876712329</v>
          </cell>
          <cell r="CT2734">
            <v>14.871232876712329</v>
          </cell>
          <cell r="CU2734">
            <v>14.871232876712329</v>
          </cell>
        </row>
        <row r="2735">
          <cell r="C2735">
            <v>1076</v>
          </cell>
          <cell r="CK2735">
            <v>0</v>
          </cell>
          <cell r="CL2735">
            <v>0</v>
          </cell>
          <cell r="CM2735">
            <v>0</v>
          </cell>
          <cell r="CN2735">
            <v>0</v>
          </cell>
          <cell r="CO2735">
            <v>0</v>
          </cell>
          <cell r="CP2735">
            <v>0</v>
          </cell>
          <cell r="CQ2735">
            <v>0</v>
          </cell>
          <cell r="CR2735">
            <v>251.23902439024391</v>
          </cell>
          <cell r="CS2735">
            <v>141.1068493150685</v>
          </cell>
          <cell r="CT2735">
            <v>141.1068493150685</v>
          </cell>
          <cell r="CU2735">
            <v>141.1068493150685</v>
          </cell>
        </row>
        <row r="2736">
          <cell r="C2736">
            <v>1069</v>
          </cell>
          <cell r="CK2736">
            <v>0</v>
          </cell>
          <cell r="CL2736">
            <v>0</v>
          </cell>
          <cell r="CM2736">
            <v>0</v>
          </cell>
          <cell r="CN2736">
            <v>352.65</v>
          </cell>
          <cell r="CO2736">
            <v>109.03561643835616</v>
          </cell>
          <cell r="CP2736">
            <v>158.72054794520548</v>
          </cell>
          <cell r="CQ2736">
            <v>158.46849315068494</v>
          </cell>
          <cell r="CR2736">
            <v>168.16438356164383</v>
          </cell>
          <cell r="CS2736">
            <v>179.01917808219179</v>
          </cell>
          <cell r="CT2736">
            <v>185.47945205479451</v>
          </cell>
          <cell r="CU2736">
            <v>189.18904109589042</v>
          </cell>
        </row>
        <row r="2737">
          <cell r="C2737" t="str">
            <v>0920</v>
          </cell>
          <cell r="CK2737">
            <v>0</v>
          </cell>
          <cell r="CL2737">
            <v>7.7527472527472527</v>
          </cell>
          <cell r="CM2737">
            <v>17.252054794520546</v>
          </cell>
          <cell r="CN2737">
            <v>17.252054794520546</v>
          </cell>
          <cell r="CO2737">
            <v>17.252054794520546</v>
          </cell>
          <cell r="CP2737">
            <v>17.252054794520546</v>
          </cell>
          <cell r="CQ2737">
            <v>17.252054794520546</v>
          </cell>
          <cell r="CR2737">
            <v>17.252054794520546</v>
          </cell>
          <cell r="CS2737">
            <v>17.252054794520546</v>
          </cell>
          <cell r="CT2737">
            <v>17.252054794520546</v>
          </cell>
          <cell r="CU2737">
            <v>17.252054794520546</v>
          </cell>
        </row>
        <row r="2738">
          <cell r="C2738" t="str">
            <v>0552</v>
          </cell>
          <cell r="CK2738">
            <v>0</v>
          </cell>
          <cell r="CL2738">
            <v>0</v>
          </cell>
          <cell r="CM2738">
            <v>0</v>
          </cell>
          <cell r="CN2738">
            <v>0</v>
          </cell>
          <cell r="CO2738">
            <v>0</v>
          </cell>
          <cell r="CP2738">
            <v>0</v>
          </cell>
          <cell r="CQ2738">
            <v>110.99333453431815</v>
          </cell>
          <cell r="CR2738">
            <v>110.08767123287672</v>
          </cell>
          <cell r="CS2738">
            <v>110.08767123287672</v>
          </cell>
          <cell r="CT2738">
            <v>110.08767123287672</v>
          </cell>
          <cell r="CU2738">
            <v>110.08767123287672</v>
          </cell>
        </row>
        <row r="2739">
          <cell r="C2739" t="str">
            <v>0132</v>
          </cell>
          <cell r="CK2739">
            <v>0</v>
          </cell>
          <cell r="CL2739">
            <v>0</v>
          </cell>
          <cell r="CM2739">
            <v>0</v>
          </cell>
          <cell r="CN2739">
            <v>0</v>
          </cell>
          <cell r="CO2739">
            <v>0</v>
          </cell>
          <cell r="CP2739">
            <v>140.65934065934067</v>
          </cell>
          <cell r="CQ2739">
            <v>140.27397260273972</v>
          </cell>
          <cell r="CR2739">
            <v>140.27397260273972</v>
          </cell>
          <cell r="CS2739">
            <v>140.27397260273972</v>
          </cell>
          <cell r="CT2739">
            <v>140.27397260273972</v>
          </cell>
          <cell r="CU2739">
            <v>140.27397260273972</v>
          </cell>
        </row>
        <row r="2740">
          <cell r="C2740" t="str">
            <v>0070</v>
          </cell>
          <cell r="CK2740">
            <v>0</v>
          </cell>
          <cell r="CL2740">
            <v>0</v>
          </cell>
          <cell r="CM2740">
            <v>0</v>
          </cell>
          <cell r="CN2740">
            <v>0</v>
          </cell>
          <cell r="CO2740">
            <v>0</v>
          </cell>
          <cell r="CP2740">
            <v>0</v>
          </cell>
          <cell r="CQ2740">
            <v>354.59016393442624</v>
          </cell>
          <cell r="CR2740">
            <v>209.1972602739726</v>
          </cell>
          <cell r="CS2740">
            <v>236.63013698630138</v>
          </cell>
          <cell r="CT2740">
            <v>229.89589041095891</v>
          </cell>
          <cell r="CU2740">
            <v>237.36986301369862</v>
          </cell>
        </row>
      </sheetData>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ssued"/>
      <sheetName val="Guidance"/>
      <sheetName val="【Annex】Project Type"/>
    </sheet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cdm.unfccc.int/EB"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cdm.unfccc.int/Projects/DB/DNV-CUK1215776483.62/iProcess/RWTUV1335183894.72/view"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F87"/>
  <sheetViews>
    <sheetView zoomScale="70" zoomScaleNormal="70" workbookViewId="0">
      <selection activeCell="B1" sqref="B1"/>
    </sheetView>
  </sheetViews>
  <sheetFormatPr defaultRowHeight="14.25" x14ac:dyDescent="0.15"/>
  <cols>
    <col min="1" max="1" width="2.25" style="1" customWidth="1"/>
    <col min="2" max="2" width="22.5" style="1" customWidth="1"/>
    <col min="3" max="3" width="21.375" style="1" customWidth="1"/>
    <col min="4" max="5" width="20.75" style="1" customWidth="1"/>
    <col min="6" max="6" width="71.25" style="2" customWidth="1"/>
    <col min="7" max="7" width="9" style="1" customWidth="1"/>
    <col min="8" max="16384" width="9" style="1"/>
  </cols>
  <sheetData>
    <row r="1" spans="2:6" ht="18" x14ac:dyDescent="0.15">
      <c r="B1" s="67" t="s">
        <v>13226</v>
      </c>
    </row>
    <row r="2" spans="2:6" ht="36.75" customHeight="1" x14ac:dyDescent="0.15">
      <c r="B2" s="3" t="s">
        <v>1147</v>
      </c>
      <c r="C2" s="4"/>
      <c r="D2" s="4"/>
      <c r="E2" s="4"/>
      <c r="F2" s="4"/>
    </row>
    <row r="3" spans="2:6" ht="231.75" customHeight="1" x14ac:dyDescent="0.15">
      <c r="B3" s="414" t="s">
        <v>13114</v>
      </c>
      <c r="C3" s="414"/>
      <c r="D3" s="414"/>
      <c r="E3" s="414"/>
      <c r="F3" s="414"/>
    </row>
    <row r="4" spans="2:6" ht="22.5" customHeight="1" x14ac:dyDescent="0.15">
      <c r="B4" s="5" t="s">
        <v>13113</v>
      </c>
      <c r="C4" s="82"/>
      <c r="D4" s="82"/>
      <c r="E4" s="82"/>
      <c r="F4" s="82"/>
    </row>
    <row r="5" spans="2:6" ht="8.25" customHeight="1" x14ac:dyDescent="0.15">
      <c r="B5" s="6"/>
      <c r="C5" s="81"/>
      <c r="D5" s="81"/>
      <c r="E5" s="81"/>
      <c r="F5" s="81"/>
    </row>
    <row r="6" spans="2:6" ht="10.5" customHeight="1" x14ac:dyDescent="0.15">
      <c r="B6" s="7"/>
      <c r="C6" s="8"/>
      <c r="D6" s="8"/>
      <c r="E6" s="9"/>
      <c r="F6" s="9"/>
    </row>
    <row r="7" spans="2:6" ht="23.25" customHeight="1" x14ac:dyDescent="0.15">
      <c r="B7" s="415" t="s">
        <v>1148</v>
      </c>
      <c r="C7" s="415"/>
      <c r="D7" s="415"/>
      <c r="E7" s="415"/>
      <c r="F7" s="415"/>
    </row>
    <row r="8" spans="2:6" ht="12.75" customHeight="1" x14ac:dyDescent="0.15">
      <c r="B8" s="10"/>
      <c r="C8" s="10"/>
      <c r="D8" s="10"/>
      <c r="E8" s="10"/>
      <c r="F8" s="10"/>
    </row>
    <row r="9" spans="2:6" ht="73.5" customHeight="1" x14ac:dyDescent="0.15">
      <c r="B9" s="418" t="s">
        <v>5735</v>
      </c>
      <c r="C9" s="419"/>
      <c r="D9" s="420" t="s">
        <v>5737</v>
      </c>
      <c r="E9" s="419"/>
      <c r="F9" s="74" t="s">
        <v>1148</v>
      </c>
    </row>
    <row r="10" spans="2:6" ht="45" customHeight="1" x14ac:dyDescent="0.15">
      <c r="B10" s="407" t="s">
        <v>1149</v>
      </c>
      <c r="C10" s="416"/>
      <c r="D10" s="416"/>
      <c r="E10" s="417"/>
      <c r="F10" s="83" t="s">
        <v>1150</v>
      </c>
    </row>
    <row r="11" spans="2:6" ht="65.25" customHeight="1" x14ac:dyDescent="0.15">
      <c r="B11" s="407" t="s">
        <v>1151</v>
      </c>
      <c r="C11" s="416" t="s">
        <v>1151</v>
      </c>
      <c r="D11" s="416"/>
      <c r="E11" s="417"/>
      <c r="F11" s="83" t="s">
        <v>5842</v>
      </c>
    </row>
    <row r="12" spans="2:6" ht="45" customHeight="1" x14ac:dyDescent="0.15">
      <c r="B12" s="69" t="s">
        <v>1153</v>
      </c>
      <c r="C12" s="68"/>
      <c r="D12" s="11"/>
      <c r="E12" s="12"/>
      <c r="F12" s="83" t="s">
        <v>1154</v>
      </c>
    </row>
    <row r="13" spans="2:6" ht="45" customHeight="1" x14ac:dyDescent="0.15">
      <c r="B13" s="69" t="s">
        <v>1162</v>
      </c>
      <c r="C13" s="68"/>
      <c r="D13" s="11"/>
      <c r="E13" s="12"/>
      <c r="F13" s="83" t="s">
        <v>1163</v>
      </c>
    </row>
    <row r="14" spans="2:6" ht="52.5" customHeight="1" x14ac:dyDescent="0.15">
      <c r="B14" s="69" t="s">
        <v>1164</v>
      </c>
      <c r="C14" s="68"/>
      <c r="D14" s="11"/>
      <c r="E14" s="12"/>
      <c r="F14" s="83" t="s">
        <v>1165</v>
      </c>
    </row>
    <row r="15" spans="2:6" ht="45" customHeight="1" x14ac:dyDescent="0.15">
      <c r="B15" s="69" t="s">
        <v>1166</v>
      </c>
      <c r="C15" s="68"/>
      <c r="D15" s="11"/>
      <c r="E15" s="12"/>
      <c r="F15" s="83" t="s">
        <v>1167</v>
      </c>
    </row>
    <row r="16" spans="2:6" ht="45" customHeight="1" x14ac:dyDescent="0.15">
      <c r="B16" s="69" t="s">
        <v>1168</v>
      </c>
      <c r="C16" s="68"/>
      <c r="D16" s="11"/>
      <c r="E16" s="12"/>
      <c r="F16" s="83" t="s">
        <v>1169</v>
      </c>
    </row>
    <row r="17" spans="2:6" ht="45" customHeight="1" x14ac:dyDescent="0.15">
      <c r="B17" s="69" t="s">
        <v>1170</v>
      </c>
      <c r="C17" s="68"/>
      <c r="D17" s="11"/>
      <c r="E17" s="12"/>
      <c r="F17" s="83" t="s">
        <v>1169</v>
      </c>
    </row>
    <row r="18" spans="2:6" ht="45" customHeight="1" x14ac:dyDescent="0.15">
      <c r="B18" s="69" t="s">
        <v>1155</v>
      </c>
      <c r="C18" s="68"/>
      <c r="D18" s="11"/>
      <c r="E18" s="12"/>
      <c r="F18" s="411" t="s">
        <v>1252</v>
      </c>
    </row>
    <row r="19" spans="2:6" ht="45" customHeight="1" x14ac:dyDescent="0.15">
      <c r="B19" s="69" t="s">
        <v>1156</v>
      </c>
      <c r="C19" s="68"/>
      <c r="D19" s="11"/>
      <c r="E19" s="12"/>
      <c r="F19" s="413"/>
    </row>
    <row r="20" spans="2:6" ht="57.75" customHeight="1" x14ac:dyDescent="0.15">
      <c r="B20" s="69" t="s">
        <v>1157</v>
      </c>
      <c r="C20" s="68"/>
      <c r="D20" s="11"/>
      <c r="E20" s="12"/>
      <c r="F20" s="83" t="s">
        <v>1158</v>
      </c>
    </row>
    <row r="21" spans="2:6" ht="57" customHeight="1" x14ac:dyDescent="0.15">
      <c r="B21" s="69" t="s">
        <v>1159</v>
      </c>
      <c r="C21" s="68"/>
      <c r="D21" s="11"/>
      <c r="E21" s="12"/>
      <c r="F21" s="83" t="s">
        <v>1160</v>
      </c>
    </row>
    <row r="22" spans="2:6" ht="59.25" customHeight="1" x14ac:dyDescent="0.15">
      <c r="B22" s="69" t="s">
        <v>11344</v>
      </c>
      <c r="C22" s="68"/>
      <c r="D22" s="11"/>
      <c r="E22" s="12"/>
      <c r="F22" s="83" t="s">
        <v>1161</v>
      </c>
    </row>
    <row r="23" spans="2:6" ht="45" customHeight="1" x14ac:dyDescent="0.15">
      <c r="B23" s="69" t="s">
        <v>1171</v>
      </c>
      <c r="C23" s="68"/>
      <c r="D23" s="405"/>
      <c r="E23" s="406"/>
      <c r="F23" s="84" t="s">
        <v>1172</v>
      </c>
    </row>
    <row r="24" spans="2:6" ht="45" customHeight="1" x14ac:dyDescent="0.15">
      <c r="B24" s="71" t="s">
        <v>1173</v>
      </c>
      <c r="C24" s="77"/>
      <c r="D24" s="405"/>
      <c r="E24" s="406"/>
      <c r="F24" s="83" t="s">
        <v>1174</v>
      </c>
    </row>
    <row r="25" spans="2:6" ht="45" customHeight="1" x14ac:dyDescent="0.15">
      <c r="B25" s="96" t="s">
        <v>1175</v>
      </c>
      <c r="C25" s="97"/>
      <c r="D25" s="405"/>
      <c r="E25" s="406"/>
      <c r="F25" s="84" t="s">
        <v>12989</v>
      </c>
    </row>
    <row r="26" spans="2:6" ht="45" customHeight="1" x14ac:dyDescent="0.15">
      <c r="B26" s="405"/>
      <c r="C26" s="406"/>
      <c r="D26" s="71" t="s">
        <v>1177</v>
      </c>
      <c r="E26" s="72"/>
      <c r="F26" s="411" t="s">
        <v>1178</v>
      </c>
    </row>
    <row r="27" spans="2:6" ht="45" customHeight="1" x14ac:dyDescent="0.15">
      <c r="B27" s="405"/>
      <c r="C27" s="406"/>
      <c r="D27" s="71" t="s">
        <v>1179</v>
      </c>
      <c r="E27" s="72"/>
      <c r="F27" s="412"/>
    </row>
    <row r="28" spans="2:6" ht="45" customHeight="1" x14ac:dyDescent="0.15">
      <c r="B28" s="405"/>
      <c r="C28" s="406"/>
      <c r="D28" s="78" t="s">
        <v>1180</v>
      </c>
      <c r="E28" s="79"/>
      <c r="F28" s="413"/>
    </row>
    <row r="29" spans="2:6" ht="45" customHeight="1" x14ac:dyDescent="0.15">
      <c r="B29" s="405"/>
      <c r="C29" s="406"/>
      <c r="D29" s="71" t="s">
        <v>1181</v>
      </c>
      <c r="E29" s="72"/>
      <c r="F29" s="83" t="s">
        <v>1182</v>
      </c>
    </row>
    <row r="30" spans="2:6" ht="45" customHeight="1" x14ac:dyDescent="0.15">
      <c r="B30" s="405"/>
      <c r="C30" s="406"/>
      <c r="D30" s="78" t="s">
        <v>1188</v>
      </c>
      <c r="E30" s="85"/>
      <c r="F30" s="84" t="s">
        <v>1189</v>
      </c>
    </row>
    <row r="31" spans="2:6" ht="45" customHeight="1" x14ac:dyDescent="0.15">
      <c r="B31" s="405"/>
      <c r="C31" s="406"/>
      <c r="D31" s="71" t="s">
        <v>1190</v>
      </c>
      <c r="E31" s="80"/>
      <c r="F31" s="84" t="s">
        <v>1191</v>
      </c>
    </row>
    <row r="32" spans="2:6" ht="45" customHeight="1" x14ac:dyDescent="0.15">
      <c r="B32" s="405"/>
      <c r="C32" s="406"/>
      <c r="D32" s="78" t="s">
        <v>1192</v>
      </c>
      <c r="E32" s="85"/>
      <c r="F32" s="84" t="s">
        <v>1176</v>
      </c>
    </row>
    <row r="33" spans="2:6" ht="45" customHeight="1" x14ac:dyDescent="0.15">
      <c r="B33" s="410" t="s">
        <v>5704</v>
      </c>
      <c r="C33" s="408"/>
      <c r="D33" s="408"/>
      <c r="E33" s="409"/>
      <c r="F33" s="84" t="s">
        <v>1544</v>
      </c>
    </row>
    <row r="34" spans="2:6" ht="45" customHeight="1" x14ac:dyDescent="0.15">
      <c r="B34" s="407" t="s">
        <v>1541</v>
      </c>
      <c r="C34" s="408"/>
      <c r="D34" s="408"/>
      <c r="E34" s="409"/>
      <c r="F34" s="84" t="s">
        <v>1542</v>
      </c>
    </row>
    <row r="35" spans="2:6" ht="63.75" customHeight="1" x14ac:dyDescent="0.15">
      <c r="B35" s="407" t="s">
        <v>5739</v>
      </c>
      <c r="C35" s="408"/>
      <c r="D35" s="408"/>
      <c r="E35" s="409"/>
      <c r="F35" s="84" t="s">
        <v>1543</v>
      </c>
    </row>
    <row r="36" spans="2:6" ht="51.75" customHeight="1" x14ac:dyDescent="0.15">
      <c r="B36" s="407" t="s">
        <v>5738</v>
      </c>
      <c r="C36" s="408"/>
      <c r="D36" s="408"/>
      <c r="E36" s="409"/>
      <c r="F36" s="84" t="s">
        <v>5744</v>
      </c>
    </row>
    <row r="37" spans="2:6" ht="51.75" customHeight="1" x14ac:dyDescent="0.15">
      <c r="B37" s="410" t="s">
        <v>5804</v>
      </c>
      <c r="C37" s="408"/>
      <c r="D37" s="408"/>
      <c r="E37" s="409"/>
      <c r="F37" s="83" t="s">
        <v>1152</v>
      </c>
    </row>
    <row r="38" spans="2:6" ht="45" customHeight="1" x14ac:dyDescent="0.15">
      <c r="B38" s="73" t="s">
        <v>1185</v>
      </c>
      <c r="C38" s="73"/>
      <c r="D38" s="405"/>
      <c r="E38" s="406"/>
      <c r="F38" s="84" t="s">
        <v>1186</v>
      </c>
    </row>
    <row r="39" spans="2:6" ht="63" customHeight="1" x14ac:dyDescent="0.15">
      <c r="B39" s="70" t="s">
        <v>5775</v>
      </c>
      <c r="C39" s="70"/>
      <c r="D39" s="405"/>
      <c r="E39" s="406"/>
      <c r="F39" s="83" t="s">
        <v>1187</v>
      </c>
    </row>
    <row r="40" spans="2:6" ht="63" customHeight="1" x14ac:dyDescent="0.15">
      <c r="B40" s="70" t="s">
        <v>5775</v>
      </c>
      <c r="C40" s="70"/>
      <c r="D40" s="405"/>
      <c r="E40" s="406"/>
      <c r="F40" s="83" t="s">
        <v>5776</v>
      </c>
    </row>
    <row r="41" spans="2:6" ht="63" customHeight="1" x14ac:dyDescent="0.15">
      <c r="B41" s="73" t="s">
        <v>5805</v>
      </c>
      <c r="C41" s="73"/>
      <c r="D41" s="405"/>
      <c r="E41" s="406"/>
      <c r="F41" s="83" t="s">
        <v>5807</v>
      </c>
    </row>
    <row r="42" spans="2:6" ht="45" customHeight="1" x14ac:dyDescent="0.15">
      <c r="B42" s="73" t="s">
        <v>1183</v>
      </c>
      <c r="C42" s="73"/>
      <c r="D42" s="405"/>
      <c r="E42" s="406"/>
      <c r="F42" s="83" t="s">
        <v>1184</v>
      </c>
    </row>
    <row r="43" spans="2:6" ht="45" customHeight="1" x14ac:dyDescent="0.15">
      <c r="B43" s="405"/>
      <c r="C43" s="406"/>
      <c r="D43" s="71" t="s">
        <v>5734</v>
      </c>
      <c r="E43" s="80"/>
      <c r="F43" s="83" t="s">
        <v>1193</v>
      </c>
    </row>
    <row r="44" spans="2:6" ht="45" customHeight="1" x14ac:dyDescent="0.15">
      <c r="B44" s="405"/>
      <c r="C44" s="406"/>
      <c r="D44" s="71" t="s">
        <v>5777</v>
      </c>
      <c r="E44" s="80"/>
      <c r="F44" s="86" t="s">
        <v>1194</v>
      </c>
    </row>
    <row r="45" spans="2:6" ht="45" customHeight="1" x14ac:dyDescent="0.15">
      <c r="B45" s="405"/>
      <c r="C45" s="406"/>
      <c r="D45" s="71" t="s">
        <v>5778</v>
      </c>
      <c r="E45" s="80"/>
      <c r="F45" s="86" t="s">
        <v>1195</v>
      </c>
    </row>
    <row r="46" spans="2:6" ht="45" customHeight="1" x14ac:dyDescent="0.15">
      <c r="B46" s="405"/>
      <c r="C46" s="406"/>
      <c r="D46" s="71" t="s">
        <v>1196</v>
      </c>
      <c r="E46" s="80"/>
      <c r="F46" s="83" t="s">
        <v>1197</v>
      </c>
    </row>
    <row r="47" spans="2:6" ht="57" customHeight="1" x14ac:dyDescent="0.15">
      <c r="B47" s="405"/>
      <c r="C47" s="406"/>
      <c r="D47" s="71" t="s">
        <v>1200</v>
      </c>
      <c r="E47" s="80"/>
      <c r="F47" s="83" t="s">
        <v>1201</v>
      </c>
    </row>
    <row r="48" spans="2:6" ht="45" customHeight="1" x14ac:dyDescent="0.15">
      <c r="B48" s="405"/>
      <c r="C48" s="406"/>
      <c r="D48" s="78" t="s">
        <v>5808</v>
      </c>
      <c r="E48" s="85"/>
      <c r="F48" s="84" t="s">
        <v>5806</v>
      </c>
    </row>
    <row r="49" spans="2:6" ht="45" customHeight="1" x14ac:dyDescent="0.15">
      <c r="B49" s="405"/>
      <c r="C49" s="406"/>
      <c r="D49" s="71" t="s">
        <v>1198</v>
      </c>
      <c r="E49" s="80"/>
      <c r="F49" s="83" t="s">
        <v>1199</v>
      </c>
    </row>
    <row r="51" spans="2:6" x14ac:dyDescent="0.15">
      <c r="C51" s="2"/>
    </row>
    <row r="52" spans="2:6" x14ac:dyDescent="0.15">
      <c r="C52" s="2"/>
    </row>
    <row r="53" spans="2:6" x14ac:dyDescent="0.15">
      <c r="C53" s="2"/>
    </row>
    <row r="54" spans="2:6" x14ac:dyDescent="0.15">
      <c r="C54" s="2"/>
    </row>
    <row r="55" spans="2:6" x14ac:dyDescent="0.15">
      <c r="C55" s="2"/>
    </row>
    <row r="56" spans="2:6" x14ac:dyDescent="0.15">
      <c r="C56" s="2"/>
    </row>
    <row r="57" spans="2:6" x14ac:dyDescent="0.15">
      <c r="C57" s="2"/>
    </row>
    <row r="58" spans="2:6" ht="15" x14ac:dyDescent="0.15">
      <c r="B58" s="37"/>
      <c r="C58" s="2"/>
    </row>
    <row r="59" spans="2:6" x14ac:dyDescent="0.15">
      <c r="C59" s="2"/>
    </row>
    <row r="60" spans="2:6" ht="15" x14ac:dyDescent="0.15">
      <c r="B60" s="35"/>
      <c r="C60" s="2"/>
    </row>
    <row r="61" spans="2:6" x14ac:dyDescent="0.15">
      <c r="C61" s="2"/>
    </row>
    <row r="62" spans="2:6" x14ac:dyDescent="0.15">
      <c r="C62" s="2"/>
    </row>
    <row r="63" spans="2:6" x14ac:dyDescent="0.15">
      <c r="C63" s="2"/>
    </row>
    <row r="64" spans="2:6" x14ac:dyDescent="0.15">
      <c r="C64" s="2"/>
    </row>
    <row r="65" spans="2:3" ht="15" x14ac:dyDescent="0.15">
      <c r="B65" s="35"/>
      <c r="C65" s="2"/>
    </row>
    <row r="66" spans="2:3" x14ac:dyDescent="0.15">
      <c r="C66" s="2"/>
    </row>
    <row r="67" spans="2:3" x14ac:dyDescent="0.15">
      <c r="C67" s="2"/>
    </row>
    <row r="68" spans="2:3" ht="21.75" customHeight="1" x14ac:dyDescent="0.15">
      <c r="C68" s="2"/>
    </row>
    <row r="69" spans="2:3" x14ac:dyDescent="0.15">
      <c r="C69" s="2"/>
    </row>
    <row r="72" spans="2:3" x14ac:dyDescent="0.15">
      <c r="C72" s="2"/>
    </row>
    <row r="73" spans="2:3" x14ac:dyDescent="0.15">
      <c r="B73" s="36"/>
      <c r="C73" s="2"/>
    </row>
    <row r="74" spans="2:3" x14ac:dyDescent="0.15">
      <c r="C74" s="2"/>
    </row>
    <row r="75" spans="2:3" x14ac:dyDescent="0.15">
      <c r="C75" s="2"/>
    </row>
    <row r="76" spans="2:3" x14ac:dyDescent="0.15">
      <c r="C76" s="2"/>
    </row>
    <row r="77" spans="2:3" x14ac:dyDescent="0.15">
      <c r="C77" s="2"/>
    </row>
    <row r="78" spans="2:3" ht="15" x14ac:dyDescent="0.15">
      <c r="B78" s="35"/>
      <c r="C78" s="2"/>
    </row>
    <row r="79" spans="2:3" x14ac:dyDescent="0.15">
      <c r="C79" s="2"/>
    </row>
    <row r="80" spans="2:3" x14ac:dyDescent="0.15">
      <c r="C80" s="2"/>
    </row>
    <row r="81" spans="2:3" x14ac:dyDescent="0.15">
      <c r="C81" s="2"/>
    </row>
    <row r="82" spans="2:3" x14ac:dyDescent="0.15">
      <c r="C82" s="2"/>
    </row>
    <row r="83" spans="2:3" x14ac:dyDescent="0.15">
      <c r="C83" s="2"/>
    </row>
    <row r="84" spans="2:3" x14ac:dyDescent="0.15">
      <c r="C84" s="2"/>
    </row>
    <row r="85" spans="2:3" ht="15" x14ac:dyDescent="0.15">
      <c r="B85" s="35"/>
      <c r="C85" s="2"/>
    </row>
    <row r="86" spans="2:3" x14ac:dyDescent="0.15">
      <c r="C86" s="2"/>
    </row>
    <row r="87" spans="2:3" x14ac:dyDescent="0.15">
      <c r="C87" s="2"/>
    </row>
  </sheetData>
  <mergeCells count="35">
    <mergeCell ref="D23:E23"/>
    <mergeCell ref="D24:E24"/>
    <mergeCell ref="D25:E25"/>
    <mergeCell ref="B26:C26"/>
    <mergeCell ref="B27:C27"/>
    <mergeCell ref="B3:F3"/>
    <mergeCell ref="B7:F7"/>
    <mergeCell ref="B10:E10"/>
    <mergeCell ref="F18:F19"/>
    <mergeCell ref="B11:E11"/>
    <mergeCell ref="B9:C9"/>
    <mergeCell ref="D9:E9"/>
    <mergeCell ref="F26:F28"/>
    <mergeCell ref="B28:C28"/>
    <mergeCell ref="B45:C45"/>
    <mergeCell ref="B46:C46"/>
    <mergeCell ref="B29:C29"/>
    <mergeCell ref="B30:C30"/>
    <mergeCell ref="D41:E41"/>
    <mergeCell ref="B49:C49"/>
    <mergeCell ref="B31:C31"/>
    <mergeCell ref="B32:C32"/>
    <mergeCell ref="B36:E36"/>
    <mergeCell ref="B37:E37"/>
    <mergeCell ref="D38:E38"/>
    <mergeCell ref="D39:E39"/>
    <mergeCell ref="D40:E40"/>
    <mergeCell ref="D42:E42"/>
    <mergeCell ref="B34:E34"/>
    <mergeCell ref="B33:E33"/>
    <mergeCell ref="B35:E35"/>
    <mergeCell ref="B47:C47"/>
    <mergeCell ref="B48:C48"/>
    <mergeCell ref="B43:C43"/>
    <mergeCell ref="B44:C44"/>
  </mergeCells>
  <phoneticPr fontId="8"/>
  <printOptions horizontalCentered="1"/>
  <pageMargins left="0.15748031496062992" right="0.19685039370078741" top="0.78740157480314965" bottom="0.78740157480314965" header="0.51181102362204722" footer="0.51181102362204722"/>
  <pageSetup paperSize="9" scale="60" orientation="portrait" verticalDpi="1200" r:id="rId1"/>
  <headerFooter alignWithMargins="0">
    <oddHeader>&amp;L&amp;G</oddHeader>
    <oddFooter>&amp;LInstitute for Global Environmental Strategies (IGES)&amp;C&amp;"Arial,標準"&amp;12Page&amp;P/&amp;N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E39"/>
  <sheetViews>
    <sheetView zoomScaleNormal="100" workbookViewId="0"/>
  </sheetViews>
  <sheetFormatPr defaultRowHeight="14.25" x14ac:dyDescent="0.15"/>
  <cols>
    <col min="1" max="1" width="1.75" style="1" customWidth="1"/>
    <col min="2" max="2" width="24.125" style="1" customWidth="1"/>
    <col min="3" max="3" width="27.125" style="1" customWidth="1"/>
    <col min="4" max="4" width="51.625" style="1" customWidth="1"/>
    <col min="5" max="5" width="44.5" style="1" customWidth="1"/>
    <col min="6" max="16384" width="9" style="1"/>
  </cols>
  <sheetData>
    <row r="1" spans="1:5" ht="18" x14ac:dyDescent="0.15">
      <c r="B1" s="27" t="s">
        <v>858</v>
      </c>
    </row>
    <row r="2" spans="1:5" ht="7.5" customHeight="1" x14ac:dyDescent="0.15">
      <c r="A2" s="27"/>
    </row>
    <row r="3" spans="1:5" ht="26.25" customHeight="1" x14ac:dyDescent="0.15">
      <c r="B3" s="75" t="s">
        <v>868</v>
      </c>
      <c r="C3" s="75" t="s">
        <v>933</v>
      </c>
      <c r="D3" s="75" t="s">
        <v>866</v>
      </c>
      <c r="E3" s="75" t="s">
        <v>953</v>
      </c>
    </row>
    <row r="4" spans="1:5" ht="29.25" x14ac:dyDescent="0.15">
      <c r="B4" s="42" t="s">
        <v>932</v>
      </c>
      <c r="C4" s="43" t="s">
        <v>934</v>
      </c>
      <c r="D4" s="38" t="s">
        <v>930</v>
      </c>
      <c r="E4" s="16" t="s">
        <v>879</v>
      </c>
    </row>
    <row r="5" spans="1:5" ht="39.75" customHeight="1" x14ac:dyDescent="0.15">
      <c r="B5" s="44"/>
      <c r="C5" s="45" t="s">
        <v>942</v>
      </c>
      <c r="D5" s="16" t="s">
        <v>917</v>
      </c>
      <c r="E5" s="16" t="s">
        <v>873</v>
      </c>
    </row>
    <row r="6" spans="1:5" ht="46.5" customHeight="1" x14ac:dyDescent="0.15">
      <c r="B6" s="44"/>
      <c r="C6" s="45" t="s">
        <v>838</v>
      </c>
      <c r="D6" s="16" t="s">
        <v>874</v>
      </c>
      <c r="E6" s="16" t="s">
        <v>875</v>
      </c>
    </row>
    <row r="7" spans="1:5" ht="36.75" customHeight="1" x14ac:dyDescent="0.15">
      <c r="B7" s="44"/>
      <c r="C7" s="45" t="s">
        <v>931</v>
      </c>
      <c r="D7" s="16" t="s">
        <v>876</v>
      </c>
      <c r="E7" s="16" t="s">
        <v>877</v>
      </c>
    </row>
    <row r="8" spans="1:5" ht="41.25" customHeight="1" x14ac:dyDescent="0.15">
      <c r="B8" s="44"/>
      <c r="C8" s="45" t="s">
        <v>839</v>
      </c>
      <c r="D8" s="16" t="s">
        <v>891</v>
      </c>
      <c r="E8" s="16"/>
    </row>
    <row r="9" spans="1:5" ht="34.5" customHeight="1" x14ac:dyDescent="0.15">
      <c r="B9" s="44"/>
      <c r="C9" s="45" t="s">
        <v>840</v>
      </c>
      <c r="D9" s="16" t="s">
        <v>893</v>
      </c>
      <c r="E9" s="16" t="s">
        <v>892</v>
      </c>
    </row>
    <row r="10" spans="1:5" ht="35.25" customHeight="1" x14ac:dyDescent="0.15">
      <c r="B10" s="46"/>
      <c r="C10" s="45" t="s">
        <v>841</v>
      </c>
      <c r="D10" s="16" t="s">
        <v>894</v>
      </c>
      <c r="E10" s="16"/>
    </row>
    <row r="11" spans="1:5" ht="33.75" customHeight="1" x14ac:dyDescent="0.15">
      <c r="B11" s="47" t="s">
        <v>861</v>
      </c>
      <c r="C11" s="48" t="s">
        <v>843</v>
      </c>
      <c r="D11" s="16" t="s">
        <v>939</v>
      </c>
      <c r="E11" s="16" t="s">
        <v>879</v>
      </c>
    </row>
    <row r="12" spans="1:5" ht="33.75" customHeight="1" x14ac:dyDescent="0.15">
      <c r="B12" s="49"/>
      <c r="C12" s="48" t="s">
        <v>844</v>
      </c>
      <c r="D12" s="16" t="s">
        <v>885</v>
      </c>
      <c r="E12" s="16" t="s">
        <v>879</v>
      </c>
    </row>
    <row r="13" spans="1:5" ht="39" customHeight="1" x14ac:dyDescent="0.15">
      <c r="B13" s="51" t="s">
        <v>860</v>
      </c>
      <c r="C13" s="52" t="s">
        <v>957</v>
      </c>
      <c r="D13" s="16" t="s">
        <v>881</v>
      </c>
      <c r="E13" s="16" t="s">
        <v>895</v>
      </c>
    </row>
    <row r="14" spans="1:5" ht="45.75" customHeight="1" x14ac:dyDescent="0.15">
      <c r="B14" s="53"/>
      <c r="C14" s="52" t="s">
        <v>845</v>
      </c>
      <c r="D14" s="16" t="s">
        <v>940</v>
      </c>
      <c r="E14" s="16" t="s">
        <v>897</v>
      </c>
    </row>
    <row r="15" spans="1:5" ht="33.75" customHeight="1" x14ac:dyDescent="0.15">
      <c r="B15" s="53"/>
      <c r="C15" s="52" t="s">
        <v>958</v>
      </c>
      <c r="D15" s="16" t="s">
        <v>941</v>
      </c>
      <c r="E15" s="16" t="s">
        <v>896</v>
      </c>
    </row>
    <row r="16" spans="1:5" ht="54.75" customHeight="1" x14ac:dyDescent="0.15">
      <c r="B16" s="53"/>
      <c r="C16" s="52" t="s">
        <v>959</v>
      </c>
      <c r="D16" s="16" t="s">
        <v>880</v>
      </c>
      <c r="E16" s="16" t="s">
        <v>884</v>
      </c>
    </row>
    <row r="17" spans="1:5" ht="48.75" customHeight="1" x14ac:dyDescent="0.15">
      <c r="B17" s="54"/>
      <c r="C17" s="52" t="s">
        <v>960</v>
      </c>
      <c r="D17" s="16" t="s">
        <v>882</v>
      </c>
      <c r="E17" s="16" t="s">
        <v>883</v>
      </c>
    </row>
    <row r="18" spans="1:5" ht="34.5" customHeight="1" x14ac:dyDescent="0.15">
      <c r="B18" s="50" t="s">
        <v>859</v>
      </c>
      <c r="C18" s="40" t="s">
        <v>846</v>
      </c>
      <c r="D18" s="16" t="s">
        <v>878</v>
      </c>
      <c r="E18" s="16" t="s">
        <v>900</v>
      </c>
    </row>
    <row r="19" spans="1:5" ht="23.25" customHeight="1" x14ac:dyDescent="0.15">
      <c r="B19" s="39"/>
      <c r="C19" s="40" t="s">
        <v>847</v>
      </c>
      <c r="D19" s="16" t="s">
        <v>898</v>
      </c>
      <c r="E19" s="16" t="s">
        <v>899</v>
      </c>
    </row>
    <row r="20" spans="1:5" ht="39" customHeight="1" x14ac:dyDescent="0.15">
      <c r="B20" s="39"/>
      <c r="C20" s="40" t="s">
        <v>943</v>
      </c>
      <c r="D20" s="16" t="s">
        <v>904</v>
      </c>
      <c r="E20" s="16" t="s">
        <v>899</v>
      </c>
    </row>
    <row r="21" spans="1:5" ht="24" customHeight="1" x14ac:dyDescent="0.15">
      <c r="B21" s="39"/>
      <c r="C21" s="40" t="s">
        <v>848</v>
      </c>
      <c r="D21" s="16" t="s">
        <v>886</v>
      </c>
      <c r="E21" s="16" t="s">
        <v>887</v>
      </c>
    </row>
    <row r="22" spans="1:5" ht="31.5" customHeight="1" x14ac:dyDescent="0.15">
      <c r="B22" s="39"/>
      <c r="C22" s="40" t="s">
        <v>849</v>
      </c>
      <c r="D22" s="16" t="s">
        <v>888</v>
      </c>
      <c r="E22" s="16"/>
    </row>
    <row r="23" spans="1:5" ht="31.5" customHeight="1" x14ac:dyDescent="0.15">
      <c r="B23" s="41"/>
      <c r="C23" s="40" t="s">
        <v>947</v>
      </c>
      <c r="D23" s="16" t="s">
        <v>948</v>
      </c>
      <c r="E23" s="16"/>
    </row>
    <row r="25" spans="1:5" ht="18" x14ac:dyDescent="0.15">
      <c r="B25" s="27" t="s">
        <v>865</v>
      </c>
      <c r="C25" s="76"/>
      <c r="D25" s="76"/>
      <c r="E25" s="76"/>
    </row>
    <row r="26" spans="1:5" ht="18" x14ac:dyDescent="0.15">
      <c r="A26" s="27"/>
      <c r="B26" s="75" t="s">
        <v>868</v>
      </c>
      <c r="C26" s="75" t="s">
        <v>933</v>
      </c>
      <c r="D26" s="75" t="s">
        <v>866</v>
      </c>
      <c r="E26" s="75" t="s">
        <v>867</v>
      </c>
    </row>
    <row r="27" spans="1:5" ht="30.75" customHeight="1" x14ac:dyDescent="0.15">
      <c r="B27" s="55" t="s">
        <v>862</v>
      </c>
      <c r="C27" s="56" t="s">
        <v>850</v>
      </c>
      <c r="D27" s="16" t="s">
        <v>906</v>
      </c>
      <c r="E27" s="16"/>
    </row>
    <row r="28" spans="1:5" ht="36" customHeight="1" x14ac:dyDescent="0.15">
      <c r="B28" s="57"/>
      <c r="C28" s="56" t="s">
        <v>869</v>
      </c>
      <c r="D28" s="16" t="s">
        <v>908</v>
      </c>
      <c r="E28" s="16"/>
    </row>
    <row r="29" spans="1:5" ht="38.25" customHeight="1" x14ac:dyDescent="0.15">
      <c r="B29" s="57"/>
      <c r="C29" s="56" t="s">
        <v>851</v>
      </c>
      <c r="D29" s="16" t="s">
        <v>909</v>
      </c>
      <c r="E29" s="16"/>
    </row>
    <row r="30" spans="1:5" ht="39" customHeight="1" x14ac:dyDescent="0.15">
      <c r="B30" s="58"/>
      <c r="C30" s="56" t="s">
        <v>870</v>
      </c>
      <c r="D30" s="16" t="s">
        <v>910</v>
      </c>
      <c r="E30" s="16"/>
    </row>
    <row r="31" spans="1:5" ht="24.75" customHeight="1" x14ac:dyDescent="0.15">
      <c r="B31" s="59" t="s">
        <v>863</v>
      </c>
      <c r="C31" s="60" t="s">
        <v>852</v>
      </c>
      <c r="D31" s="16" t="s">
        <v>10412</v>
      </c>
      <c r="E31" s="16" t="s">
        <v>907</v>
      </c>
    </row>
    <row r="32" spans="1:5" ht="24.75" customHeight="1" x14ac:dyDescent="0.15">
      <c r="B32" s="61"/>
      <c r="C32" s="60" t="s">
        <v>853</v>
      </c>
      <c r="D32" s="16" t="s">
        <v>911</v>
      </c>
      <c r="E32" s="16"/>
    </row>
    <row r="33" spans="2:5" ht="24.75" customHeight="1" x14ac:dyDescent="0.15">
      <c r="B33" s="61"/>
      <c r="C33" s="60" t="s">
        <v>854</v>
      </c>
      <c r="D33" s="16" t="s">
        <v>912</v>
      </c>
      <c r="E33" s="16"/>
    </row>
    <row r="34" spans="2:5" ht="35.25" customHeight="1" x14ac:dyDescent="0.15">
      <c r="B34" s="61"/>
      <c r="C34" s="60" t="s">
        <v>855</v>
      </c>
      <c r="D34" s="16" t="s">
        <v>913</v>
      </c>
      <c r="E34" s="16"/>
    </row>
    <row r="35" spans="2:5" ht="24.75" customHeight="1" x14ac:dyDescent="0.15">
      <c r="B35" s="61"/>
      <c r="C35" s="60" t="s">
        <v>954</v>
      </c>
      <c r="D35" s="16" t="s">
        <v>914</v>
      </c>
      <c r="E35" s="16"/>
    </row>
    <row r="36" spans="2:5" ht="24.75" customHeight="1" x14ac:dyDescent="0.15">
      <c r="B36" s="62"/>
      <c r="C36" s="60" t="s">
        <v>955</v>
      </c>
      <c r="D36" s="16" t="s">
        <v>915</v>
      </c>
      <c r="E36" s="16"/>
    </row>
    <row r="37" spans="2:5" ht="42" customHeight="1" x14ac:dyDescent="0.15">
      <c r="B37" s="63" t="s">
        <v>864</v>
      </c>
      <c r="C37" s="64" t="s">
        <v>956</v>
      </c>
      <c r="D37" s="16" t="s">
        <v>905</v>
      </c>
      <c r="E37" s="16"/>
    </row>
    <row r="38" spans="2:5" ht="35.25" customHeight="1" x14ac:dyDescent="0.15">
      <c r="B38" s="65"/>
      <c r="C38" s="64" t="s">
        <v>856</v>
      </c>
      <c r="D38" s="16" t="s">
        <v>916</v>
      </c>
      <c r="E38" s="16"/>
    </row>
    <row r="39" spans="2:5" ht="34.5" customHeight="1" x14ac:dyDescent="0.15">
      <c r="B39" s="66"/>
      <c r="C39" s="64" t="s">
        <v>857</v>
      </c>
      <c r="D39" s="16" t="s">
        <v>916</v>
      </c>
      <c r="E39" s="16"/>
    </row>
  </sheetData>
  <phoneticPr fontId="8"/>
  <pageMargins left="0.7" right="0.7" top="0.75" bottom="0.75" header="0.3" footer="0.3"/>
  <pageSetup paperSize="9" scale="59" orientation="portrait"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99"/>
  </sheetPr>
  <dimension ref="A1:CW1719"/>
  <sheetViews>
    <sheetView tabSelected="1" zoomScale="85" zoomScaleNormal="85" workbookViewId="0">
      <pane xSplit="2" ySplit="3" topLeftCell="C4" activePane="bottomRight" state="frozen"/>
      <selection pane="topRight" activeCell="D1" sqref="D1"/>
      <selection pane="bottomLeft" activeCell="A4" sqref="A4"/>
      <selection pane="bottomRight"/>
    </sheetView>
  </sheetViews>
  <sheetFormatPr defaultRowHeight="32.25" customHeight="1" outlineLevelCol="1" x14ac:dyDescent="0.15"/>
  <cols>
    <col min="1" max="1" width="10.25" style="13" customWidth="1"/>
    <col min="2" max="2" width="10.875" style="150" customWidth="1"/>
    <col min="3" max="3" width="47" style="24" customWidth="1"/>
    <col min="4" max="6" width="12.25" style="23" customWidth="1"/>
    <col min="7" max="8" width="29.625" style="23" customWidth="1"/>
    <col min="9" max="10" width="12.625" style="23" customWidth="1"/>
    <col min="11" max="11" width="12.625" style="26" customWidth="1"/>
    <col min="12" max="12" width="4.625" style="26" customWidth="1"/>
    <col min="13" max="13" width="11.625" style="28" customWidth="1"/>
    <col min="14" max="14" width="11.625" style="23" customWidth="1"/>
    <col min="15" max="15" width="11.625" style="387" customWidth="1"/>
    <col min="16" max="16" width="11.625" style="23" customWidth="1"/>
    <col min="17" max="17" width="11.625" style="26" customWidth="1"/>
    <col min="18" max="19" width="11.625" style="13" customWidth="1"/>
    <col min="20" max="20" width="25.125" style="26" customWidth="1"/>
    <col min="21" max="27" width="21.375" style="23" customWidth="1"/>
    <col min="28" max="36" width="21.375" style="26" customWidth="1"/>
    <col min="37" max="38" width="21.375" style="23" customWidth="1"/>
    <col min="39" max="43" width="21.375" style="13" customWidth="1"/>
    <col min="44" max="45" width="11.625" style="106" hidden="1" customWidth="1" outlineLevel="1"/>
    <col min="46" max="46" width="80.625" style="106" hidden="1" customWidth="1" outlineLevel="1"/>
    <col min="47" max="47" width="3.625" style="107" hidden="1" customWidth="1" outlineLevel="1" collapsed="1"/>
    <col min="48" max="48" width="10.625" style="107" hidden="1" customWidth="1" outlineLevel="1"/>
    <col min="49" max="56" width="10.625" style="108" hidden="1" customWidth="1" outlineLevel="1"/>
    <col min="57" max="57" width="3.625" style="108" hidden="1" customWidth="1" outlineLevel="1"/>
    <col min="58" max="59" width="10.625" style="107" hidden="1" customWidth="1" outlineLevel="1"/>
    <col min="60" max="60" width="3.625" style="107" hidden="1" customWidth="1" outlineLevel="1"/>
    <col min="61" max="64" width="10.625" style="108" hidden="1" customWidth="1" outlineLevel="1"/>
    <col min="65" max="65" width="3.625" style="108" hidden="1" customWidth="1" outlineLevel="1"/>
    <col min="66" max="70" width="10.625" style="108" hidden="1" customWidth="1" outlineLevel="1"/>
    <col min="71" max="71" width="13.75" style="13" customWidth="1" collapsed="1"/>
    <col min="72" max="73" width="11.625" style="106" customWidth="1"/>
    <col min="74" max="74" width="11.625" style="13" customWidth="1"/>
    <col min="75" max="75" width="11.625" style="106" customWidth="1"/>
    <col min="76" max="76" width="73.375" style="192" customWidth="1"/>
    <col min="77" max="77" width="3.625" style="107" customWidth="1"/>
    <col min="78" max="86" width="10.625" style="107" customWidth="1"/>
    <col min="87" max="87" width="3.625" style="107" customWidth="1"/>
    <col min="88" max="89" width="10.625" style="107" customWidth="1"/>
    <col min="90" max="90" width="3.125" style="107" customWidth="1"/>
    <col min="91" max="94" width="10.625" style="107" customWidth="1"/>
    <col min="95" max="95" width="3.125" style="107" customWidth="1"/>
    <col min="96" max="100" width="10.625" style="107" customWidth="1"/>
    <col min="101" max="101" width="19.25" style="107" customWidth="1"/>
    <col min="102" max="16384" width="9" style="13"/>
  </cols>
  <sheetData>
    <row r="1" spans="1:101" s="188" customFormat="1" ht="29.25" customHeight="1" x14ac:dyDescent="0.25">
      <c r="A1" s="179" t="s">
        <v>6558</v>
      </c>
      <c r="B1" s="180"/>
      <c r="C1" s="181"/>
      <c r="D1" s="182"/>
      <c r="E1" s="182"/>
      <c r="F1" s="182"/>
      <c r="G1" s="182"/>
      <c r="H1" s="182"/>
      <c r="I1" s="182"/>
      <c r="J1" s="182"/>
      <c r="K1" s="183"/>
      <c r="L1" s="183"/>
      <c r="M1" s="189"/>
      <c r="N1" s="191"/>
      <c r="O1" s="384"/>
      <c r="P1" s="184"/>
      <c r="Q1" s="183"/>
      <c r="R1" s="179"/>
      <c r="S1" s="179"/>
      <c r="T1" s="179" t="s">
        <v>6559</v>
      </c>
      <c r="U1" s="179"/>
      <c r="V1" s="179"/>
      <c r="W1" s="179"/>
      <c r="X1" s="179"/>
      <c r="Y1" s="181"/>
      <c r="Z1" s="181"/>
      <c r="AA1" s="179"/>
      <c r="AB1" s="181"/>
      <c r="AC1" s="182"/>
      <c r="AD1" s="179"/>
      <c r="AE1" s="182"/>
      <c r="AF1" s="182"/>
      <c r="AG1" s="182"/>
      <c r="AH1" s="182"/>
      <c r="AI1" s="179"/>
      <c r="AJ1" s="179"/>
      <c r="AK1" s="179"/>
      <c r="AL1" s="179"/>
      <c r="AM1" s="179"/>
      <c r="AN1" s="179"/>
      <c r="AO1" s="179"/>
      <c r="AP1" s="179"/>
      <c r="AQ1" s="179"/>
      <c r="AR1" s="185"/>
      <c r="AS1" s="186"/>
      <c r="AT1" s="318"/>
      <c r="AU1" s="322" t="s">
        <v>8127</v>
      </c>
      <c r="AV1" s="187"/>
      <c r="AW1" s="187"/>
      <c r="AX1" s="187"/>
      <c r="AY1" s="187"/>
      <c r="AZ1" s="187"/>
      <c r="BA1" s="187"/>
      <c r="BB1" s="187"/>
      <c r="BC1" s="187"/>
      <c r="BD1" s="187"/>
      <c r="BE1" s="322" t="s">
        <v>6560</v>
      </c>
      <c r="BF1" s="187"/>
      <c r="BG1" s="187"/>
      <c r="BH1" s="187"/>
      <c r="BI1" s="187"/>
      <c r="BJ1" s="187"/>
      <c r="BK1" s="187"/>
      <c r="BL1" s="187"/>
      <c r="BM1" s="187"/>
      <c r="BN1" s="187"/>
      <c r="BO1" s="187"/>
      <c r="BP1" s="187"/>
      <c r="BQ1" s="187"/>
      <c r="BR1" s="330"/>
      <c r="BS1" s="179"/>
      <c r="BT1" s="186"/>
      <c r="BU1" s="186"/>
      <c r="BV1" s="179"/>
      <c r="BW1" s="186"/>
      <c r="BX1" s="185"/>
      <c r="BY1" s="337" t="s">
        <v>6561</v>
      </c>
      <c r="BZ1" s="323"/>
      <c r="CA1" s="323"/>
      <c r="CB1" s="323"/>
      <c r="CC1" s="323"/>
      <c r="CD1" s="323"/>
      <c r="CE1" s="323"/>
      <c r="CF1" s="323"/>
      <c r="CG1" s="323"/>
      <c r="CH1" s="323"/>
      <c r="CI1" s="337" t="s">
        <v>6560</v>
      </c>
      <c r="CJ1" s="323"/>
      <c r="CK1" s="323"/>
      <c r="CL1" s="323"/>
      <c r="CM1" s="323"/>
      <c r="CN1" s="323"/>
      <c r="CO1" s="323"/>
      <c r="CP1" s="323"/>
      <c r="CQ1" s="323"/>
      <c r="CR1" s="323"/>
      <c r="CS1" s="323"/>
      <c r="CT1" s="323"/>
      <c r="CU1" s="338"/>
      <c r="CV1" s="293"/>
      <c r="CW1" s="293"/>
    </row>
    <row r="2" spans="1:101" s="172" customFormat="1" ht="32.25" customHeight="1" x14ac:dyDescent="0.15">
      <c r="A2" s="282"/>
      <c r="B2" s="283"/>
      <c r="C2" s="283"/>
      <c r="D2" s="284"/>
      <c r="E2" s="153"/>
      <c r="F2" s="284"/>
      <c r="G2" s="153"/>
      <c r="H2" s="153"/>
      <c r="I2" s="284"/>
      <c r="J2" s="153"/>
      <c r="K2" s="285"/>
      <c r="L2" s="154"/>
      <c r="M2" s="286"/>
      <c r="N2" s="284"/>
      <c r="O2" s="385"/>
      <c r="P2" s="287"/>
      <c r="Q2" s="155" t="s">
        <v>6562</v>
      </c>
      <c r="R2" s="156"/>
      <c r="S2" s="157"/>
      <c r="T2" s="158" t="s">
        <v>6563</v>
      </c>
      <c r="U2" s="159"/>
      <c r="V2" s="159"/>
      <c r="W2" s="159"/>
      <c r="X2" s="159"/>
      <c r="Y2" s="159"/>
      <c r="Z2" s="159"/>
      <c r="AA2" s="159"/>
      <c r="AB2" s="160" t="s">
        <v>6564</v>
      </c>
      <c r="AC2" s="161"/>
      <c r="AD2" s="162"/>
      <c r="AE2" s="163" t="s">
        <v>6560</v>
      </c>
      <c r="AF2" s="164"/>
      <c r="AG2" s="164"/>
      <c r="AH2" s="164"/>
      <c r="AI2" s="164"/>
      <c r="AJ2" s="165"/>
      <c r="AK2" s="166" t="s">
        <v>6565</v>
      </c>
      <c r="AL2" s="167"/>
      <c r="AM2" s="167"/>
      <c r="AN2" s="167"/>
      <c r="AO2" s="168"/>
      <c r="AP2" s="288"/>
      <c r="AQ2" s="168"/>
      <c r="AR2" s="316" t="s">
        <v>6566</v>
      </c>
      <c r="AS2" s="317"/>
      <c r="AT2" s="320"/>
      <c r="AU2" s="319"/>
      <c r="AV2" s="290"/>
      <c r="AW2" s="290"/>
      <c r="AX2" s="290"/>
      <c r="AY2" s="290"/>
      <c r="AZ2" s="290"/>
      <c r="BA2" s="290"/>
      <c r="BB2" s="290"/>
      <c r="BC2" s="290"/>
      <c r="BD2" s="291"/>
      <c r="BE2" s="325"/>
      <c r="BF2" s="290"/>
      <c r="BG2" s="291"/>
      <c r="BH2" s="289" t="s">
        <v>6567</v>
      </c>
      <c r="BI2" s="170"/>
      <c r="BJ2" s="170"/>
      <c r="BK2" s="170"/>
      <c r="BL2" s="170"/>
      <c r="BM2" s="289" t="s">
        <v>6568</v>
      </c>
      <c r="BN2" s="170"/>
      <c r="BO2" s="170"/>
      <c r="BP2" s="169"/>
      <c r="BQ2" s="291"/>
      <c r="BR2" s="319"/>
      <c r="BS2" s="157"/>
      <c r="BT2" s="157"/>
      <c r="BU2" s="157"/>
      <c r="BV2" s="156"/>
      <c r="BW2" s="292"/>
      <c r="BX2" s="331"/>
      <c r="BY2" s="339"/>
      <c r="BZ2" s="336"/>
      <c r="CA2" s="336"/>
      <c r="CB2" s="336"/>
      <c r="CC2" s="336"/>
      <c r="CD2" s="336"/>
      <c r="CE2" s="336"/>
      <c r="CF2" s="336"/>
      <c r="CG2" s="336"/>
      <c r="CH2" s="334"/>
      <c r="CI2" s="339"/>
      <c r="CJ2" s="336"/>
      <c r="CK2" s="334"/>
      <c r="CL2" s="331" t="s">
        <v>163</v>
      </c>
      <c r="CM2" s="171"/>
      <c r="CN2" s="171"/>
      <c r="CO2" s="171"/>
      <c r="CP2" s="332"/>
      <c r="CQ2" s="331" t="s">
        <v>6568</v>
      </c>
      <c r="CR2" s="171"/>
      <c r="CS2" s="171"/>
      <c r="CT2" s="171"/>
      <c r="CU2" s="336"/>
      <c r="CV2" s="294"/>
      <c r="CW2" s="294"/>
    </row>
    <row r="3" spans="1:101" s="17" customFormat="1" ht="54.75" customHeight="1" x14ac:dyDescent="0.15">
      <c r="A3" s="173" t="s">
        <v>6569</v>
      </c>
      <c r="B3" s="173" t="s">
        <v>6570</v>
      </c>
      <c r="C3" s="173" t="s">
        <v>6571</v>
      </c>
      <c r="D3" s="173" t="s">
        <v>6572</v>
      </c>
      <c r="E3" s="173" t="s">
        <v>6573</v>
      </c>
      <c r="F3" s="173" t="s">
        <v>6574</v>
      </c>
      <c r="G3" s="173" t="s">
        <v>6575</v>
      </c>
      <c r="H3" s="173" t="s">
        <v>6576</v>
      </c>
      <c r="I3" s="173" t="s">
        <v>6577</v>
      </c>
      <c r="J3" s="173" t="s">
        <v>6578</v>
      </c>
      <c r="K3" s="173" t="s">
        <v>6579</v>
      </c>
      <c r="L3" s="173" t="s">
        <v>6580</v>
      </c>
      <c r="M3" s="174" t="s">
        <v>13115</v>
      </c>
      <c r="N3" s="173" t="s">
        <v>10306</v>
      </c>
      <c r="O3" s="386" t="s">
        <v>6581</v>
      </c>
      <c r="P3" s="175" t="s">
        <v>6582</v>
      </c>
      <c r="Q3" s="234" t="s">
        <v>6954</v>
      </c>
      <c r="R3" s="234" t="s">
        <v>13207</v>
      </c>
      <c r="S3" s="234" t="s">
        <v>6955</v>
      </c>
      <c r="T3" s="235" t="s">
        <v>6583</v>
      </c>
      <c r="U3" s="236" t="s">
        <v>6584</v>
      </c>
      <c r="V3" s="235" t="s">
        <v>6585</v>
      </c>
      <c r="W3" s="235" t="s">
        <v>6586</v>
      </c>
      <c r="X3" s="235" t="s">
        <v>6587</v>
      </c>
      <c r="Y3" s="235" t="s">
        <v>6588</v>
      </c>
      <c r="Z3" s="235" t="s">
        <v>6589</v>
      </c>
      <c r="AA3" s="235" t="s">
        <v>6590</v>
      </c>
      <c r="AB3" s="237" t="s">
        <v>6591</v>
      </c>
      <c r="AC3" s="237" t="s">
        <v>6592</v>
      </c>
      <c r="AD3" s="237" t="s">
        <v>6590</v>
      </c>
      <c r="AE3" s="238" t="s">
        <v>6593</v>
      </c>
      <c r="AF3" s="238" t="s">
        <v>6594</v>
      </c>
      <c r="AG3" s="238" t="s">
        <v>6595</v>
      </c>
      <c r="AH3" s="238" t="s">
        <v>6596</v>
      </c>
      <c r="AI3" s="238" t="s">
        <v>6597</v>
      </c>
      <c r="AJ3" s="238" t="s">
        <v>6590</v>
      </c>
      <c r="AK3" s="239" t="s">
        <v>6598</v>
      </c>
      <c r="AL3" s="239" t="s">
        <v>6599</v>
      </c>
      <c r="AM3" s="239" t="s">
        <v>6600</v>
      </c>
      <c r="AN3" s="239" t="s">
        <v>6601</v>
      </c>
      <c r="AO3" s="239" t="s">
        <v>6602</v>
      </c>
      <c r="AP3" s="176" t="s">
        <v>6603</v>
      </c>
      <c r="AQ3" s="176" t="s">
        <v>6590</v>
      </c>
      <c r="AR3" s="177" t="s">
        <v>6604</v>
      </c>
      <c r="AS3" s="177" t="s">
        <v>6605</v>
      </c>
      <c r="AT3" s="321" t="s">
        <v>6606</v>
      </c>
      <c r="AU3" s="326" t="s">
        <v>8127</v>
      </c>
      <c r="AV3" s="177" t="s">
        <v>6607</v>
      </c>
      <c r="AW3" s="177" t="s">
        <v>6608</v>
      </c>
      <c r="AX3" s="177" t="s">
        <v>6609</v>
      </c>
      <c r="AY3" s="177" t="s">
        <v>6589</v>
      </c>
      <c r="AZ3" s="177" t="s">
        <v>6610</v>
      </c>
      <c r="BA3" s="177" t="s">
        <v>6611</v>
      </c>
      <c r="BB3" s="177" t="s">
        <v>6612</v>
      </c>
      <c r="BC3" s="177" t="s">
        <v>6613</v>
      </c>
      <c r="BD3" s="321" t="s">
        <v>6590</v>
      </c>
      <c r="BE3" s="326" t="s">
        <v>6560</v>
      </c>
      <c r="BF3" s="177" t="s">
        <v>6614</v>
      </c>
      <c r="BG3" s="321" t="s">
        <v>6615</v>
      </c>
      <c r="BH3" s="326" t="s">
        <v>958</v>
      </c>
      <c r="BI3" s="324" t="s">
        <v>6616</v>
      </c>
      <c r="BJ3" s="324" t="s">
        <v>6617</v>
      </c>
      <c r="BK3" s="324" t="s">
        <v>6618</v>
      </c>
      <c r="BL3" s="328" t="s">
        <v>6619</v>
      </c>
      <c r="BM3" s="326" t="s">
        <v>959</v>
      </c>
      <c r="BN3" s="327" t="s">
        <v>6620</v>
      </c>
      <c r="BO3" s="327" t="s">
        <v>6621</v>
      </c>
      <c r="BP3" s="327" t="s">
        <v>6622</v>
      </c>
      <c r="BQ3" s="321" t="s">
        <v>6623</v>
      </c>
      <c r="BR3" s="177" t="s">
        <v>6624</v>
      </c>
      <c r="BS3" s="329" t="s">
        <v>6625</v>
      </c>
      <c r="BT3" s="173" t="s">
        <v>6626</v>
      </c>
      <c r="BU3" s="173" t="s">
        <v>6627</v>
      </c>
      <c r="BV3" s="173" t="s">
        <v>6628</v>
      </c>
      <c r="BW3" s="178" t="s">
        <v>6629</v>
      </c>
      <c r="BX3" s="333" t="s">
        <v>6630</v>
      </c>
      <c r="BY3" s="340" t="s">
        <v>6561</v>
      </c>
      <c r="BZ3" s="178" t="s">
        <v>6607</v>
      </c>
      <c r="CA3" s="178" t="s">
        <v>6608</v>
      </c>
      <c r="CB3" s="178" t="s">
        <v>6609</v>
      </c>
      <c r="CC3" s="178" t="s">
        <v>6589</v>
      </c>
      <c r="CD3" s="178" t="s">
        <v>6631</v>
      </c>
      <c r="CE3" s="178" t="s">
        <v>6611</v>
      </c>
      <c r="CF3" s="178" t="s">
        <v>6612</v>
      </c>
      <c r="CG3" s="178" t="s">
        <v>6613</v>
      </c>
      <c r="CH3" s="333" t="s">
        <v>6590</v>
      </c>
      <c r="CI3" s="340" t="s">
        <v>6560</v>
      </c>
      <c r="CJ3" s="178" t="s">
        <v>6614</v>
      </c>
      <c r="CK3" s="333" t="s">
        <v>6615</v>
      </c>
      <c r="CL3" s="342" t="s">
        <v>163</v>
      </c>
      <c r="CM3" s="240" t="s">
        <v>6616</v>
      </c>
      <c r="CN3" s="240" t="s">
        <v>6617</v>
      </c>
      <c r="CO3" s="240" t="s">
        <v>6618</v>
      </c>
      <c r="CP3" s="240" t="s">
        <v>6619</v>
      </c>
      <c r="CQ3" s="342" t="s">
        <v>6568</v>
      </c>
      <c r="CR3" s="240" t="s">
        <v>6620</v>
      </c>
      <c r="CS3" s="240" t="s">
        <v>6621</v>
      </c>
      <c r="CT3" s="341" t="s">
        <v>6622</v>
      </c>
      <c r="CU3" s="178" t="s">
        <v>6623</v>
      </c>
      <c r="CV3" s="335" t="s">
        <v>164</v>
      </c>
      <c r="CW3" s="178" t="s">
        <v>11221</v>
      </c>
    </row>
    <row r="4" spans="1:101" s="19" customFormat="1" ht="33" customHeight="1" x14ac:dyDescent="0.15">
      <c r="A4" s="119">
        <v>10328</v>
      </c>
      <c r="B4" s="119" t="s">
        <v>13189</v>
      </c>
      <c r="C4" s="402" t="s">
        <v>13212</v>
      </c>
      <c r="D4" s="402" t="s">
        <v>24</v>
      </c>
      <c r="E4" s="402" t="s">
        <v>29</v>
      </c>
      <c r="F4" s="402" t="s">
        <v>13181</v>
      </c>
      <c r="G4" s="402" t="s">
        <v>13213</v>
      </c>
      <c r="H4" s="402" t="s">
        <v>13181</v>
      </c>
      <c r="I4" s="402" t="s">
        <v>371</v>
      </c>
      <c r="J4" s="402" t="s">
        <v>13214</v>
      </c>
      <c r="K4" s="402" t="s">
        <v>260</v>
      </c>
      <c r="L4" s="354"/>
      <c r="M4" s="403">
        <v>17973</v>
      </c>
      <c r="N4" s="402" t="s">
        <v>13215</v>
      </c>
      <c r="O4" s="404">
        <v>42627</v>
      </c>
      <c r="P4" s="309">
        <v>42779</v>
      </c>
      <c r="Q4" s="199" t="s">
        <v>6003</v>
      </c>
      <c r="R4" s="199"/>
      <c r="S4" s="199"/>
      <c r="T4" s="208"/>
      <c r="U4" s="199"/>
      <c r="V4" s="199"/>
      <c r="W4" s="199"/>
      <c r="X4" s="199"/>
      <c r="Y4" s="199"/>
      <c r="Z4" s="199"/>
      <c r="AA4" s="199"/>
      <c r="AB4" s="199"/>
      <c r="AC4" s="199"/>
      <c r="AD4" s="199"/>
      <c r="AE4" s="199"/>
      <c r="AF4" s="199"/>
      <c r="AG4" s="199" t="s">
        <v>13219</v>
      </c>
      <c r="AH4" s="199"/>
      <c r="AI4" s="199"/>
      <c r="AJ4" s="199"/>
      <c r="AK4" s="199" t="s">
        <v>13218</v>
      </c>
      <c r="AL4" s="199" t="s">
        <v>13217</v>
      </c>
      <c r="AM4" s="199" t="s">
        <v>13216</v>
      </c>
      <c r="AN4" s="199"/>
      <c r="AO4" s="199"/>
      <c r="AP4" s="119"/>
      <c r="AQ4" s="119"/>
      <c r="AR4" s="119"/>
      <c r="AS4" s="119"/>
      <c r="AT4" s="122"/>
      <c r="AU4" s="311"/>
      <c r="AV4" s="119"/>
      <c r="AW4" s="119"/>
      <c r="AX4" s="119"/>
      <c r="AY4" s="119"/>
      <c r="AZ4" s="119"/>
      <c r="BA4" s="119"/>
      <c r="BB4" s="119"/>
      <c r="BC4" s="119"/>
      <c r="BD4" s="122"/>
      <c r="BE4" s="312"/>
      <c r="BF4" s="119"/>
      <c r="BG4" s="122"/>
      <c r="BH4" s="142"/>
      <c r="BI4" s="119"/>
      <c r="BJ4" s="119"/>
      <c r="BK4" s="119"/>
      <c r="BL4" s="122"/>
      <c r="BM4" s="142"/>
      <c r="BN4" s="119"/>
      <c r="BO4" s="119"/>
      <c r="BP4" s="119"/>
      <c r="BQ4" s="122"/>
      <c r="BR4" s="119"/>
      <c r="BS4" s="389"/>
      <c r="BT4" s="119"/>
      <c r="BU4" s="119"/>
      <c r="BV4" s="119"/>
      <c r="BW4" s="116"/>
      <c r="BX4" s="350"/>
      <c r="BY4" s="351"/>
      <c r="BZ4" s="119"/>
      <c r="CA4" s="119"/>
      <c r="CB4" s="119"/>
      <c r="CC4" s="119"/>
      <c r="CD4" s="119"/>
      <c r="CE4" s="119"/>
      <c r="CF4" s="119"/>
      <c r="CG4" s="119"/>
      <c r="CH4" s="122"/>
      <c r="CI4" s="351"/>
      <c r="CJ4" s="119"/>
      <c r="CK4" s="122"/>
      <c r="CL4" s="307"/>
      <c r="CM4" s="199"/>
      <c r="CN4" s="199"/>
      <c r="CO4" s="199"/>
      <c r="CP4" s="199"/>
      <c r="CQ4" s="307"/>
      <c r="CR4" s="199"/>
      <c r="CS4" s="199"/>
      <c r="CT4" s="352"/>
      <c r="CU4" s="119"/>
      <c r="CV4" s="349"/>
      <c r="CW4" s="119"/>
    </row>
    <row r="5" spans="1:101" s="19" customFormat="1" ht="33" customHeight="1" x14ac:dyDescent="0.15">
      <c r="A5" s="119">
        <v>10197</v>
      </c>
      <c r="B5" s="119" t="s">
        <v>13189</v>
      </c>
      <c r="C5" s="348" t="s">
        <v>13190</v>
      </c>
      <c r="D5" s="347" t="s">
        <v>2</v>
      </c>
      <c r="E5" s="119" t="s">
        <v>13191</v>
      </c>
      <c r="F5" s="347" t="s">
        <v>13181</v>
      </c>
      <c r="G5" s="347" t="s">
        <v>13182</v>
      </c>
      <c r="H5" s="347" t="s">
        <v>13181</v>
      </c>
      <c r="I5" s="119" t="s">
        <v>13192</v>
      </c>
      <c r="J5" s="119" t="s">
        <v>143</v>
      </c>
      <c r="K5" s="347" t="s">
        <v>13193</v>
      </c>
      <c r="L5" s="354"/>
      <c r="M5" s="388">
        <v>8992</v>
      </c>
      <c r="N5" s="347" t="s">
        <v>13186</v>
      </c>
      <c r="O5" s="116">
        <v>42591</v>
      </c>
      <c r="P5" s="309">
        <v>42683</v>
      </c>
      <c r="Q5" s="199" t="s">
        <v>6003</v>
      </c>
      <c r="R5" s="199"/>
      <c r="S5" s="199"/>
      <c r="T5" s="208"/>
      <c r="U5" s="199"/>
      <c r="V5" s="199"/>
      <c r="W5" s="199"/>
      <c r="X5" s="199"/>
      <c r="Y5" s="199"/>
      <c r="Z5" s="199"/>
      <c r="AA5" s="199"/>
      <c r="AB5" s="199"/>
      <c r="AC5" s="199"/>
      <c r="AD5" s="199"/>
      <c r="AE5" s="199"/>
      <c r="AF5" s="199"/>
      <c r="AG5" s="199" t="s">
        <v>13208</v>
      </c>
      <c r="AH5" s="199"/>
      <c r="AI5" s="199"/>
      <c r="AJ5" s="199"/>
      <c r="AK5" s="199"/>
      <c r="AL5" s="199"/>
      <c r="AM5" s="199"/>
      <c r="AN5" s="199"/>
      <c r="AO5" s="199"/>
      <c r="AP5" s="119"/>
      <c r="AQ5" s="119" t="s">
        <v>13209</v>
      </c>
      <c r="AR5" s="119"/>
      <c r="AS5" s="119"/>
      <c r="AT5" s="122"/>
      <c r="AU5" s="311"/>
      <c r="AV5" s="119"/>
      <c r="AW5" s="119"/>
      <c r="AX5" s="119"/>
      <c r="AY5" s="119"/>
      <c r="AZ5" s="119"/>
      <c r="BA5" s="119"/>
      <c r="BB5" s="119"/>
      <c r="BC5" s="119"/>
      <c r="BD5" s="122"/>
      <c r="BE5" s="312"/>
      <c r="BF5" s="119"/>
      <c r="BG5" s="122"/>
      <c r="BH5" s="142"/>
      <c r="BI5" s="119"/>
      <c r="BJ5" s="119"/>
      <c r="BK5" s="119"/>
      <c r="BL5" s="122"/>
      <c r="BM5" s="142"/>
      <c r="BN5" s="119"/>
      <c r="BO5" s="119"/>
      <c r="BP5" s="119"/>
      <c r="BQ5" s="122"/>
      <c r="BR5" s="119"/>
      <c r="BS5" s="389"/>
      <c r="BT5" s="119"/>
      <c r="BU5" s="119"/>
      <c r="BV5" s="119"/>
      <c r="BW5" s="116"/>
      <c r="BX5" s="350"/>
      <c r="BY5" s="351"/>
      <c r="BZ5" s="119"/>
      <c r="CA5" s="119"/>
      <c r="CB5" s="119"/>
      <c r="CC5" s="119"/>
      <c r="CD5" s="119"/>
      <c r="CE5" s="119"/>
      <c r="CF5" s="119"/>
      <c r="CG5" s="119"/>
      <c r="CH5" s="122"/>
      <c r="CI5" s="351"/>
      <c r="CJ5" s="119"/>
      <c r="CK5" s="122"/>
      <c r="CL5" s="307"/>
      <c r="CM5" s="199"/>
      <c r="CN5" s="199"/>
      <c r="CO5" s="199"/>
      <c r="CP5" s="199"/>
      <c r="CQ5" s="307"/>
      <c r="CR5" s="199"/>
      <c r="CS5" s="199"/>
      <c r="CT5" s="352"/>
      <c r="CU5" s="119"/>
      <c r="CV5" s="349"/>
      <c r="CW5" s="119"/>
    </row>
    <row r="6" spans="1:101" s="19" customFormat="1" ht="33" customHeight="1" x14ac:dyDescent="0.15">
      <c r="A6" s="119">
        <v>10195</v>
      </c>
      <c r="B6" s="119" t="s">
        <v>13194</v>
      </c>
      <c r="C6" s="348" t="s">
        <v>13195</v>
      </c>
      <c r="D6" s="347" t="s">
        <v>2</v>
      </c>
      <c r="E6" s="119" t="s">
        <v>13196</v>
      </c>
      <c r="F6" s="347" t="s">
        <v>13181</v>
      </c>
      <c r="G6" s="347" t="s">
        <v>13182</v>
      </c>
      <c r="H6" s="347" t="s">
        <v>13181</v>
      </c>
      <c r="I6" s="119" t="s">
        <v>13197</v>
      </c>
      <c r="J6" s="119" t="s">
        <v>143</v>
      </c>
      <c r="K6" s="347" t="s">
        <v>13198</v>
      </c>
      <c r="L6" s="354"/>
      <c r="M6" s="388">
        <v>5875</v>
      </c>
      <c r="N6" s="347" t="s">
        <v>13186</v>
      </c>
      <c r="O6" s="116">
        <v>42591</v>
      </c>
      <c r="P6" s="309">
        <v>42683</v>
      </c>
      <c r="Q6" s="199" t="s">
        <v>6003</v>
      </c>
      <c r="R6" s="199"/>
      <c r="S6" s="199"/>
      <c r="T6" s="208"/>
      <c r="U6" s="199"/>
      <c r="V6" s="199"/>
      <c r="W6" s="199"/>
      <c r="X6" s="199"/>
      <c r="Y6" s="199"/>
      <c r="Z6" s="199"/>
      <c r="AA6" s="199"/>
      <c r="AB6" s="199"/>
      <c r="AC6" s="199"/>
      <c r="AD6" s="199"/>
      <c r="AE6" s="199"/>
      <c r="AF6" s="199"/>
      <c r="AG6" s="199" t="s">
        <v>13210</v>
      </c>
      <c r="AH6" s="199"/>
      <c r="AI6" s="199"/>
      <c r="AJ6" s="199"/>
      <c r="AK6" s="199"/>
      <c r="AL6" s="199"/>
      <c r="AM6" s="199"/>
      <c r="AN6" s="199"/>
      <c r="AO6" s="199"/>
      <c r="AP6" s="119"/>
      <c r="AQ6" s="119" t="s">
        <v>13211</v>
      </c>
      <c r="AR6" s="119"/>
      <c r="AS6" s="119"/>
      <c r="AT6" s="122"/>
      <c r="AU6" s="311"/>
      <c r="AV6" s="119"/>
      <c r="AW6" s="119"/>
      <c r="AX6" s="119"/>
      <c r="AY6" s="119"/>
      <c r="AZ6" s="119"/>
      <c r="BA6" s="119"/>
      <c r="BB6" s="119"/>
      <c r="BC6" s="119"/>
      <c r="BD6" s="122"/>
      <c r="BE6" s="312"/>
      <c r="BF6" s="119"/>
      <c r="BG6" s="122"/>
      <c r="BH6" s="142"/>
      <c r="BI6" s="119"/>
      <c r="BJ6" s="119"/>
      <c r="BK6" s="119"/>
      <c r="BL6" s="122"/>
      <c r="BM6" s="142"/>
      <c r="BN6" s="119"/>
      <c r="BO6" s="119"/>
      <c r="BP6" s="119"/>
      <c r="BQ6" s="122"/>
      <c r="BR6" s="119"/>
      <c r="BS6" s="389"/>
      <c r="BT6" s="119"/>
      <c r="BU6" s="119"/>
      <c r="BV6" s="119"/>
      <c r="BW6" s="116"/>
      <c r="BX6" s="350"/>
      <c r="BY6" s="351"/>
      <c r="BZ6" s="119"/>
      <c r="CA6" s="119"/>
      <c r="CB6" s="119"/>
      <c r="CC6" s="119"/>
      <c r="CD6" s="119"/>
      <c r="CE6" s="119"/>
      <c r="CF6" s="119"/>
      <c r="CG6" s="119"/>
      <c r="CH6" s="122"/>
      <c r="CI6" s="351"/>
      <c r="CJ6" s="119"/>
      <c r="CK6" s="122"/>
      <c r="CL6" s="307"/>
      <c r="CM6" s="199"/>
      <c r="CN6" s="199"/>
      <c r="CO6" s="199"/>
      <c r="CP6" s="199"/>
      <c r="CQ6" s="307"/>
      <c r="CR6" s="199"/>
      <c r="CS6" s="199"/>
      <c r="CT6" s="352"/>
      <c r="CU6" s="119"/>
      <c r="CV6" s="349"/>
      <c r="CW6" s="119"/>
    </row>
    <row r="7" spans="1:101" s="19" customFormat="1" ht="33" customHeight="1" x14ac:dyDescent="0.15">
      <c r="A7" s="119">
        <v>10258</v>
      </c>
      <c r="B7" s="119" t="s">
        <v>5709</v>
      </c>
      <c r="C7" s="348" t="s">
        <v>13199</v>
      </c>
      <c r="D7" s="347" t="s">
        <v>13180</v>
      </c>
      <c r="E7" s="119" t="s">
        <v>13200</v>
      </c>
      <c r="F7" s="347" t="s">
        <v>13181</v>
      </c>
      <c r="G7" s="347" t="s">
        <v>13183</v>
      </c>
      <c r="H7" s="347" t="s">
        <v>13181</v>
      </c>
      <c r="I7" s="119" t="s">
        <v>13201</v>
      </c>
      <c r="J7" s="119" t="s">
        <v>49</v>
      </c>
      <c r="K7" s="347" t="s">
        <v>13202</v>
      </c>
      <c r="L7" s="354"/>
      <c r="M7" s="388">
        <v>329091</v>
      </c>
      <c r="N7" s="347" t="s">
        <v>13187</v>
      </c>
      <c r="O7" s="309"/>
      <c r="P7" s="309">
        <v>42522</v>
      </c>
      <c r="Q7" s="199" t="s">
        <v>6003</v>
      </c>
      <c r="R7" s="199"/>
      <c r="S7" s="199"/>
      <c r="T7" s="208"/>
      <c r="U7" s="199"/>
      <c r="V7" s="199"/>
      <c r="W7" s="199"/>
      <c r="X7" s="199"/>
      <c r="Y7" s="199"/>
      <c r="Z7" s="199"/>
      <c r="AA7" s="199"/>
      <c r="AB7" s="199"/>
      <c r="AC7" s="199"/>
      <c r="AD7" s="199"/>
      <c r="AE7" s="199"/>
      <c r="AF7" s="199"/>
      <c r="AG7" s="199" t="s">
        <v>13220</v>
      </c>
      <c r="AH7" s="199"/>
      <c r="AI7" s="199"/>
      <c r="AJ7" s="199"/>
      <c r="AK7" s="199"/>
      <c r="AL7" s="199"/>
      <c r="AM7" s="199"/>
      <c r="AN7" s="199"/>
      <c r="AO7" s="199"/>
      <c r="AP7" s="119"/>
      <c r="AQ7" s="119"/>
      <c r="AR7" s="119"/>
      <c r="AS7" s="119"/>
      <c r="AT7" s="122"/>
      <c r="AU7" s="311"/>
      <c r="AV7" s="119"/>
      <c r="AW7" s="119"/>
      <c r="AX7" s="119"/>
      <c r="AY7" s="119"/>
      <c r="AZ7" s="119"/>
      <c r="BA7" s="119"/>
      <c r="BB7" s="119"/>
      <c r="BC7" s="119"/>
      <c r="BD7" s="122"/>
      <c r="BE7" s="312"/>
      <c r="BF7" s="119"/>
      <c r="BG7" s="122"/>
      <c r="BH7" s="142"/>
      <c r="BI7" s="119"/>
      <c r="BJ7" s="119"/>
      <c r="BK7" s="119"/>
      <c r="BL7" s="122"/>
      <c r="BM7" s="142"/>
      <c r="BN7" s="119"/>
      <c r="BO7" s="119"/>
      <c r="BP7" s="119"/>
      <c r="BQ7" s="122"/>
      <c r="BR7" s="119"/>
      <c r="BS7" s="389"/>
      <c r="BT7" s="119"/>
      <c r="BU7" s="119"/>
      <c r="BV7" s="119"/>
      <c r="BW7" s="116"/>
      <c r="BX7" s="350"/>
      <c r="BY7" s="351"/>
      <c r="BZ7" s="119"/>
      <c r="CA7" s="119"/>
      <c r="CB7" s="119"/>
      <c r="CC7" s="119"/>
      <c r="CD7" s="119"/>
      <c r="CE7" s="119"/>
      <c r="CF7" s="119"/>
      <c r="CG7" s="119"/>
      <c r="CH7" s="122"/>
      <c r="CI7" s="351"/>
      <c r="CJ7" s="119"/>
      <c r="CK7" s="122"/>
      <c r="CL7" s="307"/>
      <c r="CM7" s="199"/>
      <c r="CN7" s="199"/>
      <c r="CO7" s="199"/>
      <c r="CP7" s="199"/>
      <c r="CQ7" s="307"/>
      <c r="CR7" s="199"/>
      <c r="CS7" s="199"/>
      <c r="CT7" s="352"/>
      <c r="CU7" s="119"/>
      <c r="CV7" s="349"/>
      <c r="CW7" s="119"/>
    </row>
    <row r="8" spans="1:101" s="19" customFormat="1" ht="33" customHeight="1" x14ac:dyDescent="0.15">
      <c r="A8" s="119">
        <v>10295</v>
      </c>
      <c r="B8" s="119" t="s">
        <v>13221</v>
      </c>
      <c r="C8" s="348" t="s">
        <v>13203</v>
      </c>
      <c r="D8" s="347" t="s">
        <v>24</v>
      </c>
      <c r="E8" s="119" t="s">
        <v>13204</v>
      </c>
      <c r="F8" s="347" t="s">
        <v>13181</v>
      </c>
      <c r="G8" s="347" t="s">
        <v>13184</v>
      </c>
      <c r="H8" s="347" t="s">
        <v>13181</v>
      </c>
      <c r="I8" s="119" t="s">
        <v>13205</v>
      </c>
      <c r="J8" s="119" t="s">
        <v>13185</v>
      </c>
      <c r="K8" s="347" t="s">
        <v>13206</v>
      </c>
      <c r="L8" s="354"/>
      <c r="M8" s="388">
        <v>5745</v>
      </c>
      <c r="N8" s="347" t="s">
        <v>13188</v>
      </c>
      <c r="O8" s="309"/>
      <c r="P8" s="309">
        <v>42586</v>
      </c>
      <c r="Q8" s="199" t="s">
        <v>6003</v>
      </c>
      <c r="R8" s="199"/>
      <c r="S8" s="199"/>
      <c r="T8" s="208"/>
      <c r="U8" s="199"/>
      <c r="V8" s="199"/>
      <c r="W8" s="199"/>
      <c r="X8" s="199"/>
      <c r="Y8" s="199"/>
      <c r="Z8" s="199"/>
      <c r="AA8" s="199"/>
      <c r="AB8" s="199" t="s">
        <v>13225</v>
      </c>
      <c r="AC8" s="199"/>
      <c r="AD8" s="199"/>
      <c r="AE8" s="199"/>
      <c r="AF8" s="199"/>
      <c r="AG8" s="199" t="s">
        <v>13223</v>
      </c>
      <c r="AH8" s="199"/>
      <c r="AI8" s="199"/>
      <c r="AJ8" s="199"/>
      <c r="AK8" s="199"/>
      <c r="AL8" s="199"/>
      <c r="AM8" s="199" t="s">
        <v>13222</v>
      </c>
      <c r="AN8" s="199"/>
      <c r="AO8" s="199" t="s">
        <v>13224</v>
      </c>
      <c r="AP8" s="119"/>
      <c r="AQ8" s="119"/>
      <c r="AR8" s="119"/>
      <c r="AS8" s="119"/>
      <c r="AT8" s="122"/>
      <c r="AU8" s="311"/>
      <c r="AV8" s="119"/>
      <c r="AW8" s="119"/>
      <c r="AX8" s="119"/>
      <c r="AY8" s="119"/>
      <c r="AZ8" s="119"/>
      <c r="BA8" s="119"/>
      <c r="BB8" s="119"/>
      <c r="BC8" s="119"/>
      <c r="BD8" s="122"/>
      <c r="BE8" s="312"/>
      <c r="BF8" s="119"/>
      <c r="BG8" s="122"/>
      <c r="BH8" s="142"/>
      <c r="BI8" s="119"/>
      <c r="BJ8" s="119"/>
      <c r="BK8" s="119"/>
      <c r="BL8" s="122"/>
      <c r="BM8" s="142"/>
      <c r="BN8" s="119"/>
      <c r="BO8" s="119"/>
      <c r="BP8" s="119"/>
      <c r="BQ8" s="122"/>
      <c r="BR8" s="119"/>
      <c r="BS8" s="389"/>
      <c r="BT8" s="119"/>
      <c r="BU8" s="119"/>
      <c r="BV8" s="119"/>
      <c r="BW8" s="116"/>
      <c r="BX8" s="350"/>
      <c r="BY8" s="351"/>
      <c r="BZ8" s="119"/>
      <c r="CA8" s="119"/>
      <c r="CB8" s="119"/>
      <c r="CC8" s="119"/>
      <c r="CD8" s="119"/>
      <c r="CE8" s="119"/>
      <c r="CF8" s="119"/>
      <c r="CG8" s="119"/>
      <c r="CH8" s="122"/>
      <c r="CI8" s="351"/>
      <c r="CJ8" s="119"/>
      <c r="CK8" s="122"/>
      <c r="CL8" s="307"/>
      <c r="CM8" s="199"/>
      <c r="CN8" s="199"/>
      <c r="CO8" s="199"/>
      <c r="CP8" s="199"/>
      <c r="CQ8" s="307"/>
      <c r="CR8" s="199"/>
      <c r="CS8" s="199"/>
      <c r="CT8" s="352"/>
      <c r="CU8" s="119"/>
      <c r="CV8" s="349"/>
      <c r="CW8" s="119"/>
    </row>
    <row r="9" spans="1:101" s="19" customFormat="1" ht="33" customHeight="1" x14ac:dyDescent="0.15">
      <c r="A9" s="119">
        <v>10100</v>
      </c>
      <c r="B9" s="119" t="s">
        <v>10719</v>
      </c>
      <c r="C9" s="348" t="s">
        <v>12991</v>
      </c>
      <c r="D9" s="347" t="s">
        <v>24</v>
      </c>
      <c r="E9" s="119" t="s">
        <v>12992</v>
      </c>
      <c r="F9" s="347"/>
      <c r="G9" s="347" t="s">
        <v>12993</v>
      </c>
      <c r="H9" s="347"/>
      <c r="I9" s="119" t="s">
        <v>12994</v>
      </c>
      <c r="J9" s="119" t="s">
        <v>50</v>
      </c>
      <c r="K9" s="347" t="s">
        <v>12995</v>
      </c>
      <c r="L9" s="354">
        <v>17</v>
      </c>
      <c r="M9" s="388">
        <v>26553</v>
      </c>
      <c r="N9" s="347" t="s">
        <v>5942</v>
      </c>
      <c r="O9" s="309">
        <v>42013</v>
      </c>
      <c r="P9" s="309">
        <v>42102</v>
      </c>
      <c r="Q9" s="199" t="s">
        <v>6003</v>
      </c>
      <c r="R9" s="199"/>
      <c r="S9" s="199"/>
      <c r="T9" s="208"/>
      <c r="U9" s="199"/>
      <c r="V9" s="199"/>
      <c r="W9" s="199"/>
      <c r="X9" s="199"/>
      <c r="Y9" s="199"/>
      <c r="Z9" s="199"/>
      <c r="AA9" s="199"/>
      <c r="AB9" s="199"/>
      <c r="AC9" s="199"/>
      <c r="AD9" s="199"/>
      <c r="AE9" s="199"/>
      <c r="AF9" s="199"/>
      <c r="AG9" s="199" t="s">
        <v>12996</v>
      </c>
      <c r="AH9" s="199"/>
      <c r="AI9" s="199"/>
      <c r="AJ9" s="199"/>
      <c r="AK9" s="199"/>
      <c r="AL9" s="199"/>
      <c r="AM9" s="199"/>
      <c r="AN9" s="199"/>
      <c r="AO9" s="199"/>
      <c r="AP9" s="119"/>
      <c r="AQ9" s="119"/>
      <c r="AR9" s="119"/>
      <c r="AS9" s="119"/>
      <c r="AT9" s="122"/>
      <c r="AU9" s="311"/>
      <c r="AV9" s="119"/>
      <c r="AW9" s="119"/>
      <c r="AX9" s="119"/>
      <c r="AY9" s="119"/>
      <c r="AZ9" s="119"/>
      <c r="BA9" s="119"/>
      <c r="BB9" s="119"/>
      <c r="BC9" s="119"/>
      <c r="BD9" s="122"/>
      <c r="BE9" s="312"/>
      <c r="BF9" s="119"/>
      <c r="BG9" s="122"/>
      <c r="BH9" s="142"/>
      <c r="BI9" s="119"/>
      <c r="BJ9" s="119"/>
      <c r="BK9" s="119"/>
      <c r="BL9" s="122"/>
      <c r="BM9" s="142"/>
      <c r="BN9" s="119"/>
      <c r="BO9" s="119"/>
      <c r="BP9" s="119"/>
      <c r="BQ9" s="122"/>
      <c r="BR9" s="119"/>
      <c r="BS9" s="389">
        <v>42131</v>
      </c>
      <c r="BT9" s="119">
        <v>118</v>
      </c>
      <c r="BU9" s="119">
        <f>BS9-P9</f>
        <v>29</v>
      </c>
      <c r="BV9" s="199"/>
      <c r="BW9" s="116"/>
      <c r="BX9" s="350"/>
      <c r="BY9" s="351"/>
      <c r="BZ9" s="119"/>
      <c r="CA9" s="119"/>
      <c r="CB9" s="119"/>
      <c r="CC9" s="119"/>
      <c r="CD9" s="119"/>
      <c r="CE9" s="119"/>
      <c r="CF9" s="119"/>
      <c r="CG9" s="119"/>
      <c r="CH9" s="122"/>
      <c r="CI9" s="351"/>
      <c r="CJ9" s="119"/>
      <c r="CK9" s="122"/>
      <c r="CL9" s="307"/>
      <c r="CM9" s="199"/>
      <c r="CN9" s="199"/>
      <c r="CO9" s="199"/>
      <c r="CP9" s="199"/>
      <c r="CQ9" s="307"/>
      <c r="CR9" s="199"/>
      <c r="CS9" s="199"/>
      <c r="CT9" s="352"/>
      <c r="CU9" s="119"/>
      <c r="CV9" s="349"/>
      <c r="CW9" s="119"/>
    </row>
    <row r="10" spans="1:101" s="19" customFormat="1" ht="33" customHeight="1" x14ac:dyDescent="0.15">
      <c r="A10" s="353">
        <v>9761</v>
      </c>
      <c r="B10" s="119" t="s">
        <v>12922</v>
      </c>
      <c r="C10" s="348" t="s">
        <v>13091</v>
      </c>
      <c r="D10" s="347" t="s">
        <v>5940</v>
      </c>
      <c r="E10" s="119" t="s">
        <v>718</v>
      </c>
      <c r="F10" s="347"/>
      <c r="G10" s="347" t="s">
        <v>11358</v>
      </c>
      <c r="H10" s="347"/>
      <c r="I10" s="347" t="s">
        <v>4</v>
      </c>
      <c r="J10" s="347" t="s">
        <v>26</v>
      </c>
      <c r="K10" s="354" t="s">
        <v>45</v>
      </c>
      <c r="L10" s="354">
        <v>13</v>
      </c>
      <c r="M10" s="388">
        <v>118553</v>
      </c>
      <c r="N10" s="119" t="s">
        <v>11362</v>
      </c>
      <c r="O10" s="309">
        <v>41556</v>
      </c>
      <c r="P10" s="309">
        <v>41671</v>
      </c>
      <c r="Q10" s="199" t="s">
        <v>6003</v>
      </c>
      <c r="R10" s="199"/>
      <c r="S10" s="199"/>
      <c r="T10" s="208" t="s">
        <v>11368</v>
      </c>
      <c r="U10" s="208" t="s">
        <v>11369</v>
      </c>
      <c r="V10" s="208" t="s">
        <v>11370</v>
      </c>
      <c r="W10" s="208" t="s">
        <v>11371</v>
      </c>
      <c r="X10" s="208"/>
      <c r="Y10" s="199"/>
      <c r="Z10" s="199"/>
      <c r="AA10" s="199"/>
      <c r="AB10" s="199" t="s">
        <v>11377</v>
      </c>
      <c r="AC10" s="199"/>
      <c r="AD10" s="199"/>
      <c r="AE10" s="199"/>
      <c r="AF10" s="199"/>
      <c r="AG10" s="199"/>
      <c r="AH10" s="199"/>
      <c r="AI10" s="207"/>
      <c r="AJ10" s="207"/>
      <c r="AK10" s="207"/>
      <c r="AL10" s="207"/>
      <c r="AM10" s="207"/>
      <c r="AN10" s="207"/>
      <c r="AO10" s="207"/>
      <c r="AP10" s="139"/>
      <c r="AQ10" s="139"/>
      <c r="AR10" s="139"/>
      <c r="AS10" s="139"/>
      <c r="AT10" s="140"/>
      <c r="AV10" s="119"/>
      <c r="AW10" s="119"/>
      <c r="AX10" s="119"/>
      <c r="AY10" s="119"/>
      <c r="AZ10" s="119"/>
      <c r="BA10" s="119"/>
      <c r="BB10" s="119"/>
      <c r="BC10" s="119"/>
      <c r="BD10" s="122"/>
      <c r="BE10" s="363"/>
      <c r="BF10" s="119"/>
      <c r="BG10" s="122"/>
      <c r="BH10" s="145"/>
      <c r="BI10" s="119"/>
      <c r="BJ10" s="119"/>
      <c r="BK10" s="119"/>
      <c r="BL10" s="122"/>
      <c r="BM10" s="145"/>
      <c r="BN10" s="119"/>
      <c r="BO10" s="119"/>
      <c r="BP10" s="119"/>
      <c r="BQ10" s="122"/>
      <c r="BR10" s="119"/>
      <c r="BS10" s="365">
        <v>41711</v>
      </c>
      <c r="BT10" s="306">
        <f>DATEDIF(O10,BS10, "D")</f>
        <v>155</v>
      </c>
      <c r="BU10" s="306">
        <f>DATEDIF(P10,BS10,"d")</f>
        <v>40</v>
      </c>
      <c r="BV10" s="207"/>
      <c r="BW10" s="139"/>
      <c r="BX10" s="140"/>
      <c r="BY10" s="369"/>
      <c r="BZ10" s="139"/>
      <c r="CA10" s="139"/>
      <c r="CB10" s="139"/>
      <c r="CC10" s="139"/>
      <c r="CD10" s="139"/>
      <c r="CE10" s="139"/>
      <c r="CF10" s="139"/>
      <c r="CG10" s="139"/>
      <c r="CH10" s="140"/>
      <c r="CI10" s="369"/>
      <c r="CJ10" s="139"/>
      <c r="CK10" s="140"/>
      <c r="CL10" s="370"/>
      <c r="CM10" s="207"/>
      <c r="CN10" s="207"/>
      <c r="CO10" s="207"/>
      <c r="CP10" s="207"/>
      <c r="CQ10" s="370"/>
      <c r="CR10" s="207"/>
      <c r="CS10" s="207"/>
      <c r="CT10" s="371"/>
      <c r="CU10" s="139"/>
      <c r="CV10" s="372"/>
      <c r="CW10" s="139"/>
    </row>
    <row r="11" spans="1:101" s="19" customFormat="1" ht="33" customHeight="1" x14ac:dyDescent="0.15">
      <c r="A11" s="119">
        <v>9567</v>
      </c>
      <c r="B11" s="119" t="s">
        <v>12922</v>
      </c>
      <c r="C11" s="343" t="s">
        <v>13092</v>
      </c>
      <c r="D11" s="119" t="s">
        <v>24</v>
      </c>
      <c r="E11" s="119" t="s">
        <v>29</v>
      </c>
      <c r="F11" s="119"/>
      <c r="G11" s="119" t="s">
        <v>10641</v>
      </c>
      <c r="H11" s="119"/>
      <c r="I11" s="119" t="s">
        <v>23</v>
      </c>
      <c r="J11" s="119" t="s">
        <v>10723</v>
      </c>
      <c r="K11" s="307" t="s">
        <v>10721</v>
      </c>
      <c r="L11" s="355">
        <v>17</v>
      </c>
      <c r="M11" s="356">
        <v>7479</v>
      </c>
      <c r="N11" s="119" t="s">
        <v>7041</v>
      </c>
      <c r="O11" s="309">
        <v>41305</v>
      </c>
      <c r="P11" s="309">
        <v>41533</v>
      </c>
      <c r="Q11" s="199" t="s">
        <v>11404</v>
      </c>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t="s">
        <v>11067</v>
      </c>
      <c r="AO11" s="199"/>
      <c r="AP11" s="119"/>
      <c r="AQ11" s="119"/>
      <c r="AR11" s="119"/>
      <c r="AS11" s="119"/>
      <c r="AT11" s="122"/>
      <c r="AV11" s="119"/>
      <c r="AW11" s="119"/>
      <c r="AX11" s="119"/>
      <c r="AY11" s="119"/>
      <c r="AZ11" s="119"/>
      <c r="BA11" s="119"/>
      <c r="BB11" s="119"/>
      <c r="BC11" s="119"/>
      <c r="BD11" s="122"/>
      <c r="BE11" s="363"/>
      <c r="BF11" s="119"/>
      <c r="BG11" s="122"/>
      <c r="BH11" s="145"/>
      <c r="BI11" s="119"/>
      <c r="BJ11" s="119"/>
      <c r="BK11" s="119"/>
      <c r="BL11" s="122"/>
      <c r="BM11" s="145"/>
      <c r="BN11" s="119"/>
      <c r="BO11" s="119"/>
      <c r="BP11" s="119"/>
      <c r="BQ11" s="122"/>
      <c r="BR11" s="119"/>
      <c r="BS11" s="365">
        <v>41711</v>
      </c>
      <c r="BT11" s="306">
        <f>DATEDIF(O11,BS11, "D")</f>
        <v>406</v>
      </c>
      <c r="BU11" s="306">
        <f>DATEDIF(P11,BS11,"d")</f>
        <v>178</v>
      </c>
      <c r="BV11" s="199"/>
      <c r="BW11" s="119"/>
      <c r="BX11" s="350"/>
      <c r="BY11" s="351"/>
      <c r="BZ11" s="119"/>
      <c r="CA11" s="119"/>
      <c r="CB11" s="119"/>
      <c r="CC11" s="119"/>
      <c r="CD11" s="119"/>
      <c r="CE11" s="119"/>
      <c r="CF11" s="119"/>
      <c r="CG11" s="119"/>
      <c r="CH11" s="122"/>
      <c r="CI11" s="351"/>
      <c r="CJ11" s="119"/>
      <c r="CK11" s="122"/>
      <c r="CL11" s="307"/>
      <c r="CM11" s="199"/>
      <c r="CN11" s="199"/>
      <c r="CO11" s="199"/>
      <c r="CP11" s="199"/>
      <c r="CQ11" s="307"/>
      <c r="CR11" s="199"/>
      <c r="CS11" s="199"/>
      <c r="CT11" s="352"/>
      <c r="CU11" s="119"/>
      <c r="CV11" s="349"/>
      <c r="CW11" s="119"/>
    </row>
    <row r="12" spans="1:101" s="19" customFormat="1" ht="33" customHeight="1" x14ac:dyDescent="0.15">
      <c r="A12" s="353">
        <v>9751</v>
      </c>
      <c r="B12" s="119" t="s">
        <v>12922</v>
      </c>
      <c r="C12" s="348" t="s">
        <v>11359</v>
      </c>
      <c r="D12" s="347" t="s">
        <v>24</v>
      </c>
      <c r="E12" s="347" t="s">
        <v>96</v>
      </c>
      <c r="F12" s="347"/>
      <c r="G12" s="347" t="s">
        <v>11360</v>
      </c>
      <c r="H12" s="347"/>
      <c r="I12" s="347" t="s">
        <v>23</v>
      </c>
      <c r="J12" s="347" t="s">
        <v>11361</v>
      </c>
      <c r="K12" s="347" t="s">
        <v>95</v>
      </c>
      <c r="L12" s="354">
        <v>13</v>
      </c>
      <c r="M12" s="388">
        <v>169532</v>
      </c>
      <c r="N12" s="347" t="s">
        <v>11363</v>
      </c>
      <c r="O12" s="309">
        <v>41547</v>
      </c>
      <c r="P12" s="309">
        <v>41669</v>
      </c>
      <c r="Q12" s="199" t="s">
        <v>11395</v>
      </c>
      <c r="R12" s="207"/>
      <c r="S12" s="207"/>
      <c r="T12" s="208"/>
      <c r="U12" s="208"/>
      <c r="V12" s="208"/>
      <c r="W12" s="208"/>
      <c r="X12" s="208"/>
      <c r="Y12" s="199"/>
      <c r="Z12" s="199"/>
      <c r="AA12" s="199"/>
      <c r="AB12" s="199"/>
      <c r="AC12" s="199"/>
      <c r="AD12" s="199"/>
      <c r="AE12" s="199"/>
      <c r="AF12" s="199"/>
      <c r="AG12" s="199" t="s">
        <v>11378</v>
      </c>
      <c r="AH12" s="199"/>
      <c r="AI12" s="207"/>
      <c r="AJ12" s="207"/>
      <c r="AK12" s="207"/>
      <c r="AL12" s="207"/>
      <c r="AM12" s="207"/>
      <c r="AN12" s="207"/>
      <c r="AO12" s="207"/>
      <c r="AP12" s="139"/>
      <c r="AQ12" s="139"/>
      <c r="AR12" s="139"/>
      <c r="AS12" s="139"/>
      <c r="AT12" s="140"/>
      <c r="AV12" s="119"/>
      <c r="AW12" s="119"/>
      <c r="AX12" s="119"/>
      <c r="AY12" s="119"/>
      <c r="AZ12" s="119"/>
      <c r="BA12" s="119"/>
      <c r="BB12" s="119"/>
      <c r="BC12" s="119"/>
      <c r="BD12" s="122"/>
      <c r="BE12" s="363"/>
      <c r="BF12" s="119"/>
      <c r="BG12" s="122"/>
      <c r="BH12" s="145"/>
      <c r="BI12" s="119"/>
      <c r="BJ12" s="119"/>
      <c r="BK12" s="119"/>
      <c r="BL12" s="122"/>
      <c r="BM12" s="145"/>
      <c r="BN12" s="119"/>
      <c r="BO12" s="119"/>
      <c r="BP12" s="119"/>
      <c r="BQ12" s="122"/>
      <c r="BR12" s="119"/>
      <c r="BS12" s="365">
        <v>41711</v>
      </c>
      <c r="BT12" s="306">
        <f>DATEDIF(O12,BS12, "D")</f>
        <v>164</v>
      </c>
      <c r="BU12" s="306">
        <f>DATEDIF(P12,BS12,"d")</f>
        <v>42</v>
      </c>
      <c r="BV12" s="207"/>
      <c r="BW12" s="139"/>
      <c r="BX12" s="122"/>
      <c r="BY12" s="351"/>
      <c r="BZ12" s="119"/>
      <c r="CA12" s="119"/>
      <c r="CB12" s="139"/>
      <c r="CC12" s="139"/>
      <c r="CD12" s="139"/>
      <c r="CE12" s="139"/>
      <c r="CF12" s="139"/>
      <c r="CG12" s="139"/>
      <c r="CH12" s="140"/>
      <c r="CI12" s="369"/>
      <c r="CJ12" s="139"/>
      <c r="CK12" s="140"/>
      <c r="CL12" s="370"/>
      <c r="CM12" s="207"/>
      <c r="CN12" s="207"/>
      <c r="CO12" s="207"/>
      <c r="CP12" s="207"/>
      <c r="CQ12" s="370"/>
      <c r="CR12" s="207"/>
      <c r="CS12" s="207"/>
      <c r="CT12" s="371"/>
      <c r="CU12" s="139"/>
      <c r="CV12" s="372"/>
      <c r="CW12" s="139"/>
    </row>
    <row r="13" spans="1:101" s="19" customFormat="1" ht="33" customHeight="1" x14ac:dyDescent="0.15">
      <c r="A13" s="353">
        <v>9713</v>
      </c>
      <c r="B13" s="119" t="s">
        <v>12922</v>
      </c>
      <c r="C13" s="348" t="s">
        <v>11354</v>
      </c>
      <c r="D13" s="347" t="s">
        <v>2</v>
      </c>
      <c r="E13" s="347" t="s">
        <v>265</v>
      </c>
      <c r="F13" s="347"/>
      <c r="G13" s="347" t="s">
        <v>11355</v>
      </c>
      <c r="H13" s="347"/>
      <c r="I13" s="119" t="s">
        <v>0</v>
      </c>
      <c r="J13" s="119" t="s">
        <v>50</v>
      </c>
      <c r="K13" s="347" t="s">
        <v>95</v>
      </c>
      <c r="L13" s="347">
        <v>14</v>
      </c>
      <c r="M13" s="388">
        <v>52131</v>
      </c>
      <c r="N13" s="347" t="s">
        <v>1611</v>
      </c>
      <c r="O13" s="309">
        <v>41488</v>
      </c>
      <c r="P13" s="358">
        <v>41630</v>
      </c>
      <c r="Q13" s="199" t="s">
        <v>6003</v>
      </c>
      <c r="R13" s="199"/>
      <c r="S13" s="199" t="s">
        <v>12940</v>
      </c>
      <c r="T13" s="233"/>
      <c r="U13" s="208"/>
      <c r="V13" s="208"/>
      <c r="W13" s="208"/>
      <c r="X13" s="208"/>
      <c r="Y13" s="207"/>
      <c r="Z13" s="207"/>
      <c r="AA13" s="207"/>
      <c r="AB13" s="207"/>
      <c r="AC13" s="207"/>
      <c r="AD13" s="207"/>
      <c r="AE13" s="207"/>
      <c r="AF13" s="207"/>
      <c r="AG13" s="207"/>
      <c r="AH13" s="207"/>
      <c r="AI13" s="207"/>
      <c r="AJ13" s="207"/>
      <c r="AK13" s="207"/>
      <c r="AL13" s="207"/>
      <c r="AM13" s="207"/>
      <c r="AN13" s="207"/>
      <c r="AO13" s="207"/>
      <c r="AP13" s="139"/>
      <c r="AQ13" s="119" t="s">
        <v>11365</v>
      </c>
      <c r="AR13" s="139"/>
      <c r="AS13" s="139"/>
      <c r="AT13" s="140"/>
      <c r="AV13" s="119"/>
      <c r="AW13" s="119"/>
      <c r="AX13" s="119"/>
      <c r="AY13" s="119"/>
      <c r="AZ13" s="119"/>
      <c r="BA13" s="119"/>
      <c r="BB13" s="119"/>
      <c r="BC13" s="119"/>
      <c r="BD13" s="122"/>
      <c r="BE13" s="363"/>
      <c r="BF13" s="119"/>
      <c r="BG13" s="122"/>
      <c r="BH13" s="145"/>
      <c r="BI13" s="119"/>
      <c r="BJ13" s="119"/>
      <c r="BK13" s="119"/>
      <c r="BL13" s="122"/>
      <c r="BM13" s="145"/>
      <c r="BN13" s="119"/>
      <c r="BO13" s="119"/>
      <c r="BP13" s="119"/>
      <c r="BQ13" s="122"/>
      <c r="BR13" s="119"/>
      <c r="BS13" s="367">
        <v>41659</v>
      </c>
      <c r="BT13" s="306">
        <f>DATEDIF(O13,BS13, "D")</f>
        <v>171</v>
      </c>
      <c r="BU13" s="306">
        <f>DATEDIF(P13,BS13,"d")</f>
        <v>29</v>
      </c>
      <c r="BV13" s="207"/>
      <c r="BW13" s="139"/>
      <c r="BX13" s="140"/>
      <c r="BY13" s="369"/>
      <c r="BZ13" s="139"/>
      <c r="CA13" s="139"/>
      <c r="CB13" s="139"/>
      <c r="CC13" s="139"/>
      <c r="CD13" s="139"/>
      <c r="CE13" s="139"/>
      <c r="CF13" s="139"/>
      <c r="CG13" s="139"/>
      <c r="CH13" s="140"/>
      <c r="CI13" s="369"/>
      <c r="CJ13" s="139"/>
      <c r="CK13" s="140"/>
      <c r="CL13" s="370"/>
      <c r="CM13" s="207"/>
      <c r="CN13" s="207"/>
      <c r="CO13" s="207"/>
      <c r="CP13" s="207"/>
      <c r="CQ13" s="370"/>
      <c r="CR13" s="207"/>
      <c r="CS13" s="207"/>
      <c r="CT13" s="371"/>
      <c r="CU13" s="139"/>
      <c r="CV13" s="372"/>
      <c r="CW13" s="139"/>
    </row>
    <row r="14" spans="1:101" s="19" customFormat="1" ht="33" customHeight="1" x14ac:dyDescent="0.15">
      <c r="A14" s="119">
        <v>9686</v>
      </c>
      <c r="B14" s="119" t="s">
        <v>10719</v>
      </c>
      <c r="C14" s="348" t="s">
        <v>13044</v>
      </c>
      <c r="D14" s="347" t="s">
        <v>2</v>
      </c>
      <c r="E14" s="347" t="s">
        <v>1</v>
      </c>
      <c r="F14" s="347" t="s">
        <v>101</v>
      </c>
      <c r="G14" s="347" t="s">
        <v>11302</v>
      </c>
      <c r="H14" s="347" t="s">
        <v>10633</v>
      </c>
      <c r="I14" s="347" t="s">
        <v>4</v>
      </c>
      <c r="J14" s="347" t="s">
        <v>26</v>
      </c>
      <c r="K14" s="347" t="s">
        <v>45</v>
      </c>
      <c r="L14" s="348">
        <v>13</v>
      </c>
      <c r="M14" s="388">
        <v>79873</v>
      </c>
      <c r="N14" s="348" t="s">
        <v>5942</v>
      </c>
      <c r="O14" s="309">
        <v>41485</v>
      </c>
      <c r="P14" s="309">
        <v>41579</v>
      </c>
      <c r="Q14" s="199" t="s">
        <v>6003</v>
      </c>
      <c r="R14" s="199"/>
      <c r="S14" s="199"/>
      <c r="T14" s="208"/>
      <c r="U14" s="199" t="s">
        <v>13046</v>
      </c>
      <c r="V14" s="199"/>
      <c r="W14" s="199"/>
      <c r="X14" s="199"/>
      <c r="Y14" s="199"/>
      <c r="Z14" s="199"/>
      <c r="AA14" s="199"/>
      <c r="AB14" s="199"/>
      <c r="AC14" s="199"/>
      <c r="AD14" s="199"/>
      <c r="AE14" s="199"/>
      <c r="AF14" s="199" t="s">
        <v>13045</v>
      </c>
      <c r="AG14" s="199"/>
      <c r="AH14" s="199"/>
      <c r="AI14" s="199"/>
      <c r="AJ14" s="199"/>
      <c r="AK14" s="199"/>
      <c r="AL14" s="199"/>
      <c r="AM14" s="199"/>
      <c r="AN14" s="199"/>
      <c r="AO14" s="199"/>
      <c r="AP14" s="119"/>
      <c r="AQ14" s="119"/>
      <c r="AR14" s="119"/>
      <c r="AS14" s="119"/>
      <c r="AT14" s="122"/>
      <c r="AU14" s="311"/>
      <c r="AV14" s="119"/>
      <c r="AW14" s="119"/>
      <c r="AX14" s="119"/>
      <c r="AY14" s="119"/>
      <c r="AZ14" s="119"/>
      <c r="BA14" s="119"/>
      <c r="BB14" s="119"/>
      <c r="BC14" s="119"/>
      <c r="BD14" s="122"/>
      <c r="BE14" s="312"/>
      <c r="BF14" s="119"/>
      <c r="BG14" s="122"/>
      <c r="BH14" s="142"/>
      <c r="BI14" s="119"/>
      <c r="BJ14" s="119"/>
      <c r="BK14" s="119"/>
      <c r="BL14" s="122"/>
      <c r="BM14" s="142"/>
      <c r="BN14" s="119"/>
      <c r="BO14" s="119"/>
      <c r="BP14" s="119"/>
      <c r="BQ14" s="122"/>
      <c r="BR14" s="119"/>
      <c r="BS14" s="367">
        <v>41606</v>
      </c>
      <c r="BT14" s="119">
        <f>BS14-O14</f>
        <v>121</v>
      </c>
      <c r="BU14" s="119">
        <f>BS14-P14</f>
        <v>27</v>
      </c>
      <c r="BV14" s="199"/>
      <c r="BW14" s="116"/>
      <c r="BX14" s="350"/>
      <c r="BY14" s="351"/>
      <c r="BZ14" s="119"/>
      <c r="CA14" s="119"/>
      <c r="CB14" s="119"/>
      <c r="CC14" s="119"/>
      <c r="CD14" s="119"/>
      <c r="CE14" s="119"/>
      <c r="CF14" s="119"/>
      <c r="CG14" s="119"/>
      <c r="CH14" s="122"/>
      <c r="CI14" s="351"/>
      <c r="CJ14" s="119"/>
      <c r="CK14" s="122"/>
      <c r="CL14" s="307"/>
      <c r="CM14" s="199"/>
      <c r="CN14" s="199"/>
      <c r="CO14" s="199"/>
      <c r="CP14" s="199"/>
      <c r="CQ14" s="307"/>
      <c r="CR14" s="199"/>
      <c r="CS14" s="199"/>
      <c r="CT14" s="352"/>
      <c r="CU14" s="119"/>
      <c r="CV14" s="349"/>
      <c r="CW14" s="119"/>
    </row>
    <row r="15" spans="1:101" s="19" customFormat="1" ht="33" customHeight="1" x14ac:dyDescent="0.15">
      <c r="A15" s="347">
        <v>6869</v>
      </c>
      <c r="B15" s="119" t="s">
        <v>11400</v>
      </c>
      <c r="C15" s="120" t="s">
        <v>13095</v>
      </c>
      <c r="D15" s="119" t="s">
        <v>24</v>
      </c>
      <c r="E15" s="119" t="s">
        <v>44</v>
      </c>
      <c r="F15" s="119" t="s">
        <v>6968</v>
      </c>
      <c r="G15" s="119" t="s">
        <v>11345</v>
      </c>
      <c r="H15" s="119" t="s">
        <v>11346</v>
      </c>
      <c r="I15" s="119" t="s">
        <v>60</v>
      </c>
      <c r="J15" s="119" t="s">
        <v>62</v>
      </c>
      <c r="K15" s="119" t="s">
        <v>1303</v>
      </c>
      <c r="L15" s="119">
        <v>6</v>
      </c>
      <c r="M15" s="345">
        <v>106172</v>
      </c>
      <c r="N15" s="119" t="s">
        <v>161</v>
      </c>
      <c r="O15" s="309">
        <v>41466</v>
      </c>
      <c r="P15" s="309">
        <v>41582</v>
      </c>
      <c r="Q15" s="199" t="s">
        <v>11395</v>
      </c>
      <c r="R15" s="199"/>
      <c r="S15" s="210" t="s">
        <v>11401</v>
      </c>
      <c r="T15" s="208"/>
      <c r="U15" s="208"/>
      <c r="V15" s="208"/>
      <c r="W15" s="208"/>
      <c r="X15" s="208"/>
      <c r="Y15" s="199"/>
      <c r="Z15" s="199"/>
      <c r="AA15" s="199"/>
      <c r="AB15" s="199"/>
      <c r="AC15" s="199"/>
      <c r="AD15" s="199"/>
      <c r="AE15" s="199"/>
      <c r="AF15" s="199"/>
      <c r="AG15" s="199" t="s">
        <v>11305</v>
      </c>
      <c r="AH15" s="199"/>
      <c r="AI15" s="199"/>
      <c r="AJ15" s="199"/>
      <c r="AK15" s="199"/>
      <c r="AL15" s="199"/>
      <c r="AM15" s="199"/>
      <c r="AN15" s="199"/>
      <c r="AO15" s="199"/>
      <c r="AP15" s="119"/>
      <c r="AQ15" s="119"/>
      <c r="AR15" s="119"/>
      <c r="AS15" s="119"/>
      <c r="AT15" s="122"/>
      <c r="AV15" s="119"/>
      <c r="AW15" s="119"/>
      <c r="AX15" s="119"/>
      <c r="AY15" s="119"/>
      <c r="AZ15" s="119"/>
      <c r="BA15" s="119"/>
      <c r="BB15" s="119"/>
      <c r="BC15" s="119"/>
      <c r="BD15" s="122"/>
      <c r="BE15" s="363"/>
      <c r="BF15" s="119"/>
      <c r="BG15" s="122"/>
      <c r="BH15" s="145"/>
      <c r="BI15" s="119"/>
      <c r="BJ15" s="119"/>
      <c r="BK15" s="119"/>
      <c r="BL15" s="122"/>
      <c r="BM15" s="145"/>
      <c r="BN15" s="119"/>
      <c r="BO15" s="119"/>
      <c r="BP15" s="119"/>
      <c r="BQ15" s="122"/>
      <c r="BR15" s="119"/>
      <c r="BS15" s="349"/>
      <c r="BT15" s="119"/>
      <c r="BU15" s="119"/>
      <c r="BV15" s="199"/>
      <c r="BW15" s="119"/>
      <c r="BX15" s="350"/>
      <c r="BY15" s="351"/>
      <c r="BZ15" s="119"/>
      <c r="CA15" s="119"/>
      <c r="CB15" s="119"/>
      <c r="CC15" s="119"/>
      <c r="CD15" s="119"/>
      <c r="CE15" s="119"/>
      <c r="CF15" s="119"/>
      <c r="CG15" s="119"/>
      <c r="CH15" s="122"/>
      <c r="CI15" s="351"/>
      <c r="CJ15" s="119"/>
      <c r="CK15" s="122"/>
      <c r="CL15" s="307"/>
      <c r="CM15" s="199"/>
      <c r="CN15" s="199"/>
      <c r="CO15" s="199"/>
      <c r="CP15" s="199"/>
      <c r="CQ15" s="307"/>
      <c r="CR15" s="199"/>
      <c r="CS15" s="199"/>
      <c r="CT15" s="352"/>
      <c r="CU15" s="119"/>
      <c r="CV15" s="349"/>
      <c r="CW15" s="119"/>
    </row>
    <row r="16" spans="1:101" s="19" customFormat="1" ht="33" customHeight="1" x14ac:dyDescent="0.15">
      <c r="A16" s="119">
        <v>9613</v>
      </c>
      <c r="B16" s="119" t="s">
        <v>12928</v>
      </c>
      <c r="C16" s="348" t="s">
        <v>12935</v>
      </c>
      <c r="D16" s="347" t="s">
        <v>24</v>
      </c>
      <c r="E16" s="119" t="s">
        <v>29</v>
      </c>
      <c r="F16" s="347"/>
      <c r="G16" s="347" t="s">
        <v>12936</v>
      </c>
      <c r="H16" s="347"/>
      <c r="I16" s="347" t="s">
        <v>22</v>
      </c>
      <c r="J16" s="347" t="s">
        <v>12937</v>
      </c>
      <c r="K16" s="347" t="s">
        <v>12938</v>
      </c>
      <c r="L16" s="354">
        <v>4</v>
      </c>
      <c r="M16" s="345">
        <v>60810</v>
      </c>
      <c r="N16" s="347" t="s">
        <v>12939</v>
      </c>
      <c r="O16" s="309">
        <v>41604</v>
      </c>
      <c r="P16" s="309">
        <v>41724</v>
      </c>
      <c r="Q16" s="199" t="s">
        <v>6003</v>
      </c>
      <c r="R16" s="199"/>
      <c r="S16" s="199"/>
      <c r="T16" s="210"/>
      <c r="U16" s="208" t="s">
        <v>12944</v>
      </c>
      <c r="V16" s="199"/>
      <c r="W16" s="199"/>
      <c r="X16" s="199"/>
      <c r="Y16" s="199"/>
      <c r="Z16" s="199"/>
      <c r="AA16" s="199"/>
      <c r="AB16" s="199"/>
      <c r="AC16" s="199"/>
      <c r="AD16" s="199"/>
      <c r="AE16" s="199"/>
      <c r="AF16" s="199"/>
      <c r="AG16" s="199" t="s">
        <v>12941</v>
      </c>
      <c r="AH16" s="199"/>
      <c r="AI16" s="199"/>
      <c r="AJ16" s="199"/>
      <c r="AK16" s="199"/>
      <c r="AL16" s="199" t="s">
        <v>12943</v>
      </c>
      <c r="AM16" s="199"/>
      <c r="AN16" s="199"/>
      <c r="AO16" s="199"/>
      <c r="AP16" s="119"/>
      <c r="AQ16" s="119"/>
      <c r="AR16" s="119"/>
      <c r="AS16" s="119"/>
      <c r="AT16" s="122"/>
      <c r="AU16" s="311"/>
      <c r="AV16" s="119"/>
      <c r="AW16" s="119"/>
      <c r="AX16" s="119"/>
      <c r="AY16" s="119"/>
      <c r="AZ16" s="119"/>
      <c r="BA16" s="119"/>
      <c r="BB16" s="119"/>
      <c r="BC16" s="119"/>
      <c r="BD16" s="122"/>
      <c r="BE16" s="312"/>
      <c r="BF16" s="119"/>
      <c r="BG16" s="122"/>
      <c r="BH16" s="142"/>
      <c r="BI16" s="119"/>
      <c r="BJ16" s="119"/>
      <c r="BK16" s="119"/>
      <c r="BL16" s="122"/>
      <c r="BM16" s="142"/>
      <c r="BN16" s="119"/>
      <c r="BO16" s="119"/>
      <c r="BP16" s="119"/>
      <c r="BQ16" s="122"/>
      <c r="BR16" s="119"/>
      <c r="BS16" s="365">
        <v>41752</v>
      </c>
      <c r="BT16" s="306">
        <f>DATEDIF(O16,BS16, "D")</f>
        <v>148</v>
      </c>
      <c r="BU16" s="306">
        <f>DATEDIF(P16,BS16,"d")</f>
        <v>28</v>
      </c>
      <c r="BV16" s="199"/>
      <c r="BW16" s="119"/>
      <c r="BX16" s="122"/>
      <c r="BY16" s="351"/>
      <c r="BZ16" s="119"/>
      <c r="CA16" s="119"/>
      <c r="CB16" s="119"/>
      <c r="CC16" s="119"/>
      <c r="CD16" s="119"/>
      <c r="CE16" s="119"/>
      <c r="CF16" s="119"/>
      <c r="CG16" s="119"/>
      <c r="CH16" s="122"/>
      <c r="CI16" s="351"/>
      <c r="CJ16" s="119"/>
      <c r="CK16" s="122"/>
      <c r="CL16" s="307"/>
      <c r="CM16" s="199"/>
      <c r="CN16" s="199"/>
      <c r="CO16" s="199"/>
      <c r="CP16" s="199"/>
      <c r="CQ16" s="307"/>
      <c r="CR16" s="199"/>
      <c r="CS16" s="199"/>
      <c r="CT16" s="352"/>
      <c r="CU16" s="119"/>
      <c r="CV16" s="349"/>
      <c r="CW16" s="119"/>
    </row>
    <row r="17" spans="1:101" s="19" customFormat="1" ht="33" customHeight="1" x14ac:dyDescent="0.15">
      <c r="A17" s="119">
        <v>9569</v>
      </c>
      <c r="B17" s="119" t="s">
        <v>12928</v>
      </c>
      <c r="C17" s="343" t="s">
        <v>13096</v>
      </c>
      <c r="D17" s="119" t="s">
        <v>24</v>
      </c>
      <c r="E17" s="119" t="s">
        <v>10320</v>
      </c>
      <c r="F17" s="119"/>
      <c r="G17" s="119" t="s">
        <v>10720</v>
      </c>
      <c r="H17" s="119"/>
      <c r="I17" s="119" t="s">
        <v>0</v>
      </c>
      <c r="J17" s="119" t="s">
        <v>50</v>
      </c>
      <c r="K17" s="307" t="s">
        <v>10721</v>
      </c>
      <c r="L17" s="355">
        <v>16</v>
      </c>
      <c r="M17" s="356">
        <v>5312</v>
      </c>
      <c r="N17" s="119" t="s">
        <v>5942</v>
      </c>
      <c r="O17" s="309">
        <v>41305</v>
      </c>
      <c r="P17" s="358">
        <v>41547</v>
      </c>
      <c r="Q17" s="199" t="s">
        <v>11404</v>
      </c>
      <c r="R17" s="210"/>
      <c r="S17" s="210" t="s">
        <v>11401</v>
      </c>
      <c r="T17" s="199"/>
      <c r="U17" s="199"/>
      <c r="V17" s="199"/>
      <c r="W17" s="199"/>
      <c r="X17" s="199"/>
      <c r="Y17" s="199"/>
      <c r="Z17" s="199"/>
      <c r="AA17" s="199"/>
      <c r="AB17" s="199"/>
      <c r="AC17" s="199"/>
      <c r="AD17" s="199"/>
      <c r="AE17" s="199"/>
      <c r="AF17" s="199"/>
      <c r="AG17" s="199"/>
      <c r="AH17" s="208" t="s">
        <v>11066</v>
      </c>
      <c r="AI17" s="199"/>
      <c r="AJ17" s="199"/>
      <c r="AK17" s="199"/>
      <c r="AL17" s="199"/>
      <c r="AM17" s="199"/>
      <c r="AN17" s="199"/>
      <c r="AO17" s="199"/>
      <c r="AP17" s="119"/>
      <c r="AQ17" s="119"/>
      <c r="AR17" s="119"/>
      <c r="AS17" s="119"/>
      <c r="AT17" s="122"/>
      <c r="AV17" s="119"/>
      <c r="AW17" s="119"/>
      <c r="AX17" s="119"/>
      <c r="AY17" s="119"/>
      <c r="AZ17" s="119"/>
      <c r="BA17" s="119"/>
      <c r="BB17" s="119"/>
      <c r="BC17" s="119"/>
      <c r="BD17" s="122"/>
      <c r="BE17" s="363"/>
      <c r="BF17" s="119"/>
      <c r="BG17" s="122"/>
      <c r="BH17" s="145"/>
      <c r="BI17" s="119"/>
      <c r="BJ17" s="119"/>
      <c r="BK17" s="119"/>
      <c r="BL17" s="122"/>
      <c r="BM17" s="145"/>
      <c r="BN17" s="119"/>
      <c r="BO17" s="119"/>
      <c r="BP17" s="119"/>
      <c r="BQ17" s="122"/>
      <c r="BR17" s="119"/>
      <c r="BS17" s="368">
        <v>41575</v>
      </c>
      <c r="BT17" s="306">
        <f>DATEDIF(O17,BS17, "D")</f>
        <v>270</v>
      </c>
      <c r="BU17" s="306">
        <f>DATEDIF(P17,BS17,"d")</f>
        <v>28</v>
      </c>
      <c r="BV17" s="199"/>
      <c r="BW17" s="119"/>
      <c r="BX17" s="350"/>
      <c r="BY17" s="351"/>
      <c r="BZ17" s="119"/>
      <c r="CA17" s="119"/>
      <c r="CB17" s="119"/>
      <c r="CC17" s="119"/>
      <c r="CD17" s="119"/>
      <c r="CE17" s="119"/>
      <c r="CF17" s="119"/>
      <c r="CG17" s="119"/>
      <c r="CH17" s="122"/>
      <c r="CI17" s="351"/>
      <c r="CJ17" s="119"/>
      <c r="CK17" s="122"/>
      <c r="CL17" s="307"/>
      <c r="CM17" s="199"/>
      <c r="CN17" s="199"/>
      <c r="CO17" s="199"/>
      <c r="CP17" s="199"/>
      <c r="CQ17" s="307"/>
      <c r="CR17" s="199"/>
      <c r="CS17" s="199"/>
      <c r="CT17" s="352"/>
      <c r="CU17" s="119"/>
      <c r="CV17" s="349"/>
      <c r="CW17" s="119"/>
    </row>
    <row r="18" spans="1:101" s="19" customFormat="1" ht="33" customHeight="1" x14ac:dyDescent="0.15">
      <c r="A18" s="353">
        <v>9609</v>
      </c>
      <c r="B18" s="119" t="s">
        <v>11403</v>
      </c>
      <c r="C18" s="343" t="s">
        <v>13093</v>
      </c>
      <c r="D18" s="119" t="s">
        <v>24</v>
      </c>
      <c r="E18" s="119" t="s">
        <v>10320</v>
      </c>
      <c r="F18" s="119"/>
      <c r="G18" s="119" t="s">
        <v>10988</v>
      </c>
      <c r="H18" s="119"/>
      <c r="I18" s="119" t="s">
        <v>0</v>
      </c>
      <c r="J18" s="119" t="s">
        <v>50</v>
      </c>
      <c r="K18" s="307" t="s">
        <v>260</v>
      </c>
      <c r="L18" s="307">
        <v>17</v>
      </c>
      <c r="M18" s="356">
        <v>62931</v>
      </c>
      <c r="N18" s="119" t="s">
        <v>5942</v>
      </c>
      <c r="O18" s="309">
        <v>41376</v>
      </c>
      <c r="P18" s="358">
        <v>41561</v>
      </c>
      <c r="Q18" s="199" t="s">
        <v>11402</v>
      </c>
      <c r="R18" s="210"/>
      <c r="S18" s="210"/>
      <c r="T18" s="199"/>
      <c r="U18" s="199"/>
      <c r="V18" s="199"/>
      <c r="W18" s="199"/>
      <c r="X18" s="199"/>
      <c r="Y18" s="199"/>
      <c r="Z18" s="199"/>
      <c r="AA18" s="199"/>
      <c r="AB18" s="199"/>
      <c r="AC18" s="199"/>
      <c r="AD18" s="199"/>
      <c r="AE18" s="199"/>
      <c r="AF18" s="199"/>
      <c r="AG18" s="199"/>
      <c r="AH18" s="199" t="s">
        <v>11058</v>
      </c>
      <c r="AI18" s="199"/>
      <c r="AJ18" s="199"/>
      <c r="AK18" s="199"/>
      <c r="AL18" s="199"/>
      <c r="AM18" s="199"/>
      <c r="AN18" s="199"/>
      <c r="AO18" s="199"/>
      <c r="AP18" s="119"/>
      <c r="AQ18" s="119"/>
      <c r="AR18" s="119"/>
      <c r="AS18" s="119"/>
      <c r="AT18" s="122"/>
      <c r="AV18" s="119"/>
      <c r="AW18" s="119"/>
      <c r="AX18" s="119"/>
      <c r="AY18" s="119"/>
      <c r="AZ18" s="119"/>
      <c r="BA18" s="119"/>
      <c r="BB18" s="119"/>
      <c r="BC18" s="119"/>
      <c r="BD18" s="122"/>
      <c r="BE18" s="363"/>
      <c r="BF18" s="119"/>
      <c r="BG18" s="122"/>
      <c r="BH18" s="145"/>
      <c r="BI18" s="119"/>
      <c r="BJ18" s="119"/>
      <c r="BK18" s="119"/>
      <c r="BL18" s="122"/>
      <c r="BM18" s="145"/>
      <c r="BN18" s="119"/>
      <c r="BO18" s="119"/>
      <c r="BP18" s="119"/>
      <c r="BQ18" s="122"/>
      <c r="BR18" s="119"/>
      <c r="BS18" s="364"/>
      <c r="BT18" s="119"/>
      <c r="BU18" s="119"/>
      <c r="BV18" s="199"/>
      <c r="BW18" s="119"/>
      <c r="BX18" s="350"/>
      <c r="BY18" s="351"/>
      <c r="BZ18" s="119"/>
      <c r="CA18" s="119"/>
      <c r="CB18" s="119"/>
      <c r="CC18" s="119"/>
      <c r="CD18" s="119"/>
      <c r="CE18" s="119"/>
      <c r="CF18" s="119"/>
      <c r="CG18" s="119"/>
      <c r="CH18" s="122"/>
      <c r="CI18" s="351"/>
      <c r="CJ18" s="119"/>
      <c r="CK18" s="122"/>
      <c r="CL18" s="307"/>
      <c r="CM18" s="199"/>
      <c r="CN18" s="199"/>
      <c r="CO18" s="199"/>
      <c r="CP18" s="199"/>
      <c r="CQ18" s="307"/>
      <c r="CR18" s="199"/>
      <c r="CS18" s="199"/>
      <c r="CT18" s="352"/>
      <c r="CU18" s="119"/>
      <c r="CV18" s="349"/>
      <c r="CW18" s="119"/>
    </row>
    <row r="19" spans="1:101" s="19" customFormat="1" ht="33" customHeight="1" x14ac:dyDescent="0.15">
      <c r="A19" s="119">
        <v>9487</v>
      </c>
      <c r="B19" s="119" t="s">
        <v>11424</v>
      </c>
      <c r="C19" s="343" t="s">
        <v>10612</v>
      </c>
      <c r="D19" s="119" t="s">
        <v>24</v>
      </c>
      <c r="E19" s="119" t="s">
        <v>29</v>
      </c>
      <c r="F19" s="119"/>
      <c r="G19" s="119" t="s">
        <v>10728</v>
      </c>
      <c r="H19" s="119"/>
      <c r="I19" s="119" t="s">
        <v>23</v>
      </c>
      <c r="J19" s="119" t="s">
        <v>10650</v>
      </c>
      <c r="K19" s="307" t="s">
        <v>10721</v>
      </c>
      <c r="L19" s="355" t="s">
        <v>10724</v>
      </c>
      <c r="M19" s="356">
        <v>24360</v>
      </c>
      <c r="N19" s="119" t="s">
        <v>161</v>
      </c>
      <c r="O19" s="309">
        <v>41274</v>
      </c>
      <c r="P19" s="309">
        <v>41494</v>
      </c>
      <c r="Q19" s="199" t="s">
        <v>11404</v>
      </c>
      <c r="R19" s="199"/>
      <c r="S19" s="210"/>
      <c r="T19" s="199"/>
      <c r="U19" s="199"/>
      <c r="V19" s="199"/>
      <c r="W19" s="199"/>
      <c r="X19" s="199"/>
      <c r="Y19" s="199"/>
      <c r="Z19" s="199"/>
      <c r="AA19" s="199"/>
      <c r="AB19" s="199"/>
      <c r="AC19" s="199"/>
      <c r="AD19" s="199"/>
      <c r="AE19" s="199"/>
      <c r="AF19" s="199"/>
      <c r="AG19" s="199" t="s">
        <v>11072</v>
      </c>
      <c r="AH19" s="199"/>
      <c r="AI19" s="199"/>
      <c r="AJ19" s="199"/>
      <c r="AK19" s="199"/>
      <c r="AL19" s="199"/>
      <c r="AM19" s="199"/>
      <c r="AN19" s="199"/>
      <c r="AO19" s="199"/>
      <c r="AP19" s="119"/>
      <c r="AQ19" s="119"/>
      <c r="AR19" s="119"/>
      <c r="AS19" s="119"/>
      <c r="AT19" s="122"/>
      <c r="AV19" s="119"/>
      <c r="AW19" s="119"/>
      <c r="AX19" s="119"/>
      <c r="AY19" s="119"/>
      <c r="AZ19" s="119"/>
      <c r="BA19" s="119"/>
      <c r="BB19" s="119"/>
      <c r="BC19" s="119"/>
      <c r="BD19" s="122"/>
      <c r="BE19" s="363"/>
      <c r="BF19" s="119"/>
      <c r="BG19" s="122"/>
      <c r="BH19" s="145"/>
      <c r="BI19" s="119"/>
      <c r="BJ19" s="119"/>
      <c r="BK19" s="119"/>
      <c r="BL19" s="122"/>
      <c r="BM19" s="145"/>
      <c r="BN19" s="119"/>
      <c r="BO19" s="119"/>
      <c r="BP19" s="119"/>
      <c r="BQ19" s="122"/>
      <c r="BR19" s="119"/>
      <c r="BS19" s="368">
        <v>41540</v>
      </c>
      <c r="BT19" s="306">
        <f>DATEDIF(O19,BS19, "D")</f>
        <v>266</v>
      </c>
      <c r="BU19" s="306">
        <f>DATEDIF(P19,BS19,"d")</f>
        <v>46</v>
      </c>
      <c r="BV19" s="199"/>
      <c r="BW19" s="119"/>
      <c r="BX19" s="350"/>
      <c r="BY19" s="351"/>
      <c r="BZ19" s="119"/>
      <c r="CA19" s="119"/>
      <c r="CB19" s="119"/>
      <c r="CC19" s="119"/>
      <c r="CD19" s="119"/>
      <c r="CE19" s="119"/>
      <c r="CF19" s="119"/>
      <c r="CG19" s="119"/>
      <c r="CH19" s="122"/>
      <c r="CI19" s="351"/>
      <c r="CJ19" s="119"/>
      <c r="CK19" s="122"/>
      <c r="CL19" s="307"/>
      <c r="CM19" s="199"/>
      <c r="CN19" s="199"/>
      <c r="CO19" s="199"/>
      <c r="CP19" s="199"/>
      <c r="CQ19" s="307"/>
      <c r="CR19" s="199"/>
      <c r="CS19" s="199"/>
      <c r="CT19" s="352"/>
      <c r="CU19" s="119"/>
      <c r="CV19" s="349"/>
      <c r="CW19" s="119"/>
    </row>
    <row r="20" spans="1:101" s="19" customFormat="1" ht="33" customHeight="1" x14ac:dyDescent="0.15">
      <c r="A20" s="119">
        <v>9485</v>
      </c>
      <c r="B20" s="119" t="s">
        <v>10931</v>
      </c>
      <c r="C20" s="343" t="s">
        <v>13097</v>
      </c>
      <c r="D20" s="119" t="s">
        <v>24</v>
      </c>
      <c r="E20" s="119" t="s">
        <v>29</v>
      </c>
      <c r="F20" s="119"/>
      <c r="G20" s="119" t="s">
        <v>10641</v>
      </c>
      <c r="H20" s="119"/>
      <c r="I20" s="119" t="s">
        <v>23</v>
      </c>
      <c r="J20" s="119" t="s">
        <v>10729</v>
      </c>
      <c r="K20" s="307" t="s">
        <v>10721</v>
      </c>
      <c r="L20" s="355" t="s">
        <v>10724</v>
      </c>
      <c r="M20" s="356">
        <v>5992</v>
      </c>
      <c r="N20" s="119" t="s">
        <v>7041</v>
      </c>
      <c r="O20" s="309">
        <v>41274</v>
      </c>
      <c r="P20" s="309">
        <v>41494</v>
      </c>
      <c r="Q20" s="199" t="s">
        <v>11404</v>
      </c>
      <c r="R20" s="199"/>
      <c r="S20" s="210"/>
      <c r="T20" s="199"/>
      <c r="U20" s="199"/>
      <c r="V20" s="199"/>
      <c r="W20" s="199"/>
      <c r="X20" s="199"/>
      <c r="Y20" s="199"/>
      <c r="Z20" s="199"/>
      <c r="AA20" s="199"/>
      <c r="AB20" s="199"/>
      <c r="AC20" s="199"/>
      <c r="AD20" s="199"/>
      <c r="AE20" s="199"/>
      <c r="AF20" s="199"/>
      <c r="AG20" s="199"/>
      <c r="AH20" s="199"/>
      <c r="AI20" s="199"/>
      <c r="AJ20" s="199"/>
      <c r="AK20" s="199"/>
      <c r="AL20" s="199"/>
      <c r="AM20" s="199"/>
      <c r="AN20" s="199" t="s">
        <v>11073</v>
      </c>
      <c r="AO20" s="199"/>
      <c r="AP20" s="119"/>
      <c r="AQ20" s="119"/>
      <c r="AR20" s="119"/>
      <c r="AS20" s="119"/>
      <c r="AT20" s="122"/>
      <c r="AV20" s="119"/>
      <c r="AW20" s="119"/>
      <c r="AX20" s="119"/>
      <c r="AY20" s="119"/>
      <c r="AZ20" s="119"/>
      <c r="BA20" s="119"/>
      <c r="BB20" s="119"/>
      <c r="BC20" s="119"/>
      <c r="BD20" s="122"/>
      <c r="BE20" s="363"/>
      <c r="BF20" s="119"/>
      <c r="BG20" s="122"/>
      <c r="BH20" s="145"/>
      <c r="BI20" s="119"/>
      <c r="BJ20" s="119"/>
      <c r="BK20" s="119"/>
      <c r="BL20" s="122"/>
      <c r="BM20" s="145"/>
      <c r="BN20" s="119"/>
      <c r="BO20" s="119"/>
      <c r="BP20" s="119"/>
      <c r="BQ20" s="122"/>
      <c r="BR20" s="119"/>
      <c r="BS20" s="368">
        <v>41512</v>
      </c>
      <c r="BT20" s="306">
        <f>DATEDIF(O20,BS20, "D")</f>
        <v>238</v>
      </c>
      <c r="BU20" s="306">
        <f>DATEDIF(P20,BS20,"d")</f>
        <v>18</v>
      </c>
      <c r="BV20" s="199"/>
      <c r="BW20" s="119"/>
      <c r="BX20" s="350"/>
      <c r="BY20" s="351"/>
      <c r="BZ20" s="119"/>
      <c r="CA20" s="119"/>
      <c r="CB20" s="119"/>
      <c r="CC20" s="119"/>
      <c r="CD20" s="119"/>
      <c r="CE20" s="119"/>
      <c r="CF20" s="119"/>
      <c r="CG20" s="119"/>
      <c r="CH20" s="122"/>
      <c r="CI20" s="351"/>
      <c r="CJ20" s="119"/>
      <c r="CK20" s="122"/>
      <c r="CL20" s="307"/>
      <c r="CM20" s="199"/>
      <c r="CN20" s="199"/>
      <c r="CO20" s="199"/>
      <c r="CP20" s="199"/>
      <c r="CQ20" s="307"/>
      <c r="CR20" s="199"/>
      <c r="CS20" s="199"/>
      <c r="CT20" s="352"/>
      <c r="CU20" s="119"/>
      <c r="CV20" s="349"/>
      <c r="CW20" s="119"/>
    </row>
    <row r="21" spans="1:101" s="19" customFormat="1" ht="33" customHeight="1" x14ac:dyDescent="0.15">
      <c r="A21" s="353">
        <v>8882</v>
      </c>
      <c r="B21" s="119" t="s">
        <v>11403</v>
      </c>
      <c r="C21" s="343" t="s">
        <v>10946</v>
      </c>
      <c r="D21" s="119" t="s">
        <v>24</v>
      </c>
      <c r="E21" s="119" t="s">
        <v>96</v>
      </c>
      <c r="F21" s="119" t="s">
        <v>105</v>
      </c>
      <c r="G21" s="119" t="s">
        <v>10947</v>
      </c>
      <c r="H21" s="119" t="s">
        <v>10632</v>
      </c>
      <c r="I21" s="119" t="s">
        <v>22</v>
      </c>
      <c r="J21" s="119" t="s">
        <v>81</v>
      </c>
      <c r="K21" s="307" t="s">
        <v>10289</v>
      </c>
      <c r="L21" s="307">
        <v>4</v>
      </c>
      <c r="M21" s="356">
        <v>48931</v>
      </c>
      <c r="N21" s="119" t="s">
        <v>10629</v>
      </c>
      <c r="O21" s="309">
        <v>41394</v>
      </c>
      <c r="P21" s="358">
        <v>41556</v>
      </c>
      <c r="Q21" s="199" t="s">
        <v>11404</v>
      </c>
      <c r="R21" s="210"/>
      <c r="S21" s="210" t="s">
        <v>11405</v>
      </c>
      <c r="T21" s="199"/>
      <c r="U21" s="199"/>
      <c r="V21" s="199"/>
      <c r="W21" s="199"/>
      <c r="X21" s="199"/>
      <c r="Y21" s="199"/>
      <c r="Z21" s="199"/>
      <c r="AA21" s="199" t="s">
        <v>11059</v>
      </c>
      <c r="AB21" s="199"/>
      <c r="AC21" s="199"/>
      <c r="AD21" s="199"/>
      <c r="AE21" s="199"/>
      <c r="AF21" s="199"/>
      <c r="AG21" s="199"/>
      <c r="AH21" s="199"/>
      <c r="AI21" s="199"/>
      <c r="AJ21" s="199"/>
      <c r="AK21" s="199"/>
      <c r="AL21" s="199"/>
      <c r="AM21" s="199"/>
      <c r="AN21" s="199"/>
      <c r="AO21" s="199"/>
      <c r="AP21" s="119"/>
      <c r="AQ21" s="119"/>
      <c r="AR21" s="119"/>
      <c r="AS21" s="119"/>
      <c r="AT21" s="122"/>
      <c r="AV21" s="119"/>
      <c r="AW21" s="119"/>
      <c r="AX21" s="119"/>
      <c r="AY21" s="119"/>
      <c r="AZ21" s="119"/>
      <c r="BA21" s="119"/>
      <c r="BB21" s="119"/>
      <c r="BC21" s="119"/>
      <c r="BD21" s="122"/>
      <c r="BE21" s="363"/>
      <c r="BF21" s="119"/>
      <c r="BG21" s="122"/>
      <c r="BH21" s="145"/>
      <c r="BI21" s="119"/>
      <c r="BJ21" s="119"/>
      <c r="BK21" s="119"/>
      <c r="BL21" s="122"/>
      <c r="BM21" s="145"/>
      <c r="BN21" s="119"/>
      <c r="BO21" s="119"/>
      <c r="BP21" s="119"/>
      <c r="BQ21" s="122"/>
      <c r="BR21" s="119"/>
      <c r="BS21" s="364"/>
      <c r="BT21" s="119"/>
      <c r="BU21" s="119"/>
      <c r="BV21" s="199"/>
      <c r="BW21" s="119"/>
      <c r="BX21" s="350"/>
      <c r="BY21" s="351"/>
      <c r="BZ21" s="119"/>
      <c r="CA21" s="119"/>
      <c r="CB21" s="119"/>
      <c r="CC21" s="119"/>
      <c r="CD21" s="119"/>
      <c r="CE21" s="119"/>
      <c r="CF21" s="119"/>
      <c r="CG21" s="119"/>
      <c r="CH21" s="122"/>
      <c r="CI21" s="351"/>
      <c r="CJ21" s="119"/>
      <c r="CK21" s="122"/>
      <c r="CL21" s="307"/>
      <c r="CM21" s="199"/>
      <c r="CN21" s="199"/>
      <c r="CO21" s="199"/>
      <c r="CP21" s="199"/>
      <c r="CQ21" s="307"/>
      <c r="CR21" s="199"/>
      <c r="CS21" s="199"/>
      <c r="CT21" s="352"/>
      <c r="CU21" s="119"/>
      <c r="CV21" s="349"/>
      <c r="CW21" s="119"/>
    </row>
    <row r="22" spans="1:101" s="19" customFormat="1" ht="33" customHeight="1" x14ac:dyDescent="0.15">
      <c r="A22" s="119">
        <v>9482</v>
      </c>
      <c r="B22" s="119" t="s">
        <v>11424</v>
      </c>
      <c r="C22" s="343" t="s">
        <v>10618</v>
      </c>
      <c r="D22" s="119" t="s">
        <v>24</v>
      </c>
      <c r="E22" s="119" t="s">
        <v>29</v>
      </c>
      <c r="F22" s="119"/>
      <c r="G22" s="119" t="s">
        <v>10660</v>
      </c>
      <c r="H22" s="119"/>
      <c r="I22" s="119" t="s">
        <v>23</v>
      </c>
      <c r="J22" s="119" t="s">
        <v>770</v>
      </c>
      <c r="K22" s="307" t="s">
        <v>10721</v>
      </c>
      <c r="L22" s="355" t="s">
        <v>10724</v>
      </c>
      <c r="M22" s="356">
        <v>11490</v>
      </c>
      <c r="N22" s="119" t="s">
        <v>5942</v>
      </c>
      <c r="O22" s="309">
        <v>41274</v>
      </c>
      <c r="P22" s="309">
        <v>41494</v>
      </c>
      <c r="Q22" s="199" t="s">
        <v>11404</v>
      </c>
      <c r="R22" s="199"/>
      <c r="S22" s="210"/>
      <c r="T22" s="199" t="s">
        <v>11075</v>
      </c>
      <c r="U22" s="199"/>
      <c r="V22" s="199"/>
      <c r="W22" s="199"/>
      <c r="X22" s="199"/>
      <c r="Y22" s="199"/>
      <c r="Z22" s="199"/>
      <c r="AA22" s="199"/>
      <c r="AB22" s="199"/>
      <c r="AC22" s="199"/>
      <c r="AD22" s="199"/>
      <c r="AE22" s="199"/>
      <c r="AF22" s="199"/>
      <c r="AG22" s="199" t="s">
        <v>11074</v>
      </c>
      <c r="AH22" s="199"/>
      <c r="AI22" s="199"/>
      <c r="AJ22" s="199"/>
      <c r="AK22" s="199"/>
      <c r="AL22" s="199"/>
      <c r="AM22" s="199"/>
      <c r="AN22" s="199" t="s">
        <v>11076</v>
      </c>
      <c r="AO22" s="199"/>
      <c r="AP22" s="119"/>
      <c r="AQ22" s="119"/>
      <c r="AR22" s="119"/>
      <c r="AS22" s="119"/>
      <c r="AT22" s="122"/>
      <c r="AV22" s="119"/>
      <c r="AW22" s="119"/>
      <c r="AX22" s="119"/>
      <c r="AY22" s="119"/>
      <c r="AZ22" s="119"/>
      <c r="BA22" s="119"/>
      <c r="BB22" s="119"/>
      <c r="BC22" s="119"/>
      <c r="BD22" s="122"/>
      <c r="BE22" s="363"/>
      <c r="BF22" s="119"/>
      <c r="BG22" s="122"/>
      <c r="BH22" s="145"/>
      <c r="BI22" s="119"/>
      <c r="BJ22" s="119"/>
      <c r="BK22" s="119"/>
      <c r="BL22" s="122"/>
      <c r="BM22" s="145"/>
      <c r="BN22" s="119"/>
      <c r="BO22" s="119"/>
      <c r="BP22" s="119"/>
      <c r="BQ22" s="122"/>
      <c r="BR22" s="119"/>
      <c r="BS22" s="364"/>
      <c r="BT22" s="119"/>
      <c r="BU22" s="119"/>
      <c r="BV22" s="199"/>
      <c r="BW22" s="119"/>
      <c r="BX22" s="350"/>
      <c r="BY22" s="351"/>
      <c r="BZ22" s="119"/>
      <c r="CA22" s="119"/>
      <c r="CB22" s="119"/>
      <c r="CC22" s="119"/>
      <c r="CD22" s="119"/>
      <c r="CE22" s="119"/>
      <c r="CF22" s="119"/>
      <c r="CG22" s="119"/>
      <c r="CH22" s="122"/>
      <c r="CI22" s="351"/>
      <c r="CJ22" s="119"/>
      <c r="CK22" s="122"/>
      <c r="CL22" s="307"/>
      <c r="CM22" s="199"/>
      <c r="CN22" s="199"/>
      <c r="CO22" s="199"/>
      <c r="CP22" s="199"/>
      <c r="CQ22" s="307"/>
      <c r="CR22" s="199"/>
      <c r="CS22" s="199"/>
      <c r="CT22" s="352"/>
      <c r="CU22" s="119"/>
      <c r="CV22" s="349"/>
      <c r="CW22" s="119"/>
    </row>
    <row r="23" spans="1:101" s="19" customFormat="1" ht="33" customHeight="1" x14ac:dyDescent="0.15">
      <c r="A23" s="119">
        <v>9439</v>
      </c>
      <c r="B23" s="119" t="s">
        <v>10931</v>
      </c>
      <c r="C23" s="343" t="s">
        <v>10613</v>
      </c>
      <c r="D23" s="119" t="s">
        <v>2</v>
      </c>
      <c r="E23" s="119" t="s">
        <v>33</v>
      </c>
      <c r="F23" s="119"/>
      <c r="G23" s="119" t="s">
        <v>10733</v>
      </c>
      <c r="H23" s="119"/>
      <c r="I23" s="119" t="s">
        <v>0</v>
      </c>
      <c r="J23" s="119" t="s">
        <v>50</v>
      </c>
      <c r="K23" s="307" t="s">
        <v>10721</v>
      </c>
      <c r="L23" s="355" t="s">
        <v>10724</v>
      </c>
      <c r="M23" s="356">
        <v>14011</v>
      </c>
      <c r="N23" s="119" t="s">
        <v>10646</v>
      </c>
      <c r="O23" s="309">
        <v>41273</v>
      </c>
      <c r="P23" s="359">
        <v>41468</v>
      </c>
      <c r="Q23" s="199" t="s">
        <v>11404</v>
      </c>
      <c r="R23" s="199"/>
      <c r="S23" s="210"/>
      <c r="T23" s="199"/>
      <c r="U23" s="199"/>
      <c r="V23" s="199"/>
      <c r="W23" s="199"/>
      <c r="X23" s="199"/>
      <c r="Y23" s="199"/>
      <c r="Z23" s="199"/>
      <c r="AA23" s="199"/>
      <c r="AB23" s="199"/>
      <c r="AC23" s="199"/>
      <c r="AD23" s="199"/>
      <c r="AE23" s="199"/>
      <c r="AF23" s="199"/>
      <c r="AG23" s="199"/>
      <c r="AH23" s="199"/>
      <c r="AI23" s="199"/>
      <c r="AJ23" s="199"/>
      <c r="AK23" s="199" t="s">
        <v>11079</v>
      </c>
      <c r="AL23" s="199"/>
      <c r="AM23" s="199"/>
      <c r="AN23" s="199"/>
      <c r="AO23" s="199"/>
      <c r="AP23" s="119"/>
      <c r="AQ23" s="307"/>
      <c r="AR23" s="119"/>
      <c r="AS23" s="119"/>
      <c r="AT23" s="122"/>
      <c r="AV23" s="119"/>
      <c r="AW23" s="119"/>
      <c r="AX23" s="119"/>
      <c r="AY23" s="119"/>
      <c r="AZ23" s="119"/>
      <c r="BA23" s="119"/>
      <c r="BB23" s="119"/>
      <c r="BC23" s="119"/>
      <c r="BD23" s="122"/>
      <c r="BE23" s="363"/>
      <c r="BF23" s="119"/>
      <c r="BG23" s="122"/>
      <c r="BH23" s="145"/>
      <c r="BI23" s="119"/>
      <c r="BJ23" s="119"/>
      <c r="BK23" s="119"/>
      <c r="BL23" s="122"/>
      <c r="BM23" s="145"/>
      <c r="BN23" s="119"/>
      <c r="BO23" s="119"/>
      <c r="BP23" s="119"/>
      <c r="BQ23" s="122"/>
      <c r="BR23" s="119"/>
      <c r="BS23" s="231">
        <v>41498</v>
      </c>
      <c r="BT23" s="306">
        <f t="shared" ref="BT23:BT34" si="0">DATEDIF(O23,BS23, "D")</f>
        <v>225</v>
      </c>
      <c r="BU23" s="306">
        <f t="shared" ref="BU23:BU34" si="1">DATEDIF(P23,BS23,"d")</f>
        <v>30</v>
      </c>
      <c r="BV23" s="119"/>
      <c r="BW23" s="119"/>
      <c r="BX23" s="350"/>
      <c r="BY23" s="351"/>
      <c r="BZ23" s="119"/>
      <c r="CA23" s="119"/>
      <c r="CB23" s="119"/>
      <c r="CC23" s="119"/>
      <c r="CD23" s="119"/>
      <c r="CE23" s="119"/>
      <c r="CF23" s="119"/>
      <c r="CG23" s="119"/>
      <c r="CH23" s="122"/>
      <c r="CI23" s="351"/>
      <c r="CJ23" s="119"/>
      <c r="CK23" s="122"/>
      <c r="CL23" s="307"/>
      <c r="CM23" s="199"/>
      <c r="CN23" s="199"/>
      <c r="CO23" s="199"/>
      <c r="CP23" s="199"/>
      <c r="CQ23" s="307"/>
      <c r="CR23" s="199"/>
      <c r="CS23" s="199"/>
      <c r="CT23" s="352"/>
      <c r="CU23" s="119"/>
      <c r="CV23" s="349"/>
      <c r="CW23" s="119"/>
    </row>
    <row r="24" spans="1:101" s="19" customFormat="1" ht="33" customHeight="1" x14ac:dyDescent="0.15">
      <c r="A24" s="119">
        <v>9396</v>
      </c>
      <c r="B24" s="119" t="s">
        <v>11424</v>
      </c>
      <c r="C24" s="343" t="s">
        <v>10616</v>
      </c>
      <c r="D24" s="119" t="s">
        <v>24</v>
      </c>
      <c r="E24" s="119" t="s">
        <v>29</v>
      </c>
      <c r="F24" s="119"/>
      <c r="G24" s="119" t="s">
        <v>10737</v>
      </c>
      <c r="H24" s="119"/>
      <c r="I24" s="119" t="s">
        <v>18</v>
      </c>
      <c r="J24" s="119" t="s">
        <v>5</v>
      </c>
      <c r="K24" s="307" t="s">
        <v>10738</v>
      </c>
      <c r="L24" s="355" t="s">
        <v>10739</v>
      </c>
      <c r="M24" s="356">
        <v>885944</v>
      </c>
      <c r="N24" s="119" t="s">
        <v>161</v>
      </c>
      <c r="O24" s="309">
        <v>41272</v>
      </c>
      <c r="P24" s="309">
        <v>41484</v>
      </c>
      <c r="Q24" s="199" t="s">
        <v>11404</v>
      </c>
      <c r="R24" s="199"/>
      <c r="S24" s="210" t="s">
        <v>12482</v>
      </c>
      <c r="T24" s="199"/>
      <c r="U24" s="199"/>
      <c r="V24" s="199"/>
      <c r="W24" s="199"/>
      <c r="X24" s="199"/>
      <c r="Y24" s="199"/>
      <c r="Z24" s="199"/>
      <c r="AA24" s="199"/>
      <c r="AB24" s="199"/>
      <c r="AC24" s="199"/>
      <c r="AD24" s="199"/>
      <c r="AE24" s="199"/>
      <c r="AF24" s="199"/>
      <c r="AG24" s="199"/>
      <c r="AH24" s="199"/>
      <c r="AI24" s="199"/>
      <c r="AJ24" s="199"/>
      <c r="AK24" s="199"/>
      <c r="AL24" s="213" t="s">
        <v>11082</v>
      </c>
      <c r="AM24" s="199"/>
      <c r="AN24" s="199"/>
      <c r="AO24" s="199"/>
      <c r="AP24" s="119"/>
      <c r="AQ24" s="119"/>
      <c r="AR24" s="119"/>
      <c r="AS24" s="119"/>
      <c r="AT24" s="122"/>
      <c r="AV24" s="119"/>
      <c r="AW24" s="119"/>
      <c r="AX24" s="119"/>
      <c r="AY24" s="119"/>
      <c r="AZ24" s="119"/>
      <c r="BA24" s="119"/>
      <c r="BB24" s="119"/>
      <c r="BC24" s="119"/>
      <c r="BD24" s="122"/>
      <c r="BE24" s="363"/>
      <c r="BF24" s="119"/>
      <c r="BG24" s="122"/>
      <c r="BH24" s="145"/>
      <c r="BI24" s="119"/>
      <c r="BJ24" s="119"/>
      <c r="BK24" s="119"/>
      <c r="BL24" s="122"/>
      <c r="BM24" s="145"/>
      <c r="BN24" s="119"/>
      <c r="BO24" s="119"/>
      <c r="BP24" s="119"/>
      <c r="BQ24" s="122"/>
      <c r="BR24" s="119"/>
      <c r="BS24" s="231">
        <v>41519</v>
      </c>
      <c r="BT24" s="306">
        <f t="shared" si="0"/>
        <v>247</v>
      </c>
      <c r="BU24" s="306">
        <f t="shared" si="1"/>
        <v>35</v>
      </c>
      <c r="BV24" s="119"/>
      <c r="BW24" s="119"/>
      <c r="BX24" s="350"/>
      <c r="BY24" s="351"/>
      <c r="BZ24" s="119"/>
      <c r="CA24" s="119"/>
      <c r="CB24" s="119"/>
      <c r="CC24" s="119"/>
      <c r="CD24" s="119"/>
      <c r="CE24" s="119"/>
      <c r="CF24" s="119"/>
      <c r="CG24" s="119"/>
      <c r="CH24" s="122"/>
      <c r="CI24" s="351"/>
      <c r="CJ24" s="119"/>
      <c r="CK24" s="122"/>
      <c r="CL24" s="307"/>
      <c r="CM24" s="199"/>
      <c r="CN24" s="199"/>
      <c r="CO24" s="199"/>
      <c r="CP24" s="199"/>
      <c r="CQ24" s="307"/>
      <c r="CR24" s="199"/>
      <c r="CS24" s="199"/>
      <c r="CT24" s="352"/>
      <c r="CU24" s="119"/>
      <c r="CV24" s="349"/>
      <c r="CW24" s="119"/>
    </row>
    <row r="25" spans="1:101" s="19" customFormat="1" ht="33" customHeight="1" x14ac:dyDescent="0.15">
      <c r="A25" s="119">
        <v>9378</v>
      </c>
      <c r="B25" s="119" t="s">
        <v>10931</v>
      </c>
      <c r="C25" s="209" t="s">
        <v>10617</v>
      </c>
      <c r="D25" s="199" t="s">
        <v>24</v>
      </c>
      <c r="E25" s="199" t="s">
        <v>96</v>
      </c>
      <c r="F25" s="199" t="s">
        <v>6968</v>
      </c>
      <c r="G25" s="199" t="s">
        <v>10740</v>
      </c>
      <c r="H25" s="199" t="s">
        <v>10741</v>
      </c>
      <c r="I25" s="199" t="s">
        <v>58</v>
      </c>
      <c r="J25" s="199" t="s">
        <v>978</v>
      </c>
      <c r="K25" s="210" t="s">
        <v>10742</v>
      </c>
      <c r="L25" s="279" t="s">
        <v>10736</v>
      </c>
      <c r="M25" s="206">
        <v>62699</v>
      </c>
      <c r="N25" s="199" t="s">
        <v>7041</v>
      </c>
      <c r="O25" s="309">
        <v>41271</v>
      </c>
      <c r="P25" s="309">
        <v>41468</v>
      </c>
      <c r="Q25" s="199" t="s">
        <v>11404</v>
      </c>
      <c r="R25" s="199"/>
      <c r="S25" s="210"/>
      <c r="T25" s="210"/>
      <c r="U25" s="199"/>
      <c r="V25" s="199"/>
      <c r="W25" s="199"/>
      <c r="X25" s="199"/>
      <c r="Y25" s="199"/>
      <c r="Z25" s="199"/>
      <c r="AA25" s="199"/>
      <c r="AB25" s="199"/>
      <c r="AC25" s="199"/>
      <c r="AD25" s="199"/>
      <c r="AE25" s="199"/>
      <c r="AF25" s="199"/>
      <c r="AG25" s="199"/>
      <c r="AH25" s="199"/>
      <c r="AI25" s="199" t="s">
        <v>11083</v>
      </c>
      <c r="AJ25" s="199"/>
      <c r="AK25" s="199"/>
      <c r="AL25" s="199"/>
      <c r="AM25" s="199"/>
      <c r="AN25" s="199"/>
      <c r="AO25" s="199"/>
      <c r="AP25" s="119"/>
      <c r="AQ25" s="119"/>
      <c r="AR25" s="119"/>
      <c r="AS25" s="119"/>
      <c r="AT25" s="122"/>
      <c r="AV25" s="119"/>
      <c r="AW25" s="119"/>
      <c r="AX25" s="119"/>
      <c r="AY25" s="119"/>
      <c r="AZ25" s="119"/>
      <c r="BA25" s="119"/>
      <c r="BB25" s="119"/>
      <c r="BC25" s="119"/>
      <c r="BD25" s="122"/>
      <c r="BE25" s="363"/>
      <c r="BF25" s="119"/>
      <c r="BG25" s="122"/>
      <c r="BH25" s="145"/>
      <c r="BI25" s="119"/>
      <c r="BJ25" s="119"/>
      <c r="BK25" s="119"/>
      <c r="BL25" s="122"/>
      <c r="BM25" s="145"/>
      <c r="BN25" s="119"/>
      <c r="BO25" s="119"/>
      <c r="BP25" s="119"/>
      <c r="BQ25" s="122"/>
      <c r="BR25" s="119"/>
      <c r="BS25" s="231">
        <v>41494</v>
      </c>
      <c r="BT25" s="306">
        <f t="shared" si="0"/>
        <v>223</v>
      </c>
      <c r="BU25" s="306">
        <f t="shared" si="1"/>
        <v>26</v>
      </c>
      <c r="BV25" s="119"/>
      <c r="BW25" s="119"/>
      <c r="BX25" s="350"/>
      <c r="BY25" s="351"/>
      <c r="BZ25" s="119"/>
      <c r="CA25" s="119"/>
      <c r="CB25" s="119"/>
      <c r="CC25" s="119"/>
      <c r="CD25" s="119"/>
      <c r="CE25" s="119"/>
      <c r="CF25" s="119"/>
      <c r="CG25" s="119"/>
      <c r="CH25" s="122"/>
      <c r="CI25" s="351"/>
      <c r="CJ25" s="119"/>
      <c r="CK25" s="122"/>
      <c r="CL25" s="307"/>
      <c r="CM25" s="199"/>
      <c r="CN25" s="199"/>
      <c r="CO25" s="199"/>
      <c r="CP25" s="199"/>
      <c r="CQ25" s="307"/>
      <c r="CR25" s="199"/>
      <c r="CS25" s="199"/>
      <c r="CT25" s="352"/>
      <c r="CU25" s="119"/>
      <c r="CV25" s="349"/>
      <c r="CW25" s="119"/>
    </row>
    <row r="26" spans="1:101" s="19" customFormat="1" ht="33" customHeight="1" x14ac:dyDescent="0.15">
      <c r="A26" s="119">
        <v>9359</v>
      </c>
      <c r="B26" s="119" t="s">
        <v>11424</v>
      </c>
      <c r="C26" s="209" t="s">
        <v>10622</v>
      </c>
      <c r="D26" s="199" t="s">
        <v>24</v>
      </c>
      <c r="E26" s="199" t="s">
        <v>29</v>
      </c>
      <c r="F26" s="119"/>
      <c r="G26" s="199" t="s">
        <v>10746</v>
      </c>
      <c r="H26" s="119"/>
      <c r="I26" s="199" t="s">
        <v>0</v>
      </c>
      <c r="J26" s="199" t="s">
        <v>50</v>
      </c>
      <c r="K26" s="210" t="s">
        <v>10745</v>
      </c>
      <c r="L26" s="279" t="s">
        <v>10732</v>
      </c>
      <c r="M26" s="206">
        <v>61382</v>
      </c>
      <c r="N26" s="199" t="s">
        <v>65</v>
      </c>
      <c r="O26" s="309">
        <v>41271</v>
      </c>
      <c r="P26" s="309">
        <v>41500</v>
      </c>
      <c r="Q26" s="199" t="s">
        <v>11402</v>
      </c>
      <c r="R26" s="199"/>
      <c r="S26" s="199"/>
      <c r="T26" s="199" t="s">
        <v>11086</v>
      </c>
      <c r="U26" s="199"/>
      <c r="V26" s="199"/>
      <c r="W26" s="199"/>
      <c r="X26" s="199"/>
      <c r="Y26" s="199"/>
      <c r="Z26" s="199"/>
      <c r="AA26" s="199"/>
      <c r="AB26" s="199"/>
      <c r="AC26" s="199"/>
      <c r="AD26" s="199"/>
      <c r="AE26" s="199"/>
      <c r="AF26" s="199"/>
      <c r="AG26" s="199"/>
      <c r="AH26" s="199"/>
      <c r="AI26" s="199"/>
      <c r="AJ26" s="199"/>
      <c r="AK26" s="199"/>
      <c r="AL26" s="199"/>
      <c r="AM26" s="199"/>
      <c r="AN26" s="199"/>
      <c r="AO26" s="199" t="s">
        <v>11087</v>
      </c>
      <c r="AP26" s="119"/>
      <c r="AQ26" s="119"/>
      <c r="AR26" s="119"/>
      <c r="AS26" s="119"/>
      <c r="AT26" s="122"/>
      <c r="AV26" s="119"/>
      <c r="AW26" s="119"/>
      <c r="AX26" s="119"/>
      <c r="AY26" s="119"/>
      <c r="AZ26" s="119"/>
      <c r="BA26" s="119"/>
      <c r="BB26" s="119"/>
      <c r="BC26" s="119"/>
      <c r="BD26" s="122"/>
      <c r="BE26" s="363"/>
      <c r="BF26" s="119"/>
      <c r="BG26" s="122"/>
      <c r="BH26" s="145"/>
      <c r="BI26" s="119"/>
      <c r="BJ26" s="119"/>
      <c r="BK26" s="119"/>
      <c r="BL26" s="122"/>
      <c r="BM26" s="145"/>
      <c r="BN26" s="119"/>
      <c r="BO26" s="119"/>
      <c r="BP26" s="119"/>
      <c r="BQ26" s="122"/>
      <c r="BR26" s="119"/>
      <c r="BS26" s="231">
        <v>41529</v>
      </c>
      <c r="BT26" s="306">
        <f t="shared" si="0"/>
        <v>258</v>
      </c>
      <c r="BU26" s="306">
        <f t="shared" si="1"/>
        <v>29</v>
      </c>
      <c r="BV26" s="119"/>
      <c r="BW26" s="119"/>
      <c r="BX26" s="350"/>
      <c r="BY26" s="351"/>
      <c r="BZ26" s="119"/>
      <c r="CA26" s="119"/>
      <c r="CB26" s="119"/>
      <c r="CC26" s="119"/>
      <c r="CD26" s="119"/>
      <c r="CE26" s="119"/>
      <c r="CF26" s="119"/>
      <c r="CG26" s="119"/>
      <c r="CH26" s="122"/>
      <c r="CI26" s="351"/>
      <c r="CJ26" s="119"/>
      <c r="CK26" s="122"/>
      <c r="CL26" s="307"/>
      <c r="CM26" s="199"/>
      <c r="CN26" s="199"/>
      <c r="CO26" s="199"/>
      <c r="CP26" s="199"/>
      <c r="CQ26" s="307"/>
      <c r="CR26" s="199"/>
      <c r="CS26" s="199"/>
      <c r="CT26" s="352"/>
      <c r="CU26" s="119"/>
      <c r="CV26" s="349"/>
      <c r="CW26" s="119"/>
    </row>
    <row r="27" spans="1:101" s="19" customFormat="1" ht="33" customHeight="1" x14ac:dyDescent="0.15">
      <c r="A27" s="119">
        <v>9346</v>
      </c>
      <c r="B27" s="119" t="s">
        <v>11403</v>
      </c>
      <c r="C27" s="209" t="s">
        <v>10625</v>
      </c>
      <c r="D27" s="199" t="s">
        <v>24</v>
      </c>
      <c r="E27" s="199" t="s">
        <v>96</v>
      </c>
      <c r="F27" s="199" t="s">
        <v>38</v>
      </c>
      <c r="G27" s="199" t="s">
        <v>10747</v>
      </c>
      <c r="H27" s="199" t="s">
        <v>10718</v>
      </c>
      <c r="I27" s="199" t="s">
        <v>4</v>
      </c>
      <c r="J27" s="199" t="s">
        <v>26</v>
      </c>
      <c r="K27" s="210" t="s">
        <v>10748</v>
      </c>
      <c r="L27" s="279" t="s">
        <v>10749</v>
      </c>
      <c r="M27" s="206">
        <v>73997</v>
      </c>
      <c r="N27" s="199" t="s">
        <v>7041</v>
      </c>
      <c r="O27" s="309">
        <v>41271</v>
      </c>
      <c r="P27" s="309">
        <v>41492</v>
      </c>
      <c r="Q27" s="199" t="s">
        <v>11402</v>
      </c>
      <c r="R27" s="199"/>
      <c r="S27" s="199"/>
      <c r="T27" s="199"/>
      <c r="U27" s="199"/>
      <c r="V27" s="199"/>
      <c r="W27" s="199"/>
      <c r="X27" s="199" t="s">
        <v>11089</v>
      </c>
      <c r="Y27" s="199"/>
      <c r="Z27" s="199"/>
      <c r="AA27" s="199"/>
      <c r="AB27" s="199" t="s">
        <v>11091</v>
      </c>
      <c r="AC27" s="199"/>
      <c r="AD27" s="199"/>
      <c r="AE27" s="199"/>
      <c r="AF27" s="199"/>
      <c r="AG27" s="199" t="s">
        <v>11088</v>
      </c>
      <c r="AH27" s="199"/>
      <c r="AI27" s="199"/>
      <c r="AJ27" s="199"/>
      <c r="AK27" s="199" t="s">
        <v>11090</v>
      </c>
      <c r="AL27" s="199"/>
      <c r="AM27" s="199"/>
      <c r="AN27" s="199"/>
      <c r="AO27" s="199"/>
      <c r="AP27" s="119"/>
      <c r="AQ27" s="119"/>
      <c r="AR27" s="119"/>
      <c r="AS27" s="119"/>
      <c r="AT27" s="119"/>
      <c r="AV27" s="119"/>
      <c r="AW27" s="119"/>
      <c r="AX27" s="119"/>
      <c r="AY27" s="119"/>
      <c r="AZ27" s="119"/>
      <c r="BA27" s="119"/>
      <c r="BB27" s="119"/>
      <c r="BC27" s="119"/>
      <c r="BD27" s="119"/>
      <c r="BE27" s="363"/>
      <c r="BF27" s="119"/>
      <c r="BG27" s="119"/>
      <c r="BH27" s="145"/>
      <c r="BI27" s="119"/>
      <c r="BJ27" s="119"/>
      <c r="BK27" s="119"/>
      <c r="BL27" s="119"/>
      <c r="BM27" s="145"/>
      <c r="BN27" s="119"/>
      <c r="BO27" s="119"/>
      <c r="BP27" s="119"/>
      <c r="BQ27" s="119"/>
      <c r="BR27" s="119"/>
      <c r="BS27" s="358">
        <v>41520</v>
      </c>
      <c r="BT27" s="306">
        <f t="shared" si="0"/>
        <v>249</v>
      </c>
      <c r="BU27" s="306">
        <f t="shared" si="1"/>
        <v>28</v>
      </c>
      <c r="BV27" s="119"/>
      <c r="BW27" s="119"/>
      <c r="BX27" s="120"/>
      <c r="BY27" s="210"/>
      <c r="BZ27" s="199"/>
      <c r="CA27" s="199"/>
      <c r="CB27" s="199"/>
      <c r="CC27" s="199"/>
      <c r="CD27" s="199"/>
      <c r="CE27" s="199"/>
      <c r="CF27" s="199"/>
      <c r="CG27" s="199"/>
      <c r="CH27" s="199"/>
      <c r="CI27" s="210"/>
      <c r="CJ27" s="119"/>
      <c r="CK27" s="119"/>
      <c r="CL27" s="210"/>
      <c r="CM27" s="199"/>
      <c r="CN27" s="199"/>
      <c r="CO27" s="199"/>
      <c r="CP27" s="199"/>
      <c r="CQ27" s="210"/>
      <c r="CR27" s="199"/>
      <c r="CS27" s="199"/>
      <c r="CT27" s="199"/>
      <c r="CU27" s="199"/>
      <c r="CV27" s="119"/>
      <c r="CW27" s="199"/>
    </row>
    <row r="28" spans="1:101" s="19" customFormat="1" ht="33" customHeight="1" x14ac:dyDescent="0.15">
      <c r="A28" s="119">
        <v>9309</v>
      </c>
      <c r="B28" s="119" t="s">
        <v>10931</v>
      </c>
      <c r="C28" s="209" t="s">
        <v>13098</v>
      </c>
      <c r="D28" s="199" t="s">
        <v>24</v>
      </c>
      <c r="E28" s="199" t="s">
        <v>96</v>
      </c>
      <c r="F28" s="199"/>
      <c r="G28" s="199" t="s">
        <v>10754</v>
      </c>
      <c r="H28" s="199"/>
      <c r="I28" s="199" t="s">
        <v>0</v>
      </c>
      <c r="J28" s="199" t="s">
        <v>52</v>
      </c>
      <c r="K28" s="210" t="s">
        <v>10745</v>
      </c>
      <c r="L28" s="210" t="s">
        <v>10749</v>
      </c>
      <c r="M28" s="206">
        <v>2642739</v>
      </c>
      <c r="N28" s="199" t="s">
        <v>10658</v>
      </c>
      <c r="O28" s="309">
        <v>41270</v>
      </c>
      <c r="P28" s="309">
        <v>41456</v>
      </c>
      <c r="Q28" s="199" t="s">
        <v>11406</v>
      </c>
      <c r="R28" s="199"/>
      <c r="S28" s="199"/>
      <c r="T28" s="210"/>
      <c r="U28" s="199"/>
      <c r="V28" s="199"/>
      <c r="W28" s="199"/>
      <c r="X28" s="199"/>
      <c r="Y28" s="199"/>
      <c r="Z28" s="199"/>
      <c r="AA28" s="199"/>
      <c r="AB28" s="199"/>
      <c r="AC28" s="199"/>
      <c r="AD28" s="199"/>
      <c r="AE28" s="199"/>
      <c r="AF28" s="199"/>
      <c r="AG28" s="199"/>
      <c r="AH28" s="199"/>
      <c r="AI28" s="199"/>
      <c r="AJ28" s="199"/>
      <c r="AK28" s="199"/>
      <c r="AL28" s="199"/>
      <c r="AM28" s="199" t="s">
        <v>10932</v>
      </c>
      <c r="AN28" s="199"/>
      <c r="AO28" s="199"/>
      <c r="AP28" s="119"/>
      <c r="AQ28" s="307"/>
      <c r="AR28" s="119"/>
      <c r="AS28" s="119"/>
      <c r="AT28" s="119"/>
      <c r="AV28" s="119"/>
      <c r="AW28" s="119"/>
      <c r="AX28" s="119"/>
      <c r="AY28" s="119"/>
      <c r="AZ28" s="119"/>
      <c r="BA28" s="119"/>
      <c r="BB28" s="119"/>
      <c r="BC28" s="119"/>
      <c r="BD28" s="119"/>
      <c r="BE28" s="363"/>
      <c r="BF28" s="119"/>
      <c r="BG28" s="119"/>
      <c r="BH28" s="145"/>
      <c r="BI28" s="119"/>
      <c r="BJ28" s="119"/>
      <c r="BK28" s="119"/>
      <c r="BL28" s="119"/>
      <c r="BM28" s="145"/>
      <c r="BN28" s="119"/>
      <c r="BO28" s="119"/>
      <c r="BP28" s="119"/>
      <c r="BQ28" s="119"/>
      <c r="BR28" s="119"/>
      <c r="BS28" s="358">
        <v>41481</v>
      </c>
      <c r="BT28" s="306">
        <f t="shared" si="0"/>
        <v>211</v>
      </c>
      <c r="BU28" s="306">
        <f t="shared" si="1"/>
        <v>25</v>
      </c>
      <c r="BV28" s="119"/>
      <c r="BW28" s="119"/>
      <c r="BX28" s="120"/>
      <c r="BY28" s="210"/>
      <c r="BZ28" s="199"/>
      <c r="CA28" s="199"/>
      <c r="CB28" s="199"/>
      <c r="CC28" s="199"/>
      <c r="CD28" s="199"/>
      <c r="CE28" s="199"/>
      <c r="CF28" s="199"/>
      <c r="CG28" s="199"/>
      <c r="CH28" s="199"/>
      <c r="CI28" s="210"/>
      <c r="CJ28" s="199"/>
      <c r="CK28" s="199"/>
      <c r="CL28" s="210"/>
      <c r="CM28" s="199"/>
      <c r="CN28" s="199"/>
      <c r="CO28" s="199"/>
      <c r="CP28" s="199"/>
      <c r="CQ28" s="210"/>
      <c r="CR28" s="199"/>
      <c r="CS28" s="199"/>
      <c r="CT28" s="199"/>
      <c r="CU28" s="199"/>
      <c r="CV28" s="119"/>
      <c r="CW28" s="119"/>
    </row>
    <row r="29" spans="1:101" s="19" customFormat="1" ht="33" customHeight="1" x14ac:dyDescent="0.15">
      <c r="A29" s="119">
        <v>9302</v>
      </c>
      <c r="B29" s="119" t="s">
        <v>10931</v>
      </c>
      <c r="C29" s="209" t="s">
        <v>10605</v>
      </c>
      <c r="D29" s="199" t="s">
        <v>2</v>
      </c>
      <c r="E29" s="199" t="s">
        <v>30</v>
      </c>
      <c r="F29" s="199"/>
      <c r="G29" s="199" t="s">
        <v>10755</v>
      </c>
      <c r="H29" s="199"/>
      <c r="I29" s="199" t="s">
        <v>4</v>
      </c>
      <c r="J29" s="199" t="s">
        <v>25</v>
      </c>
      <c r="K29" s="210" t="s">
        <v>10748</v>
      </c>
      <c r="L29" s="210" t="s">
        <v>10749</v>
      </c>
      <c r="M29" s="206">
        <v>31957</v>
      </c>
      <c r="N29" s="199" t="s">
        <v>6956</v>
      </c>
      <c r="O29" s="309">
        <v>41270</v>
      </c>
      <c r="P29" s="309">
        <v>41426</v>
      </c>
      <c r="Q29" s="199" t="s">
        <v>11395</v>
      </c>
      <c r="R29" s="199"/>
      <c r="S29" s="199"/>
      <c r="U29" s="199"/>
      <c r="V29" s="199" t="s">
        <v>10933</v>
      </c>
      <c r="W29" s="199"/>
      <c r="X29" s="199"/>
      <c r="Y29" s="199"/>
      <c r="Z29" s="199"/>
      <c r="AA29" s="199"/>
      <c r="AB29" s="199"/>
      <c r="AC29" s="199"/>
      <c r="AD29" s="199"/>
      <c r="AE29" s="199"/>
      <c r="AF29" s="199"/>
      <c r="AG29" s="199"/>
      <c r="AH29" s="199"/>
      <c r="AI29" s="199"/>
      <c r="AJ29" s="199"/>
      <c r="AK29" s="199"/>
      <c r="AL29" s="199"/>
      <c r="AM29" s="199"/>
      <c r="AN29" s="199"/>
      <c r="AO29" s="199"/>
      <c r="AP29" s="119"/>
      <c r="AQ29" s="119"/>
      <c r="AR29" s="119"/>
      <c r="AS29" s="119"/>
      <c r="AT29" s="119"/>
      <c r="AV29" s="119"/>
      <c r="AW29" s="119"/>
      <c r="AX29" s="119"/>
      <c r="AY29" s="119"/>
      <c r="AZ29" s="119"/>
      <c r="BA29" s="119"/>
      <c r="BB29" s="119"/>
      <c r="BC29" s="119"/>
      <c r="BD29" s="119"/>
      <c r="BE29" s="363"/>
      <c r="BF29" s="119"/>
      <c r="BG29" s="119"/>
      <c r="BH29" s="145"/>
      <c r="BI29" s="119"/>
      <c r="BJ29" s="119"/>
      <c r="BK29" s="119"/>
      <c r="BL29" s="119"/>
      <c r="BM29" s="145"/>
      <c r="BN29" s="119"/>
      <c r="BO29" s="119"/>
      <c r="BP29" s="119"/>
      <c r="BQ29" s="119"/>
      <c r="BR29" s="119"/>
      <c r="BS29" s="231">
        <v>41453</v>
      </c>
      <c r="BT29" s="201">
        <f t="shared" si="0"/>
        <v>183</v>
      </c>
      <c r="BU29" s="201">
        <f t="shared" si="1"/>
        <v>27</v>
      </c>
      <c r="BV29" s="119"/>
      <c r="BW29" s="119"/>
      <c r="BX29" s="120"/>
      <c r="BY29" s="210"/>
      <c r="BZ29" s="199"/>
      <c r="CA29" s="199"/>
      <c r="CB29" s="199"/>
      <c r="CC29" s="199"/>
      <c r="CD29" s="199"/>
      <c r="CE29" s="199"/>
      <c r="CF29" s="199"/>
      <c r="CG29" s="199"/>
      <c r="CH29" s="199"/>
      <c r="CI29" s="210"/>
      <c r="CJ29" s="199"/>
      <c r="CK29" s="199"/>
      <c r="CL29" s="210"/>
      <c r="CM29" s="199"/>
      <c r="CN29" s="199"/>
      <c r="CO29" s="199"/>
      <c r="CP29" s="199"/>
      <c r="CQ29" s="210"/>
      <c r="CR29" s="199"/>
      <c r="CS29" s="199"/>
      <c r="CT29" s="199"/>
      <c r="CU29" s="199"/>
      <c r="CV29" s="119"/>
      <c r="CW29" s="119"/>
    </row>
    <row r="30" spans="1:101" s="143" customFormat="1" ht="33" customHeight="1" x14ac:dyDescent="0.15">
      <c r="A30" s="199">
        <v>9300</v>
      </c>
      <c r="B30" s="199" t="s">
        <v>10931</v>
      </c>
      <c r="C30" s="209" t="s">
        <v>10603</v>
      </c>
      <c r="D30" s="199" t="s">
        <v>2</v>
      </c>
      <c r="E30" s="199" t="s">
        <v>30</v>
      </c>
      <c r="F30" s="199"/>
      <c r="G30" s="199" t="s">
        <v>10756</v>
      </c>
      <c r="H30" s="199"/>
      <c r="I30" s="199" t="s">
        <v>4</v>
      </c>
      <c r="J30" s="199" t="s">
        <v>25</v>
      </c>
      <c r="K30" s="210" t="s">
        <v>10748</v>
      </c>
      <c r="L30" s="210" t="s">
        <v>10749</v>
      </c>
      <c r="M30" s="206">
        <v>11436</v>
      </c>
      <c r="N30" s="199" t="s">
        <v>6956</v>
      </c>
      <c r="O30" s="309">
        <v>41270</v>
      </c>
      <c r="P30" s="264">
        <v>41421</v>
      </c>
      <c r="Q30" s="199" t="s">
        <v>11395</v>
      </c>
      <c r="R30" s="199"/>
      <c r="S30" s="199"/>
      <c r="T30" s="199"/>
      <c r="U30" s="199"/>
      <c r="V30" s="199" t="s">
        <v>10934</v>
      </c>
      <c r="W30" s="199"/>
      <c r="X30" s="199"/>
      <c r="Y30" s="199"/>
      <c r="Z30" s="199"/>
      <c r="AA30" s="199"/>
      <c r="AB30" s="199"/>
      <c r="AC30" s="199"/>
      <c r="AD30" s="199"/>
      <c r="AE30" s="199"/>
      <c r="AF30" s="199"/>
      <c r="AG30" s="199"/>
      <c r="AH30" s="199"/>
      <c r="AI30" s="199"/>
      <c r="AJ30" s="199"/>
      <c r="AK30" s="199"/>
      <c r="AL30" s="199"/>
      <c r="AM30" s="199"/>
      <c r="AN30" s="199"/>
      <c r="AO30" s="199"/>
      <c r="AP30" s="119"/>
      <c r="AQ30" s="199"/>
      <c r="AR30" s="119"/>
      <c r="AS30" s="119"/>
      <c r="AT30" s="119"/>
      <c r="AU30" s="307"/>
      <c r="AV30" s="119"/>
      <c r="AW30" s="119"/>
      <c r="AX30" s="119"/>
      <c r="AY30" s="119"/>
      <c r="AZ30" s="119"/>
      <c r="BA30" s="119"/>
      <c r="BB30" s="119"/>
      <c r="BC30" s="119"/>
      <c r="BD30" s="119"/>
      <c r="BE30" s="307"/>
      <c r="BF30" s="119"/>
      <c r="BG30" s="119"/>
      <c r="BH30" s="119"/>
      <c r="BI30" s="119"/>
      <c r="BJ30" s="119"/>
      <c r="BK30" s="119"/>
      <c r="BL30" s="119"/>
      <c r="BM30" s="119"/>
      <c r="BN30" s="119"/>
      <c r="BO30" s="119"/>
      <c r="BP30" s="119"/>
      <c r="BQ30" s="119"/>
      <c r="BR30" s="119"/>
      <c r="BS30" s="231">
        <v>41449</v>
      </c>
      <c r="BT30" s="201">
        <f t="shared" si="0"/>
        <v>179</v>
      </c>
      <c r="BU30" s="201">
        <f t="shared" si="1"/>
        <v>28</v>
      </c>
      <c r="BV30" s="119"/>
      <c r="BW30" s="119"/>
      <c r="BX30" s="120"/>
      <c r="BY30" s="210"/>
      <c r="BZ30" s="199"/>
      <c r="CA30" s="199"/>
      <c r="CB30" s="199"/>
      <c r="CC30" s="199"/>
      <c r="CD30" s="199"/>
      <c r="CE30" s="199"/>
      <c r="CF30" s="199"/>
      <c r="CG30" s="199"/>
      <c r="CH30" s="199"/>
      <c r="CI30" s="210"/>
      <c r="CJ30" s="199"/>
      <c r="CK30" s="199"/>
      <c r="CL30" s="210"/>
      <c r="CM30" s="199"/>
      <c r="CN30" s="199"/>
      <c r="CO30" s="199"/>
      <c r="CP30" s="199"/>
      <c r="CQ30" s="210"/>
      <c r="CR30" s="199"/>
      <c r="CS30" s="199"/>
      <c r="CT30" s="199"/>
      <c r="CU30" s="199"/>
      <c r="CV30" s="119"/>
      <c r="CW30" s="119"/>
    </row>
    <row r="31" spans="1:101" s="143" customFormat="1" ht="33" customHeight="1" x14ac:dyDescent="0.15">
      <c r="A31" s="199">
        <v>9298</v>
      </c>
      <c r="B31" s="199" t="s">
        <v>10931</v>
      </c>
      <c r="C31" s="209" t="s">
        <v>10604</v>
      </c>
      <c r="D31" s="199" t="s">
        <v>2</v>
      </c>
      <c r="E31" s="199" t="s">
        <v>30</v>
      </c>
      <c r="F31" s="199"/>
      <c r="G31" s="199" t="s">
        <v>10757</v>
      </c>
      <c r="H31" s="199"/>
      <c r="I31" s="199" t="s">
        <v>4</v>
      </c>
      <c r="J31" s="199" t="s">
        <v>25</v>
      </c>
      <c r="K31" s="210" t="s">
        <v>10748</v>
      </c>
      <c r="L31" s="210" t="s">
        <v>10749</v>
      </c>
      <c r="M31" s="206">
        <v>110633</v>
      </c>
      <c r="N31" s="199" t="s">
        <v>6956</v>
      </c>
      <c r="O31" s="309">
        <v>41270</v>
      </c>
      <c r="P31" s="264">
        <v>41417</v>
      </c>
      <c r="Q31" s="199" t="s">
        <v>11395</v>
      </c>
      <c r="R31" s="199"/>
      <c r="S31" s="199"/>
      <c r="T31" s="199"/>
      <c r="U31" s="199"/>
      <c r="V31" s="199" t="s">
        <v>10935</v>
      </c>
      <c r="W31" s="199"/>
      <c r="X31" s="199"/>
      <c r="Y31" s="199"/>
      <c r="Z31" s="199"/>
      <c r="AA31" s="199"/>
      <c r="AB31" s="199"/>
      <c r="AC31" s="199"/>
      <c r="AD31" s="199"/>
      <c r="AE31" s="199"/>
      <c r="AF31" s="199"/>
      <c r="AG31" s="199"/>
      <c r="AH31" s="199"/>
      <c r="AI31" s="199"/>
      <c r="AJ31" s="199"/>
      <c r="AK31" s="199"/>
      <c r="AL31" s="199"/>
      <c r="AM31" s="199"/>
      <c r="AN31" s="199"/>
      <c r="AO31" s="199"/>
      <c r="AP31" s="119"/>
      <c r="AQ31" s="119"/>
      <c r="AR31" s="119"/>
      <c r="AS31" s="119"/>
      <c r="AT31" s="119"/>
      <c r="AU31" s="307"/>
      <c r="AV31" s="119"/>
      <c r="AW31" s="119"/>
      <c r="AX31" s="119"/>
      <c r="AY31" s="119"/>
      <c r="AZ31" s="119"/>
      <c r="BA31" s="119"/>
      <c r="BB31" s="119"/>
      <c r="BC31" s="119"/>
      <c r="BD31" s="119"/>
      <c r="BE31" s="307"/>
      <c r="BF31" s="119"/>
      <c r="BG31" s="119"/>
      <c r="BH31" s="119"/>
      <c r="BI31" s="119"/>
      <c r="BJ31" s="119"/>
      <c r="BK31" s="119"/>
      <c r="BL31" s="119"/>
      <c r="BM31" s="119"/>
      <c r="BN31" s="119"/>
      <c r="BO31" s="119"/>
      <c r="BP31" s="119"/>
      <c r="BQ31" s="119"/>
      <c r="BR31" s="119"/>
      <c r="BS31" s="358">
        <v>41446</v>
      </c>
      <c r="BT31" s="306">
        <f t="shared" si="0"/>
        <v>176</v>
      </c>
      <c r="BU31" s="306">
        <f t="shared" si="1"/>
        <v>29</v>
      </c>
      <c r="BV31" s="119"/>
      <c r="BW31" s="119"/>
      <c r="BX31" s="120"/>
      <c r="BY31" s="210"/>
      <c r="BZ31" s="199"/>
      <c r="CA31" s="199"/>
      <c r="CB31" s="199"/>
      <c r="CC31" s="199"/>
      <c r="CD31" s="199"/>
      <c r="CE31" s="199"/>
      <c r="CF31" s="199"/>
      <c r="CG31" s="199"/>
      <c r="CH31" s="199"/>
      <c r="CI31" s="210"/>
      <c r="CJ31" s="199"/>
      <c r="CK31" s="199"/>
      <c r="CL31" s="210"/>
      <c r="CM31" s="199"/>
      <c r="CN31" s="199"/>
      <c r="CO31" s="199"/>
      <c r="CP31" s="199"/>
      <c r="CQ31" s="210"/>
      <c r="CR31" s="199"/>
      <c r="CS31" s="199"/>
      <c r="CT31" s="199"/>
      <c r="CU31" s="199"/>
      <c r="CV31" s="119"/>
      <c r="CW31" s="119"/>
    </row>
    <row r="32" spans="1:101" s="143" customFormat="1" ht="33" customHeight="1" x14ac:dyDescent="0.15">
      <c r="A32" s="199">
        <v>9295</v>
      </c>
      <c r="B32" s="199" t="s">
        <v>10931</v>
      </c>
      <c r="C32" s="209" t="s">
        <v>10606</v>
      </c>
      <c r="D32" s="199" t="s">
        <v>2</v>
      </c>
      <c r="E32" s="199" t="s">
        <v>30</v>
      </c>
      <c r="F32" s="199"/>
      <c r="G32" s="199" t="s">
        <v>10758</v>
      </c>
      <c r="H32" s="199"/>
      <c r="I32" s="199" t="s">
        <v>4</v>
      </c>
      <c r="J32" s="199" t="s">
        <v>25</v>
      </c>
      <c r="K32" s="210" t="s">
        <v>10748</v>
      </c>
      <c r="L32" s="210" t="s">
        <v>10749</v>
      </c>
      <c r="M32" s="206">
        <v>77851</v>
      </c>
      <c r="N32" s="199" t="s">
        <v>6956</v>
      </c>
      <c r="O32" s="309">
        <v>41270</v>
      </c>
      <c r="P32" s="264">
        <v>41421</v>
      </c>
      <c r="Q32" s="199" t="s">
        <v>11395</v>
      </c>
      <c r="R32" s="199"/>
      <c r="S32" s="199"/>
      <c r="T32" s="210"/>
      <c r="U32" s="199"/>
      <c r="V32" s="199" t="s">
        <v>10936</v>
      </c>
      <c r="W32" s="199"/>
      <c r="X32" s="199"/>
      <c r="Y32" s="199"/>
      <c r="Z32" s="199"/>
      <c r="AA32" s="199"/>
      <c r="AB32" s="199"/>
      <c r="AC32" s="199"/>
      <c r="AD32" s="199"/>
      <c r="AE32" s="199"/>
      <c r="AF32" s="199"/>
      <c r="AG32" s="199"/>
      <c r="AH32" s="199"/>
      <c r="AI32" s="199"/>
      <c r="AJ32" s="199"/>
      <c r="AK32" s="199"/>
      <c r="AL32" s="199"/>
      <c r="AM32" s="199"/>
      <c r="AN32" s="199"/>
      <c r="AO32" s="199"/>
      <c r="AP32" s="119"/>
      <c r="AQ32" s="119"/>
      <c r="AR32" s="119"/>
      <c r="AS32" s="119"/>
      <c r="AT32" s="119"/>
      <c r="AU32" s="307"/>
      <c r="AV32" s="119"/>
      <c r="AW32" s="119"/>
      <c r="AX32" s="119"/>
      <c r="AY32" s="119"/>
      <c r="AZ32" s="119"/>
      <c r="BA32" s="119"/>
      <c r="BB32" s="119"/>
      <c r="BC32" s="119"/>
      <c r="BD32" s="119"/>
      <c r="BE32" s="307"/>
      <c r="BF32" s="119"/>
      <c r="BG32" s="119"/>
      <c r="BH32" s="119"/>
      <c r="BI32" s="119"/>
      <c r="BJ32" s="119"/>
      <c r="BK32" s="119"/>
      <c r="BL32" s="119"/>
      <c r="BM32" s="119"/>
      <c r="BN32" s="119"/>
      <c r="BO32" s="119"/>
      <c r="BP32" s="119"/>
      <c r="BQ32" s="119"/>
      <c r="BR32" s="119"/>
      <c r="BS32" s="231">
        <v>41449</v>
      </c>
      <c r="BT32" s="201">
        <f t="shared" si="0"/>
        <v>179</v>
      </c>
      <c r="BU32" s="201">
        <f t="shared" si="1"/>
        <v>28</v>
      </c>
      <c r="BV32" s="119"/>
      <c r="BW32" s="119"/>
      <c r="BX32" s="120"/>
      <c r="BY32" s="210"/>
      <c r="BZ32" s="199"/>
      <c r="CA32" s="199"/>
      <c r="CB32" s="199"/>
      <c r="CC32" s="199"/>
      <c r="CD32" s="199"/>
      <c r="CE32" s="199"/>
      <c r="CF32" s="199"/>
      <c r="CG32" s="199"/>
      <c r="CH32" s="199"/>
      <c r="CI32" s="210"/>
      <c r="CJ32" s="199"/>
      <c r="CK32" s="199"/>
      <c r="CL32" s="210"/>
      <c r="CM32" s="199"/>
      <c r="CN32" s="199"/>
      <c r="CO32" s="199"/>
      <c r="CP32" s="199"/>
      <c r="CQ32" s="210"/>
      <c r="CR32" s="199"/>
      <c r="CS32" s="199"/>
      <c r="CT32" s="199"/>
      <c r="CU32" s="199"/>
      <c r="CV32" s="119"/>
      <c r="CW32" s="119"/>
    </row>
    <row r="33" spans="1:101" s="143" customFormat="1" ht="33" customHeight="1" x14ac:dyDescent="0.15">
      <c r="A33" s="199">
        <v>9238</v>
      </c>
      <c r="B33" s="199" t="s">
        <v>10931</v>
      </c>
      <c r="C33" s="209" t="s">
        <v>10624</v>
      </c>
      <c r="D33" s="199" t="s">
        <v>5940</v>
      </c>
      <c r="E33" s="199" t="s">
        <v>6</v>
      </c>
      <c r="F33" s="199"/>
      <c r="G33" s="199" t="s">
        <v>10667</v>
      </c>
      <c r="H33" s="199"/>
      <c r="I33" s="199" t="s">
        <v>60</v>
      </c>
      <c r="J33" s="199" t="s">
        <v>61</v>
      </c>
      <c r="K33" s="210" t="s">
        <v>10761</v>
      </c>
      <c r="L33" s="210" t="s">
        <v>10749</v>
      </c>
      <c r="M33" s="206">
        <v>22232</v>
      </c>
      <c r="N33" s="199" t="s">
        <v>65</v>
      </c>
      <c r="O33" s="309">
        <v>41272</v>
      </c>
      <c r="P33" s="264">
        <v>41457</v>
      </c>
      <c r="Q33" s="199" t="s">
        <v>11402</v>
      </c>
      <c r="R33" s="199"/>
      <c r="S33" s="199"/>
      <c r="T33" s="210"/>
      <c r="U33" s="199"/>
      <c r="V33" s="199" t="s">
        <v>11097</v>
      </c>
      <c r="W33" s="199"/>
      <c r="X33" s="199"/>
      <c r="Y33" s="199"/>
      <c r="Z33" s="199"/>
      <c r="AA33" s="199"/>
      <c r="AB33" s="199"/>
      <c r="AC33" s="199"/>
      <c r="AD33" s="199"/>
      <c r="AE33" s="199"/>
      <c r="AF33" s="199"/>
      <c r="AG33" s="199"/>
      <c r="AH33" s="199" t="s">
        <v>11096</v>
      </c>
      <c r="AI33" s="199"/>
      <c r="AJ33" s="199"/>
      <c r="AK33" s="199"/>
      <c r="AL33" s="199"/>
      <c r="AM33" s="199"/>
      <c r="AN33" s="199"/>
      <c r="AO33" s="199"/>
      <c r="AP33" s="119"/>
      <c r="AQ33" s="119"/>
      <c r="AR33" s="119"/>
      <c r="AS33" s="119"/>
      <c r="AT33" s="119"/>
      <c r="AU33" s="307"/>
      <c r="AV33" s="119"/>
      <c r="AW33" s="119"/>
      <c r="AX33" s="119"/>
      <c r="AY33" s="119"/>
      <c r="AZ33" s="119"/>
      <c r="BA33" s="119"/>
      <c r="BB33" s="119"/>
      <c r="BC33" s="119"/>
      <c r="BD33" s="119"/>
      <c r="BE33" s="307"/>
      <c r="BF33" s="119"/>
      <c r="BG33" s="119"/>
      <c r="BH33" s="119"/>
      <c r="BI33" s="119"/>
      <c r="BJ33" s="119"/>
      <c r="BK33" s="119"/>
      <c r="BL33" s="119"/>
      <c r="BM33" s="119"/>
      <c r="BN33" s="119"/>
      <c r="BO33" s="119"/>
      <c r="BP33" s="119"/>
      <c r="BQ33" s="119"/>
      <c r="BR33" s="119"/>
      <c r="BS33" s="231">
        <v>41481</v>
      </c>
      <c r="BT33" s="201">
        <f t="shared" si="0"/>
        <v>209</v>
      </c>
      <c r="BU33" s="201">
        <f t="shared" si="1"/>
        <v>24</v>
      </c>
      <c r="BV33" s="119"/>
      <c r="BW33" s="119"/>
      <c r="BX33" s="120"/>
      <c r="BY33" s="210"/>
      <c r="BZ33" s="199"/>
      <c r="CA33" s="199"/>
      <c r="CB33" s="199"/>
      <c r="CC33" s="199"/>
      <c r="CD33" s="199"/>
      <c r="CE33" s="199"/>
      <c r="CF33" s="199"/>
      <c r="CG33" s="199"/>
      <c r="CH33" s="199"/>
      <c r="CI33" s="210"/>
      <c r="CJ33" s="199"/>
      <c r="CK33" s="199"/>
      <c r="CL33" s="210"/>
      <c r="CM33" s="199"/>
      <c r="CN33" s="199"/>
      <c r="CO33" s="199"/>
      <c r="CP33" s="199"/>
      <c r="CQ33" s="210"/>
      <c r="CR33" s="199"/>
      <c r="CS33" s="199"/>
      <c r="CT33" s="199"/>
      <c r="CU33" s="199"/>
      <c r="CV33" s="119"/>
      <c r="CW33" s="119"/>
    </row>
    <row r="34" spans="1:101" s="143" customFormat="1" ht="33" customHeight="1" x14ac:dyDescent="0.15">
      <c r="A34" s="199">
        <v>9228</v>
      </c>
      <c r="B34" s="199" t="s">
        <v>10931</v>
      </c>
      <c r="C34" s="209" t="s">
        <v>10627</v>
      </c>
      <c r="D34" s="199" t="s">
        <v>2</v>
      </c>
      <c r="E34" s="199" t="s">
        <v>30</v>
      </c>
      <c r="F34" s="199"/>
      <c r="G34" s="199" t="s">
        <v>10762</v>
      </c>
      <c r="H34" s="199"/>
      <c r="I34" s="199" t="s">
        <v>4</v>
      </c>
      <c r="J34" s="199" t="s">
        <v>26</v>
      </c>
      <c r="K34" s="210" t="s">
        <v>10748</v>
      </c>
      <c r="L34" s="210" t="s">
        <v>10749</v>
      </c>
      <c r="M34" s="206">
        <v>116336</v>
      </c>
      <c r="N34" s="357" t="s">
        <v>125</v>
      </c>
      <c r="O34" s="309">
        <v>41269</v>
      </c>
      <c r="P34" s="264">
        <v>41500</v>
      </c>
      <c r="Q34" s="199" t="s">
        <v>11402</v>
      </c>
      <c r="R34" s="199"/>
      <c r="S34" s="199"/>
      <c r="T34" s="210"/>
      <c r="U34" s="199"/>
      <c r="V34" s="199" t="s">
        <v>11147</v>
      </c>
      <c r="W34" s="199"/>
      <c r="X34" s="199"/>
      <c r="Y34" s="199"/>
      <c r="Z34" s="199"/>
      <c r="AA34" s="199"/>
      <c r="AB34" s="199"/>
      <c r="AC34" s="199"/>
      <c r="AD34" s="199"/>
      <c r="AE34" s="199"/>
      <c r="AF34" s="199"/>
      <c r="AG34" s="199"/>
      <c r="AH34" s="199"/>
      <c r="AI34" s="199"/>
      <c r="AJ34" s="199"/>
      <c r="AK34" s="199"/>
      <c r="AL34" s="199"/>
      <c r="AM34" s="199"/>
      <c r="AN34" s="199"/>
      <c r="AO34" s="199"/>
      <c r="AP34" s="119"/>
      <c r="AQ34" s="119"/>
      <c r="AR34" s="119"/>
      <c r="AS34" s="119"/>
      <c r="AT34" s="119"/>
      <c r="AU34" s="307"/>
      <c r="AV34" s="119"/>
      <c r="AW34" s="119"/>
      <c r="AX34" s="119"/>
      <c r="AY34" s="119"/>
      <c r="AZ34" s="119"/>
      <c r="BA34" s="119"/>
      <c r="BB34" s="119"/>
      <c r="BC34" s="119"/>
      <c r="BD34" s="119"/>
      <c r="BE34" s="307"/>
      <c r="BF34" s="119"/>
      <c r="BG34" s="119"/>
      <c r="BH34" s="119"/>
      <c r="BI34" s="119"/>
      <c r="BJ34" s="119"/>
      <c r="BK34" s="119"/>
      <c r="BL34" s="119"/>
      <c r="BM34" s="119"/>
      <c r="BN34" s="119"/>
      <c r="BO34" s="119"/>
      <c r="BP34" s="119"/>
      <c r="BQ34" s="119"/>
      <c r="BR34" s="119"/>
      <c r="BS34" s="366">
        <v>41510</v>
      </c>
      <c r="BT34" s="306">
        <f t="shared" si="0"/>
        <v>241</v>
      </c>
      <c r="BU34" s="306">
        <f t="shared" si="1"/>
        <v>10</v>
      </c>
      <c r="BV34" s="119"/>
      <c r="BW34" s="119"/>
      <c r="BX34" s="120"/>
      <c r="BY34" s="210"/>
      <c r="BZ34" s="199"/>
      <c r="CA34" s="199"/>
      <c r="CB34" s="199"/>
      <c r="CC34" s="199"/>
      <c r="CD34" s="199"/>
      <c r="CE34" s="199"/>
      <c r="CF34" s="199"/>
      <c r="CG34" s="199"/>
      <c r="CH34" s="199"/>
      <c r="CI34" s="210"/>
      <c r="CJ34" s="199"/>
      <c r="CK34" s="199"/>
      <c r="CL34" s="210"/>
      <c r="CM34" s="199"/>
      <c r="CN34" s="199"/>
      <c r="CO34" s="199"/>
      <c r="CP34" s="199"/>
      <c r="CQ34" s="210"/>
      <c r="CR34" s="199"/>
      <c r="CS34" s="199"/>
      <c r="CT34" s="199"/>
      <c r="CU34" s="199"/>
      <c r="CV34" s="119"/>
      <c r="CW34" s="119"/>
    </row>
    <row r="35" spans="1:101" s="19" customFormat="1" ht="33" customHeight="1" x14ac:dyDescent="0.15">
      <c r="A35" s="199">
        <v>9210</v>
      </c>
      <c r="B35" s="199" t="s">
        <v>10719</v>
      </c>
      <c r="C35" s="243" t="s">
        <v>13043</v>
      </c>
      <c r="D35" s="223" t="s">
        <v>24</v>
      </c>
      <c r="E35" s="223" t="s">
        <v>11304</v>
      </c>
      <c r="F35" s="223">
        <v>0</v>
      </c>
      <c r="G35" s="223" t="s">
        <v>11347</v>
      </c>
      <c r="H35" s="223">
        <v>0</v>
      </c>
      <c r="I35" s="223" t="s">
        <v>0</v>
      </c>
      <c r="J35" s="223" t="s">
        <v>50</v>
      </c>
      <c r="K35" s="223" t="s">
        <v>95</v>
      </c>
      <c r="L35" s="243">
        <v>13</v>
      </c>
      <c r="M35" s="244">
        <v>4177672</v>
      </c>
      <c r="N35" s="243" t="s">
        <v>161</v>
      </c>
      <c r="O35" s="309">
        <v>41492</v>
      </c>
      <c r="P35" s="241">
        <v>41579</v>
      </c>
      <c r="Q35" s="199" t="s">
        <v>6003</v>
      </c>
      <c r="R35" s="199"/>
      <c r="S35" s="199"/>
      <c r="T35" s="208"/>
      <c r="U35" s="199"/>
      <c r="V35" s="199"/>
      <c r="W35" s="199"/>
      <c r="X35" s="199"/>
      <c r="Y35" s="199" t="s">
        <v>13048</v>
      </c>
      <c r="Z35" s="199"/>
      <c r="AA35" s="199"/>
      <c r="AB35" s="199" t="s">
        <v>13049</v>
      </c>
      <c r="AC35" s="199"/>
      <c r="AD35" s="199"/>
      <c r="AE35" s="199"/>
      <c r="AF35" s="199"/>
      <c r="AG35" s="199" t="s">
        <v>13047</v>
      </c>
      <c r="AH35" s="199"/>
      <c r="AI35" s="199"/>
      <c r="AJ35" s="199"/>
      <c r="AK35" s="199"/>
      <c r="AL35" s="199"/>
      <c r="AM35" s="199"/>
      <c r="AN35" s="199"/>
      <c r="AO35" s="199"/>
      <c r="AP35" s="199"/>
      <c r="AQ35" s="199"/>
      <c r="AR35" s="199"/>
      <c r="AS35" s="199"/>
      <c r="AT35" s="199"/>
      <c r="AU35" s="362"/>
      <c r="AV35" s="119"/>
      <c r="AW35" s="119"/>
      <c r="AX35" s="119"/>
      <c r="AY35" s="119"/>
      <c r="AZ35" s="119"/>
      <c r="BA35" s="119"/>
      <c r="BB35" s="119"/>
      <c r="BC35" s="119"/>
      <c r="BD35" s="119"/>
      <c r="BE35" s="362"/>
      <c r="BF35" s="119"/>
      <c r="BG35" s="119"/>
      <c r="BH35" s="124"/>
      <c r="BI35" s="119"/>
      <c r="BJ35" s="119"/>
      <c r="BK35" s="119"/>
      <c r="BL35" s="119"/>
      <c r="BM35" s="124"/>
      <c r="BN35" s="119"/>
      <c r="BO35" s="119"/>
      <c r="BP35" s="119"/>
      <c r="BQ35" s="119"/>
      <c r="BR35" s="119"/>
      <c r="BS35" s="241">
        <v>41607</v>
      </c>
      <c r="BT35" s="199">
        <f>BS35-O35</f>
        <v>115</v>
      </c>
      <c r="BU35" s="199">
        <f>BS35-P35</f>
        <v>28</v>
      </c>
      <c r="BV35" s="199"/>
      <c r="BW35" s="205"/>
      <c r="BX35" s="208"/>
      <c r="BY35" s="210"/>
      <c r="BZ35" s="199"/>
      <c r="CA35" s="199"/>
      <c r="CB35" s="199"/>
      <c r="CC35" s="199"/>
      <c r="CD35" s="199"/>
      <c r="CE35" s="199"/>
      <c r="CF35" s="199"/>
      <c r="CG35" s="199"/>
      <c r="CH35" s="199"/>
      <c r="CI35" s="210"/>
      <c r="CJ35" s="199"/>
      <c r="CK35" s="199"/>
      <c r="CL35" s="210"/>
      <c r="CM35" s="199"/>
      <c r="CN35" s="199"/>
      <c r="CO35" s="199"/>
      <c r="CP35" s="199"/>
      <c r="CQ35" s="210"/>
      <c r="CR35" s="199"/>
      <c r="CS35" s="199"/>
      <c r="CT35" s="199"/>
      <c r="CU35" s="199"/>
      <c r="CV35" s="199"/>
      <c r="CW35" s="199"/>
    </row>
    <row r="36" spans="1:101" s="19" customFormat="1" ht="33" customHeight="1" x14ac:dyDescent="0.15">
      <c r="A36" s="199">
        <v>9204</v>
      </c>
      <c r="B36" s="199" t="s">
        <v>10931</v>
      </c>
      <c r="C36" s="209" t="s">
        <v>10586</v>
      </c>
      <c r="D36" s="199" t="s">
        <v>24</v>
      </c>
      <c r="E36" s="199" t="s">
        <v>96</v>
      </c>
      <c r="F36" s="199" t="s">
        <v>38</v>
      </c>
      <c r="G36" s="199" t="s">
        <v>10763</v>
      </c>
      <c r="H36" s="199" t="s">
        <v>10714</v>
      </c>
      <c r="I36" s="199" t="s">
        <v>4</v>
      </c>
      <c r="J36" s="199" t="s">
        <v>59</v>
      </c>
      <c r="K36" s="210" t="s">
        <v>10764</v>
      </c>
      <c r="L36" s="210" t="s">
        <v>10765</v>
      </c>
      <c r="M36" s="206">
        <v>479051</v>
      </c>
      <c r="N36" s="199" t="s">
        <v>5942</v>
      </c>
      <c r="O36" s="309">
        <v>41269</v>
      </c>
      <c r="P36" s="264">
        <v>41426</v>
      </c>
      <c r="Q36" s="199" t="s">
        <v>11402</v>
      </c>
      <c r="R36" s="199"/>
      <c r="S36" s="199"/>
      <c r="T36" s="210"/>
      <c r="U36" s="199" t="s">
        <v>10937</v>
      </c>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307"/>
      <c r="AV36" s="119"/>
      <c r="AW36" s="119"/>
      <c r="AX36" s="119"/>
      <c r="AY36" s="119"/>
      <c r="AZ36" s="119"/>
      <c r="BA36" s="119"/>
      <c r="BB36" s="119"/>
      <c r="BC36" s="119"/>
      <c r="BD36" s="119"/>
      <c r="BE36" s="307"/>
      <c r="BF36" s="119"/>
      <c r="BG36" s="119"/>
      <c r="BH36" s="119"/>
      <c r="BI36" s="119"/>
      <c r="BJ36" s="119"/>
      <c r="BK36" s="119"/>
      <c r="BL36" s="119"/>
      <c r="BM36" s="119"/>
      <c r="BN36" s="119"/>
      <c r="BO36" s="119"/>
      <c r="BP36" s="119"/>
      <c r="BQ36" s="119"/>
      <c r="BR36" s="119"/>
      <c r="BS36" s="231">
        <v>41453</v>
      </c>
      <c r="BT36" s="201">
        <f t="shared" ref="BT36:BT44" si="2">DATEDIF(O36,BS36, "D")</f>
        <v>184</v>
      </c>
      <c r="BU36" s="201">
        <f>DATEDIF(P36,BS36,"d")</f>
        <v>27</v>
      </c>
      <c r="BV36" s="199"/>
      <c r="BW36" s="199"/>
      <c r="BX36" s="208"/>
      <c r="BY36" s="210"/>
      <c r="BZ36" s="199"/>
      <c r="CA36" s="199"/>
      <c r="CB36" s="199"/>
      <c r="CC36" s="199"/>
      <c r="CD36" s="199"/>
      <c r="CE36" s="199"/>
      <c r="CF36" s="199"/>
      <c r="CG36" s="199"/>
      <c r="CH36" s="199"/>
      <c r="CI36" s="210"/>
      <c r="CJ36" s="199"/>
      <c r="CK36" s="199"/>
      <c r="CL36" s="210"/>
      <c r="CM36" s="199"/>
      <c r="CN36" s="199"/>
      <c r="CO36" s="199"/>
      <c r="CP36" s="199"/>
      <c r="CQ36" s="210"/>
      <c r="CR36" s="199"/>
      <c r="CS36" s="199"/>
      <c r="CT36" s="199"/>
      <c r="CU36" s="199"/>
      <c r="CV36" s="199"/>
      <c r="CW36" s="199"/>
    </row>
    <row r="37" spans="1:101" s="19" customFormat="1" ht="33" customHeight="1" x14ac:dyDescent="0.15">
      <c r="A37" s="199">
        <v>9203</v>
      </c>
      <c r="B37" s="199" t="s">
        <v>11403</v>
      </c>
      <c r="C37" s="209" t="s">
        <v>10590</v>
      </c>
      <c r="D37" s="199" t="s">
        <v>2</v>
      </c>
      <c r="E37" s="199" t="s">
        <v>33</v>
      </c>
      <c r="F37" s="199" t="s">
        <v>101</v>
      </c>
      <c r="G37" s="199" t="s">
        <v>10766</v>
      </c>
      <c r="H37" s="199" t="s">
        <v>10767</v>
      </c>
      <c r="I37" s="199" t="s">
        <v>21</v>
      </c>
      <c r="J37" s="199" t="s">
        <v>57</v>
      </c>
      <c r="K37" s="210" t="s">
        <v>10768</v>
      </c>
      <c r="L37" s="210" t="s">
        <v>10765</v>
      </c>
      <c r="M37" s="206">
        <v>70883</v>
      </c>
      <c r="N37" s="199" t="s">
        <v>7041</v>
      </c>
      <c r="O37" s="309">
        <v>41269</v>
      </c>
      <c r="P37" s="264">
        <v>41410</v>
      </c>
      <c r="Q37" s="199" t="s">
        <v>11402</v>
      </c>
      <c r="R37" s="199"/>
      <c r="S37" s="199"/>
      <c r="T37" s="210"/>
      <c r="U37" s="199"/>
      <c r="V37" s="199"/>
      <c r="W37" s="199"/>
      <c r="X37" s="199"/>
      <c r="Y37" s="199"/>
      <c r="Z37" s="199"/>
      <c r="AA37" s="199"/>
      <c r="AB37" s="199"/>
      <c r="AC37" s="199"/>
      <c r="AD37" s="199"/>
      <c r="AE37" s="199"/>
      <c r="AF37" s="199"/>
      <c r="AG37" s="199" t="s">
        <v>11098</v>
      </c>
      <c r="AH37" s="199"/>
      <c r="AI37" s="199"/>
      <c r="AJ37" s="199"/>
      <c r="AK37" s="199"/>
      <c r="AL37" s="199"/>
      <c r="AM37" s="199"/>
      <c r="AN37" s="199"/>
      <c r="AO37" s="199"/>
      <c r="AP37" s="199"/>
      <c r="AQ37" s="199"/>
      <c r="AR37" s="199"/>
      <c r="AS37" s="199"/>
      <c r="AT37" s="199"/>
      <c r="AU37" s="307"/>
      <c r="AV37" s="119"/>
      <c r="AW37" s="119"/>
      <c r="AX37" s="119"/>
      <c r="AY37" s="119"/>
      <c r="AZ37" s="119"/>
      <c r="BA37" s="119"/>
      <c r="BB37" s="119"/>
      <c r="BC37" s="119"/>
      <c r="BD37" s="119"/>
      <c r="BE37" s="307"/>
      <c r="BF37" s="119"/>
      <c r="BG37" s="119"/>
      <c r="BH37" s="119"/>
      <c r="BI37" s="119"/>
      <c r="BJ37" s="119"/>
      <c r="BK37" s="119"/>
      <c r="BL37" s="119"/>
      <c r="BM37" s="119"/>
      <c r="BN37" s="119"/>
      <c r="BO37" s="119"/>
      <c r="BP37" s="119"/>
      <c r="BQ37" s="119"/>
      <c r="BR37" s="119"/>
      <c r="BS37" s="205">
        <v>41435</v>
      </c>
      <c r="BT37" s="201">
        <f t="shared" si="2"/>
        <v>166</v>
      </c>
      <c r="BU37" s="201">
        <f>DATEDIF(P37,BS37,"d")</f>
        <v>25</v>
      </c>
      <c r="BV37" s="199"/>
      <c r="BW37" s="199"/>
      <c r="BX37" s="208"/>
      <c r="BY37" s="210"/>
      <c r="BZ37" s="199"/>
      <c r="CA37" s="199"/>
      <c r="CB37" s="199"/>
      <c r="CC37" s="199"/>
      <c r="CD37" s="199"/>
      <c r="CE37" s="199"/>
      <c r="CF37" s="199"/>
      <c r="CG37" s="199"/>
      <c r="CH37" s="199"/>
      <c r="CI37" s="210"/>
      <c r="CJ37" s="199"/>
      <c r="CK37" s="199"/>
      <c r="CL37" s="210"/>
      <c r="CM37" s="199"/>
      <c r="CN37" s="199"/>
      <c r="CO37" s="199"/>
      <c r="CP37" s="199"/>
      <c r="CQ37" s="210"/>
      <c r="CR37" s="199"/>
      <c r="CS37" s="199"/>
      <c r="CT37" s="199"/>
      <c r="CU37" s="199"/>
      <c r="CV37" s="199"/>
      <c r="CW37" s="199"/>
    </row>
    <row r="38" spans="1:101" s="19" customFormat="1" ht="33" customHeight="1" x14ac:dyDescent="0.15">
      <c r="A38" s="199">
        <v>9168</v>
      </c>
      <c r="B38" s="199" t="s">
        <v>10931</v>
      </c>
      <c r="C38" s="209" t="s">
        <v>10589</v>
      </c>
      <c r="D38" s="199" t="s">
        <v>24</v>
      </c>
      <c r="E38" s="199" t="s">
        <v>799</v>
      </c>
      <c r="F38" s="199" t="s">
        <v>10695</v>
      </c>
      <c r="G38" s="199" t="s">
        <v>10769</v>
      </c>
      <c r="H38" s="199" t="s">
        <v>10770</v>
      </c>
      <c r="I38" s="199" t="s">
        <v>12</v>
      </c>
      <c r="J38" s="199" t="s">
        <v>41</v>
      </c>
      <c r="K38" s="210" t="s">
        <v>10771</v>
      </c>
      <c r="L38" s="210" t="s">
        <v>10722</v>
      </c>
      <c r="M38" s="206">
        <v>35725</v>
      </c>
      <c r="N38" s="199" t="s">
        <v>10663</v>
      </c>
      <c r="O38" s="309">
        <v>41271</v>
      </c>
      <c r="P38" s="264">
        <v>41432</v>
      </c>
      <c r="Q38" s="199" t="s">
        <v>11402</v>
      </c>
      <c r="R38" s="199"/>
      <c r="S38" s="199" t="s">
        <v>11408</v>
      </c>
      <c r="T38" s="210"/>
      <c r="U38" s="199"/>
      <c r="V38" s="199"/>
      <c r="W38" s="199"/>
      <c r="X38" s="199"/>
      <c r="Y38" s="199"/>
      <c r="Z38" s="199"/>
      <c r="AA38" s="199"/>
      <c r="AB38" s="199"/>
      <c r="AC38" s="199"/>
      <c r="AD38" s="199"/>
      <c r="AE38" s="199"/>
      <c r="AF38" s="199"/>
      <c r="AG38" s="199"/>
      <c r="AH38" s="199" t="s">
        <v>10938</v>
      </c>
      <c r="AI38" s="199"/>
      <c r="AJ38" s="199"/>
      <c r="AK38" s="199"/>
      <c r="AL38" s="199"/>
      <c r="AM38" s="199"/>
      <c r="AN38" s="199"/>
      <c r="AO38" s="199"/>
      <c r="AP38" s="199"/>
      <c r="AQ38" s="199"/>
      <c r="AR38" s="199"/>
      <c r="AS38" s="199"/>
      <c r="AT38" s="199"/>
      <c r="AU38" s="307"/>
      <c r="AV38" s="119"/>
      <c r="AW38" s="119"/>
      <c r="AX38" s="119"/>
      <c r="AY38" s="119"/>
      <c r="AZ38" s="119"/>
      <c r="BA38" s="119"/>
      <c r="BB38" s="119"/>
      <c r="BC38" s="119"/>
      <c r="BD38" s="119"/>
      <c r="BE38" s="307"/>
      <c r="BF38" s="119"/>
      <c r="BG38" s="119"/>
      <c r="BH38" s="119"/>
      <c r="BI38" s="119"/>
      <c r="BJ38" s="119"/>
      <c r="BK38" s="119"/>
      <c r="BL38" s="119"/>
      <c r="BM38" s="119"/>
      <c r="BN38" s="119"/>
      <c r="BO38" s="308"/>
      <c r="BP38" s="119"/>
      <c r="BQ38" s="119"/>
      <c r="BR38" s="119"/>
      <c r="BS38" s="231">
        <v>41466</v>
      </c>
      <c r="BT38" s="201">
        <f t="shared" si="2"/>
        <v>195</v>
      </c>
      <c r="BU38" s="201">
        <f>DATEDIF(P38,BS38,"d")</f>
        <v>34</v>
      </c>
      <c r="BV38" s="199"/>
      <c r="BW38" s="199"/>
      <c r="BX38" s="208"/>
      <c r="BY38" s="210"/>
      <c r="BZ38" s="199"/>
      <c r="CA38" s="199"/>
      <c r="CB38" s="199"/>
      <c r="CC38" s="199"/>
      <c r="CD38" s="199"/>
      <c r="CE38" s="199"/>
      <c r="CF38" s="199"/>
      <c r="CG38" s="199"/>
      <c r="CH38" s="199"/>
      <c r="CI38" s="210"/>
      <c r="CJ38" s="199"/>
      <c r="CK38" s="199"/>
      <c r="CL38" s="210"/>
      <c r="CM38" s="199"/>
      <c r="CN38" s="199"/>
      <c r="CO38" s="199"/>
      <c r="CP38" s="199"/>
      <c r="CQ38" s="210"/>
      <c r="CR38" s="199"/>
      <c r="CS38" s="199"/>
      <c r="CT38" s="199"/>
      <c r="CU38" s="199"/>
      <c r="CV38" s="199"/>
      <c r="CW38" s="199"/>
    </row>
    <row r="39" spans="1:101" s="19" customFormat="1" ht="33" customHeight="1" x14ac:dyDescent="0.15">
      <c r="A39" s="199">
        <v>9163</v>
      </c>
      <c r="B39" s="199" t="s">
        <v>11403</v>
      </c>
      <c r="C39" s="209" t="s">
        <v>10600</v>
      </c>
      <c r="D39" s="199" t="s">
        <v>5940</v>
      </c>
      <c r="E39" s="199" t="s">
        <v>10668</v>
      </c>
      <c r="F39" s="199"/>
      <c r="G39" s="199" t="s">
        <v>10772</v>
      </c>
      <c r="H39" s="199"/>
      <c r="I39" s="199" t="s">
        <v>22</v>
      </c>
      <c r="J39" s="199" t="s">
        <v>820</v>
      </c>
      <c r="K39" s="210" t="s">
        <v>10759</v>
      </c>
      <c r="L39" s="210" t="s">
        <v>10760</v>
      </c>
      <c r="M39" s="206">
        <v>288147</v>
      </c>
      <c r="N39" s="199" t="s">
        <v>7041</v>
      </c>
      <c r="O39" s="309">
        <v>41267</v>
      </c>
      <c r="P39" s="264">
        <v>41396</v>
      </c>
      <c r="Q39" s="199" t="s">
        <v>11402</v>
      </c>
      <c r="R39" s="199"/>
      <c r="S39" s="199"/>
      <c r="T39" s="210"/>
      <c r="U39" s="199"/>
      <c r="V39" s="199"/>
      <c r="W39" s="199"/>
      <c r="X39" s="199"/>
      <c r="Y39" s="199"/>
      <c r="Z39" s="199"/>
      <c r="AA39" s="199"/>
      <c r="AB39" s="199"/>
      <c r="AC39" s="199"/>
      <c r="AD39" s="199"/>
      <c r="AE39" s="199"/>
      <c r="AF39" s="199"/>
      <c r="AG39" s="199" t="s">
        <v>10939</v>
      </c>
      <c r="AH39" s="199"/>
      <c r="AI39" s="199"/>
      <c r="AJ39" s="199"/>
      <c r="AK39" s="199"/>
      <c r="AL39" s="199"/>
      <c r="AM39" s="199"/>
      <c r="AN39" s="199"/>
      <c r="AO39" s="199"/>
      <c r="AP39" s="199"/>
      <c r="AQ39" s="199"/>
      <c r="AR39" s="199"/>
      <c r="AS39" s="199"/>
      <c r="AT39" s="199"/>
      <c r="AU39" s="307"/>
      <c r="AV39" s="119"/>
      <c r="AW39" s="119"/>
      <c r="AX39" s="119"/>
      <c r="AY39" s="119"/>
      <c r="AZ39" s="119"/>
      <c r="BA39" s="119"/>
      <c r="BB39" s="119"/>
      <c r="BC39" s="119"/>
      <c r="BD39" s="119"/>
      <c r="BE39" s="307"/>
      <c r="BF39" s="119"/>
      <c r="BG39" s="119"/>
      <c r="BH39" s="119"/>
      <c r="BI39" s="119"/>
      <c r="BJ39" s="119"/>
      <c r="BK39" s="119"/>
      <c r="BL39" s="119"/>
      <c r="BM39" s="119"/>
      <c r="BN39" s="119"/>
      <c r="BO39" s="119"/>
      <c r="BP39" s="119"/>
      <c r="BQ39" s="119"/>
      <c r="BR39" s="119"/>
      <c r="BS39" s="205">
        <v>41422</v>
      </c>
      <c r="BT39" s="201">
        <f t="shared" si="2"/>
        <v>155</v>
      </c>
      <c r="BU39" s="201">
        <f>DATEDIF(P39,BS39,"d")</f>
        <v>26</v>
      </c>
      <c r="BV39" s="199"/>
      <c r="BW39" s="199"/>
      <c r="BX39" s="208"/>
      <c r="BY39" s="210"/>
      <c r="BZ39" s="199"/>
      <c r="CA39" s="199"/>
      <c r="CB39" s="199"/>
      <c r="CC39" s="199"/>
      <c r="CD39" s="199"/>
      <c r="CE39" s="199"/>
      <c r="CF39" s="199"/>
      <c r="CG39" s="199"/>
      <c r="CH39" s="199"/>
      <c r="CI39" s="210"/>
      <c r="CJ39" s="199"/>
      <c r="CK39" s="199"/>
      <c r="CL39" s="210"/>
      <c r="CM39" s="199"/>
      <c r="CN39" s="199"/>
      <c r="CO39" s="199"/>
      <c r="CP39" s="199"/>
      <c r="CQ39" s="210"/>
      <c r="CR39" s="199"/>
      <c r="CS39" s="199"/>
      <c r="CT39" s="199"/>
      <c r="CU39" s="199"/>
      <c r="CV39" s="199"/>
      <c r="CW39" s="199"/>
    </row>
    <row r="40" spans="1:101" s="19" customFormat="1" ht="33" customHeight="1" x14ac:dyDescent="0.15">
      <c r="A40" s="199">
        <v>9116</v>
      </c>
      <c r="B40" s="199" t="s">
        <v>11403</v>
      </c>
      <c r="C40" s="209" t="s">
        <v>10597</v>
      </c>
      <c r="D40" s="199" t="s">
        <v>2</v>
      </c>
      <c r="E40" s="199" t="s">
        <v>286</v>
      </c>
      <c r="F40" s="199"/>
      <c r="G40" s="199" t="s">
        <v>10777</v>
      </c>
      <c r="H40" s="199"/>
      <c r="I40" s="199" t="s">
        <v>0</v>
      </c>
      <c r="J40" s="199" t="s">
        <v>52</v>
      </c>
      <c r="K40" s="210" t="s">
        <v>10745</v>
      </c>
      <c r="L40" s="210" t="s">
        <v>10749</v>
      </c>
      <c r="M40" s="206">
        <v>1814613</v>
      </c>
      <c r="N40" s="199" t="s">
        <v>5942</v>
      </c>
      <c r="O40" s="309">
        <v>41267</v>
      </c>
      <c r="P40" s="264">
        <v>41396</v>
      </c>
      <c r="Q40" s="199" t="s">
        <v>11402</v>
      </c>
      <c r="R40" s="199"/>
      <c r="S40" s="199"/>
      <c r="T40" s="199"/>
      <c r="U40" s="199"/>
      <c r="V40" s="199"/>
      <c r="W40" s="199"/>
      <c r="X40" s="199"/>
      <c r="Y40" s="199"/>
      <c r="Z40" s="199"/>
      <c r="AA40" s="199"/>
      <c r="AB40" s="199"/>
      <c r="AC40" s="199"/>
      <c r="AD40" s="199"/>
      <c r="AE40" s="199"/>
      <c r="AF40" s="199"/>
      <c r="AG40" s="199" t="s">
        <v>11102</v>
      </c>
      <c r="AH40" s="199"/>
      <c r="AI40" s="199"/>
      <c r="AJ40" s="199"/>
      <c r="AK40" s="199"/>
      <c r="AL40" s="199"/>
      <c r="AM40" s="199" t="s">
        <v>11101</v>
      </c>
      <c r="AN40" s="199"/>
      <c r="AO40" s="199"/>
      <c r="AP40" s="199"/>
      <c r="AQ40" s="199"/>
      <c r="AR40" s="199"/>
      <c r="AS40" s="199"/>
      <c r="AT40" s="199"/>
      <c r="AU40" s="307"/>
      <c r="AV40" s="119"/>
      <c r="AW40" s="119"/>
      <c r="AX40" s="119"/>
      <c r="AY40" s="119"/>
      <c r="AZ40" s="119"/>
      <c r="BA40" s="119"/>
      <c r="BB40" s="119"/>
      <c r="BC40" s="119"/>
      <c r="BD40" s="119"/>
      <c r="BE40" s="307"/>
      <c r="BF40" s="119"/>
      <c r="BG40" s="119"/>
      <c r="BH40" s="119"/>
      <c r="BI40" s="119"/>
      <c r="BJ40" s="119"/>
      <c r="BK40" s="119"/>
      <c r="BL40" s="119"/>
      <c r="BM40" s="119"/>
      <c r="BN40" s="119"/>
      <c r="BO40" s="119"/>
      <c r="BP40" s="119"/>
      <c r="BQ40" s="119"/>
      <c r="BR40" s="119"/>
      <c r="BS40" s="205">
        <v>41429</v>
      </c>
      <c r="BT40" s="201">
        <f t="shared" si="2"/>
        <v>162</v>
      </c>
      <c r="BU40" s="201">
        <f>DATEDIF(P40,BS40,"d")</f>
        <v>33</v>
      </c>
      <c r="BV40" s="199"/>
      <c r="BW40" s="199"/>
      <c r="BX40" s="208"/>
      <c r="BY40" s="210"/>
      <c r="BZ40" s="199"/>
      <c r="CA40" s="199"/>
      <c r="CB40" s="199"/>
      <c r="CC40" s="199"/>
      <c r="CD40" s="199"/>
      <c r="CE40" s="199"/>
      <c r="CF40" s="199"/>
      <c r="CG40" s="199"/>
      <c r="CH40" s="199"/>
      <c r="CI40" s="210"/>
      <c r="CJ40" s="199"/>
      <c r="CK40" s="199"/>
      <c r="CL40" s="210"/>
      <c r="CM40" s="199"/>
      <c r="CN40" s="199"/>
      <c r="CO40" s="199"/>
      <c r="CP40" s="199"/>
      <c r="CQ40" s="210"/>
      <c r="CR40" s="199"/>
      <c r="CS40" s="199"/>
      <c r="CT40" s="199"/>
      <c r="CU40" s="199"/>
      <c r="CV40" s="199"/>
      <c r="CW40" s="199"/>
    </row>
    <row r="41" spans="1:101" s="19" customFormat="1" ht="33" customHeight="1" x14ac:dyDescent="0.15">
      <c r="A41" s="199">
        <v>9114</v>
      </c>
      <c r="B41" s="199" t="s">
        <v>11403</v>
      </c>
      <c r="C41" s="209" t="s">
        <v>10592</v>
      </c>
      <c r="D41" s="199" t="s">
        <v>5940</v>
      </c>
      <c r="E41" s="199" t="s">
        <v>47</v>
      </c>
      <c r="F41" s="199" t="s">
        <v>142</v>
      </c>
      <c r="G41" s="199" t="s">
        <v>10778</v>
      </c>
      <c r="H41" s="199" t="s">
        <v>10779</v>
      </c>
      <c r="I41" s="199" t="s">
        <v>21</v>
      </c>
      <c r="J41" s="199" t="s">
        <v>57</v>
      </c>
      <c r="K41" s="210" t="s">
        <v>10768</v>
      </c>
      <c r="L41" s="210" t="s">
        <v>10765</v>
      </c>
      <c r="M41" s="206">
        <v>42615</v>
      </c>
      <c r="N41" s="199" t="s">
        <v>5887</v>
      </c>
      <c r="O41" s="309">
        <v>41265</v>
      </c>
      <c r="P41" s="264">
        <v>41396</v>
      </c>
      <c r="Q41" s="199" t="s">
        <v>11402</v>
      </c>
      <c r="R41" s="199"/>
      <c r="S41" s="199" t="s">
        <v>11410</v>
      </c>
      <c r="T41" s="199"/>
      <c r="U41" s="199"/>
      <c r="V41" s="199"/>
      <c r="W41" s="199"/>
      <c r="X41" s="199"/>
      <c r="Y41" s="199"/>
      <c r="Z41" s="199" t="s">
        <v>11104</v>
      </c>
      <c r="AA41" s="199"/>
      <c r="AB41" s="199"/>
      <c r="AC41" s="199"/>
      <c r="AD41" s="199"/>
      <c r="AE41" s="199"/>
      <c r="AF41" s="199"/>
      <c r="AG41" s="199" t="s">
        <v>11103</v>
      </c>
      <c r="AH41" s="199"/>
      <c r="AI41" s="199"/>
      <c r="AJ41" s="199"/>
      <c r="AK41" s="199"/>
      <c r="AL41" s="199"/>
      <c r="AM41" s="199"/>
      <c r="AN41" s="199"/>
      <c r="AO41" s="199"/>
      <c r="AP41" s="199"/>
      <c r="AQ41" s="199"/>
      <c r="AR41" s="199"/>
      <c r="AS41" s="199"/>
      <c r="AT41" s="199"/>
      <c r="AU41" s="307"/>
      <c r="AV41" s="119"/>
      <c r="AW41" s="119"/>
      <c r="AX41" s="119"/>
      <c r="AY41" s="119"/>
      <c r="AZ41" s="119"/>
      <c r="BA41" s="119"/>
      <c r="BB41" s="119"/>
      <c r="BC41" s="119"/>
      <c r="BD41" s="119"/>
      <c r="BE41" s="307"/>
      <c r="BF41" s="119"/>
      <c r="BG41" s="119"/>
      <c r="BH41" s="119"/>
      <c r="BI41" s="119"/>
      <c r="BJ41" s="119"/>
      <c r="BK41" s="119"/>
      <c r="BL41" s="119"/>
      <c r="BM41" s="119"/>
      <c r="BN41" s="119"/>
      <c r="BO41" s="119"/>
      <c r="BP41" s="119"/>
      <c r="BQ41" s="119"/>
      <c r="BR41" s="119"/>
      <c r="BS41" s="205">
        <v>41269</v>
      </c>
      <c r="BT41" s="201">
        <f t="shared" si="2"/>
        <v>4</v>
      </c>
      <c r="BU41" s="201" t="s">
        <v>11311</v>
      </c>
      <c r="BV41" s="199"/>
      <c r="BW41" s="199"/>
      <c r="BX41" s="208"/>
      <c r="BY41" s="210"/>
      <c r="BZ41" s="199"/>
      <c r="CA41" s="199"/>
      <c r="CB41" s="199"/>
      <c r="CC41" s="199"/>
      <c r="CD41" s="199"/>
      <c r="CE41" s="199"/>
      <c r="CF41" s="199"/>
      <c r="CG41" s="199"/>
      <c r="CH41" s="199"/>
      <c r="CI41" s="210"/>
      <c r="CJ41" s="199"/>
      <c r="CK41" s="199"/>
      <c r="CL41" s="210"/>
      <c r="CM41" s="199"/>
      <c r="CN41" s="199"/>
      <c r="CO41" s="199"/>
      <c r="CP41" s="199"/>
      <c r="CQ41" s="210"/>
      <c r="CR41" s="199"/>
      <c r="CS41" s="199"/>
      <c r="CT41" s="199"/>
      <c r="CU41" s="199"/>
      <c r="CV41" s="199"/>
      <c r="CW41" s="199"/>
    </row>
    <row r="42" spans="1:101" s="19" customFormat="1" ht="33" customHeight="1" x14ac:dyDescent="0.15">
      <c r="A42" s="199">
        <v>9108</v>
      </c>
      <c r="B42" s="199" t="s">
        <v>10931</v>
      </c>
      <c r="C42" s="209" t="s">
        <v>10583</v>
      </c>
      <c r="D42" s="199" t="s">
        <v>24</v>
      </c>
      <c r="E42" s="199" t="s">
        <v>29</v>
      </c>
      <c r="F42" s="199"/>
      <c r="G42" s="199" t="s">
        <v>10655</v>
      </c>
      <c r="H42" s="199"/>
      <c r="I42" s="199" t="s">
        <v>20</v>
      </c>
      <c r="J42" s="199" t="s">
        <v>123</v>
      </c>
      <c r="K42" s="210" t="s">
        <v>10721</v>
      </c>
      <c r="L42" s="210" t="s">
        <v>10724</v>
      </c>
      <c r="M42" s="206">
        <v>36231</v>
      </c>
      <c r="N42" s="199" t="s">
        <v>161</v>
      </c>
      <c r="O42" s="309">
        <v>41265</v>
      </c>
      <c r="P42" s="264">
        <v>41411</v>
      </c>
      <c r="Q42" s="199" t="s">
        <v>11402</v>
      </c>
      <c r="R42" s="199"/>
      <c r="S42" s="199"/>
      <c r="T42" s="199"/>
      <c r="U42" s="199"/>
      <c r="V42" s="199"/>
      <c r="W42" s="199" t="s">
        <v>11106</v>
      </c>
      <c r="X42" s="199"/>
      <c r="Y42" s="199"/>
      <c r="Z42" s="199"/>
      <c r="AA42" s="199"/>
      <c r="AB42" s="199" t="s">
        <v>11107</v>
      </c>
      <c r="AC42" s="199"/>
      <c r="AD42" s="199"/>
      <c r="AE42" s="199"/>
      <c r="AF42" s="199"/>
      <c r="AG42" s="199" t="s">
        <v>11105</v>
      </c>
      <c r="AH42" s="199"/>
      <c r="AI42" s="199"/>
      <c r="AJ42" s="199"/>
      <c r="AK42" s="199"/>
      <c r="AL42" s="199"/>
      <c r="AM42" s="199"/>
      <c r="AN42" s="199"/>
      <c r="AO42" s="199"/>
      <c r="AP42" s="199"/>
      <c r="AQ42" s="199"/>
      <c r="AR42" s="199"/>
      <c r="AS42" s="199"/>
      <c r="AT42" s="199"/>
      <c r="AU42" s="307"/>
      <c r="AV42" s="119"/>
      <c r="AW42" s="119"/>
      <c r="AX42" s="119"/>
      <c r="AY42" s="119"/>
      <c r="AZ42" s="119"/>
      <c r="BA42" s="119"/>
      <c r="BB42" s="119"/>
      <c r="BC42" s="119"/>
      <c r="BD42" s="119"/>
      <c r="BE42" s="307"/>
      <c r="BF42" s="119"/>
      <c r="BG42" s="119"/>
      <c r="BH42" s="119"/>
      <c r="BI42" s="119"/>
      <c r="BJ42" s="119"/>
      <c r="BK42" s="119"/>
      <c r="BL42" s="119"/>
      <c r="BM42" s="119"/>
      <c r="BN42" s="119"/>
      <c r="BO42" s="119"/>
      <c r="BP42" s="119"/>
      <c r="BQ42" s="119"/>
      <c r="BR42" s="119"/>
      <c r="BS42" s="231">
        <v>41442</v>
      </c>
      <c r="BT42" s="201">
        <f t="shared" si="2"/>
        <v>177</v>
      </c>
      <c r="BU42" s="201">
        <f>DATEDIF(P42,BS42,"d")</f>
        <v>31</v>
      </c>
      <c r="BV42" s="199"/>
      <c r="BW42" s="199"/>
      <c r="BX42" s="208"/>
      <c r="BY42" s="210"/>
      <c r="BZ42" s="199"/>
      <c r="CA42" s="199"/>
      <c r="CB42" s="199"/>
      <c r="CC42" s="199"/>
      <c r="CD42" s="199"/>
      <c r="CE42" s="199"/>
      <c r="CF42" s="199"/>
      <c r="CG42" s="199"/>
      <c r="CH42" s="199"/>
      <c r="CI42" s="210"/>
      <c r="CJ42" s="199"/>
      <c r="CK42" s="199"/>
      <c r="CL42" s="210"/>
      <c r="CM42" s="199"/>
      <c r="CN42" s="199"/>
      <c r="CO42" s="199"/>
      <c r="CP42" s="199"/>
      <c r="CQ42" s="210"/>
      <c r="CR42" s="199"/>
      <c r="CS42" s="199"/>
      <c r="CT42" s="199"/>
      <c r="CU42" s="199"/>
      <c r="CV42" s="199"/>
      <c r="CW42" s="199"/>
    </row>
    <row r="43" spans="1:101" s="19" customFormat="1" ht="33" customHeight="1" x14ac:dyDescent="0.15">
      <c r="A43" s="199">
        <v>9104</v>
      </c>
      <c r="B43" s="199" t="s">
        <v>11403</v>
      </c>
      <c r="C43" s="209" t="s">
        <v>13099</v>
      </c>
      <c r="D43" s="199" t="s">
        <v>24</v>
      </c>
      <c r="E43" s="199" t="s">
        <v>39</v>
      </c>
      <c r="F43" s="199"/>
      <c r="G43" s="199" t="s">
        <v>10780</v>
      </c>
      <c r="H43" s="199"/>
      <c r="I43" s="199" t="s">
        <v>12</v>
      </c>
      <c r="J43" s="199" t="s">
        <v>123</v>
      </c>
      <c r="K43" s="210" t="s">
        <v>10742</v>
      </c>
      <c r="L43" s="210" t="s">
        <v>10736</v>
      </c>
      <c r="M43" s="206">
        <v>139829</v>
      </c>
      <c r="N43" s="199" t="s">
        <v>5942</v>
      </c>
      <c r="O43" s="309">
        <v>41266</v>
      </c>
      <c r="P43" s="264">
        <v>41380</v>
      </c>
      <c r="Q43" s="199" t="s">
        <v>11402</v>
      </c>
      <c r="R43" s="199"/>
      <c r="S43" s="199"/>
      <c r="T43" s="199"/>
      <c r="U43" s="199"/>
      <c r="V43" s="199"/>
      <c r="W43" s="199" t="s">
        <v>10941</v>
      </c>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307"/>
      <c r="AV43" s="119"/>
      <c r="AW43" s="119"/>
      <c r="AX43" s="119"/>
      <c r="AY43" s="119"/>
      <c r="AZ43" s="119"/>
      <c r="BA43" s="119"/>
      <c r="BB43" s="119"/>
      <c r="BC43" s="119"/>
      <c r="BD43" s="119"/>
      <c r="BE43" s="307"/>
      <c r="BF43" s="119"/>
      <c r="BG43" s="119"/>
      <c r="BH43" s="119"/>
      <c r="BI43" s="119"/>
      <c r="BJ43" s="119"/>
      <c r="BK43" s="119"/>
      <c r="BL43" s="119"/>
      <c r="BM43" s="119"/>
      <c r="BN43" s="119"/>
      <c r="BO43" s="119"/>
      <c r="BP43" s="119"/>
      <c r="BQ43" s="119"/>
      <c r="BR43" s="119"/>
      <c r="BS43" s="205">
        <v>41408</v>
      </c>
      <c r="BT43" s="201">
        <f t="shared" si="2"/>
        <v>142</v>
      </c>
      <c r="BU43" s="201">
        <f>DATEDIF(P43,BS43,"d")</f>
        <v>28</v>
      </c>
      <c r="BV43" s="199"/>
      <c r="BW43" s="199"/>
      <c r="BX43" s="208"/>
      <c r="BY43" s="210"/>
      <c r="BZ43" s="199"/>
      <c r="CA43" s="199"/>
      <c r="CB43" s="199"/>
      <c r="CC43" s="199"/>
      <c r="CD43" s="199"/>
      <c r="CE43" s="199"/>
      <c r="CF43" s="199"/>
      <c r="CG43" s="199"/>
      <c r="CH43" s="199"/>
      <c r="CI43" s="210"/>
      <c r="CJ43" s="199"/>
      <c r="CK43" s="199"/>
      <c r="CL43" s="210"/>
      <c r="CM43" s="199"/>
      <c r="CN43" s="199"/>
      <c r="CO43" s="199"/>
      <c r="CP43" s="199"/>
      <c r="CQ43" s="210"/>
      <c r="CR43" s="199"/>
      <c r="CS43" s="199"/>
      <c r="CT43" s="199"/>
      <c r="CU43" s="199"/>
      <c r="CV43" s="199"/>
      <c r="CW43" s="199"/>
    </row>
    <row r="44" spans="1:101" s="19" customFormat="1" ht="33" customHeight="1" x14ac:dyDescent="0.15">
      <c r="A44" s="199">
        <v>9086</v>
      </c>
      <c r="B44" s="199" t="s">
        <v>11403</v>
      </c>
      <c r="C44" s="209" t="s">
        <v>10619</v>
      </c>
      <c r="D44" s="199" t="s">
        <v>2</v>
      </c>
      <c r="E44" s="199" t="s">
        <v>769</v>
      </c>
      <c r="F44" s="199"/>
      <c r="G44" s="199" t="s">
        <v>10781</v>
      </c>
      <c r="H44" s="199"/>
      <c r="I44" s="199" t="s">
        <v>0</v>
      </c>
      <c r="J44" s="199" t="s">
        <v>50</v>
      </c>
      <c r="K44" s="210" t="s">
        <v>10745</v>
      </c>
      <c r="L44" s="210" t="s">
        <v>10732</v>
      </c>
      <c r="M44" s="206">
        <v>188784</v>
      </c>
      <c r="N44" s="199" t="s">
        <v>65</v>
      </c>
      <c r="O44" s="309">
        <v>41272</v>
      </c>
      <c r="P44" s="264">
        <v>41500</v>
      </c>
      <c r="Q44" s="199" t="s">
        <v>11402</v>
      </c>
      <c r="R44" s="199"/>
      <c r="S44" s="199" t="s">
        <v>11411</v>
      </c>
      <c r="T44" s="199"/>
      <c r="U44" s="199"/>
      <c r="V44" s="199"/>
      <c r="W44" s="199"/>
      <c r="X44" s="199"/>
      <c r="Y44" s="199"/>
      <c r="Z44" s="199"/>
      <c r="AA44" s="199"/>
      <c r="AB44" s="199"/>
      <c r="AC44" s="199"/>
      <c r="AD44" s="199"/>
      <c r="AE44" s="199"/>
      <c r="AF44" s="199"/>
      <c r="AG44" s="199" t="s">
        <v>11108</v>
      </c>
      <c r="AH44" s="199"/>
      <c r="AI44" s="199"/>
      <c r="AJ44" s="199"/>
      <c r="AK44" s="199"/>
      <c r="AL44" s="199"/>
      <c r="AM44" s="199"/>
      <c r="AN44" s="199"/>
      <c r="AO44" s="199"/>
      <c r="AP44" s="199"/>
      <c r="AQ44" s="199"/>
      <c r="AR44" s="199"/>
      <c r="AS44" s="199"/>
      <c r="AT44" s="199"/>
      <c r="AU44" s="307"/>
      <c r="AV44" s="119"/>
      <c r="AW44" s="119"/>
      <c r="AX44" s="119"/>
      <c r="AY44" s="119"/>
      <c r="AZ44" s="119"/>
      <c r="BA44" s="119"/>
      <c r="BB44" s="119"/>
      <c r="BC44" s="119"/>
      <c r="BD44" s="119"/>
      <c r="BE44" s="307"/>
      <c r="BF44" s="119"/>
      <c r="BG44" s="119"/>
      <c r="BH44" s="119"/>
      <c r="BI44" s="119"/>
      <c r="BJ44" s="119"/>
      <c r="BK44" s="119"/>
      <c r="BL44" s="119"/>
      <c r="BM44" s="119"/>
      <c r="BN44" s="119"/>
      <c r="BO44" s="119"/>
      <c r="BP44" s="119"/>
      <c r="BQ44" s="119"/>
      <c r="BR44" s="119"/>
      <c r="BS44" s="231">
        <v>41527</v>
      </c>
      <c r="BT44" s="201">
        <f t="shared" si="2"/>
        <v>255</v>
      </c>
      <c r="BU44" s="201">
        <f>DATEDIF(P44,BS44,"d")</f>
        <v>27</v>
      </c>
      <c r="BV44" s="199"/>
      <c r="BW44" s="199"/>
      <c r="BX44" s="208"/>
      <c r="BY44" s="210"/>
      <c r="BZ44" s="199"/>
      <c r="CA44" s="199"/>
      <c r="CB44" s="199"/>
      <c r="CC44" s="199"/>
      <c r="CD44" s="199"/>
      <c r="CE44" s="199"/>
      <c r="CF44" s="199"/>
      <c r="CG44" s="199"/>
      <c r="CH44" s="199"/>
      <c r="CI44" s="210"/>
      <c r="CJ44" s="199"/>
      <c r="CK44" s="199"/>
      <c r="CL44" s="210"/>
      <c r="CM44" s="199"/>
      <c r="CN44" s="199"/>
      <c r="CO44" s="199"/>
      <c r="CP44" s="199"/>
      <c r="CQ44" s="210"/>
      <c r="CR44" s="199"/>
      <c r="CS44" s="199"/>
      <c r="CT44" s="199"/>
      <c r="CU44" s="199"/>
      <c r="CV44" s="199"/>
      <c r="CW44" s="199"/>
    </row>
    <row r="45" spans="1:101" s="19" customFormat="1" ht="33" customHeight="1" x14ac:dyDescent="0.15">
      <c r="A45" s="199">
        <v>9017</v>
      </c>
      <c r="B45" s="199" t="s">
        <v>11403</v>
      </c>
      <c r="C45" s="209" t="s">
        <v>10575</v>
      </c>
      <c r="D45" s="199" t="s">
        <v>24</v>
      </c>
      <c r="E45" s="199" t="s">
        <v>5683</v>
      </c>
      <c r="F45" s="199"/>
      <c r="G45" s="199" t="s">
        <v>10782</v>
      </c>
      <c r="H45" s="199"/>
      <c r="I45" s="199" t="s">
        <v>0</v>
      </c>
      <c r="J45" s="199" t="s">
        <v>52</v>
      </c>
      <c r="K45" s="210" t="s">
        <v>10745</v>
      </c>
      <c r="L45" s="210" t="s">
        <v>10749</v>
      </c>
      <c r="M45" s="206">
        <v>169458</v>
      </c>
      <c r="N45" s="199" t="s">
        <v>5887</v>
      </c>
      <c r="O45" s="309">
        <v>41264</v>
      </c>
      <c r="P45" s="264">
        <v>41359</v>
      </c>
      <c r="Q45" s="199" t="s">
        <v>11402</v>
      </c>
      <c r="R45" s="199"/>
      <c r="S45" s="199"/>
      <c r="T45" s="199"/>
      <c r="U45" s="199"/>
      <c r="V45" s="199"/>
      <c r="W45" s="199"/>
      <c r="X45" s="199"/>
      <c r="Y45" s="199"/>
      <c r="Z45" s="199"/>
      <c r="AA45" s="199"/>
      <c r="AB45" s="199"/>
      <c r="AC45" s="199"/>
      <c r="AD45" s="199"/>
      <c r="AE45" s="199"/>
      <c r="AF45" s="199"/>
      <c r="AG45" s="199"/>
      <c r="AH45" s="199"/>
      <c r="AI45" s="199"/>
      <c r="AJ45" s="199"/>
      <c r="AK45" s="199"/>
      <c r="AL45" s="199"/>
      <c r="AM45" s="199" t="s">
        <v>11109</v>
      </c>
      <c r="AN45" s="199"/>
      <c r="AO45" s="199" t="s">
        <v>11110</v>
      </c>
      <c r="AP45" s="199"/>
      <c r="AQ45" s="199"/>
      <c r="AR45" s="199"/>
      <c r="AS45" s="199"/>
      <c r="AT45" s="199"/>
      <c r="AU45" s="307"/>
      <c r="AV45" s="119"/>
      <c r="AW45" s="119"/>
      <c r="AX45" s="119"/>
      <c r="AY45" s="119"/>
      <c r="AZ45" s="119"/>
      <c r="BA45" s="119"/>
      <c r="BB45" s="119"/>
      <c r="BC45" s="119"/>
      <c r="BD45" s="119"/>
      <c r="BE45" s="307"/>
      <c r="BF45" s="119"/>
      <c r="BG45" s="119"/>
      <c r="BH45" s="119"/>
      <c r="BI45" s="119"/>
      <c r="BJ45" s="119"/>
      <c r="BK45" s="119"/>
      <c r="BL45" s="119"/>
      <c r="BM45" s="119"/>
      <c r="BN45" s="119"/>
      <c r="BO45" s="119"/>
      <c r="BP45" s="119"/>
      <c r="BQ45" s="119"/>
      <c r="BR45" s="119"/>
      <c r="BS45" s="205">
        <v>41261</v>
      </c>
      <c r="BT45" s="201" t="s">
        <v>11311</v>
      </c>
      <c r="BU45" s="201" t="s">
        <v>11311</v>
      </c>
      <c r="BV45" s="199"/>
      <c r="BW45" s="199"/>
      <c r="BX45" s="208"/>
      <c r="BY45" s="210"/>
      <c r="BZ45" s="199"/>
      <c r="CA45" s="199"/>
      <c r="CB45" s="199"/>
      <c r="CC45" s="199"/>
      <c r="CD45" s="199"/>
      <c r="CE45" s="199"/>
      <c r="CF45" s="199"/>
      <c r="CG45" s="199"/>
      <c r="CH45" s="199"/>
      <c r="CI45" s="210"/>
      <c r="CJ45" s="199"/>
      <c r="CK45" s="199"/>
      <c r="CL45" s="210"/>
      <c r="CM45" s="199"/>
      <c r="CN45" s="199"/>
      <c r="CO45" s="199"/>
      <c r="CP45" s="199"/>
      <c r="CQ45" s="210"/>
      <c r="CR45" s="199"/>
      <c r="CS45" s="199"/>
      <c r="CT45" s="199"/>
      <c r="CU45" s="199"/>
      <c r="CV45" s="199"/>
      <c r="CW45" s="199"/>
    </row>
    <row r="46" spans="1:101" s="19" customFormat="1" ht="33" customHeight="1" x14ac:dyDescent="0.15">
      <c r="A46" s="199">
        <v>9003</v>
      </c>
      <c r="B46" s="199" t="s">
        <v>11414</v>
      </c>
      <c r="C46" s="209" t="s">
        <v>10577</v>
      </c>
      <c r="D46" s="199" t="s">
        <v>24</v>
      </c>
      <c r="E46" s="199" t="s">
        <v>29</v>
      </c>
      <c r="F46" s="199"/>
      <c r="G46" s="199" t="s">
        <v>10713</v>
      </c>
      <c r="H46" s="199"/>
      <c r="I46" s="199" t="s">
        <v>22</v>
      </c>
      <c r="J46" s="199" t="s">
        <v>5678</v>
      </c>
      <c r="K46" s="210" t="s">
        <v>10752</v>
      </c>
      <c r="L46" s="210" t="s">
        <v>10753</v>
      </c>
      <c r="M46" s="206">
        <v>109660</v>
      </c>
      <c r="N46" s="199" t="s">
        <v>161</v>
      </c>
      <c r="O46" s="309">
        <v>41264</v>
      </c>
      <c r="P46" s="264">
        <v>41396</v>
      </c>
      <c r="Q46" s="199" t="s">
        <v>11413</v>
      </c>
      <c r="R46" s="199"/>
      <c r="S46" s="199"/>
      <c r="T46" s="210"/>
      <c r="U46" s="199"/>
      <c r="V46" s="199"/>
      <c r="W46" s="199"/>
      <c r="X46" s="199"/>
      <c r="Y46" s="199" t="s">
        <v>10943</v>
      </c>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307"/>
      <c r="AV46" s="119"/>
      <c r="AW46" s="119"/>
      <c r="AX46" s="119"/>
      <c r="AY46" s="119"/>
      <c r="AZ46" s="119"/>
      <c r="BA46" s="119"/>
      <c r="BB46" s="119"/>
      <c r="BC46" s="119"/>
      <c r="BD46" s="119"/>
      <c r="BE46" s="307"/>
      <c r="BF46" s="119"/>
      <c r="BG46" s="119"/>
      <c r="BH46" s="119"/>
      <c r="BI46" s="119"/>
      <c r="BJ46" s="119"/>
      <c r="BK46" s="119"/>
      <c r="BL46" s="119"/>
      <c r="BM46" s="119"/>
      <c r="BN46" s="119"/>
      <c r="BO46" s="119"/>
      <c r="BP46" s="119"/>
      <c r="BQ46" s="119"/>
      <c r="BR46" s="119"/>
      <c r="BS46" s="205">
        <v>41421</v>
      </c>
      <c r="BT46" s="201">
        <f>DATEDIF(O46,BS46, "D")</f>
        <v>157</v>
      </c>
      <c r="BU46" s="201">
        <f>DATEDIF(P46,BS46,"d")</f>
        <v>25</v>
      </c>
      <c r="BV46" s="199"/>
      <c r="BW46" s="199"/>
      <c r="BX46" s="208"/>
      <c r="BY46" s="210"/>
      <c r="BZ46" s="199"/>
      <c r="CA46" s="199"/>
      <c r="CB46" s="199"/>
      <c r="CC46" s="199"/>
      <c r="CD46" s="199"/>
      <c r="CE46" s="199"/>
      <c r="CF46" s="199"/>
      <c r="CG46" s="199"/>
      <c r="CH46" s="199"/>
      <c r="CI46" s="210"/>
      <c r="CJ46" s="199"/>
      <c r="CK46" s="199"/>
      <c r="CL46" s="210"/>
      <c r="CM46" s="199"/>
      <c r="CN46" s="199"/>
      <c r="CO46" s="199"/>
      <c r="CP46" s="199"/>
      <c r="CQ46" s="210"/>
      <c r="CR46" s="199"/>
      <c r="CS46" s="199"/>
      <c r="CT46" s="199"/>
      <c r="CU46" s="199"/>
      <c r="CV46" s="199"/>
      <c r="CW46" s="199"/>
    </row>
    <row r="47" spans="1:101" s="19" customFormat="1" ht="33" customHeight="1" x14ac:dyDescent="0.15">
      <c r="A47" s="199">
        <v>9001</v>
      </c>
      <c r="B47" s="199" t="s">
        <v>11414</v>
      </c>
      <c r="C47" s="209" t="s">
        <v>10578</v>
      </c>
      <c r="D47" s="199" t="s">
        <v>5940</v>
      </c>
      <c r="E47" s="199" t="s">
        <v>47</v>
      </c>
      <c r="F47" s="199" t="s">
        <v>142</v>
      </c>
      <c r="G47" s="199" t="s">
        <v>10787</v>
      </c>
      <c r="H47" s="199" t="s">
        <v>10779</v>
      </c>
      <c r="I47" s="199" t="s">
        <v>21</v>
      </c>
      <c r="J47" s="199" t="s">
        <v>57</v>
      </c>
      <c r="K47" s="210" t="s">
        <v>10768</v>
      </c>
      <c r="L47" s="210" t="s">
        <v>10765</v>
      </c>
      <c r="M47" s="206">
        <v>32320</v>
      </c>
      <c r="N47" s="199" t="s">
        <v>5887</v>
      </c>
      <c r="O47" s="309">
        <v>41264</v>
      </c>
      <c r="P47" s="264">
        <v>41396</v>
      </c>
      <c r="Q47" s="199" t="s">
        <v>11413</v>
      </c>
      <c r="R47" s="199"/>
      <c r="S47" s="199"/>
      <c r="T47" s="210"/>
      <c r="U47" s="199"/>
      <c r="V47" s="199"/>
      <c r="W47" s="199"/>
      <c r="X47" s="199"/>
      <c r="Y47" s="199"/>
      <c r="Z47" s="199" t="s">
        <v>11117</v>
      </c>
      <c r="AA47" s="199"/>
      <c r="AB47" s="199"/>
      <c r="AC47" s="199"/>
      <c r="AD47" s="199"/>
      <c r="AE47" s="199"/>
      <c r="AF47" s="199"/>
      <c r="AG47" s="199" t="s">
        <v>11116</v>
      </c>
      <c r="AH47" s="199"/>
      <c r="AI47" s="199"/>
      <c r="AJ47" s="199"/>
      <c r="AK47" s="199"/>
      <c r="AL47" s="199"/>
      <c r="AM47" s="199"/>
      <c r="AN47" s="199"/>
      <c r="AO47" s="199"/>
      <c r="AP47" s="199"/>
      <c r="AQ47" s="199"/>
      <c r="AR47" s="199"/>
      <c r="AS47" s="199"/>
      <c r="AT47" s="199"/>
      <c r="AU47" s="307"/>
      <c r="AV47" s="119"/>
      <c r="AW47" s="119"/>
      <c r="AX47" s="119"/>
      <c r="AY47" s="119"/>
      <c r="AZ47" s="119"/>
      <c r="BA47" s="119"/>
      <c r="BB47" s="119"/>
      <c r="BC47" s="119"/>
      <c r="BD47" s="119"/>
      <c r="BE47" s="307"/>
      <c r="BF47" s="119"/>
      <c r="BG47" s="119"/>
      <c r="BH47" s="119"/>
      <c r="BI47" s="119"/>
      <c r="BJ47" s="119"/>
      <c r="BK47" s="119"/>
      <c r="BL47" s="119"/>
      <c r="BM47" s="119"/>
      <c r="BN47" s="119"/>
      <c r="BO47" s="119"/>
      <c r="BP47" s="119"/>
      <c r="BQ47" s="119"/>
      <c r="BR47" s="119"/>
      <c r="BS47" s="205">
        <v>41267</v>
      </c>
      <c r="BT47" s="201">
        <f>DATEDIF(O47,BS47, "D")</f>
        <v>3</v>
      </c>
      <c r="BU47" s="201" t="s">
        <v>11311</v>
      </c>
      <c r="BV47" s="199"/>
      <c r="BW47" s="199"/>
      <c r="BX47" s="208"/>
      <c r="BY47" s="210"/>
      <c r="BZ47" s="199"/>
      <c r="CA47" s="199"/>
      <c r="CB47" s="199"/>
      <c r="CC47" s="199"/>
      <c r="CD47" s="199"/>
      <c r="CE47" s="199"/>
      <c r="CF47" s="199"/>
      <c r="CG47" s="199"/>
      <c r="CH47" s="199"/>
      <c r="CI47" s="210"/>
      <c r="CJ47" s="199"/>
      <c r="CK47" s="199"/>
      <c r="CL47" s="210"/>
      <c r="CM47" s="199"/>
      <c r="CN47" s="199"/>
      <c r="CO47" s="199"/>
      <c r="CP47" s="199"/>
      <c r="CQ47" s="210"/>
      <c r="CR47" s="199"/>
      <c r="CS47" s="199"/>
      <c r="CT47" s="199"/>
      <c r="CU47" s="199"/>
      <c r="CV47" s="199"/>
      <c r="CW47" s="199"/>
    </row>
    <row r="48" spans="1:101" s="19" customFormat="1" ht="33" customHeight="1" x14ac:dyDescent="0.15">
      <c r="A48" s="199">
        <v>8956</v>
      </c>
      <c r="B48" s="199" t="s">
        <v>11414</v>
      </c>
      <c r="C48" s="209" t="s">
        <v>10596</v>
      </c>
      <c r="D48" s="199" t="s">
        <v>5940</v>
      </c>
      <c r="E48" s="199" t="s">
        <v>6</v>
      </c>
      <c r="F48" s="199"/>
      <c r="G48" s="199" t="s">
        <v>10788</v>
      </c>
      <c r="H48" s="199"/>
      <c r="I48" s="199" t="s">
        <v>22</v>
      </c>
      <c r="J48" s="199" t="s">
        <v>10644</v>
      </c>
      <c r="K48" s="210" t="s">
        <v>10752</v>
      </c>
      <c r="L48" s="210" t="s">
        <v>10753</v>
      </c>
      <c r="M48" s="206">
        <v>152290</v>
      </c>
      <c r="N48" s="199" t="s">
        <v>65</v>
      </c>
      <c r="O48" s="309">
        <v>41263</v>
      </c>
      <c r="P48" s="264">
        <v>41439</v>
      </c>
      <c r="Q48" s="199" t="s">
        <v>11402</v>
      </c>
      <c r="R48" s="199"/>
      <c r="S48" s="199"/>
      <c r="T48" s="199"/>
      <c r="U48" s="199"/>
      <c r="V48" s="199" t="s">
        <v>11118</v>
      </c>
      <c r="W48" s="199" t="s">
        <v>11119</v>
      </c>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307"/>
      <c r="AV48" s="119"/>
      <c r="AW48" s="119"/>
      <c r="AX48" s="119"/>
      <c r="AY48" s="119"/>
      <c r="AZ48" s="119"/>
      <c r="BA48" s="119"/>
      <c r="BB48" s="119"/>
      <c r="BC48" s="119"/>
      <c r="BD48" s="119"/>
      <c r="BE48" s="307"/>
      <c r="BF48" s="119"/>
      <c r="BG48" s="119"/>
      <c r="BH48" s="119"/>
      <c r="BI48" s="119"/>
      <c r="BJ48" s="119"/>
      <c r="BK48" s="119"/>
      <c r="BL48" s="119"/>
      <c r="BM48" s="119"/>
      <c r="BN48" s="119"/>
      <c r="BO48" s="119"/>
      <c r="BP48" s="119"/>
      <c r="BQ48" s="119"/>
      <c r="BR48" s="119"/>
      <c r="BS48" s="231">
        <v>41470</v>
      </c>
      <c r="BT48" s="201">
        <f>DATEDIF(O48,BS48, "D")</f>
        <v>207</v>
      </c>
      <c r="BU48" s="201">
        <f>DATEDIF(P48,BS48,"d")</f>
        <v>31</v>
      </c>
      <c r="BV48" s="199"/>
      <c r="BW48" s="199"/>
      <c r="BX48" s="208"/>
      <c r="BY48" s="210"/>
      <c r="BZ48" s="199"/>
      <c r="CA48" s="199"/>
      <c r="CB48" s="199"/>
      <c r="CC48" s="199"/>
      <c r="CD48" s="199"/>
      <c r="CE48" s="199"/>
      <c r="CF48" s="199"/>
      <c r="CG48" s="199"/>
      <c r="CH48" s="199"/>
      <c r="CI48" s="210"/>
      <c r="CJ48" s="199"/>
      <c r="CK48" s="199"/>
      <c r="CL48" s="210"/>
      <c r="CM48" s="199"/>
      <c r="CN48" s="199"/>
      <c r="CO48" s="199"/>
      <c r="CP48" s="199"/>
      <c r="CQ48" s="210"/>
      <c r="CR48" s="199"/>
      <c r="CS48" s="199"/>
      <c r="CT48" s="199"/>
      <c r="CU48" s="199"/>
      <c r="CV48" s="199"/>
      <c r="CW48" s="199"/>
    </row>
    <row r="49" spans="1:101" s="19" customFormat="1" ht="33" customHeight="1" x14ac:dyDescent="0.15">
      <c r="A49" s="199">
        <v>8899</v>
      </c>
      <c r="B49" s="199" t="s">
        <v>11403</v>
      </c>
      <c r="C49" s="209" t="s">
        <v>10574</v>
      </c>
      <c r="D49" s="199" t="s">
        <v>2</v>
      </c>
      <c r="E49" s="199" t="s">
        <v>30</v>
      </c>
      <c r="F49" s="199" t="s">
        <v>101</v>
      </c>
      <c r="G49" s="199" t="s">
        <v>10711</v>
      </c>
      <c r="H49" s="199" t="s">
        <v>10633</v>
      </c>
      <c r="I49" s="199" t="s">
        <v>23</v>
      </c>
      <c r="J49" s="199" t="s">
        <v>10710</v>
      </c>
      <c r="K49" s="210" t="s">
        <v>10745</v>
      </c>
      <c r="L49" s="210" t="s">
        <v>10749</v>
      </c>
      <c r="M49" s="206">
        <v>27841</v>
      </c>
      <c r="N49" s="199" t="s">
        <v>5887</v>
      </c>
      <c r="O49" s="309">
        <v>41262</v>
      </c>
      <c r="P49" s="264">
        <v>41379</v>
      </c>
      <c r="Q49" s="199" t="s">
        <v>11402</v>
      </c>
      <c r="R49" s="199"/>
      <c r="S49" s="199"/>
      <c r="T49" s="210"/>
      <c r="U49" s="199"/>
      <c r="V49" s="199"/>
      <c r="W49" s="199"/>
      <c r="X49" s="199"/>
      <c r="Y49" s="199"/>
      <c r="Z49" s="199"/>
      <c r="AA49" s="199"/>
      <c r="AB49" s="199"/>
      <c r="AC49" s="199"/>
      <c r="AD49" s="199"/>
      <c r="AE49" s="199"/>
      <c r="AF49" s="199"/>
      <c r="AG49" s="199" t="s">
        <v>10944</v>
      </c>
      <c r="AH49" s="199"/>
      <c r="AI49" s="199"/>
      <c r="AJ49" s="199"/>
      <c r="AK49" s="199"/>
      <c r="AL49" s="199"/>
      <c r="AM49" s="199"/>
      <c r="AN49" s="199"/>
      <c r="AO49" s="199"/>
      <c r="AP49" s="199"/>
      <c r="AQ49" s="199"/>
      <c r="AR49" s="199"/>
      <c r="AS49" s="199"/>
      <c r="AT49" s="199"/>
      <c r="AU49" s="307"/>
      <c r="AV49" s="119"/>
      <c r="AW49" s="119"/>
      <c r="AX49" s="119"/>
      <c r="AY49" s="119"/>
      <c r="AZ49" s="119"/>
      <c r="BA49" s="119"/>
      <c r="BB49" s="119"/>
      <c r="BC49" s="119"/>
      <c r="BD49" s="119"/>
      <c r="BE49" s="307"/>
      <c r="BF49" s="119"/>
      <c r="BG49" s="119"/>
      <c r="BH49" s="119"/>
      <c r="BI49" s="119"/>
      <c r="BJ49" s="119"/>
      <c r="BK49" s="119"/>
      <c r="BL49" s="119"/>
      <c r="BM49" s="119"/>
      <c r="BN49" s="119"/>
      <c r="BO49" s="119"/>
      <c r="BP49" s="119"/>
      <c r="BQ49" s="119"/>
      <c r="BR49" s="119"/>
      <c r="BS49" s="205">
        <v>41403</v>
      </c>
      <c r="BT49" s="201">
        <f>DATEDIF(O49,BS49, "D")</f>
        <v>141</v>
      </c>
      <c r="BU49" s="201">
        <f>DATEDIF(P49,BS49,"d")</f>
        <v>24</v>
      </c>
      <c r="BV49" s="199"/>
      <c r="BW49" s="199"/>
      <c r="BX49" s="208"/>
      <c r="BY49" s="210"/>
      <c r="BZ49" s="199"/>
      <c r="CA49" s="199"/>
      <c r="CB49" s="199"/>
      <c r="CC49" s="199"/>
      <c r="CD49" s="199"/>
      <c r="CE49" s="199"/>
      <c r="CF49" s="199"/>
      <c r="CG49" s="199"/>
      <c r="CH49" s="199"/>
      <c r="CI49" s="210"/>
      <c r="CJ49" s="199"/>
      <c r="CK49" s="199"/>
      <c r="CL49" s="210"/>
      <c r="CM49" s="199"/>
      <c r="CN49" s="199"/>
      <c r="CO49" s="199"/>
      <c r="CP49" s="199"/>
      <c r="CQ49" s="210"/>
      <c r="CR49" s="199"/>
      <c r="CS49" s="199"/>
      <c r="CT49" s="199"/>
      <c r="CU49" s="199"/>
      <c r="CV49" s="199"/>
      <c r="CW49" s="199"/>
    </row>
    <row r="50" spans="1:101" s="19" customFormat="1" ht="33" customHeight="1" x14ac:dyDescent="0.15">
      <c r="A50" s="199">
        <v>8896</v>
      </c>
      <c r="B50" s="199" t="s">
        <v>11403</v>
      </c>
      <c r="C50" s="209" t="s">
        <v>10546</v>
      </c>
      <c r="D50" s="199" t="s">
        <v>5940</v>
      </c>
      <c r="E50" s="199" t="s">
        <v>10637</v>
      </c>
      <c r="F50" s="199" t="s">
        <v>38</v>
      </c>
      <c r="G50" s="199" t="s">
        <v>10789</v>
      </c>
      <c r="H50" s="199" t="s">
        <v>10790</v>
      </c>
      <c r="I50" s="199" t="s">
        <v>22</v>
      </c>
      <c r="J50" s="199" t="s">
        <v>820</v>
      </c>
      <c r="K50" s="210" t="s">
        <v>10759</v>
      </c>
      <c r="L50" s="210" t="s">
        <v>10760</v>
      </c>
      <c r="M50" s="206">
        <v>2603226</v>
      </c>
      <c r="N50" s="199" t="s">
        <v>65</v>
      </c>
      <c r="O50" s="309">
        <v>41262</v>
      </c>
      <c r="P50" s="264">
        <v>41323</v>
      </c>
      <c r="Q50" s="199" t="s">
        <v>11402</v>
      </c>
      <c r="R50" s="199"/>
      <c r="S50" s="199"/>
      <c r="T50" s="199" t="s">
        <v>11086</v>
      </c>
      <c r="U50" s="199" t="s">
        <v>11121</v>
      </c>
      <c r="V50" s="199" t="s">
        <v>11120</v>
      </c>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307"/>
      <c r="AV50" s="119"/>
      <c r="AW50" s="119"/>
      <c r="AX50" s="119"/>
      <c r="AY50" s="119"/>
      <c r="AZ50" s="119"/>
      <c r="BA50" s="119"/>
      <c r="BB50" s="119"/>
      <c r="BC50" s="119"/>
      <c r="BD50" s="119"/>
      <c r="BE50" s="307"/>
      <c r="BF50" s="119"/>
      <c r="BG50" s="119"/>
      <c r="BH50" s="119"/>
      <c r="BI50" s="119"/>
      <c r="BJ50" s="119"/>
      <c r="BK50" s="119"/>
      <c r="BL50" s="119"/>
      <c r="BM50" s="119"/>
      <c r="BN50" s="119"/>
      <c r="BO50" s="119"/>
      <c r="BP50" s="119"/>
      <c r="BQ50" s="119"/>
      <c r="BR50" s="119"/>
      <c r="BS50" s="205">
        <v>41262</v>
      </c>
      <c r="BT50" s="201">
        <f>DATEDIF(O50,BS50, "D")</f>
        <v>0</v>
      </c>
      <c r="BU50" s="201" t="s">
        <v>11312</v>
      </c>
      <c r="BV50" s="199"/>
      <c r="BW50" s="199"/>
      <c r="BX50" s="208"/>
      <c r="BY50" s="210"/>
      <c r="BZ50" s="199"/>
      <c r="CA50" s="199"/>
      <c r="CB50" s="199"/>
      <c r="CC50" s="199"/>
      <c r="CD50" s="199"/>
      <c r="CE50" s="199"/>
      <c r="CF50" s="199"/>
      <c r="CG50" s="199"/>
      <c r="CH50" s="199"/>
      <c r="CI50" s="210"/>
      <c r="CJ50" s="199"/>
      <c r="CK50" s="199"/>
      <c r="CL50" s="210"/>
      <c r="CM50" s="199"/>
      <c r="CN50" s="199"/>
      <c r="CO50" s="199"/>
      <c r="CP50" s="199"/>
      <c r="CQ50" s="210"/>
      <c r="CR50" s="199"/>
      <c r="CS50" s="199"/>
      <c r="CT50" s="199"/>
      <c r="CU50" s="199"/>
      <c r="CV50" s="199"/>
      <c r="CW50" s="199"/>
    </row>
    <row r="51" spans="1:101" s="19" customFormat="1" ht="33" customHeight="1" x14ac:dyDescent="0.15">
      <c r="A51" s="223">
        <v>8882</v>
      </c>
      <c r="B51" s="199" t="s">
        <v>11400</v>
      </c>
      <c r="C51" s="208" t="s">
        <v>11301</v>
      </c>
      <c r="D51" s="199" t="s">
        <v>24</v>
      </c>
      <c r="E51" s="199" t="s">
        <v>11304</v>
      </c>
      <c r="F51" s="199"/>
      <c r="G51" s="199" t="s">
        <v>11347</v>
      </c>
      <c r="H51" s="199"/>
      <c r="I51" s="199" t="s">
        <v>0</v>
      </c>
      <c r="J51" s="199" t="s">
        <v>50</v>
      </c>
      <c r="K51" s="199" t="s">
        <v>95</v>
      </c>
      <c r="L51" s="199">
        <v>13</v>
      </c>
      <c r="M51" s="254">
        <v>4180788</v>
      </c>
      <c r="N51" s="199" t="s">
        <v>161</v>
      </c>
      <c r="O51" s="309">
        <v>41492</v>
      </c>
      <c r="P51" s="264">
        <v>41582</v>
      </c>
      <c r="Q51" s="199" t="s">
        <v>11395</v>
      </c>
      <c r="R51" s="199"/>
      <c r="S51" s="210" t="s">
        <v>11401</v>
      </c>
      <c r="T51" s="208"/>
      <c r="U51" s="208" t="s">
        <v>11376</v>
      </c>
      <c r="V51" s="208"/>
      <c r="W51" s="208"/>
      <c r="X51" s="208"/>
      <c r="Y51" s="199" t="s">
        <v>11308</v>
      </c>
      <c r="Z51" s="199"/>
      <c r="AA51" s="199"/>
      <c r="AB51" s="199"/>
      <c r="AC51" s="199" t="s">
        <v>11309</v>
      </c>
      <c r="AD51" s="199"/>
      <c r="AE51" s="199"/>
      <c r="AF51" s="199"/>
      <c r="AG51" s="199" t="s">
        <v>11306</v>
      </c>
      <c r="AH51" s="199" t="s">
        <v>11307</v>
      </c>
      <c r="AI51" s="199"/>
      <c r="AJ51" s="199"/>
      <c r="AK51" s="199"/>
      <c r="AL51" s="199"/>
      <c r="AM51" s="199"/>
      <c r="AN51" s="199"/>
      <c r="AO51" s="199"/>
      <c r="AP51" s="199"/>
      <c r="AQ51" s="199"/>
      <c r="AR51" s="199"/>
      <c r="AS51" s="199"/>
      <c r="AT51" s="199"/>
      <c r="AU51" s="307"/>
      <c r="AV51" s="119"/>
      <c r="AW51" s="119"/>
      <c r="AX51" s="119"/>
      <c r="AY51" s="119"/>
      <c r="AZ51" s="119"/>
      <c r="BA51" s="119"/>
      <c r="BB51" s="119"/>
      <c r="BC51" s="119"/>
      <c r="BD51" s="119"/>
      <c r="BE51" s="307"/>
      <c r="BF51" s="119"/>
      <c r="BG51" s="119"/>
      <c r="BH51" s="119"/>
      <c r="BI51" s="119"/>
      <c r="BJ51" s="119"/>
      <c r="BK51" s="119"/>
      <c r="BL51" s="119"/>
      <c r="BM51" s="119"/>
      <c r="BN51" s="119"/>
      <c r="BO51" s="119"/>
      <c r="BP51" s="119"/>
      <c r="BQ51" s="119"/>
      <c r="BR51" s="119"/>
      <c r="BS51" s="199"/>
      <c r="BT51" s="199"/>
      <c r="BU51" s="199"/>
      <c r="BV51" s="199"/>
      <c r="BW51" s="199"/>
      <c r="BX51" s="208"/>
      <c r="BY51" s="210"/>
      <c r="BZ51" s="199"/>
      <c r="CA51" s="199"/>
      <c r="CB51" s="199"/>
      <c r="CC51" s="199"/>
      <c r="CD51" s="199"/>
      <c r="CE51" s="199"/>
      <c r="CF51" s="199"/>
      <c r="CG51" s="199"/>
      <c r="CH51" s="199"/>
      <c r="CI51" s="210"/>
      <c r="CJ51" s="199"/>
      <c r="CK51" s="199"/>
      <c r="CL51" s="210"/>
      <c r="CM51" s="199"/>
      <c r="CN51" s="199"/>
      <c r="CO51" s="199"/>
      <c r="CP51" s="199"/>
      <c r="CQ51" s="210"/>
      <c r="CR51" s="199"/>
      <c r="CS51" s="199"/>
      <c r="CT51" s="199"/>
      <c r="CU51" s="199"/>
      <c r="CV51" s="199"/>
      <c r="CW51" s="199"/>
    </row>
    <row r="52" spans="1:101" s="19" customFormat="1" ht="33" customHeight="1" x14ac:dyDescent="0.15">
      <c r="A52" s="199">
        <v>8879</v>
      </c>
      <c r="B52" s="199" t="s">
        <v>11403</v>
      </c>
      <c r="C52" s="209" t="s">
        <v>10569</v>
      </c>
      <c r="D52" s="199" t="s">
        <v>2</v>
      </c>
      <c r="E52" s="199" t="s">
        <v>742</v>
      </c>
      <c r="F52" s="199"/>
      <c r="G52" s="199" t="s">
        <v>10791</v>
      </c>
      <c r="H52" s="199"/>
      <c r="I52" s="199" t="s">
        <v>0</v>
      </c>
      <c r="J52" s="199" t="s">
        <v>50</v>
      </c>
      <c r="K52" s="210" t="s">
        <v>10745</v>
      </c>
      <c r="L52" s="210" t="s">
        <v>10749</v>
      </c>
      <c r="M52" s="206">
        <v>45489</v>
      </c>
      <c r="N52" s="199" t="s">
        <v>125</v>
      </c>
      <c r="O52" s="309">
        <v>41261</v>
      </c>
      <c r="P52" s="264">
        <v>41323</v>
      </c>
      <c r="Q52" s="199" t="s">
        <v>11402</v>
      </c>
      <c r="R52" s="199"/>
      <c r="S52" s="199"/>
      <c r="T52" s="210"/>
      <c r="U52" s="199"/>
      <c r="V52" s="199"/>
      <c r="W52" s="199"/>
      <c r="X52" s="199"/>
      <c r="Y52" s="199"/>
      <c r="Z52" s="199"/>
      <c r="AA52" s="199"/>
      <c r="AB52" s="199"/>
      <c r="AC52" s="199"/>
      <c r="AD52" s="199"/>
      <c r="AE52" s="199"/>
      <c r="AF52" s="199"/>
      <c r="AG52" s="199"/>
      <c r="AH52" s="199"/>
      <c r="AI52" s="199" t="s">
        <v>11122</v>
      </c>
      <c r="AJ52" s="199"/>
      <c r="AK52" s="199"/>
      <c r="AL52" s="199"/>
      <c r="AM52" s="199"/>
      <c r="AN52" s="199"/>
      <c r="AO52" s="199"/>
      <c r="AP52" s="199"/>
      <c r="AQ52" s="199"/>
      <c r="AR52" s="199"/>
      <c r="AS52" s="199"/>
      <c r="AT52" s="199"/>
      <c r="AU52" s="307"/>
      <c r="AV52" s="119"/>
      <c r="AW52" s="119"/>
      <c r="AX52" s="119"/>
      <c r="AY52" s="119"/>
      <c r="AZ52" s="119"/>
      <c r="BA52" s="119"/>
      <c r="BB52" s="119"/>
      <c r="BC52" s="119"/>
      <c r="BD52" s="119"/>
      <c r="BE52" s="307"/>
      <c r="BF52" s="119"/>
      <c r="BG52" s="119"/>
      <c r="BH52" s="119"/>
      <c r="BI52" s="119"/>
      <c r="BJ52" s="119"/>
      <c r="BK52" s="119"/>
      <c r="BL52" s="119"/>
      <c r="BM52" s="119"/>
      <c r="BN52" s="119"/>
      <c r="BO52" s="119"/>
      <c r="BP52" s="119"/>
      <c r="BQ52" s="119"/>
      <c r="BR52" s="119"/>
      <c r="BS52" s="205">
        <v>41331</v>
      </c>
      <c r="BT52" s="201">
        <f t="shared" ref="BT52:BT88" si="3">DATEDIF(O52,BS52, "D")</f>
        <v>70</v>
      </c>
      <c r="BU52" s="201">
        <f t="shared" ref="BU52:BU63" si="4">DATEDIF(P52,BS52,"d")</f>
        <v>8</v>
      </c>
      <c r="BV52" s="199"/>
      <c r="BW52" s="199"/>
      <c r="BX52" s="208"/>
      <c r="BY52" s="210"/>
      <c r="BZ52" s="199"/>
      <c r="CA52" s="199"/>
      <c r="CB52" s="199"/>
      <c r="CC52" s="199"/>
      <c r="CD52" s="199"/>
      <c r="CE52" s="199"/>
      <c r="CF52" s="199"/>
      <c r="CG52" s="199"/>
      <c r="CH52" s="199"/>
      <c r="CI52" s="210"/>
      <c r="CJ52" s="199"/>
      <c r="CK52" s="199"/>
      <c r="CL52" s="210"/>
      <c r="CM52" s="199"/>
      <c r="CN52" s="199"/>
      <c r="CO52" s="199"/>
      <c r="CP52" s="199"/>
      <c r="CQ52" s="210"/>
      <c r="CR52" s="199"/>
      <c r="CS52" s="199"/>
      <c r="CT52" s="199"/>
      <c r="CU52" s="199"/>
      <c r="CV52" s="199"/>
      <c r="CW52" s="199"/>
    </row>
    <row r="53" spans="1:101" s="19" customFormat="1" ht="33" customHeight="1" x14ac:dyDescent="0.15">
      <c r="A53" s="199">
        <v>8854</v>
      </c>
      <c r="B53" s="199" t="s">
        <v>11403</v>
      </c>
      <c r="C53" s="209" t="s">
        <v>10538</v>
      </c>
      <c r="D53" s="199" t="s">
        <v>2</v>
      </c>
      <c r="E53" s="199" t="s">
        <v>32</v>
      </c>
      <c r="F53" s="199"/>
      <c r="G53" s="199" t="s">
        <v>10709</v>
      </c>
      <c r="H53" s="199"/>
      <c r="I53" s="199" t="s">
        <v>22</v>
      </c>
      <c r="J53" s="199" t="s">
        <v>123</v>
      </c>
      <c r="K53" s="210" t="s">
        <v>10752</v>
      </c>
      <c r="L53" s="210" t="s">
        <v>10753</v>
      </c>
      <c r="M53" s="206">
        <v>90692</v>
      </c>
      <c r="N53" s="199" t="s">
        <v>65</v>
      </c>
      <c r="O53" s="309">
        <v>41261</v>
      </c>
      <c r="P53" s="264">
        <v>41323</v>
      </c>
      <c r="Q53" s="199" t="s">
        <v>11402</v>
      </c>
      <c r="R53" s="199"/>
      <c r="S53" s="199"/>
      <c r="T53" s="199"/>
      <c r="U53" s="199"/>
      <c r="V53" s="199"/>
      <c r="W53" s="199"/>
      <c r="X53" s="199"/>
      <c r="Y53" s="199"/>
      <c r="Z53" s="199"/>
      <c r="AA53" s="199"/>
      <c r="AB53" s="199"/>
      <c r="AC53" s="199"/>
      <c r="AD53" s="199"/>
      <c r="AE53" s="199"/>
      <c r="AF53" s="199"/>
      <c r="AG53" s="199"/>
      <c r="AH53" s="199" t="s">
        <v>11125</v>
      </c>
      <c r="AI53" s="199"/>
      <c r="AJ53" s="199"/>
      <c r="AK53" s="199"/>
      <c r="AL53" s="199"/>
      <c r="AM53" s="199"/>
      <c r="AN53" s="199"/>
      <c r="AO53" s="199"/>
      <c r="AP53" s="199"/>
      <c r="AQ53" s="199"/>
      <c r="AR53" s="199"/>
      <c r="AS53" s="199"/>
      <c r="AT53" s="199"/>
      <c r="AU53" s="307"/>
      <c r="AV53" s="119"/>
      <c r="AW53" s="119"/>
      <c r="AX53" s="119"/>
      <c r="AY53" s="119"/>
      <c r="AZ53" s="119"/>
      <c r="BA53" s="119"/>
      <c r="BB53" s="119"/>
      <c r="BC53" s="119"/>
      <c r="BD53" s="119"/>
      <c r="BE53" s="307"/>
      <c r="BF53" s="119"/>
      <c r="BG53" s="119"/>
      <c r="BH53" s="119"/>
      <c r="BI53" s="119"/>
      <c r="BJ53" s="119"/>
      <c r="BK53" s="119"/>
      <c r="BL53" s="119"/>
      <c r="BM53" s="119"/>
      <c r="BN53" s="119"/>
      <c r="BO53" s="119"/>
      <c r="BP53" s="119"/>
      <c r="BQ53" s="119"/>
      <c r="BR53" s="119"/>
      <c r="BS53" s="205">
        <v>41338</v>
      </c>
      <c r="BT53" s="201">
        <f t="shared" si="3"/>
        <v>77</v>
      </c>
      <c r="BU53" s="201">
        <f t="shared" si="4"/>
        <v>15</v>
      </c>
      <c r="BV53" s="199"/>
      <c r="BW53" s="199"/>
      <c r="BX53" s="208"/>
      <c r="BY53" s="210"/>
      <c r="BZ53" s="199"/>
      <c r="CA53" s="199"/>
      <c r="CB53" s="199"/>
      <c r="CC53" s="199"/>
      <c r="CD53" s="199"/>
      <c r="CE53" s="199"/>
      <c r="CF53" s="199"/>
      <c r="CG53" s="199"/>
      <c r="CH53" s="199"/>
      <c r="CI53" s="210"/>
      <c r="CJ53" s="199"/>
      <c r="CK53" s="199"/>
      <c r="CL53" s="210"/>
      <c r="CM53" s="199"/>
      <c r="CN53" s="199"/>
      <c r="CO53" s="199"/>
      <c r="CP53" s="199"/>
      <c r="CQ53" s="210"/>
      <c r="CR53" s="199"/>
      <c r="CS53" s="199"/>
      <c r="CT53" s="199"/>
      <c r="CU53" s="199"/>
      <c r="CV53" s="199"/>
      <c r="CW53" s="199"/>
    </row>
    <row r="54" spans="1:101" s="19" customFormat="1" ht="33" customHeight="1" x14ac:dyDescent="0.15">
      <c r="A54" s="199">
        <v>8791</v>
      </c>
      <c r="B54" s="199" t="s">
        <v>11403</v>
      </c>
      <c r="C54" s="209" t="s">
        <v>10568</v>
      </c>
      <c r="D54" s="199" t="s">
        <v>24</v>
      </c>
      <c r="E54" s="199" t="s">
        <v>29</v>
      </c>
      <c r="F54" s="199"/>
      <c r="G54" s="199" t="s">
        <v>10704</v>
      </c>
      <c r="H54" s="199"/>
      <c r="I54" s="199" t="s">
        <v>23</v>
      </c>
      <c r="J54" s="199" t="s">
        <v>10651</v>
      </c>
      <c r="K54" s="210" t="s">
        <v>10745</v>
      </c>
      <c r="L54" s="210" t="s">
        <v>10749</v>
      </c>
      <c r="M54" s="206">
        <v>100630</v>
      </c>
      <c r="N54" s="199" t="s">
        <v>5888</v>
      </c>
      <c r="O54" s="309">
        <v>41257</v>
      </c>
      <c r="P54" s="264">
        <v>41327</v>
      </c>
      <c r="Q54" s="199" t="s">
        <v>11402</v>
      </c>
      <c r="R54" s="199"/>
      <c r="S54" s="199"/>
      <c r="T54" s="199"/>
      <c r="U54" s="199"/>
      <c r="V54" s="199"/>
      <c r="W54" s="199"/>
      <c r="X54" s="199"/>
      <c r="Y54" s="199"/>
      <c r="Z54" s="199"/>
      <c r="AA54" s="199"/>
      <c r="AB54" s="199"/>
      <c r="AC54" s="199"/>
      <c r="AD54" s="199"/>
      <c r="AE54" s="199"/>
      <c r="AF54" s="199"/>
      <c r="AG54" s="199"/>
      <c r="AH54" s="199"/>
      <c r="AI54" s="199" t="s">
        <v>11126</v>
      </c>
      <c r="AJ54" s="199"/>
      <c r="AK54" s="199"/>
      <c r="AL54" s="199"/>
      <c r="AM54" s="199"/>
      <c r="AN54" s="199"/>
      <c r="AO54" s="199"/>
      <c r="AP54" s="199"/>
      <c r="AQ54" s="199"/>
      <c r="AR54" s="199"/>
      <c r="AS54" s="199"/>
      <c r="AT54" s="199"/>
      <c r="AU54" s="307"/>
      <c r="AV54" s="119"/>
      <c r="AW54" s="119"/>
      <c r="AX54" s="119"/>
      <c r="AY54" s="119"/>
      <c r="AZ54" s="119"/>
      <c r="BA54" s="119"/>
      <c r="BB54" s="119"/>
      <c r="BC54" s="119"/>
      <c r="BD54" s="119"/>
      <c r="BE54" s="307"/>
      <c r="BF54" s="119"/>
      <c r="BG54" s="119"/>
      <c r="BH54" s="119"/>
      <c r="BI54" s="119"/>
      <c r="BJ54" s="119"/>
      <c r="BK54" s="119"/>
      <c r="BL54" s="119"/>
      <c r="BM54" s="119"/>
      <c r="BN54" s="119"/>
      <c r="BO54" s="119"/>
      <c r="BP54" s="119"/>
      <c r="BQ54" s="119"/>
      <c r="BR54" s="119"/>
      <c r="BS54" s="205">
        <v>41355</v>
      </c>
      <c r="BT54" s="201">
        <f t="shared" si="3"/>
        <v>98</v>
      </c>
      <c r="BU54" s="201">
        <f t="shared" si="4"/>
        <v>28</v>
      </c>
      <c r="BV54" s="199"/>
      <c r="BW54" s="199"/>
      <c r="BX54" s="208"/>
      <c r="BY54" s="210"/>
      <c r="BZ54" s="199"/>
      <c r="CA54" s="199"/>
      <c r="CB54" s="199"/>
      <c r="CC54" s="199"/>
      <c r="CD54" s="199"/>
      <c r="CE54" s="199"/>
      <c r="CF54" s="199"/>
      <c r="CG54" s="199"/>
      <c r="CH54" s="199"/>
      <c r="CI54" s="210"/>
      <c r="CJ54" s="199"/>
      <c r="CK54" s="199"/>
      <c r="CL54" s="210"/>
      <c r="CM54" s="199"/>
      <c r="CN54" s="199"/>
      <c r="CO54" s="199"/>
      <c r="CP54" s="199"/>
      <c r="CQ54" s="210"/>
      <c r="CR54" s="199"/>
      <c r="CS54" s="199"/>
      <c r="CT54" s="199"/>
      <c r="CU54" s="199"/>
      <c r="CV54" s="199"/>
      <c r="CW54" s="199"/>
    </row>
    <row r="55" spans="1:101" s="19" customFormat="1" ht="33" customHeight="1" x14ac:dyDescent="0.15">
      <c r="A55" s="199">
        <v>8780</v>
      </c>
      <c r="B55" s="199" t="s">
        <v>11403</v>
      </c>
      <c r="C55" s="209" t="s">
        <v>10591</v>
      </c>
      <c r="D55" s="199" t="s">
        <v>24</v>
      </c>
      <c r="E55" s="199" t="s">
        <v>220</v>
      </c>
      <c r="F55" s="199" t="s">
        <v>38</v>
      </c>
      <c r="G55" s="199" t="s">
        <v>10793</v>
      </c>
      <c r="H55" s="199" t="s">
        <v>10652</v>
      </c>
      <c r="I55" s="199" t="s">
        <v>21</v>
      </c>
      <c r="J55" s="199" t="s">
        <v>57</v>
      </c>
      <c r="K55" s="210" t="s">
        <v>10768</v>
      </c>
      <c r="L55" s="210" t="s">
        <v>10765</v>
      </c>
      <c r="M55" s="206">
        <v>191542</v>
      </c>
      <c r="N55" s="199" t="s">
        <v>1521</v>
      </c>
      <c r="O55" s="309">
        <v>41269</v>
      </c>
      <c r="P55" s="264">
        <v>41436</v>
      </c>
      <c r="Q55" s="199" t="s">
        <v>11402</v>
      </c>
      <c r="R55" s="199"/>
      <c r="S55" s="199"/>
      <c r="T55" s="199"/>
      <c r="U55" s="199"/>
      <c r="V55" s="199"/>
      <c r="W55" s="199" t="s">
        <v>11128</v>
      </c>
      <c r="X55" s="199"/>
      <c r="Y55" s="199"/>
      <c r="Z55" s="199"/>
      <c r="AA55" s="199"/>
      <c r="AB55" s="199"/>
      <c r="AC55" s="199"/>
      <c r="AD55" s="199"/>
      <c r="AE55" s="199"/>
      <c r="AF55" s="199"/>
      <c r="AG55" s="199" t="s">
        <v>11127</v>
      </c>
      <c r="AH55" s="199"/>
      <c r="AI55" s="199"/>
      <c r="AJ55" s="199"/>
      <c r="AK55" s="199"/>
      <c r="AL55" s="199"/>
      <c r="AM55" s="199"/>
      <c r="AN55" s="199"/>
      <c r="AO55" s="199"/>
      <c r="AP55" s="199"/>
      <c r="AQ55" s="199"/>
      <c r="AR55" s="199"/>
      <c r="AS55" s="199"/>
      <c r="AT55" s="199"/>
      <c r="AU55" s="307"/>
      <c r="AV55" s="119"/>
      <c r="AW55" s="119"/>
      <c r="AX55" s="119"/>
      <c r="AY55" s="119"/>
      <c r="AZ55" s="119"/>
      <c r="BA55" s="119"/>
      <c r="BB55" s="119"/>
      <c r="BC55" s="119"/>
      <c r="BD55" s="119"/>
      <c r="BE55" s="307"/>
      <c r="BF55" s="119"/>
      <c r="BG55" s="119"/>
      <c r="BH55" s="119"/>
      <c r="BI55" s="119"/>
      <c r="BJ55" s="119"/>
      <c r="BK55" s="119"/>
      <c r="BL55" s="119"/>
      <c r="BM55" s="119"/>
      <c r="BN55" s="119"/>
      <c r="BO55" s="119"/>
      <c r="BP55" s="119"/>
      <c r="BQ55" s="119"/>
      <c r="BR55" s="119"/>
      <c r="BS55" s="231">
        <v>41464</v>
      </c>
      <c r="BT55" s="201">
        <f t="shared" si="3"/>
        <v>195</v>
      </c>
      <c r="BU55" s="201">
        <f t="shared" si="4"/>
        <v>28</v>
      </c>
      <c r="BV55" s="199"/>
      <c r="BW55" s="199"/>
      <c r="BX55" s="208"/>
      <c r="BY55" s="210"/>
      <c r="BZ55" s="199"/>
      <c r="CA55" s="199"/>
      <c r="CB55" s="199"/>
      <c r="CC55" s="199"/>
      <c r="CD55" s="199"/>
      <c r="CE55" s="199"/>
      <c r="CF55" s="199"/>
      <c r="CG55" s="199"/>
      <c r="CH55" s="199"/>
      <c r="CI55" s="210"/>
      <c r="CJ55" s="199"/>
      <c r="CK55" s="199"/>
      <c r="CL55" s="210"/>
      <c r="CM55" s="199"/>
      <c r="CN55" s="199"/>
      <c r="CO55" s="199"/>
      <c r="CP55" s="199"/>
      <c r="CQ55" s="210"/>
      <c r="CR55" s="199"/>
      <c r="CS55" s="199"/>
      <c r="CT55" s="199"/>
      <c r="CU55" s="199"/>
      <c r="CV55" s="199"/>
      <c r="CW55" s="199"/>
    </row>
    <row r="56" spans="1:101" s="19" customFormat="1" ht="33" customHeight="1" x14ac:dyDescent="0.15">
      <c r="A56" s="199">
        <v>8764</v>
      </c>
      <c r="B56" s="199" t="s">
        <v>11403</v>
      </c>
      <c r="C56" s="209" t="s">
        <v>10571</v>
      </c>
      <c r="D56" s="199" t="s">
        <v>24</v>
      </c>
      <c r="E56" s="199" t="s">
        <v>96</v>
      </c>
      <c r="F56" s="199"/>
      <c r="G56" s="199" t="s">
        <v>10794</v>
      </c>
      <c r="H56" s="199"/>
      <c r="I56" s="199" t="s">
        <v>60</v>
      </c>
      <c r="J56" s="199" t="s">
        <v>62</v>
      </c>
      <c r="K56" s="210" t="s">
        <v>10795</v>
      </c>
      <c r="L56" s="210" t="s">
        <v>10727</v>
      </c>
      <c r="M56" s="206">
        <v>375190</v>
      </c>
      <c r="N56" s="199" t="s">
        <v>161</v>
      </c>
      <c r="O56" s="309">
        <v>41257</v>
      </c>
      <c r="P56" s="264">
        <v>41323</v>
      </c>
      <c r="Q56" s="199" t="s">
        <v>11402</v>
      </c>
      <c r="R56" s="199"/>
      <c r="S56" s="199"/>
      <c r="T56" s="199"/>
      <c r="U56" s="199" t="s">
        <v>11130</v>
      </c>
      <c r="V56" s="213" t="s">
        <v>11129</v>
      </c>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307"/>
      <c r="AV56" s="119"/>
      <c r="AW56" s="119"/>
      <c r="AX56" s="119"/>
      <c r="AY56" s="119"/>
      <c r="AZ56" s="119"/>
      <c r="BA56" s="119"/>
      <c r="BB56" s="119"/>
      <c r="BC56" s="119"/>
      <c r="BD56" s="119"/>
      <c r="BE56" s="307"/>
      <c r="BF56" s="119"/>
      <c r="BG56" s="119"/>
      <c r="BH56" s="119"/>
      <c r="BI56" s="119"/>
      <c r="BJ56" s="119"/>
      <c r="BK56" s="119"/>
      <c r="BL56" s="119"/>
      <c r="BM56" s="119"/>
      <c r="BN56" s="119"/>
      <c r="BO56" s="119"/>
      <c r="BP56" s="119"/>
      <c r="BQ56" s="119"/>
      <c r="BR56" s="119"/>
      <c r="BS56" s="205">
        <v>41352</v>
      </c>
      <c r="BT56" s="201">
        <f t="shared" si="3"/>
        <v>95</v>
      </c>
      <c r="BU56" s="201">
        <f t="shared" si="4"/>
        <v>29</v>
      </c>
      <c r="BV56" s="199"/>
      <c r="BW56" s="199"/>
      <c r="BX56" s="208"/>
      <c r="BY56" s="210"/>
      <c r="BZ56" s="199"/>
      <c r="CA56" s="199"/>
      <c r="CB56" s="199"/>
      <c r="CC56" s="199"/>
      <c r="CD56" s="199"/>
      <c r="CE56" s="199"/>
      <c r="CF56" s="199"/>
      <c r="CG56" s="199"/>
      <c r="CH56" s="199"/>
      <c r="CI56" s="210"/>
      <c r="CJ56" s="199"/>
      <c r="CK56" s="199"/>
      <c r="CL56" s="210"/>
      <c r="CM56" s="199"/>
      <c r="CN56" s="199"/>
      <c r="CO56" s="199"/>
      <c r="CP56" s="199"/>
      <c r="CQ56" s="210"/>
      <c r="CR56" s="199"/>
      <c r="CS56" s="199"/>
      <c r="CT56" s="199"/>
      <c r="CU56" s="199"/>
      <c r="CV56" s="199"/>
      <c r="CW56" s="199"/>
    </row>
    <row r="57" spans="1:101" s="19" customFormat="1" ht="33" customHeight="1" x14ac:dyDescent="0.15">
      <c r="A57" s="199">
        <v>8763</v>
      </c>
      <c r="B57" s="199" t="s">
        <v>11403</v>
      </c>
      <c r="C57" s="209" t="s">
        <v>10572</v>
      </c>
      <c r="D57" s="199" t="s">
        <v>24</v>
      </c>
      <c r="E57" s="199" t="s">
        <v>96</v>
      </c>
      <c r="F57" s="199"/>
      <c r="G57" s="199" t="s">
        <v>10796</v>
      </c>
      <c r="H57" s="199"/>
      <c r="I57" s="199" t="s">
        <v>60</v>
      </c>
      <c r="J57" s="199" t="s">
        <v>62</v>
      </c>
      <c r="K57" s="210" t="s">
        <v>10795</v>
      </c>
      <c r="L57" s="210" t="s">
        <v>10727</v>
      </c>
      <c r="M57" s="206">
        <v>410685</v>
      </c>
      <c r="N57" s="199" t="s">
        <v>161</v>
      </c>
      <c r="O57" s="309">
        <v>41257</v>
      </c>
      <c r="P57" s="264">
        <v>41323</v>
      </c>
      <c r="Q57" s="199" t="s">
        <v>11402</v>
      </c>
      <c r="R57" s="199"/>
      <c r="S57" s="199"/>
      <c r="T57" s="199"/>
      <c r="U57" s="199" t="s">
        <v>11132</v>
      </c>
      <c r="V57" s="199" t="s">
        <v>11131</v>
      </c>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307"/>
      <c r="AV57" s="119"/>
      <c r="AW57" s="119"/>
      <c r="AX57" s="119"/>
      <c r="AY57" s="119"/>
      <c r="AZ57" s="119"/>
      <c r="BA57" s="119"/>
      <c r="BB57" s="119"/>
      <c r="BC57" s="119"/>
      <c r="BD57" s="119"/>
      <c r="BE57" s="307"/>
      <c r="BF57" s="119"/>
      <c r="BG57" s="119"/>
      <c r="BH57" s="119"/>
      <c r="BI57" s="119"/>
      <c r="BJ57" s="119"/>
      <c r="BK57" s="119"/>
      <c r="BL57" s="119"/>
      <c r="BM57" s="119"/>
      <c r="BN57" s="119"/>
      <c r="BO57" s="119"/>
      <c r="BP57" s="119"/>
      <c r="BQ57" s="119"/>
      <c r="BR57" s="119"/>
      <c r="BS57" s="205">
        <v>41352</v>
      </c>
      <c r="BT57" s="201">
        <f t="shared" si="3"/>
        <v>95</v>
      </c>
      <c r="BU57" s="201">
        <f t="shared" si="4"/>
        <v>29</v>
      </c>
      <c r="BV57" s="199"/>
      <c r="BW57" s="199"/>
      <c r="BX57" s="208"/>
      <c r="BY57" s="210"/>
      <c r="BZ57" s="199"/>
      <c r="CA57" s="199"/>
      <c r="CB57" s="199"/>
      <c r="CC57" s="199"/>
      <c r="CD57" s="199"/>
      <c r="CE57" s="199"/>
      <c r="CF57" s="199"/>
      <c r="CG57" s="199"/>
      <c r="CH57" s="199"/>
      <c r="CI57" s="210"/>
      <c r="CJ57" s="199"/>
      <c r="CK57" s="199"/>
      <c r="CL57" s="210"/>
      <c r="CM57" s="199"/>
      <c r="CN57" s="199"/>
      <c r="CO57" s="199"/>
      <c r="CP57" s="199"/>
      <c r="CQ57" s="210"/>
      <c r="CR57" s="199"/>
      <c r="CS57" s="199"/>
      <c r="CT57" s="199"/>
      <c r="CU57" s="199"/>
      <c r="CV57" s="199"/>
      <c r="CW57" s="199"/>
    </row>
    <row r="58" spans="1:101" s="19" customFormat="1" ht="33" customHeight="1" x14ac:dyDescent="0.15">
      <c r="A58" s="199">
        <v>8752</v>
      </c>
      <c r="B58" s="199" t="s">
        <v>11403</v>
      </c>
      <c r="C58" s="209" t="s">
        <v>10581</v>
      </c>
      <c r="D58" s="199" t="s">
        <v>24</v>
      </c>
      <c r="E58" s="199" t="s">
        <v>5683</v>
      </c>
      <c r="F58" s="199" t="s">
        <v>38</v>
      </c>
      <c r="G58" s="199" t="s">
        <v>10638</v>
      </c>
      <c r="H58" s="199" t="s">
        <v>10635</v>
      </c>
      <c r="I58" s="199" t="s">
        <v>12</v>
      </c>
      <c r="J58" s="199" t="s">
        <v>41</v>
      </c>
      <c r="K58" s="210" t="s">
        <v>10797</v>
      </c>
      <c r="L58" s="210" t="s">
        <v>10798</v>
      </c>
      <c r="M58" s="206">
        <v>23637</v>
      </c>
      <c r="N58" s="199" t="s">
        <v>10645</v>
      </c>
      <c r="O58" s="309">
        <v>41271</v>
      </c>
      <c r="P58" s="264">
        <v>41417</v>
      </c>
      <c r="Q58" s="199" t="s">
        <v>11415</v>
      </c>
      <c r="R58" s="199"/>
      <c r="S58" s="199" t="s">
        <v>11416</v>
      </c>
      <c r="T58" s="199" t="s">
        <v>11133</v>
      </c>
      <c r="U58" s="199"/>
      <c r="V58" s="199"/>
      <c r="W58" s="199"/>
      <c r="X58" s="199" t="s">
        <v>11134</v>
      </c>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307"/>
      <c r="AV58" s="119"/>
      <c r="AW58" s="119"/>
      <c r="AX58" s="119"/>
      <c r="AY58" s="119"/>
      <c r="AZ58" s="119"/>
      <c r="BA58" s="119"/>
      <c r="BB58" s="119"/>
      <c r="BC58" s="119"/>
      <c r="BD58" s="119"/>
      <c r="BE58" s="307"/>
      <c r="BF58" s="119"/>
      <c r="BG58" s="119"/>
      <c r="BH58" s="119"/>
      <c r="BI58" s="119"/>
      <c r="BJ58" s="119"/>
      <c r="BK58" s="119"/>
      <c r="BL58" s="119"/>
      <c r="BM58" s="119"/>
      <c r="BN58" s="119"/>
      <c r="BO58" s="119"/>
      <c r="BP58" s="119"/>
      <c r="BQ58" s="119"/>
      <c r="BR58" s="119"/>
      <c r="BS58" s="231">
        <v>41446</v>
      </c>
      <c r="BT58" s="201">
        <f t="shared" si="3"/>
        <v>175</v>
      </c>
      <c r="BU58" s="201">
        <f t="shared" si="4"/>
        <v>29</v>
      </c>
      <c r="BV58" s="199"/>
      <c r="BW58" s="199"/>
      <c r="BX58" s="208"/>
      <c r="BY58" s="210"/>
      <c r="BZ58" s="199"/>
      <c r="CA58" s="199"/>
      <c r="CB58" s="199"/>
      <c r="CC58" s="199"/>
      <c r="CD58" s="199"/>
      <c r="CE58" s="199"/>
      <c r="CF58" s="199"/>
      <c r="CG58" s="199"/>
      <c r="CH58" s="199"/>
      <c r="CI58" s="210"/>
      <c r="CJ58" s="199"/>
      <c r="CK58" s="199"/>
      <c r="CL58" s="210"/>
      <c r="CM58" s="199"/>
      <c r="CN58" s="199"/>
      <c r="CO58" s="199"/>
      <c r="CP58" s="199"/>
      <c r="CQ58" s="210"/>
      <c r="CR58" s="199"/>
      <c r="CS58" s="199"/>
      <c r="CT58" s="199"/>
      <c r="CU58" s="199"/>
      <c r="CV58" s="199"/>
      <c r="CW58" s="199"/>
    </row>
    <row r="59" spans="1:101" s="19" customFormat="1" ht="33" customHeight="1" x14ac:dyDescent="0.15">
      <c r="A59" s="199">
        <v>8741</v>
      </c>
      <c r="B59" s="199" t="s">
        <v>11417</v>
      </c>
      <c r="C59" s="209" t="s">
        <v>10602</v>
      </c>
      <c r="D59" s="199" t="s">
        <v>24</v>
      </c>
      <c r="E59" s="199" t="s">
        <v>96</v>
      </c>
      <c r="F59" s="199"/>
      <c r="G59" s="199" t="s">
        <v>10799</v>
      </c>
      <c r="H59" s="199"/>
      <c r="I59" s="199" t="s">
        <v>23</v>
      </c>
      <c r="J59" s="199" t="s">
        <v>10800</v>
      </c>
      <c r="K59" s="210" t="s">
        <v>10745</v>
      </c>
      <c r="L59" s="210" t="s">
        <v>10732</v>
      </c>
      <c r="M59" s="206">
        <v>94969</v>
      </c>
      <c r="N59" s="199" t="s">
        <v>5887</v>
      </c>
      <c r="O59" s="309">
        <v>41256</v>
      </c>
      <c r="P59" s="264">
        <v>41412</v>
      </c>
      <c r="Q59" s="199" t="s">
        <v>11415</v>
      </c>
      <c r="R59" s="199"/>
      <c r="S59" s="199"/>
      <c r="T59" s="210"/>
      <c r="U59" s="199"/>
      <c r="V59" s="199"/>
      <c r="W59" s="199"/>
      <c r="X59" s="199"/>
      <c r="Y59" s="199"/>
      <c r="Z59" s="199"/>
      <c r="AA59" s="199"/>
      <c r="AB59" s="199"/>
      <c r="AC59" s="199"/>
      <c r="AD59" s="199"/>
      <c r="AE59" s="199"/>
      <c r="AF59" s="199"/>
      <c r="AG59" s="199" t="s">
        <v>10950</v>
      </c>
      <c r="AH59" s="199"/>
      <c r="AI59" s="199"/>
      <c r="AJ59" s="199"/>
      <c r="AK59" s="199"/>
      <c r="AL59" s="199"/>
      <c r="AM59" s="199"/>
      <c r="AN59" s="199"/>
      <c r="AO59" s="199"/>
      <c r="AP59" s="199"/>
      <c r="AQ59" s="199"/>
      <c r="AR59" s="199"/>
      <c r="AS59" s="199"/>
      <c r="AT59" s="199"/>
      <c r="AU59" s="307"/>
      <c r="AV59" s="119"/>
      <c r="AW59" s="119"/>
      <c r="AX59" s="119"/>
      <c r="AY59" s="119"/>
      <c r="AZ59" s="119"/>
      <c r="BA59" s="119"/>
      <c r="BB59" s="119"/>
      <c r="BC59" s="119"/>
      <c r="BD59" s="119"/>
      <c r="BE59" s="307"/>
      <c r="BF59" s="119"/>
      <c r="BG59" s="119"/>
      <c r="BH59" s="119"/>
      <c r="BI59" s="119"/>
      <c r="BJ59" s="119"/>
      <c r="BK59" s="119"/>
      <c r="BL59" s="119"/>
      <c r="BM59" s="119"/>
      <c r="BN59" s="119"/>
      <c r="BO59" s="119"/>
      <c r="BP59" s="119"/>
      <c r="BQ59" s="119"/>
      <c r="BR59" s="119"/>
      <c r="BS59" s="231">
        <v>41443</v>
      </c>
      <c r="BT59" s="201">
        <f t="shared" si="3"/>
        <v>187</v>
      </c>
      <c r="BU59" s="201">
        <f t="shared" si="4"/>
        <v>31</v>
      </c>
      <c r="BV59" s="199"/>
      <c r="BW59" s="199"/>
      <c r="BX59" s="208"/>
      <c r="BY59" s="210"/>
      <c r="BZ59" s="199"/>
      <c r="CA59" s="199"/>
      <c r="CB59" s="199"/>
      <c r="CC59" s="199"/>
      <c r="CD59" s="199"/>
      <c r="CE59" s="199"/>
      <c r="CF59" s="199"/>
      <c r="CG59" s="199"/>
      <c r="CH59" s="199"/>
      <c r="CI59" s="210"/>
      <c r="CJ59" s="199"/>
      <c r="CK59" s="199"/>
      <c r="CL59" s="210"/>
      <c r="CM59" s="199"/>
      <c r="CN59" s="199"/>
      <c r="CO59" s="199"/>
      <c r="CP59" s="199"/>
      <c r="CQ59" s="210"/>
      <c r="CR59" s="199"/>
      <c r="CS59" s="199"/>
      <c r="CT59" s="199"/>
      <c r="CU59" s="199"/>
      <c r="CV59" s="199"/>
      <c r="CW59" s="199"/>
    </row>
    <row r="60" spans="1:101" s="19" customFormat="1" ht="33" customHeight="1" x14ac:dyDescent="0.15">
      <c r="A60" s="199">
        <v>8724</v>
      </c>
      <c r="B60" s="199" t="s">
        <v>11417</v>
      </c>
      <c r="C60" s="209" t="s">
        <v>10570</v>
      </c>
      <c r="D60" s="199" t="s">
        <v>24</v>
      </c>
      <c r="E60" s="199" t="s">
        <v>96</v>
      </c>
      <c r="F60" s="199"/>
      <c r="G60" s="199" t="s">
        <v>10661</v>
      </c>
      <c r="H60" s="199"/>
      <c r="I60" s="199" t="s">
        <v>60</v>
      </c>
      <c r="J60" s="199" t="s">
        <v>62</v>
      </c>
      <c r="K60" s="210" t="s">
        <v>10795</v>
      </c>
      <c r="L60" s="210" t="s">
        <v>10727</v>
      </c>
      <c r="M60" s="206">
        <v>138077</v>
      </c>
      <c r="N60" s="199" t="s">
        <v>161</v>
      </c>
      <c r="O60" s="309">
        <v>41256</v>
      </c>
      <c r="P60" s="264">
        <v>41323</v>
      </c>
      <c r="Q60" s="199" t="s">
        <v>11415</v>
      </c>
      <c r="R60" s="199"/>
      <c r="S60" s="199"/>
      <c r="T60" s="199"/>
      <c r="U60" s="199" t="s">
        <v>11136</v>
      </c>
      <c r="V60" s="199" t="s">
        <v>11135</v>
      </c>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307"/>
      <c r="AV60" s="119"/>
      <c r="AW60" s="119"/>
      <c r="AX60" s="119"/>
      <c r="AY60" s="119"/>
      <c r="AZ60" s="119"/>
      <c r="BA60" s="119"/>
      <c r="BB60" s="119"/>
      <c r="BC60" s="119"/>
      <c r="BD60" s="119"/>
      <c r="BE60" s="307"/>
      <c r="BF60" s="119"/>
      <c r="BG60" s="119"/>
      <c r="BH60" s="119"/>
      <c r="BI60" s="119"/>
      <c r="BJ60" s="119"/>
      <c r="BK60" s="119"/>
      <c r="BL60" s="119"/>
      <c r="BM60" s="119"/>
      <c r="BN60" s="119"/>
      <c r="BO60" s="119"/>
      <c r="BP60" s="119"/>
      <c r="BQ60" s="119"/>
      <c r="BR60" s="119"/>
      <c r="BS60" s="205">
        <v>41400</v>
      </c>
      <c r="BT60" s="201">
        <f t="shared" si="3"/>
        <v>144</v>
      </c>
      <c r="BU60" s="201">
        <f t="shared" si="4"/>
        <v>77</v>
      </c>
      <c r="BV60" s="199"/>
      <c r="BW60" s="199"/>
      <c r="BX60" s="208"/>
      <c r="BY60" s="210"/>
      <c r="BZ60" s="199"/>
      <c r="CA60" s="199"/>
      <c r="CB60" s="199"/>
      <c r="CC60" s="199"/>
      <c r="CD60" s="199"/>
      <c r="CE60" s="199"/>
      <c r="CF60" s="199"/>
      <c r="CG60" s="199"/>
      <c r="CH60" s="199"/>
      <c r="CI60" s="210"/>
      <c r="CJ60" s="199"/>
      <c r="CK60" s="199"/>
      <c r="CL60" s="210"/>
      <c r="CM60" s="199"/>
      <c r="CN60" s="199"/>
      <c r="CO60" s="199"/>
      <c r="CP60" s="199"/>
      <c r="CQ60" s="210"/>
      <c r="CR60" s="199"/>
      <c r="CS60" s="199"/>
      <c r="CT60" s="199"/>
      <c r="CU60" s="199"/>
      <c r="CV60" s="199"/>
      <c r="CW60" s="199"/>
    </row>
    <row r="61" spans="1:101" s="19" customFormat="1" ht="33" customHeight="1" x14ac:dyDescent="0.15">
      <c r="A61" s="199">
        <v>8712</v>
      </c>
      <c r="B61" s="199" t="s">
        <v>11417</v>
      </c>
      <c r="C61" s="209" t="s">
        <v>10507</v>
      </c>
      <c r="D61" s="199" t="s">
        <v>24</v>
      </c>
      <c r="E61" s="199" t="s">
        <v>176</v>
      </c>
      <c r="F61" s="199" t="s">
        <v>10801</v>
      </c>
      <c r="G61" s="199" t="s">
        <v>10802</v>
      </c>
      <c r="H61" s="199" t="s">
        <v>10803</v>
      </c>
      <c r="I61" s="199" t="s">
        <v>12</v>
      </c>
      <c r="J61" s="199" t="s">
        <v>41</v>
      </c>
      <c r="K61" s="210" t="s">
        <v>10804</v>
      </c>
      <c r="L61" s="210" t="s">
        <v>10805</v>
      </c>
      <c r="M61" s="206">
        <v>54113</v>
      </c>
      <c r="N61" s="199" t="s">
        <v>7041</v>
      </c>
      <c r="O61" s="309">
        <v>41255</v>
      </c>
      <c r="P61" s="264">
        <v>41327</v>
      </c>
      <c r="Q61" s="199" t="s">
        <v>11415</v>
      </c>
      <c r="R61" s="199"/>
      <c r="S61" s="199"/>
      <c r="T61" s="210"/>
      <c r="U61" s="199"/>
      <c r="V61" s="199"/>
      <c r="W61" s="199" t="s">
        <v>10951</v>
      </c>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307"/>
      <c r="AV61" s="119"/>
      <c r="AW61" s="119"/>
      <c r="AX61" s="119"/>
      <c r="AY61" s="119"/>
      <c r="AZ61" s="119"/>
      <c r="BA61" s="119"/>
      <c r="BB61" s="119"/>
      <c r="BC61" s="119"/>
      <c r="BD61" s="119"/>
      <c r="BE61" s="307"/>
      <c r="BF61" s="119"/>
      <c r="BG61" s="119"/>
      <c r="BH61" s="119"/>
      <c r="BI61" s="119"/>
      <c r="BJ61" s="119"/>
      <c r="BK61" s="119"/>
      <c r="BL61" s="119"/>
      <c r="BM61" s="119"/>
      <c r="BN61" s="119"/>
      <c r="BO61" s="119"/>
      <c r="BP61" s="119"/>
      <c r="BQ61" s="119"/>
      <c r="BR61" s="119"/>
      <c r="BS61" s="205">
        <v>41355</v>
      </c>
      <c r="BT61" s="201">
        <f t="shared" si="3"/>
        <v>100</v>
      </c>
      <c r="BU61" s="201">
        <f t="shared" si="4"/>
        <v>28</v>
      </c>
      <c r="BV61" s="199"/>
      <c r="BW61" s="199"/>
      <c r="BX61" s="208"/>
      <c r="BY61" s="210"/>
      <c r="BZ61" s="199"/>
      <c r="CA61" s="199"/>
      <c r="CB61" s="199"/>
      <c r="CC61" s="199"/>
      <c r="CD61" s="199"/>
      <c r="CE61" s="199"/>
      <c r="CF61" s="199"/>
      <c r="CG61" s="199"/>
      <c r="CH61" s="199"/>
      <c r="CI61" s="210"/>
      <c r="CJ61" s="199"/>
      <c r="CK61" s="199"/>
      <c r="CL61" s="210"/>
      <c r="CM61" s="199"/>
      <c r="CN61" s="199"/>
      <c r="CO61" s="199"/>
      <c r="CP61" s="199"/>
      <c r="CQ61" s="210"/>
      <c r="CR61" s="199"/>
      <c r="CS61" s="199"/>
      <c r="CT61" s="199"/>
      <c r="CU61" s="199"/>
      <c r="CV61" s="199"/>
      <c r="CW61" s="199"/>
    </row>
    <row r="62" spans="1:101" s="19" customFormat="1" ht="33" customHeight="1" x14ac:dyDescent="0.15">
      <c r="A62" s="199">
        <v>8705</v>
      </c>
      <c r="B62" s="199" t="s">
        <v>11417</v>
      </c>
      <c r="C62" s="209" t="s">
        <v>10573</v>
      </c>
      <c r="D62" s="199" t="s">
        <v>2</v>
      </c>
      <c r="E62" s="199" t="s">
        <v>742</v>
      </c>
      <c r="F62" s="199"/>
      <c r="G62" s="199" t="s">
        <v>10707</v>
      </c>
      <c r="H62" s="199"/>
      <c r="I62" s="199" t="s">
        <v>4</v>
      </c>
      <c r="J62" s="199" t="s">
        <v>26</v>
      </c>
      <c r="K62" s="210" t="s">
        <v>10748</v>
      </c>
      <c r="L62" s="210" t="s">
        <v>10732</v>
      </c>
      <c r="M62" s="206">
        <v>94616</v>
      </c>
      <c r="N62" s="199" t="s">
        <v>5942</v>
      </c>
      <c r="O62" s="309">
        <v>41255</v>
      </c>
      <c r="P62" s="264">
        <v>41356</v>
      </c>
      <c r="Q62" s="199" t="s">
        <v>11415</v>
      </c>
      <c r="R62" s="199"/>
      <c r="S62" s="199"/>
      <c r="T62" s="199"/>
      <c r="U62" s="199"/>
      <c r="V62" s="199" t="s">
        <v>10952</v>
      </c>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307"/>
      <c r="AV62" s="119"/>
      <c r="AW62" s="119"/>
      <c r="AX62" s="119"/>
      <c r="AY62" s="119"/>
      <c r="AZ62" s="119"/>
      <c r="BA62" s="119"/>
      <c r="BB62" s="119"/>
      <c r="BC62" s="119"/>
      <c r="BD62" s="119"/>
      <c r="BE62" s="307"/>
      <c r="BF62" s="119"/>
      <c r="BG62" s="119"/>
      <c r="BH62" s="119"/>
      <c r="BI62" s="119"/>
      <c r="BJ62" s="119"/>
      <c r="BK62" s="119"/>
      <c r="BL62" s="119"/>
      <c r="BM62" s="119"/>
      <c r="BN62" s="119"/>
      <c r="BO62" s="119"/>
      <c r="BP62" s="119"/>
      <c r="BQ62" s="119"/>
      <c r="BR62" s="119"/>
      <c r="BS62" s="205">
        <v>41386</v>
      </c>
      <c r="BT62" s="201">
        <f t="shared" si="3"/>
        <v>131</v>
      </c>
      <c r="BU62" s="201">
        <f t="shared" si="4"/>
        <v>30</v>
      </c>
      <c r="BV62" s="199"/>
      <c r="BW62" s="199"/>
      <c r="BX62" s="208"/>
      <c r="BY62" s="210"/>
      <c r="BZ62" s="199"/>
      <c r="CA62" s="199"/>
      <c r="CB62" s="199"/>
      <c r="CC62" s="199"/>
      <c r="CD62" s="199"/>
      <c r="CE62" s="199"/>
      <c r="CF62" s="199"/>
      <c r="CG62" s="199"/>
      <c r="CH62" s="199"/>
      <c r="CI62" s="210"/>
      <c r="CJ62" s="199"/>
      <c r="CK62" s="199"/>
      <c r="CL62" s="210"/>
      <c r="CM62" s="199"/>
      <c r="CN62" s="199"/>
      <c r="CO62" s="199"/>
      <c r="CP62" s="199"/>
      <c r="CQ62" s="210"/>
      <c r="CR62" s="199"/>
      <c r="CS62" s="199"/>
      <c r="CT62" s="199"/>
      <c r="CU62" s="199"/>
      <c r="CV62" s="199"/>
      <c r="CW62" s="199"/>
    </row>
    <row r="63" spans="1:101" s="19" customFormat="1" ht="33" customHeight="1" x14ac:dyDescent="0.15">
      <c r="A63" s="199">
        <v>8670</v>
      </c>
      <c r="B63" s="199" t="s">
        <v>11417</v>
      </c>
      <c r="C63" s="209" t="s">
        <v>10545</v>
      </c>
      <c r="D63" s="199" t="s">
        <v>24</v>
      </c>
      <c r="E63" s="199" t="s">
        <v>96</v>
      </c>
      <c r="F63" s="199" t="s">
        <v>101</v>
      </c>
      <c r="G63" s="199" t="s">
        <v>10806</v>
      </c>
      <c r="H63" s="199" t="s">
        <v>10712</v>
      </c>
      <c r="I63" s="199" t="s">
        <v>267</v>
      </c>
      <c r="J63" s="199" t="s">
        <v>371</v>
      </c>
      <c r="K63" s="210" t="s">
        <v>10721</v>
      </c>
      <c r="L63" s="210" t="s">
        <v>10724</v>
      </c>
      <c r="M63" s="206">
        <v>13745</v>
      </c>
      <c r="N63" s="199" t="s">
        <v>5942</v>
      </c>
      <c r="O63" s="309">
        <v>41254</v>
      </c>
      <c r="P63" s="264">
        <v>41317</v>
      </c>
      <c r="Q63" s="199" t="s">
        <v>11415</v>
      </c>
      <c r="R63" s="199"/>
      <c r="S63" s="199"/>
      <c r="T63" s="210"/>
      <c r="U63" s="199"/>
      <c r="V63" s="199"/>
      <c r="W63" s="199"/>
      <c r="X63" s="199"/>
      <c r="Y63" s="199"/>
      <c r="Z63" s="199"/>
      <c r="AA63" s="199"/>
      <c r="AB63" s="199"/>
      <c r="AC63" s="199"/>
      <c r="AD63" s="199"/>
      <c r="AE63" s="199"/>
      <c r="AF63" s="199"/>
      <c r="AG63" s="199"/>
      <c r="AH63" s="199"/>
      <c r="AI63" s="199"/>
      <c r="AJ63" s="199"/>
      <c r="AK63" s="199"/>
      <c r="AL63" s="199"/>
      <c r="AM63" s="199"/>
      <c r="AN63" s="199" t="s">
        <v>10953</v>
      </c>
      <c r="AO63" s="199"/>
      <c r="AP63" s="199"/>
      <c r="AQ63" s="199"/>
      <c r="AR63" s="199"/>
      <c r="AS63" s="199"/>
      <c r="AT63" s="199"/>
      <c r="AU63" s="307"/>
      <c r="AV63" s="119"/>
      <c r="AW63" s="119"/>
      <c r="AX63" s="119"/>
      <c r="AY63" s="119"/>
      <c r="AZ63" s="119"/>
      <c r="BA63" s="119"/>
      <c r="BB63" s="119"/>
      <c r="BC63" s="119"/>
      <c r="BD63" s="119"/>
      <c r="BE63" s="307"/>
      <c r="BF63" s="119"/>
      <c r="BG63" s="119"/>
      <c r="BH63" s="119"/>
      <c r="BI63" s="119"/>
      <c r="BJ63" s="119"/>
      <c r="BK63" s="119"/>
      <c r="BL63" s="119"/>
      <c r="BM63" s="119"/>
      <c r="BN63" s="119"/>
      <c r="BO63" s="119"/>
      <c r="BP63" s="119"/>
      <c r="BQ63" s="119"/>
      <c r="BR63" s="119"/>
      <c r="BS63" s="205">
        <v>41344</v>
      </c>
      <c r="BT63" s="201">
        <f t="shared" si="3"/>
        <v>90</v>
      </c>
      <c r="BU63" s="201">
        <f t="shared" si="4"/>
        <v>27</v>
      </c>
      <c r="BV63" s="199"/>
      <c r="BW63" s="199"/>
      <c r="BX63" s="208"/>
      <c r="BY63" s="210"/>
      <c r="BZ63" s="199"/>
      <c r="CA63" s="199"/>
      <c r="CB63" s="199"/>
      <c r="CC63" s="199"/>
      <c r="CD63" s="199"/>
      <c r="CE63" s="199"/>
      <c r="CF63" s="199"/>
      <c r="CG63" s="199"/>
      <c r="CH63" s="199"/>
      <c r="CI63" s="210"/>
      <c r="CJ63" s="199"/>
      <c r="CK63" s="199"/>
      <c r="CL63" s="210"/>
      <c r="CM63" s="199"/>
      <c r="CN63" s="199"/>
      <c r="CO63" s="199"/>
      <c r="CP63" s="199"/>
      <c r="CQ63" s="210"/>
      <c r="CR63" s="199"/>
      <c r="CS63" s="199"/>
      <c r="CT63" s="199"/>
      <c r="CU63" s="199"/>
      <c r="CV63" s="199"/>
      <c r="CW63" s="199"/>
    </row>
    <row r="64" spans="1:101" s="19" customFormat="1" ht="33" customHeight="1" x14ac:dyDescent="0.15">
      <c r="A64" s="199">
        <v>8666</v>
      </c>
      <c r="B64" s="199" t="s">
        <v>11417</v>
      </c>
      <c r="C64" s="209" t="s">
        <v>10542</v>
      </c>
      <c r="D64" s="199" t="s">
        <v>24</v>
      </c>
      <c r="E64" s="199" t="s">
        <v>29</v>
      </c>
      <c r="F64" s="199"/>
      <c r="G64" s="199" t="s">
        <v>10656</v>
      </c>
      <c r="H64" s="199"/>
      <c r="I64" s="199" t="s">
        <v>20</v>
      </c>
      <c r="J64" s="199" t="s">
        <v>56</v>
      </c>
      <c r="K64" s="210" t="s">
        <v>10807</v>
      </c>
      <c r="L64" s="210" t="s">
        <v>10808</v>
      </c>
      <c r="M64" s="206">
        <v>11119</v>
      </c>
      <c r="N64" s="199" t="s">
        <v>5887</v>
      </c>
      <c r="O64" s="309">
        <v>41254</v>
      </c>
      <c r="P64" s="264">
        <v>41317</v>
      </c>
      <c r="Q64" s="199" t="s">
        <v>11415</v>
      </c>
      <c r="R64" s="199"/>
      <c r="S64" s="199" t="s">
        <v>11418</v>
      </c>
      <c r="T64" s="210"/>
      <c r="U64" s="199" t="s">
        <v>11138</v>
      </c>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t="s">
        <v>11137</v>
      </c>
      <c r="AR64" s="199"/>
      <c r="AS64" s="199"/>
      <c r="AT64" s="199"/>
      <c r="AU64" s="307"/>
      <c r="AV64" s="119"/>
      <c r="AW64" s="119"/>
      <c r="AX64" s="119"/>
      <c r="AY64" s="119"/>
      <c r="AZ64" s="119"/>
      <c r="BA64" s="119"/>
      <c r="BB64" s="119"/>
      <c r="BC64" s="119"/>
      <c r="BD64" s="119"/>
      <c r="BE64" s="307"/>
      <c r="BF64" s="119"/>
      <c r="BG64" s="119"/>
      <c r="BH64" s="119"/>
      <c r="BI64" s="119"/>
      <c r="BJ64" s="119"/>
      <c r="BK64" s="119"/>
      <c r="BL64" s="119"/>
      <c r="BM64" s="119"/>
      <c r="BN64" s="119"/>
      <c r="BO64" s="119"/>
      <c r="BP64" s="119"/>
      <c r="BQ64" s="119"/>
      <c r="BR64" s="119"/>
      <c r="BS64" s="205">
        <v>41254</v>
      </c>
      <c r="BT64" s="201">
        <f t="shared" si="3"/>
        <v>0</v>
      </c>
      <c r="BU64" s="201" t="s">
        <v>11312</v>
      </c>
      <c r="BV64" s="199"/>
      <c r="BW64" s="199"/>
      <c r="BX64" s="208"/>
      <c r="BY64" s="210"/>
      <c r="BZ64" s="199"/>
      <c r="CA64" s="199"/>
      <c r="CB64" s="199"/>
      <c r="CC64" s="199"/>
      <c r="CD64" s="199"/>
      <c r="CE64" s="199"/>
      <c r="CF64" s="199"/>
      <c r="CG64" s="199"/>
      <c r="CH64" s="199"/>
      <c r="CI64" s="210"/>
      <c r="CJ64" s="199"/>
      <c r="CK64" s="199"/>
      <c r="CL64" s="210"/>
      <c r="CM64" s="199"/>
      <c r="CN64" s="199"/>
      <c r="CO64" s="199"/>
      <c r="CP64" s="199"/>
      <c r="CQ64" s="210"/>
      <c r="CR64" s="199"/>
      <c r="CS64" s="199"/>
      <c r="CT64" s="199"/>
      <c r="CU64" s="199"/>
      <c r="CV64" s="199"/>
      <c r="CW64" s="199"/>
    </row>
    <row r="65" spans="1:101" s="19" customFormat="1" ht="33" customHeight="1" x14ac:dyDescent="0.15">
      <c r="A65" s="199">
        <v>8609</v>
      </c>
      <c r="B65" s="199" t="s">
        <v>11417</v>
      </c>
      <c r="C65" s="209" t="s">
        <v>10562</v>
      </c>
      <c r="D65" s="199" t="s">
        <v>2</v>
      </c>
      <c r="E65" s="199" t="s">
        <v>30</v>
      </c>
      <c r="F65" s="199"/>
      <c r="G65" s="199" t="s">
        <v>10809</v>
      </c>
      <c r="H65" s="199"/>
      <c r="I65" s="199" t="s">
        <v>58</v>
      </c>
      <c r="J65" s="199" t="s">
        <v>123</v>
      </c>
      <c r="K65" s="210" t="s">
        <v>10810</v>
      </c>
      <c r="L65" s="210" t="s">
        <v>10736</v>
      </c>
      <c r="M65" s="206">
        <v>204471</v>
      </c>
      <c r="N65" s="199" t="s">
        <v>161</v>
      </c>
      <c r="O65" s="309">
        <v>41249</v>
      </c>
      <c r="P65" s="264">
        <v>41323</v>
      </c>
      <c r="Q65" s="199" t="s">
        <v>11415</v>
      </c>
      <c r="R65" s="199"/>
      <c r="S65" s="199" t="s">
        <v>11419</v>
      </c>
      <c r="T65" s="199"/>
      <c r="U65" s="199" t="s">
        <v>11140</v>
      </c>
      <c r="V65" s="199" t="s">
        <v>11139</v>
      </c>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307"/>
      <c r="AV65" s="119"/>
      <c r="AW65" s="119"/>
      <c r="AX65" s="119"/>
      <c r="AY65" s="119"/>
      <c r="AZ65" s="119"/>
      <c r="BA65" s="119"/>
      <c r="BB65" s="119"/>
      <c r="BC65" s="119"/>
      <c r="BD65" s="119"/>
      <c r="BE65" s="307"/>
      <c r="BF65" s="119"/>
      <c r="BG65" s="119"/>
      <c r="BH65" s="119"/>
      <c r="BI65" s="119"/>
      <c r="BJ65" s="119"/>
      <c r="BK65" s="119"/>
      <c r="BL65" s="119"/>
      <c r="BM65" s="119"/>
      <c r="BN65" s="119"/>
      <c r="BO65" s="119"/>
      <c r="BP65" s="119"/>
      <c r="BQ65" s="119"/>
      <c r="BR65" s="119"/>
      <c r="BS65" s="205">
        <v>41348</v>
      </c>
      <c r="BT65" s="201">
        <f t="shared" si="3"/>
        <v>99</v>
      </c>
      <c r="BU65" s="201">
        <f>DATEDIF(P65,BS65,"d")</f>
        <v>25</v>
      </c>
      <c r="BV65" s="199"/>
      <c r="BW65" s="199"/>
      <c r="BX65" s="208"/>
      <c r="BY65" s="210"/>
      <c r="BZ65" s="199"/>
      <c r="CA65" s="199"/>
      <c r="CB65" s="199"/>
      <c r="CC65" s="199"/>
      <c r="CD65" s="199"/>
      <c r="CE65" s="199"/>
      <c r="CF65" s="199"/>
      <c r="CG65" s="199"/>
      <c r="CH65" s="199"/>
      <c r="CI65" s="210"/>
      <c r="CJ65" s="199"/>
      <c r="CK65" s="199"/>
      <c r="CL65" s="210"/>
      <c r="CM65" s="199"/>
      <c r="CN65" s="199"/>
      <c r="CO65" s="199"/>
      <c r="CP65" s="199"/>
      <c r="CQ65" s="210"/>
      <c r="CR65" s="199"/>
      <c r="CS65" s="199"/>
      <c r="CT65" s="199"/>
      <c r="CU65" s="199"/>
      <c r="CV65" s="199"/>
      <c r="CW65" s="199"/>
    </row>
    <row r="66" spans="1:101" s="19" customFormat="1" ht="33" customHeight="1" x14ac:dyDescent="0.15">
      <c r="A66" s="199">
        <v>8531</v>
      </c>
      <c r="B66" s="199" t="s">
        <v>11417</v>
      </c>
      <c r="C66" s="209" t="s">
        <v>10557</v>
      </c>
      <c r="D66" s="199" t="s">
        <v>24</v>
      </c>
      <c r="E66" s="199" t="s">
        <v>29</v>
      </c>
      <c r="F66" s="199"/>
      <c r="G66" s="199" t="s">
        <v>10705</v>
      </c>
      <c r="H66" s="199"/>
      <c r="I66" s="199" t="s">
        <v>23</v>
      </c>
      <c r="J66" s="199" t="s">
        <v>10813</v>
      </c>
      <c r="K66" s="210" t="s">
        <v>10721</v>
      </c>
      <c r="L66" s="210" t="s">
        <v>10724</v>
      </c>
      <c r="M66" s="206">
        <v>7753</v>
      </c>
      <c r="N66" s="199" t="s">
        <v>161</v>
      </c>
      <c r="O66" s="309">
        <v>41246</v>
      </c>
      <c r="P66" s="264">
        <v>41316</v>
      </c>
      <c r="Q66" s="199" t="s">
        <v>11415</v>
      </c>
      <c r="R66" s="199"/>
      <c r="S66" s="199"/>
      <c r="T66" s="199"/>
      <c r="U66" s="199"/>
      <c r="V66" s="199"/>
      <c r="W66" s="199"/>
      <c r="X66" s="199"/>
      <c r="Y66" s="199"/>
      <c r="Z66" s="199"/>
      <c r="AA66" s="199"/>
      <c r="AB66" s="199"/>
      <c r="AC66" s="199"/>
      <c r="AD66" s="199"/>
      <c r="AE66" s="199"/>
      <c r="AF66" s="199"/>
      <c r="AG66" s="199" t="s">
        <v>10955</v>
      </c>
      <c r="AH66" s="199"/>
      <c r="AI66" s="199"/>
      <c r="AJ66" s="199"/>
      <c r="AK66" s="199"/>
      <c r="AL66" s="199"/>
      <c r="AM66" s="199"/>
      <c r="AN66" s="199"/>
      <c r="AO66" s="199"/>
      <c r="AP66" s="199"/>
      <c r="AQ66" s="199"/>
      <c r="AR66" s="199"/>
      <c r="AS66" s="199"/>
      <c r="AT66" s="199"/>
      <c r="AU66" s="307"/>
      <c r="AV66" s="119"/>
      <c r="AW66" s="119"/>
      <c r="AX66" s="119"/>
      <c r="AY66" s="119"/>
      <c r="AZ66" s="119"/>
      <c r="BA66" s="119"/>
      <c r="BB66" s="119"/>
      <c r="BC66" s="119"/>
      <c r="BD66" s="119"/>
      <c r="BE66" s="307"/>
      <c r="BF66" s="119"/>
      <c r="BG66" s="119"/>
      <c r="BH66" s="119"/>
      <c r="BI66" s="119"/>
      <c r="BJ66" s="119"/>
      <c r="BK66" s="119"/>
      <c r="BL66" s="119"/>
      <c r="BM66" s="119"/>
      <c r="BN66" s="119"/>
      <c r="BO66" s="119"/>
      <c r="BP66" s="119"/>
      <c r="BQ66" s="119"/>
      <c r="BR66" s="119"/>
      <c r="BS66" s="205">
        <v>41246</v>
      </c>
      <c r="BT66" s="201">
        <f t="shared" si="3"/>
        <v>0</v>
      </c>
      <c r="BU66" s="201" t="s">
        <v>11312</v>
      </c>
      <c r="BV66" s="199"/>
      <c r="BW66" s="199"/>
      <c r="BX66" s="208"/>
      <c r="BY66" s="210"/>
      <c r="BZ66" s="199"/>
      <c r="CA66" s="199"/>
      <c r="CB66" s="199"/>
      <c r="CC66" s="199"/>
      <c r="CD66" s="199"/>
      <c r="CE66" s="199"/>
      <c r="CF66" s="199"/>
      <c r="CG66" s="199"/>
      <c r="CH66" s="199"/>
      <c r="CI66" s="210"/>
      <c r="CJ66" s="199"/>
      <c r="CK66" s="199"/>
      <c r="CL66" s="210"/>
      <c r="CM66" s="199"/>
      <c r="CN66" s="199"/>
      <c r="CO66" s="199"/>
      <c r="CP66" s="199"/>
      <c r="CQ66" s="210"/>
      <c r="CR66" s="199"/>
      <c r="CS66" s="199"/>
      <c r="CT66" s="199"/>
      <c r="CU66" s="199"/>
      <c r="CV66" s="199"/>
      <c r="CW66" s="199"/>
    </row>
    <row r="67" spans="1:101" s="19" customFormat="1" ht="33" customHeight="1" x14ac:dyDescent="0.15">
      <c r="A67" s="199">
        <v>8368</v>
      </c>
      <c r="B67" s="199" t="s">
        <v>11417</v>
      </c>
      <c r="C67" s="209" t="s">
        <v>10552</v>
      </c>
      <c r="D67" s="199" t="s">
        <v>2</v>
      </c>
      <c r="E67" s="199" t="s">
        <v>1</v>
      </c>
      <c r="F67" s="199"/>
      <c r="G67" s="199" t="s">
        <v>10696</v>
      </c>
      <c r="H67" s="199"/>
      <c r="I67" s="199" t="s">
        <v>4</v>
      </c>
      <c r="J67" s="199" t="s">
        <v>26</v>
      </c>
      <c r="K67" s="210" t="s">
        <v>10748</v>
      </c>
      <c r="L67" s="210" t="s">
        <v>10732</v>
      </c>
      <c r="M67" s="206">
        <v>155709</v>
      </c>
      <c r="N67" s="199" t="s">
        <v>5942</v>
      </c>
      <c r="O67" s="309">
        <v>41236</v>
      </c>
      <c r="P67" s="264">
        <v>41302</v>
      </c>
      <c r="Q67" s="199" t="s">
        <v>11415</v>
      </c>
      <c r="R67" s="199"/>
      <c r="S67" s="199"/>
      <c r="T67" s="210"/>
      <c r="U67" s="199"/>
      <c r="V67" s="199" t="s">
        <v>10956</v>
      </c>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307"/>
      <c r="AV67" s="119"/>
      <c r="AW67" s="119"/>
      <c r="AX67" s="119"/>
      <c r="AY67" s="119"/>
      <c r="AZ67" s="119"/>
      <c r="BA67" s="119"/>
      <c r="BB67" s="119"/>
      <c r="BC67" s="119"/>
      <c r="BD67" s="119"/>
      <c r="BE67" s="307"/>
      <c r="BF67" s="119"/>
      <c r="BG67" s="119"/>
      <c r="BH67" s="119"/>
      <c r="BI67" s="119"/>
      <c r="BJ67" s="119"/>
      <c r="BK67" s="119"/>
      <c r="BL67" s="119"/>
      <c r="BM67" s="119"/>
      <c r="BN67" s="119"/>
      <c r="BO67" s="119"/>
      <c r="BP67" s="119"/>
      <c r="BQ67" s="119"/>
      <c r="BR67" s="119"/>
      <c r="BS67" s="205">
        <v>41331</v>
      </c>
      <c r="BT67" s="201">
        <f t="shared" si="3"/>
        <v>95</v>
      </c>
      <c r="BU67" s="201">
        <f>DATEDIF(P67,BS67,"d")</f>
        <v>29</v>
      </c>
      <c r="BV67" s="199"/>
      <c r="BW67" s="199"/>
      <c r="BX67" s="208"/>
      <c r="BY67" s="210"/>
      <c r="BZ67" s="199"/>
      <c r="CA67" s="199"/>
      <c r="CB67" s="199"/>
      <c r="CC67" s="199"/>
      <c r="CD67" s="199"/>
      <c r="CE67" s="199"/>
      <c r="CF67" s="199"/>
      <c r="CG67" s="199"/>
      <c r="CH67" s="199"/>
      <c r="CI67" s="210"/>
      <c r="CJ67" s="199"/>
      <c r="CK67" s="199"/>
      <c r="CL67" s="210"/>
      <c r="CM67" s="199"/>
      <c r="CN67" s="199"/>
      <c r="CO67" s="199"/>
      <c r="CP67" s="199"/>
      <c r="CQ67" s="210"/>
      <c r="CR67" s="199"/>
      <c r="CS67" s="199"/>
      <c r="CT67" s="199"/>
      <c r="CU67" s="199"/>
      <c r="CV67" s="199"/>
      <c r="CW67" s="199"/>
    </row>
    <row r="68" spans="1:101" s="19" customFormat="1" ht="33" customHeight="1" x14ac:dyDescent="0.15">
      <c r="A68" s="199">
        <v>8361</v>
      </c>
      <c r="B68" s="199" t="s">
        <v>11417</v>
      </c>
      <c r="C68" s="209" t="s">
        <v>10551</v>
      </c>
      <c r="D68" s="199" t="s">
        <v>2</v>
      </c>
      <c r="E68" s="199" t="s">
        <v>1</v>
      </c>
      <c r="F68" s="199"/>
      <c r="G68" s="199" t="s">
        <v>10696</v>
      </c>
      <c r="H68" s="199"/>
      <c r="I68" s="199" t="s">
        <v>4</v>
      </c>
      <c r="J68" s="199" t="s">
        <v>26</v>
      </c>
      <c r="K68" s="210" t="s">
        <v>10748</v>
      </c>
      <c r="L68" s="210" t="s">
        <v>10732</v>
      </c>
      <c r="M68" s="206">
        <v>39577</v>
      </c>
      <c r="N68" s="199" t="s">
        <v>5942</v>
      </c>
      <c r="O68" s="309">
        <v>41236</v>
      </c>
      <c r="P68" s="264">
        <v>41302</v>
      </c>
      <c r="Q68" s="199" t="s">
        <v>11415</v>
      </c>
      <c r="R68" s="199"/>
      <c r="S68" s="199" t="s">
        <v>11418</v>
      </c>
      <c r="T68" s="199"/>
      <c r="U68" s="199"/>
      <c r="V68" s="199" t="s">
        <v>11144</v>
      </c>
      <c r="W68" s="199"/>
      <c r="X68" s="199"/>
      <c r="Y68" s="199"/>
      <c r="Z68" s="199"/>
      <c r="AA68" s="199"/>
      <c r="AB68" s="199"/>
      <c r="AC68" s="199"/>
      <c r="AD68" s="199"/>
      <c r="AE68" s="199"/>
      <c r="AF68" s="199"/>
      <c r="AG68" s="199" t="s">
        <v>11143</v>
      </c>
      <c r="AH68" s="199"/>
      <c r="AI68" s="199"/>
      <c r="AJ68" s="199"/>
      <c r="AK68" s="199"/>
      <c r="AL68" s="199"/>
      <c r="AM68" s="199"/>
      <c r="AN68" s="199"/>
      <c r="AO68" s="199"/>
      <c r="AP68" s="199"/>
      <c r="AQ68" s="199"/>
      <c r="AR68" s="199"/>
      <c r="AS68" s="199"/>
      <c r="AT68" s="199"/>
      <c r="AU68" s="307"/>
      <c r="AV68" s="119"/>
      <c r="AW68" s="119"/>
      <c r="AX68" s="119"/>
      <c r="AY68" s="119"/>
      <c r="AZ68" s="119"/>
      <c r="BA68" s="119"/>
      <c r="BB68" s="119"/>
      <c r="BC68" s="119"/>
      <c r="BD68" s="119"/>
      <c r="BE68" s="307"/>
      <c r="BF68" s="119"/>
      <c r="BG68" s="119"/>
      <c r="BH68" s="119"/>
      <c r="BI68" s="119"/>
      <c r="BJ68" s="119"/>
      <c r="BK68" s="119"/>
      <c r="BL68" s="119"/>
      <c r="BM68" s="119"/>
      <c r="BN68" s="119"/>
      <c r="BO68" s="119"/>
      <c r="BP68" s="119"/>
      <c r="BQ68" s="119"/>
      <c r="BR68" s="119"/>
      <c r="BS68" s="205">
        <v>41331</v>
      </c>
      <c r="BT68" s="201">
        <f t="shared" si="3"/>
        <v>95</v>
      </c>
      <c r="BU68" s="201">
        <f>DATEDIF(P68,BS68,"d")</f>
        <v>29</v>
      </c>
      <c r="BV68" s="199"/>
      <c r="BW68" s="199"/>
      <c r="BX68" s="208"/>
      <c r="BY68" s="210"/>
      <c r="BZ68" s="199"/>
      <c r="CA68" s="199"/>
      <c r="CB68" s="199"/>
      <c r="CC68" s="199"/>
      <c r="CD68" s="199"/>
      <c r="CE68" s="199"/>
      <c r="CF68" s="199"/>
      <c r="CG68" s="199"/>
      <c r="CH68" s="199"/>
      <c r="CI68" s="210"/>
      <c r="CJ68" s="199"/>
      <c r="CK68" s="199"/>
      <c r="CL68" s="210"/>
      <c r="CM68" s="199"/>
      <c r="CN68" s="199"/>
      <c r="CO68" s="199"/>
      <c r="CP68" s="199"/>
      <c r="CQ68" s="210"/>
      <c r="CR68" s="199"/>
      <c r="CS68" s="199"/>
      <c r="CT68" s="199"/>
      <c r="CU68" s="199"/>
      <c r="CV68" s="199"/>
      <c r="CW68" s="199"/>
    </row>
    <row r="69" spans="1:101" s="19" customFormat="1" ht="33" customHeight="1" x14ac:dyDescent="0.15">
      <c r="A69" s="199">
        <v>8360</v>
      </c>
      <c r="B69" s="199" t="s">
        <v>11417</v>
      </c>
      <c r="C69" s="209" t="s">
        <v>10550</v>
      </c>
      <c r="D69" s="199" t="s">
        <v>2</v>
      </c>
      <c r="E69" s="199" t="s">
        <v>1</v>
      </c>
      <c r="F69" s="199"/>
      <c r="G69" s="199" t="s">
        <v>10696</v>
      </c>
      <c r="H69" s="199"/>
      <c r="I69" s="199" t="s">
        <v>4</v>
      </c>
      <c r="J69" s="199" t="s">
        <v>26</v>
      </c>
      <c r="K69" s="210" t="s">
        <v>10748</v>
      </c>
      <c r="L69" s="210" t="s">
        <v>10732</v>
      </c>
      <c r="M69" s="206">
        <v>57032</v>
      </c>
      <c r="N69" s="199" t="s">
        <v>5942</v>
      </c>
      <c r="O69" s="309">
        <v>41236</v>
      </c>
      <c r="P69" s="264">
        <v>41302</v>
      </c>
      <c r="Q69" s="199" t="s">
        <v>11415</v>
      </c>
      <c r="R69" s="199"/>
      <c r="S69" s="199"/>
      <c r="T69" s="199"/>
      <c r="U69" s="199"/>
      <c r="V69" s="199" t="s">
        <v>10956</v>
      </c>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307"/>
      <c r="AV69" s="119"/>
      <c r="AW69" s="119"/>
      <c r="AX69" s="119"/>
      <c r="AY69" s="119"/>
      <c r="AZ69" s="119"/>
      <c r="BA69" s="119"/>
      <c r="BB69" s="119"/>
      <c r="BC69" s="119"/>
      <c r="BD69" s="119"/>
      <c r="BE69" s="307"/>
      <c r="BF69" s="119"/>
      <c r="BG69" s="119"/>
      <c r="BH69" s="119"/>
      <c r="BI69" s="119"/>
      <c r="BJ69" s="119"/>
      <c r="BK69" s="119"/>
      <c r="BL69" s="119"/>
      <c r="BM69" s="119"/>
      <c r="BN69" s="119"/>
      <c r="BO69" s="119"/>
      <c r="BP69" s="119"/>
      <c r="BQ69" s="119"/>
      <c r="BR69" s="119"/>
      <c r="BS69" s="205">
        <v>41331</v>
      </c>
      <c r="BT69" s="201">
        <f t="shared" si="3"/>
        <v>95</v>
      </c>
      <c r="BU69" s="201">
        <f>DATEDIF(P69,BS69,"d")</f>
        <v>29</v>
      </c>
      <c r="BV69" s="199"/>
      <c r="BW69" s="199"/>
      <c r="BX69" s="208"/>
      <c r="BY69" s="210"/>
      <c r="BZ69" s="199"/>
      <c r="CA69" s="199"/>
      <c r="CB69" s="199"/>
      <c r="CC69" s="199"/>
      <c r="CD69" s="199"/>
      <c r="CE69" s="199"/>
      <c r="CF69" s="199"/>
      <c r="CG69" s="199"/>
      <c r="CH69" s="199"/>
      <c r="CI69" s="210"/>
      <c r="CJ69" s="199"/>
      <c r="CK69" s="199"/>
      <c r="CL69" s="210"/>
      <c r="CM69" s="199"/>
      <c r="CN69" s="199"/>
      <c r="CO69" s="199"/>
      <c r="CP69" s="199"/>
      <c r="CQ69" s="210"/>
      <c r="CR69" s="199"/>
      <c r="CS69" s="199"/>
      <c r="CT69" s="199"/>
      <c r="CU69" s="199"/>
      <c r="CV69" s="199"/>
      <c r="CW69" s="199"/>
    </row>
    <row r="70" spans="1:101" s="19" customFormat="1" ht="33" customHeight="1" x14ac:dyDescent="0.15">
      <c r="A70" s="199">
        <v>8285</v>
      </c>
      <c r="B70" s="199" t="s">
        <v>11417</v>
      </c>
      <c r="C70" s="209" t="s">
        <v>10548</v>
      </c>
      <c r="D70" s="199" t="s">
        <v>24</v>
      </c>
      <c r="E70" s="199" t="s">
        <v>10320</v>
      </c>
      <c r="F70" s="199" t="s">
        <v>10669</v>
      </c>
      <c r="G70" s="199" t="s">
        <v>10816</v>
      </c>
      <c r="H70" s="199" t="s">
        <v>10817</v>
      </c>
      <c r="I70" s="199" t="s">
        <v>23</v>
      </c>
      <c r="J70" s="199" t="s">
        <v>10818</v>
      </c>
      <c r="K70" s="210" t="s">
        <v>10745</v>
      </c>
      <c r="L70" s="210" t="s">
        <v>10749</v>
      </c>
      <c r="M70" s="206">
        <v>65468</v>
      </c>
      <c r="N70" s="199" t="s">
        <v>10662</v>
      </c>
      <c r="O70" s="309">
        <v>41235</v>
      </c>
      <c r="P70" s="264">
        <v>41302</v>
      </c>
      <c r="Q70" s="199" t="s">
        <v>11415</v>
      </c>
      <c r="R70" s="199"/>
      <c r="S70" s="199" t="s">
        <v>11418</v>
      </c>
      <c r="T70" s="199"/>
      <c r="U70" s="199"/>
      <c r="V70" s="199"/>
      <c r="W70" s="199"/>
      <c r="X70" s="199"/>
      <c r="Y70" s="199"/>
      <c r="Z70" s="199"/>
      <c r="AA70" s="199"/>
      <c r="AB70" s="199"/>
      <c r="AC70" s="199"/>
      <c r="AD70" s="199"/>
      <c r="AE70" s="199"/>
      <c r="AF70" s="199"/>
      <c r="AG70" s="199" t="s">
        <v>10957</v>
      </c>
      <c r="AH70" s="199"/>
      <c r="AI70" s="199"/>
      <c r="AJ70" s="199"/>
      <c r="AK70" s="199"/>
      <c r="AL70" s="199"/>
      <c r="AM70" s="199"/>
      <c r="AN70" s="199"/>
      <c r="AO70" s="199"/>
      <c r="AP70" s="199"/>
      <c r="AQ70" s="199"/>
      <c r="AR70" s="199"/>
      <c r="AS70" s="199"/>
      <c r="AT70" s="199"/>
      <c r="AU70" s="307"/>
      <c r="AV70" s="119"/>
      <c r="AW70" s="119"/>
      <c r="AX70" s="119"/>
      <c r="AY70" s="119"/>
      <c r="AZ70" s="119"/>
      <c r="BA70" s="119"/>
      <c r="BB70" s="119"/>
      <c r="BC70" s="119"/>
      <c r="BD70" s="119"/>
      <c r="BE70" s="307"/>
      <c r="BF70" s="119"/>
      <c r="BG70" s="119"/>
      <c r="BH70" s="119"/>
      <c r="BI70" s="119"/>
      <c r="BJ70" s="119"/>
      <c r="BK70" s="119"/>
      <c r="BL70" s="119"/>
      <c r="BM70" s="119"/>
      <c r="BN70" s="119"/>
      <c r="BO70" s="119"/>
      <c r="BP70" s="119"/>
      <c r="BQ70" s="119"/>
      <c r="BR70" s="119"/>
      <c r="BS70" s="205">
        <v>41239</v>
      </c>
      <c r="BT70" s="201">
        <f t="shared" si="3"/>
        <v>4</v>
      </c>
      <c r="BU70" s="201" t="s">
        <v>11311</v>
      </c>
      <c r="BV70" s="199"/>
      <c r="BW70" s="199"/>
      <c r="BX70" s="208"/>
      <c r="BY70" s="210"/>
      <c r="BZ70" s="199"/>
      <c r="CA70" s="199"/>
      <c r="CB70" s="199"/>
      <c r="CC70" s="199"/>
      <c r="CD70" s="199"/>
      <c r="CE70" s="199"/>
      <c r="CF70" s="199"/>
      <c r="CG70" s="199"/>
      <c r="CH70" s="199"/>
      <c r="CI70" s="210"/>
      <c r="CJ70" s="199"/>
      <c r="CK70" s="199"/>
      <c r="CL70" s="210"/>
      <c r="CM70" s="199"/>
      <c r="CN70" s="199"/>
      <c r="CO70" s="199"/>
      <c r="CP70" s="199"/>
      <c r="CQ70" s="210"/>
      <c r="CR70" s="199"/>
      <c r="CS70" s="199"/>
      <c r="CT70" s="199"/>
      <c r="CU70" s="199"/>
      <c r="CV70" s="199"/>
      <c r="CW70" s="199"/>
    </row>
    <row r="71" spans="1:101" s="19" customFormat="1" ht="33" customHeight="1" x14ac:dyDescent="0.15">
      <c r="A71" s="199">
        <v>8282</v>
      </c>
      <c r="B71" s="199" t="s">
        <v>11417</v>
      </c>
      <c r="C71" s="209" t="s">
        <v>10561</v>
      </c>
      <c r="D71" s="199" t="s">
        <v>24</v>
      </c>
      <c r="E71" s="199" t="s">
        <v>96</v>
      </c>
      <c r="F71" s="199"/>
      <c r="G71" s="199" t="s">
        <v>10702</v>
      </c>
      <c r="H71" s="199"/>
      <c r="I71" s="199" t="s">
        <v>22</v>
      </c>
      <c r="J71" s="199" t="s">
        <v>81</v>
      </c>
      <c r="K71" s="210" t="s">
        <v>10752</v>
      </c>
      <c r="L71" s="210" t="s">
        <v>10753</v>
      </c>
      <c r="M71" s="206">
        <v>40745</v>
      </c>
      <c r="N71" s="199" t="s">
        <v>5887</v>
      </c>
      <c r="O71" s="309">
        <v>41232</v>
      </c>
      <c r="P71" s="264">
        <v>41302</v>
      </c>
      <c r="Q71" s="199" t="s">
        <v>11415</v>
      </c>
      <c r="R71" s="199"/>
      <c r="S71" s="199" t="s">
        <v>11418</v>
      </c>
      <c r="T71" s="199"/>
      <c r="U71" s="199"/>
      <c r="V71" s="199"/>
      <c r="W71" s="199" t="s">
        <v>10958</v>
      </c>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307"/>
      <c r="AV71" s="119"/>
      <c r="AW71" s="119"/>
      <c r="AX71" s="119"/>
      <c r="AY71" s="119"/>
      <c r="AZ71" s="119"/>
      <c r="BA71" s="119"/>
      <c r="BB71" s="119"/>
      <c r="BC71" s="119"/>
      <c r="BD71" s="119"/>
      <c r="BE71" s="307"/>
      <c r="BF71" s="119"/>
      <c r="BG71" s="119"/>
      <c r="BH71" s="119"/>
      <c r="BI71" s="119"/>
      <c r="BJ71" s="119"/>
      <c r="BK71" s="119"/>
      <c r="BL71" s="119"/>
      <c r="BM71" s="119"/>
      <c r="BN71" s="119"/>
      <c r="BO71" s="119"/>
      <c r="BP71" s="119"/>
      <c r="BQ71" s="119"/>
      <c r="BR71" s="119"/>
      <c r="BS71" s="205">
        <v>41330</v>
      </c>
      <c r="BT71" s="201">
        <f t="shared" si="3"/>
        <v>98</v>
      </c>
      <c r="BU71" s="201">
        <f>DATEDIF(P71,BS71,"d")</f>
        <v>28</v>
      </c>
      <c r="BV71" s="199"/>
      <c r="BW71" s="199"/>
      <c r="BX71" s="208"/>
      <c r="BY71" s="210"/>
      <c r="BZ71" s="199"/>
      <c r="CA71" s="199"/>
      <c r="CB71" s="199"/>
      <c r="CC71" s="199"/>
      <c r="CD71" s="199"/>
      <c r="CE71" s="199"/>
      <c r="CF71" s="199"/>
      <c r="CG71" s="199"/>
      <c r="CH71" s="199"/>
      <c r="CI71" s="210"/>
      <c r="CJ71" s="199"/>
      <c r="CK71" s="199"/>
      <c r="CL71" s="210"/>
      <c r="CM71" s="199"/>
      <c r="CN71" s="199"/>
      <c r="CO71" s="199"/>
      <c r="CP71" s="199"/>
      <c r="CQ71" s="210"/>
      <c r="CR71" s="199"/>
      <c r="CS71" s="199"/>
      <c r="CT71" s="199"/>
      <c r="CU71" s="199"/>
      <c r="CV71" s="199"/>
      <c r="CW71" s="199"/>
    </row>
    <row r="72" spans="1:101" s="19" customFormat="1" ht="33" customHeight="1" x14ac:dyDescent="0.15">
      <c r="A72" s="199">
        <v>8253</v>
      </c>
      <c r="B72" s="199" t="s">
        <v>11417</v>
      </c>
      <c r="C72" s="209" t="s">
        <v>10528</v>
      </c>
      <c r="D72" s="199" t="s">
        <v>2</v>
      </c>
      <c r="E72" s="199" t="s">
        <v>30</v>
      </c>
      <c r="F72" s="199" t="s">
        <v>6968</v>
      </c>
      <c r="G72" s="199" t="s">
        <v>10819</v>
      </c>
      <c r="H72" s="199" t="s">
        <v>10820</v>
      </c>
      <c r="I72" s="199" t="s">
        <v>23</v>
      </c>
      <c r="J72" s="199" t="s">
        <v>10821</v>
      </c>
      <c r="K72" s="210" t="s">
        <v>10745</v>
      </c>
      <c r="L72" s="210" t="s">
        <v>10749</v>
      </c>
      <c r="M72" s="206">
        <v>105846</v>
      </c>
      <c r="N72" s="199" t="s">
        <v>5887</v>
      </c>
      <c r="O72" s="309">
        <v>41235</v>
      </c>
      <c r="P72" s="264">
        <v>41271</v>
      </c>
      <c r="Q72" s="199" t="s">
        <v>11415</v>
      </c>
      <c r="R72" s="199"/>
      <c r="S72" s="199"/>
      <c r="T72" s="199"/>
      <c r="U72" s="199"/>
      <c r="V72" s="199"/>
      <c r="W72" s="199"/>
      <c r="X72" s="199"/>
      <c r="Y72" s="199"/>
      <c r="Z72" s="199"/>
      <c r="AA72" s="199"/>
      <c r="AB72" s="199"/>
      <c r="AC72" s="199"/>
      <c r="AD72" s="199"/>
      <c r="AE72" s="199"/>
      <c r="AF72" s="199"/>
      <c r="AG72" s="199" t="s">
        <v>10959</v>
      </c>
      <c r="AH72" s="199"/>
      <c r="AI72" s="199"/>
      <c r="AJ72" s="199"/>
      <c r="AK72" s="199"/>
      <c r="AL72" s="199"/>
      <c r="AM72" s="199"/>
      <c r="AN72" s="199"/>
      <c r="AO72" s="199"/>
      <c r="AP72" s="199"/>
      <c r="AQ72" s="199"/>
      <c r="AR72" s="199"/>
      <c r="AS72" s="199"/>
      <c r="AT72" s="199"/>
      <c r="AU72" s="307"/>
      <c r="AV72" s="119"/>
      <c r="AW72" s="119"/>
      <c r="AX72" s="119"/>
      <c r="AY72" s="119"/>
      <c r="AZ72" s="119"/>
      <c r="BA72" s="119"/>
      <c r="BB72" s="119"/>
      <c r="BC72" s="119"/>
      <c r="BD72" s="119"/>
      <c r="BE72" s="307"/>
      <c r="BF72" s="119"/>
      <c r="BG72" s="119"/>
      <c r="BH72" s="119"/>
      <c r="BI72" s="119"/>
      <c r="BJ72" s="119"/>
      <c r="BK72" s="119"/>
      <c r="BL72" s="119"/>
      <c r="BM72" s="119"/>
      <c r="BN72" s="119"/>
      <c r="BO72" s="119"/>
      <c r="BP72" s="119"/>
      <c r="BQ72" s="119"/>
      <c r="BR72" s="119"/>
      <c r="BS72" s="205">
        <v>41239</v>
      </c>
      <c r="BT72" s="201">
        <f t="shared" si="3"/>
        <v>4</v>
      </c>
      <c r="BU72" s="201" t="s">
        <v>11311</v>
      </c>
      <c r="BV72" s="199"/>
      <c r="BW72" s="199"/>
      <c r="BX72" s="208"/>
      <c r="BY72" s="210"/>
      <c r="BZ72" s="199"/>
      <c r="CA72" s="199"/>
      <c r="CB72" s="199"/>
      <c r="CC72" s="199"/>
      <c r="CD72" s="199"/>
      <c r="CE72" s="199"/>
      <c r="CF72" s="199"/>
      <c r="CG72" s="199"/>
      <c r="CH72" s="199"/>
      <c r="CI72" s="210"/>
      <c r="CJ72" s="199"/>
      <c r="CK72" s="199"/>
      <c r="CL72" s="210"/>
      <c r="CM72" s="199"/>
      <c r="CN72" s="199"/>
      <c r="CO72" s="199"/>
      <c r="CP72" s="199"/>
      <c r="CQ72" s="210"/>
      <c r="CR72" s="199"/>
      <c r="CS72" s="199"/>
      <c r="CT72" s="199"/>
      <c r="CU72" s="199"/>
      <c r="CV72" s="199"/>
      <c r="CW72" s="199"/>
    </row>
    <row r="73" spans="1:101" s="19" customFormat="1" ht="33" customHeight="1" x14ac:dyDescent="0.15">
      <c r="A73" s="199">
        <v>8242</v>
      </c>
      <c r="B73" s="199" t="s">
        <v>11417</v>
      </c>
      <c r="C73" s="209" t="s">
        <v>10567</v>
      </c>
      <c r="D73" s="199" t="s">
        <v>2</v>
      </c>
      <c r="E73" s="199" t="s">
        <v>30</v>
      </c>
      <c r="F73" s="199"/>
      <c r="G73" s="199" t="s">
        <v>10822</v>
      </c>
      <c r="H73" s="199"/>
      <c r="I73" s="199" t="s">
        <v>4</v>
      </c>
      <c r="J73" s="199" t="s">
        <v>26</v>
      </c>
      <c r="K73" s="210" t="s">
        <v>10748</v>
      </c>
      <c r="L73" s="210" t="s">
        <v>10749</v>
      </c>
      <c r="M73" s="206">
        <v>63981</v>
      </c>
      <c r="N73" s="199" t="s">
        <v>125</v>
      </c>
      <c r="O73" s="309">
        <v>41228</v>
      </c>
      <c r="P73" s="264">
        <v>41302</v>
      </c>
      <c r="Q73" s="199" t="s">
        <v>11415</v>
      </c>
      <c r="R73" s="199"/>
      <c r="S73" s="199"/>
      <c r="T73" s="199"/>
      <c r="U73" s="199"/>
      <c r="V73" s="199" t="s">
        <v>11146</v>
      </c>
      <c r="W73" s="199"/>
      <c r="X73" s="199"/>
      <c r="Y73" s="199"/>
      <c r="Z73" s="199"/>
      <c r="AA73" s="199"/>
      <c r="AB73" s="199"/>
      <c r="AC73" s="199"/>
      <c r="AD73" s="199"/>
      <c r="AE73" s="199"/>
      <c r="AF73" s="199"/>
      <c r="AG73" s="199"/>
      <c r="AH73" s="199"/>
      <c r="AI73" s="199"/>
      <c r="AJ73" s="199"/>
      <c r="AK73" s="199"/>
      <c r="AL73" s="199"/>
      <c r="AM73" s="199" t="s">
        <v>11145</v>
      </c>
      <c r="AN73" s="199"/>
      <c r="AO73" s="199"/>
      <c r="AP73" s="199"/>
      <c r="AQ73" s="199"/>
      <c r="AR73" s="199"/>
      <c r="AS73" s="199"/>
      <c r="AT73" s="199"/>
      <c r="AU73" s="307"/>
      <c r="AV73" s="119"/>
      <c r="AW73" s="119"/>
      <c r="AX73" s="119"/>
      <c r="AY73" s="119"/>
      <c r="AZ73" s="119"/>
      <c r="BA73" s="119"/>
      <c r="BB73" s="119"/>
      <c r="BC73" s="119"/>
      <c r="BD73" s="119"/>
      <c r="BE73" s="307"/>
      <c r="BF73" s="119"/>
      <c r="BG73" s="119"/>
      <c r="BH73" s="119"/>
      <c r="BI73" s="119"/>
      <c r="BJ73" s="119"/>
      <c r="BK73" s="119"/>
      <c r="BL73" s="119"/>
      <c r="BM73" s="119"/>
      <c r="BN73" s="119"/>
      <c r="BO73" s="119"/>
      <c r="BP73" s="119"/>
      <c r="BQ73" s="119"/>
      <c r="BR73" s="119"/>
      <c r="BS73" s="205">
        <v>41331</v>
      </c>
      <c r="BT73" s="201">
        <f t="shared" si="3"/>
        <v>103</v>
      </c>
      <c r="BU73" s="201">
        <f t="shared" ref="BU73:BU87" si="5">DATEDIF(P73,BS73,"d")</f>
        <v>29</v>
      </c>
      <c r="BV73" s="199"/>
      <c r="BW73" s="199"/>
      <c r="BX73" s="208"/>
      <c r="BY73" s="210"/>
      <c r="BZ73" s="199"/>
      <c r="CA73" s="199"/>
      <c r="CB73" s="199"/>
      <c r="CC73" s="199"/>
      <c r="CD73" s="199"/>
      <c r="CE73" s="199"/>
      <c r="CF73" s="199"/>
      <c r="CG73" s="199"/>
      <c r="CH73" s="199"/>
      <c r="CI73" s="210"/>
      <c r="CJ73" s="199"/>
      <c r="CK73" s="199"/>
      <c r="CL73" s="210"/>
      <c r="CM73" s="199"/>
      <c r="CN73" s="199"/>
      <c r="CO73" s="199"/>
      <c r="CP73" s="199"/>
      <c r="CQ73" s="210"/>
      <c r="CR73" s="199"/>
      <c r="CS73" s="199"/>
      <c r="CT73" s="199"/>
      <c r="CU73" s="199"/>
      <c r="CV73" s="199"/>
      <c r="CW73" s="199"/>
    </row>
    <row r="74" spans="1:101" s="19" customFormat="1" ht="33" customHeight="1" x14ac:dyDescent="0.15">
      <c r="A74" s="199">
        <v>8149</v>
      </c>
      <c r="B74" s="199" t="s">
        <v>11403</v>
      </c>
      <c r="C74" s="209" t="s">
        <v>10563</v>
      </c>
      <c r="D74" s="199" t="s">
        <v>24</v>
      </c>
      <c r="E74" s="199" t="s">
        <v>96</v>
      </c>
      <c r="F74" s="199"/>
      <c r="G74" s="199" t="s">
        <v>10824</v>
      </c>
      <c r="H74" s="199"/>
      <c r="I74" s="199" t="s">
        <v>979</v>
      </c>
      <c r="J74" s="199" t="s">
        <v>10326</v>
      </c>
      <c r="K74" s="210" t="s">
        <v>10825</v>
      </c>
      <c r="L74" s="210" t="s">
        <v>10739</v>
      </c>
      <c r="M74" s="206">
        <v>335188</v>
      </c>
      <c r="N74" s="199" t="s">
        <v>10664</v>
      </c>
      <c r="O74" s="309">
        <v>41223</v>
      </c>
      <c r="P74" s="264">
        <v>41299</v>
      </c>
      <c r="Q74" s="199" t="s">
        <v>11402</v>
      </c>
      <c r="R74" s="199"/>
      <c r="S74" s="199" t="s">
        <v>11422</v>
      </c>
      <c r="T74" s="199"/>
      <c r="U74" s="199" t="s">
        <v>10960</v>
      </c>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307"/>
      <c r="AV74" s="119"/>
      <c r="AW74" s="119"/>
      <c r="AX74" s="119"/>
      <c r="AY74" s="119"/>
      <c r="AZ74" s="119"/>
      <c r="BA74" s="119"/>
      <c r="BB74" s="119"/>
      <c r="BC74" s="119"/>
      <c r="BD74" s="119"/>
      <c r="BE74" s="307"/>
      <c r="BF74" s="119"/>
      <c r="BG74" s="119"/>
      <c r="BH74" s="119"/>
      <c r="BI74" s="119"/>
      <c r="BJ74" s="119"/>
      <c r="BK74" s="119"/>
      <c r="BL74" s="119"/>
      <c r="BM74" s="119"/>
      <c r="BN74" s="119"/>
      <c r="BO74" s="119"/>
      <c r="BP74" s="119"/>
      <c r="BQ74" s="119"/>
      <c r="BR74" s="119"/>
      <c r="BS74" s="205">
        <v>41330</v>
      </c>
      <c r="BT74" s="201">
        <f t="shared" si="3"/>
        <v>107</v>
      </c>
      <c r="BU74" s="201">
        <f t="shared" si="5"/>
        <v>31</v>
      </c>
      <c r="BV74" s="199"/>
      <c r="BW74" s="199"/>
      <c r="BX74" s="208"/>
      <c r="BY74" s="210"/>
      <c r="BZ74" s="199"/>
      <c r="CA74" s="199"/>
      <c r="CB74" s="199"/>
      <c r="CC74" s="199"/>
      <c r="CD74" s="199"/>
      <c r="CE74" s="199"/>
      <c r="CF74" s="199"/>
      <c r="CG74" s="199"/>
      <c r="CH74" s="199"/>
      <c r="CI74" s="210"/>
      <c r="CJ74" s="199"/>
      <c r="CK74" s="199"/>
      <c r="CL74" s="210"/>
      <c r="CM74" s="199"/>
      <c r="CN74" s="199"/>
      <c r="CO74" s="199"/>
      <c r="CP74" s="199"/>
      <c r="CQ74" s="210"/>
      <c r="CR74" s="199"/>
      <c r="CS74" s="199"/>
      <c r="CT74" s="199"/>
      <c r="CU74" s="199"/>
      <c r="CV74" s="199"/>
      <c r="CW74" s="199"/>
    </row>
    <row r="75" spans="1:101" s="19" customFormat="1" ht="33" customHeight="1" x14ac:dyDescent="0.15">
      <c r="A75" s="199">
        <v>8106</v>
      </c>
      <c r="B75" s="199" t="s">
        <v>11403</v>
      </c>
      <c r="C75" s="209" t="s">
        <v>10599</v>
      </c>
      <c r="D75" s="199" t="s">
        <v>24</v>
      </c>
      <c r="E75" s="199" t="s">
        <v>96</v>
      </c>
      <c r="F75" s="199" t="s">
        <v>186</v>
      </c>
      <c r="G75" s="199" t="s">
        <v>10715</v>
      </c>
      <c r="H75" s="199" t="s">
        <v>10665</v>
      </c>
      <c r="I75" s="199" t="s">
        <v>4</v>
      </c>
      <c r="J75" s="199" t="s">
        <v>59</v>
      </c>
      <c r="K75" s="210" t="s">
        <v>10764</v>
      </c>
      <c r="L75" s="279">
        <v>7</v>
      </c>
      <c r="M75" s="206">
        <v>138413</v>
      </c>
      <c r="N75" s="199" t="s">
        <v>161</v>
      </c>
      <c r="O75" s="309">
        <v>41269</v>
      </c>
      <c r="P75" s="264">
        <v>41396</v>
      </c>
      <c r="Q75" s="199" t="s">
        <v>11402</v>
      </c>
      <c r="R75" s="199"/>
      <c r="S75" s="199" t="s">
        <v>11410</v>
      </c>
      <c r="T75" s="210"/>
      <c r="U75" s="199"/>
      <c r="V75" s="199"/>
      <c r="W75" s="199"/>
      <c r="X75" s="199"/>
      <c r="Y75" s="199"/>
      <c r="Z75" s="199"/>
      <c r="AA75" s="199"/>
      <c r="AB75" s="199"/>
      <c r="AC75" s="199"/>
      <c r="AD75" s="199"/>
      <c r="AE75" s="199"/>
      <c r="AF75" s="199"/>
      <c r="AG75" s="199" t="s">
        <v>10961</v>
      </c>
      <c r="AH75" s="199"/>
      <c r="AI75" s="199"/>
      <c r="AJ75" s="199"/>
      <c r="AK75" s="199"/>
      <c r="AL75" s="199"/>
      <c r="AM75" s="199"/>
      <c r="AN75" s="199"/>
      <c r="AO75" s="199"/>
      <c r="AP75" s="199"/>
      <c r="AQ75" s="199"/>
      <c r="AR75" s="199"/>
      <c r="AS75" s="199"/>
      <c r="AT75" s="199"/>
      <c r="AU75" s="307"/>
      <c r="AV75" s="119"/>
      <c r="AW75" s="119"/>
      <c r="AX75" s="119"/>
      <c r="AY75" s="119"/>
      <c r="AZ75" s="119"/>
      <c r="BA75" s="119"/>
      <c r="BB75" s="119"/>
      <c r="BC75" s="119"/>
      <c r="BD75" s="119"/>
      <c r="BE75" s="307"/>
      <c r="BF75" s="119"/>
      <c r="BG75" s="119"/>
      <c r="BH75" s="119"/>
      <c r="BI75" s="119"/>
      <c r="BJ75" s="119"/>
      <c r="BK75" s="119"/>
      <c r="BL75" s="119"/>
      <c r="BM75" s="119"/>
      <c r="BN75" s="119"/>
      <c r="BO75" s="119"/>
      <c r="BP75" s="119"/>
      <c r="BQ75" s="119"/>
      <c r="BR75" s="119"/>
      <c r="BS75" s="205">
        <v>41429</v>
      </c>
      <c r="BT75" s="201">
        <f t="shared" si="3"/>
        <v>160</v>
      </c>
      <c r="BU75" s="201">
        <f t="shared" si="5"/>
        <v>33</v>
      </c>
      <c r="BV75" s="199"/>
      <c r="BW75" s="199"/>
      <c r="BX75" s="208"/>
      <c r="BY75" s="210"/>
      <c r="BZ75" s="199"/>
      <c r="CA75" s="199"/>
      <c r="CB75" s="199"/>
      <c r="CC75" s="199"/>
      <c r="CD75" s="199"/>
      <c r="CE75" s="199"/>
      <c r="CF75" s="199"/>
      <c r="CG75" s="199"/>
      <c r="CH75" s="199"/>
      <c r="CI75" s="210"/>
      <c r="CJ75" s="199"/>
      <c r="CK75" s="199"/>
      <c r="CL75" s="210"/>
      <c r="CM75" s="199"/>
      <c r="CN75" s="199"/>
      <c r="CO75" s="199"/>
      <c r="CP75" s="199"/>
      <c r="CQ75" s="210"/>
      <c r="CR75" s="199"/>
      <c r="CS75" s="199"/>
      <c r="CT75" s="199"/>
      <c r="CU75" s="199"/>
      <c r="CV75" s="199"/>
      <c r="CW75" s="199"/>
    </row>
    <row r="76" spans="1:101" s="19" customFormat="1" ht="33" customHeight="1" x14ac:dyDescent="0.15">
      <c r="A76" s="199">
        <v>8040</v>
      </c>
      <c r="B76" s="199" t="s">
        <v>11403</v>
      </c>
      <c r="C76" s="209" t="s">
        <v>10544</v>
      </c>
      <c r="D76" s="199" t="s">
        <v>24</v>
      </c>
      <c r="E76" s="199" t="s">
        <v>29</v>
      </c>
      <c r="F76" s="199"/>
      <c r="G76" s="199" t="s">
        <v>10827</v>
      </c>
      <c r="H76" s="199"/>
      <c r="I76" s="199" t="s">
        <v>23</v>
      </c>
      <c r="J76" s="199" t="s">
        <v>10828</v>
      </c>
      <c r="K76" s="210" t="s">
        <v>10721</v>
      </c>
      <c r="L76" s="279">
        <v>17</v>
      </c>
      <c r="M76" s="206">
        <v>4211</v>
      </c>
      <c r="N76" s="199" t="s">
        <v>10663</v>
      </c>
      <c r="O76" s="309">
        <v>41220</v>
      </c>
      <c r="P76" s="264">
        <v>41299</v>
      </c>
      <c r="Q76" s="199" t="s">
        <v>11402</v>
      </c>
      <c r="R76" s="199"/>
      <c r="S76" s="199"/>
      <c r="T76" s="199"/>
      <c r="U76" s="199"/>
      <c r="V76" s="199"/>
      <c r="W76" s="199" t="s">
        <v>11154</v>
      </c>
      <c r="X76" s="199"/>
      <c r="Y76" s="199"/>
      <c r="Z76" s="199"/>
      <c r="AA76" s="199"/>
      <c r="AB76" s="199"/>
      <c r="AC76" s="199"/>
      <c r="AD76" s="199"/>
      <c r="AE76" s="199"/>
      <c r="AF76" s="199"/>
      <c r="AG76" s="199" t="s">
        <v>11153</v>
      </c>
      <c r="AH76" s="199"/>
      <c r="AI76" s="199"/>
      <c r="AJ76" s="199"/>
      <c r="AK76" s="199"/>
      <c r="AL76" s="199"/>
      <c r="AM76" s="199"/>
      <c r="AN76" s="199"/>
      <c r="AO76" s="199"/>
      <c r="AP76" s="199"/>
      <c r="AQ76" s="199"/>
      <c r="AR76" s="199"/>
      <c r="AS76" s="199"/>
      <c r="AT76" s="199"/>
      <c r="AU76" s="307"/>
      <c r="AV76" s="119"/>
      <c r="AW76" s="119"/>
      <c r="AX76" s="119"/>
      <c r="AY76" s="119"/>
      <c r="AZ76" s="119"/>
      <c r="BA76" s="119"/>
      <c r="BB76" s="119"/>
      <c r="BC76" s="119"/>
      <c r="BD76" s="119"/>
      <c r="BE76" s="307"/>
      <c r="BF76" s="119"/>
      <c r="BG76" s="119"/>
      <c r="BH76" s="119"/>
      <c r="BI76" s="119"/>
      <c r="BJ76" s="119"/>
      <c r="BK76" s="119"/>
      <c r="BL76" s="119"/>
      <c r="BM76" s="119"/>
      <c r="BN76" s="119"/>
      <c r="BO76" s="119"/>
      <c r="BP76" s="119"/>
      <c r="BQ76" s="119"/>
      <c r="BR76" s="119"/>
      <c r="BS76" s="205">
        <v>41330</v>
      </c>
      <c r="BT76" s="201">
        <f t="shared" si="3"/>
        <v>110</v>
      </c>
      <c r="BU76" s="201">
        <f t="shared" si="5"/>
        <v>31</v>
      </c>
      <c r="BV76" s="199"/>
      <c r="BW76" s="199"/>
      <c r="BX76" s="208"/>
      <c r="BY76" s="210"/>
      <c r="BZ76" s="199"/>
      <c r="CA76" s="199"/>
      <c r="CB76" s="199"/>
      <c r="CC76" s="199"/>
      <c r="CD76" s="199"/>
      <c r="CE76" s="199"/>
      <c r="CF76" s="199"/>
      <c r="CG76" s="199"/>
      <c r="CH76" s="199"/>
      <c r="CI76" s="210"/>
      <c r="CJ76" s="199"/>
      <c r="CK76" s="199"/>
      <c r="CL76" s="210"/>
      <c r="CM76" s="199"/>
      <c r="CN76" s="199"/>
      <c r="CO76" s="199"/>
      <c r="CP76" s="199"/>
      <c r="CQ76" s="210"/>
      <c r="CR76" s="199"/>
      <c r="CS76" s="199"/>
      <c r="CT76" s="199"/>
      <c r="CU76" s="199"/>
      <c r="CV76" s="199"/>
      <c r="CW76" s="199"/>
    </row>
    <row r="77" spans="1:101" s="19" customFormat="1" ht="33" customHeight="1" x14ac:dyDescent="0.15">
      <c r="A77" s="199">
        <v>8028</v>
      </c>
      <c r="B77" s="199" t="s">
        <v>11403</v>
      </c>
      <c r="C77" s="209" t="s">
        <v>10555</v>
      </c>
      <c r="D77" s="199" t="s">
        <v>24</v>
      </c>
      <c r="E77" s="199" t="s">
        <v>96</v>
      </c>
      <c r="F77" s="199" t="s">
        <v>105</v>
      </c>
      <c r="G77" s="199" t="s">
        <v>10829</v>
      </c>
      <c r="H77" s="199" t="s">
        <v>10632</v>
      </c>
      <c r="I77" s="199" t="s">
        <v>18</v>
      </c>
      <c r="J77" s="199" t="s">
        <v>5</v>
      </c>
      <c r="K77" s="210" t="s">
        <v>10784</v>
      </c>
      <c r="L77" s="279">
        <v>16</v>
      </c>
      <c r="M77" s="206">
        <v>54634</v>
      </c>
      <c r="N77" s="199" t="s">
        <v>10629</v>
      </c>
      <c r="O77" s="309">
        <v>41218</v>
      </c>
      <c r="P77" s="264">
        <v>41301</v>
      </c>
      <c r="Q77" s="199" t="s">
        <v>11404</v>
      </c>
      <c r="R77" s="199"/>
      <c r="S77" s="199" t="s">
        <v>11423</v>
      </c>
      <c r="T77" s="210"/>
      <c r="U77" s="199"/>
      <c r="V77" s="199" t="s">
        <v>11156</v>
      </c>
      <c r="W77" s="199"/>
      <c r="X77" s="199"/>
      <c r="Y77" s="199"/>
      <c r="Z77" s="199"/>
      <c r="AA77" s="199"/>
      <c r="AB77" s="199"/>
      <c r="AC77" s="199"/>
      <c r="AD77" s="199"/>
      <c r="AE77" s="199"/>
      <c r="AF77" s="199"/>
      <c r="AG77" s="199" t="s">
        <v>11155</v>
      </c>
      <c r="AH77" s="199"/>
      <c r="AI77" s="199"/>
      <c r="AJ77" s="199"/>
      <c r="AK77" s="199"/>
      <c r="AL77" s="199"/>
      <c r="AM77" s="199"/>
      <c r="AN77" s="199"/>
      <c r="AO77" s="199"/>
      <c r="AP77" s="199"/>
      <c r="AQ77" s="199"/>
      <c r="AR77" s="199"/>
      <c r="AS77" s="199"/>
      <c r="AT77" s="199"/>
      <c r="AU77" s="307"/>
      <c r="AV77" s="119"/>
      <c r="AW77" s="119"/>
      <c r="AX77" s="119"/>
      <c r="AY77" s="119"/>
      <c r="AZ77" s="119"/>
      <c r="BA77" s="119"/>
      <c r="BB77" s="119"/>
      <c r="BC77" s="119"/>
      <c r="BD77" s="119"/>
      <c r="BE77" s="307"/>
      <c r="BF77" s="119"/>
      <c r="BG77" s="119"/>
      <c r="BH77" s="119"/>
      <c r="BI77" s="119"/>
      <c r="BJ77" s="119"/>
      <c r="BK77" s="119"/>
      <c r="BL77" s="119"/>
      <c r="BM77" s="119"/>
      <c r="BN77" s="119"/>
      <c r="BO77" s="119"/>
      <c r="BP77" s="119"/>
      <c r="BQ77" s="119"/>
      <c r="BR77" s="119"/>
      <c r="BS77" s="205">
        <v>41320</v>
      </c>
      <c r="BT77" s="201">
        <f t="shared" si="3"/>
        <v>102</v>
      </c>
      <c r="BU77" s="201">
        <f t="shared" si="5"/>
        <v>19</v>
      </c>
      <c r="BV77" s="199"/>
      <c r="BW77" s="199"/>
      <c r="BX77" s="208"/>
      <c r="BY77" s="210"/>
      <c r="BZ77" s="199"/>
      <c r="CA77" s="199"/>
      <c r="CB77" s="199"/>
      <c r="CC77" s="199"/>
      <c r="CD77" s="199"/>
      <c r="CE77" s="199"/>
      <c r="CF77" s="199"/>
      <c r="CG77" s="199"/>
      <c r="CH77" s="199"/>
      <c r="CI77" s="210"/>
      <c r="CJ77" s="199"/>
      <c r="CK77" s="199"/>
      <c r="CL77" s="210"/>
      <c r="CM77" s="199"/>
      <c r="CN77" s="199"/>
      <c r="CO77" s="199"/>
      <c r="CP77" s="199"/>
      <c r="CQ77" s="210"/>
      <c r="CR77" s="199"/>
      <c r="CS77" s="199"/>
      <c r="CT77" s="199"/>
      <c r="CU77" s="199"/>
      <c r="CV77" s="199"/>
      <c r="CW77" s="199"/>
    </row>
    <row r="78" spans="1:101" s="19" customFormat="1" ht="33" customHeight="1" x14ac:dyDescent="0.15">
      <c r="A78" s="199">
        <v>8003</v>
      </c>
      <c r="B78" s="199" t="s">
        <v>11424</v>
      </c>
      <c r="C78" s="209" t="s">
        <v>10530</v>
      </c>
      <c r="D78" s="199" t="s">
        <v>24</v>
      </c>
      <c r="E78" s="199" t="s">
        <v>96</v>
      </c>
      <c r="F78" s="199" t="s">
        <v>101</v>
      </c>
      <c r="G78" s="199" t="s">
        <v>10830</v>
      </c>
      <c r="H78" s="199" t="s">
        <v>10831</v>
      </c>
      <c r="I78" s="199" t="s">
        <v>23</v>
      </c>
      <c r="J78" s="199" t="s">
        <v>10699</v>
      </c>
      <c r="K78" s="210" t="s">
        <v>10745</v>
      </c>
      <c r="L78" s="279">
        <v>12</v>
      </c>
      <c r="M78" s="206">
        <v>102005</v>
      </c>
      <c r="N78" s="199" t="s">
        <v>10658</v>
      </c>
      <c r="O78" s="309">
        <v>41215</v>
      </c>
      <c r="P78" s="264">
        <v>41295</v>
      </c>
      <c r="Q78" s="199" t="s">
        <v>11404</v>
      </c>
      <c r="R78" s="199"/>
      <c r="S78" s="199"/>
      <c r="T78" s="210"/>
      <c r="U78" s="199"/>
      <c r="V78" s="199"/>
      <c r="W78" s="199"/>
      <c r="X78" s="199"/>
      <c r="Y78" s="199"/>
      <c r="Z78" s="199"/>
      <c r="AA78" s="199"/>
      <c r="AB78" s="199"/>
      <c r="AC78" s="199"/>
      <c r="AD78" s="199"/>
      <c r="AE78" s="199"/>
      <c r="AF78" s="199"/>
      <c r="AG78" s="199" t="s">
        <v>10962</v>
      </c>
      <c r="AH78" s="199"/>
      <c r="AI78" s="199"/>
      <c r="AJ78" s="199"/>
      <c r="AK78" s="199"/>
      <c r="AL78" s="199"/>
      <c r="AM78" s="199"/>
      <c r="AN78" s="199"/>
      <c r="AO78" s="199"/>
      <c r="AP78" s="199"/>
      <c r="AQ78" s="199"/>
      <c r="AR78" s="199"/>
      <c r="AS78" s="199"/>
      <c r="AT78" s="199"/>
      <c r="AU78" s="307"/>
      <c r="AV78" s="119"/>
      <c r="AW78" s="119"/>
      <c r="AX78" s="119"/>
      <c r="AY78" s="119"/>
      <c r="AZ78" s="119"/>
      <c r="BA78" s="119"/>
      <c r="BB78" s="119"/>
      <c r="BC78" s="119"/>
      <c r="BD78" s="119"/>
      <c r="BE78" s="307"/>
      <c r="BF78" s="119"/>
      <c r="BG78" s="119"/>
      <c r="BH78" s="119"/>
      <c r="BI78" s="119"/>
      <c r="BJ78" s="119"/>
      <c r="BK78" s="119"/>
      <c r="BL78" s="119"/>
      <c r="BM78" s="119"/>
      <c r="BN78" s="119"/>
      <c r="BO78" s="119"/>
      <c r="BP78" s="119"/>
      <c r="BQ78" s="119"/>
      <c r="BR78" s="119"/>
      <c r="BS78" s="205">
        <v>41324</v>
      </c>
      <c r="BT78" s="201">
        <f t="shared" si="3"/>
        <v>109</v>
      </c>
      <c r="BU78" s="201">
        <f t="shared" si="5"/>
        <v>29</v>
      </c>
      <c r="BV78" s="199"/>
      <c r="BW78" s="199"/>
      <c r="BX78" s="208"/>
      <c r="BY78" s="210"/>
      <c r="BZ78" s="199"/>
      <c r="CA78" s="199"/>
      <c r="CB78" s="199"/>
      <c r="CC78" s="199"/>
      <c r="CD78" s="199"/>
      <c r="CE78" s="199"/>
      <c r="CF78" s="199"/>
      <c r="CG78" s="199"/>
      <c r="CH78" s="199"/>
      <c r="CI78" s="210"/>
      <c r="CJ78" s="199"/>
      <c r="CK78" s="199"/>
      <c r="CL78" s="210"/>
      <c r="CM78" s="199"/>
      <c r="CN78" s="199"/>
      <c r="CO78" s="199"/>
      <c r="CP78" s="199"/>
      <c r="CQ78" s="210"/>
      <c r="CR78" s="199"/>
      <c r="CS78" s="199"/>
      <c r="CT78" s="199"/>
      <c r="CU78" s="199"/>
      <c r="CV78" s="199"/>
      <c r="CW78" s="199"/>
    </row>
    <row r="79" spans="1:101" s="19" customFormat="1" ht="33" customHeight="1" x14ac:dyDescent="0.15">
      <c r="A79" s="199">
        <v>7988</v>
      </c>
      <c r="B79" s="199" t="s">
        <v>11424</v>
      </c>
      <c r="C79" s="209" t="s">
        <v>10587</v>
      </c>
      <c r="D79" s="199" t="s">
        <v>24</v>
      </c>
      <c r="E79" s="199" t="s">
        <v>96</v>
      </c>
      <c r="F79" s="199" t="s">
        <v>101</v>
      </c>
      <c r="G79" s="199" t="s">
        <v>10832</v>
      </c>
      <c r="H79" s="199" t="s">
        <v>10833</v>
      </c>
      <c r="I79" s="199" t="s">
        <v>20</v>
      </c>
      <c r="J79" s="199" t="s">
        <v>56</v>
      </c>
      <c r="K79" s="210" t="s">
        <v>10731</v>
      </c>
      <c r="L79" s="279">
        <v>11</v>
      </c>
      <c r="M79" s="206">
        <v>91954</v>
      </c>
      <c r="N79" s="199" t="s">
        <v>10666</v>
      </c>
      <c r="O79" s="309">
        <v>41215</v>
      </c>
      <c r="P79" s="264">
        <v>41396</v>
      </c>
      <c r="Q79" s="199" t="s">
        <v>11404</v>
      </c>
      <c r="R79" s="199"/>
      <c r="S79" s="199" t="s">
        <v>11425</v>
      </c>
      <c r="T79" s="210"/>
      <c r="U79" s="199" t="s">
        <v>11157</v>
      </c>
      <c r="V79" s="199"/>
      <c r="W79" s="199" t="s">
        <v>11158</v>
      </c>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307"/>
      <c r="AV79" s="119"/>
      <c r="AW79" s="119"/>
      <c r="AX79" s="119"/>
      <c r="AY79" s="119"/>
      <c r="AZ79" s="119"/>
      <c r="BA79" s="119"/>
      <c r="BB79" s="119"/>
      <c r="BC79" s="119"/>
      <c r="BD79" s="119"/>
      <c r="BE79" s="307"/>
      <c r="BF79" s="119"/>
      <c r="BG79" s="119"/>
      <c r="BH79" s="119"/>
      <c r="BI79" s="119"/>
      <c r="BJ79" s="119"/>
      <c r="BK79" s="119"/>
      <c r="BL79" s="119"/>
      <c r="BM79" s="119"/>
      <c r="BN79" s="119"/>
      <c r="BO79" s="119"/>
      <c r="BP79" s="119"/>
      <c r="BQ79" s="119"/>
      <c r="BR79" s="119"/>
      <c r="BS79" s="205">
        <v>41428</v>
      </c>
      <c r="BT79" s="201">
        <f t="shared" si="3"/>
        <v>213</v>
      </c>
      <c r="BU79" s="201">
        <f t="shared" si="5"/>
        <v>32</v>
      </c>
      <c r="BV79" s="199"/>
      <c r="BW79" s="199"/>
      <c r="BX79" s="208"/>
      <c r="BY79" s="210"/>
      <c r="BZ79" s="199"/>
      <c r="CA79" s="199"/>
      <c r="CB79" s="199"/>
      <c r="CC79" s="199"/>
      <c r="CD79" s="199"/>
      <c r="CE79" s="199"/>
      <c r="CF79" s="199"/>
      <c r="CG79" s="199"/>
      <c r="CH79" s="199"/>
      <c r="CI79" s="210"/>
      <c r="CJ79" s="199"/>
      <c r="CK79" s="199"/>
      <c r="CL79" s="210"/>
      <c r="CM79" s="199"/>
      <c r="CN79" s="199"/>
      <c r="CO79" s="199"/>
      <c r="CP79" s="199"/>
      <c r="CQ79" s="210"/>
      <c r="CR79" s="199"/>
      <c r="CS79" s="199"/>
      <c r="CT79" s="199"/>
      <c r="CU79" s="199"/>
      <c r="CV79" s="199"/>
      <c r="CW79" s="199"/>
    </row>
    <row r="80" spans="1:101" s="19" customFormat="1" ht="33" customHeight="1" x14ac:dyDescent="0.15">
      <c r="A80" s="199">
        <v>7985</v>
      </c>
      <c r="B80" s="199" t="s">
        <v>11424</v>
      </c>
      <c r="C80" s="209" t="s">
        <v>10585</v>
      </c>
      <c r="D80" s="199" t="s">
        <v>24</v>
      </c>
      <c r="E80" s="199" t="s">
        <v>29</v>
      </c>
      <c r="F80" s="199"/>
      <c r="G80" s="199" t="s">
        <v>10834</v>
      </c>
      <c r="H80" s="199"/>
      <c r="I80" s="199" t="s">
        <v>60</v>
      </c>
      <c r="J80" s="199" t="s">
        <v>61</v>
      </c>
      <c r="K80" s="210" t="s">
        <v>10835</v>
      </c>
      <c r="L80" s="279">
        <v>10</v>
      </c>
      <c r="M80" s="206">
        <v>1881</v>
      </c>
      <c r="N80" s="199" t="s">
        <v>720</v>
      </c>
      <c r="O80" s="309">
        <v>41268</v>
      </c>
      <c r="P80" s="264">
        <v>41411</v>
      </c>
      <c r="Q80" s="199" t="s">
        <v>11404</v>
      </c>
      <c r="R80" s="199"/>
      <c r="S80" s="199" t="s">
        <v>11426</v>
      </c>
      <c r="T80" s="210"/>
      <c r="U80" s="199"/>
      <c r="V80" s="199"/>
      <c r="W80" s="199"/>
      <c r="X80" s="199"/>
      <c r="Y80" s="199"/>
      <c r="Z80" s="199"/>
      <c r="AA80" s="199"/>
      <c r="AB80" s="199"/>
      <c r="AC80" s="199"/>
      <c r="AD80" s="199"/>
      <c r="AE80" s="199"/>
      <c r="AF80" s="199"/>
      <c r="AG80" s="199" t="s">
        <v>10963</v>
      </c>
      <c r="AH80" s="199"/>
      <c r="AI80" s="199"/>
      <c r="AJ80" s="199"/>
      <c r="AK80" s="199"/>
      <c r="AL80" s="199"/>
      <c r="AM80" s="199"/>
      <c r="AN80" s="199"/>
      <c r="AO80" s="199"/>
      <c r="AP80" s="199"/>
      <c r="AQ80" s="199"/>
      <c r="AR80" s="199"/>
      <c r="AS80" s="199"/>
      <c r="AT80" s="199"/>
      <c r="AU80" s="307"/>
      <c r="AV80" s="119"/>
      <c r="AW80" s="119"/>
      <c r="AX80" s="119"/>
      <c r="AY80" s="119"/>
      <c r="AZ80" s="119"/>
      <c r="BA80" s="119"/>
      <c r="BB80" s="119"/>
      <c r="BC80" s="119"/>
      <c r="BD80" s="119"/>
      <c r="BE80" s="307"/>
      <c r="BF80" s="119"/>
      <c r="BG80" s="119"/>
      <c r="BH80" s="119"/>
      <c r="BI80" s="119"/>
      <c r="BJ80" s="119"/>
      <c r="BK80" s="119"/>
      <c r="BL80" s="119"/>
      <c r="BM80" s="119"/>
      <c r="BN80" s="119"/>
      <c r="BO80" s="119"/>
      <c r="BP80" s="119"/>
      <c r="BQ80" s="119"/>
      <c r="BR80" s="119"/>
      <c r="BS80" s="231">
        <v>41443</v>
      </c>
      <c r="BT80" s="201">
        <f t="shared" si="3"/>
        <v>175</v>
      </c>
      <c r="BU80" s="201">
        <f t="shared" si="5"/>
        <v>32</v>
      </c>
      <c r="BV80" s="199"/>
      <c r="BW80" s="199"/>
      <c r="BX80" s="208"/>
      <c r="BY80" s="210"/>
      <c r="BZ80" s="199"/>
      <c r="CA80" s="199"/>
      <c r="CB80" s="199"/>
      <c r="CC80" s="199"/>
      <c r="CD80" s="199"/>
      <c r="CE80" s="199"/>
      <c r="CF80" s="199"/>
      <c r="CG80" s="199"/>
      <c r="CH80" s="199"/>
      <c r="CI80" s="210"/>
      <c r="CJ80" s="199"/>
      <c r="CK80" s="199"/>
      <c r="CL80" s="210"/>
      <c r="CM80" s="199"/>
      <c r="CN80" s="199"/>
      <c r="CO80" s="199"/>
      <c r="CP80" s="199"/>
      <c r="CQ80" s="210"/>
      <c r="CR80" s="199"/>
      <c r="CS80" s="199"/>
      <c r="CT80" s="199"/>
      <c r="CU80" s="199"/>
      <c r="CV80" s="199"/>
      <c r="CW80" s="199"/>
    </row>
    <row r="81" spans="1:101" s="19" customFormat="1" ht="33" customHeight="1" x14ac:dyDescent="0.15">
      <c r="A81" s="199">
        <v>7942</v>
      </c>
      <c r="B81" s="199" t="s">
        <v>11424</v>
      </c>
      <c r="C81" s="209" t="s">
        <v>10529</v>
      </c>
      <c r="D81" s="199" t="s">
        <v>24</v>
      </c>
      <c r="E81" s="199" t="s">
        <v>96</v>
      </c>
      <c r="F81" s="199" t="s">
        <v>105</v>
      </c>
      <c r="G81" s="199" t="s">
        <v>10836</v>
      </c>
      <c r="H81" s="199" t="s">
        <v>10837</v>
      </c>
      <c r="I81" s="199" t="s">
        <v>58</v>
      </c>
      <c r="J81" s="199" t="s">
        <v>978</v>
      </c>
      <c r="K81" s="210" t="s">
        <v>10838</v>
      </c>
      <c r="L81" s="279">
        <v>13</v>
      </c>
      <c r="M81" s="206">
        <v>146796</v>
      </c>
      <c r="N81" s="199" t="s">
        <v>10659</v>
      </c>
      <c r="O81" s="309">
        <v>41208</v>
      </c>
      <c r="P81" s="264">
        <v>41280</v>
      </c>
      <c r="Q81" s="199" t="s">
        <v>11404</v>
      </c>
      <c r="R81" s="199"/>
      <c r="S81" s="199"/>
      <c r="T81" s="199"/>
      <c r="U81" s="199"/>
      <c r="V81" s="199"/>
      <c r="W81" s="199"/>
      <c r="X81" s="199"/>
      <c r="Y81" s="199"/>
      <c r="Z81" s="199"/>
      <c r="AA81" s="199"/>
      <c r="AB81" s="199"/>
      <c r="AC81" s="199"/>
      <c r="AD81" s="199"/>
      <c r="AE81" s="199"/>
      <c r="AF81" s="199"/>
      <c r="AG81" s="199"/>
      <c r="AH81" s="199"/>
      <c r="AI81" s="199"/>
      <c r="AJ81" s="199"/>
      <c r="AK81" s="199"/>
      <c r="AL81" s="199"/>
      <c r="AM81" s="213" t="s">
        <v>11159</v>
      </c>
      <c r="AN81" s="199"/>
      <c r="AO81" s="199"/>
      <c r="AP81" s="199"/>
      <c r="AQ81" s="210"/>
      <c r="AR81" s="199"/>
      <c r="AS81" s="199"/>
      <c r="AT81" s="199"/>
      <c r="AU81" s="307"/>
      <c r="AV81" s="119"/>
      <c r="AW81" s="119"/>
      <c r="AX81" s="119"/>
      <c r="AY81" s="119"/>
      <c r="AZ81" s="119"/>
      <c r="BA81" s="119"/>
      <c r="BB81" s="119"/>
      <c r="BC81" s="119"/>
      <c r="BD81" s="119"/>
      <c r="BE81" s="307"/>
      <c r="BF81" s="119"/>
      <c r="BG81" s="119"/>
      <c r="BH81" s="119"/>
      <c r="BI81" s="119"/>
      <c r="BJ81" s="119"/>
      <c r="BK81" s="119"/>
      <c r="BL81" s="119"/>
      <c r="BM81" s="119"/>
      <c r="BN81" s="119"/>
      <c r="BO81" s="119"/>
      <c r="BP81" s="119"/>
      <c r="BQ81" s="119"/>
      <c r="BR81" s="119"/>
      <c r="BS81" s="205">
        <v>41310</v>
      </c>
      <c r="BT81" s="201">
        <f t="shared" si="3"/>
        <v>102</v>
      </c>
      <c r="BU81" s="201">
        <f t="shared" si="5"/>
        <v>30</v>
      </c>
      <c r="BV81" s="199"/>
      <c r="BW81" s="199"/>
      <c r="BX81" s="208"/>
      <c r="BY81" s="210"/>
      <c r="BZ81" s="199"/>
      <c r="CA81" s="199"/>
      <c r="CB81" s="199"/>
      <c r="CC81" s="199"/>
      <c r="CD81" s="199"/>
      <c r="CE81" s="199"/>
      <c r="CF81" s="199"/>
      <c r="CG81" s="199"/>
      <c r="CH81" s="199"/>
      <c r="CI81" s="210"/>
      <c r="CJ81" s="199"/>
      <c r="CK81" s="199"/>
      <c r="CL81" s="210"/>
      <c r="CM81" s="199"/>
      <c r="CN81" s="199"/>
      <c r="CO81" s="199"/>
      <c r="CP81" s="199"/>
      <c r="CQ81" s="210"/>
      <c r="CR81" s="199"/>
      <c r="CS81" s="199"/>
      <c r="CT81" s="199"/>
      <c r="CU81" s="199"/>
      <c r="CV81" s="199"/>
      <c r="CW81" s="199"/>
    </row>
    <row r="82" spans="1:101" s="19" customFormat="1" ht="33" customHeight="1" x14ac:dyDescent="0.15">
      <c r="A82" s="199">
        <v>7938</v>
      </c>
      <c r="B82" s="199" t="s">
        <v>11424</v>
      </c>
      <c r="C82" s="209" t="s">
        <v>10588</v>
      </c>
      <c r="D82" s="199" t="s">
        <v>24</v>
      </c>
      <c r="E82" s="199" t="s">
        <v>96</v>
      </c>
      <c r="F82" s="199" t="s">
        <v>101</v>
      </c>
      <c r="G82" s="199" t="s">
        <v>10839</v>
      </c>
      <c r="H82" s="199" t="s">
        <v>10840</v>
      </c>
      <c r="I82" s="199" t="s">
        <v>4</v>
      </c>
      <c r="J82" s="199" t="s">
        <v>59</v>
      </c>
      <c r="K82" s="210" t="s">
        <v>10764</v>
      </c>
      <c r="L82" s="279">
        <v>7</v>
      </c>
      <c r="M82" s="206">
        <v>643042</v>
      </c>
      <c r="N82" s="199" t="s">
        <v>7041</v>
      </c>
      <c r="O82" s="309">
        <v>41271</v>
      </c>
      <c r="P82" s="264">
        <v>41432</v>
      </c>
      <c r="Q82" s="199" t="s">
        <v>11404</v>
      </c>
      <c r="R82" s="199"/>
      <c r="S82" s="199"/>
      <c r="T82" s="199"/>
      <c r="U82" s="199" t="s">
        <v>10964</v>
      </c>
      <c r="V82" s="199"/>
      <c r="W82" s="199"/>
      <c r="X82" s="199"/>
      <c r="Y82" s="199"/>
      <c r="Z82" s="199"/>
      <c r="AA82" s="199"/>
      <c r="AB82" s="199"/>
      <c r="AC82" s="199"/>
      <c r="AD82" s="199"/>
      <c r="AE82" s="199"/>
      <c r="AF82" s="199"/>
      <c r="AG82" s="199"/>
      <c r="AH82" s="199"/>
      <c r="AI82" s="199"/>
      <c r="AJ82" s="199"/>
      <c r="AK82" s="199"/>
      <c r="AL82" s="199"/>
      <c r="AM82" s="199"/>
      <c r="AN82" s="199"/>
      <c r="AO82" s="199"/>
      <c r="AP82" s="199"/>
      <c r="AQ82" s="199"/>
      <c r="AR82" s="199"/>
      <c r="AS82" s="199"/>
      <c r="AT82" s="199"/>
      <c r="AU82" s="307"/>
      <c r="AV82" s="119"/>
      <c r="AW82" s="119"/>
      <c r="AX82" s="119"/>
      <c r="AY82" s="119"/>
      <c r="AZ82" s="119"/>
      <c r="BA82" s="119"/>
      <c r="BB82" s="119"/>
      <c r="BC82" s="119"/>
      <c r="BD82" s="119"/>
      <c r="BE82" s="307"/>
      <c r="BF82" s="119"/>
      <c r="BG82" s="119"/>
      <c r="BH82" s="119"/>
      <c r="BI82" s="119"/>
      <c r="BJ82" s="119"/>
      <c r="BK82" s="119"/>
      <c r="BL82" s="119"/>
      <c r="BM82" s="119"/>
      <c r="BN82" s="119"/>
      <c r="BO82" s="119"/>
      <c r="BP82" s="119"/>
      <c r="BQ82" s="119"/>
      <c r="BR82" s="119"/>
      <c r="BS82" s="231">
        <v>41463</v>
      </c>
      <c r="BT82" s="201">
        <f t="shared" si="3"/>
        <v>192</v>
      </c>
      <c r="BU82" s="201">
        <f t="shared" si="5"/>
        <v>31</v>
      </c>
      <c r="BV82" s="199"/>
      <c r="BW82" s="199"/>
      <c r="BX82" s="208"/>
      <c r="BY82" s="210"/>
      <c r="BZ82" s="199"/>
      <c r="CA82" s="199"/>
      <c r="CB82" s="199"/>
      <c r="CC82" s="199"/>
      <c r="CD82" s="199"/>
      <c r="CE82" s="199"/>
      <c r="CF82" s="199"/>
      <c r="CG82" s="199"/>
      <c r="CH82" s="199"/>
      <c r="CI82" s="210"/>
      <c r="CJ82" s="199"/>
      <c r="CK82" s="199"/>
      <c r="CL82" s="210"/>
      <c r="CM82" s="199"/>
      <c r="CN82" s="199"/>
      <c r="CO82" s="199"/>
      <c r="CP82" s="199"/>
      <c r="CQ82" s="210"/>
      <c r="CR82" s="199"/>
      <c r="CS82" s="199"/>
      <c r="CT82" s="199"/>
      <c r="CU82" s="199"/>
      <c r="CV82" s="199"/>
      <c r="CW82" s="199"/>
    </row>
    <row r="83" spans="1:101" s="19" customFormat="1" ht="33" customHeight="1" x14ac:dyDescent="0.15">
      <c r="A83" s="199">
        <v>7937</v>
      </c>
      <c r="B83" s="199" t="s">
        <v>11424</v>
      </c>
      <c r="C83" s="209" t="s">
        <v>10615</v>
      </c>
      <c r="D83" s="199" t="s">
        <v>2</v>
      </c>
      <c r="E83" s="199" t="s">
        <v>1</v>
      </c>
      <c r="F83" s="199" t="s">
        <v>64</v>
      </c>
      <c r="G83" s="199" t="s">
        <v>10841</v>
      </c>
      <c r="H83" s="199" t="s">
        <v>10842</v>
      </c>
      <c r="I83" s="199" t="s">
        <v>20</v>
      </c>
      <c r="J83" s="199" t="s">
        <v>13</v>
      </c>
      <c r="K83" s="210" t="s">
        <v>10731</v>
      </c>
      <c r="L83" s="279">
        <v>12</v>
      </c>
      <c r="M83" s="206">
        <v>46728</v>
      </c>
      <c r="N83" s="199" t="s">
        <v>10662</v>
      </c>
      <c r="O83" s="309">
        <v>41215</v>
      </c>
      <c r="P83" s="264">
        <v>41456</v>
      </c>
      <c r="Q83" s="199" t="s">
        <v>11404</v>
      </c>
      <c r="R83" s="199"/>
      <c r="S83" s="199"/>
      <c r="T83" s="199"/>
      <c r="U83" s="199"/>
      <c r="V83" s="199"/>
      <c r="W83" s="199"/>
      <c r="X83" s="199"/>
      <c r="Y83" s="199"/>
      <c r="Z83" s="199"/>
      <c r="AA83" s="199"/>
      <c r="AB83" s="199"/>
      <c r="AC83" s="199"/>
      <c r="AD83" s="199"/>
      <c r="AE83" s="199"/>
      <c r="AF83" s="199"/>
      <c r="AG83" s="199"/>
      <c r="AH83" s="199" t="s">
        <v>10965</v>
      </c>
      <c r="AI83" s="199"/>
      <c r="AJ83" s="199"/>
      <c r="AK83" s="199"/>
      <c r="AL83" s="199"/>
      <c r="AM83" s="199"/>
      <c r="AN83" s="199"/>
      <c r="AO83" s="199"/>
      <c r="AP83" s="199"/>
      <c r="AQ83" s="199"/>
      <c r="AR83" s="199"/>
      <c r="AS83" s="199"/>
      <c r="AT83" s="199"/>
      <c r="AU83" s="307"/>
      <c r="AV83" s="119"/>
      <c r="AW83" s="119"/>
      <c r="AX83" s="119"/>
      <c r="AY83" s="119"/>
      <c r="AZ83" s="119"/>
      <c r="BA83" s="119"/>
      <c r="BB83" s="119"/>
      <c r="BC83" s="119"/>
      <c r="BD83" s="119"/>
      <c r="BE83" s="307"/>
      <c r="BF83" s="119"/>
      <c r="BG83" s="119"/>
      <c r="BH83" s="119"/>
      <c r="BI83" s="119"/>
      <c r="BJ83" s="119"/>
      <c r="BK83" s="119"/>
      <c r="BL83" s="119"/>
      <c r="BM83" s="119"/>
      <c r="BN83" s="119"/>
      <c r="BO83" s="119"/>
      <c r="BP83" s="119"/>
      <c r="BQ83" s="119"/>
      <c r="BR83" s="119"/>
      <c r="BS83" s="231">
        <v>41484</v>
      </c>
      <c r="BT83" s="201">
        <f t="shared" si="3"/>
        <v>269</v>
      </c>
      <c r="BU83" s="201">
        <f t="shared" si="5"/>
        <v>28</v>
      </c>
      <c r="BV83" s="199"/>
      <c r="BW83" s="199"/>
      <c r="BX83" s="208"/>
      <c r="BY83" s="210"/>
      <c r="BZ83" s="199"/>
      <c r="CA83" s="199"/>
      <c r="CB83" s="199"/>
      <c r="CC83" s="199"/>
      <c r="CD83" s="199"/>
      <c r="CE83" s="199"/>
      <c r="CF83" s="199"/>
      <c r="CG83" s="199"/>
      <c r="CH83" s="199"/>
      <c r="CI83" s="210"/>
      <c r="CJ83" s="199"/>
      <c r="CK83" s="199"/>
      <c r="CL83" s="210"/>
      <c r="CM83" s="199"/>
      <c r="CN83" s="199"/>
      <c r="CO83" s="199"/>
      <c r="CP83" s="199"/>
      <c r="CQ83" s="210"/>
      <c r="CR83" s="199"/>
      <c r="CS83" s="199"/>
      <c r="CT83" s="199"/>
      <c r="CU83" s="199"/>
      <c r="CV83" s="199"/>
      <c r="CW83" s="199"/>
    </row>
    <row r="84" spans="1:101" s="19" customFormat="1" ht="33" customHeight="1" x14ac:dyDescent="0.15">
      <c r="A84" s="199">
        <v>7780</v>
      </c>
      <c r="B84" s="199" t="s">
        <v>11424</v>
      </c>
      <c r="C84" s="209" t="s">
        <v>10527</v>
      </c>
      <c r="D84" s="199" t="s">
        <v>24</v>
      </c>
      <c r="E84" s="199" t="s">
        <v>29</v>
      </c>
      <c r="F84" s="199"/>
      <c r="G84" s="199" t="s">
        <v>10639</v>
      </c>
      <c r="H84" s="199"/>
      <c r="I84" s="199" t="s">
        <v>23</v>
      </c>
      <c r="J84" s="199" t="s">
        <v>802</v>
      </c>
      <c r="K84" s="210" t="s">
        <v>10721</v>
      </c>
      <c r="L84" s="279">
        <v>17</v>
      </c>
      <c r="M84" s="206">
        <v>8180</v>
      </c>
      <c r="N84" s="199" t="s">
        <v>5888</v>
      </c>
      <c r="O84" s="309">
        <v>41199</v>
      </c>
      <c r="P84" s="264">
        <v>41271</v>
      </c>
      <c r="Q84" s="199" t="s">
        <v>11404</v>
      </c>
      <c r="R84" s="199"/>
      <c r="S84" s="199" t="s">
        <v>11423</v>
      </c>
      <c r="T84" s="210"/>
      <c r="U84" s="199"/>
      <c r="V84" s="199"/>
      <c r="W84" s="199"/>
      <c r="X84" s="199"/>
      <c r="Y84" s="199"/>
      <c r="Z84" s="199"/>
      <c r="AA84" s="199"/>
      <c r="AB84" s="199"/>
      <c r="AC84" s="199"/>
      <c r="AD84" s="199"/>
      <c r="AE84" s="199"/>
      <c r="AF84" s="199"/>
      <c r="AG84" s="199" t="s">
        <v>10966</v>
      </c>
      <c r="AH84" s="199"/>
      <c r="AI84" s="199"/>
      <c r="AJ84" s="199"/>
      <c r="AK84" s="199"/>
      <c r="AL84" s="199"/>
      <c r="AM84" s="199"/>
      <c r="AN84" s="199"/>
      <c r="AO84" s="199"/>
      <c r="AP84" s="199"/>
      <c r="AQ84" s="199"/>
      <c r="AR84" s="199"/>
      <c r="AS84" s="199"/>
      <c r="AT84" s="199"/>
      <c r="AU84" s="307"/>
      <c r="AV84" s="119"/>
      <c r="AW84" s="119"/>
      <c r="AX84" s="119"/>
      <c r="AY84" s="119"/>
      <c r="AZ84" s="119"/>
      <c r="BA84" s="119"/>
      <c r="BB84" s="119"/>
      <c r="BC84" s="119"/>
      <c r="BD84" s="119"/>
      <c r="BE84" s="307"/>
      <c r="BF84" s="119"/>
      <c r="BG84" s="119"/>
      <c r="BH84" s="119"/>
      <c r="BI84" s="119"/>
      <c r="BJ84" s="119"/>
      <c r="BK84" s="119"/>
      <c r="BL84" s="119"/>
      <c r="BM84" s="119"/>
      <c r="BN84" s="119"/>
      <c r="BO84" s="119"/>
      <c r="BP84" s="119"/>
      <c r="BQ84" s="119"/>
      <c r="BR84" s="119"/>
      <c r="BS84" s="205">
        <v>41302</v>
      </c>
      <c r="BT84" s="201">
        <f t="shared" si="3"/>
        <v>103</v>
      </c>
      <c r="BU84" s="201">
        <f t="shared" si="5"/>
        <v>31</v>
      </c>
      <c r="BV84" s="199"/>
      <c r="BW84" s="199"/>
      <c r="BX84" s="208"/>
      <c r="BY84" s="210"/>
      <c r="BZ84" s="199"/>
      <c r="CA84" s="199"/>
      <c r="CB84" s="199"/>
      <c r="CC84" s="199"/>
      <c r="CD84" s="199"/>
      <c r="CE84" s="199"/>
      <c r="CF84" s="199"/>
      <c r="CG84" s="199"/>
      <c r="CH84" s="199"/>
      <c r="CI84" s="210"/>
      <c r="CJ84" s="199"/>
      <c r="CK84" s="199"/>
      <c r="CL84" s="210"/>
      <c r="CM84" s="199"/>
      <c r="CN84" s="199"/>
      <c r="CO84" s="199"/>
      <c r="CP84" s="199"/>
      <c r="CQ84" s="210"/>
      <c r="CR84" s="199"/>
      <c r="CS84" s="199"/>
      <c r="CT84" s="199"/>
      <c r="CU84" s="199"/>
      <c r="CV84" s="199"/>
      <c r="CW84" s="199"/>
    </row>
    <row r="85" spans="1:101" s="19" customFormat="1" ht="33" customHeight="1" x14ac:dyDescent="0.15">
      <c r="A85" s="199">
        <v>7777</v>
      </c>
      <c r="B85" s="199" t="s">
        <v>11424</v>
      </c>
      <c r="C85" s="209" t="s">
        <v>10576</v>
      </c>
      <c r="D85" s="199" t="s">
        <v>5940</v>
      </c>
      <c r="E85" s="199" t="s">
        <v>757</v>
      </c>
      <c r="F85" s="199"/>
      <c r="G85" s="199" t="s">
        <v>10843</v>
      </c>
      <c r="H85" s="199"/>
      <c r="I85" s="199" t="s">
        <v>4</v>
      </c>
      <c r="J85" s="199" t="s">
        <v>26</v>
      </c>
      <c r="K85" s="210" t="s">
        <v>10748</v>
      </c>
      <c r="L85" s="279">
        <v>13</v>
      </c>
      <c r="M85" s="206">
        <v>155646</v>
      </c>
      <c r="N85" s="199" t="s">
        <v>5887</v>
      </c>
      <c r="O85" s="309">
        <v>41264</v>
      </c>
      <c r="P85" s="264">
        <v>41380</v>
      </c>
      <c r="Q85" s="199" t="s">
        <v>11404</v>
      </c>
      <c r="R85" s="199"/>
      <c r="S85" s="199"/>
      <c r="T85" s="210"/>
      <c r="U85" s="199" t="s">
        <v>11162</v>
      </c>
      <c r="V85" s="199" t="s">
        <v>11163</v>
      </c>
      <c r="W85" s="199" t="s">
        <v>11164</v>
      </c>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307"/>
      <c r="AV85" s="119"/>
      <c r="AW85" s="119"/>
      <c r="AX85" s="119"/>
      <c r="AY85" s="119"/>
      <c r="AZ85" s="119"/>
      <c r="BA85" s="119"/>
      <c r="BB85" s="119"/>
      <c r="BC85" s="119"/>
      <c r="BD85" s="119"/>
      <c r="BE85" s="307"/>
      <c r="BF85" s="119"/>
      <c r="BG85" s="119"/>
      <c r="BH85" s="119"/>
      <c r="BI85" s="119"/>
      <c r="BJ85" s="119"/>
      <c r="BK85" s="119"/>
      <c r="BL85" s="119"/>
      <c r="BM85" s="119"/>
      <c r="BN85" s="119"/>
      <c r="BO85" s="119"/>
      <c r="BP85" s="119"/>
      <c r="BQ85" s="119"/>
      <c r="BR85" s="119"/>
      <c r="BS85" s="205">
        <v>41409</v>
      </c>
      <c r="BT85" s="201">
        <f t="shared" si="3"/>
        <v>145</v>
      </c>
      <c r="BU85" s="201">
        <f t="shared" si="5"/>
        <v>29</v>
      </c>
      <c r="BV85" s="199"/>
      <c r="BW85" s="199"/>
      <c r="BX85" s="208"/>
      <c r="BY85" s="210"/>
      <c r="BZ85" s="199"/>
      <c r="CA85" s="199"/>
      <c r="CB85" s="199"/>
      <c r="CC85" s="199"/>
      <c r="CD85" s="199"/>
      <c r="CE85" s="199"/>
      <c r="CF85" s="199"/>
      <c r="CG85" s="199"/>
      <c r="CH85" s="199"/>
      <c r="CI85" s="210"/>
      <c r="CJ85" s="199"/>
      <c r="CK85" s="199"/>
      <c r="CL85" s="210"/>
      <c r="CM85" s="199"/>
      <c r="CN85" s="199"/>
      <c r="CO85" s="199"/>
      <c r="CP85" s="199"/>
      <c r="CQ85" s="210"/>
      <c r="CR85" s="199"/>
      <c r="CS85" s="199"/>
      <c r="CT85" s="199"/>
      <c r="CU85" s="199"/>
      <c r="CV85" s="199"/>
      <c r="CW85" s="199"/>
    </row>
    <row r="86" spans="1:101" s="19" customFormat="1" ht="33" customHeight="1" x14ac:dyDescent="0.15">
      <c r="A86" s="199">
        <v>7759</v>
      </c>
      <c r="B86" s="199" t="s">
        <v>11424</v>
      </c>
      <c r="C86" s="209" t="s">
        <v>10531</v>
      </c>
      <c r="D86" s="199" t="s">
        <v>24</v>
      </c>
      <c r="E86" s="199" t="s">
        <v>96</v>
      </c>
      <c r="F86" s="199"/>
      <c r="G86" s="199" t="s">
        <v>10844</v>
      </c>
      <c r="H86" s="199"/>
      <c r="I86" s="199" t="s">
        <v>23</v>
      </c>
      <c r="J86" s="199" t="s">
        <v>100</v>
      </c>
      <c r="K86" s="210" t="s">
        <v>10745</v>
      </c>
      <c r="L86" s="279">
        <v>13</v>
      </c>
      <c r="M86" s="206">
        <v>89558</v>
      </c>
      <c r="N86" s="199" t="s">
        <v>65</v>
      </c>
      <c r="O86" s="309">
        <v>41199</v>
      </c>
      <c r="P86" s="264">
        <v>41280</v>
      </c>
      <c r="Q86" s="199" t="s">
        <v>11402</v>
      </c>
      <c r="R86" s="199"/>
      <c r="S86" s="199"/>
      <c r="T86" s="210"/>
      <c r="U86" s="199"/>
      <c r="V86" s="199"/>
      <c r="W86" s="199"/>
      <c r="X86" s="199"/>
      <c r="Y86" s="199"/>
      <c r="Z86" s="199"/>
      <c r="AA86" s="199"/>
      <c r="AB86" s="199"/>
      <c r="AC86" s="199"/>
      <c r="AD86" s="199"/>
      <c r="AE86" s="199"/>
      <c r="AF86" s="199"/>
      <c r="AG86" s="199"/>
      <c r="AH86" s="199"/>
      <c r="AI86" s="199" t="s">
        <v>11165</v>
      </c>
      <c r="AJ86" s="199"/>
      <c r="AK86" s="199"/>
      <c r="AL86" s="199"/>
      <c r="AM86" s="199"/>
      <c r="AN86" s="199"/>
      <c r="AO86" s="199"/>
      <c r="AP86" s="199"/>
      <c r="AQ86" s="199"/>
      <c r="AR86" s="199"/>
      <c r="AS86" s="199"/>
      <c r="AT86" s="199"/>
      <c r="AU86" s="307"/>
      <c r="AV86" s="119"/>
      <c r="AW86" s="119"/>
      <c r="AX86" s="119"/>
      <c r="AY86" s="119"/>
      <c r="AZ86" s="119"/>
      <c r="BA86" s="119"/>
      <c r="BB86" s="119"/>
      <c r="BC86" s="119"/>
      <c r="BD86" s="119"/>
      <c r="BE86" s="307"/>
      <c r="BF86" s="119"/>
      <c r="BG86" s="119"/>
      <c r="BH86" s="119"/>
      <c r="BI86" s="119"/>
      <c r="BJ86" s="119"/>
      <c r="BK86" s="119"/>
      <c r="BL86" s="119"/>
      <c r="BM86" s="119"/>
      <c r="BN86" s="119"/>
      <c r="BO86" s="119"/>
      <c r="BP86" s="119"/>
      <c r="BQ86" s="119"/>
      <c r="BR86" s="119"/>
      <c r="BS86" s="205">
        <v>41289</v>
      </c>
      <c r="BT86" s="201">
        <f t="shared" si="3"/>
        <v>90</v>
      </c>
      <c r="BU86" s="201">
        <f t="shared" si="5"/>
        <v>9</v>
      </c>
      <c r="BV86" s="199"/>
      <c r="BW86" s="199"/>
      <c r="BX86" s="208"/>
      <c r="BY86" s="210"/>
      <c r="BZ86" s="199"/>
      <c r="CA86" s="199"/>
      <c r="CB86" s="199"/>
      <c r="CC86" s="199"/>
      <c r="CD86" s="199"/>
      <c r="CE86" s="199"/>
      <c r="CF86" s="199"/>
      <c r="CG86" s="199"/>
      <c r="CH86" s="199"/>
      <c r="CI86" s="210"/>
      <c r="CJ86" s="199"/>
      <c r="CK86" s="199"/>
      <c r="CL86" s="210"/>
      <c r="CM86" s="199"/>
      <c r="CN86" s="199"/>
      <c r="CO86" s="199"/>
      <c r="CP86" s="199"/>
      <c r="CQ86" s="210"/>
      <c r="CR86" s="199"/>
      <c r="CS86" s="199"/>
      <c r="CT86" s="199"/>
      <c r="CU86" s="199"/>
      <c r="CV86" s="199"/>
      <c r="CW86" s="199"/>
    </row>
    <row r="87" spans="1:101" s="19" customFormat="1" ht="33" customHeight="1" x14ac:dyDescent="0.15">
      <c r="A87" s="199">
        <v>7731</v>
      </c>
      <c r="B87" s="199" t="s">
        <v>11403</v>
      </c>
      <c r="C87" s="209" t="s">
        <v>10520</v>
      </c>
      <c r="D87" s="199" t="s">
        <v>24</v>
      </c>
      <c r="E87" s="199" t="s">
        <v>10848</v>
      </c>
      <c r="F87" s="199" t="s">
        <v>6968</v>
      </c>
      <c r="G87" s="199" t="s">
        <v>10849</v>
      </c>
      <c r="H87" s="199" t="s">
        <v>10850</v>
      </c>
      <c r="I87" s="199" t="s">
        <v>0</v>
      </c>
      <c r="J87" s="199" t="s">
        <v>52</v>
      </c>
      <c r="K87" s="210" t="s">
        <v>10745</v>
      </c>
      <c r="L87" s="279">
        <v>12</v>
      </c>
      <c r="M87" s="206">
        <v>709360</v>
      </c>
      <c r="N87" s="199" t="s">
        <v>10629</v>
      </c>
      <c r="O87" s="309">
        <v>41198</v>
      </c>
      <c r="P87" s="264">
        <v>41280</v>
      </c>
      <c r="Q87" s="199" t="s">
        <v>11404</v>
      </c>
      <c r="R87" s="199"/>
      <c r="S87" s="199"/>
      <c r="T87" s="210"/>
      <c r="U87" s="199"/>
      <c r="V87" s="199"/>
      <c r="W87" s="199"/>
      <c r="X87" s="199"/>
      <c r="Y87" s="199"/>
      <c r="Z87" s="199"/>
      <c r="AA87" s="199"/>
      <c r="AB87" s="199"/>
      <c r="AC87" s="199"/>
      <c r="AD87" s="199"/>
      <c r="AE87" s="199"/>
      <c r="AF87" s="199"/>
      <c r="AG87" s="199" t="s">
        <v>10967</v>
      </c>
      <c r="AH87" s="199"/>
      <c r="AI87" s="199"/>
      <c r="AJ87" s="199"/>
      <c r="AK87" s="199"/>
      <c r="AL87" s="199"/>
      <c r="AM87" s="199"/>
      <c r="AN87" s="199"/>
      <c r="AO87" s="199"/>
      <c r="AP87" s="199"/>
      <c r="AQ87" s="199"/>
      <c r="AR87" s="199"/>
      <c r="AS87" s="199"/>
      <c r="AT87" s="199"/>
      <c r="AU87" s="307"/>
      <c r="AV87" s="119"/>
      <c r="AW87" s="119"/>
      <c r="AX87" s="119"/>
      <c r="AY87" s="119"/>
      <c r="AZ87" s="119"/>
      <c r="BA87" s="119"/>
      <c r="BB87" s="119"/>
      <c r="BC87" s="119"/>
      <c r="BD87" s="119"/>
      <c r="BE87" s="307"/>
      <c r="BF87" s="119"/>
      <c r="BG87" s="119"/>
      <c r="BH87" s="119"/>
      <c r="BI87" s="119"/>
      <c r="BJ87" s="119"/>
      <c r="BK87" s="119"/>
      <c r="BL87" s="119"/>
      <c r="BM87" s="119"/>
      <c r="BN87" s="119"/>
      <c r="BO87" s="119"/>
      <c r="BP87" s="119"/>
      <c r="BQ87" s="119"/>
      <c r="BR87" s="119"/>
      <c r="BS87" s="205">
        <v>41309</v>
      </c>
      <c r="BT87" s="201">
        <f t="shared" si="3"/>
        <v>111</v>
      </c>
      <c r="BU87" s="201">
        <f t="shared" si="5"/>
        <v>29</v>
      </c>
      <c r="BV87" s="199"/>
      <c r="BW87" s="199"/>
      <c r="BX87" s="208"/>
      <c r="BY87" s="210"/>
      <c r="BZ87" s="199"/>
      <c r="CA87" s="199"/>
      <c r="CB87" s="199"/>
      <c r="CC87" s="199"/>
      <c r="CD87" s="199"/>
      <c r="CE87" s="199"/>
      <c r="CF87" s="199"/>
      <c r="CG87" s="199"/>
      <c r="CH87" s="199"/>
      <c r="CI87" s="210"/>
      <c r="CJ87" s="199"/>
      <c r="CK87" s="199"/>
      <c r="CL87" s="210"/>
      <c r="CM87" s="199"/>
      <c r="CN87" s="199"/>
      <c r="CO87" s="199"/>
      <c r="CP87" s="199"/>
      <c r="CQ87" s="210"/>
      <c r="CR87" s="199"/>
      <c r="CS87" s="199"/>
      <c r="CT87" s="199"/>
      <c r="CU87" s="199"/>
      <c r="CV87" s="199"/>
      <c r="CW87" s="199"/>
    </row>
    <row r="88" spans="1:101" s="19" customFormat="1" ht="33" customHeight="1" x14ac:dyDescent="0.15">
      <c r="A88" s="199">
        <v>7694</v>
      </c>
      <c r="B88" s="199" t="s">
        <v>11424</v>
      </c>
      <c r="C88" s="209" t="s">
        <v>10556</v>
      </c>
      <c r="D88" s="199" t="s">
        <v>24</v>
      </c>
      <c r="E88" s="199" t="s">
        <v>96</v>
      </c>
      <c r="F88" s="199" t="s">
        <v>10695</v>
      </c>
      <c r="G88" s="199" t="s">
        <v>10852</v>
      </c>
      <c r="H88" s="199" t="s">
        <v>10698</v>
      </c>
      <c r="I88" s="199" t="s">
        <v>58</v>
      </c>
      <c r="J88" s="199" t="s">
        <v>978</v>
      </c>
      <c r="K88" s="210" t="s">
        <v>10838</v>
      </c>
      <c r="L88" s="279">
        <v>13</v>
      </c>
      <c r="M88" s="206">
        <v>188446</v>
      </c>
      <c r="N88" s="199" t="s">
        <v>10662</v>
      </c>
      <c r="O88" s="309">
        <v>41197</v>
      </c>
      <c r="P88" s="264">
        <v>41323</v>
      </c>
      <c r="Q88" s="199" t="s">
        <v>11404</v>
      </c>
      <c r="R88" s="199"/>
      <c r="S88" s="199" t="s">
        <v>11423</v>
      </c>
      <c r="T88" s="210"/>
      <c r="U88" s="199" t="s">
        <v>10969</v>
      </c>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307"/>
      <c r="AV88" s="119"/>
      <c r="AW88" s="119"/>
      <c r="AX88" s="119"/>
      <c r="AY88" s="119"/>
      <c r="AZ88" s="119"/>
      <c r="BA88" s="119"/>
      <c r="BB88" s="119"/>
      <c r="BC88" s="119"/>
      <c r="BD88" s="119"/>
      <c r="BE88" s="307"/>
      <c r="BF88" s="119"/>
      <c r="BG88" s="119"/>
      <c r="BH88" s="119"/>
      <c r="BI88" s="119"/>
      <c r="BJ88" s="119"/>
      <c r="BK88" s="119"/>
      <c r="BL88" s="119"/>
      <c r="BM88" s="119"/>
      <c r="BN88" s="119"/>
      <c r="BO88" s="119"/>
      <c r="BP88" s="119"/>
      <c r="BQ88" s="119"/>
      <c r="BR88" s="119"/>
      <c r="BS88" s="205">
        <v>41261</v>
      </c>
      <c r="BT88" s="201">
        <f t="shared" si="3"/>
        <v>64</v>
      </c>
      <c r="BU88" s="201" t="s">
        <v>11311</v>
      </c>
      <c r="BV88" s="199"/>
      <c r="BW88" s="199"/>
      <c r="BX88" s="208"/>
      <c r="BY88" s="210"/>
      <c r="BZ88" s="199"/>
      <c r="CA88" s="199"/>
      <c r="CB88" s="199"/>
      <c r="CC88" s="199"/>
      <c r="CD88" s="199"/>
      <c r="CE88" s="199"/>
      <c r="CF88" s="199"/>
      <c r="CG88" s="199"/>
      <c r="CH88" s="199"/>
      <c r="CI88" s="210"/>
      <c r="CJ88" s="199"/>
      <c r="CK88" s="199"/>
      <c r="CL88" s="210"/>
      <c r="CM88" s="199"/>
      <c r="CN88" s="199"/>
      <c r="CO88" s="199"/>
      <c r="CP88" s="199"/>
      <c r="CQ88" s="210"/>
      <c r="CR88" s="199"/>
      <c r="CS88" s="199"/>
      <c r="CT88" s="199"/>
      <c r="CU88" s="199"/>
      <c r="CV88" s="199"/>
      <c r="CW88" s="199"/>
    </row>
    <row r="89" spans="1:101" s="19" customFormat="1" ht="33" customHeight="1" x14ac:dyDescent="0.15">
      <c r="A89" s="199">
        <v>7672</v>
      </c>
      <c r="B89" s="199" t="s">
        <v>11403</v>
      </c>
      <c r="C89" s="209" t="s">
        <v>10614</v>
      </c>
      <c r="D89" s="199" t="s">
        <v>24</v>
      </c>
      <c r="E89" s="199" t="s">
        <v>5683</v>
      </c>
      <c r="F89" s="199" t="s">
        <v>6968</v>
      </c>
      <c r="G89" s="199" t="s">
        <v>10856</v>
      </c>
      <c r="H89" s="199" t="s">
        <v>10642</v>
      </c>
      <c r="I89" s="199" t="s">
        <v>0</v>
      </c>
      <c r="J89" s="199" t="s">
        <v>50</v>
      </c>
      <c r="K89" s="210" t="s">
        <v>10745</v>
      </c>
      <c r="L89" s="279">
        <v>13</v>
      </c>
      <c r="M89" s="206">
        <v>38106</v>
      </c>
      <c r="N89" s="199" t="s">
        <v>161</v>
      </c>
      <c r="O89" s="309">
        <v>41290</v>
      </c>
      <c r="P89" s="264">
        <v>41510</v>
      </c>
      <c r="Q89" s="199" t="s">
        <v>11402</v>
      </c>
      <c r="R89" s="199"/>
      <c r="S89" s="199"/>
      <c r="T89" s="210"/>
      <c r="U89" s="199"/>
      <c r="V89" s="199"/>
      <c r="W89" s="199"/>
      <c r="X89" s="199"/>
      <c r="Y89" s="199"/>
      <c r="Z89" s="199"/>
      <c r="AA89" s="199"/>
      <c r="AB89" s="199"/>
      <c r="AC89" s="199"/>
      <c r="AD89" s="199"/>
      <c r="AE89" s="199"/>
      <c r="AF89" s="199"/>
      <c r="AG89" s="199" t="s">
        <v>10930</v>
      </c>
      <c r="AH89" s="199"/>
      <c r="AI89" s="199"/>
      <c r="AJ89" s="199"/>
      <c r="AK89" s="199"/>
      <c r="AL89" s="199"/>
      <c r="AM89" s="199"/>
      <c r="AN89" s="199"/>
      <c r="AO89" s="199"/>
      <c r="AP89" s="199"/>
      <c r="AQ89" s="199"/>
      <c r="AR89" s="199"/>
      <c r="AS89" s="199"/>
      <c r="AT89" s="199"/>
      <c r="AU89" s="307"/>
      <c r="AV89" s="119"/>
      <c r="AW89" s="119"/>
      <c r="AX89" s="119"/>
      <c r="AY89" s="119"/>
      <c r="AZ89" s="119"/>
      <c r="BA89" s="119"/>
      <c r="BB89" s="119"/>
      <c r="BC89" s="119"/>
      <c r="BD89" s="119"/>
      <c r="BE89" s="307"/>
      <c r="BF89" s="119"/>
      <c r="BG89" s="119"/>
      <c r="BH89" s="119"/>
      <c r="BI89" s="119"/>
      <c r="BJ89" s="119"/>
      <c r="BK89" s="119"/>
      <c r="BL89" s="119"/>
      <c r="BM89" s="119"/>
      <c r="BN89" s="119"/>
      <c r="BO89" s="119"/>
      <c r="BP89" s="119"/>
      <c r="BQ89" s="119"/>
      <c r="BR89" s="119"/>
      <c r="BS89" s="231">
        <v>41540</v>
      </c>
      <c r="BT89" s="199"/>
      <c r="BU89" s="199"/>
      <c r="BV89" s="199"/>
      <c r="BW89" s="199"/>
      <c r="BX89" s="208"/>
      <c r="BY89" s="210"/>
      <c r="BZ89" s="199"/>
      <c r="CA89" s="199"/>
      <c r="CB89" s="199"/>
      <c r="CC89" s="199"/>
      <c r="CD89" s="199"/>
      <c r="CE89" s="199"/>
      <c r="CF89" s="199"/>
      <c r="CG89" s="199"/>
      <c r="CH89" s="199"/>
      <c r="CI89" s="210"/>
      <c r="CJ89" s="199"/>
      <c r="CK89" s="199"/>
      <c r="CL89" s="210"/>
      <c r="CM89" s="199"/>
      <c r="CN89" s="199"/>
      <c r="CO89" s="199"/>
      <c r="CP89" s="199"/>
      <c r="CQ89" s="210"/>
      <c r="CR89" s="199"/>
      <c r="CS89" s="199"/>
      <c r="CT89" s="199"/>
      <c r="CU89" s="199"/>
      <c r="CV89" s="199"/>
      <c r="CW89" s="199"/>
    </row>
    <row r="90" spans="1:101" s="19" customFormat="1" ht="33" customHeight="1" x14ac:dyDescent="0.15">
      <c r="A90" s="199">
        <v>7594</v>
      </c>
      <c r="B90" s="199" t="s">
        <v>11403</v>
      </c>
      <c r="C90" s="209" t="s">
        <v>10559</v>
      </c>
      <c r="D90" s="199" t="s">
        <v>2</v>
      </c>
      <c r="E90" s="199" t="s">
        <v>286</v>
      </c>
      <c r="F90" s="199" t="s">
        <v>101</v>
      </c>
      <c r="G90" s="199" t="s">
        <v>10857</v>
      </c>
      <c r="H90" s="199" t="s">
        <v>10858</v>
      </c>
      <c r="I90" s="199" t="s">
        <v>23</v>
      </c>
      <c r="J90" s="199" t="s">
        <v>10859</v>
      </c>
      <c r="K90" s="210" t="s">
        <v>10745</v>
      </c>
      <c r="L90" s="279">
        <v>12</v>
      </c>
      <c r="M90" s="206">
        <v>86866</v>
      </c>
      <c r="N90" s="199" t="s">
        <v>10646</v>
      </c>
      <c r="O90" s="309">
        <v>41186</v>
      </c>
      <c r="P90" s="264">
        <v>41327</v>
      </c>
      <c r="Q90" s="199" t="s">
        <v>11402</v>
      </c>
      <c r="R90" s="199"/>
      <c r="S90" s="199" t="s">
        <v>11410</v>
      </c>
      <c r="T90" s="210"/>
      <c r="U90" s="199"/>
      <c r="V90" s="199"/>
      <c r="W90" s="199"/>
      <c r="X90" s="199"/>
      <c r="Y90" s="199"/>
      <c r="Z90" s="199"/>
      <c r="AA90" s="199"/>
      <c r="AB90" s="199"/>
      <c r="AC90" s="199"/>
      <c r="AD90" s="199"/>
      <c r="AE90" s="199"/>
      <c r="AF90" s="199"/>
      <c r="AG90" s="199" t="s">
        <v>10971</v>
      </c>
      <c r="AH90" s="199"/>
      <c r="AI90" s="199"/>
      <c r="AJ90" s="199"/>
      <c r="AK90" s="199"/>
      <c r="AL90" s="199"/>
      <c r="AM90" s="199"/>
      <c r="AN90" s="199"/>
      <c r="AO90" s="199"/>
      <c r="AP90" s="199"/>
      <c r="AQ90" s="199"/>
      <c r="AR90" s="199"/>
      <c r="AS90" s="199"/>
      <c r="AT90" s="199"/>
      <c r="AU90" s="307"/>
      <c r="AV90" s="119"/>
      <c r="AW90" s="119"/>
      <c r="AX90" s="119"/>
      <c r="AY90" s="119"/>
      <c r="AZ90" s="119"/>
      <c r="BA90" s="119"/>
      <c r="BB90" s="119"/>
      <c r="BC90" s="119"/>
      <c r="BD90" s="119"/>
      <c r="BE90" s="307"/>
      <c r="BF90" s="119"/>
      <c r="BG90" s="119"/>
      <c r="BH90" s="119"/>
      <c r="BI90" s="119"/>
      <c r="BJ90" s="119"/>
      <c r="BK90" s="119"/>
      <c r="BL90" s="119"/>
      <c r="BM90" s="119"/>
      <c r="BN90" s="119"/>
      <c r="BO90" s="119"/>
      <c r="BP90" s="119"/>
      <c r="BQ90" s="119"/>
      <c r="BR90" s="119"/>
      <c r="BS90" s="205">
        <v>41355</v>
      </c>
      <c r="BT90" s="201">
        <f t="shared" ref="BT90:BT106" si="6">DATEDIF(O90,BS90, "D")</f>
        <v>169</v>
      </c>
      <c r="BU90" s="201">
        <f>DATEDIF(P90,BS90,"d")</f>
        <v>28</v>
      </c>
      <c r="BV90" s="199"/>
      <c r="BW90" s="199"/>
      <c r="BX90" s="208"/>
      <c r="BY90" s="210"/>
      <c r="BZ90" s="199"/>
      <c r="CA90" s="199"/>
      <c r="CB90" s="199"/>
      <c r="CC90" s="199"/>
      <c r="CD90" s="199"/>
      <c r="CE90" s="199"/>
      <c r="CF90" s="199"/>
      <c r="CG90" s="199"/>
      <c r="CH90" s="199"/>
      <c r="CI90" s="210"/>
      <c r="CJ90" s="199"/>
      <c r="CK90" s="199"/>
      <c r="CL90" s="210"/>
      <c r="CM90" s="199"/>
      <c r="CN90" s="199"/>
      <c r="CO90" s="199"/>
      <c r="CP90" s="199"/>
      <c r="CQ90" s="210"/>
      <c r="CR90" s="199"/>
      <c r="CS90" s="199"/>
      <c r="CT90" s="199"/>
      <c r="CU90" s="199"/>
      <c r="CV90" s="199"/>
      <c r="CW90" s="199"/>
    </row>
    <row r="91" spans="1:101" s="19" customFormat="1" ht="33" customHeight="1" x14ac:dyDescent="0.15">
      <c r="A91" s="199">
        <v>7577</v>
      </c>
      <c r="B91" s="199" t="s">
        <v>11403</v>
      </c>
      <c r="C91" s="209" t="s">
        <v>10582</v>
      </c>
      <c r="D91" s="199" t="s">
        <v>2</v>
      </c>
      <c r="E91" s="199" t="s">
        <v>30</v>
      </c>
      <c r="F91" s="199" t="s">
        <v>6968</v>
      </c>
      <c r="G91" s="199" t="s">
        <v>10860</v>
      </c>
      <c r="H91" s="199" t="s">
        <v>10861</v>
      </c>
      <c r="I91" s="199" t="s">
        <v>20</v>
      </c>
      <c r="J91" s="199" t="s">
        <v>123</v>
      </c>
      <c r="K91" s="210" t="s">
        <v>10776</v>
      </c>
      <c r="L91" s="279">
        <v>1</v>
      </c>
      <c r="M91" s="206">
        <v>329068</v>
      </c>
      <c r="N91" s="199" t="s">
        <v>65</v>
      </c>
      <c r="O91" s="309">
        <v>41271</v>
      </c>
      <c r="P91" s="264">
        <v>41432</v>
      </c>
      <c r="Q91" s="199" t="s">
        <v>11402</v>
      </c>
      <c r="R91" s="199"/>
      <c r="S91" s="199"/>
      <c r="T91" s="210"/>
      <c r="U91" s="199"/>
      <c r="V91" s="199"/>
      <c r="W91" s="199"/>
      <c r="X91" s="199"/>
      <c r="Y91" s="199"/>
      <c r="Z91" s="199"/>
      <c r="AA91" s="199"/>
      <c r="AB91" s="199"/>
      <c r="AC91" s="199"/>
      <c r="AD91" s="199"/>
      <c r="AE91" s="199" t="s">
        <v>10972</v>
      </c>
      <c r="AF91" s="199"/>
      <c r="AG91" s="199"/>
      <c r="AH91" s="199"/>
      <c r="AI91" s="199"/>
      <c r="AJ91" s="199"/>
      <c r="AK91" s="199"/>
      <c r="AL91" s="199"/>
      <c r="AM91" s="199"/>
      <c r="AN91" s="199"/>
      <c r="AO91" s="199"/>
      <c r="AP91" s="199"/>
      <c r="AQ91" s="210"/>
      <c r="AR91" s="199"/>
      <c r="AS91" s="199"/>
      <c r="AT91" s="199"/>
      <c r="AU91" s="307"/>
      <c r="AV91" s="119"/>
      <c r="AW91" s="119"/>
      <c r="AX91" s="119"/>
      <c r="AY91" s="119"/>
      <c r="AZ91" s="119"/>
      <c r="BA91" s="119"/>
      <c r="BB91" s="119"/>
      <c r="BC91" s="119"/>
      <c r="BD91" s="119"/>
      <c r="BE91" s="307"/>
      <c r="BF91" s="119"/>
      <c r="BG91" s="119"/>
      <c r="BH91" s="119"/>
      <c r="BI91" s="119"/>
      <c r="BJ91" s="119"/>
      <c r="BK91" s="119"/>
      <c r="BL91" s="119"/>
      <c r="BM91" s="119"/>
      <c r="BN91" s="119"/>
      <c r="BO91" s="119"/>
      <c r="BP91" s="119"/>
      <c r="BQ91" s="119"/>
      <c r="BR91" s="119"/>
      <c r="BS91" s="231">
        <v>41271</v>
      </c>
      <c r="BT91" s="201">
        <f t="shared" si="6"/>
        <v>0</v>
      </c>
      <c r="BU91" s="201" t="s">
        <v>11312</v>
      </c>
      <c r="BV91" s="199"/>
      <c r="BW91" s="199"/>
      <c r="BX91" s="208"/>
      <c r="BY91" s="210"/>
      <c r="BZ91" s="199"/>
      <c r="CA91" s="199"/>
      <c r="CB91" s="199"/>
      <c r="CC91" s="199"/>
      <c r="CD91" s="199"/>
      <c r="CE91" s="199"/>
      <c r="CF91" s="199"/>
      <c r="CG91" s="199"/>
      <c r="CH91" s="199"/>
      <c r="CI91" s="210"/>
      <c r="CJ91" s="199"/>
      <c r="CK91" s="199"/>
      <c r="CL91" s="210"/>
      <c r="CM91" s="199"/>
      <c r="CN91" s="199"/>
      <c r="CO91" s="199"/>
      <c r="CP91" s="199"/>
      <c r="CQ91" s="210"/>
      <c r="CR91" s="199"/>
      <c r="CS91" s="199"/>
      <c r="CT91" s="199"/>
      <c r="CU91" s="199"/>
      <c r="CV91" s="199"/>
      <c r="CW91" s="199"/>
    </row>
    <row r="92" spans="1:101" s="19" customFormat="1" ht="33" customHeight="1" x14ac:dyDescent="0.15">
      <c r="A92" s="199">
        <v>7504</v>
      </c>
      <c r="B92" s="199" t="s">
        <v>11403</v>
      </c>
      <c r="C92" s="209" t="s">
        <v>10523</v>
      </c>
      <c r="D92" s="199" t="s">
        <v>24</v>
      </c>
      <c r="E92" s="199" t="s">
        <v>5683</v>
      </c>
      <c r="F92" s="199"/>
      <c r="G92" s="199" t="s">
        <v>10862</v>
      </c>
      <c r="H92" s="199"/>
      <c r="I92" s="199" t="s">
        <v>0</v>
      </c>
      <c r="J92" s="199" t="s">
        <v>50</v>
      </c>
      <c r="K92" s="210" t="s">
        <v>10745</v>
      </c>
      <c r="L92" s="279">
        <v>12</v>
      </c>
      <c r="M92" s="206">
        <v>90981</v>
      </c>
      <c r="N92" s="199" t="s">
        <v>5942</v>
      </c>
      <c r="O92" s="309">
        <v>40996</v>
      </c>
      <c r="P92" s="264">
        <v>41288</v>
      </c>
      <c r="Q92" s="199" t="s">
        <v>11402</v>
      </c>
      <c r="R92" s="199"/>
      <c r="S92" s="281"/>
      <c r="T92" s="199"/>
      <c r="U92" s="199"/>
      <c r="V92" s="199"/>
      <c r="W92" s="199"/>
      <c r="X92" s="199"/>
      <c r="Y92" s="199"/>
      <c r="Z92" s="199"/>
      <c r="AA92" s="199"/>
      <c r="AB92" s="199"/>
      <c r="AC92" s="199"/>
      <c r="AD92" s="199"/>
      <c r="AE92" s="199"/>
      <c r="AF92" s="199"/>
      <c r="AG92" s="199" t="s">
        <v>10973</v>
      </c>
      <c r="AH92" s="199"/>
      <c r="AI92" s="199"/>
      <c r="AJ92" s="199"/>
      <c r="AK92" s="199"/>
      <c r="AL92" s="199"/>
      <c r="AM92" s="199"/>
      <c r="AN92" s="199"/>
      <c r="AO92" s="199"/>
      <c r="AP92" s="199"/>
      <c r="AQ92" s="199"/>
      <c r="AR92" s="199"/>
      <c r="AS92" s="199"/>
      <c r="AT92" s="199"/>
      <c r="AU92" s="307"/>
      <c r="AV92" s="119"/>
      <c r="AW92" s="119"/>
      <c r="AX92" s="119"/>
      <c r="AY92" s="119"/>
      <c r="AZ92" s="119"/>
      <c r="BA92" s="119"/>
      <c r="BB92" s="119"/>
      <c r="BC92" s="119"/>
      <c r="BD92" s="119"/>
      <c r="BE92" s="307"/>
      <c r="BF92" s="119"/>
      <c r="BG92" s="119"/>
      <c r="BH92" s="119"/>
      <c r="BI92" s="119"/>
      <c r="BJ92" s="119"/>
      <c r="BK92" s="119"/>
      <c r="BL92" s="119"/>
      <c r="BM92" s="119"/>
      <c r="BN92" s="119"/>
      <c r="BO92" s="119"/>
      <c r="BP92" s="119"/>
      <c r="BQ92" s="119"/>
      <c r="BR92" s="119"/>
      <c r="BS92" s="205">
        <v>41319</v>
      </c>
      <c r="BT92" s="201">
        <f t="shared" si="6"/>
        <v>323</v>
      </c>
      <c r="BU92" s="201">
        <f>DATEDIF(P92,BS92,"d")</f>
        <v>31</v>
      </c>
      <c r="BV92" s="199"/>
      <c r="BW92" s="199"/>
      <c r="BX92" s="208"/>
      <c r="BY92" s="210"/>
      <c r="BZ92" s="199"/>
      <c r="CA92" s="199"/>
      <c r="CB92" s="199"/>
      <c r="CC92" s="199"/>
      <c r="CD92" s="199"/>
      <c r="CE92" s="199"/>
      <c r="CF92" s="199"/>
      <c r="CG92" s="199"/>
      <c r="CH92" s="199"/>
      <c r="CI92" s="210"/>
      <c r="CJ92" s="199"/>
      <c r="CK92" s="199"/>
      <c r="CL92" s="210"/>
      <c r="CM92" s="199"/>
      <c r="CN92" s="199"/>
      <c r="CO92" s="199"/>
      <c r="CP92" s="199"/>
      <c r="CQ92" s="210"/>
      <c r="CR92" s="199"/>
      <c r="CS92" s="199"/>
      <c r="CT92" s="199"/>
      <c r="CU92" s="199"/>
      <c r="CV92" s="199"/>
      <c r="CW92" s="199"/>
    </row>
    <row r="93" spans="1:101" s="19" customFormat="1" ht="33" customHeight="1" x14ac:dyDescent="0.15">
      <c r="A93" s="199">
        <v>7487</v>
      </c>
      <c r="B93" s="199" t="s">
        <v>11403</v>
      </c>
      <c r="C93" s="209" t="s">
        <v>10558</v>
      </c>
      <c r="D93" s="199" t="s">
        <v>2</v>
      </c>
      <c r="E93" s="199" t="s">
        <v>286</v>
      </c>
      <c r="F93" s="199" t="s">
        <v>101</v>
      </c>
      <c r="G93" s="199" t="s">
        <v>10857</v>
      </c>
      <c r="H93" s="199" t="s">
        <v>10858</v>
      </c>
      <c r="I93" s="199" t="s">
        <v>23</v>
      </c>
      <c r="J93" s="199" t="s">
        <v>10863</v>
      </c>
      <c r="K93" s="210" t="s">
        <v>10745</v>
      </c>
      <c r="L93" s="279">
        <v>12</v>
      </c>
      <c r="M93" s="206">
        <v>214944</v>
      </c>
      <c r="N93" s="199" t="s">
        <v>10646</v>
      </c>
      <c r="O93" s="309">
        <v>41179</v>
      </c>
      <c r="P93" s="264">
        <v>41323</v>
      </c>
      <c r="Q93" s="199" t="s">
        <v>11402</v>
      </c>
      <c r="R93" s="199"/>
      <c r="S93" s="199" t="s">
        <v>11410</v>
      </c>
      <c r="T93" s="210"/>
      <c r="U93" s="199"/>
      <c r="V93" s="199"/>
      <c r="W93" s="199"/>
      <c r="X93" s="199"/>
      <c r="Y93" s="199"/>
      <c r="Z93" s="199"/>
      <c r="AA93" s="199"/>
      <c r="AB93" s="199"/>
      <c r="AC93" s="199"/>
      <c r="AD93" s="199"/>
      <c r="AE93" s="199"/>
      <c r="AF93" s="199"/>
      <c r="AG93" s="199" t="s">
        <v>10974</v>
      </c>
      <c r="AH93" s="199"/>
      <c r="AI93" s="199"/>
      <c r="AJ93" s="199"/>
      <c r="AK93" s="199"/>
      <c r="AL93" s="199"/>
      <c r="AM93" s="199"/>
      <c r="AN93" s="199"/>
      <c r="AO93" s="199"/>
      <c r="AP93" s="199"/>
      <c r="AQ93" s="199"/>
      <c r="AR93" s="199"/>
      <c r="AS93" s="199"/>
      <c r="AT93" s="199"/>
      <c r="AU93" s="307"/>
      <c r="AV93" s="119"/>
      <c r="AW93" s="119"/>
      <c r="AX93" s="119"/>
      <c r="AY93" s="119"/>
      <c r="AZ93" s="119"/>
      <c r="BA93" s="119"/>
      <c r="BB93" s="119"/>
      <c r="BC93" s="119"/>
      <c r="BD93" s="119"/>
      <c r="BE93" s="307"/>
      <c r="BF93" s="119"/>
      <c r="BG93" s="119"/>
      <c r="BH93" s="119"/>
      <c r="BI93" s="119"/>
      <c r="BJ93" s="119"/>
      <c r="BK93" s="119"/>
      <c r="BL93" s="119"/>
      <c r="BM93" s="119"/>
      <c r="BN93" s="119"/>
      <c r="BO93" s="119"/>
      <c r="BP93" s="119"/>
      <c r="BQ93" s="119"/>
      <c r="BR93" s="119"/>
      <c r="BS93" s="205">
        <v>41352</v>
      </c>
      <c r="BT93" s="201">
        <f t="shared" si="6"/>
        <v>173</v>
      </c>
      <c r="BU93" s="201">
        <f>DATEDIF(P93,BS93,"d")</f>
        <v>29</v>
      </c>
      <c r="BV93" s="199"/>
      <c r="BW93" s="199"/>
      <c r="BX93" s="208"/>
      <c r="BY93" s="210"/>
      <c r="BZ93" s="199"/>
      <c r="CA93" s="199"/>
      <c r="CB93" s="199"/>
      <c r="CC93" s="199"/>
      <c r="CD93" s="199"/>
      <c r="CE93" s="199"/>
      <c r="CF93" s="199"/>
      <c r="CG93" s="199"/>
      <c r="CH93" s="199"/>
      <c r="CI93" s="210"/>
      <c r="CJ93" s="199"/>
      <c r="CK93" s="199"/>
      <c r="CL93" s="210"/>
      <c r="CM93" s="199"/>
      <c r="CN93" s="199"/>
      <c r="CO93" s="199"/>
      <c r="CP93" s="199"/>
      <c r="CQ93" s="210"/>
      <c r="CR93" s="199"/>
      <c r="CS93" s="199"/>
      <c r="CT93" s="199"/>
      <c r="CU93" s="199"/>
      <c r="CV93" s="199"/>
      <c r="CW93" s="199"/>
    </row>
    <row r="94" spans="1:101" s="19" customFormat="1" ht="33" customHeight="1" x14ac:dyDescent="0.15">
      <c r="A94" s="199">
        <v>7476</v>
      </c>
      <c r="B94" s="199" t="s">
        <v>11403</v>
      </c>
      <c r="C94" s="209" t="s">
        <v>10554</v>
      </c>
      <c r="D94" s="199" t="s">
        <v>5940</v>
      </c>
      <c r="E94" s="199" t="s">
        <v>6</v>
      </c>
      <c r="F94" s="199" t="s">
        <v>10669</v>
      </c>
      <c r="G94" s="199" t="s">
        <v>10864</v>
      </c>
      <c r="H94" s="199" t="s">
        <v>10817</v>
      </c>
      <c r="I94" s="199" t="s">
        <v>20</v>
      </c>
      <c r="J94" s="199" t="s">
        <v>123</v>
      </c>
      <c r="K94" s="210" t="s">
        <v>10807</v>
      </c>
      <c r="L94" s="279">
        <v>19</v>
      </c>
      <c r="M94" s="206">
        <v>64712</v>
      </c>
      <c r="N94" s="199" t="s">
        <v>65</v>
      </c>
      <c r="O94" s="309">
        <v>41263</v>
      </c>
      <c r="P94" s="264">
        <v>41323</v>
      </c>
      <c r="Q94" s="199" t="s">
        <v>11402</v>
      </c>
      <c r="R94" s="199"/>
      <c r="S94" s="199"/>
      <c r="T94" s="210"/>
      <c r="U94" s="199"/>
      <c r="V94" s="199"/>
      <c r="W94" s="199"/>
      <c r="X94" s="199"/>
      <c r="Y94" s="199"/>
      <c r="Z94" s="199"/>
      <c r="AA94" s="199"/>
      <c r="AB94" s="199"/>
      <c r="AC94" s="199"/>
      <c r="AD94" s="199"/>
      <c r="AE94" s="199"/>
      <c r="AF94" s="199"/>
      <c r="AG94" s="199" t="s">
        <v>10975</v>
      </c>
      <c r="AH94" s="199"/>
      <c r="AI94" s="199"/>
      <c r="AJ94" s="199"/>
      <c r="AK94" s="199"/>
      <c r="AL94" s="199"/>
      <c r="AM94" s="199"/>
      <c r="AN94" s="199"/>
      <c r="AO94" s="199"/>
      <c r="AP94" s="199"/>
      <c r="AQ94" s="199"/>
      <c r="AR94" s="199"/>
      <c r="AS94" s="199"/>
      <c r="AT94" s="199"/>
      <c r="AU94" s="307"/>
      <c r="AV94" s="119"/>
      <c r="AW94" s="119"/>
      <c r="AX94" s="119"/>
      <c r="AY94" s="119"/>
      <c r="AZ94" s="119"/>
      <c r="BA94" s="119"/>
      <c r="BB94" s="119"/>
      <c r="BC94" s="119"/>
      <c r="BD94" s="119"/>
      <c r="BE94" s="307"/>
      <c r="BF94" s="119"/>
      <c r="BG94" s="119"/>
      <c r="BH94" s="119"/>
      <c r="BI94" s="119"/>
      <c r="BJ94" s="119"/>
      <c r="BK94" s="119"/>
      <c r="BL94" s="119"/>
      <c r="BM94" s="119"/>
      <c r="BN94" s="119"/>
      <c r="BO94" s="119"/>
      <c r="BP94" s="119"/>
      <c r="BQ94" s="119"/>
      <c r="BR94" s="119"/>
      <c r="BS94" s="205">
        <v>41263</v>
      </c>
      <c r="BT94" s="201">
        <f t="shared" si="6"/>
        <v>0</v>
      </c>
      <c r="BU94" s="201" t="s">
        <v>11312</v>
      </c>
      <c r="BV94" s="199"/>
      <c r="BW94" s="199"/>
      <c r="BX94" s="208"/>
      <c r="BY94" s="210"/>
      <c r="BZ94" s="199"/>
      <c r="CA94" s="199"/>
      <c r="CB94" s="199"/>
      <c r="CC94" s="199"/>
      <c r="CD94" s="199"/>
      <c r="CE94" s="199"/>
      <c r="CF94" s="199"/>
      <c r="CG94" s="199"/>
      <c r="CH94" s="199"/>
      <c r="CI94" s="210"/>
      <c r="CJ94" s="199"/>
      <c r="CK94" s="199"/>
      <c r="CL94" s="210"/>
      <c r="CM94" s="199"/>
      <c r="CN94" s="199"/>
      <c r="CO94" s="199"/>
      <c r="CP94" s="199"/>
      <c r="CQ94" s="210"/>
      <c r="CR94" s="199"/>
      <c r="CS94" s="199"/>
      <c r="CT94" s="199"/>
      <c r="CU94" s="199"/>
      <c r="CV94" s="199"/>
      <c r="CW94" s="199"/>
    </row>
    <row r="95" spans="1:101" s="19" customFormat="1" ht="33" customHeight="1" x14ac:dyDescent="0.15">
      <c r="A95" s="199">
        <v>7450</v>
      </c>
      <c r="B95" s="199" t="s">
        <v>11403</v>
      </c>
      <c r="C95" s="209" t="s">
        <v>10560</v>
      </c>
      <c r="D95" s="199" t="s">
        <v>24</v>
      </c>
      <c r="E95" s="199" t="s">
        <v>5683</v>
      </c>
      <c r="F95" s="199"/>
      <c r="G95" s="199" t="s">
        <v>10865</v>
      </c>
      <c r="H95" s="199"/>
      <c r="I95" s="199" t="s">
        <v>0</v>
      </c>
      <c r="J95" s="199" t="s">
        <v>50</v>
      </c>
      <c r="K95" s="210" t="s">
        <v>10745</v>
      </c>
      <c r="L95" s="279">
        <v>13</v>
      </c>
      <c r="M95" s="206">
        <v>67612</v>
      </c>
      <c r="N95" s="199" t="s">
        <v>720</v>
      </c>
      <c r="O95" s="309">
        <v>41254</v>
      </c>
      <c r="P95" s="264">
        <v>41317</v>
      </c>
      <c r="Q95" s="199" t="s">
        <v>11402</v>
      </c>
      <c r="R95" s="199"/>
      <c r="S95" s="199" t="s">
        <v>11422</v>
      </c>
      <c r="T95" s="210"/>
      <c r="U95" s="199"/>
      <c r="V95" s="199"/>
      <c r="W95" s="199"/>
      <c r="X95" s="199"/>
      <c r="Y95" s="199"/>
      <c r="Z95" s="199"/>
      <c r="AA95" s="199"/>
      <c r="AB95" s="199"/>
      <c r="AC95" s="199"/>
      <c r="AD95" s="199"/>
      <c r="AE95" s="199"/>
      <c r="AF95" s="199"/>
      <c r="AG95" s="199" t="s">
        <v>10976</v>
      </c>
      <c r="AH95" s="199"/>
      <c r="AI95" s="199"/>
      <c r="AJ95" s="199"/>
      <c r="AK95" s="199"/>
      <c r="AL95" s="199"/>
      <c r="AM95" s="199"/>
      <c r="AN95" s="199"/>
      <c r="AO95" s="199"/>
      <c r="AP95" s="199"/>
      <c r="AQ95" s="199"/>
      <c r="AR95" s="199"/>
      <c r="AS95" s="199"/>
      <c r="AT95" s="199"/>
      <c r="AU95" s="307"/>
      <c r="AV95" s="119"/>
      <c r="AW95" s="119"/>
      <c r="AX95" s="119"/>
      <c r="AY95" s="119"/>
      <c r="AZ95" s="119"/>
      <c r="BA95" s="119"/>
      <c r="BB95" s="119"/>
      <c r="BC95" s="119"/>
      <c r="BD95" s="119"/>
      <c r="BE95" s="307"/>
      <c r="BF95" s="119"/>
      <c r="BG95" s="119"/>
      <c r="BH95" s="119"/>
      <c r="BI95" s="119"/>
      <c r="BJ95" s="119"/>
      <c r="BK95" s="119"/>
      <c r="BL95" s="119"/>
      <c r="BM95" s="119"/>
      <c r="BN95" s="119"/>
      <c r="BO95" s="119"/>
      <c r="BP95" s="119"/>
      <c r="BQ95" s="119"/>
      <c r="BR95" s="119"/>
      <c r="BS95" s="205">
        <v>41345</v>
      </c>
      <c r="BT95" s="201">
        <f t="shared" si="6"/>
        <v>91</v>
      </c>
      <c r="BU95" s="201">
        <f t="shared" ref="BU95:BU106" si="7">DATEDIF(P95,BS95,"d")</f>
        <v>28</v>
      </c>
      <c r="BV95" s="199"/>
      <c r="BW95" s="199"/>
      <c r="BX95" s="208"/>
      <c r="BY95" s="210"/>
      <c r="BZ95" s="199"/>
      <c r="CA95" s="199"/>
      <c r="CB95" s="199"/>
      <c r="CC95" s="199"/>
      <c r="CD95" s="199"/>
      <c r="CE95" s="199"/>
      <c r="CF95" s="199"/>
      <c r="CG95" s="199"/>
      <c r="CH95" s="199"/>
      <c r="CI95" s="210"/>
      <c r="CJ95" s="199"/>
      <c r="CK95" s="199"/>
      <c r="CL95" s="210"/>
      <c r="CM95" s="199"/>
      <c r="CN95" s="199"/>
      <c r="CO95" s="199"/>
      <c r="CP95" s="199"/>
      <c r="CQ95" s="210"/>
      <c r="CR95" s="199"/>
      <c r="CS95" s="199"/>
      <c r="CT95" s="199"/>
      <c r="CU95" s="199"/>
      <c r="CV95" s="199"/>
      <c r="CW95" s="199"/>
    </row>
    <row r="96" spans="1:101" s="19" customFormat="1" ht="33" customHeight="1" x14ac:dyDescent="0.15">
      <c r="A96" s="199">
        <v>7351</v>
      </c>
      <c r="B96" s="199" t="s">
        <v>11403</v>
      </c>
      <c r="C96" s="209" t="s">
        <v>10598</v>
      </c>
      <c r="D96" s="199" t="s">
        <v>2</v>
      </c>
      <c r="E96" s="199" t="s">
        <v>286</v>
      </c>
      <c r="F96" s="199"/>
      <c r="G96" s="199" t="s">
        <v>10866</v>
      </c>
      <c r="H96" s="199"/>
      <c r="I96" s="199" t="s">
        <v>0</v>
      </c>
      <c r="J96" s="199" t="s">
        <v>50</v>
      </c>
      <c r="K96" s="210" t="s">
        <v>10745</v>
      </c>
      <c r="L96" s="279">
        <v>12</v>
      </c>
      <c r="M96" s="206">
        <v>199792</v>
      </c>
      <c r="N96" s="199" t="s">
        <v>719</v>
      </c>
      <c r="O96" s="309">
        <v>41233</v>
      </c>
      <c r="P96" s="264">
        <v>41417</v>
      </c>
      <c r="Q96" s="199" t="s">
        <v>11402</v>
      </c>
      <c r="R96" s="199"/>
      <c r="S96" s="199"/>
      <c r="T96" s="210"/>
      <c r="U96" s="199"/>
      <c r="V96" s="199"/>
      <c r="W96" s="199"/>
      <c r="X96" s="199"/>
      <c r="Y96" s="199"/>
      <c r="Z96" s="199"/>
      <c r="AA96" s="199"/>
      <c r="AB96" s="199"/>
      <c r="AC96" s="199"/>
      <c r="AD96" s="199"/>
      <c r="AE96" s="199"/>
      <c r="AF96" s="199"/>
      <c r="AG96" s="199"/>
      <c r="AH96" s="210"/>
      <c r="AI96" s="199" t="s">
        <v>10977</v>
      </c>
      <c r="AJ96" s="199"/>
      <c r="AK96" s="199"/>
      <c r="AL96" s="199"/>
      <c r="AM96" s="199"/>
      <c r="AN96" s="199"/>
      <c r="AO96" s="199"/>
      <c r="AP96" s="199"/>
      <c r="AQ96" s="199"/>
      <c r="AR96" s="199"/>
      <c r="AS96" s="199"/>
      <c r="AT96" s="199"/>
      <c r="AU96" s="307"/>
      <c r="AV96" s="119"/>
      <c r="AW96" s="119"/>
      <c r="AX96" s="119"/>
      <c r="AY96" s="119"/>
      <c r="AZ96" s="119"/>
      <c r="BA96" s="119"/>
      <c r="BB96" s="119"/>
      <c r="BC96" s="119"/>
      <c r="BD96" s="119"/>
      <c r="BE96" s="307"/>
      <c r="BF96" s="119"/>
      <c r="BG96" s="119"/>
      <c r="BH96" s="119"/>
      <c r="BI96" s="119"/>
      <c r="BJ96" s="119"/>
      <c r="BK96" s="119"/>
      <c r="BL96" s="119"/>
      <c r="BM96" s="119"/>
      <c r="BN96" s="119"/>
      <c r="BO96" s="119"/>
      <c r="BP96" s="119"/>
      <c r="BQ96" s="119"/>
      <c r="BR96" s="119"/>
      <c r="BS96" s="205">
        <v>41439</v>
      </c>
      <c r="BT96" s="201">
        <f t="shared" si="6"/>
        <v>206</v>
      </c>
      <c r="BU96" s="201">
        <f t="shared" si="7"/>
        <v>22</v>
      </c>
      <c r="BV96" s="199"/>
      <c r="BW96" s="199"/>
      <c r="BX96" s="208"/>
      <c r="BY96" s="210"/>
      <c r="BZ96" s="199"/>
      <c r="CA96" s="199"/>
      <c r="CB96" s="199"/>
      <c r="CC96" s="199"/>
      <c r="CD96" s="199"/>
      <c r="CE96" s="199"/>
      <c r="CF96" s="199"/>
      <c r="CG96" s="199"/>
      <c r="CH96" s="199"/>
      <c r="CI96" s="210"/>
      <c r="CJ96" s="199"/>
      <c r="CK96" s="199"/>
      <c r="CL96" s="210"/>
      <c r="CM96" s="199"/>
      <c r="CN96" s="199"/>
      <c r="CO96" s="199"/>
      <c r="CP96" s="199"/>
      <c r="CQ96" s="210"/>
      <c r="CR96" s="199"/>
      <c r="CS96" s="199"/>
      <c r="CT96" s="199"/>
      <c r="CU96" s="199"/>
      <c r="CV96" s="199"/>
      <c r="CW96" s="199"/>
    </row>
    <row r="97" spans="1:101" s="19" customFormat="1" ht="33" customHeight="1" x14ac:dyDescent="0.15">
      <c r="A97" s="199">
        <v>7289</v>
      </c>
      <c r="B97" s="199" t="s">
        <v>11403</v>
      </c>
      <c r="C97" s="209" t="s">
        <v>10526</v>
      </c>
      <c r="D97" s="199" t="s">
        <v>24</v>
      </c>
      <c r="E97" s="199" t="s">
        <v>96</v>
      </c>
      <c r="F97" s="199" t="s">
        <v>105</v>
      </c>
      <c r="G97" s="199" t="s">
        <v>10870</v>
      </c>
      <c r="H97" s="199" t="s">
        <v>10631</v>
      </c>
      <c r="I97" s="199" t="s">
        <v>0</v>
      </c>
      <c r="J97" s="199" t="s">
        <v>52</v>
      </c>
      <c r="K97" s="210" t="s">
        <v>10745</v>
      </c>
      <c r="L97" s="279">
        <v>12</v>
      </c>
      <c r="M97" s="206">
        <v>682642</v>
      </c>
      <c r="N97" s="199" t="s">
        <v>10643</v>
      </c>
      <c r="O97" s="309">
        <v>41166</v>
      </c>
      <c r="P97" s="264">
        <v>41253</v>
      </c>
      <c r="Q97" s="199" t="s">
        <v>11402</v>
      </c>
      <c r="R97" s="199"/>
      <c r="S97" s="199"/>
      <c r="T97" s="210"/>
      <c r="U97" s="199"/>
      <c r="V97" s="199"/>
      <c r="W97" s="199"/>
      <c r="X97" s="199"/>
      <c r="Y97" s="199"/>
      <c r="Z97" s="199"/>
      <c r="AA97" s="199" t="s">
        <v>10978</v>
      </c>
      <c r="AB97" s="199"/>
      <c r="AC97" s="199"/>
      <c r="AD97" s="199"/>
      <c r="AE97" s="199"/>
      <c r="AF97" s="199"/>
      <c r="AG97" s="199"/>
      <c r="AH97" s="199"/>
      <c r="AI97" s="199"/>
      <c r="AJ97" s="199"/>
      <c r="AK97" s="199"/>
      <c r="AL97" s="199"/>
      <c r="AM97" s="199"/>
      <c r="AN97" s="199"/>
      <c r="AO97" s="199"/>
      <c r="AP97" s="199"/>
      <c r="AQ97" s="199"/>
      <c r="AR97" s="199"/>
      <c r="AS97" s="199"/>
      <c r="AT97" s="199"/>
      <c r="AU97" s="307"/>
      <c r="AV97" s="119"/>
      <c r="AW97" s="119"/>
      <c r="AX97" s="119"/>
      <c r="AY97" s="119"/>
      <c r="AZ97" s="119"/>
      <c r="BA97" s="119"/>
      <c r="BB97" s="119"/>
      <c r="BC97" s="119"/>
      <c r="BD97" s="119"/>
      <c r="BE97" s="307"/>
      <c r="BF97" s="119"/>
      <c r="BG97" s="119"/>
      <c r="BH97" s="119"/>
      <c r="BI97" s="119"/>
      <c r="BJ97" s="119"/>
      <c r="BK97" s="119"/>
      <c r="BL97" s="119"/>
      <c r="BM97" s="119"/>
      <c r="BN97" s="119"/>
      <c r="BO97" s="119"/>
      <c r="BP97" s="119"/>
      <c r="BQ97" s="119"/>
      <c r="BR97" s="119"/>
      <c r="BS97" s="205">
        <v>41270</v>
      </c>
      <c r="BT97" s="201">
        <f t="shared" si="6"/>
        <v>104</v>
      </c>
      <c r="BU97" s="201">
        <f t="shared" si="7"/>
        <v>17</v>
      </c>
      <c r="BV97" s="199"/>
      <c r="BW97" s="199"/>
      <c r="BX97" s="208"/>
      <c r="BY97" s="210"/>
      <c r="BZ97" s="199"/>
      <c r="CA97" s="199"/>
      <c r="CB97" s="199"/>
      <c r="CC97" s="199"/>
      <c r="CD97" s="199"/>
      <c r="CE97" s="199"/>
      <c r="CF97" s="199"/>
      <c r="CG97" s="199"/>
      <c r="CH97" s="199"/>
      <c r="CI97" s="210"/>
      <c r="CJ97" s="199"/>
      <c r="CK97" s="199"/>
      <c r="CL97" s="210"/>
      <c r="CM97" s="199"/>
      <c r="CN97" s="199"/>
      <c r="CO97" s="199"/>
      <c r="CP97" s="199"/>
      <c r="CQ97" s="210"/>
      <c r="CR97" s="199"/>
      <c r="CS97" s="199"/>
      <c r="CT97" s="199"/>
      <c r="CU97" s="199"/>
      <c r="CV97" s="199"/>
      <c r="CW97" s="199"/>
    </row>
    <row r="98" spans="1:101" s="19" customFormat="1" ht="33" customHeight="1" x14ac:dyDescent="0.15">
      <c r="A98" s="199">
        <v>7198</v>
      </c>
      <c r="B98" s="199" t="s">
        <v>12504</v>
      </c>
      <c r="C98" s="242" t="s">
        <v>12507</v>
      </c>
      <c r="D98" s="223" t="s">
        <v>5940</v>
      </c>
      <c r="E98" s="223" t="s">
        <v>12508</v>
      </c>
      <c r="F98" s="223"/>
      <c r="G98" s="223" t="s">
        <v>12509</v>
      </c>
      <c r="H98" s="223"/>
      <c r="I98" s="223" t="s">
        <v>23</v>
      </c>
      <c r="J98" s="223" t="s">
        <v>12510</v>
      </c>
      <c r="K98" s="223" t="s">
        <v>95</v>
      </c>
      <c r="L98" s="223">
        <v>13</v>
      </c>
      <c r="M98" s="244">
        <v>43086</v>
      </c>
      <c r="N98" s="199" t="s">
        <v>5942</v>
      </c>
      <c r="O98" s="309">
        <v>41157</v>
      </c>
      <c r="P98" s="245">
        <v>41231</v>
      </c>
      <c r="Q98" s="199" t="s">
        <v>11515</v>
      </c>
      <c r="R98" s="199"/>
      <c r="S98" s="199"/>
      <c r="T98" s="233"/>
      <c r="U98" s="208"/>
      <c r="V98" s="208"/>
      <c r="W98" s="208"/>
      <c r="X98" s="208"/>
      <c r="Y98" s="208" t="s">
        <v>10394</v>
      </c>
      <c r="Z98" s="208"/>
      <c r="AA98" s="208"/>
      <c r="AB98" s="208"/>
      <c r="AC98" s="208"/>
      <c r="AD98" s="208"/>
      <c r="AE98" s="208"/>
      <c r="AF98" s="208"/>
      <c r="AG98" s="208"/>
      <c r="AH98" s="208"/>
      <c r="AI98" s="208"/>
      <c r="AJ98" s="208"/>
      <c r="AK98" s="208"/>
      <c r="AL98" s="208"/>
      <c r="AM98" s="208"/>
      <c r="AN98" s="208"/>
      <c r="AO98" s="208"/>
      <c r="AP98" s="208"/>
      <c r="AQ98" s="208"/>
      <c r="AR98" s="199"/>
      <c r="AS98" s="199"/>
      <c r="AT98" s="199"/>
      <c r="AU98" s="307"/>
      <c r="AV98" s="119"/>
      <c r="AW98" s="119"/>
      <c r="AX98" s="119"/>
      <c r="AY98" s="119"/>
      <c r="AZ98" s="119"/>
      <c r="BA98" s="119"/>
      <c r="BB98" s="119"/>
      <c r="BC98" s="119"/>
      <c r="BD98" s="119"/>
      <c r="BE98" s="307"/>
      <c r="BF98" s="119"/>
      <c r="BG98" s="119"/>
      <c r="BH98" s="119"/>
      <c r="BI98" s="119"/>
      <c r="BJ98" s="119"/>
      <c r="BK98" s="119"/>
      <c r="BL98" s="119"/>
      <c r="BM98" s="119"/>
      <c r="BN98" s="119"/>
      <c r="BO98" s="119"/>
      <c r="BP98" s="119"/>
      <c r="BQ98" s="119"/>
      <c r="BR98" s="119"/>
      <c r="BS98" s="205">
        <v>41260</v>
      </c>
      <c r="BT98" s="201">
        <f t="shared" si="6"/>
        <v>103</v>
      </c>
      <c r="BU98" s="201">
        <f t="shared" si="7"/>
        <v>29</v>
      </c>
      <c r="BV98" s="199"/>
      <c r="BW98" s="199"/>
      <c r="BX98" s="208"/>
      <c r="BY98" s="233"/>
      <c r="BZ98" s="199"/>
      <c r="CA98" s="199"/>
      <c r="CB98" s="199"/>
      <c r="CC98" s="199"/>
      <c r="CD98" s="199"/>
      <c r="CE98" s="199"/>
      <c r="CF98" s="199"/>
      <c r="CG98" s="199"/>
      <c r="CH98" s="199"/>
      <c r="CI98" s="233"/>
      <c r="CJ98" s="199"/>
      <c r="CK98" s="199"/>
      <c r="CL98" s="211"/>
      <c r="CM98" s="199"/>
      <c r="CN98" s="199"/>
      <c r="CO98" s="199"/>
      <c r="CP98" s="199"/>
      <c r="CQ98" s="211"/>
      <c r="CR98" s="199"/>
      <c r="CS98" s="199"/>
      <c r="CT98" s="199"/>
      <c r="CU98" s="199"/>
      <c r="CV98" s="199"/>
      <c r="CW98" s="199"/>
    </row>
    <row r="99" spans="1:101" s="19" customFormat="1" ht="33" customHeight="1" x14ac:dyDescent="0.15">
      <c r="A99" s="199">
        <v>7178</v>
      </c>
      <c r="B99" s="199" t="s">
        <v>11403</v>
      </c>
      <c r="C99" s="209" t="s">
        <v>10549</v>
      </c>
      <c r="D99" s="199" t="s">
        <v>2</v>
      </c>
      <c r="E99" s="199" t="s">
        <v>31</v>
      </c>
      <c r="F99" s="199"/>
      <c r="G99" s="199" t="s">
        <v>10871</v>
      </c>
      <c r="H99" s="199"/>
      <c r="I99" s="199" t="s">
        <v>60</v>
      </c>
      <c r="J99" s="199" t="s">
        <v>62</v>
      </c>
      <c r="K99" s="210" t="s">
        <v>10872</v>
      </c>
      <c r="L99" s="279">
        <v>6</v>
      </c>
      <c r="M99" s="206">
        <v>651610</v>
      </c>
      <c r="N99" s="199" t="s">
        <v>19</v>
      </c>
      <c r="O99" s="309">
        <v>41254</v>
      </c>
      <c r="P99" s="264">
        <v>41316</v>
      </c>
      <c r="Q99" s="199" t="s">
        <v>11415</v>
      </c>
      <c r="R99" s="199"/>
      <c r="S99" s="199"/>
      <c r="T99" s="199"/>
      <c r="U99" s="199"/>
      <c r="V99" s="199"/>
      <c r="W99" s="199"/>
      <c r="X99" s="199"/>
      <c r="Y99" s="199"/>
      <c r="Z99" s="199"/>
      <c r="AA99" s="199"/>
      <c r="AB99" s="199"/>
      <c r="AC99" s="199"/>
      <c r="AD99" s="199"/>
      <c r="AE99" s="199"/>
      <c r="AF99" s="199"/>
      <c r="AG99" s="199" t="s">
        <v>11174</v>
      </c>
      <c r="AH99" s="199" t="s">
        <v>11175</v>
      </c>
      <c r="AI99" s="199"/>
      <c r="AJ99" s="199"/>
      <c r="AK99" s="199"/>
      <c r="AL99" s="199"/>
      <c r="AM99" s="199"/>
      <c r="AN99" s="199"/>
      <c r="AO99" s="199"/>
      <c r="AP99" s="199"/>
      <c r="AQ99" s="199"/>
      <c r="AR99" s="199"/>
      <c r="AS99" s="199"/>
      <c r="AT99" s="199"/>
      <c r="AU99" s="307"/>
      <c r="AV99" s="119"/>
      <c r="AW99" s="119"/>
      <c r="AX99" s="119"/>
      <c r="AY99" s="119"/>
      <c r="AZ99" s="119"/>
      <c r="BA99" s="119"/>
      <c r="BB99" s="119"/>
      <c r="BC99" s="119"/>
      <c r="BD99" s="119"/>
      <c r="BE99" s="307"/>
      <c r="BF99" s="119"/>
      <c r="BG99" s="119"/>
      <c r="BH99" s="119"/>
      <c r="BI99" s="119"/>
      <c r="BJ99" s="119"/>
      <c r="BK99" s="119"/>
      <c r="BL99" s="119"/>
      <c r="BM99" s="119"/>
      <c r="BN99" s="119"/>
      <c r="BO99" s="119"/>
      <c r="BP99" s="119"/>
      <c r="BQ99" s="119"/>
      <c r="BR99" s="119"/>
      <c r="BS99" s="205">
        <v>41344</v>
      </c>
      <c r="BT99" s="201">
        <f t="shared" si="6"/>
        <v>90</v>
      </c>
      <c r="BU99" s="201">
        <f t="shared" si="7"/>
        <v>28</v>
      </c>
      <c r="BV99" s="199"/>
      <c r="BW99" s="199"/>
      <c r="BX99" s="208"/>
      <c r="BY99" s="210"/>
      <c r="BZ99" s="199"/>
      <c r="CA99" s="199"/>
      <c r="CB99" s="199"/>
      <c r="CC99" s="199"/>
      <c r="CD99" s="199"/>
      <c r="CE99" s="199"/>
      <c r="CF99" s="199"/>
      <c r="CG99" s="199"/>
      <c r="CH99" s="199"/>
      <c r="CI99" s="210"/>
      <c r="CJ99" s="199"/>
      <c r="CK99" s="199"/>
      <c r="CL99" s="210"/>
      <c r="CM99" s="199"/>
      <c r="CN99" s="199"/>
      <c r="CO99" s="199"/>
      <c r="CP99" s="199"/>
      <c r="CQ99" s="210"/>
      <c r="CR99" s="199"/>
      <c r="CS99" s="199"/>
      <c r="CT99" s="199"/>
      <c r="CU99" s="199"/>
      <c r="CV99" s="199"/>
      <c r="CW99" s="199"/>
    </row>
    <row r="100" spans="1:101" s="19" customFormat="1" ht="33" customHeight="1" x14ac:dyDescent="0.15">
      <c r="A100" s="199">
        <v>7106</v>
      </c>
      <c r="B100" s="199" t="s">
        <v>11417</v>
      </c>
      <c r="C100" s="209" t="s">
        <v>10611</v>
      </c>
      <c r="D100" s="199" t="s">
        <v>24</v>
      </c>
      <c r="E100" s="199" t="s">
        <v>96</v>
      </c>
      <c r="F100" s="199" t="s">
        <v>6968</v>
      </c>
      <c r="G100" s="199" t="s">
        <v>10873</v>
      </c>
      <c r="H100" s="199" t="s">
        <v>10744</v>
      </c>
      <c r="I100" s="199" t="s">
        <v>22</v>
      </c>
      <c r="J100" s="199" t="s">
        <v>160</v>
      </c>
      <c r="K100" s="210" t="s">
        <v>10752</v>
      </c>
      <c r="L100" s="279">
        <v>4</v>
      </c>
      <c r="M100" s="206">
        <v>406447</v>
      </c>
      <c r="N100" s="199" t="s">
        <v>10629</v>
      </c>
      <c r="O100" s="309">
        <v>41149</v>
      </c>
      <c r="P100" s="264">
        <v>41469</v>
      </c>
      <c r="Q100" s="199" t="s">
        <v>11404</v>
      </c>
      <c r="R100" s="199"/>
      <c r="S100" s="199"/>
      <c r="T100" s="199"/>
      <c r="U100" s="199"/>
      <c r="V100" s="199"/>
      <c r="W100" s="199"/>
      <c r="X100" s="199"/>
      <c r="Y100" s="199"/>
      <c r="Z100" s="199"/>
      <c r="AA100" s="199"/>
      <c r="AB100" s="199"/>
      <c r="AC100" s="199"/>
      <c r="AD100" s="199"/>
      <c r="AE100" s="199"/>
      <c r="AF100" s="199"/>
      <c r="AG100" s="199" t="s">
        <v>10979</v>
      </c>
      <c r="AH100" s="199"/>
      <c r="AI100" s="199"/>
      <c r="AJ100" s="199"/>
      <c r="AK100" s="199"/>
      <c r="AL100" s="199"/>
      <c r="AM100" s="199"/>
      <c r="AN100" s="199"/>
      <c r="AO100" s="199"/>
      <c r="AP100" s="199"/>
      <c r="AQ100" s="199"/>
      <c r="AR100" s="199"/>
      <c r="AS100" s="199"/>
      <c r="AT100" s="199"/>
      <c r="AU100" s="307"/>
      <c r="AV100" s="119"/>
      <c r="AW100" s="119"/>
      <c r="AX100" s="119"/>
      <c r="AY100" s="119"/>
      <c r="AZ100" s="119"/>
      <c r="BA100" s="119"/>
      <c r="BB100" s="119"/>
      <c r="BC100" s="119"/>
      <c r="BD100" s="119"/>
      <c r="BE100" s="307"/>
      <c r="BF100" s="119"/>
      <c r="BG100" s="119"/>
      <c r="BH100" s="119"/>
      <c r="BI100" s="119"/>
      <c r="BJ100" s="119"/>
      <c r="BK100" s="119"/>
      <c r="BL100" s="119"/>
      <c r="BM100" s="119"/>
      <c r="BN100" s="119"/>
      <c r="BO100" s="119"/>
      <c r="BP100" s="119"/>
      <c r="BQ100" s="119"/>
      <c r="BR100" s="119"/>
      <c r="BS100" s="231">
        <v>41495</v>
      </c>
      <c r="BT100" s="201">
        <f t="shared" si="6"/>
        <v>346</v>
      </c>
      <c r="BU100" s="201">
        <f t="shared" si="7"/>
        <v>26</v>
      </c>
      <c r="BV100" s="199"/>
      <c r="BW100" s="199"/>
      <c r="BX100" s="208"/>
      <c r="BY100" s="210"/>
      <c r="BZ100" s="199"/>
      <c r="CA100" s="199"/>
      <c r="CB100" s="199"/>
      <c r="CC100" s="199"/>
      <c r="CD100" s="199"/>
      <c r="CE100" s="199"/>
      <c r="CF100" s="199"/>
      <c r="CG100" s="199"/>
      <c r="CH100" s="199"/>
      <c r="CI100" s="210"/>
      <c r="CJ100" s="199"/>
      <c r="CK100" s="199"/>
      <c r="CL100" s="210"/>
      <c r="CM100" s="199"/>
      <c r="CN100" s="199"/>
      <c r="CO100" s="199"/>
      <c r="CP100" s="199"/>
      <c r="CQ100" s="210"/>
      <c r="CR100" s="199"/>
      <c r="CS100" s="199"/>
      <c r="CT100" s="199"/>
      <c r="CU100" s="199"/>
      <c r="CV100" s="199"/>
      <c r="CW100" s="199"/>
    </row>
    <row r="101" spans="1:101" s="19" customFormat="1" ht="33" customHeight="1" x14ac:dyDescent="0.15">
      <c r="A101" s="199">
        <v>7098</v>
      </c>
      <c r="B101" s="199" t="s">
        <v>12504</v>
      </c>
      <c r="C101" s="242" t="s">
        <v>12505</v>
      </c>
      <c r="D101" s="223" t="s">
        <v>24</v>
      </c>
      <c r="E101" s="199" t="s">
        <v>29</v>
      </c>
      <c r="F101" s="199"/>
      <c r="G101" s="223" t="s">
        <v>7043</v>
      </c>
      <c r="H101" s="223"/>
      <c r="I101" s="223" t="s">
        <v>20</v>
      </c>
      <c r="J101" s="199" t="s">
        <v>12506</v>
      </c>
      <c r="K101" s="223" t="s">
        <v>260</v>
      </c>
      <c r="L101" s="223">
        <v>17</v>
      </c>
      <c r="M101" s="244">
        <v>62778</v>
      </c>
      <c r="N101" s="199" t="s">
        <v>5887</v>
      </c>
      <c r="O101" s="309">
        <v>41149</v>
      </c>
      <c r="P101" s="245">
        <v>41231</v>
      </c>
      <c r="Q101" s="199" t="s">
        <v>12503</v>
      </c>
      <c r="R101" s="199"/>
      <c r="S101" s="199"/>
      <c r="T101" s="208"/>
      <c r="U101" s="208"/>
      <c r="V101" s="208"/>
      <c r="W101" s="208" t="s">
        <v>10393</v>
      </c>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199"/>
      <c r="AS101" s="199"/>
      <c r="AT101" s="199"/>
      <c r="AU101" s="307"/>
      <c r="AV101" s="119"/>
      <c r="AW101" s="119"/>
      <c r="AX101" s="119"/>
      <c r="AY101" s="119"/>
      <c r="AZ101" s="119"/>
      <c r="BA101" s="119"/>
      <c r="BB101" s="119"/>
      <c r="BC101" s="119"/>
      <c r="BD101" s="119"/>
      <c r="BE101" s="307"/>
      <c r="BF101" s="119"/>
      <c r="BG101" s="119"/>
      <c r="BH101" s="119"/>
      <c r="BI101" s="119"/>
      <c r="BJ101" s="119"/>
      <c r="BK101" s="119"/>
      <c r="BL101" s="119"/>
      <c r="BM101" s="119"/>
      <c r="BN101" s="119"/>
      <c r="BO101" s="119"/>
      <c r="BP101" s="119"/>
      <c r="BQ101" s="119"/>
      <c r="BR101" s="119"/>
      <c r="BS101" s="205">
        <v>41256</v>
      </c>
      <c r="BT101" s="201">
        <f t="shared" si="6"/>
        <v>107</v>
      </c>
      <c r="BU101" s="201">
        <f t="shared" si="7"/>
        <v>25</v>
      </c>
      <c r="BV101" s="199"/>
      <c r="BW101" s="199"/>
      <c r="BX101" s="208"/>
      <c r="BY101" s="233"/>
      <c r="BZ101" s="199"/>
      <c r="CA101" s="199"/>
      <c r="CB101" s="199"/>
      <c r="CC101" s="199"/>
      <c r="CD101" s="199"/>
      <c r="CE101" s="199"/>
      <c r="CF101" s="199"/>
      <c r="CG101" s="199"/>
      <c r="CH101" s="199"/>
      <c r="CI101" s="233"/>
      <c r="CJ101" s="199"/>
      <c r="CK101" s="199"/>
      <c r="CL101" s="211"/>
      <c r="CM101" s="199"/>
      <c r="CN101" s="199"/>
      <c r="CO101" s="199"/>
      <c r="CP101" s="199"/>
      <c r="CQ101" s="211"/>
      <c r="CR101" s="199"/>
      <c r="CS101" s="199"/>
      <c r="CT101" s="199"/>
      <c r="CU101" s="199"/>
      <c r="CV101" s="199"/>
      <c r="CW101" s="199"/>
    </row>
    <row r="102" spans="1:101" s="19" customFormat="1" ht="33" customHeight="1" x14ac:dyDescent="0.15">
      <c r="A102" s="199">
        <v>7091</v>
      </c>
      <c r="B102" s="199" t="s">
        <v>11403</v>
      </c>
      <c r="C102" s="242" t="s">
        <v>12498</v>
      </c>
      <c r="D102" s="223" t="s">
        <v>24</v>
      </c>
      <c r="E102" s="223" t="s">
        <v>96</v>
      </c>
      <c r="F102" s="199" t="s">
        <v>11448</v>
      </c>
      <c r="G102" s="223" t="s">
        <v>12499</v>
      </c>
      <c r="H102" s="223" t="s">
        <v>12500</v>
      </c>
      <c r="I102" s="223" t="s">
        <v>23</v>
      </c>
      <c r="J102" s="223" t="s">
        <v>12501</v>
      </c>
      <c r="K102" s="223" t="s">
        <v>95</v>
      </c>
      <c r="L102" s="223">
        <v>12</v>
      </c>
      <c r="M102" s="244">
        <v>108752</v>
      </c>
      <c r="N102" s="223" t="s">
        <v>12502</v>
      </c>
      <c r="O102" s="309">
        <v>41149</v>
      </c>
      <c r="P102" s="245">
        <v>41231</v>
      </c>
      <c r="Q102" s="199" t="s">
        <v>12503</v>
      </c>
      <c r="R102" s="199"/>
      <c r="S102" s="199"/>
      <c r="T102" s="233"/>
      <c r="U102" s="208"/>
      <c r="V102" s="208"/>
      <c r="W102" s="208"/>
      <c r="X102" s="208"/>
      <c r="Y102" s="208"/>
      <c r="Z102" s="208"/>
      <c r="AA102" s="208"/>
      <c r="AB102" s="208"/>
      <c r="AC102" s="208"/>
      <c r="AD102" s="208"/>
      <c r="AE102" s="208"/>
      <c r="AF102" s="208"/>
      <c r="AG102" s="208" t="s">
        <v>10392</v>
      </c>
      <c r="AH102" s="208"/>
      <c r="AI102" s="208"/>
      <c r="AJ102" s="208"/>
      <c r="AK102" s="208"/>
      <c r="AL102" s="208"/>
      <c r="AM102" s="208"/>
      <c r="AN102" s="208"/>
      <c r="AO102" s="208"/>
      <c r="AP102" s="208"/>
      <c r="AQ102" s="208"/>
      <c r="AR102" s="199"/>
      <c r="AS102" s="199"/>
      <c r="AT102" s="199"/>
      <c r="AU102" s="307"/>
      <c r="AV102" s="119"/>
      <c r="AW102" s="119"/>
      <c r="AX102" s="119"/>
      <c r="AY102" s="119"/>
      <c r="AZ102" s="119"/>
      <c r="BA102" s="119"/>
      <c r="BB102" s="119"/>
      <c r="BC102" s="119"/>
      <c r="BD102" s="119"/>
      <c r="BE102" s="307"/>
      <c r="BF102" s="119"/>
      <c r="BG102" s="119"/>
      <c r="BH102" s="119"/>
      <c r="BI102" s="119"/>
      <c r="BJ102" s="119"/>
      <c r="BK102" s="119"/>
      <c r="BL102" s="119"/>
      <c r="BM102" s="119"/>
      <c r="BN102" s="119"/>
      <c r="BO102" s="119"/>
      <c r="BP102" s="119"/>
      <c r="BQ102" s="119"/>
      <c r="BR102" s="119"/>
      <c r="BS102" s="205">
        <v>41243</v>
      </c>
      <c r="BT102" s="201">
        <f t="shared" si="6"/>
        <v>94</v>
      </c>
      <c r="BU102" s="201">
        <f t="shared" si="7"/>
        <v>12</v>
      </c>
      <c r="BV102" s="199"/>
      <c r="BW102" s="199"/>
      <c r="BX102" s="208"/>
      <c r="BY102" s="233"/>
      <c r="BZ102" s="199"/>
      <c r="CA102" s="199"/>
      <c r="CB102" s="199"/>
      <c r="CC102" s="199"/>
      <c r="CD102" s="199"/>
      <c r="CE102" s="199"/>
      <c r="CF102" s="199"/>
      <c r="CG102" s="199"/>
      <c r="CH102" s="199"/>
      <c r="CI102" s="233"/>
      <c r="CJ102" s="199"/>
      <c r="CK102" s="199"/>
      <c r="CL102" s="211"/>
      <c r="CM102" s="199"/>
      <c r="CN102" s="199"/>
      <c r="CO102" s="199"/>
      <c r="CP102" s="199"/>
      <c r="CQ102" s="211"/>
      <c r="CR102" s="199"/>
      <c r="CS102" s="199"/>
      <c r="CT102" s="199"/>
      <c r="CU102" s="199"/>
      <c r="CV102" s="199"/>
      <c r="CW102" s="199"/>
    </row>
    <row r="103" spans="1:101" s="19" customFormat="1" ht="33" customHeight="1" x14ac:dyDescent="0.15">
      <c r="A103" s="199">
        <v>7090</v>
      </c>
      <c r="B103" s="199" t="s">
        <v>11403</v>
      </c>
      <c r="C103" s="242" t="s">
        <v>12494</v>
      </c>
      <c r="D103" s="223" t="s">
        <v>24</v>
      </c>
      <c r="E103" s="223" t="s">
        <v>12495</v>
      </c>
      <c r="F103" s="199" t="s">
        <v>11454</v>
      </c>
      <c r="G103" s="223" t="s">
        <v>12496</v>
      </c>
      <c r="H103" s="223" t="s">
        <v>12497</v>
      </c>
      <c r="I103" s="199" t="s">
        <v>0</v>
      </c>
      <c r="J103" s="199" t="s">
        <v>50</v>
      </c>
      <c r="K103" s="223" t="s">
        <v>260</v>
      </c>
      <c r="L103" s="223">
        <v>17</v>
      </c>
      <c r="M103" s="244">
        <v>20813</v>
      </c>
      <c r="N103" s="199" t="s">
        <v>5942</v>
      </c>
      <c r="O103" s="309">
        <v>41148</v>
      </c>
      <c r="P103" s="245">
        <v>41231</v>
      </c>
      <c r="Q103" s="199" t="s">
        <v>11402</v>
      </c>
      <c r="R103" s="199"/>
      <c r="S103" s="199"/>
      <c r="T103" s="233"/>
      <c r="U103" s="208"/>
      <c r="V103" s="208"/>
      <c r="W103" s="208"/>
      <c r="X103" s="208"/>
      <c r="Y103" s="208"/>
      <c r="Z103" s="208"/>
      <c r="AA103" s="208"/>
      <c r="AB103" s="208"/>
      <c r="AC103" s="208"/>
      <c r="AD103" s="208"/>
      <c r="AE103" s="208" t="s">
        <v>10391</v>
      </c>
      <c r="AF103" s="208"/>
      <c r="AG103" s="208"/>
      <c r="AH103" s="208"/>
      <c r="AI103" s="208"/>
      <c r="AJ103" s="208"/>
      <c r="AK103" s="208"/>
      <c r="AL103" s="208"/>
      <c r="AM103" s="208"/>
      <c r="AN103" s="208"/>
      <c r="AO103" s="208"/>
      <c r="AP103" s="208"/>
      <c r="AQ103" s="208"/>
      <c r="AR103" s="199"/>
      <c r="AS103" s="199"/>
      <c r="AT103" s="199"/>
      <c r="AU103" s="307"/>
      <c r="AV103" s="119"/>
      <c r="AW103" s="119"/>
      <c r="AX103" s="119"/>
      <c r="AY103" s="119"/>
      <c r="AZ103" s="119"/>
      <c r="BA103" s="119"/>
      <c r="BB103" s="119"/>
      <c r="BC103" s="119"/>
      <c r="BD103" s="119"/>
      <c r="BE103" s="307"/>
      <c r="BF103" s="119"/>
      <c r="BG103" s="119"/>
      <c r="BH103" s="119"/>
      <c r="BI103" s="119"/>
      <c r="BJ103" s="119"/>
      <c r="BK103" s="119"/>
      <c r="BL103" s="119"/>
      <c r="BM103" s="119"/>
      <c r="BN103" s="119"/>
      <c r="BO103" s="119"/>
      <c r="BP103" s="119"/>
      <c r="BQ103" s="119"/>
      <c r="BR103" s="119"/>
      <c r="BS103" s="205">
        <v>41259</v>
      </c>
      <c r="BT103" s="201">
        <f t="shared" si="6"/>
        <v>111</v>
      </c>
      <c r="BU103" s="201">
        <f t="shared" si="7"/>
        <v>28</v>
      </c>
      <c r="BV103" s="199"/>
      <c r="BW103" s="199"/>
      <c r="BX103" s="208"/>
      <c r="BY103" s="233"/>
      <c r="BZ103" s="199"/>
      <c r="CA103" s="199"/>
      <c r="CB103" s="199"/>
      <c r="CC103" s="199"/>
      <c r="CD103" s="199"/>
      <c r="CE103" s="199"/>
      <c r="CF103" s="199"/>
      <c r="CG103" s="199"/>
      <c r="CH103" s="199"/>
      <c r="CI103" s="233"/>
      <c r="CJ103" s="199"/>
      <c r="CK103" s="199"/>
      <c r="CL103" s="211"/>
      <c r="CM103" s="199"/>
      <c r="CN103" s="199"/>
      <c r="CO103" s="199"/>
      <c r="CP103" s="199"/>
      <c r="CQ103" s="211"/>
      <c r="CR103" s="199"/>
      <c r="CS103" s="199"/>
      <c r="CT103" s="199"/>
      <c r="CU103" s="199"/>
      <c r="CV103" s="199"/>
      <c r="CW103" s="199"/>
    </row>
    <row r="104" spans="1:101" s="19" customFormat="1" ht="33" customHeight="1" x14ac:dyDescent="0.15">
      <c r="A104" s="199">
        <v>7041</v>
      </c>
      <c r="B104" s="199" t="s">
        <v>11424</v>
      </c>
      <c r="C104" s="209" t="s">
        <v>10539</v>
      </c>
      <c r="D104" s="199" t="s">
        <v>24</v>
      </c>
      <c r="E104" s="199" t="s">
        <v>96</v>
      </c>
      <c r="F104" s="199"/>
      <c r="G104" s="199" t="s">
        <v>10708</v>
      </c>
      <c r="H104" s="199"/>
      <c r="I104" s="199" t="s">
        <v>4</v>
      </c>
      <c r="J104" s="199" t="s">
        <v>26</v>
      </c>
      <c r="K104" s="210" t="s">
        <v>10748</v>
      </c>
      <c r="L104" s="279">
        <v>12</v>
      </c>
      <c r="M104" s="206">
        <v>48453</v>
      </c>
      <c r="N104" s="199" t="s">
        <v>65</v>
      </c>
      <c r="O104" s="309">
        <v>41257</v>
      </c>
      <c r="P104" s="264">
        <v>41323</v>
      </c>
      <c r="Q104" s="199" t="s">
        <v>11402</v>
      </c>
      <c r="R104" s="199"/>
      <c r="S104" s="199"/>
      <c r="T104" s="210"/>
      <c r="U104" s="199"/>
      <c r="V104" s="199" t="s">
        <v>10980</v>
      </c>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307"/>
      <c r="AV104" s="119"/>
      <c r="AW104" s="119"/>
      <c r="AX104" s="119"/>
      <c r="AY104" s="119"/>
      <c r="AZ104" s="119"/>
      <c r="BA104" s="119"/>
      <c r="BB104" s="119"/>
      <c r="BC104" s="119"/>
      <c r="BD104" s="119"/>
      <c r="BE104" s="307"/>
      <c r="BF104" s="119"/>
      <c r="BG104" s="119"/>
      <c r="BH104" s="119"/>
      <c r="BI104" s="119"/>
      <c r="BJ104" s="119"/>
      <c r="BK104" s="119"/>
      <c r="BL104" s="119"/>
      <c r="BM104" s="119"/>
      <c r="BN104" s="119"/>
      <c r="BO104" s="119"/>
      <c r="BP104" s="119"/>
      <c r="BQ104" s="119"/>
      <c r="BR104" s="119"/>
      <c r="BS104" s="205">
        <v>41341</v>
      </c>
      <c r="BT104" s="201">
        <f t="shared" si="6"/>
        <v>84</v>
      </c>
      <c r="BU104" s="201">
        <f t="shared" si="7"/>
        <v>18</v>
      </c>
      <c r="BV104" s="199"/>
      <c r="BW104" s="199"/>
      <c r="BX104" s="208"/>
      <c r="BY104" s="210"/>
      <c r="BZ104" s="199"/>
      <c r="CA104" s="199"/>
      <c r="CB104" s="199"/>
      <c r="CC104" s="199"/>
      <c r="CD104" s="199"/>
      <c r="CE104" s="199"/>
      <c r="CF104" s="199"/>
      <c r="CG104" s="199"/>
      <c r="CH104" s="199"/>
      <c r="CI104" s="210"/>
      <c r="CJ104" s="199"/>
      <c r="CK104" s="199"/>
      <c r="CL104" s="210"/>
      <c r="CM104" s="199"/>
      <c r="CN104" s="199"/>
      <c r="CO104" s="199"/>
      <c r="CP104" s="199"/>
      <c r="CQ104" s="210"/>
      <c r="CR104" s="199"/>
      <c r="CS104" s="199"/>
      <c r="CT104" s="199"/>
      <c r="CU104" s="199"/>
      <c r="CV104" s="199"/>
      <c r="CW104" s="199"/>
    </row>
    <row r="105" spans="1:101" s="19" customFormat="1" ht="33" customHeight="1" x14ac:dyDescent="0.15">
      <c r="A105" s="199">
        <v>7031</v>
      </c>
      <c r="B105" s="199" t="s">
        <v>11403</v>
      </c>
      <c r="C105" s="209" t="s">
        <v>10521</v>
      </c>
      <c r="D105" s="199" t="s">
        <v>24</v>
      </c>
      <c r="E105" s="199" t="s">
        <v>44</v>
      </c>
      <c r="F105" s="199"/>
      <c r="G105" s="199" t="s">
        <v>10874</v>
      </c>
      <c r="H105" s="199"/>
      <c r="I105" s="199" t="s">
        <v>12</v>
      </c>
      <c r="J105" s="199" t="s">
        <v>41</v>
      </c>
      <c r="K105" s="210" t="s">
        <v>10875</v>
      </c>
      <c r="L105" s="210" t="s">
        <v>10876</v>
      </c>
      <c r="M105" s="206">
        <v>13446</v>
      </c>
      <c r="N105" s="199" t="s">
        <v>5887</v>
      </c>
      <c r="O105" s="309">
        <v>41209</v>
      </c>
      <c r="P105" s="264">
        <v>41280</v>
      </c>
      <c r="Q105" s="199" t="s">
        <v>11402</v>
      </c>
      <c r="R105" s="199"/>
      <c r="S105" s="199"/>
      <c r="T105" s="210"/>
      <c r="U105" s="199"/>
      <c r="V105" s="199" t="s">
        <v>10981</v>
      </c>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307"/>
      <c r="AV105" s="119"/>
      <c r="AW105" s="119"/>
      <c r="AX105" s="119"/>
      <c r="AY105" s="119"/>
      <c r="AZ105" s="119"/>
      <c r="BA105" s="119"/>
      <c r="BB105" s="119"/>
      <c r="BC105" s="119"/>
      <c r="BD105" s="119"/>
      <c r="BE105" s="307"/>
      <c r="BF105" s="119"/>
      <c r="BG105" s="119"/>
      <c r="BH105" s="119"/>
      <c r="BI105" s="119"/>
      <c r="BJ105" s="119"/>
      <c r="BK105" s="119"/>
      <c r="BL105" s="119"/>
      <c r="BM105" s="119"/>
      <c r="BN105" s="119"/>
      <c r="BO105" s="119"/>
      <c r="BP105" s="119"/>
      <c r="BQ105" s="119"/>
      <c r="BR105" s="119"/>
      <c r="BS105" s="205">
        <v>41310</v>
      </c>
      <c r="BT105" s="201">
        <f t="shared" si="6"/>
        <v>101</v>
      </c>
      <c r="BU105" s="201">
        <f t="shared" si="7"/>
        <v>30</v>
      </c>
      <c r="BV105" s="199"/>
      <c r="BW105" s="199"/>
      <c r="BX105" s="208"/>
      <c r="BY105" s="210"/>
      <c r="BZ105" s="199"/>
      <c r="CA105" s="199"/>
      <c r="CB105" s="199"/>
      <c r="CC105" s="199"/>
      <c r="CD105" s="199"/>
      <c r="CE105" s="199"/>
      <c r="CF105" s="199"/>
      <c r="CG105" s="199"/>
      <c r="CH105" s="199"/>
      <c r="CI105" s="210"/>
      <c r="CJ105" s="199"/>
      <c r="CK105" s="199"/>
      <c r="CL105" s="210"/>
      <c r="CM105" s="199"/>
      <c r="CN105" s="199"/>
      <c r="CO105" s="199"/>
      <c r="CP105" s="199"/>
      <c r="CQ105" s="210"/>
      <c r="CR105" s="199"/>
      <c r="CS105" s="199"/>
      <c r="CT105" s="199"/>
      <c r="CU105" s="199"/>
      <c r="CV105" s="199"/>
      <c r="CW105" s="199"/>
    </row>
    <row r="106" spans="1:101" s="19" customFormat="1" ht="33" customHeight="1" x14ac:dyDescent="0.15">
      <c r="A106" s="199">
        <v>6979</v>
      </c>
      <c r="B106" s="199" t="s">
        <v>11403</v>
      </c>
      <c r="C106" s="242" t="s">
        <v>10389</v>
      </c>
      <c r="D106" s="223" t="s">
        <v>24</v>
      </c>
      <c r="E106" s="223" t="s">
        <v>96</v>
      </c>
      <c r="F106" s="223" t="s">
        <v>38</v>
      </c>
      <c r="G106" s="223" t="s">
        <v>12493</v>
      </c>
      <c r="H106" s="223" t="s">
        <v>10248</v>
      </c>
      <c r="I106" s="223" t="s">
        <v>0</v>
      </c>
      <c r="J106" s="223" t="s">
        <v>50</v>
      </c>
      <c r="K106" s="223" t="s">
        <v>95</v>
      </c>
      <c r="L106" s="223">
        <v>12</v>
      </c>
      <c r="M106" s="244">
        <v>67740</v>
      </c>
      <c r="N106" s="199" t="s">
        <v>5887</v>
      </c>
      <c r="O106" s="309">
        <v>41134</v>
      </c>
      <c r="P106" s="245">
        <v>41231</v>
      </c>
      <c r="Q106" s="199" t="s">
        <v>11402</v>
      </c>
      <c r="R106" s="199"/>
      <c r="S106" s="199"/>
      <c r="T106" s="233"/>
      <c r="U106" s="208"/>
      <c r="V106" s="208"/>
      <c r="W106" s="208"/>
      <c r="X106" s="208"/>
      <c r="Y106" s="208"/>
      <c r="Z106" s="208"/>
      <c r="AA106" s="208"/>
      <c r="AB106" s="208"/>
      <c r="AC106" s="208"/>
      <c r="AD106" s="208"/>
      <c r="AE106" s="208"/>
      <c r="AF106" s="208"/>
      <c r="AG106" s="208"/>
      <c r="AH106" s="208"/>
      <c r="AI106" s="208" t="s">
        <v>10427</v>
      </c>
      <c r="AJ106" s="208"/>
      <c r="AK106" s="208"/>
      <c r="AL106" s="208"/>
      <c r="AM106" s="208"/>
      <c r="AN106" s="208"/>
      <c r="AO106" s="208"/>
      <c r="AP106" s="208"/>
      <c r="AQ106" s="208"/>
      <c r="AR106" s="199"/>
      <c r="AS106" s="199"/>
      <c r="AT106" s="199"/>
      <c r="AU106" s="307"/>
      <c r="AV106" s="119"/>
      <c r="AW106" s="119"/>
      <c r="AX106" s="119"/>
      <c r="AY106" s="119"/>
      <c r="AZ106" s="119"/>
      <c r="BA106" s="119"/>
      <c r="BB106" s="119"/>
      <c r="BC106" s="119"/>
      <c r="BD106" s="119"/>
      <c r="BE106" s="307"/>
      <c r="BF106" s="119"/>
      <c r="BG106" s="119"/>
      <c r="BH106" s="119"/>
      <c r="BI106" s="119"/>
      <c r="BJ106" s="119"/>
      <c r="BK106" s="119"/>
      <c r="BL106" s="119"/>
      <c r="BM106" s="119"/>
      <c r="BN106" s="119"/>
      <c r="BO106" s="119"/>
      <c r="BP106" s="119"/>
      <c r="BQ106" s="119"/>
      <c r="BR106" s="119"/>
      <c r="BS106" s="205">
        <v>41240</v>
      </c>
      <c r="BT106" s="201">
        <f t="shared" si="6"/>
        <v>106</v>
      </c>
      <c r="BU106" s="201">
        <f t="shared" si="7"/>
        <v>9</v>
      </c>
      <c r="BV106" s="199"/>
      <c r="BW106" s="199"/>
      <c r="BX106" s="208"/>
      <c r="BY106" s="233"/>
      <c r="BZ106" s="199"/>
      <c r="CA106" s="199"/>
      <c r="CB106" s="199"/>
      <c r="CC106" s="199"/>
      <c r="CD106" s="199"/>
      <c r="CE106" s="199"/>
      <c r="CF106" s="199"/>
      <c r="CG106" s="199"/>
      <c r="CH106" s="199"/>
      <c r="CI106" s="233"/>
      <c r="CJ106" s="199"/>
      <c r="CK106" s="199"/>
      <c r="CL106" s="211"/>
      <c r="CM106" s="199"/>
      <c r="CN106" s="199"/>
      <c r="CO106" s="199"/>
      <c r="CP106" s="199"/>
      <c r="CQ106" s="211"/>
      <c r="CR106" s="199"/>
      <c r="CS106" s="199"/>
      <c r="CT106" s="199"/>
      <c r="CU106" s="199"/>
      <c r="CV106" s="199"/>
      <c r="CW106" s="199"/>
    </row>
    <row r="107" spans="1:101" s="19" customFormat="1" ht="33" customHeight="1" x14ac:dyDescent="0.15">
      <c r="A107" s="199">
        <v>6869</v>
      </c>
      <c r="B107" s="199" t="s">
        <v>10719</v>
      </c>
      <c r="C107" s="243" t="s">
        <v>12997</v>
      </c>
      <c r="D107" s="223" t="s">
        <v>24</v>
      </c>
      <c r="E107" s="223" t="s">
        <v>1709</v>
      </c>
      <c r="F107" s="199" t="s">
        <v>6968</v>
      </c>
      <c r="G107" s="223" t="s">
        <v>12998</v>
      </c>
      <c r="H107" s="223" t="s">
        <v>12999</v>
      </c>
      <c r="I107" s="202" t="s">
        <v>60</v>
      </c>
      <c r="J107" s="223" t="s">
        <v>62</v>
      </c>
      <c r="K107" s="199" t="s">
        <v>3170</v>
      </c>
      <c r="L107" s="247">
        <v>6</v>
      </c>
      <c r="M107" s="244">
        <v>106172</v>
      </c>
      <c r="N107" s="223" t="s">
        <v>990</v>
      </c>
      <c r="O107" s="309">
        <v>41466</v>
      </c>
      <c r="P107" s="264">
        <v>41582</v>
      </c>
      <c r="Q107" s="199" t="s">
        <v>6003</v>
      </c>
      <c r="R107" s="199"/>
      <c r="S107" s="199"/>
      <c r="T107" s="208"/>
      <c r="U107" s="199"/>
      <c r="V107" s="199"/>
      <c r="W107" s="199"/>
      <c r="X107" s="199"/>
      <c r="Y107" s="199"/>
      <c r="Z107" s="199"/>
      <c r="AA107" s="199"/>
      <c r="AB107" s="199"/>
      <c r="AC107" s="199"/>
      <c r="AD107" s="199"/>
      <c r="AE107" s="199"/>
      <c r="AF107" s="199"/>
      <c r="AG107" s="199" t="s">
        <v>11305</v>
      </c>
      <c r="AH107" s="199"/>
      <c r="AI107" s="199"/>
      <c r="AJ107" s="199"/>
      <c r="AK107" s="199"/>
      <c r="AL107" s="199"/>
      <c r="AM107" s="199"/>
      <c r="AN107" s="199"/>
      <c r="AO107" s="199"/>
      <c r="AP107" s="199"/>
      <c r="AQ107" s="199"/>
      <c r="AR107" s="199"/>
      <c r="AS107" s="199"/>
      <c r="AT107" s="199"/>
      <c r="AU107" s="362"/>
      <c r="AV107" s="119"/>
      <c r="AW107" s="119"/>
      <c r="AX107" s="119"/>
      <c r="AY107" s="119"/>
      <c r="AZ107" s="119"/>
      <c r="BA107" s="119"/>
      <c r="BB107" s="119"/>
      <c r="BC107" s="119"/>
      <c r="BD107" s="119"/>
      <c r="BE107" s="362"/>
      <c r="BF107" s="119"/>
      <c r="BG107" s="119"/>
      <c r="BH107" s="124"/>
      <c r="BI107" s="119"/>
      <c r="BJ107" s="119"/>
      <c r="BK107" s="119"/>
      <c r="BL107" s="119"/>
      <c r="BM107" s="124"/>
      <c r="BN107" s="119"/>
      <c r="BO107" s="119"/>
      <c r="BP107" s="119"/>
      <c r="BQ107" s="119"/>
      <c r="BR107" s="119"/>
      <c r="BS107" s="241">
        <v>41610</v>
      </c>
      <c r="BT107" s="199">
        <f>BS107-O107</f>
        <v>144</v>
      </c>
      <c r="BU107" s="199">
        <f>BS107-P107</f>
        <v>28</v>
      </c>
      <c r="BV107" s="199"/>
      <c r="BW107" s="205"/>
      <c r="BX107" s="208"/>
      <c r="BY107" s="210"/>
      <c r="BZ107" s="199"/>
      <c r="CA107" s="199"/>
      <c r="CB107" s="199"/>
      <c r="CC107" s="199"/>
      <c r="CD107" s="199"/>
      <c r="CE107" s="199"/>
      <c r="CF107" s="199"/>
      <c r="CG107" s="199"/>
      <c r="CH107" s="199"/>
      <c r="CI107" s="210"/>
      <c r="CJ107" s="199"/>
      <c r="CK107" s="199"/>
      <c r="CL107" s="210"/>
      <c r="CM107" s="199"/>
      <c r="CN107" s="199"/>
      <c r="CO107" s="199"/>
      <c r="CP107" s="199"/>
      <c r="CQ107" s="210"/>
      <c r="CR107" s="199"/>
      <c r="CS107" s="199"/>
      <c r="CT107" s="199"/>
      <c r="CU107" s="199"/>
      <c r="CV107" s="199"/>
      <c r="CW107" s="199"/>
    </row>
    <row r="108" spans="1:101" s="19" customFormat="1" ht="33" customHeight="1" x14ac:dyDescent="0.15">
      <c r="A108" s="199">
        <v>6804</v>
      </c>
      <c r="B108" s="199" t="s">
        <v>11403</v>
      </c>
      <c r="C108" s="242" t="s">
        <v>10325</v>
      </c>
      <c r="D108" s="223" t="s">
        <v>2</v>
      </c>
      <c r="E108" s="223" t="s">
        <v>11478</v>
      </c>
      <c r="F108" s="202"/>
      <c r="G108" s="223" t="s">
        <v>11479</v>
      </c>
      <c r="H108" s="223"/>
      <c r="I108" s="223" t="s">
        <v>4</v>
      </c>
      <c r="J108" s="223" t="s">
        <v>26</v>
      </c>
      <c r="K108" s="247" t="s">
        <v>45</v>
      </c>
      <c r="L108" s="247">
        <v>11</v>
      </c>
      <c r="M108" s="244">
        <v>107219</v>
      </c>
      <c r="N108" s="199" t="s">
        <v>11473</v>
      </c>
      <c r="O108" s="309">
        <v>41114</v>
      </c>
      <c r="P108" s="245">
        <v>41197</v>
      </c>
      <c r="Q108" s="199" t="s">
        <v>11402</v>
      </c>
      <c r="R108" s="199"/>
      <c r="S108" s="199"/>
      <c r="T108" s="246"/>
      <c r="U108" s="208"/>
      <c r="V108" s="208"/>
      <c r="W108" s="208"/>
      <c r="X108" s="208"/>
      <c r="Y108" s="208"/>
      <c r="Z108" s="208"/>
      <c r="AA108" s="208"/>
      <c r="AB108" s="208"/>
      <c r="AC108" s="208"/>
      <c r="AD108" s="208"/>
      <c r="AE108" s="208"/>
      <c r="AF108" s="208"/>
      <c r="AG108" s="208"/>
      <c r="AH108" s="208"/>
      <c r="AI108" s="208" t="s">
        <v>10374</v>
      </c>
      <c r="AJ108" s="208"/>
      <c r="AK108" s="208"/>
      <c r="AL108" s="208"/>
      <c r="AM108" s="208"/>
      <c r="AN108" s="208"/>
      <c r="AO108" s="208"/>
      <c r="AP108" s="208"/>
      <c r="AQ108" s="208"/>
      <c r="AR108" s="199"/>
      <c r="AS108" s="199"/>
      <c r="AT108" s="199"/>
      <c r="AU108" s="307"/>
      <c r="AV108" s="119"/>
      <c r="AW108" s="119"/>
      <c r="AX108" s="119"/>
      <c r="AY108" s="119"/>
      <c r="AZ108" s="119"/>
      <c r="BA108" s="119"/>
      <c r="BB108" s="119"/>
      <c r="BC108" s="119"/>
      <c r="BD108" s="119"/>
      <c r="BE108" s="307"/>
      <c r="BF108" s="119"/>
      <c r="BG108" s="119"/>
      <c r="BH108" s="119"/>
      <c r="BI108" s="119"/>
      <c r="BJ108" s="119"/>
      <c r="BK108" s="119"/>
      <c r="BL108" s="119"/>
      <c r="BM108" s="119"/>
      <c r="BN108" s="119"/>
      <c r="BO108" s="119"/>
      <c r="BP108" s="119"/>
      <c r="BQ108" s="119"/>
      <c r="BR108" s="119"/>
      <c r="BS108" s="205">
        <v>41225</v>
      </c>
      <c r="BT108" s="201">
        <f t="shared" ref="BT108:BT171" si="8">DATEDIF(O108,BS108, "D")</f>
        <v>111</v>
      </c>
      <c r="BU108" s="201">
        <f t="shared" ref="BU108:BU171" si="9">DATEDIF(P108,BS108,"d")</f>
        <v>28</v>
      </c>
      <c r="BV108" s="199"/>
      <c r="BW108" s="199"/>
      <c r="BX108" s="208"/>
      <c r="BY108" s="233"/>
      <c r="BZ108" s="199"/>
      <c r="CA108" s="199"/>
      <c r="CB108" s="199"/>
      <c r="CC108" s="199"/>
      <c r="CD108" s="199"/>
      <c r="CE108" s="199"/>
      <c r="CF108" s="199"/>
      <c r="CG108" s="199"/>
      <c r="CH108" s="199"/>
      <c r="CI108" s="233"/>
      <c r="CJ108" s="199"/>
      <c r="CK108" s="199"/>
      <c r="CL108" s="211"/>
      <c r="CM108" s="199"/>
      <c r="CN108" s="199"/>
      <c r="CO108" s="199"/>
      <c r="CP108" s="199"/>
      <c r="CQ108" s="211"/>
      <c r="CR108" s="199"/>
      <c r="CS108" s="199"/>
      <c r="CT108" s="199"/>
      <c r="CU108" s="199"/>
      <c r="CV108" s="199"/>
      <c r="CW108" s="199"/>
    </row>
    <row r="109" spans="1:101" s="19" customFormat="1" ht="33" customHeight="1" x14ac:dyDescent="0.15">
      <c r="A109" s="199">
        <v>6802</v>
      </c>
      <c r="B109" s="199" t="s">
        <v>11403</v>
      </c>
      <c r="C109" s="209" t="s">
        <v>11474</v>
      </c>
      <c r="D109" s="223" t="s">
        <v>5940</v>
      </c>
      <c r="E109" s="223" t="s">
        <v>11475</v>
      </c>
      <c r="F109" s="199" t="s">
        <v>11448</v>
      </c>
      <c r="G109" s="199" t="s">
        <v>11476</v>
      </c>
      <c r="H109" s="223" t="s">
        <v>11477</v>
      </c>
      <c r="I109" s="199" t="s">
        <v>4</v>
      </c>
      <c r="J109" s="202" t="s">
        <v>25</v>
      </c>
      <c r="K109" s="247" t="s">
        <v>45</v>
      </c>
      <c r="L109" s="247">
        <v>11</v>
      </c>
      <c r="M109" s="254">
        <v>355425</v>
      </c>
      <c r="N109" s="223" t="s">
        <v>11452</v>
      </c>
      <c r="O109" s="309">
        <v>41114</v>
      </c>
      <c r="P109" s="245">
        <v>41197</v>
      </c>
      <c r="Q109" s="207" t="s">
        <v>11402</v>
      </c>
      <c r="R109" s="207"/>
      <c r="S109" s="199" t="s">
        <v>11428</v>
      </c>
      <c r="T109" s="246"/>
      <c r="U109" s="208"/>
      <c r="V109" s="208"/>
      <c r="W109" s="208"/>
      <c r="X109" s="208"/>
      <c r="Y109" s="208"/>
      <c r="Z109" s="208"/>
      <c r="AA109" s="208"/>
      <c r="AB109" s="208"/>
      <c r="AC109" s="208"/>
      <c r="AD109" s="208"/>
      <c r="AE109" s="208"/>
      <c r="AF109" s="208"/>
      <c r="AG109" s="208"/>
      <c r="AH109" s="208"/>
      <c r="AI109" s="208" t="s">
        <v>10493</v>
      </c>
      <c r="AJ109" s="208"/>
      <c r="AK109" s="208"/>
      <c r="AL109" s="208"/>
      <c r="AM109" s="208"/>
      <c r="AN109" s="208"/>
      <c r="AO109" s="208"/>
      <c r="AP109" s="208"/>
      <c r="AQ109" s="208"/>
      <c r="AR109" s="207"/>
      <c r="AS109" s="207"/>
      <c r="AT109" s="207"/>
      <c r="AU109" s="307"/>
      <c r="AV109" s="119"/>
      <c r="AW109" s="119"/>
      <c r="AX109" s="119"/>
      <c r="AY109" s="119"/>
      <c r="AZ109" s="119"/>
      <c r="BA109" s="119"/>
      <c r="BB109" s="119"/>
      <c r="BC109" s="119"/>
      <c r="BD109" s="119"/>
      <c r="BE109" s="307"/>
      <c r="BF109" s="119"/>
      <c r="BG109" s="119"/>
      <c r="BH109" s="119"/>
      <c r="BI109" s="119"/>
      <c r="BJ109" s="119"/>
      <c r="BK109" s="119"/>
      <c r="BL109" s="119"/>
      <c r="BM109" s="119"/>
      <c r="BN109" s="119"/>
      <c r="BO109" s="119"/>
      <c r="BP109" s="119"/>
      <c r="BQ109" s="119"/>
      <c r="BR109" s="119"/>
      <c r="BS109" s="205">
        <v>41221</v>
      </c>
      <c r="BT109" s="201">
        <f t="shared" si="8"/>
        <v>107</v>
      </c>
      <c r="BU109" s="201">
        <f t="shared" si="9"/>
        <v>24</v>
      </c>
      <c r="BV109" s="207"/>
      <c r="BW109" s="199"/>
      <c r="BX109" s="251"/>
      <c r="BY109" s="252"/>
      <c r="BZ109" s="207"/>
      <c r="CA109" s="207"/>
      <c r="CB109" s="207"/>
      <c r="CC109" s="207"/>
      <c r="CD109" s="207"/>
      <c r="CE109" s="207"/>
      <c r="CF109" s="207"/>
      <c r="CG109" s="207"/>
      <c r="CH109" s="207"/>
      <c r="CI109" s="252"/>
      <c r="CJ109" s="207"/>
      <c r="CK109" s="207"/>
      <c r="CL109" s="253"/>
      <c r="CM109" s="207"/>
      <c r="CN109" s="207"/>
      <c r="CO109" s="207"/>
      <c r="CP109" s="207"/>
      <c r="CQ109" s="253"/>
      <c r="CR109" s="207"/>
      <c r="CS109" s="207"/>
      <c r="CT109" s="207"/>
      <c r="CU109" s="207"/>
      <c r="CV109" s="207"/>
      <c r="CW109" s="207"/>
    </row>
    <row r="110" spans="1:101" s="19" customFormat="1" ht="33" customHeight="1" x14ac:dyDescent="0.15">
      <c r="A110" s="199">
        <v>6797</v>
      </c>
      <c r="B110" s="199" t="s">
        <v>11403</v>
      </c>
      <c r="C110" s="242" t="s">
        <v>10321</v>
      </c>
      <c r="D110" s="223" t="s">
        <v>5940</v>
      </c>
      <c r="E110" s="199" t="s">
        <v>6</v>
      </c>
      <c r="F110" s="199" t="s">
        <v>11448</v>
      </c>
      <c r="G110" s="223" t="s">
        <v>10323</v>
      </c>
      <c r="H110" s="223" t="s">
        <v>10324</v>
      </c>
      <c r="I110" s="223" t="s">
        <v>4</v>
      </c>
      <c r="J110" s="223" t="s">
        <v>26</v>
      </c>
      <c r="K110" s="247" t="s">
        <v>45</v>
      </c>
      <c r="L110" s="247">
        <v>11</v>
      </c>
      <c r="M110" s="244">
        <v>542495</v>
      </c>
      <c r="N110" s="223" t="s">
        <v>161</v>
      </c>
      <c r="O110" s="309">
        <v>41114</v>
      </c>
      <c r="P110" s="245">
        <v>41197</v>
      </c>
      <c r="Q110" s="207" t="s">
        <v>11402</v>
      </c>
      <c r="R110" s="207"/>
      <c r="S110" s="207"/>
      <c r="T110" s="246"/>
      <c r="U110" s="208"/>
      <c r="V110" s="208"/>
      <c r="W110" s="250"/>
      <c r="X110" s="208"/>
      <c r="Y110" s="208"/>
      <c r="Z110" s="208"/>
      <c r="AA110" s="208"/>
      <c r="AB110" s="208"/>
      <c r="AC110" s="208"/>
      <c r="AD110" s="208"/>
      <c r="AE110" s="208"/>
      <c r="AF110" s="208"/>
      <c r="AG110" s="208" t="s">
        <v>10496</v>
      </c>
      <c r="AH110" s="208"/>
      <c r="AI110" s="208" t="s">
        <v>10432</v>
      </c>
      <c r="AJ110" s="208"/>
      <c r="AK110" s="208"/>
      <c r="AL110" s="208"/>
      <c r="AM110" s="208"/>
      <c r="AN110" s="208"/>
      <c r="AO110" s="208"/>
      <c r="AP110" s="208"/>
      <c r="AQ110" s="208"/>
      <c r="AR110" s="207"/>
      <c r="AS110" s="207"/>
      <c r="AT110" s="207"/>
      <c r="AU110" s="307"/>
      <c r="AV110" s="119"/>
      <c r="AW110" s="119"/>
      <c r="AX110" s="119"/>
      <c r="AY110" s="119"/>
      <c r="AZ110" s="119"/>
      <c r="BA110" s="119"/>
      <c r="BB110" s="119"/>
      <c r="BC110" s="119"/>
      <c r="BD110" s="119"/>
      <c r="BE110" s="307"/>
      <c r="BF110" s="119"/>
      <c r="BG110" s="119"/>
      <c r="BH110" s="119"/>
      <c r="BI110" s="119"/>
      <c r="BJ110" s="119"/>
      <c r="BK110" s="119"/>
      <c r="BL110" s="119"/>
      <c r="BM110" s="119"/>
      <c r="BN110" s="119"/>
      <c r="BO110" s="119"/>
      <c r="BP110" s="119"/>
      <c r="BQ110" s="119"/>
      <c r="BR110" s="119"/>
      <c r="BS110" s="205">
        <v>41225</v>
      </c>
      <c r="BT110" s="201">
        <f t="shared" si="8"/>
        <v>111</v>
      </c>
      <c r="BU110" s="201">
        <f t="shared" si="9"/>
        <v>28</v>
      </c>
      <c r="BV110" s="207"/>
      <c r="BW110" s="199"/>
      <c r="BX110" s="251"/>
      <c r="BY110" s="252"/>
      <c r="BZ110" s="207"/>
      <c r="CA110" s="207"/>
      <c r="CB110" s="207"/>
      <c r="CC110" s="207"/>
      <c r="CD110" s="207"/>
      <c r="CE110" s="207"/>
      <c r="CF110" s="207"/>
      <c r="CG110" s="207"/>
      <c r="CH110" s="207"/>
      <c r="CI110" s="252"/>
      <c r="CJ110" s="207"/>
      <c r="CK110" s="207"/>
      <c r="CL110" s="253"/>
      <c r="CM110" s="207"/>
      <c r="CN110" s="207"/>
      <c r="CO110" s="207"/>
      <c r="CP110" s="207"/>
      <c r="CQ110" s="253"/>
      <c r="CR110" s="207"/>
      <c r="CS110" s="207"/>
      <c r="CT110" s="207"/>
      <c r="CU110" s="207"/>
      <c r="CV110" s="207"/>
      <c r="CW110" s="207"/>
    </row>
    <row r="111" spans="1:101" s="19" customFormat="1" ht="33" customHeight="1" x14ac:dyDescent="0.15">
      <c r="A111" s="199">
        <v>6699</v>
      </c>
      <c r="B111" s="199" t="s">
        <v>11403</v>
      </c>
      <c r="C111" s="209" t="s">
        <v>11470</v>
      </c>
      <c r="D111" s="223" t="s">
        <v>24</v>
      </c>
      <c r="E111" s="199" t="s">
        <v>10320</v>
      </c>
      <c r="F111" s="199"/>
      <c r="G111" s="202" t="s">
        <v>11471</v>
      </c>
      <c r="H111" s="223"/>
      <c r="I111" s="199" t="s">
        <v>58</v>
      </c>
      <c r="J111" s="199" t="s">
        <v>127</v>
      </c>
      <c r="K111" s="223" t="s">
        <v>11472</v>
      </c>
      <c r="L111" s="247">
        <v>12</v>
      </c>
      <c r="M111" s="254">
        <v>118764</v>
      </c>
      <c r="N111" s="199" t="s">
        <v>11473</v>
      </c>
      <c r="O111" s="309">
        <v>41106</v>
      </c>
      <c r="P111" s="245">
        <v>41197</v>
      </c>
      <c r="Q111" s="207" t="s">
        <v>11402</v>
      </c>
      <c r="R111" s="207"/>
      <c r="S111" s="207"/>
      <c r="T111" s="246"/>
      <c r="U111" s="208" t="s">
        <v>10431</v>
      </c>
      <c r="V111" s="208" t="s">
        <v>10430</v>
      </c>
      <c r="W111" s="208"/>
      <c r="X111" s="208"/>
      <c r="Y111" s="208"/>
      <c r="Z111" s="208"/>
      <c r="AA111" s="208"/>
      <c r="AB111" s="208"/>
      <c r="AC111" s="208"/>
      <c r="AD111" s="208"/>
      <c r="AE111" s="208"/>
      <c r="AF111" s="208"/>
      <c r="AG111" s="208"/>
      <c r="AH111" s="208"/>
      <c r="AI111" s="208" t="s">
        <v>10429</v>
      </c>
      <c r="AJ111" s="208"/>
      <c r="AK111" s="208"/>
      <c r="AL111" s="208"/>
      <c r="AM111" s="208"/>
      <c r="AN111" s="208"/>
      <c r="AO111" s="208"/>
      <c r="AP111" s="208"/>
      <c r="AQ111" s="208"/>
      <c r="AR111" s="207"/>
      <c r="AS111" s="207"/>
      <c r="AT111" s="207"/>
      <c r="AU111" s="307"/>
      <c r="AV111" s="119"/>
      <c r="AW111" s="119"/>
      <c r="AX111" s="119"/>
      <c r="AY111" s="119"/>
      <c r="AZ111" s="119"/>
      <c r="BA111" s="119"/>
      <c r="BB111" s="119"/>
      <c r="BC111" s="119"/>
      <c r="BD111" s="119"/>
      <c r="BE111" s="307"/>
      <c r="BF111" s="119"/>
      <c r="BG111" s="119"/>
      <c r="BH111" s="119"/>
      <c r="BI111" s="119"/>
      <c r="BJ111" s="119"/>
      <c r="BK111" s="119"/>
      <c r="BL111" s="119"/>
      <c r="BM111" s="119"/>
      <c r="BN111" s="119"/>
      <c r="BO111" s="119"/>
      <c r="BP111" s="119"/>
      <c r="BQ111" s="119"/>
      <c r="BR111" s="119"/>
      <c r="BS111" s="205">
        <v>41225</v>
      </c>
      <c r="BT111" s="201">
        <f t="shared" si="8"/>
        <v>119</v>
      </c>
      <c r="BU111" s="201">
        <f t="shared" si="9"/>
        <v>28</v>
      </c>
      <c r="BV111" s="207"/>
      <c r="BW111" s="199"/>
      <c r="BX111" s="251"/>
      <c r="BY111" s="252"/>
      <c r="BZ111" s="207"/>
      <c r="CA111" s="207"/>
      <c r="CB111" s="207"/>
      <c r="CC111" s="207"/>
      <c r="CD111" s="207"/>
      <c r="CE111" s="207"/>
      <c r="CF111" s="207"/>
      <c r="CG111" s="207"/>
      <c r="CH111" s="207"/>
      <c r="CI111" s="252"/>
      <c r="CJ111" s="207"/>
      <c r="CK111" s="207"/>
      <c r="CL111" s="253"/>
      <c r="CM111" s="207"/>
      <c r="CN111" s="207"/>
      <c r="CO111" s="207"/>
      <c r="CP111" s="207"/>
      <c r="CQ111" s="253"/>
      <c r="CR111" s="207"/>
      <c r="CS111" s="207"/>
      <c r="CT111" s="207"/>
      <c r="CU111" s="207"/>
      <c r="CV111" s="207"/>
      <c r="CW111" s="207"/>
    </row>
    <row r="112" spans="1:101" s="19" customFormat="1" ht="33" customHeight="1" x14ac:dyDescent="0.15">
      <c r="A112" s="199">
        <v>6690</v>
      </c>
      <c r="B112" s="199" t="s">
        <v>11495</v>
      </c>
      <c r="C112" s="255" t="s">
        <v>10303</v>
      </c>
      <c r="D112" s="258" t="s">
        <v>24</v>
      </c>
      <c r="E112" s="259" t="s">
        <v>29</v>
      </c>
      <c r="F112" s="199"/>
      <c r="G112" s="258" t="s">
        <v>10304</v>
      </c>
      <c r="H112" s="258"/>
      <c r="I112" s="202" t="s">
        <v>23</v>
      </c>
      <c r="J112" s="223" t="s">
        <v>11497</v>
      </c>
      <c r="K112" s="258" t="s">
        <v>260</v>
      </c>
      <c r="L112" s="247">
        <v>17</v>
      </c>
      <c r="M112" s="244">
        <v>6762</v>
      </c>
      <c r="N112" s="223" t="s">
        <v>11498</v>
      </c>
      <c r="O112" s="309">
        <v>41103</v>
      </c>
      <c r="P112" s="264">
        <v>41179</v>
      </c>
      <c r="Q112" s="199" t="s">
        <v>11491</v>
      </c>
      <c r="R112" s="257"/>
      <c r="S112" s="199"/>
      <c r="T112" s="246"/>
      <c r="U112" s="208"/>
      <c r="V112" s="208"/>
      <c r="W112" s="208"/>
      <c r="X112" s="208"/>
      <c r="Y112" s="208"/>
      <c r="Z112" s="208"/>
      <c r="AA112" s="208"/>
      <c r="AB112" s="208"/>
      <c r="AC112" s="208"/>
      <c r="AD112" s="208"/>
      <c r="AE112" s="208"/>
      <c r="AF112" s="208"/>
      <c r="AG112" s="208" t="s">
        <v>10448</v>
      </c>
      <c r="AH112" s="208"/>
      <c r="AI112" s="208"/>
      <c r="AJ112" s="208"/>
      <c r="AK112" s="208"/>
      <c r="AL112" s="208"/>
      <c r="AM112" s="208"/>
      <c r="AN112" s="208"/>
      <c r="AO112" s="208"/>
      <c r="AP112" s="208"/>
      <c r="AQ112" s="208"/>
      <c r="AR112" s="199"/>
      <c r="AS112" s="199"/>
      <c r="AT112" s="199"/>
      <c r="AU112" s="307"/>
      <c r="AV112" s="119"/>
      <c r="AW112" s="119"/>
      <c r="AX112" s="119"/>
      <c r="AY112" s="119"/>
      <c r="AZ112" s="119"/>
      <c r="BA112" s="119"/>
      <c r="BB112" s="119"/>
      <c r="BC112" s="119"/>
      <c r="BD112" s="119"/>
      <c r="BE112" s="307"/>
      <c r="BF112" s="119"/>
      <c r="BG112" s="119"/>
      <c r="BH112" s="119"/>
      <c r="BI112" s="119"/>
      <c r="BJ112" s="119"/>
      <c r="BK112" s="119"/>
      <c r="BL112" s="119"/>
      <c r="BM112" s="119"/>
      <c r="BN112" s="119"/>
      <c r="BO112" s="119"/>
      <c r="BP112" s="119"/>
      <c r="BQ112" s="119"/>
      <c r="BR112" s="119"/>
      <c r="BS112" s="205">
        <v>41206</v>
      </c>
      <c r="BT112" s="201">
        <f t="shared" si="8"/>
        <v>103</v>
      </c>
      <c r="BU112" s="201">
        <f t="shared" si="9"/>
        <v>27</v>
      </c>
      <c r="BV112" s="199"/>
      <c r="BW112" s="199"/>
      <c r="BX112" s="208"/>
      <c r="BY112" s="233"/>
      <c r="BZ112" s="199"/>
      <c r="CA112" s="199"/>
      <c r="CB112" s="199"/>
      <c r="CC112" s="199"/>
      <c r="CD112" s="199"/>
      <c r="CE112" s="199"/>
      <c r="CF112" s="199"/>
      <c r="CG112" s="199"/>
      <c r="CH112" s="199"/>
      <c r="CI112" s="233"/>
      <c r="CJ112" s="199"/>
      <c r="CK112" s="199"/>
      <c r="CL112" s="211"/>
      <c r="CM112" s="199"/>
      <c r="CN112" s="199"/>
      <c r="CO112" s="199"/>
      <c r="CP112" s="199"/>
      <c r="CQ112" s="211"/>
      <c r="CR112" s="199"/>
      <c r="CS112" s="199"/>
      <c r="CT112" s="199"/>
      <c r="CU112" s="199"/>
      <c r="CV112" s="199"/>
      <c r="CW112" s="199"/>
    </row>
    <row r="113" spans="1:101" s="19" customFormat="1" ht="33" customHeight="1" x14ac:dyDescent="0.15">
      <c r="A113" s="199">
        <v>6652</v>
      </c>
      <c r="B113" s="199" t="s">
        <v>11414</v>
      </c>
      <c r="C113" s="242" t="s">
        <v>10317</v>
      </c>
      <c r="D113" s="223" t="s">
        <v>2</v>
      </c>
      <c r="E113" s="199" t="s">
        <v>752</v>
      </c>
      <c r="F113" s="223"/>
      <c r="G113" s="223" t="s">
        <v>10318</v>
      </c>
      <c r="H113" s="223"/>
      <c r="I113" s="223" t="s">
        <v>23</v>
      </c>
      <c r="J113" s="223" t="s">
        <v>10319</v>
      </c>
      <c r="K113" s="223" t="s">
        <v>95</v>
      </c>
      <c r="L113" s="223">
        <v>12</v>
      </c>
      <c r="M113" s="244">
        <v>76352</v>
      </c>
      <c r="N113" s="199" t="s">
        <v>5887</v>
      </c>
      <c r="O113" s="309">
        <v>41101</v>
      </c>
      <c r="P113" s="245">
        <v>41179</v>
      </c>
      <c r="Q113" s="199" t="s">
        <v>6003</v>
      </c>
      <c r="R113" s="199"/>
      <c r="S113" s="199"/>
      <c r="T113" s="246"/>
      <c r="U113" s="208"/>
      <c r="V113" s="208"/>
      <c r="W113" s="208"/>
      <c r="X113" s="208"/>
      <c r="Y113" s="208"/>
      <c r="Z113" s="208"/>
      <c r="AA113" s="208"/>
      <c r="AB113" s="208"/>
      <c r="AC113" s="208"/>
      <c r="AD113" s="208"/>
      <c r="AE113" s="208"/>
      <c r="AF113" s="208"/>
      <c r="AG113" s="208" t="s">
        <v>10373</v>
      </c>
      <c r="AH113" s="208"/>
      <c r="AI113" s="208"/>
      <c r="AJ113" s="208"/>
      <c r="AK113" s="208"/>
      <c r="AL113" s="208"/>
      <c r="AM113" s="208"/>
      <c r="AN113" s="208"/>
      <c r="AO113" s="208"/>
      <c r="AP113" s="208"/>
      <c r="AQ113" s="208"/>
      <c r="AR113" s="199"/>
      <c r="AS113" s="199"/>
      <c r="AT113" s="199"/>
      <c r="AU113" s="307"/>
      <c r="AV113" s="119"/>
      <c r="AW113" s="119"/>
      <c r="AX113" s="119"/>
      <c r="AY113" s="119"/>
      <c r="AZ113" s="119"/>
      <c r="BA113" s="119"/>
      <c r="BB113" s="119"/>
      <c r="BC113" s="119"/>
      <c r="BD113" s="119"/>
      <c r="BE113" s="307"/>
      <c r="BF113" s="119"/>
      <c r="BG113" s="119"/>
      <c r="BH113" s="119"/>
      <c r="BI113" s="119"/>
      <c r="BJ113" s="119"/>
      <c r="BK113" s="119"/>
      <c r="BL113" s="119"/>
      <c r="BM113" s="119"/>
      <c r="BN113" s="119"/>
      <c r="BO113" s="119"/>
      <c r="BP113" s="119"/>
      <c r="BQ113" s="119"/>
      <c r="BR113" s="119"/>
      <c r="BS113" s="205">
        <v>41196</v>
      </c>
      <c r="BT113" s="201">
        <f t="shared" si="8"/>
        <v>95</v>
      </c>
      <c r="BU113" s="201">
        <f t="shared" si="9"/>
        <v>17</v>
      </c>
      <c r="BV113" s="199"/>
      <c r="BW113" s="199"/>
      <c r="BX113" s="208"/>
      <c r="BY113" s="233"/>
      <c r="BZ113" s="199"/>
      <c r="CA113" s="199"/>
      <c r="CB113" s="199"/>
      <c r="CC113" s="199"/>
      <c r="CD113" s="199"/>
      <c r="CE113" s="199"/>
      <c r="CF113" s="199"/>
      <c r="CG113" s="199"/>
      <c r="CH113" s="199"/>
      <c r="CI113" s="233"/>
      <c r="CJ113" s="199"/>
      <c r="CK113" s="199"/>
      <c r="CL113" s="211"/>
      <c r="CM113" s="199"/>
      <c r="CN113" s="199"/>
      <c r="CO113" s="199"/>
      <c r="CP113" s="199"/>
      <c r="CQ113" s="211"/>
      <c r="CR113" s="199"/>
      <c r="CS113" s="199"/>
      <c r="CT113" s="199"/>
      <c r="CU113" s="199"/>
      <c r="CV113" s="199"/>
      <c r="CW113" s="199"/>
    </row>
    <row r="114" spans="1:101" s="19" customFormat="1" ht="33" customHeight="1" x14ac:dyDescent="0.15">
      <c r="A114" s="199">
        <v>6621</v>
      </c>
      <c r="B114" s="199" t="s">
        <v>11403</v>
      </c>
      <c r="C114" s="242" t="s">
        <v>12483</v>
      </c>
      <c r="D114" s="223" t="s">
        <v>24</v>
      </c>
      <c r="E114" s="199" t="s">
        <v>29</v>
      </c>
      <c r="F114" s="223"/>
      <c r="G114" s="223" t="s">
        <v>12484</v>
      </c>
      <c r="H114" s="223"/>
      <c r="I114" s="202" t="s">
        <v>23</v>
      </c>
      <c r="J114" s="223" t="s">
        <v>12485</v>
      </c>
      <c r="K114" s="223" t="s">
        <v>260</v>
      </c>
      <c r="L114" s="247">
        <v>17</v>
      </c>
      <c r="M114" s="244">
        <v>12371</v>
      </c>
      <c r="N114" s="223" t="s">
        <v>12486</v>
      </c>
      <c r="O114" s="309">
        <v>41148</v>
      </c>
      <c r="P114" s="245">
        <v>41224</v>
      </c>
      <c r="Q114" s="199" t="s">
        <v>11402</v>
      </c>
      <c r="R114" s="199"/>
      <c r="S114" s="199" t="s">
        <v>11428</v>
      </c>
      <c r="T114" s="208"/>
      <c r="U114" s="208"/>
      <c r="V114" s="208"/>
      <c r="W114" s="208"/>
      <c r="X114" s="208"/>
      <c r="Y114" s="208"/>
      <c r="Z114" s="208"/>
      <c r="AA114" s="208"/>
      <c r="AB114" s="208"/>
      <c r="AC114" s="208"/>
      <c r="AD114" s="208"/>
      <c r="AE114" s="208"/>
      <c r="AF114" s="208"/>
      <c r="AG114" s="208" t="s">
        <v>10390</v>
      </c>
      <c r="AH114" s="208"/>
      <c r="AI114" s="208"/>
      <c r="AJ114" s="208"/>
      <c r="AK114" s="208"/>
      <c r="AL114" s="208"/>
      <c r="AM114" s="208"/>
      <c r="AN114" s="208"/>
      <c r="AO114" s="208"/>
      <c r="AP114" s="208"/>
      <c r="AQ114" s="208"/>
      <c r="AR114" s="199"/>
      <c r="AS114" s="199"/>
      <c r="AT114" s="199"/>
      <c r="AU114" s="307"/>
      <c r="AV114" s="119"/>
      <c r="AW114" s="119"/>
      <c r="AX114" s="119"/>
      <c r="AY114" s="119"/>
      <c r="AZ114" s="119"/>
      <c r="BA114" s="119"/>
      <c r="BB114" s="119"/>
      <c r="BC114" s="119"/>
      <c r="BD114" s="119"/>
      <c r="BE114" s="307"/>
      <c r="BF114" s="119"/>
      <c r="BG114" s="119"/>
      <c r="BH114" s="119"/>
      <c r="BI114" s="119"/>
      <c r="BJ114" s="119"/>
      <c r="BK114" s="119"/>
      <c r="BL114" s="119"/>
      <c r="BM114" s="119"/>
      <c r="BN114" s="119"/>
      <c r="BO114" s="119"/>
      <c r="BP114" s="119"/>
      <c r="BQ114" s="119"/>
      <c r="BR114" s="119"/>
      <c r="BS114" s="205">
        <v>41260</v>
      </c>
      <c r="BT114" s="201">
        <f t="shared" si="8"/>
        <v>112</v>
      </c>
      <c r="BU114" s="201">
        <f t="shared" si="9"/>
        <v>36</v>
      </c>
      <c r="BV114" s="199"/>
      <c r="BW114" s="199"/>
      <c r="BX114" s="208"/>
      <c r="BY114" s="233"/>
      <c r="BZ114" s="199"/>
      <c r="CA114" s="199"/>
      <c r="CB114" s="199"/>
      <c r="CC114" s="199"/>
      <c r="CD114" s="199"/>
      <c r="CE114" s="199"/>
      <c r="CF114" s="199"/>
      <c r="CG114" s="199"/>
      <c r="CH114" s="199"/>
      <c r="CI114" s="233"/>
      <c r="CJ114" s="199"/>
      <c r="CK114" s="199"/>
      <c r="CL114" s="211"/>
      <c r="CM114" s="199"/>
      <c r="CN114" s="199"/>
      <c r="CO114" s="199"/>
      <c r="CP114" s="199"/>
      <c r="CQ114" s="211"/>
      <c r="CR114" s="199"/>
      <c r="CS114" s="199"/>
      <c r="CT114" s="199"/>
      <c r="CU114" s="199"/>
      <c r="CV114" s="199"/>
      <c r="CW114" s="199"/>
    </row>
    <row r="115" spans="1:101" s="19" customFormat="1" ht="33" customHeight="1" x14ac:dyDescent="0.15">
      <c r="A115" s="199">
        <v>6619</v>
      </c>
      <c r="B115" s="199" t="s">
        <v>11414</v>
      </c>
      <c r="C115" s="242" t="s">
        <v>11439</v>
      </c>
      <c r="D115" s="223" t="s">
        <v>24</v>
      </c>
      <c r="E115" s="223" t="s">
        <v>11440</v>
      </c>
      <c r="F115" s="223"/>
      <c r="G115" s="223" t="s">
        <v>11441</v>
      </c>
      <c r="H115" s="223"/>
      <c r="I115" s="199" t="s">
        <v>12</v>
      </c>
      <c r="J115" s="223" t="s">
        <v>41</v>
      </c>
      <c r="K115" s="223" t="s">
        <v>11442</v>
      </c>
      <c r="L115" s="247" t="s">
        <v>11443</v>
      </c>
      <c r="M115" s="244">
        <v>70394</v>
      </c>
      <c r="N115" s="223" t="s">
        <v>7041</v>
      </c>
      <c r="O115" s="309">
        <v>41097</v>
      </c>
      <c r="P115" s="245">
        <v>41197</v>
      </c>
      <c r="Q115" s="199" t="s">
        <v>11413</v>
      </c>
      <c r="R115" s="199"/>
      <c r="S115" s="199" t="s">
        <v>11444</v>
      </c>
      <c r="T115" s="246"/>
      <c r="U115" s="208" t="s">
        <v>10416</v>
      </c>
      <c r="V115" s="208"/>
      <c r="W115" s="208"/>
      <c r="X115" s="208"/>
      <c r="Y115" s="208"/>
      <c r="Z115" s="208"/>
      <c r="AA115" s="208"/>
      <c r="AB115" s="208"/>
      <c r="AC115" s="208"/>
      <c r="AD115" s="208"/>
      <c r="AE115" s="208"/>
      <c r="AF115" s="208"/>
      <c r="AG115" s="208"/>
      <c r="AH115" s="208"/>
      <c r="AI115" s="208" t="s">
        <v>10415</v>
      </c>
      <c r="AJ115" s="208"/>
      <c r="AK115" s="208"/>
      <c r="AL115" s="208"/>
      <c r="AM115" s="208"/>
      <c r="AN115" s="208"/>
      <c r="AO115" s="208"/>
      <c r="AP115" s="208"/>
      <c r="AQ115" s="208"/>
      <c r="AR115" s="199"/>
      <c r="AS115" s="199"/>
      <c r="AT115" s="199"/>
      <c r="AU115" s="307"/>
      <c r="AV115" s="119"/>
      <c r="AW115" s="119"/>
      <c r="AX115" s="119"/>
      <c r="AY115" s="119"/>
      <c r="AZ115" s="119"/>
      <c r="BA115" s="119"/>
      <c r="BB115" s="119"/>
      <c r="BC115" s="119"/>
      <c r="BD115" s="119"/>
      <c r="BE115" s="307"/>
      <c r="BF115" s="119"/>
      <c r="BG115" s="119"/>
      <c r="BH115" s="119"/>
      <c r="BI115" s="119"/>
      <c r="BJ115" s="119"/>
      <c r="BK115" s="119"/>
      <c r="BL115" s="119"/>
      <c r="BM115" s="119"/>
      <c r="BN115" s="119"/>
      <c r="BO115" s="119"/>
      <c r="BP115" s="119"/>
      <c r="BQ115" s="119"/>
      <c r="BR115" s="119"/>
      <c r="BS115" s="205">
        <v>41220</v>
      </c>
      <c r="BT115" s="201">
        <f t="shared" si="8"/>
        <v>123</v>
      </c>
      <c r="BU115" s="201">
        <f t="shared" si="9"/>
        <v>23</v>
      </c>
      <c r="BV115" s="199"/>
      <c r="BW115" s="199"/>
      <c r="BX115" s="208"/>
      <c r="BY115" s="233"/>
      <c r="BZ115" s="199"/>
      <c r="CA115" s="199"/>
      <c r="CB115" s="199"/>
      <c r="CC115" s="199"/>
      <c r="CD115" s="199"/>
      <c r="CE115" s="199"/>
      <c r="CF115" s="199"/>
      <c r="CG115" s="199"/>
      <c r="CH115" s="199"/>
      <c r="CI115" s="233"/>
      <c r="CJ115" s="199"/>
      <c r="CK115" s="199"/>
      <c r="CL115" s="211"/>
      <c r="CM115" s="199"/>
      <c r="CN115" s="199"/>
      <c r="CO115" s="199"/>
      <c r="CP115" s="199"/>
      <c r="CQ115" s="211"/>
      <c r="CR115" s="199"/>
      <c r="CS115" s="199"/>
      <c r="CT115" s="199"/>
      <c r="CU115" s="199"/>
      <c r="CV115" s="199"/>
      <c r="CW115" s="199"/>
    </row>
    <row r="116" spans="1:101" s="19" customFormat="1" ht="33" customHeight="1" x14ac:dyDescent="0.15">
      <c r="A116" s="199">
        <v>6598</v>
      </c>
      <c r="B116" s="199" t="s">
        <v>11414</v>
      </c>
      <c r="C116" s="242" t="s">
        <v>11433</v>
      </c>
      <c r="D116" s="223" t="s">
        <v>24</v>
      </c>
      <c r="E116" s="199" t="s">
        <v>5683</v>
      </c>
      <c r="F116" s="223" t="s">
        <v>211</v>
      </c>
      <c r="G116" s="223" t="s">
        <v>11434</v>
      </c>
      <c r="H116" s="223" t="s">
        <v>11435</v>
      </c>
      <c r="I116" s="199" t="s">
        <v>11436</v>
      </c>
      <c r="J116" s="199" t="s">
        <v>20</v>
      </c>
      <c r="K116" s="223" t="s">
        <v>11437</v>
      </c>
      <c r="L116" s="247">
        <v>19</v>
      </c>
      <c r="M116" s="244">
        <v>24040</v>
      </c>
      <c r="N116" s="223" t="s">
        <v>11438</v>
      </c>
      <c r="O116" s="309">
        <v>41093</v>
      </c>
      <c r="P116" s="245">
        <v>41179</v>
      </c>
      <c r="Q116" s="199" t="s">
        <v>11413</v>
      </c>
      <c r="R116" s="199"/>
      <c r="S116" s="199"/>
      <c r="T116" s="246"/>
      <c r="U116" s="208"/>
      <c r="V116" s="208"/>
      <c r="W116" s="208"/>
      <c r="X116" s="208"/>
      <c r="Y116" s="208"/>
      <c r="Z116" s="208"/>
      <c r="AA116" s="208"/>
      <c r="AB116" s="208"/>
      <c r="AC116" s="208"/>
      <c r="AD116" s="208"/>
      <c r="AE116" s="208"/>
      <c r="AF116" s="208"/>
      <c r="AG116" s="208" t="s">
        <v>10414</v>
      </c>
      <c r="AH116" s="208"/>
      <c r="AI116" s="208"/>
      <c r="AJ116" s="208"/>
      <c r="AK116" s="208"/>
      <c r="AL116" s="208"/>
      <c r="AM116" s="208"/>
      <c r="AN116" s="208"/>
      <c r="AO116" s="208"/>
      <c r="AP116" s="208"/>
      <c r="AQ116" s="208"/>
      <c r="AR116" s="199"/>
      <c r="AS116" s="199"/>
      <c r="AT116" s="199"/>
      <c r="AU116" s="307"/>
      <c r="AV116" s="119"/>
      <c r="AW116" s="119"/>
      <c r="AX116" s="119"/>
      <c r="AY116" s="119"/>
      <c r="AZ116" s="119"/>
      <c r="BA116" s="119"/>
      <c r="BB116" s="119"/>
      <c r="BC116" s="119"/>
      <c r="BD116" s="119"/>
      <c r="BE116" s="307"/>
      <c r="BF116" s="119"/>
      <c r="BG116" s="119"/>
      <c r="BH116" s="119"/>
      <c r="BI116" s="119"/>
      <c r="BJ116" s="119"/>
      <c r="BK116" s="119"/>
      <c r="BL116" s="119"/>
      <c r="BM116" s="119"/>
      <c r="BN116" s="119"/>
      <c r="BO116" s="119"/>
      <c r="BP116" s="119"/>
      <c r="BQ116" s="119"/>
      <c r="BR116" s="119"/>
      <c r="BS116" s="205">
        <v>41199</v>
      </c>
      <c r="BT116" s="201">
        <f t="shared" si="8"/>
        <v>106</v>
      </c>
      <c r="BU116" s="201">
        <f t="shared" si="9"/>
        <v>20</v>
      </c>
      <c r="BV116" s="199"/>
      <c r="BW116" s="199"/>
      <c r="BX116" s="208"/>
      <c r="BY116" s="233"/>
      <c r="BZ116" s="199"/>
      <c r="CA116" s="199"/>
      <c r="CB116" s="199"/>
      <c r="CC116" s="199"/>
      <c r="CD116" s="199"/>
      <c r="CE116" s="199"/>
      <c r="CF116" s="199"/>
      <c r="CG116" s="199"/>
      <c r="CH116" s="199"/>
      <c r="CI116" s="233"/>
      <c r="CJ116" s="199"/>
      <c r="CK116" s="199"/>
      <c r="CL116" s="211"/>
      <c r="CM116" s="199"/>
      <c r="CN116" s="199"/>
      <c r="CO116" s="199"/>
      <c r="CP116" s="199"/>
      <c r="CQ116" s="211"/>
      <c r="CR116" s="199"/>
      <c r="CS116" s="199"/>
      <c r="CT116" s="199"/>
      <c r="CU116" s="199"/>
      <c r="CV116" s="199"/>
      <c r="CW116" s="199"/>
    </row>
    <row r="117" spans="1:101" s="19" customFormat="1" ht="33" customHeight="1" x14ac:dyDescent="0.15">
      <c r="A117" s="199">
        <v>6595</v>
      </c>
      <c r="B117" s="199" t="s">
        <v>11403</v>
      </c>
      <c r="C117" s="209" t="s">
        <v>10540</v>
      </c>
      <c r="D117" s="199" t="s">
        <v>24</v>
      </c>
      <c r="E117" s="199" t="s">
        <v>29</v>
      </c>
      <c r="F117" s="199" t="s">
        <v>101</v>
      </c>
      <c r="G117" s="199" t="s">
        <v>10703</v>
      </c>
      <c r="H117" s="199" t="s">
        <v>10879</v>
      </c>
      <c r="I117" s="199" t="s">
        <v>60</v>
      </c>
      <c r="J117" s="199" t="s">
        <v>15</v>
      </c>
      <c r="K117" s="210" t="s">
        <v>10880</v>
      </c>
      <c r="L117" s="279">
        <v>3</v>
      </c>
      <c r="M117" s="206">
        <v>17945</v>
      </c>
      <c r="N117" s="199" t="s">
        <v>5887</v>
      </c>
      <c r="O117" s="309">
        <v>41240</v>
      </c>
      <c r="P117" s="264">
        <v>41323</v>
      </c>
      <c r="Q117" s="199" t="s">
        <v>11402</v>
      </c>
      <c r="R117" s="199"/>
      <c r="S117" s="199" t="s">
        <v>11410</v>
      </c>
      <c r="T117" s="199"/>
      <c r="U117" s="199"/>
      <c r="V117" s="199"/>
      <c r="W117" s="199"/>
      <c r="X117" s="199" t="s">
        <v>10982</v>
      </c>
      <c r="Y117" s="199"/>
      <c r="Z117" s="199"/>
      <c r="AA117" s="199"/>
      <c r="AB117" s="199"/>
      <c r="AC117" s="199"/>
      <c r="AD117" s="199"/>
      <c r="AE117" s="199"/>
      <c r="AF117" s="199"/>
      <c r="AG117" s="199"/>
      <c r="AH117" s="199"/>
      <c r="AI117" s="199"/>
      <c r="AJ117" s="199"/>
      <c r="AK117" s="199"/>
      <c r="AL117" s="199"/>
      <c r="AM117" s="199"/>
      <c r="AN117" s="199"/>
      <c r="AO117" s="199"/>
      <c r="AP117" s="199"/>
      <c r="AQ117" s="199"/>
      <c r="AR117" s="199"/>
      <c r="AS117" s="199"/>
      <c r="AT117" s="199"/>
      <c r="AU117" s="307"/>
      <c r="AV117" s="119"/>
      <c r="AW117" s="119"/>
      <c r="AX117" s="119"/>
      <c r="AY117" s="119"/>
      <c r="AZ117" s="119"/>
      <c r="BA117" s="119"/>
      <c r="BB117" s="119"/>
      <c r="BC117" s="119"/>
      <c r="BD117" s="119"/>
      <c r="BE117" s="307"/>
      <c r="BF117" s="119"/>
      <c r="BG117" s="119"/>
      <c r="BH117" s="119"/>
      <c r="BI117" s="119"/>
      <c r="BJ117" s="119"/>
      <c r="BK117" s="119"/>
      <c r="BL117" s="119"/>
      <c r="BM117" s="119"/>
      <c r="BN117" s="119"/>
      <c r="BO117" s="119"/>
      <c r="BP117" s="119"/>
      <c r="BQ117" s="119"/>
      <c r="BR117" s="119"/>
      <c r="BS117" s="205">
        <v>41352</v>
      </c>
      <c r="BT117" s="201">
        <f t="shared" si="8"/>
        <v>112</v>
      </c>
      <c r="BU117" s="201">
        <f t="shared" si="9"/>
        <v>29</v>
      </c>
      <c r="BV117" s="199"/>
      <c r="BW117" s="199"/>
      <c r="BX117" s="208"/>
      <c r="BY117" s="210"/>
      <c r="BZ117" s="199"/>
      <c r="CA117" s="199"/>
      <c r="CB117" s="199"/>
      <c r="CC117" s="199"/>
      <c r="CD117" s="199"/>
      <c r="CE117" s="199"/>
      <c r="CF117" s="199"/>
      <c r="CG117" s="199"/>
      <c r="CH117" s="199"/>
      <c r="CI117" s="210"/>
      <c r="CJ117" s="199"/>
      <c r="CK117" s="199"/>
      <c r="CL117" s="210"/>
      <c r="CM117" s="199"/>
      <c r="CN117" s="199"/>
      <c r="CO117" s="199"/>
      <c r="CP117" s="199"/>
      <c r="CQ117" s="210"/>
      <c r="CR117" s="199"/>
      <c r="CS117" s="199"/>
      <c r="CT117" s="199"/>
      <c r="CU117" s="199"/>
      <c r="CV117" s="199"/>
      <c r="CW117" s="199"/>
    </row>
    <row r="118" spans="1:101" s="19" customFormat="1" ht="33" customHeight="1" x14ac:dyDescent="0.15">
      <c r="A118" s="199">
        <v>6591</v>
      </c>
      <c r="B118" s="199" t="s">
        <v>11414</v>
      </c>
      <c r="C118" s="242" t="s">
        <v>10316</v>
      </c>
      <c r="D118" s="223" t="s">
        <v>2</v>
      </c>
      <c r="E118" s="223" t="s">
        <v>11431</v>
      </c>
      <c r="F118" s="223"/>
      <c r="G118" s="223" t="s">
        <v>11432</v>
      </c>
      <c r="H118" s="223"/>
      <c r="I118" s="223" t="s">
        <v>0</v>
      </c>
      <c r="J118" s="199" t="s">
        <v>52</v>
      </c>
      <c r="K118" s="223" t="s">
        <v>95</v>
      </c>
      <c r="L118" s="223">
        <v>12</v>
      </c>
      <c r="M118" s="244">
        <v>126935</v>
      </c>
      <c r="N118" s="223" t="s">
        <v>161</v>
      </c>
      <c r="O118" s="309">
        <v>41093</v>
      </c>
      <c r="P118" s="245">
        <v>41171</v>
      </c>
      <c r="Q118" s="199" t="s">
        <v>11413</v>
      </c>
      <c r="R118" s="199"/>
      <c r="S118" s="199"/>
      <c r="T118" s="246"/>
      <c r="U118" s="208"/>
      <c r="V118" s="208"/>
      <c r="W118" s="208"/>
      <c r="X118" s="208"/>
      <c r="Y118" s="208" t="s">
        <v>10413</v>
      </c>
      <c r="Z118" s="208"/>
      <c r="AA118" s="208"/>
      <c r="AB118" s="208"/>
      <c r="AC118" s="208"/>
      <c r="AD118" s="208"/>
      <c r="AE118" s="208"/>
      <c r="AF118" s="208"/>
      <c r="AG118" s="208"/>
      <c r="AH118" s="208"/>
      <c r="AI118" s="208"/>
      <c r="AJ118" s="208"/>
      <c r="AK118" s="208"/>
      <c r="AL118" s="208"/>
      <c r="AM118" s="208"/>
      <c r="AN118" s="208"/>
      <c r="AO118" s="208"/>
      <c r="AP118" s="208"/>
      <c r="AQ118" s="208"/>
      <c r="AR118" s="199"/>
      <c r="AS118" s="199"/>
      <c r="AT118" s="199"/>
      <c r="AU118" s="307"/>
      <c r="AV118" s="119"/>
      <c r="AW118" s="119"/>
      <c r="AX118" s="119"/>
      <c r="AY118" s="119"/>
      <c r="AZ118" s="119"/>
      <c r="BA118" s="119"/>
      <c r="BB118" s="119"/>
      <c r="BC118" s="119"/>
      <c r="BD118" s="119"/>
      <c r="BE118" s="307"/>
      <c r="BF118" s="119"/>
      <c r="BG118" s="119"/>
      <c r="BH118" s="119"/>
      <c r="BI118" s="119"/>
      <c r="BJ118" s="119"/>
      <c r="BK118" s="119"/>
      <c r="BL118" s="119"/>
      <c r="BM118" s="119"/>
      <c r="BN118" s="119"/>
      <c r="BO118" s="119"/>
      <c r="BP118" s="119"/>
      <c r="BQ118" s="119"/>
      <c r="BR118" s="119"/>
      <c r="BS118" s="205">
        <v>41194</v>
      </c>
      <c r="BT118" s="201">
        <f t="shared" si="8"/>
        <v>101</v>
      </c>
      <c r="BU118" s="201">
        <f t="shared" si="9"/>
        <v>23</v>
      </c>
      <c r="BV118" s="199"/>
      <c r="BW118" s="199"/>
      <c r="BX118" s="208"/>
      <c r="BY118" s="233"/>
      <c r="BZ118" s="199"/>
      <c r="CA118" s="199"/>
      <c r="CB118" s="199"/>
      <c r="CC118" s="199"/>
      <c r="CD118" s="199"/>
      <c r="CE118" s="199"/>
      <c r="CF118" s="199"/>
      <c r="CG118" s="199"/>
      <c r="CH118" s="199"/>
      <c r="CI118" s="233"/>
      <c r="CJ118" s="199"/>
      <c r="CK118" s="199"/>
      <c r="CL118" s="211"/>
      <c r="CM118" s="199"/>
      <c r="CN118" s="199"/>
      <c r="CO118" s="199"/>
      <c r="CP118" s="199"/>
      <c r="CQ118" s="211"/>
      <c r="CR118" s="199"/>
      <c r="CS118" s="199"/>
      <c r="CT118" s="199"/>
      <c r="CU118" s="199"/>
      <c r="CV118" s="199"/>
      <c r="CW118" s="199"/>
    </row>
    <row r="119" spans="1:101" s="19" customFormat="1" ht="33" customHeight="1" x14ac:dyDescent="0.15">
      <c r="A119" s="199">
        <v>6565</v>
      </c>
      <c r="B119" s="199" t="s">
        <v>11403</v>
      </c>
      <c r="C119" s="209" t="s">
        <v>10535</v>
      </c>
      <c r="D119" s="199" t="s">
        <v>24</v>
      </c>
      <c r="E119" s="199" t="s">
        <v>176</v>
      </c>
      <c r="F119" s="199"/>
      <c r="G119" s="199" t="s">
        <v>10706</v>
      </c>
      <c r="H119" s="199"/>
      <c r="I119" s="199" t="s">
        <v>12</v>
      </c>
      <c r="J119" s="199" t="s">
        <v>41</v>
      </c>
      <c r="K119" s="210" t="s">
        <v>10847</v>
      </c>
      <c r="L119" s="279">
        <v>4</v>
      </c>
      <c r="M119" s="206">
        <v>63767</v>
      </c>
      <c r="N119" s="199" t="s">
        <v>5887</v>
      </c>
      <c r="O119" s="309">
        <v>41246</v>
      </c>
      <c r="P119" s="264">
        <v>41311</v>
      </c>
      <c r="Q119" s="199" t="s">
        <v>11402</v>
      </c>
      <c r="R119" s="199"/>
      <c r="S119" s="199" t="s">
        <v>11422</v>
      </c>
      <c r="T119" s="199"/>
      <c r="U119" s="199"/>
      <c r="V119" s="199"/>
      <c r="W119" s="199"/>
      <c r="X119" s="199"/>
      <c r="Y119" s="199"/>
      <c r="Z119" s="199"/>
      <c r="AA119" s="199"/>
      <c r="AB119" s="199"/>
      <c r="AC119" s="199"/>
      <c r="AD119" s="199"/>
      <c r="AE119" s="199"/>
      <c r="AF119" s="199"/>
      <c r="AG119" s="199" t="s">
        <v>10983</v>
      </c>
      <c r="AH119" s="199"/>
      <c r="AI119" s="199"/>
      <c r="AJ119" s="199"/>
      <c r="AK119" s="199"/>
      <c r="AL119" s="199"/>
      <c r="AM119" s="199"/>
      <c r="AN119" s="199"/>
      <c r="AO119" s="199"/>
      <c r="AP119" s="199"/>
      <c r="AQ119" s="199"/>
      <c r="AR119" s="199"/>
      <c r="AS119" s="199"/>
      <c r="AT119" s="199"/>
      <c r="AU119" s="307"/>
      <c r="AV119" s="119"/>
      <c r="AW119" s="119"/>
      <c r="AX119" s="119"/>
      <c r="AY119" s="119"/>
      <c r="AZ119" s="119"/>
      <c r="BA119" s="119"/>
      <c r="BB119" s="119"/>
      <c r="BC119" s="119"/>
      <c r="BD119" s="119"/>
      <c r="BE119" s="307"/>
      <c r="BF119" s="119"/>
      <c r="BG119" s="119"/>
      <c r="BH119" s="119"/>
      <c r="BI119" s="119"/>
      <c r="BJ119" s="119"/>
      <c r="BK119" s="119"/>
      <c r="BL119" s="119"/>
      <c r="BM119" s="119"/>
      <c r="BN119" s="119"/>
      <c r="BO119" s="119"/>
      <c r="BP119" s="119"/>
      <c r="BQ119" s="119"/>
      <c r="BR119" s="119"/>
      <c r="BS119" s="205">
        <v>41330</v>
      </c>
      <c r="BT119" s="201">
        <f t="shared" si="8"/>
        <v>84</v>
      </c>
      <c r="BU119" s="201">
        <f t="shared" si="9"/>
        <v>19</v>
      </c>
      <c r="BV119" s="199"/>
      <c r="BW119" s="199"/>
      <c r="BX119" s="208"/>
      <c r="BY119" s="210"/>
      <c r="BZ119" s="199"/>
      <c r="CA119" s="199"/>
      <c r="CB119" s="199"/>
      <c r="CC119" s="199"/>
      <c r="CD119" s="199"/>
      <c r="CE119" s="199"/>
      <c r="CF119" s="199"/>
      <c r="CG119" s="199"/>
      <c r="CH119" s="199"/>
      <c r="CI119" s="210"/>
      <c r="CJ119" s="199"/>
      <c r="CK119" s="199"/>
      <c r="CL119" s="210"/>
      <c r="CM119" s="199"/>
      <c r="CN119" s="199"/>
      <c r="CO119" s="199"/>
      <c r="CP119" s="199"/>
      <c r="CQ119" s="210"/>
      <c r="CR119" s="199"/>
      <c r="CS119" s="199"/>
      <c r="CT119" s="199"/>
      <c r="CU119" s="199"/>
      <c r="CV119" s="199"/>
      <c r="CW119" s="199"/>
    </row>
    <row r="120" spans="1:101" s="19" customFormat="1" ht="33" customHeight="1" x14ac:dyDescent="0.15">
      <c r="A120" s="199">
        <v>6506</v>
      </c>
      <c r="B120" s="199" t="s">
        <v>11403</v>
      </c>
      <c r="C120" s="209" t="s">
        <v>10610</v>
      </c>
      <c r="D120" s="199" t="s">
        <v>24</v>
      </c>
      <c r="E120" s="199" t="s">
        <v>29</v>
      </c>
      <c r="F120" s="199"/>
      <c r="G120" s="199" t="s">
        <v>10886</v>
      </c>
      <c r="H120" s="199"/>
      <c r="I120" s="199" t="s">
        <v>18</v>
      </c>
      <c r="J120" s="199" t="s">
        <v>5</v>
      </c>
      <c r="K120" s="210" t="s">
        <v>10738</v>
      </c>
      <c r="L120" s="279">
        <v>3</v>
      </c>
      <c r="M120" s="206">
        <v>1351965</v>
      </c>
      <c r="N120" s="199" t="s">
        <v>10663</v>
      </c>
      <c r="O120" s="309">
        <v>41086</v>
      </c>
      <c r="P120" s="264">
        <v>41469</v>
      </c>
      <c r="Q120" s="199" t="s">
        <v>11402</v>
      </c>
      <c r="R120" s="199"/>
      <c r="S120" s="199"/>
      <c r="T120" s="210"/>
      <c r="U120" s="199"/>
      <c r="V120" s="199"/>
      <c r="W120" s="199"/>
      <c r="X120" s="199"/>
      <c r="Y120" s="199"/>
      <c r="Z120" s="199"/>
      <c r="AA120" s="199"/>
      <c r="AB120" s="199" t="s">
        <v>10984</v>
      </c>
      <c r="AC120" s="199"/>
      <c r="AD120" s="199"/>
      <c r="AE120" s="199"/>
      <c r="AF120" s="199"/>
      <c r="AG120" s="199"/>
      <c r="AH120" s="199"/>
      <c r="AI120" s="199"/>
      <c r="AJ120" s="199"/>
      <c r="AK120" s="199"/>
      <c r="AL120" s="199"/>
      <c r="AM120" s="199"/>
      <c r="AN120" s="199"/>
      <c r="AO120" s="199"/>
      <c r="AP120" s="199"/>
      <c r="AQ120" s="199"/>
      <c r="AR120" s="199"/>
      <c r="AS120" s="199"/>
      <c r="AT120" s="199"/>
      <c r="AU120" s="307"/>
      <c r="AV120" s="119"/>
      <c r="AW120" s="119"/>
      <c r="AX120" s="119"/>
      <c r="AY120" s="119"/>
      <c r="AZ120" s="119"/>
      <c r="BA120" s="119"/>
      <c r="BB120" s="119"/>
      <c r="BC120" s="119"/>
      <c r="BD120" s="119"/>
      <c r="BE120" s="307"/>
      <c r="BF120" s="119"/>
      <c r="BG120" s="119"/>
      <c r="BH120" s="119"/>
      <c r="BI120" s="119"/>
      <c r="BJ120" s="119"/>
      <c r="BK120" s="119"/>
      <c r="BL120" s="119"/>
      <c r="BM120" s="119"/>
      <c r="BN120" s="119"/>
      <c r="BO120" s="119"/>
      <c r="BP120" s="119"/>
      <c r="BQ120" s="119"/>
      <c r="BR120" s="119"/>
      <c r="BS120" s="231">
        <v>41492</v>
      </c>
      <c r="BT120" s="201">
        <f t="shared" si="8"/>
        <v>406</v>
      </c>
      <c r="BU120" s="201">
        <f t="shared" si="9"/>
        <v>23</v>
      </c>
      <c r="BV120" s="199"/>
      <c r="BW120" s="199"/>
      <c r="BX120" s="208"/>
      <c r="BY120" s="210"/>
      <c r="BZ120" s="199"/>
      <c r="CA120" s="199"/>
      <c r="CB120" s="199"/>
      <c r="CC120" s="199"/>
      <c r="CD120" s="199"/>
      <c r="CE120" s="199"/>
      <c r="CF120" s="199"/>
      <c r="CG120" s="199"/>
      <c r="CH120" s="199"/>
      <c r="CI120" s="210"/>
      <c r="CJ120" s="199"/>
      <c r="CK120" s="199"/>
      <c r="CL120" s="210"/>
      <c r="CM120" s="199"/>
      <c r="CN120" s="199"/>
      <c r="CO120" s="199"/>
      <c r="CP120" s="199"/>
      <c r="CQ120" s="210"/>
      <c r="CR120" s="199"/>
      <c r="CS120" s="199"/>
      <c r="CT120" s="199"/>
      <c r="CU120" s="199"/>
      <c r="CV120" s="199"/>
      <c r="CW120" s="199"/>
    </row>
    <row r="121" spans="1:101" s="19" customFormat="1" ht="33" customHeight="1" x14ac:dyDescent="0.15">
      <c r="A121" s="199">
        <v>6430</v>
      </c>
      <c r="B121" s="199" t="s">
        <v>11403</v>
      </c>
      <c r="C121" s="242" t="s">
        <v>11453</v>
      </c>
      <c r="D121" s="223" t="s">
        <v>24</v>
      </c>
      <c r="E121" s="199" t="s">
        <v>29</v>
      </c>
      <c r="F121" s="199" t="s">
        <v>11454</v>
      </c>
      <c r="G121" s="223" t="s">
        <v>11455</v>
      </c>
      <c r="H121" s="223" t="s">
        <v>11456</v>
      </c>
      <c r="I121" s="199" t="s">
        <v>979</v>
      </c>
      <c r="J121" s="199" t="s">
        <v>11457</v>
      </c>
      <c r="K121" s="223" t="s">
        <v>11483</v>
      </c>
      <c r="L121" s="223">
        <v>2</v>
      </c>
      <c r="M121" s="244">
        <v>105863</v>
      </c>
      <c r="N121" s="223" t="s">
        <v>11484</v>
      </c>
      <c r="O121" s="309">
        <v>41117</v>
      </c>
      <c r="P121" s="245">
        <v>41206</v>
      </c>
      <c r="Q121" s="199" t="s">
        <v>11402</v>
      </c>
      <c r="R121" s="199"/>
      <c r="S121" s="199"/>
      <c r="T121" s="208" t="s">
        <v>10424</v>
      </c>
      <c r="U121" s="208"/>
      <c r="V121" s="208"/>
      <c r="W121" s="210"/>
      <c r="X121" s="208"/>
      <c r="Y121" s="208"/>
      <c r="Z121" s="208"/>
      <c r="AA121" s="208"/>
      <c r="AB121" s="208"/>
      <c r="AC121" s="208"/>
      <c r="AD121" s="208"/>
      <c r="AE121" s="208"/>
      <c r="AF121" s="208"/>
      <c r="AG121" s="208" t="s">
        <v>10495</v>
      </c>
      <c r="AH121" s="208"/>
      <c r="AI121" s="208"/>
      <c r="AJ121" s="208"/>
      <c r="AK121" s="208"/>
      <c r="AL121" s="208"/>
      <c r="AM121" s="208"/>
      <c r="AN121" s="208"/>
      <c r="AO121" s="208"/>
      <c r="AP121" s="208"/>
      <c r="AQ121" s="208"/>
      <c r="AR121" s="199"/>
      <c r="AS121" s="199"/>
      <c r="AT121" s="199"/>
      <c r="AU121" s="307"/>
      <c r="AV121" s="119"/>
      <c r="AW121" s="119"/>
      <c r="AX121" s="119"/>
      <c r="AY121" s="119"/>
      <c r="AZ121" s="119"/>
      <c r="BA121" s="119"/>
      <c r="BB121" s="119"/>
      <c r="BC121" s="119"/>
      <c r="BD121" s="119"/>
      <c r="BE121" s="307"/>
      <c r="BF121" s="119"/>
      <c r="BG121" s="119"/>
      <c r="BH121" s="119"/>
      <c r="BI121" s="119"/>
      <c r="BJ121" s="119"/>
      <c r="BK121" s="119"/>
      <c r="BL121" s="119"/>
      <c r="BM121" s="119"/>
      <c r="BN121" s="119"/>
      <c r="BO121" s="119"/>
      <c r="BP121" s="119"/>
      <c r="BQ121" s="119"/>
      <c r="BR121" s="119"/>
      <c r="BS121" s="205">
        <v>41235</v>
      </c>
      <c r="BT121" s="201">
        <f t="shared" si="8"/>
        <v>118</v>
      </c>
      <c r="BU121" s="201">
        <f t="shared" si="9"/>
        <v>29</v>
      </c>
      <c r="BV121" s="199"/>
      <c r="BW121" s="199"/>
      <c r="BX121" s="208"/>
      <c r="BY121" s="233"/>
      <c r="BZ121" s="199"/>
      <c r="CA121" s="199"/>
      <c r="CB121" s="199"/>
      <c r="CC121" s="199"/>
      <c r="CD121" s="199"/>
      <c r="CE121" s="199"/>
      <c r="CF121" s="199"/>
      <c r="CG121" s="199"/>
      <c r="CH121" s="199"/>
      <c r="CI121" s="233"/>
      <c r="CJ121" s="199"/>
      <c r="CK121" s="199"/>
      <c r="CL121" s="211"/>
      <c r="CM121" s="199"/>
      <c r="CN121" s="199"/>
      <c r="CO121" s="199"/>
      <c r="CP121" s="199"/>
      <c r="CQ121" s="211"/>
      <c r="CR121" s="199"/>
      <c r="CS121" s="199"/>
      <c r="CT121" s="199"/>
      <c r="CU121" s="199"/>
      <c r="CV121" s="199"/>
      <c r="CW121" s="199"/>
    </row>
    <row r="122" spans="1:101" s="19" customFormat="1" ht="33" customHeight="1" x14ac:dyDescent="0.15">
      <c r="A122" s="199">
        <v>6402</v>
      </c>
      <c r="B122" s="199" t="s">
        <v>11495</v>
      </c>
      <c r="C122" s="261" t="s">
        <v>10300</v>
      </c>
      <c r="D122" s="258" t="s">
        <v>24</v>
      </c>
      <c r="E122" s="258" t="s">
        <v>96</v>
      </c>
      <c r="F122" s="259" t="s">
        <v>38</v>
      </c>
      <c r="G122" s="259" t="s">
        <v>10301</v>
      </c>
      <c r="H122" s="258" t="s">
        <v>10302</v>
      </c>
      <c r="I122" s="259" t="s">
        <v>4</v>
      </c>
      <c r="J122" s="262" t="s">
        <v>26</v>
      </c>
      <c r="K122" s="220" t="s">
        <v>5871</v>
      </c>
      <c r="L122" s="247">
        <v>6</v>
      </c>
      <c r="M122" s="244">
        <v>36846</v>
      </c>
      <c r="N122" s="223" t="s">
        <v>11496</v>
      </c>
      <c r="O122" s="309">
        <v>41073</v>
      </c>
      <c r="P122" s="263">
        <v>41156</v>
      </c>
      <c r="Q122" s="199" t="s">
        <v>11491</v>
      </c>
      <c r="R122" s="257">
        <v>41201</v>
      </c>
      <c r="S122" s="199"/>
      <c r="T122" s="246" t="s">
        <v>6712</v>
      </c>
      <c r="U122" s="210"/>
      <c r="V122" s="208"/>
      <c r="W122" s="208"/>
      <c r="X122" s="208" t="s">
        <v>10447</v>
      </c>
      <c r="Y122" s="208"/>
      <c r="Z122" s="208"/>
      <c r="AA122" s="208"/>
      <c r="AB122" s="208"/>
      <c r="AC122" s="208"/>
      <c r="AD122" s="208"/>
      <c r="AE122" s="208"/>
      <c r="AF122" s="208"/>
      <c r="AG122" s="208" t="s">
        <v>10446</v>
      </c>
      <c r="AH122" s="208"/>
      <c r="AI122" s="208"/>
      <c r="AJ122" s="208"/>
      <c r="AK122" s="208"/>
      <c r="AL122" s="208"/>
      <c r="AM122" s="208"/>
      <c r="AN122" s="208"/>
      <c r="AO122" s="208"/>
      <c r="AP122" s="208"/>
      <c r="AQ122" s="208"/>
      <c r="AR122" s="199"/>
      <c r="AS122" s="199"/>
      <c r="AT122" s="199"/>
      <c r="AU122" s="307"/>
      <c r="AV122" s="119"/>
      <c r="AW122" s="119"/>
      <c r="AX122" s="119"/>
      <c r="AY122" s="119"/>
      <c r="AZ122" s="119"/>
      <c r="BA122" s="119"/>
      <c r="BB122" s="119"/>
      <c r="BC122" s="119"/>
      <c r="BD122" s="119"/>
      <c r="BE122" s="307"/>
      <c r="BF122" s="119"/>
      <c r="BG122" s="119"/>
      <c r="BH122" s="119"/>
      <c r="BI122" s="119"/>
      <c r="BJ122" s="119"/>
      <c r="BK122" s="119"/>
      <c r="BL122" s="119"/>
      <c r="BM122" s="119"/>
      <c r="BN122" s="119"/>
      <c r="BO122" s="119"/>
      <c r="BP122" s="119"/>
      <c r="BQ122" s="119"/>
      <c r="BR122" s="119"/>
      <c r="BS122" s="241">
        <v>41178</v>
      </c>
      <c r="BT122" s="201">
        <f t="shared" si="8"/>
        <v>105</v>
      </c>
      <c r="BU122" s="201">
        <f t="shared" si="9"/>
        <v>22</v>
      </c>
      <c r="BV122" s="199"/>
      <c r="BW122" s="199"/>
      <c r="BX122" s="208"/>
      <c r="BY122" s="233"/>
      <c r="BZ122" s="199"/>
      <c r="CA122" s="199"/>
      <c r="CB122" s="199"/>
      <c r="CC122" s="199"/>
      <c r="CD122" s="199"/>
      <c r="CE122" s="199"/>
      <c r="CF122" s="199"/>
      <c r="CG122" s="199"/>
      <c r="CH122" s="199"/>
      <c r="CI122" s="233"/>
      <c r="CJ122" s="199"/>
      <c r="CK122" s="199"/>
      <c r="CL122" s="211"/>
      <c r="CM122" s="199"/>
      <c r="CN122" s="199"/>
      <c r="CO122" s="199"/>
      <c r="CP122" s="199"/>
      <c r="CQ122" s="211"/>
      <c r="CR122" s="199"/>
      <c r="CS122" s="199"/>
      <c r="CT122" s="199"/>
      <c r="CU122" s="199"/>
      <c r="CV122" s="199"/>
      <c r="CW122" s="199"/>
    </row>
    <row r="123" spans="1:101" s="19" customFormat="1" ht="33" customHeight="1" x14ac:dyDescent="0.15">
      <c r="A123" s="199">
        <v>6385</v>
      </c>
      <c r="B123" s="199" t="s">
        <v>11495</v>
      </c>
      <c r="C123" s="242" t="s">
        <v>12520</v>
      </c>
      <c r="D123" s="223" t="s">
        <v>24</v>
      </c>
      <c r="E123" s="223" t="s">
        <v>96</v>
      </c>
      <c r="F123" s="223" t="s">
        <v>11563</v>
      </c>
      <c r="G123" s="223" t="s">
        <v>12521</v>
      </c>
      <c r="H123" s="223" t="s">
        <v>10248</v>
      </c>
      <c r="I123" s="199" t="s">
        <v>0</v>
      </c>
      <c r="J123" s="199" t="s">
        <v>50</v>
      </c>
      <c r="K123" s="223" t="s">
        <v>95</v>
      </c>
      <c r="L123" s="223">
        <v>13</v>
      </c>
      <c r="M123" s="244">
        <v>416939</v>
      </c>
      <c r="N123" s="223" t="s">
        <v>12522</v>
      </c>
      <c r="O123" s="309">
        <v>41060</v>
      </c>
      <c r="P123" s="264">
        <v>41128</v>
      </c>
      <c r="Q123" s="199" t="s">
        <v>11491</v>
      </c>
      <c r="R123" s="257">
        <v>41194</v>
      </c>
      <c r="S123" s="199"/>
      <c r="T123" s="246"/>
      <c r="U123" s="208"/>
      <c r="V123" s="208"/>
      <c r="W123" s="208"/>
      <c r="X123" s="208"/>
      <c r="Y123" s="208"/>
      <c r="Z123" s="208"/>
      <c r="AA123" s="208"/>
      <c r="AB123" s="208"/>
      <c r="AC123" s="208"/>
      <c r="AD123" s="208"/>
      <c r="AE123" s="208" t="s">
        <v>10253</v>
      </c>
      <c r="AF123" s="208"/>
      <c r="AG123" s="208"/>
      <c r="AH123" s="208"/>
      <c r="AI123" s="208"/>
      <c r="AJ123" s="208"/>
      <c r="AK123" s="208"/>
      <c r="AL123" s="208"/>
      <c r="AM123" s="208"/>
      <c r="AN123" s="208"/>
      <c r="AO123" s="208"/>
      <c r="AP123" s="208"/>
      <c r="AQ123" s="208"/>
      <c r="AR123" s="199"/>
      <c r="AS123" s="199"/>
      <c r="AT123" s="199"/>
      <c r="AU123" s="307"/>
      <c r="AV123" s="119"/>
      <c r="AW123" s="119"/>
      <c r="AX123" s="119"/>
      <c r="AY123" s="119"/>
      <c r="AZ123" s="119"/>
      <c r="BA123" s="119"/>
      <c r="BB123" s="119"/>
      <c r="BC123" s="119"/>
      <c r="BD123" s="119"/>
      <c r="BE123" s="307"/>
      <c r="BF123" s="119"/>
      <c r="BG123" s="119"/>
      <c r="BH123" s="119"/>
      <c r="BI123" s="119"/>
      <c r="BJ123" s="119"/>
      <c r="BK123" s="119"/>
      <c r="BL123" s="119"/>
      <c r="BM123" s="119"/>
      <c r="BN123" s="119"/>
      <c r="BO123" s="119"/>
      <c r="BP123" s="119"/>
      <c r="BQ123" s="119"/>
      <c r="BR123" s="119"/>
      <c r="BS123" s="241">
        <v>41151</v>
      </c>
      <c r="BT123" s="201">
        <f t="shared" si="8"/>
        <v>91</v>
      </c>
      <c r="BU123" s="201">
        <f t="shared" si="9"/>
        <v>23</v>
      </c>
      <c r="BV123" s="199"/>
      <c r="BW123" s="199"/>
      <c r="BX123" s="208"/>
      <c r="BY123" s="233"/>
      <c r="BZ123" s="199"/>
      <c r="CA123" s="199"/>
      <c r="CB123" s="199"/>
      <c r="CC123" s="199"/>
      <c r="CD123" s="199"/>
      <c r="CE123" s="199"/>
      <c r="CF123" s="199"/>
      <c r="CG123" s="199"/>
      <c r="CH123" s="199"/>
      <c r="CI123" s="233"/>
      <c r="CJ123" s="199"/>
      <c r="CK123" s="199"/>
      <c r="CL123" s="211"/>
      <c r="CM123" s="199"/>
      <c r="CN123" s="199"/>
      <c r="CO123" s="199"/>
      <c r="CP123" s="199"/>
      <c r="CQ123" s="211"/>
      <c r="CR123" s="199"/>
      <c r="CS123" s="199"/>
      <c r="CT123" s="199"/>
      <c r="CU123" s="199"/>
      <c r="CV123" s="199"/>
      <c r="CW123" s="199"/>
    </row>
    <row r="124" spans="1:101" s="19" customFormat="1" ht="33" customHeight="1" x14ac:dyDescent="0.15">
      <c r="A124" s="199">
        <v>6318</v>
      </c>
      <c r="B124" s="199" t="s">
        <v>11403</v>
      </c>
      <c r="C124" s="249" t="s">
        <v>11469</v>
      </c>
      <c r="D124" s="223" t="s">
        <v>24</v>
      </c>
      <c r="E124" s="199" t="s">
        <v>29</v>
      </c>
      <c r="F124" s="223"/>
      <c r="G124" s="223" t="s">
        <v>10315</v>
      </c>
      <c r="H124" s="223"/>
      <c r="I124" s="223" t="s">
        <v>0</v>
      </c>
      <c r="J124" s="223" t="s">
        <v>50</v>
      </c>
      <c r="K124" s="223" t="s">
        <v>95</v>
      </c>
      <c r="L124" s="223">
        <v>12</v>
      </c>
      <c r="M124" s="244">
        <v>343081</v>
      </c>
      <c r="N124" s="223" t="s">
        <v>5888</v>
      </c>
      <c r="O124" s="309">
        <v>41060</v>
      </c>
      <c r="P124" s="245">
        <v>41171</v>
      </c>
      <c r="Q124" s="207" t="s">
        <v>11402</v>
      </c>
      <c r="R124" s="207"/>
      <c r="S124" s="207"/>
      <c r="T124" s="233"/>
      <c r="U124" s="208"/>
      <c r="V124" s="208"/>
      <c r="W124" s="208"/>
      <c r="X124" s="208"/>
      <c r="Y124" s="208"/>
      <c r="Z124" s="208"/>
      <c r="AA124" s="208"/>
      <c r="AB124" s="208"/>
      <c r="AC124" s="208"/>
      <c r="AD124" s="208"/>
      <c r="AE124" s="208"/>
      <c r="AF124" s="208"/>
      <c r="AG124" s="246" t="s">
        <v>10372</v>
      </c>
      <c r="AH124" s="208"/>
      <c r="AI124" s="208"/>
      <c r="AJ124" s="208"/>
      <c r="AK124" s="208"/>
      <c r="AL124" s="208"/>
      <c r="AM124" s="208"/>
      <c r="AN124" s="208"/>
      <c r="AO124" s="208"/>
      <c r="AP124" s="208"/>
      <c r="AQ124" s="208"/>
      <c r="AR124" s="207"/>
      <c r="AS124" s="207"/>
      <c r="AT124" s="207"/>
      <c r="AU124" s="307"/>
      <c r="AV124" s="119"/>
      <c r="AW124" s="119"/>
      <c r="AX124" s="119"/>
      <c r="AY124" s="119"/>
      <c r="AZ124" s="119"/>
      <c r="BA124" s="119"/>
      <c r="BB124" s="119"/>
      <c r="BC124" s="119"/>
      <c r="BD124" s="119"/>
      <c r="BE124" s="307"/>
      <c r="BF124" s="119"/>
      <c r="BG124" s="119"/>
      <c r="BH124" s="119"/>
      <c r="BI124" s="119"/>
      <c r="BJ124" s="119"/>
      <c r="BK124" s="119"/>
      <c r="BL124" s="119"/>
      <c r="BM124" s="119"/>
      <c r="BN124" s="119"/>
      <c r="BO124" s="119"/>
      <c r="BP124" s="119"/>
      <c r="BQ124" s="119"/>
      <c r="BR124" s="119"/>
      <c r="BS124" s="205">
        <v>41199</v>
      </c>
      <c r="BT124" s="201">
        <f t="shared" si="8"/>
        <v>139</v>
      </c>
      <c r="BU124" s="201">
        <f t="shared" si="9"/>
        <v>28</v>
      </c>
      <c r="BV124" s="207"/>
      <c r="BW124" s="199"/>
      <c r="BX124" s="251"/>
      <c r="BY124" s="252"/>
      <c r="BZ124" s="207"/>
      <c r="CA124" s="207"/>
      <c r="CB124" s="207"/>
      <c r="CC124" s="207"/>
      <c r="CD124" s="207"/>
      <c r="CE124" s="207"/>
      <c r="CF124" s="207"/>
      <c r="CG124" s="207"/>
      <c r="CH124" s="207"/>
      <c r="CI124" s="252"/>
      <c r="CJ124" s="207"/>
      <c r="CK124" s="207"/>
      <c r="CL124" s="253"/>
      <c r="CM124" s="207"/>
      <c r="CN124" s="207"/>
      <c r="CO124" s="207"/>
      <c r="CP124" s="207"/>
      <c r="CQ124" s="253"/>
      <c r="CR124" s="207"/>
      <c r="CS124" s="207"/>
      <c r="CT124" s="207"/>
      <c r="CU124" s="207"/>
      <c r="CV124" s="207"/>
      <c r="CW124" s="207"/>
    </row>
    <row r="125" spans="1:101" s="19" customFormat="1" ht="33" customHeight="1" x14ac:dyDescent="0.15">
      <c r="A125" s="199">
        <v>6303</v>
      </c>
      <c r="B125" s="199" t="s">
        <v>11495</v>
      </c>
      <c r="C125" s="242" t="s">
        <v>12523</v>
      </c>
      <c r="D125" s="223" t="s">
        <v>24</v>
      </c>
      <c r="E125" s="223" t="s">
        <v>11481</v>
      </c>
      <c r="F125" s="223"/>
      <c r="G125" s="223" t="s">
        <v>12524</v>
      </c>
      <c r="H125" s="223"/>
      <c r="I125" s="202" t="s">
        <v>12525</v>
      </c>
      <c r="J125" s="223" t="s">
        <v>12526</v>
      </c>
      <c r="K125" s="223" t="s">
        <v>260</v>
      </c>
      <c r="L125" s="247">
        <v>17</v>
      </c>
      <c r="M125" s="244">
        <v>1664</v>
      </c>
      <c r="N125" s="199" t="s">
        <v>12527</v>
      </c>
      <c r="O125" s="309">
        <v>41060</v>
      </c>
      <c r="P125" s="264">
        <v>41128</v>
      </c>
      <c r="Q125" s="199" t="s">
        <v>11491</v>
      </c>
      <c r="R125" s="257">
        <v>41194</v>
      </c>
      <c r="S125" s="199"/>
      <c r="T125" s="246"/>
      <c r="U125" s="208"/>
      <c r="V125" s="208"/>
      <c r="W125" s="208"/>
      <c r="X125" s="208"/>
      <c r="Y125" s="208"/>
      <c r="Z125" s="208"/>
      <c r="AA125" s="208"/>
      <c r="AB125" s="208"/>
      <c r="AC125" s="208" t="s">
        <v>10254</v>
      </c>
      <c r="AD125" s="208"/>
      <c r="AE125" s="208"/>
      <c r="AF125" s="208"/>
      <c r="AG125" s="208"/>
      <c r="AH125" s="208"/>
      <c r="AI125" s="208"/>
      <c r="AJ125" s="208"/>
      <c r="AK125" s="208"/>
      <c r="AL125" s="208"/>
      <c r="AM125" s="208"/>
      <c r="AN125" s="208"/>
      <c r="AO125" s="208"/>
      <c r="AP125" s="208"/>
      <c r="AQ125" s="208"/>
      <c r="AR125" s="199"/>
      <c r="AS125" s="199"/>
      <c r="AT125" s="199"/>
      <c r="AU125" s="307"/>
      <c r="AV125" s="119"/>
      <c r="AW125" s="119"/>
      <c r="AX125" s="119"/>
      <c r="AY125" s="119"/>
      <c r="AZ125" s="119"/>
      <c r="BA125" s="119"/>
      <c r="BB125" s="119"/>
      <c r="BC125" s="119"/>
      <c r="BD125" s="119"/>
      <c r="BE125" s="307"/>
      <c r="BF125" s="119"/>
      <c r="BG125" s="119"/>
      <c r="BH125" s="119"/>
      <c r="BI125" s="119"/>
      <c r="BJ125" s="119"/>
      <c r="BK125" s="119"/>
      <c r="BL125" s="119"/>
      <c r="BM125" s="119"/>
      <c r="BN125" s="119"/>
      <c r="BO125" s="119"/>
      <c r="BP125" s="119"/>
      <c r="BQ125" s="119"/>
      <c r="BR125" s="119"/>
      <c r="BS125" s="241">
        <v>41155</v>
      </c>
      <c r="BT125" s="201">
        <f t="shared" si="8"/>
        <v>95</v>
      </c>
      <c r="BU125" s="201">
        <f t="shared" si="9"/>
        <v>27</v>
      </c>
      <c r="BV125" s="199"/>
      <c r="BW125" s="199"/>
      <c r="BX125" s="208"/>
      <c r="BY125" s="233"/>
      <c r="BZ125" s="199"/>
      <c r="CA125" s="199"/>
      <c r="CB125" s="199"/>
      <c r="CC125" s="199"/>
      <c r="CD125" s="199"/>
      <c r="CE125" s="199"/>
      <c r="CF125" s="199"/>
      <c r="CG125" s="199"/>
      <c r="CH125" s="199"/>
      <c r="CI125" s="233"/>
      <c r="CJ125" s="199"/>
      <c r="CK125" s="199"/>
      <c r="CL125" s="211"/>
      <c r="CM125" s="199"/>
      <c r="CN125" s="199"/>
      <c r="CO125" s="199"/>
      <c r="CP125" s="199"/>
      <c r="CQ125" s="211"/>
      <c r="CR125" s="199"/>
      <c r="CS125" s="199"/>
      <c r="CT125" s="199"/>
      <c r="CU125" s="199"/>
      <c r="CV125" s="199"/>
      <c r="CW125" s="199"/>
    </row>
    <row r="126" spans="1:101" s="19" customFormat="1" ht="33" customHeight="1" x14ac:dyDescent="0.15">
      <c r="A126" s="199">
        <v>6261</v>
      </c>
      <c r="B126" s="199" t="s">
        <v>11403</v>
      </c>
      <c r="C126" s="209" t="s">
        <v>10519</v>
      </c>
      <c r="D126" s="199" t="s">
        <v>24</v>
      </c>
      <c r="E126" s="199" t="s">
        <v>96</v>
      </c>
      <c r="F126" s="199" t="s">
        <v>101</v>
      </c>
      <c r="G126" s="199" t="s">
        <v>10889</v>
      </c>
      <c r="H126" s="199" t="s">
        <v>10324</v>
      </c>
      <c r="I126" s="199" t="s">
        <v>4</v>
      </c>
      <c r="J126" s="199" t="s">
        <v>59</v>
      </c>
      <c r="K126" s="210" t="s">
        <v>10764</v>
      </c>
      <c r="L126" s="279">
        <v>7</v>
      </c>
      <c r="M126" s="206">
        <v>728296</v>
      </c>
      <c r="N126" s="199" t="s">
        <v>10662</v>
      </c>
      <c r="O126" s="309">
        <v>41095</v>
      </c>
      <c r="P126" s="264">
        <v>41259</v>
      </c>
      <c r="Q126" s="199" t="s">
        <v>11402</v>
      </c>
      <c r="R126" s="199"/>
      <c r="S126" s="199"/>
      <c r="T126" s="210"/>
      <c r="U126" s="199" t="s">
        <v>11186</v>
      </c>
      <c r="V126" s="199"/>
      <c r="W126" s="199"/>
      <c r="X126" s="199"/>
      <c r="Y126" s="199"/>
      <c r="Z126" s="199"/>
      <c r="AA126" s="199"/>
      <c r="AB126" s="199"/>
      <c r="AC126" s="199"/>
      <c r="AD126" s="199"/>
      <c r="AE126" s="199"/>
      <c r="AF126" s="199"/>
      <c r="AG126" s="199" t="s">
        <v>11184</v>
      </c>
      <c r="AH126" s="210"/>
      <c r="AI126" s="199" t="s">
        <v>11185</v>
      </c>
      <c r="AJ126" s="199"/>
      <c r="AK126" s="199"/>
      <c r="AL126" s="199"/>
      <c r="AM126" s="199"/>
      <c r="AN126" s="199"/>
      <c r="AO126" s="199"/>
      <c r="AP126" s="199"/>
      <c r="AQ126" s="199"/>
      <c r="AR126" s="199"/>
      <c r="AS126" s="199"/>
      <c r="AT126" s="199"/>
      <c r="AU126" s="307"/>
      <c r="AV126" s="119"/>
      <c r="AW126" s="119"/>
      <c r="AX126" s="119"/>
      <c r="AY126" s="119"/>
      <c r="AZ126" s="119"/>
      <c r="BA126" s="119"/>
      <c r="BB126" s="119"/>
      <c r="BC126" s="119"/>
      <c r="BD126" s="119"/>
      <c r="BE126" s="307"/>
      <c r="BF126" s="119"/>
      <c r="BG126" s="119"/>
      <c r="BH126" s="119"/>
      <c r="BI126" s="119"/>
      <c r="BJ126" s="119"/>
      <c r="BK126" s="119"/>
      <c r="BL126" s="119"/>
      <c r="BM126" s="119"/>
      <c r="BN126" s="119"/>
      <c r="BO126" s="119"/>
      <c r="BP126" s="119"/>
      <c r="BQ126" s="119"/>
      <c r="BR126" s="119"/>
      <c r="BS126" s="205">
        <v>41274</v>
      </c>
      <c r="BT126" s="201">
        <f t="shared" si="8"/>
        <v>179</v>
      </c>
      <c r="BU126" s="201">
        <f t="shared" si="9"/>
        <v>15</v>
      </c>
      <c r="BV126" s="199"/>
      <c r="BW126" s="199"/>
      <c r="BX126" s="208"/>
      <c r="BY126" s="210"/>
      <c r="BZ126" s="199"/>
      <c r="CA126" s="199"/>
      <c r="CB126" s="199"/>
      <c r="CC126" s="199"/>
      <c r="CD126" s="199"/>
      <c r="CE126" s="199"/>
      <c r="CF126" s="199"/>
      <c r="CG126" s="199"/>
      <c r="CH126" s="199"/>
      <c r="CI126" s="210"/>
      <c r="CJ126" s="199"/>
      <c r="CK126" s="199"/>
      <c r="CL126" s="210"/>
      <c r="CM126" s="199"/>
      <c r="CN126" s="199"/>
      <c r="CO126" s="199"/>
      <c r="CP126" s="199"/>
      <c r="CQ126" s="210"/>
      <c r="CR126" s="199"/>
      <c r="CS126" s="199"/>
      <c r="CT126" s="199"/>
      <c r="CU126" s="199"/>
      <c r="CV126" s="199"/>
      <c r="CW126" s="199"/>
    </row>
    <row r="127" spans="1:101" s="19" customFormat="1" ht="33" customHeight="1" x14ac:dyDescent="0.15">
      <c r="A127" s="199">
        <v>6241</v>
      </c>
      <c r="B127" s="199" t="s">
        <v>11495</v>
      </c>
      <c r="C127" s="242" t="s">
        <v>7080</v>
      </c>
      <c r="D127" s="223" t="s">
        <v>24</v>
      </c>
      <c r="E127" s="223" t="s">
        <v>12553</v>
      </c>
      <c r="F127" s="202" t="s">
        <v>12559</v>
      </c>
      <c r="G127" s="223" t="s">
        <v>12560</v>
      </c>
      <c r="H127" s="223" t="s">
        <v>7081</v>
      </c>
      <c r="I127" s="199" t="s">
        <v>12</v>
      </c>
      <c r="J127" s="223" t="s">
        <v>41</v>
      </c>
      <c r="K127" s="247" t="s">
        <v>5872</v>
      </c>
      <c r="L127" s="247">
        <v>4</v>
      </c>
      <c r="M127" s="244">
        <v>90724</v>
      </c>
      <c r="N127" s="199" t="s">
        <v>1521</v>
      </c>
      <c r="O127" s="309">
        <v>41047</v>
      </c>
      <c r="P127" s="264">
        <v>41121</v>
      </c>
      <c r="Q127" s="199" t="s">
        <v>11491</v>
      </c>
      <c r="R127" s="257">
        <v>41194</v>
      </c>
      <c r="S127" s="199"/>
      <c r="T127" s="250"/>
      <c r="U127" s="199"/>
      <c r="V127" s="199"/>
      <c r="W127" s="199"/>
      <c r="X127" s="199"/>
      <c r="Y127" s="199"/>
      <c r="Z127" s="199"/>
      <c r="AA127" s="199"/>
      <c r="AB127" s="199"/>
      <c r="AC127" s="199"/>
      <c r="AD127" s="199"/>
      <c r="AE127" s="199"/>
      <c r="AF127" s="199"/>
      <c r="AG127" s="208" t="s">
        <v>7566</v>
      </c>
      <c r="AH127" s="199"/>
      <c r="AI127" s="199"/>
      <c r="AJ127" s="199"/>
      <c r="AK127" s="199"/>
      <c r="AL127" s="199"/>
      <c r="AM127" s="199"/>
      <c r="AN127" s="199"/>
      <c r="AO127" s="199"/>
      <c r="AP127" s="199"/>
      <c r="AQ127" s="199"/>
      <c r="AR127" s="199"/>
      <c r="AS127" s="199"/>
      <c r="AT127" s="199"/>
      <c r="AU127" s="307"/>
      <c r="AV127" s="119"/>
      <c r="AW127" s="119"/>
      <c r="AX127" s="119"/>
      <c r="AY127" s="119"/>
      <c r="AZ127" s="119"/>
      <c r="BA127" s="119"/>
      <c r="BB127" s="119"/>
      <c r="BC127" s="119"/>
      <c r="BD127" s="119"/>
      <c r="BE127" s="307"/>
      <c r="BF127" s="119"/>
      <c r="BG127" s="119"/>
      <c r="BH127" s="119"/>
      <c r="BI127" s="119"/>
      <c r="BJ127" s="119"/>
      <c r="BK127" s="119"/>
      <c r="BL127" s="119"/>
      <c r="BM127" s="119"/>
      <c r="BN127" s="119"/>
      <c r="BO127" s="119"/>
      <c r="BP127" s="119"/>
      <c r="BQ127" s="119"/>
      <c r="BR127" s="119"/>
      <c r="BS127" s="241">
        <v>41151</v>
      </c>
      <c r="BT127" s="201">
        <f t="shared" si="8"/>
        <v>104</v>
      </c>
      <c r="BU127" s="201">
        <f t="shared" si="9"/>
        <v>30</v>
      </c>
      <c r="BV127" s="199"/>
      <c r="BW127" s="199"/>
      <c r="BX127" s="208"/>
      <c r="BY127" s="233"/>
      <c r="BZ127" s="199"/>
      <c r="CA127" s="199"/>
      <c r="CB127" s="199"/>
      <c r="CC127" s="199"/>
      <c r="CD127" s="199"/>
      <c r="CE127" s="199"/>
      <c r="CF127" s="199"/>
      <c r="CG127" s="199"/>
      <c r="CH127" s="199"/>
      <c r="CI127" s="233"/>
      <c r="CJ127" s="199"/>
      <c r="CK127" s="199"/>
      <c r="CL127" s="211"/>
      <c r="CM127" s="199"/>
      <c r="CN127" s="199"/>
      <c r="CO127" s="199"/>
      <c r="CP127" s="199"/>
      <c r="CQ127" s="211"/>
      <c r="CR127" s="199"/>
      <c r="CS127" s="199"/>
      <c r="CT127" s="199"/>
      <c r="CU127" s="199"/>
      <c r="CV127" s="199"/>
      <c r="CW127" s="199"/>
    </row>
    <row r="128" spans="1:101" s="19" customFormat="1" ht="33" customHeight="1" x14ac:dyDescent="0.15">
      <c r="A128" s="199">
        <v>6217</v>
      </c>
      <c r="B128" s="199" t="s">
        <v>11403</v>
      </c>
      <c r="C128" s="209" t="s">
        <v>10524</v>
      </c>
      <c r="D128" s="199" t="s">
        <v>24</v>
      </c>
      <c r="E128" s="199" t="s">
        <v>96</v>
      </c>
      <c r="F128" s="199" t="s">
        <v>66</v>
      </c>
      <c r="G128" s="199" t="s">
        <v>10891</v>
      </c>
      <c r="H128" s="199" t="s">
        <v>10892</v>
      </c>
      <c r="I128" s="199" t="s">
        <v>4</v>
      </c>
      <c r="J128" s="199" t="s">
        <v>59</v>
      </c>
      <c r="K128" s="210" t="s">
        <v>10764</v>
      </c>
      <c r="L128" s="279">
        <v>7</v>
      </c>
      <c r="M128" s="206">
        <v>127847</v>
      </c>
      <c r="N128" s="199" t="s">
        <v>7041</v>
      </c>
      <c r="O128" s="309">
        <v>41228</v>
      </c>
      <c r="P128" s="264">
        <v>41263</v>
      </c>
      <c r="Q128" s="199" t="s">
        <v>11402</v>
      </c>
      <c r="R128" s="199"/>
      <c r="S128" s="199"/>
      <c r="T128" s="210"/>
      <c r="U128" s="199"/>
      <c r="V128" s="199"/>
      <c r="W128" s="199"/>
      <c r="X128" s="199"/>
      <c r="Y128" s="199"/>
      <c r="Z128" s="199"/>
      <c r="AA128" s="199"/>
      <c r="AB128" s="199"/>
      <c r="AC128" s="199"/>
      <c r="AD128" s="199"/>
      <c r="AE128" s="199"/>
      <c r="AF128" s="199"/>
      <c r="AG128" s="199" t="s">
        <v>11190</v>
      </c>
      <c r="AH128" s="199"/>
      <c r="AI128" s="199"/>
      <c r="AJ128" s="199"/>
      <c r="AK128" s="199"/>
      <c r="AL128" s="199"/>
      <c r="AM128" s="199"/>
      <c r="AN128" s="199"/>
      <c r="AO128" s="199"/>
      <c r="AP128" s="199"/>
      <c r="AQ128" s="199"/>
      <c r="AR128" s="199"/>
      <c r="AS128" s="199"/>
      <c r="AT128" s="199"/>
      <c r="AU128" s="307"/>
      <c r="AV128" s="119"/>
      <c r="AW128" s="119"/>
      <c r="AX128" s="119"/>
      <c r="AY128" s="119"/>
      <c r="AZ128" s="119"/>
      <c r="BA128" s="119"/>
      <c r="BB128" s="119"/>
      <c r="BC128" s="119"/>
      <c r="BD128" s="119"/>
      <c r="BE128" s="307"/>
      <c r="BF128" s="119"/>
      <c r="BG128" s="119"/>
      <c r="BH128" s="119"/>
      <c r="BI128" s="119"/>
      <c r="BJ128" s="119"/>
      <c r="BK128" s="119"/>
      <c r="BL128" s="119"/>
      <c r="BM128" s="119"/>
      <c r="BN128" s="119"/>
      <c r="BO128" s="119"/>
      <c r="BP128" s="119"/>
      <c r="BQ128" s="119"/>
      <c r="BR128" s="119"/>
      <c r="BS128" s="205">
        <v>41302</v>
      </c>
      <c r="BT128" s="201">
        <f t="shared" si="8"/>
        <v>74</v>
      </c>
      <c r="BU128" s="201">
        <f t="shared" si="9"/>
        <v>39</v>
      </c>
      <c r="BV128" s="199"/>
      <c r="BW128" s="199"/>
      <c r="BX128" s="208"/>
      <c r="BY128" s="210"/>
      <c r="BZ128" s="199"/>
      <c r="CA128" s="199"/>
      <c r="CB128" s="199"/>
      <c r="CC128" s="199"/>
      <c r="CD128" s="199"/>
      <c r="CE128" s="199"/>
      <c r="CF128" s="199"/>
      <c r="CG128" s="199"/>
      <c r="CH128" s="199"/>
      <c r="CI128" s="210"/>
      <c r="CJ128" s="199"/>
      <c r="CK128" s="199"/>
      <c r="CL128" s="210"/>
      <c r="CM128" s="199"/>
      <c r="CN128" s="199"/>
      <c r="CO128" s="199"/>
      <c r="CP128" s="199"/>
      <c r="CQ128" s="210"/>
      <c r="CR128" s="199"/>
      <c r="CS128" s="199"/>
      <c r="CT128" s="199"/>
      <c r="CU128" s="199"/>
      <c r="CV128" s="199"/>
      <c r="CW128" s="199"/>
    </row>
    <row r="129" spans="1:101" s="19" customFormat="1" ht="33" customHeight="1" x14ac:dyDescent="0.15">
      <c r="A129" s="199">
        <v>6176</v>
      </c>
      <c r="B129" s="199" t="s">
        <v>11495</v>
      </c>
      <c r="C129" s="242" t="s">
        <v>12561</v>
      </c>
      <c r="D129" s="223" t="s">
        <v>24</v>
      </c>
      <c r="E129" s="223" t="s">
        <v>96</v>
      </c>
      <c r="F129" s="199" t="s">
        <v>12530</v>
      </c>
      <c r="G129" s="223" t="s">
        <v>12562</v>
      </c>
      <c r="H129" s="223" t="s">
        <v>12563</v>
      </c>
      <c r="I129" s="223" t="s">
        <v>23</v>
      </c>
      <c r="J129" s="223" t="s">
        <v>12564</v>
      </c>
      <c r="K129" s="223" t="s">
        <v>95</v>
      </c>
      <c r="L129" s="223">
        <v>12</v>
      </c>
      <c r="M129" s="244">
        <v>692258</v>
      </c>
      <c r="N129" s="223" t="s">
        <v>12546</v>
      </c>
      <c r="O129" s="309">
        <v>41036</v>
      </c>
      <c r="P129" s="264">
        <v>41121</v>
      </c>
      <c r="Q129" s="199" t="s">
        <v>11491</v>
      </c>
      <c r="R129" s="257">
        <v>41172</v>
      </c>
      <c r="S129" s="199"/>
      <c r="T129" s="250"/>
      <c r="U129" s="199"/>
      <c r="V129" s="199"/>
      <c r="W129" s="199"/>
      <c r="X129" s="199"/>
      <c r="Y129" s="199" t="s">
        <v>7567</v>
      </c>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307"/>
      <c r="AV129" s="119"/>
      <c r="AW129" s="119"/>
      <c r="AX129" s="119"/>
      <c r="AY129" s="119"/>
      <c r="AZ129" s="119"/>
      <c r="BA129" s="119"/>
      <c r="BB129" s="119"/>
      <c r="BC129" s="119"/>
      <c r="BD129" s="119"/>
      <c r="BE129" s="307"/>
      <c r="BF129" s="119"/>
      <c r="BG129" s="119"/>
      <c r="BH129" s="119"/>
      <c r="BI129" s="119"/>
      <c r="BJ129" s="119"/>
      <c r="BK129" s="119"/>
      <c r="BL129" s="119"/>
      <c r="BM129" s="119"/>
      <c r="BN129" s="119"/>
      <c r="BO129" s="119"/>
      <c r="BP129" s="119"/>
      <c r="BQ129" s="119"/>
      <c r="BR129" s="119"/>
      <c r="BS129" s="241">
        <v>41144</v>
      </c>
      <c r="BT129" s="201">
        <f t="shared" si="8"/>
        <v>108</v>
      </c>
      <c r="BU129" s="201">
        <f t="shared" si="9"/>
        <v>23</v>
      </c>
      <c r="BV129" s="199"/>
      <c r="BW129" s="199"/>
      <c r="BX129" s="208"/>
      <c r="BY129" s="233"/>
      <c r="BZ129" s="199"/>
      <c r="CA129" s="199"/>
      <c r="CB129" s="199"/>
      <c r="CC129" s="199"/>
      <c r="CD129" s="199"/>
      <c r="CE129" s="199"/>
      <c r="CF129" s="199"/>
      <c r="CG129" s="199"/>
      <c r="CH129" s="199"/>
      <c r="CI129" s="233"/>
      <c r="CJ129" s="199"/>
      <c r="CK129" s="199"/>
      <c r="CL129" s="211"/>
      <c r="CM129" s="199"/>
      <c r="CN129" s="199"/>
      <c r="CO129" s="199"/>
      <c r="CP129" s="199"/>
      <c r="CQ129" s="211"/>
      <c r="CR129" s="199"/>
      <c r="CS129" s="199"/>
      <c r="CT129" s="199"/>
      <c r="CU129" s="199"/>
      <c r="CV129" s="199"/>
      <c r="CW129" s="199"/>
    </row>
    <row r="130" spans="1:101" s="19" customFormat="1" ht="33" customHeight="1" x14ac:dyDescent="0.15">
      <c r="A130" s="199">
        <v>6135</v>
      </c>
      <c r="B130" s="199" t="s">
        <v>11495</v>
      </c>
      <c r="C130" s="242" t="s">
        <v>12565</v>
      </c>
      <c r="D130" s="223" t="s">
        <v>24</v>
      </c>
      <c r="E130" s="223" t="s">
        <v>96</v>
      </c>
      <c r="F130" s="199" t="s">
        <v>6968</v>
      </c>
      <c r="G130" s="223" t="s">
        <v>12566</v>
      </c>
      <c r="H130" s="223" t="s">
        <v>12567</v>
      </c>
      <c r="I130" s="223" t="s">
        <v>58</v>
      </c>
      <c r="J130" s="223" t="s">
        <v>978</v>
      </c>
      <c r="K130" s="223" t="s">
        <v>12517</v>
      </c>
      <c r="L130" s="247">
        <v>12</v>
      </c>
      <c r="M130" s="244">
        <v>84495</v>
      </c>
      <c r="N130" s="223" t="s">
        <v>12568</v>
      </c>
      <c r="O130" s="309">
        <v>41038</v>
      </c>
      <c r="P130" s="264">
        <v>41106</v>
      </c>
      <c r="Q130" s="199" t="s">
        <v>11491</v>
      </c>
      <c r="R130" s="257">
        <v>41171</v>
      </c>
      <c r="S130" s="199"/>
      <c r="T130" s="250"/>
      <c r="U130" s="199" t="s">
        <v>7568</v>
      </c>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307"/>
      <c r="AV130" s="119"/>
      <c r="AW130" s="119"/>
      <c r="AX130" s="119"/>
      <c r="AY130" s="119"/>
      <c r="AZ130" s="119"/>
      <c r="BA130" s="119"/>
      <c r="BB130" s="119"/>
      <c r="BC130" s="119"/>
      <c r="BD130" s="119"/>
      <c r="BE130" s="307"/>
      <c r="BF130" s="119"/>
      <c r="BG130" s="119"/>
      <c r="BH130" s="119"/>
      <c r="BI130" s="119"/>
      <c r="BJ130" s="119"/>
      <c r="BK130" s="119"/>
      <c r="BL130" s="119"/>
      <c r="BM130" s="119"/>
      <c r="BN130" s="119"/>
      <c r="BO130" s="119"/>
      <c r="BP130" s="119"/>
      <c r="BQ130" s="119"/>
      <c r="BR130" s="119"/>
      <c r="BS130" s="241">
        <v>41127</v>
      </c>
      <c r="BT130" s="201">
        <f t="shared" si="8"/>
        <v>89</v>
      </c>
      <c r="BU130" s="201">
        <f t="shared" si="9"/>
        <v>21</v>
      </c>
      <c r="BV130" s="199"/>
      <c r="BW130" s="199"/>
      <c r="BX130" s="208"/>
      <c r="BY130" s="233"/>
      <c r="BZ130" s="199"/>
      <c r="CA130" s="199"/>
      <c r="CB130" s="199"/>
      <c r="CC130" s="199"/>
      <c r="CD130" s="199"/>
      <c r="CE130" s="199"/>
      <c r="CF130" s="199"/>
      <c r="CG130" s="199"/>
      <c r="CH130" s="199"/>
      <c r="CI130" s="233"/>
      <c r="CJ130" s="199"/>
      <c r="CK130" s="199"/>
      <c r="CL130" s="211"/>
      <c r="CM130" s="199"/>
      <c r="CN130" s="199"/>
      <c r="CO130" s="199"/>
      <c r="CP130" s="199"/>
      <c r="CQ130" s="211"/>
      <c r="CR130" s="199"/>
      <c r="CS130" s="199"/>
      <c r="CT130" s="199"/>
      <c r="CU130" s="199"/>
      <c r="CV130" s="199"/>
      <c r="CW130" s="199"/>
    </row>
    <row r="131" spans="1:101" s="19" customFormat="1" ht="33" customHeight="1" x14ac:dyDescent="0.15">
      <c r="A131" s="199">
        <v>6116</v>
      </c>
      <c r="B131" s="199" t="s">
        <v>11403</v>
      </c>
      <c r="C131" s="209" t="s">
        <v>10564</v>
      </c>
      <c r="D131" s="199" t="s">
        <v>24</v>
      </c>
      <c r="E131" s="199" t="s">
        <v>96</v>
      </c>
      <c r="F131" s="199" t="s">
        <v>101</v>
      </c>
      <c r="G131" s="199" t="s">
        <v>10653</v>
      </c>
      <c r="H131" s="199" t="s">
        <v>10640</v>
      </c>
      <c r="I131" s="199" t="s">
        <v>22</v>
      </c>
      <c r="J131" s="199" t="s">
        <v>81</v>
      </c>
      <c r="K131" s="210" t="s">
        <v>10869</v>
      </c>
      <c r="L131" s="279">
        <v>4</v>
      </c>
      <c r="M131" s="206">
        <v>32794</v>
      </c>
      <c r="N131" s="199" t="s">
        <v>65</v>
      </c>
      <c r="O131" s="309">
        <v>41260</v>
      </c>
      <c r="P131" s="264">
        <v>41323</v>
      </c>
      <c r="Q131" s="199" t="s">
        <v>11402</v>
      </c>
      <c r="R131" s="199"/>
      <c r="S131" s="199" t="s">
        <v>11410</v>
      </c>
      <c r="T131" s="210"/>
      <c r="U131" s="199"/>
      <c r="V131" s="199"/>
      <c r="W131" s="199"/>
      <c r="X131" s="199"/>
      <c r="Y131" s="199" t="s">
        <v>11192</v>
      </c>
      <c r="Z131" s="199"/>
      <c r="AA131" s="199"/>
      <c r="AB131" s="199"/>
      <c r="AC131" s="199"/>
      <c r="AD131" s="199"/>
      <c r="AE131" s="199"/>
      <c r="AF131" s="199"/>
      <c r="AG131" s="199" t="s">
        <v>11191</v>
      </c>
      <c r="AH131" s="199"/>
      <c r="AI131" s="199"/>
      <c r="AJ131" s="199"/>
      <c r="AK131" s="199"/>
      <c r="AL131" s="199"/>
      <c r="AM131" s="199"/>
      <c r="AN131" s="199"/>
      <c r="AO131" s="199"/>
      <c r="AP131" s="199"/>
      <c r="AQ131" s="199"/>
      <c r="AR131" s="199"/>
      <c r="AS131" s="199"/>
      <c r="AT131" s="199"/>
      <c r="AU131" s="307"/>
      <c r="AV131" s="119"/>
      <c r="AW131" s="119"/>
      <c r="AX131" s="119"/>
      <c r="AY131" s="119"/>
      <c r="AZ131" s="119"/>
      <c r="BA131" s="119"/>
      <c r="BB131" s="119"/>
      <c r="BC131" s="119"/>
      <c r="BD131" s="119"/>
      <c r="BE131" s="307"/>
      <c r="BF131" s="119"/>
      <c r="BG131" s="119"/>
      <c r="BH131" s="119"/>
      <c r="BI131" s="119"/>
      <c r="BJ131" s="119"/>
      <c r="BK131" s="119"/>
      <c r="BL131" s="119"/>
      <c r="BM131" s="119"/>
      <c r="BN131" s="119"/>
      <c r="BO131" s="119"/>
      <c r="BP131" s="119"/>
      <c r="BQ131" s="119"/>
      <c r="BR131" s="119"/>
      <c r="BS131" s="205">
        <v>41352</v>
      </c>
      <c r="BT131" s="201">
        <f t="shared" si="8"/>
        <v>92</v>
      </c>
      <c r="BU131" s="201">
        <f t="shared" si="9"/>
        <v>29</v>
      </c>
      <c r="BV131" s="199"/>
      <c r="BW131" s="199"/>
      <c r="BX131" s="208"/>
      <c r="BY131" s="210"/>
      <c r="BZ131" s="199"/>
      <c r="CA131" s="199"/>
      <c r="CB131" s="199"/>
      <c r="CC131" s="199"/>
      <c r="CD131" s="199"/>
      <c r="CE131" s="199"/>
      <c r="CF131" s="199"/>
      <c r="CG131" s="199"/>
      <c r="CH131" s="199"/>
      <c r="CI131" s="210"/>
      <c r="CJ131" s="199"/>
      <c r="CK131" s="199"/>
      <c r="CL131" s="210"/>
      <c r="CM131" s="199"/>
      <c r="CN131" s="199"/>
      <c r="CO131" s="199"/>
      <c r="CP131" s="199"/>
      <c r="CQ131" s="210"/>
      <c r="CR131" s="199"/>
      <c r="CS131" s="199"/>
      <c r="CT131" s="199"/>
      <c r="CU131" s="199"/>
      <c r="CV131" s="199"/>
      <c r="CW131" s="199"/>
    </row>
    <row r="132" spans="1:101" s="19" customFormat="1" ht="33" customHeight="1" x14ac:dyDescent="0.15">
      <c r="A132" s="199">
        <v>6113</v>
      </c>
      <c r="B132" s="199" t="s">
        <v>11495</v>
      </c>
      <c r="C132" s="209" t="s">
        <v>12569</v>
      </c>
      <c r="D132" s="199" t="s">
        <v>24</v>
      </c>
      <c r="E132" s="199" t="s">
        <v>29</v>
      </c>
      <c r="F132" s="199"/>
      <c r="G132" s="199" t="s">
        <v>7046</v>
      </c>
      <c r="H132" s="199"/>
      <c r="I132" s="199" t="s">
        <v>23</v>
      </c>
      <c r="J132" s="199" t="s">
        <v>7069</v>
      </c>
      <c r="K132" s="199" t="s">
        <v>260</v>
      </c>
      <c r="L132" s="199">
        <v>17</v>
      </c>
      <c r="M132" s="254">
        <v>6896</v>
      </c>
      <c r="N132" s="199" t="s">
        <v>5888</v>
      </c>
      <c r="O132" s="309">
        <v>41024</v>
      </c>
      <c r="P132" s="205">
        <v>41086</v>
      </c>
      <c r="Q132" s="199" t="s">
        <v>11491</v>
      </c>
      <c r="R132" s="257">
        <v>41129</v>
      </c>
      <c r="S132" s="199"/>
      <c r="T132" s="208"/>
      <c r="U132" s="208"/>
      <c r="V132" s="208"/>
      <c r="W132" s="208"/>
      <c r="X132" s="208"/>
      <c r="Y132" s="208"/>
      <c r="Z132" s="208"/>
      <c r="AA132" s="208"/>
      <c r="AB132" s="208"/>
      <c r="AC132" s="208"/>
      <c r="AD132" s="208"/>
      <c r="AE132" s="208"/>
      <c r="AF132" s="208"/>
      <c r="AG132" s="208" t="s">
        <v>7569</v>
      </c>
      <c r="AH132" s="208"/>
      <c r="AI132" s="208"/>
      <c r="AJ132" s="208"/>
      <c r="AK132" s="208"/>
      <c r="AL132" s="208"/>
      <c r="AM132" s="208"/>
      <c r="AN132" s="208"/>
      <c r="AO132" s="208"/>
      <c r="AP132" s="208"/>
      <c r="AQ132" s="208"/>
      <c r="AR132" s="208"/>
      <c r="AS132" s="208"/>
      <c r="AT132" s="208"/>
      <c r="AU132" s="307"/>
      <c r="AV132" s="119"/>
      <c r="AW132" s="119"/>
      <c r="AX132" s="119"/>
      <c r="AY132" s="119"/>
      <c r="AZ132" s="119"/>
      <c r="BA132" s="119"/>
      <c r="BB132" s="119"/>
      <c r="BC132" s="119"/>
      <c r="BD132" s="119"/>
      <c r="BE132" s="307"/>
      <c r="BF132" s="119"/>
      <c r="BG132" s="119"/>
      <c r="BH132" s="119"/>
      <c r="BI132" s="119"/>
      <c r="BJ132" s="119"/>
      <c r="BK132" s="119"/>
      <c r="BL132" s="119"/>
      <c r="BM132" s="119"/>
      <c r="BN132" s="119"/>
      <c r="BO132" s="119"/>
      <c r="BP132" s="119"/>
      <c r="BQ132" s="119"/>
      <c r="BR132" s="119"/>
      <c r="BS132" s="241">
        <v>41115</v>
      </c>
      <c r="BT132" s="201">
        <f t="shared" si="8"/>
        <v>91</v>
      </c>
      <c r="BU132" s="201">
        <f t="shared" si="9"/>
        <v>29</v>
      </c>
      <c r="BV132" s="241"/>
      <c r="BW132" s="199"/>
      <c r="BX132" s="208"/>
      <c r="BY132" s="210"/>
      <c r="BZ132" s="199"/>
      <c r="CA132" s="199"/>
      <c r="CB132" s="199"/>
      <c r="CC132" s="199"/>
      <c r="CD132" s="199"/>
      <c r="CE132" s="199"/>
      <c r="CF132" s="199"/>
      <c r="CG132" s="199"/>
      <c r="CH132" s="199"/>
      <c r="CI132" s="210"/>
      <c r="CJ132" s="199"/>
      <c r="CK132" s="199"/>
      <c r="CL132" s="210"/>
      <c r="CM132" s="199"/>
      <c r="CN132" s="199"/>
      <c r="CO132" s="199"/>
      <c r="CP132" s="199"/>
      <c r="CQ132" s="210"/>
      <c r="CR132" s="199"/>
      <c r="CS132" s="199"/>
      <c r="CT132" s="199"/>
      <c r="CU132" s="199"/>
      <c r="CV132" s="199"/>
      <c r="CW132" s="199"/>
    </row>
    <row r="133" spans="1:101" s="19" customFormat="1" ht="33" customHeight="1" x14ac:dyDescent="0.15">
      <c r="A133" s="199">
        <v>6093</v>
      </c>
      <c r="B133" s="199" t="s">
        <v>11495</v>
      </c>
      <c r="C133" s="242" t="s">
        <v>12547</v>
      </c>
      <c r="D133" s="223" t="s">
        <v>24</v>
      </c>
      <c r="E133" s="223" t="s">
        <v>96</v>
      </c>
      <c r="F133" s="199" t="s">
        <v>11563</v>
      </c>
      <c r="G133" s="223" t="s">
        <v>12548</v>
      </c>
      <c r="H133" s="223" t="s">
        <v>12549</v>
      </c>
      <c r="I133" s="199" t="s">
        <v>22</v>
      </c>
      <c r="J133" s="223" t="s">
        <v>12550</v>
      </c>
      <c r="K133" s="223" t="s">
        <v>12551</v>
      </c>
      <c r="L133" s="223">
        <v>4</v>
      </c>
      <c r="M133" s="244">
        <v>26310</v>
      </c>
      <c r="N133" s="199" t="s">
        <v>11494</v>
      </c>
      <c r="O133" s="309">
        <v>41022</v>
      </c>
      <c r="P133" s="264">
        <v>41106</v>
      </c>
      <c r="Q133" s="199" t="s">
        <v>11491</v>
      </c>
      <c r="R133" s="257">
        <v>41171</v>
      </c>
      <c r="S133" s="199"/>
      <c r="T133" s="199" t="s">
        <v>8131</v>
      </c>
      <c r="U133" s="199"/>
      <c r="V133" s="199" t="s">
        <v>8132</v>
      </c>
      <c r="W133" s="199"/>
      <c r="X133" s="199"/>
      <c r="Y133" s="199"/>
      <c r="Z133" s="199"/>
      <c r="AA133" s="199"/>
      <c r="AB133" s="199"/>
      <c r="AC133" s="199"/>
      <c r="AD133" s="199"/>
      <c r="AE133" s="199"/>
      <c r="AF133" s="199"/>
      <c r="AG133" s="213" t="s">
        <v>10377</v>
      </c>
      <c r="AH133" s="199"/>
      <c r="AI133" s="199"/>
      <c r="AJ133" s="199"/>
      <c r="AK133" s="199"/>
      <c r="AL133" s="199" t="s">
        <v>8130</v>
      </c>
      <c r="AM133" s="199"/>
      <c r="AN133" s="199"/>
      <c r="AO133" s="199"/>
      <c r="AP133" s="199"/>
      <c r="AQ133" s="199"/>
      <c r="AR133" s="199"/>
      <c r="AS133" s="199"/>
      <c r="AT133" s="199"/>
      <c r="AU133" s="307"/>
      <c r="AV133" s="119"/>
      <c r="AW133" s="119"/>
      <c r="AX133" s="119"/>
      <c r="AY133" s="119"/>
      <c r="AZ133" s="119"/>
      <c r="BA133" s="119"/>
      <c r="BB133" s="119"/>
      <c r="BC133" s="119"/>
      <c r="BD133" s="119"/>
      <c r="BE133" s="307"/>
      <c r="BF133" s="119"/>
      <c r="BG133" s="119"/>
      <c r="BH133" s="119"/>
      <c r="BI133" s="119"/>
      <c r="BJ133" s="119"/>
      <c r="BK133" s="119"/>
      <c r="BL133" s="119"/>
      <c r="BM133" s="119"/>
      <c r="BN133" s="119"/>
      <c r="BO133" s="119"/>
      <c r="BP133" s="119"/>
      <c r="BQ133" s="119"/>
      <c r="BR133" s="119"/>
      <c r="BS133" s="241">
        <v>41135</v>
      </c>
      <c r="BT133" s="201">
        <f t="shared" si="8"/>
        <v>113</v>
      </c>
      <c r="BU133" s="201">
        <f t="shared" si="9"/>
        <v>29</v>
      </c>
      <c r="BV133" s="199"/>
      <c r="BW133" s="199"/>
      <c r="BX133" s="208"/>
      <c r="BY133" s="233"/>
      <c r="BZ133" s="199"/>
      <c r="CA133" s="199"/>
      <c r="CB133" s="199"/>
      <c r="CC133" s="199"/>
      <c r="CD133" s="199"/>
      <c r="CE133" s="199"/>
      <c r="CF133" s="199"/>
      <c r="CG133" s="199"/>
      <c r="CH133" s="199"/>
      <c r="CI133" s="233"/>
      <c r="CJ133" s="199"/>
      <c r="CK133" s="199"/>
      <c r="CL133" s="211"/>
      <c r="CM133" s="199"/>
      <c r="CN133" s="199"/>
      <c r="CO133" s="199"/>
      <c r="CP133" s="199"/>
      <c r="CQ133" s="211"/>
      <c r="CR133" s="199"/>
      <c r="CS133" s="199"/>
      <c r="CT133" s="199"/>
      <c r="CU133" s="199"/>
      <c r="CV133" s="199"/>
      <c r="CW133" s="199"/>
    </row>
    <row r="134" spans="1:101" s="19" customFormat="1" ht="33" customHeight="1" x14ac:dyDescent="0.15">
      <c r="A134" s="199">
        <v>6080</v>
      </c>
      <c r="B134" s="199" t="s">
        <v>11495</v>
      </c>
      <c r="C134" s="209" t="s">
        <v>12570</v>
      </c>
      <c r="D134" s="199" t="s">
        <v>24</v>
      </c>
      <c r="E134" s="199" t="s">
        <v>96</v>
      </c>
      <c r="F134" s="199" t="s">
        <v>6968</v>
      </c>
      <c r="G134" s="199" t="s">
        <v>7070</v>
      </c>
      <c r="H134" s="199" t="s">
        <v>7040</v>
      </c>
      <c r="I134" s="199" t="s">
        <v>23</v>
      </c>
      <c r="J134" s="199" t="s">
        <v>100</v>
      </c>
      <c r="K134" s="199" t="s">
        <v>95</v>
      </c>
      <c r="L134" s="199">
        <v>12</v>
      </c>
      <c r="M134" s="254">
        <v>114530</v>
      </c>
      <c r="N134" s="199" t="s">
        <v>7045</v>
      </c>
      <c r="O134" s="309">
        <v>41018</v>
      </c>
      <c r="P134" s="205">
        <v>41087</v>
      </c>
      <c r="Q134" s="199" t="s">
        <v>11395</v>
      </c>
      <c r="R134" s="257">
        <v>41129</v>
      </c>
      <c r="S134" s="199"/>
      <c r="T134" s="233"/>
      <c r="U134" s="208"/>
      <c r="V134" s="208"/>
      <c r="W134" s="208"/>
      <c r="X134" s="208"/>
      <c r="Y134" s="208"/>
      <c r="Z134" s="208"/>
      <c r="AA134" s="208"/>
      <c r="AB134" s="208"/>
      <c r="AC134" s="208"/>
      <c r="AD134" s="208"/>
      <c r="AE134" s="208"/>
      <c r="AF134" s="208"/>
      <c r="AG134" s="208" t="s">
        <v>7570</v>
      </c>
      <c r="AH134" s="208"/>
      <c r="AI134" s="208"/>
      <c r="AJ134" s="208"/>
      <c r="AK134" s="208"/>
      <c r="AL134" s="208"/>
      <c r="AM134" s="208"/>
      <c r="AN134" s="208"/>
      <c r="AO134" s="208"/>
      <c r="AP134" s="208"/>
      <c r="AQ134" s="208"/>
      <c r="AR134" s="208"/>
      <c r="AS134" s="208"/>
      <c r="AT134" s="208"/>
      <c r="AU134" s="307"/>
      <c r="AV134" s="119"/>
      <c r="AW134" s="119"/>
      <c r="AX134" s="119"/>
      <c r="AY134" s="119"/>
      <c r="AZ134" s="119"/>
      <c r="BA134" s="119"/>
      <c r="BB134" s="119"/>
      <c r="BC134" s="119"/>
      <c r="BD134" s="119"/>
      <c r="BE134" s="307"/>
      <c r="BF134" s="119"/>
      <c r="BG134" s="119"/>
      <c r="BH134" s="119"/>
      <c r="BI134" s="119"/>
      <c r="BJ134" s="119"/>
      <c r="BK134" s="119"/>
      <c r="BL134" s="119"/>
      <c r="BM134" s="119"/>
      <c r="BN134" s="119"/>
      <c r="BO134" s="119"/>
      <c r="BP134" s="119"/>
      <c r="BQ134" s="119"/>
      <c r="BR134" s="119"/>
      <c r="BS134" s="241">
        <v>41113</v>
      </c>
      <c r="BT134" s="201">
        <f t="shared" si="8"/>
        <v>95</v>
      </c>
      <c r="BU134" s="201">
        <f t="shared" si="9"/>
        <v>26</v>
      </c>
      <c r="BV134" s="241"/>
      <c r="BW134" s="199"/>
      <c r="BX134" s="208"/>
      <c r="BY134" s="210"/>
      <c r="BZ134" s="199"/>
      <c r="CA134" s="199"/>
      <c r="CB134" s="199"/>
      <c r="CC134" s="199"/>
      <c r="CD134" s="199"/>
      <c r="CE134" s="199"/>
      <c r="CF134" s="199"/>
      <c r="CG134" s="199"/>
      <c r="CH134" s="199"/>
      <c r="CI134" s="210"/>
      <c r="CJ134" s="199"/>
      <c r="CK134" s="199"/>
      <c r="CL134" s="210"/>
      <c r="CM134" s="199"/>
      <c r="CN134" s="199"/>
      <c r="CO134" s="199"/>
      <c r="CP134" s="199"/>
      <c r="CQ134" s="210"/>
      <c r="CR134" s="199"/>
      <c r="CS134" s="199"/>
      <c r="CT134" s="199"/>
      <c r="CU134" s="199"/>
      <c r="CV134" s="199"/>
      <c r="CW134" s="199"/>
    </row>
    <row r="135" spans="1:101" s="19" customFormat="1" ht="33" customHeight="1" x14ac:dyDescent="0.15">
      <c r="A135" s="199">
        <v>6073</v>
      </c>
      <c r="B135" s="199" t="s">
        <v>11400</v>
      </c>
      <c r="C135" s="209" t="s">
        <v>7039</v>
      </c>
      <c r="D135" s="199" t="s">
        <v>24</v>
      </c>
      <c r="E135" s="199" t="s">
        <v>96</v>
      </c>
      <c r="F135" s="199" t="s">
        <v>7050</v>
      </c>
      <c r="G135" s="199" t="s">
        <v>7071</v>
      </c>
      <c r="H135" s="199" t="s">
        <v>7049</v>
      </c>
      <c r="I135" s="199" t="s">
        <v>4</v>
      </c>
      <c r="J135" s="199" t="s">
        <v>26</v>
      </c>
      <c r="K135" s="199" t="s">
        <v>45</v>
      </c>
      <c r="L135" s="199">
        <v>11</v>
      </c>
      <c r="M135" s="254">
        <v>78362</v>
      </c>
      <c r="N135" s="199" t="s">
        <v>7041</v>
      </c>
      <c r="O135" s="309">
        <v>41017</v>
      </c>
      <c r="P135" s="205">
        <v>41082</v>
      </c>
      <c r="Q135" s="199" t="s">
        <v>11395</v>
      </c>
      <c r="R135" s="257">
        <v>41129</v>
      </c>
      <c r="S135" s="208"/>
      <c r="T135" s="233"/>
      <c r="U135" s="208" t="s">
        <v>7571</v>
      </c>
      <c r="V135" s="208"/>
      <c r="W135" s="208"/>
      <c r="X135" s="208"/>
      <c r="Y135" s="208"/>
      <c r="Z135" s="208"/>
      <c r="AA135" s="208"/>
      <c r="AB135" s="208"/>
      <c r="AC135" s="208"/>
      <c r="AD135" s="208"/>
      <c r="AE135" s="208"/>
      <c r="AF135" s="208"/>
      <c r="AG135" s="208"/>
      <c r="AH135" s="208"/>
      <c r="AI135" s="208"/>
      <c r="AJ135" s="208"/>
      <c r="AK135" s="208"/>
      <c r="AL135" s="208"/>
      <c r="AM135" s="208"/>
      <c r="AN135" s="208"/>
      <c r="AO135" s="208"/>
      <c r="AP135" s="208"/>
      <c r="AQ135" s="208"/>
      <c r="AR135" s="208"/>
      <c r="AS135" s="208"/>
      <c r="AT135" s="208"/>
      <c r="AU135" s="307"/>
      <c r="AV135" s="119"/>
      <c r="AW135" s="119"/>
      <c r="AX135" s="119"/>
      <c r="AY135" s="119"/>
      <c r="AZ135" s="119"/>
      <c r="BA135" s="119"/>
      <c r="BB135" s="119"/>
      <c r="BC135" s="119"/>
      <c r="BD135" s="119"/>
      <c r="BE135" s="307"/>
      <c r="BF135" s="119"/>
      <c r="BG135" s="119"/>
      <c r="BH135" s="119"/>
      <c r="BI135" s="119"/>
      <c r="BJ135" s="119"/>
      <c r="BK135" s="119"/>
      <c r="BL135" s="119"/>
      <c r="BM135" s="119"/>
      <c r="BN135" s="119"/>
      <c r="BO135" s="119"/>
      <c r="BP135" s="119"/>
      <c r="BQ135" s="119"/>
      <c r="BR135" s="119"/>
      <c r="BS135" s="241">
        <v>41113</v>
      </c>
      <c r="BT135" s="201">
        <f t="shared" si="8"/>
        <v>96</v>
      </c>
      <c r="BU135" s="201">
        <f t="shared" si="9"/>
        <v>31</v>
      </c>
      <c r="BV135" s="241"/>
      <c r="BW135" s="199"/>
      <c r="BX135" s="208"/>
      <c r="BY135" s="210"/>
      <c r="BZ135" s="199"/>
      <c r="CA135" s="199"/>
      <c r="CB135" s="199"/>
      <c r="CC135" s="199"/>
      <c r="CD135" s="199"/>
      <c r="CE135" s="199"/>
      <c r="CF135" s="199"/>
      <c r="CG135" s="199"/>
      <c r="CH135" s="199"/>
      <c r="CI135" s="210"/>
      <c r="CJ135" s="199"/>
      <c r="CK135" s="199"/>
      <c r="CL135" s="210"/>
      <c r="CM135" s="199"/>
      <c r="CN135" s="199"/>
      <c r="CO135" s="199"/>
      <c r="CP135" s="199"/>
      <c r="CQ135" s="210"/>
      <c r="CR135" s="199"/>
      <c r="CS135" s="199"/>
      <c r="CT135" s="199"/>
      <c r="CU135" s="199"/>
      <c r="CV135" s="199"/>
      <c r="CW135" s="199"/>
    </row>
    <row r="136" spans="1:101" s="19" customFormat="1" ht="33" customHeight="1" x14ac:dyDescent="0.15">
      <c r="A136" s="199">
        <v>6065</v>
      </c>
      <c r="B136" s="199" t="s">
        <v>11403</v>
      </c>
      <c r="C136" s="242" t="s">
        <v>11465</v>
      </c>
      <c r="D136" s="223" t="s">
        <v>24</v>
      </c>
      <c r="E136" s="199" t="s">
        <v>5683</v>
      </c>
      <c r="F136" s="223" t="s">
        <v>11466</v>
      </c>
      <c r="G136" s="223" t="s">
        <v>11467</v>
      </c>
      <c r="H136" s="223" t="s">
        <v>11468</v>
      </c>
      <c r="I136" s="223" t="s">
        <v>0</v>
      </c>
      <c r="J136" s="223" t="s">
        <v>50</v>
      </c>
      <c r="K136" s="223" t="s">
        <v>95</v>
      </c>
      <c r="L136" s="223">
        <v>12</v>
      </c>
      <c r="M136" s="244">
        <v>176844</v>
      </c>
      <c r="N136" s="223" t="s">
        <v>161</v>
      </c>
      <c r="O136" s="309">
        <v>41116</v>
      </c>
      <c r="P136" s="245">
        <v>41197</v>
      </c>
      <c r="Q136" s="207" t="s">
        <v>11402</v>
      </c>
      <c r="R136" s="207"/>
      <c r="S136" s="207"/>
      <c r="T136" s="233"/>
      <c r="U136" s="208"/>
      <c r="V136" s="208"/>
      <c r="W136" s="208"/>
      <c r="X136" s="208"/>
      <c r="Y136" s="208"/>
      <c r="Z136" s="208"/>
      <c r="AA136" s="208"/>
      <c r="AB136" s="208"/>
      <c r="AC136" s="208"/>
      <c r="AD136" s="208"/>
      <c r="AE136" s="208"/>
      <c r="AF136" s="208"/>
      <c r="AG136" s="246" t="s">
        <v>10381</v>
      </c>
      <c r="AH136" s="208"/>
      <c r="AI136" s="208"/>
      <c r="AJ136" s="208"/>
      <c r="AK136" s="208"/>
      <c r="AL136" s="208"/>
      <c r="AM136" s="208"/>
      <c r="AN136" s="208"/>
      <c r="AO136" s="208"/>
      <c r="AP136" s="208"/>
      <c r="AQ136" s="208"/>
      <c r="AR136" s="207"/>
      <c r="AS136" s="207"/>
      <c r="AT136" s="207"/>
      <c r="AU136" s="307"/>
      <c r="AV136" s="119"/>
      <c r="AW136" s="119"/>
      <c r="AX136" s="119"/>
      <c r="AY136" s="119"/>
      <c r="AZ136" s="119"/>
      <c r="BA136" s="119"/>
      <c r="BB136" s="119"/>
      <c r="BC136" s="119"/>
      <c r="BD136" s="119"/>
      <c r="BE136" s="307"/>
      <c r="BF136" s="119"/>
      <c r="BG136" s="119"/>
      <c r="BH136" s="119"/>
      <c r="BI136" s="119"/>
      <c r="BJ136" s="119"/>
      <c r="BK136" s="119"/>
      <c r="BL136" s="119"/>
      <c r="BM136" s="119"/>
      <c r="BN136" s="119"/>
      <c r="BO136" s="119"/>
      <c r="BP136" s="119"/>
      <c r="BQ136" s="119"/>
      <c r="BR136" s="119"/>
      <c r="BS136" s="205">
        <v>41222</v>
      </c>
      <c r="BT136" s="201">
        <f t="shared" si="8"/>
        <v>106</v>
      </c>
      <c r="BU136" s="201">
        <f t="shared" si="9"/>
        <v>25</v>
      </c>
      <c r="BV136" s="207"/>
      <c r="BW136" s="199"/>
      <c r="BX136" s="251"/>
      <c r="BY136" s="252"/>
      <c r="BZ136" s="207"/>
      <c r="CA136" s="207"/>
      <c r="CB136" s="207"/>
      <c r="CC136" s="207"/>
      <c r="CD136" s="207"/>
      <c r="CE136" s="207"/>
      <c r="CF136" s="207"/>
      <c r="CG136" s="207"/>
      <c r="CH136" s="207"/>
      <c r="CI136" s="252"/>
      <c r="CJ136" s="207"/>
      <c r="CK136" s="207"/>
      <c r="CL136" s="253"/>
      <c r="CM136" s="207"/>
      <c r="CN136" s="207"/>
      <c r="CO136" s="207"/>
      <c r="CP136" s="207"/>
      <c r="CQ136" s="253"/>
      <c r="CR136" s="207"/>
      <c r="CS136" s="207"/>
      <c r="CT136" s="207"/>
      <c r="CU136" s="207"/>
      <c r="CV136" s="207"/>
      <c r="CW136" s="207"/>
    </row>
    <row r="137" spans="1:101" s="19" customFormat="1" ht="33" customHeight="1" x14ac:dyDescent="0.15">
      <c r="A137" s="199">
        <v>6028</v>
      </c>
      <c r="B137" s="199" t="s">
        <v>11400</v>
      </c>
      <c r="C137" s="209" t="s">
        <v>7038</v>
      </c>
      <c r="D137" s="199" t="s">
        <v>24</v>
      </c>
      <c r="E137" s="199" t="s">
        <v>96</v>
      </c>
      <c r="F137" s="199" t="s">
        <v>38</v>
      </c>
      <c r="G137" s="199" t="s">
        <v>7072</v>
      </c>
      <c r="H137" s="199" t="s">
        <v>7052</v>
      </c>
      <c r="I137" s="199" t="s">
        <v>20</v>
      </c>
      <c r="J137" s="199" t="s">
        <v>7053</v>
      </c>
      <c r="K137" s="199" t="s">
        <v>136</v>
      </c>
      <c r="L137" s="199">
        <v>11</v>
      </c>
      <c r="M137" s="254">
        <v>106137</v>
      </c>
      <c r="N137" s="199" t="s">
        <v>19</v>
      </c>
      <c r="O137" s="309">
        <v>41009</v>
      </c>
      <c r="P137" s="205">
        <v>41082</v>
      </c>
      <c r="Q137" s="199" t="s">
        <v>11415</v>
      </c>
      <c r="R137" s="257">
        <v>41129</v>
      </c>
      <c r="S137" s="208"/>
      <c r="T137" s="208"/>
      <c r="U137" s="208"/>
      <c r="V137" s="208"/>
      <c r="W137" s="208"/>
      <c r="X137" s="208"/>
      <c r="Y137" s="208"/>
      <c r="Z137" s="208" t="s">
        <v>7572</v>
      </c>
      <c r="AA137" s="208"/>
      <c r="AB137" s="208"/>
      <c r="AC137" s="208"/>
      <c r="AD137" s="208"/>
      <c r="AE137" s="208"/>
      <c r="AF137" s="208"/>
      <c r="AG137" s="208"/>
      <c r="AH137" s="208"/>
      <c r="AI137" s="208"/>
      <c r="AJ137" s="208"/>
      <c r="AK137" s="208"/>
      <c r="AL137" s="208"/>
      <c r="AM137" s="208"/>
      <c r="AN137" s="208"/>
      <c r="AO137" s="208"/>
      <c r="AP137" s="208"/>
      <c r="AQ137" s="208"/>
      <c r="AR137" s="208"/>
      <c r="AS137" s="208"/>
      <c r="AT137" s="208"/>
      <c r="AU137" s="307"/>
      <c r="AV137" s="119"/>
      <c r="AW137" s="119"/>
      <c r="AX137" s="119"/>
      <c r="AY137" s="119"/>
      <c r="AZ137" s="119"/>
      <c r="BA137" s="119"/>
      <c r="BB137" s="119"/>
      <c r="BC137" s="119"/>
      <c r="BD137" s="119"/>
      <c r="BE137" s="307"/>
      <c r="BF137" s="119"/>
      <c r="BG137" s="119"/>
      <c r="BH137" s="119"/>
      <c r="BI137" s="119"/>
      <c r="BJ137" s="119"/>
      <c r="BK137" s="119"/>
      <c r="BL137" s="119"/>
      <c r="BM137" s="119"/>
      <c r="BN137" s="119"/>
      <c r="BO137" s="119"/>
      <c r="BP137" s="119"/>
      <c r="BQ137" s="119"/>
      <c r="BR137" s="119"/>
      <c r="BS137" s="241">
        <v>41114</v>
      </c>
      <c r="BT137" s="201">
        <f t="shared" si="8"/>
        <v>105</v>
      </c>
      <c r="BU137" s="201">
        <f t="shared" si="9"/>
        <v>32</v>
      </c>
      <c r="BV137" s="241"/>
      <c r="BW137" s="199"/>
      <c r="BX137" s="208"/>
      <c r="BY137" s="210"/>
      <c r="BZ137" s="199"/>
      <c r="CA137" s="199"/>
      <c r="CB137" s="199"/>
      <c r="CC137" s="199"/>
      <c r="CD137" s="199"/>
      <c r="CE137" s="199"/>
      <c r="CF137" s="199"/>
      <c r="CG137" s="199"/>
      <c r="CH137" s="199"/>
      <c r="CI137" s="210"/>
      <c r="CJ137" s="199"/>
      <c r="CK137" s="199"/>
      <c r="CL137" s="210"/>
      <c r="CM137" s="199"/>
      <c r="CN137" s="199"/>
      <c r="CO137" s="199"/>
      <c r="CP137" s="199"/>
      <c r="CQ137" s="210"/>
      <c r="CR137" s="199"/>
      <c r="CS137" s="199"/>
      <c r="CT137" s="199"/>
      <c r="CU137" s="199"/>
      <c r="CV137" s="199"/>
      <c r="CW137" s="199"/>
    </row>
    <row r="138" spans="1:101" s="19" customFormat="1" ht="33" customHeight="1" x14ac:dyDescent="0.15">
      <c r="A138" s="199">
        <v>6011</v>
      </c>
      <c r="B138" s="199" t="s">
        <v>11403</v>
      </c>
      <c r="C138" s="209" t="s">
        <v>11461</v>
      </c>
      <c r="D138" s="223" t="s">
        <v>24</v>
      </c>
      <c r="E138" s="199" t="s">
        <v>29</v>
      </c>
      <c r="F138" s="199"/>
      <c r="G138" s="199" t="s">
        <v>11462</v>
      </c>
      <c r="H138" s="199"/>
      <c r="I138" s="202" t="s">
        <v>60</v>
      </c>
      <c r="J138" s="202" t="s">
        <v>11463</v>
      </c>
      <c r="K138" s="247" t="s">
        <v>11464</v>
      </c>
      <c r="L138" s="247">
        <v>1</v>
      </c>
      <c r="M138" s="254">
        <v>41211</v>
      </c>
      <c r="N138" s="223" t="s">
        <v>65</v>
      </c>
      <c r="O138" s="309">
        <v>41113</v>
      </c>
      <c r="P138" s="245">
        <v>41197</v>
      </c>
      <c r="Q138" s="207" t="s">
        <v>11402</v>
      </c>
      <c r="R138" s="207"/>
      <c r="S138" s="207"/>
      <c r="T138" s="246" t="s">
        <v>10380</v>
      </c>
      <c r="U138" s="208" t="s">
        <v>10379</v>
      </c>
      <c r="V138" s="208"/>
      <c r="W138" s="208"/>
      <c r="X138" s="208"/>
      <c r="Y138" s="208"/>
      <c r="Z138" s="208"/>
      <c r="AA138" s="208"/>
      <c r="AB138" s="208"/>
      <c r="AC138" s="208"/>
      <c r="AD138" s="208"/>
      <c r="AE138" s="208"/>
      <c r="AF138" s="208"/>
      <c r="AG138" s="208"/>
      <c r="AH138" s="208"/>
      <c r="AI138" s="208"/>
      <c r="AJ138" s="208"/>
      <c r="AK138" s="208"/>
      <c r="AL138" s="208"/>
      <c r="AM138" s="208"/>
      <c r="AN138" s="208"/>
      <c r="AO138" s="208"/>
      <c r="AP138" s="208"/>
      <c r="AQ138" s="208"/>
      <c r="AR138" s="207"/>
      <c r="AS138" s="207"/>
      <c r="AT138" s="207"/>
      <c r="AU138" s="307"/>
      <c r="AV138" s="119"/>
      <c r="AW138" s="119"/>
      <c r="AX138" s="119"/>
      <c r="AY138" s="119"/>
      <c r="AZ138" s="119"/>
      <c r="BA138" s="119"/>
      <c r="BB138" s="119"/>
      <c r="BC138" s="119"/>
      <c r="BD138" s="119"/>
      <c r="BE138" s="307"/>
      <c r="BF138" s="119"/>
      <c r="BG138" s="119"/>
      <c r="BH138" s="119"/>
      <c r="BI138" s="119"/>
      <c r="BJ138" s="119"/>
      <c r="BK138" s="119"/>
      <c r="BL138" s="119"/>
      <c r="BM138" s="119"/>
      <c r="BN138" s="119"/>
      <c r="BO138" s="119"/>
      <c r="BP138" s="119"/>
      <c r="BQ138" s="119"/>
      <c r="BR138" s="119"/>
      <c r="BS138" s="205">
        <v>41221</v>
      </c>
      <c r="BT138" s="201">
        <f t="shared" si="8"/>
        <v>108</v>
      </c>
      <c r="BU138" s="201">
        <f t="shared" si="9"/>
        <v>24</v>
      </c>
      <c r="BV138" s="207"/>
      <c r="BW138" s="199"/>
      <c r="BX138" s="251"/>
      <c r="BY138" s="252"/>
      <c r="BZ138" s="207"/>
      <c r="CA138" s="207"/>
      <c r="CB138" s="207"/>
      <c r="CC138" s="207"/>
      <c r="CD138" s="207"/>
      <c r="CE138" s="207"/>
      <c r="CF138" s="207"/>
      <c r="CG138" s="207"/>
      <c r="CH138" s="207"/>
      <c r="CI138" s="252"/>
      <c r="CJ138" s="207"/>
      <c r="CK138" s="207"/>
      <c r="CL138" s="253"/>
      <c r="CM138" s="207"/>
      <c r="CN138" s="207"/>
      <c r="CO138" s="207"/>
      <c r="CP138" s="207"/>
      <c r="CQ138" s="253"/>
      <c r="CR138" s="207"/>
      <c r="CS138" s="207"/>
      <c r="CT138" s="207"/>
      <c r="CU138" s="207"/>
      <c r="CV138" s="207"/>
      <c r="CW138" s="207"/>
    </row>
    <row r="139" spans="1:101" s="19" customFormat="1" ht="33" customHeight="1" x14ac:dyDescent="0.15">
      <c r="A139" s="199">
        <v>6007</v>
      </c>
      <c r="B139" s="199" t="s">
        <v>11495</v>
      </c>
      <c r="C139" s="242" t="s">
        <v>12544</v>
      </c>
      <c r="D139" s="223" t="s">
        <v>24</v>
      </c>
      <c r="E139" s="223" t="s">
        <v>96</v>
      </c>
      <c r="F139" s="199" t="s">
        <v>12530</v>
      </c>
      <c r="G139" s="223" t="s">
        <v>7079</v>
      </c>
      <c r="H139" s="223" t="s">
        <v>12545</v>
      </c>
      <c r="I139" s="202" t="s">
        <v>23</v>
      </c>
      <c r="J139" s="223" t="s">
        <v>100</v>
      </c>
      <c r="K139" s="223" t="s">
        <v>95</v>
      </c>
      <c r="L139" s="247">
        <v>12</v>
      </c>
      <c r="M139" s="244">
        <v>118069</v>
      </c>
      <c r="N139" s="223" t="s">
        <v>12546</v>
      </c>
      <c r="O139" s="309">
        <v>41003</v>
      </c>
      <c r="P139" s="264">
        <v>41105</v>
      </c>
      <c r="Q139" s="199" t="s">
        <v>11491</v>
      </c>
      <c r="R139" s="257">
        <v>41171</v>
      </c>
      <c r="S139" s="199"/>
      <c r="T139" s="250"/>
      <c r="U139" s="199"/>
      <c r="V139" s="199"/>
      <c r="W139" s="199"/>
      <c r="X139" s="199"/>
      <c r="Y139" s="199" t="s">
        <v>7564</v>
      </c>
      <c r="Z139" s="199"/>
      <c r="AA139" s="199"/>
      <c r="AB139" s="199"/>
      <c r="AC139" s="199"/>
      <c r="AD139" s="199"/>
      <c r="AE139" s="199"/>
      <c r="AF139" s="199"/>
      <c r="AG139" s="199"/>
      <c r="AH139" s="199"/>
      <c r="AI139" s="199"/>
      <c r="AJ139" s="199"/>
      <c r="AK139" s="199"/>
      <c r="AL139" s="199"/>
      <c r="AM139" s="199"/>
      <c r="AN139" s="199"/>
      <c r="AO139" s="199"/>
      <c r="AP139" s="199"/>
      <c r="AQ139" s="199"/>
      <c r="AR139" s="199"/>
      <c r="AS139" s="199"/>
      <c r="AT139" s="199"/>
      <c r="AU139" s="307"/>
      <c r="AV139" s="119"/>
      <c r="AW139" s="119"/>
      <c r="AX139" s="119"/>
      <c r="AY139" s="119"/>
      <c r="AZ139" s="119"/>
      <c r="BA139" s="119"/>
      <c r="BB139" s="119"/>
      <c r="BC139" s="119"/>
      <c r="BD139" s="119"/>
      <c r="BE139" s="307"/>
      <c r="BF139" s="119"/>
      <c r="BG139" s="119"/>
      <c r="BH139" s="119"/>
      <c r="BI139" s="119"/>
      <c r="BJ139" s="119"/>
      <c r="BK139" s="119"/>
      <c r="BL139" s="119"/>
      <c r="BM139" s="119"/>
      <c r="BN139" s="119"/>
      <c r="BO139" s="119"/>
      <c r="BP139" s="119"/>
      <c r="BQ139" s="119"/>
      <c r="BR139" s="119"/>
      <c r="BS139" s="241">
        <v>41134</v>
      </c>
      <c r="BT139" s="201">
        <f t="shared" si="8"/>
        <v>131</v>
      </c>
      <c r="BU139" s="201">
        <f t="shared" si="9"/>
        <v>29</v>
      </c>
      <c r="BV139" s="199"/>
      <c r="BW139" s="199"/>
      <c r="BX139" s="208"/>
      <c r="BY139" s="233"/>
      <c r="BZ139" s="199"/>
      <c r="CA139" s="199"/>
      <c r="CB139" s="199"/>
      <c r="CC139" s="199"/>
      <c r="CD139" s="199"/>
      <c r="CE139" s="199"/>
      <c r="CF139" s="199"/>
      <c r="CG139" s="199"/>
      <c r="CH139" s="199"/>
      <c r="CI139" s="233"/>
      <c r="CJ139" s="199"/>
      <c r="CK139" s="199"/>
      <c r="CL139" s="211"/>
      <c r="CM139" s="199"/>
      <c r="CN139" s="199"/>
      <c r="CO139" s="199"/>
      <c r="CP139" s="199"/>
      <c r="CQ139" s="211"/>
      <c r="CR139" s="199"/>
      <c r="CS139" s="199"/>
      <c r="CT139" s="199"/>
      <c r="CU139" s="199"/>
      <c r="CV139" s="199"/>
      <c r="CW139" s="199"/>
    </row>
    <row r="140" spans="1:101" s="19" customFormat="1" ht="33" customHeight="1" x14ac:dyDescent="0.15">
      <c r="A140" s="199">
        <v>6000</v>
      </c>
      <c r="B140" s="199" t="s">
        <v>11403</v>
      </c>
      <c r="C140" s="242" t="s">
        <v>10312</v>
      </c>
      <c r="D140" s="223" t="s">
        <v>24</v>
      </c>
      <c r="E140" s="223" t="s">
        <v>11459</v>
      </c>
      <c r="F140" s="223"/>
      <c r="G140" s="223" t="s">
        <v>10314</v>
      </c>
      <c r="H140" s="223"/>
      <c r="I140" s="223" t="s">
        <v>4</v>
      </c>
      <c r="J140" s="223" t="s">
        <v>26</v>
      </c>
      <c r="K140" s="247" t="s">
        <v>45</v>
      </c>
      <c r="L140" s="247">
        <v>11</v>
      </c>
      <c r="M140" s="244">
        <v>90775</v>
      </c>
      <c r="N140" s="223" t="s">
        <v>11460</v>
      </c>
      <c r="O140" s="309">
        <v>41109</v>
      </c>
      <c r="P140" s="245">
        <v>41189</v>
      </c>
      <c r="Q140" s="207" t="s">
        <v>11402</v>
      </c>
      <c r="R140" s="207"/>
      <c r="S140" s="207"/>
      <c r="T140" s="233"/>
      <c r="U140" s="208"/>
      <c r="V140" s="208"/>
      <c r="W140" s="208"/>
      <c r="X140" s="208"/>
      <c r="Y140" s="208"/>
      <c r="Z140" s="208"/>
      <c r="AA140" s="208"/>
      <c r="AB140" s="208"/>
      <c r="AC140" s="208"/>
      <c r="AD140" s="208"/>
      <c r="AE140" s="208"/>
      <c r="AF140" s="208"/>
      <c r="AG140" s="246" t="s">
        <v>10428</v>
      </c>
      <c r="AH140" s="208"/>
      <c r="AI140" s="208"/>
      <c r="AJ140" s="208"/>
      <c r="AK140" s="208"/>
      <c r="AL140" s="208"/>
      <c r="AM140" s="208"/>
      <c r="AN140" s="208"/>
      <c r="AO140" s="208"/>
      <c r="AP140" s="208"/>
      <c r="AQ140" s="208"/>
      <c r="AR140" s="207"/>
      <c r="AS140" s="207"/>
      <c r="AT140" s="207"/>
      <c r="AU140" s="307"/>
      <c r="AV140" s="119"/>
      <c r="AW140" s="119"/>
      <c r="AX140" s="119"/>
      <c r="AY140" s="119"/>
      <c r="AZ140" s="119"/>
      <c r="BA140" s="119"/>
      <c r="BB140" s="119"/>
      <c r="BC140" s="119"/>
      <c r="BD140" s="119"/>
      <c r="BE140" s="307"/>
      <c r="BF140" s="119"/>
      <c r="BG140" s="119"/>
      <c r="BH140" s="119"/>
      <c r="BI140" s="119"/>
      <c r="BJ140" s="119"/>
      <c r="BK140" s="119"/>
      <c r="BL140" s="119"/>
      <c r="BM140" s="119"/>
      <c r="BN140" s="119"/>
      <c r="BO140" s="119"/>
      <c r="BP140" s="119"/>
      <c r="BQ140" s="119"/>
      <c r="BR140" s="119"/>
      <c r="BS140" s="205">
        <v>41218</v>
      </c>
      <c r="BT140" s="201">
        <f t="shared" si="8"/>
        <v>109</v>
      </c>
      <c r="BU140" s="201">
        <f t="shared" si="9"/>
        <v>29</v>
      </c>
      <c r="BV140" s="207"/>
      <c r="BW140" s="199"/>
      <c r="BX140" s="251"/>
      <c r="BY140" s="252"/>
      <c r="BZ140" s="207"/>
      <c r="CA140" s="207"/>
      <c r="CB140" s="207"/>
      <c r="CC140" s="207"/>
      <c r="CD140" s="207"/>
      <c r="CE140" s="207"/>
      <c r="CF140" s="207"/>
      <c r="CG140" s="207"/>
      <c r="CH140" s="207"/>
      <c r="CI140" s="252"/>
      <c r="CJ140" s="207"/>
      <c r="CK140" s="207"/>
      <c r="CL140" s="253"/>
      <c r="CM140" s="207"/>
      <c r="CN140" s="207"/>
      <c r="CO140" s="207"/>
      <c r="CP140" s="207"/>
      <c r="CQ140" s="253"/>
      <c r="CR140" s="207"/>
      <c r="CS140" s="207"/>
      <c r="CT140" s="207"/>
      <c r="CU140" s="207"/>
      <c r="CV140" s="207"/>
      <c r="CW140" s="207"/>
    </row>
    <row r="141" spans="1:101" s="19" customFormat="1" ht="33" customHeight="1" x14ac:dyDescent="0.15">
      <c r="A141" s="199">
        <v>5975</v>
      </c>
      <c r="B141" s="199" t="s">
        <v>11403</v>
      </c>
      <c r="C141" s="255" t="s">
        <v>10294</v>
      </c>
      <c r="D141" s="258" t="s">
        <v>24</v>
      </c>
      <c r="E141" s="258" t="s">
        <v>176</v>
      </c>
      <c r="F141" s="258" t="s">
        <v>38</v>
      </c>
      <c r="G141" s="258" t="s">
        <v>10295</v>
      </c>
      <c r="H141" s="258" t="s">
        <v>10296</v>
      </c>
      <c r="I141" s="258" t="s">
        <v>20</v>
      </c>
      <c r="J141" s="259" t="s">
        <v>722</v>
      </c>
      <c r="K141" s="258" t="s">
        <v>260</v>
      </c>
      <c r="L141" s="247">
        <v>17</v>
      </c>
      <c r="M141" s="244">
        <v>35346</v>
      </c>
      <c r="N141" s="223" t="s">
        <v>11490</v>
      </c>
      <c r="O141" s="309">
        <v>41060</v>
      </c>
      <c r="P141" s="260">
        <v>41128</v>
      </c>
      <c r="Q141" s="199" t="s">
        <v>11491</v>
      </c>
      <c r="R141" s="257">
        <v>41194</v>
      </c>
      <c r="S141" s="199" t="s">
        <v>11492</v>
      </c>
      <c r="T141" s="246"/>
      <c r="U141" s="208"/>
      <c r="V141" s="208"/>
      <c r="W141" s="208"/>
      <c r="X141" s="208"/>
      <c r="Y141" s="208"/>
      <c r="Z141" s="208"/>
      <c r="AA141" s="208"/>
      <c r="AB141" s="208"/>
      <c r="AC141" s="208"/>
      <c r="AD141" s="208"/>
      <c r="AE141" s="208" t="s">
        <v>10445</v>
      </c>
      <c r="AF141" s="208"/>
      <c r="AG141" s="208"/>
      <c r="AH141" s="360"/>
      <c r="AI141" s="208"/>
      <c r="AJ141" s="208"/>
      <c r="AK141" s="208"/>
      <c r="AL141" s="208"/>
      <c r="AM141" s="208"/>
      <c r="AN141" s="208"/>
      <c r="AO141" s="208"/>
      <c r="AP141" s="208"/>
      <c r="AQ141" s="208"/>
      <c r="AR141" s="199"/>
      <c r="AS141" s="199"/>
      <c r="AT141" s="199"/>
      <c r="AU141" s="307"/>
      <c r="AV141" s="119"/>
      <c r="AW141" s="119"/>
      <c r="AX141" s="119"/>
      <c r="AY141" s="119"/>
      <c r="AZ141" s="119"/>
      <c r="BA141" s="119"/>
      <c r="BB141" s="119"/>
      <c r="BC141" s="119"/>
      <c r="BD141" s="119"/>
      <c r="BE141" s="307"/>
      <c r="BF141" s="119"/>
      <c r="BG141" s="119"/>
      <c r="BH141" s="119"/>
      <c r="BI141" s="119"/>
      <c r="BJ141" s="119"/>
      <c r="BK141" s="119"/>
      <c r="BL141" s="119"/>
      <c r="BM141" s="119"/>
      <c r="BN141" s="119"/>
      <c r="BO141" s="119"/>
      <c r="BP141" s="119"/>
      <c r="BQ141" s="119"/>
      <c r="BR141" s="119"/>
      <c r="BS141" s="241">
        <v>41155</v>
      </c>
      <c r="BT141" s="201">
        <f t="shared" si="8"/>
        <v>95</v>
      </c>
      <c r="BU141" s="201">
        <f t="shared" si="9"/>
        <v>27</v>
      </c>
      <c r="BV141" s="199"/>
      <c r="BW141" s="199"/>
      <c r="BX141" s="208"/>
      <c r="BY141" s="233"/>
      <c r="BZ141" s="199"/>
      <c r="CA141" s="199"/>
      <c r="CB141" s="199"/>
      <c r="CC141" s="199"/>
      <c r="CD141" s="199"/>
      <c r="CE141" s="199"/>
      <c r="CF141" s="199"/>
      <c r="CG141" s="199"/>
      <c r="CH141" s="199"/>
      <c r="CI141" s="233"/>
      <c r="CJ141" s="199"/>
      <c r="CK141" s="199"/>
      <c r="CL141" s="211"/>
      <c r="CM141" s="199"/>
      <c r="CN141" s="199"/>
      <c r="CO141" s="199"/>
      <c r="CP141" s="199"/>
      <c r="CQ141" s="211"/>
      <c r="CR141" s="199"/>
      <c r="CS141" s="199"/>
      <c r="CT141" s="199"/>
      <c r="CU141" s="199"/>
      <c r="CV141" s="199"/>
      <c r="CW141" s="199"/>
    </row>
    <row r="142" spans="1:101" s="19" customFormat="1" ht="33" customHeight="1" x14ac:dyDescent="0.15">
      <c r="A142" s="199">
        <v>5937</v>
      </c>
      <c r="B142" s="199" t="s">
        <v>11417</v>
      </c>
      <c r="C142" s="209" t="s">
        <v>7037</v>
      </c>
      <c r="D142" s="199" t="s">
        <v>24</v>
      </c>
      <c r="E142" s="199" t="s">
        <v>96</v>
      </c>
      <c r="F142" s="199" t="s">
        <v>101</v>
      </c>
      <c r="G142" s="199" t="s">
        <v>7047</v>
      </c>
      <c r="H142" s="199" t="s">
        <v>7051</v>
      </c>
      <c r="I142" s="199" t="s">
        <v>4</v>
      </c>
      <c r="J142" s="199" t="s">
        <v>26</v>
      </c>
      <c r="K142" s="199" t="s">
        <v>45</v>
      </c>
      <c r="L142" s="199">
        <v>11</v>
      </c>
      <c r="M142" s="254">
        <v>165788</v>
      </c>
      <c r="N142" s="199" t="s">
        <v>5942</v>
      </c>
      <c r="O142" s="309">
        <v>40991</v>
      </c>
      <c r="P142" s="205">
        <v>41060</v>
      </c>
      <c r="Q142" s="199" t="s">
        <v>11415</v>
      </c>
      <c r="R142" s="257">
        <v>41122</v>
      </c>
      <c r="S142" s="208"/>
      <c r="T142" s="233"/>
      <c r="U142" s="208" t="s">
        <v>7573</v>
      </c>
      <c r="V142" s="208"/>
      <c r="W142" s="208"/>
      <c r="X142" s="208"/>
      <c r="Y142" s="208"/>
      <c r="Z142" s="208"/>
      <c r="AA142" s="208"/>
      <c r="AB142" s="208"/>
      <c r="AC142" s="208"/>
      <c r="AD142" s="208"/>
      <c r="AE142" s="208"/>
      <c r="AF142" s="208"/>
      <c r="AG142" s="208"/>
      <c r="AH142" s="208"/>
      <c r="AI142" s="208"/>
      <c r="AJ142" s="208"/>
      <c r="AK142" s="208"/>
      <c r="AL142" s="208"/>
      <c r="AM142" s="208"/>
      <c r="AN142" s="208"/>
      <c r="AO142" s="208"/>
      <c r="AP142" s="208"/>
      <c r="AQ142" s="208"/>
      <c r="AR142" s="208"/>
      <c r="AS142" s="208"/>
      <c r="AT142" s="208"/>
      <c r="AU142" s="307"/>
      <c r="AV142" s="119"/>
      <c r="AW142" s="119"/>
      <c r="AX142" s="119"/>
      <c r="AY142" s="119"/>
      <c r="AZ142" s="119"/>
      <c r="BA142" s="119"/>
      <c r="BB142" s="119"/>
      <c r="BC142" s="119"/>
      <c r="BD142" s="119"/>
      <c r="BE142" s="307"/>
      <c r="BF142" s="119"/>
      <c r="BG142" s="119"/>
      <c r="BH142" s="119"/>
      <c r="BI142" s="119"/>
      <c r="BJ142" s="119"/>
      <c r="BK142" s="119"/>
      <c r="BL142" s="119"/>
      <c r="BM142" s="119"/>
      <c r="BN142" s="119"/>
      <c r="BO142" s="119"/>
      <c r="BP142" s="119"/>
      <c r="BQ142" s="119"/>
      <c r="BR142" s="119"/>
      <c r="BS142" s="241">
        <v>41095</v>
      </c>
      <c r="BT142" s="201">
        <f t="shared" si="8"/>
        <v>104</v>
      </c>
      <c r="BU142" s="201">
        <f t="shared" si="9"/>
        <v>35</v>
      </c>
      <c r="BV142" s="241"/>
      <c r="BW142" s="199"/>
      <c r="BX142" s="208"/>
      <c r="BY142" s="210"/>
      <c r="BZ142" s="199"/>
      <c r="CA142" s="199"/>
      <c r="CB142" s="199"/>
      <c r="CC142" s="199"/>
      <c r="CD142" s="199"/>
      <c r="CE142" s="199"/>
      <c r="CF142" s="199"/>
      <c r="CG142" s="199"/>
      <c r="CH142" s="199"/>
      <c r="CI142" s="210"/>
      <c r="CJ142" s="199"/>
      <c r="CK142" s="199"/>
      <c r="CL142" s="210"/>
      <c r="CM142" s="199"/>
      <c r="CN142" s="199"/>
      <c r="CO142" s="199"/>
      <c r="CP142" s="199"/>
      <c r="CQ142" s="210"/>
      <c r="CR142" s="199"/>
      <c r="CS142" s="199"/>
      <c r="CT142" s="199"/>
      <c r="CU142" s="199"/>
      <c r="CV142" s="199"/>
      <c r="CW142" s="199"/>
    </row>
    <row r="143" spans="1:101" s="19" customFormat="1" ht="33" customHeight="1" x14ac:dyDescent="0.15">
      <c r="A143" s="199">
        <v>5905</v>
      </c>
      <c r="B143" s="199" t="s">
        <v>11417</v>
      </c>
      <c r="C143" s="209" t="s">
        <v>11506</v>
      </c>
      <c r="D143" s="199" t="s">
        <v>24</v>
      </c>
      <c r="E143" s="199" t="s">
        <v>29</v>
      </c>
      <c r="F143" s="199"/>
      <c r="G143" s="199" t="s">
        <v>7043</v>
      </c>
      <c r="H143" s="199"/>
      <c r="I143" s="199" t="s">
        <v>20</v>
      </c>
      <c r="J143" s="199" t="s">
        <v>7044</v>
      </c>
      <c r="K143" s="199" t="s">
        <v>7042</v>
      </c>
      <c r="L143" s="199">
        <v>1</v>
      </c>
      <c r="M143" s="254">
        <v>86353</v>
      </c>
      <c r="N143" s="199" t="s">
        <v>65</v>
      </c>
      <c r="O143" s="309">
        <v>40987</v>
      </c>
      <c r="P143" s="205">
        <v>41078</v>
      </c>
      <c r="Q143" s="199" t="s">
        <v>11402</v>
      </c>
      <c r="R143" s="257">
        <v>41122</v>
      </c>
      <c r="S143" s="208"/>
      <c r="T143" s="208" t="s">
        <v>7574</v>
      </c>
      <c r="U143" s="208"/>
      <c r="V143" s="208"/>
      <c r="W143" s="208"/>
      <c r="X143" s="208"/>
      <c r="Y143" s="208"/>
      <c r="Z143" s="208"/>
      <c r="AA143" s="208"/>
      <c r="AB143" s="208"/>
      <c r="AC143" s="208"/>
      <c r="AD143" s="208"/>
      <c r="AE143" s="208"/>
      <c r="AF143" s="208"/>
      <c r="AG143" s="208" t="s">
        <v>7575</v>
      </c>
      <c r="AH143" s="208"/>
      <c r="AI143" s="208" t="s">
        <v>7576</v>
      </c>
      <c r="AJ143" s="208"/>
      <c r="AK143" s="208"/>
      <c r="AL143" s="208"/>
      <c r="AM143" s="208"/>
      <c r="AN143" s="208"/>
      <c r="AO143" s="208"/>
      <c r="AP143" s="208"/>
      <c r="AQ143" s="208"/>
      <c r="AR143" s="208"/>
      <c r="AS143" s="208"/>
      <c r="AT143" s="208"/>
      <c r="AU143" s="307"/>
      <c r="AV143" s="119"/>
      <c r="AW143" s="119"/>
      <c r="AX143" s="119"/>
      <c r="AY143" s="119"/>
      <c r="AZ143" s="119"/>
      <c r="BA143" s="119"/>
      <c r="BB143" s="119"/>
      <c r="BC143" s="119"/>
      <c r="BD143" s="119"/>
      <c r="BE143" s="307"/>
      <c r="BF143" s="119"/>
      <c r="BG143" s="119"/>
      <c r="BH143" s="119"/>
      <c r="BI143" s="119"/>
      <c r="BJ143" s="119"/>
      <c r="BK143" s="119"/>
      <c r="BL143" s="119"/>
      <c r="BM143" s="119"/>
      <c r="BN143" s="119"/>
      <c r="BO143" s="119"/>
      <c r="BP143" s="119"/>
      <c r="BQ143" s="119"/>
      <c r="BR143" s="119"/>
      <c r="BS143" s="241">
        <v>41108</v>
      </c>
      <c r="BT143" s="201">
        <f t="shared" si="8"/>
        <v>121</v>
      </c>
      <c r="BU143" s="201">
        <f t="shared" si="9"/>
        <v>30</v>
      </c>
      <c r="BV143" s="241"/>
      <c r="BW143" s="199"/>
      <c r="BX143" s="208"/>
      <c r="BY143" s="210"/>
      <c r="BZ143" s="199"/>
      <c r="CA143" s="199"/>
      <c r="CB143" s="199"/>
      <c r="CC143" s="199"/>
      <c r="CD143" s="199"/>
      <c r="CE143" s="199"/>
      <c r="CF143" s="199"/>
      <c r="CG143" s="199"/>
      <c r="CH143" s="199"/>
      <c r="CI143" s="210"/>
      <c r="CJ143" s="199"/>
      <c r="CK143" s="199"/>
      <c r="CL143" s="210"/>
      <c r="CM143" s="199"/>
      <c r="CN143" s="199"/>
      <c r="CO143" s="199"/>
      <c r="CP143" s="199"/>
      <c r="CQ143" s="210"/>
      <c r="CR143" s="199"/>
      <c r="CS143" s="199"/>
      <c r="CT143" s="199"/>
      <c r="CU143" s="199"/>
      <c r="CV143" s="199"/>
      <c r="CW143" s="199"/>
    </row>
    <row r="144" spans="1:101" s="19" customFormat="1" ht="33" customHeight="1" x14ac:dyDescent="0.15">
      <c r="A144" s="199">
        <v>5876</v>
      </c>
      <c r="B144" s="199" t="s">
        <v>11403</v>
      </c>
      <c r="C144" s="255" t="s">
        <v>10293</v>
      </c>
      <c r="D144" s="256" t="s">
        <v>24</v>
      </c>
      <c r="E144" s="256" t="s">
        <v>176</v>
      </c>
      <c r="F144" s="256" t="s">
        <v>38</v>
      </c>
      <c r="G144" s="256" t="s">
        <v>10291</v>
      </c>
      <c r="H144" s="256" t="s">
        <v>10292</v>
      </c>
      <c r="I144" s="256" t="s">
        <v>20</v>
      </c>
      <c r="J144" s="256" t="s">
        <v>11489</v>
      </c>
      <c r="K144" s="256" t="s">
        <v>750</v>
      </c>
      <c r="L144" s="247">
        <v>19</v>
      </c>
      <c r="M144" s="244">
        <v>30096</v>
      </c>
      <c r="N144" s="223" t="s">
        <v>12486</v>
      </c>
      <c r="O144" s="309">
        <v>40977</v>
      </c>
      <c r="P144" s="245">
        <v>41156</v>
      </c>
      <c r="Q144" s="199" t="s">
        <v>11402</v>
      </c>
      <c r="R144" s="257">
        <v>41201</v>
      </c>
      <c r="S144" s="199"/>
      <c r="T144" s="246"/>
      <c r="U144" s="208"/>
      <c r="V144" s="208"/>
      <c r="W144" s="208"/>
      <c r="X144" s="208"/>
      <c r="Y144" s="208"/>
      <c r="Z144" s="208"/>
      <c r="AA144" s="208"/>
      <c r="AB144" s="208"/>
      <c r="AC144" s="208"/>
      <c r="AD144" s="208"/>
      <c r="AE144" s="208"/>
      <c r="AF144" s="208"/>
      <c r="AG144" s="208" t="s">
        <v>10444</v>
      </c>
      <c r="AH144" s="208"/>
      <c r="AI144" s="208"/>
      <c r="AJ144" s="208"/>
      <c r="AK144" s="208"/>
      <c r="AL144" s="208"/>
      <c r="AM144" s="208"/>
      <c r="AN144" s="208"/>
      <c r="AO144" s="208"/>
      <c r="AP144" s="208"/>
      <c r="AQ144" s="208"/>
      <c r="AR144" s="199"/>
      <c r="AS144" s="199"/>
      <c r="AT144" s="199"/>
      <c r="AU144" s="307"/>
      <c r="AV144" s="119"/>
      <c r="AW144" s="119"/>
      <c r="AX144" s="119"/>
      <c r="AY144" s="119"/>
      <c r="AZ144" s="119"/>
      <c r="BA144" s="119"/>
      <c r="BB144" s="119"/>
      <c r="BC144" s="119"/>
      <c r="BD144" s="119"/>
      <c r="BE144" s="307"/>
      <c r="BF144" s="119"/>
      <c r="BG144" s="119"/>
      <c r="BH144" s="119"/>
      <c r="BI144" s="119"/>
      <c r="BJ144" s="119"/>
      <c r="BK144" s="119"/>
      <c r="BL144" s="119"/>
      <c r="BM144" s="119"/>
      <c r="BN144" s="119"/>
      <c r="BO144" s="119"/>
      <c r="BP144" s="119"/>
      <c r="BQ144" s="119"/>
      <c r="BR144" s="119"/>
      <c r="BS144" s="241">
        <v>41184</v>
      </c>
      <c r="BT144" s="201">
        <f t="shared" si="8"/>
        <v>207</v>
      </c>
      <c r="BU144" s="201">
        <f t="shared" si="9"/>
        <v>28</v>
      </c>
      <c r="BV144" s="199"/>
      <c r="BW144" s="199"/>
      <c r="BX144" s="208"/>
      <c r="BY144" s="233"/>
      <c r="BZ144" s="199"/>
      <c r="CA144" s="199"/>
      <c r="CB144" s="199"/>
      <c r="CC144" s="199"/>
      <c r="CD144" s="199"/>
      <c r="CE144" s="199"/>
      <c r="CF144" s="199"/>
      <c r="CG144" s="199"/>
      <c r="CH144" s="199"/>
      <c r="CI144" s="233"/>
      <c r="CJ144" s="199"/>
      <c r="CK144" s="199"/>
      <c r="CL144" s="211"/>
      <c r="CM144" s="199"/>
      <c r="CN144" s="199"/>
      <c r="CO144" s="199"/>
      <c r="CP144" s="199"/>
      <c r="CQ144" s="211"/>
      <c r="CR144" s="199"/>
      <c r="CS144" s="199"/>
      <c r="CT144" s="199"/>
      <c r="CU144" s="199"/>
      <c r="CV144" s="199"/>
      <c r="CW144" s="199"/>
    </row>
    <row r="145" spans="1:101" s="19" customFormat="1" ht="33" customHeight="1" x14ac:dyDescent="0.15">
      <c r="A145" s="199">
        <v>5861</v>
      </c>
      <c r="B145" s="199" t="s">
        <v>11400</v>
      </c>
      <c r="C145" s="227" t="s">
        <v>12601</v>
      </c>
      <c r="D145" s="223" t="s">
        <v>12602</v>
      </c>
      <c r="E145" s="223" t="s">
        <v>31</v>
      </c>
      <c r="F145" s="202"/>
      <c r="G145" s="202" t="s">
        <v>12603</v>
      </c>
      <c r="H145" s="202"/>
      <c r="I145" s="202" t="s">
        <v>4</v>
      </c>
      <c r="J145" s="202" t="s">
        <v>26</v>
      </c>
      <c r="K145" s="199" t="s">
        <v>12604</v>
      </c>
      <c r="L145" s="199">
        <v>11</v>
      </c>
      <c r="M145" s="254">
        <v>604335</v>
      </c>
      <c r="N145" s="223" t="s">
        <v>12577</v>
      </c>
      <c r="O145" s="309">
        <v>40973</v>
      </c>
      <c r="P145" s="241">
        <v>41033</v>
      </c>
      <c r="Q145" s="199" t="s">
        <v>11395</v>
      </c>
      <c r="R145" s="257">
        <v>41094</v>
      </c>
      <c r="S145" s="199"/>
      <c r="T145" s="208"/>
      <c r="U145" s="208" t="s">
        <v>7587</v>
      </c>
      <c r="V145" s="208"/>
      <c r="W145" s="208"/>
      <c r="X145" s="208"/>
      <c r="Y145" s="208"/>
      <c r="Z145" s="208"/>
      <c r="AA145" s="208"/>
      <c r="AB145" s="208"/>
      <c r="AC145" s="208"/>
      <c r="AD145" s="208"/>
      <c r="AE145" s="208"/>
      <c r="AF145" s="208"/>
      <c r="AG145" s="208" t="s">
        <v>7588</v>
      </c>
      <c r="AH145" s="208"/>
      <c r="AI145" s="208"/>
      <c r="AJ145" s="208"/>
      <c r="AK145" s="208"/>
      <c r="AL145" s="208"/>
      <c r="AM145" s="208"/>
      <c r="AN145" s="208"/>
      <c r="AO145" s="208"/>
      <c r="AP145" s="208"/>
      <c r="AQ145" s="208"/>
      <c r="AR145" s="208"/>
      <c r="AS145" s="208"/>
      <c r="AT145" s="208"/>
      <c r="AU145" s="307"/>
      <c r="AV145" s="119"/>
      <c r="AW145" s="119"/>
      <c r="AX145" s="119"/>
      <c r="AY145" s="119"/>
      <c r="AZ145" s="119"/>
      <c r="BA145" s="119"/>
      <c r="BB145" s="119"/>
      <c r="BC145" s="119"/>
      <c r="BD145" s="119"/>
      <c r="BE145" s="307"/>
      <c r="BF145" s="119"/>
      <c r="BG145" s="119"/>
      <c r="BH145" s="119"/>
      <c r="BI145" s="119"/>
      <c r="BJ145" s="119"/>
      <c r="BK145" s="119"/>
      <c r="BL145" s="119"/>
      <c r="BM145" s="119"/>
      <c r="BN145" s="119"/>
      <c r="BO145" s="119"/>
      <c r="BP145" s="119"/>
      <c r="BQ145" s="119"/>
      <c r="BR145" s="119"/>
      <c r="BS145" s="241">
        <v>41064</v>
      </c>
      <c r="BT145" s="201">
        <f t="shared" si="8"/>
        <v>91</v>
      </c>
      <c r="BU145" s="201">
        <f t="shared" si="9"/>
        <v>31</v>
      </c>
      <c r="BV145" s="241"/>
      <c r="BW145" s="199"/>
      <c r="BX145" s="208"/>
      <c r="BY145" s="210"/>
      <c r="BZ145" s="199"/>
      <c r="CA145" s="199"/>
      <c r="CB145" s="199"/>
      <c r="CC145" s="199"/>
      <c r="CD145" s="199"/>
      <c r="CE145" s="199"/>
      <c r="CF145" s="199"/>
      <c r="CG145" s="199"/>
      <c r="CH145" s="199"/>
      <c r="CI145" s="210"/>
      <c r="CJ145" s="199"/>
      <c r="CK145" s="199"/>
      <c r="CL145" s="210"/>
      <c r="CM145" s="199"/>
      <c r="CN145" s="199"/>
      <c r="CO145" s="199"/>
      <c r="CP145" s="199"/>
      <c r="CQ145" s="210"/>
      <c r="CR145" s="199"/>
      <c r="CS145" s="199"/>
      <c r="CT145" s="199"/>
      <c r="CU145" s="199"/>
      <c r="CV145" s="199"/>
      <c r="CW145" s="199"/>
    </row>
    <row r="146" spans="1:101" s="19" customFormat="1" ht="33" customHeight="1" x14ac:dyDescent="0.15">
      <c r="A146" s="199">
        <v>5842</v>
      </c>
      <c r="B146" s="199" t="s">
        <v>11403</v>
      </c>
      <c r="C146" s="242" t="s">
        <v>10310</v>
      </c>
      <c r="D146" s="223" t="s">
        <v>123</v>
      </c>
      <c r="E146" s="199" t="s">
        <v>11458</v>
      </c>
      <c r="F146" s="223"/>
      <c r="G146" s="223" t="s">
        <v>10311</v>
      </c>
      <c r="H146" s="223"/>
      <c r="I146" s="199" t="s">
        <v>58</v>
      </c>
      <c r="J146" s="202" t="s">
        <v>127</v>
      </c>
      <c r="K146" s="223" t="s">
        <v>11472</v>
      </c>
      <c r="L146" s="247">
        <v>12</v>
      </c>
      <c r="M146" s="244">
        <v>27347</v>
      </c>
      <c r="N146" s="223" t="s">
        <v>65</v>
      </c>
      <c r="O146" s="309">
        <v>41067</v>
      </c>
      <c r="P146" s="245">
        <v>41189</v>
      </c>
      <c r="Q146" s="199" t="s">
        <v>11402</v>
      </c>
      <c r="R146" s="199"/>
      <c r="S146" s="199"/>
      <c r="T146" s="246"/>
      <c r="U146" s="208"/>
      <c r="V146" s="208"/>
      <c r="W146" s="208"/>
      <c r="X146" s="208"/>
      <c r="Y146" s="208"/>
      <c r="Z146" s="208"/>
      <c r="AA146" s="208"/>
      <c r="AB146" s="208"/>
      <c r="AC146" s="208"/>
      <c r="AD146" s="208"/>
      <c r="AE146" s="208"/>
      <c r="AF146" s="208"/>
      <c r="AG146" s="208"/>
      <c r="AH146" s="208"/>
      <c r="AI146" s="208" t="s">
        <v>10378</v>
      </c>
      <c r="AJ146" s="208"/>
      <c r="AK146" s="208"/>
      <c r="AL146" s="208"/>
      <c r="AM146" s="208"/>
      <c r="AN146" s="208"/>
      <c r="AO146" s="208"/>
      <c r="AP146" s="208"/>
      <c r="AQ146" s="208"/>
      <c r="AR146" s="199"/>
      <c r="AS146" s="199"/>
      <c r="AT146" s="199"/>
      <c r="AU146" s="307"/>
      <c r="AV146" s="119"/>
      <c r="AW146" s="119"/>
      <c r="AX146" s="119"/>
      <c r="AY146" s="119"/>
      <c r="AZ146" s="119"/>
      <c r="BA146" s="119"/>
      <c r="BB146" s="119"/>
      <c r="BC146" s="119"/>
      <c r="BD146" s="119"/>
      <c r="BE146" s="307"/>
      <c r="BF146" s="119"/>
      <c r="BG146" s="119"/>
      <c r="BH146" s="119"/>
      <c r="BI146" s="119"/>
      <c r="BJ146" s="119"/>
      <c r="BK146" s="119"/>
      <c r="BL146" s="119"/>
      <c r="BM146" s="119"/>
      <c r="BN146" s="119"/>
      <c r="BO146" s="119"/>
      <c r="BP146" s="119"/>
      <c r="BQ146" s="119"/>
      <c r="BR146" s="119"/>
      <c r="BS146" s="205">
        <v>41208</v>
      </c>
      <c r="BT146" s="201">
        <f t="shared" si="8"/>
        <v>141</v>
      </c>
      <c r="BU146" s="201">
        <f t="shared" si="9"/>
        <v>19</v>
      </c>
      <c r="BV146" s="199"/>
      <c r="BW146" s="199"/>
      <c r="BX146" s="208"/>
      <c r="BY146" s="233"/>
      <c r="BZ146" s="199"/>
      <c r="CA146" s="199"/>
      <c r="CB146" s="199"/>
      <c r="CC146" s="199"/>
      <c r="CD146" s="199"/>
      <c r="CE146" s="199"/>
      <c r="CF146" s="199"/>
      <c r="CG146" s="199"/>
      <c r="CH146" s="199"/>
      <c r="CI146" s="233"/>
      <c r="CJ146" s="199"/>
      <c r="CK146" s="199"/>
      <c r="CL146" s="211"/>
      <c r="CM146" s="199"/>
      <c r="CN146" s="199"/>
      <c r="CO146" s="199"/>
      <c r="CP146" s="199"/>
      <c r="CQ146" s="211"/>
      <c r="CR146" s="199"/>
      <c r="CS146" s="199"/>
      <c r="CT146" s="199"/>
      <c r="CU146" s="199"/>
      <c r="CV146" s="199"/>
      <c r="CW146" s="199"/>
    </row>
    <row r="147" spans="1:101" s="19" customFormat="1" ht="33" customHeight="1" x14ac:dyDescent="0.15">
      <c r="A147" s="199">
        <v>5828</v>
      </c>
      <c r="B147" s="199" t="s">
        <v>11495</v>
      </c>
      <c r="C147" s="242" t="s">
        <v>11499</v>
      </c>
      <c r="D147" s="223" t="s">
        <v>24</v>
      </c>
      <c r="E147" s="223" t="s">
        <v>96</v>
      </c>
      <c r="F147" s="223" t="s">
        <v>11500</v>
      </c>
      <c r="G147" s="223" t="s">
        <v>11501</v>
      </c>
      <c r="H147" s="223" t="s">
        <v>10242</v>
      </c>
      <c r="I147" s="202" t="s">
        <v>58</v>
      </c>
      <c r="J147" s="223" t="s">
        <v>978</v>
      </c>
      <c r="K147" s="247" t="s">
        <v>128</v>
      </c>
      <c r="L147" s="247">
        <v>12</v>
      </c>
      <c r="M147" s="244">
        <v>119281</v>
      </c>
      <c r="N147" s="223" t="s">
        <v>11502</v>
      </c>
      <c r="O147" s="309">
        <v>41065</v>
      </c>
      <c r="P147" s="264">
        <v>41137</v>
      </c>
      <c r="Q147" s="199" t="s">
        <v>11491</v>
      </c>
      <c r="R147" s="257">
        <v>41194</v>
      </c>
      <c r="S147" s="199"/>
      <c r="T147" s="246" t="s">
        <v>6854</v>
      </c>
      <c r="U147" s="208"/>
      <c r="V147" s="208"/>
      <c r="W147" s="208"/>
      <c r="X147" s="208"/>
      <c r="Y147" s="208"/>
      <c r="Z147" s="208"/>
      <c r="AA147" s="208"/>
      <c r="AB147" s="208"/>
      <c r="AC147" s="208"/>
      <c r="AD147" s="208"/>
      <c r="AE147" s="208"/>
      <c r="AF147" s="208"/>
      <c r="AG147" s="208"/>
      <c r="AH147" s="208"/>
      <c r="AI147" s="208" t="s">
        <v>10450</v>
      </c>
      <c r="AJ147" s="208"/>
      <c r="AK147" s="208"/>
      <c r="AL147" s="208" t="s">
        <v>10451</v>
      </c>
      <c r="AM147" s="208"/>
      <c r="AN147" s="208"/>
      <c r="AO147" s="208" t="s">
        <v>10449</v>
      </c>
      <c r="AP147" s="208"/>
      <c r="AQ147" s="208"/>
      <c r="AR147" s="199"/>
      <c r="AS147" s="199"/>
      <c r="AT147" s="199"/>
      <c r="AU147" s="307"/>
      <c r="AV147" s="119"/>
      <c r="AW147" s="119"/>
      <c r="AX147" s="119"/>
      <c r="AY147" s="119"/>
      <c r="AZ147" s="119"/>
      <c r="BA147" s="119"/>
      <c r="BB147" s="119"/>
      <c r="BC147" s="119"/>
      <c r="BD147" s="119"/>
      <c r="BE147" s="307"/>
      <c r="BF147" s="119"/>
      <c r="BG147" s="119"/>
      <c r="BH147" s="119"/>
      <c r="BI147" s="119"/>
      <c r="BJ147" s="119"/>
      <c r="BK147" s="119"/>
      <c r="BL147" s="119"/>
      <c r="BM147" s="119"/>
      <c r="BN147" s="119"/>
      <c r="BO147" s="119"/>
      <c r="BP147" s="119"/>
      <c r="BQ147" s="119"/>
      <c r="BR147" s="119"/>
      <c r="BS147" s="241">
        <v>41165</v>
      </c>
      <c r="BT147" s="201">
        <f t="shared" si="8"/>
        <v>100</v>
      </c>
      <c r="BU147" s="201">
        <f t="shared" si="9"/>
        <v>28</v>
      </c>
      <c r="BV147" s="199"/>
      <c r="BW147" s="199"/>
      <c r="BX147" s="208"/>
      <c r="BY147" s="233"/>
      <c r="BZ147" s="199"/>
      <c r="CA147" s="199"/>
      <c r="CB147" s="199"/>
      <c r="CC147" s="199"/>
      <c r="CD147" s="199"/>
      <c r="CE147" s="199"/>
      <c r="CF147" s="199"/>
      <c r="CG147" s="199"/>
      <c r="CH147" s="199"/>
      <c r="CI147" s="233"/>
      <c r="CJ147" s="199"/>
      <c r="CK147" s="199"/>
      <c r="CL147" s="211"/>
      <c r="CM147" s="199"/>
      <c r="CN147" s="199"/>
      <c r="CO147" s="199"/>
      <c r="CP147" s="199"/>
      <c r="CQ147" s="211"/>
      <c r="CR147" s="199"/>
      <c r="CS147" s="199"/>
      <c r="CT147" s="199"/>
      <c r="CU147" s="199"/>
      <c r="CV147" s="199"/>
      <c r="CW147" s="199"/>
    </row>
    <row r="148" spans="1:101" s="19" customFormat="1" ht="33" customHeight="1" x14ac:dyDescent="0.15">
      <c r="A148" s="199">
        <v>5801</v>
      </c>
      <c r="B148" s="199" t="s">
        <v>11403</v>
      </c>
      <c r="C148" s="209" t="s">
        <v>10536</v>
      </c>
      <c r="D148" s="199" t="s">
        <v>24</v>
      </c>
      <c r="E148" s="199" t="s">
        <v>36</v>
      </c>
      <c r="F148" s="199" t="s">
        <v>221</v>
      </c>
      <c r="G148" s="199" t="s">
        <v>10895</v>
      </c>
      <c r="H148" s="199" t="s">
        <v>10896</v>
      </c>
      <c r="I148" s="199" t="s">
        <v>20</v>
      </c>
      <c r="J148" s="199" t="s">
        <v>10701</v>
      </c>
      <c r="K148" s="210" t="s">
        <v>10897</v>
      </c>
      <c r="L148" s="210" t="s">
        <v>10898</v>
      </c>
      <c r="M148" s="206">
        <v>16844</v>
      </c>
      <c r="N148" s="199" t="s">
        <v>10663</v>
      </c>
      <c r="O148" s="309">
        <v>40959</v>
      </c>
      <c r="P148" s="264">
        <v>41327</v>
      </c>
      <c r="Q148" s="199" t="s">
        <v>11402</v>
      </c>
      <c r="R148" s="199"/>
      <c r="S148" s="199" t="s">
        <v>11410</v>
      </c>
      <c r="T148" s="210"/>
      <c r="U148" s="199"/>
      <c r="V148" s="199"/>
      <c r="W148" s="199"/>
      <c r="X148" s="199" t="s">
        <v>11195</v>
      </c>
      <c r="Y148" s="199"/>
      <c r="Z148" s="199"/>
      <c r="AA148" s="199"/>
      <c r="AB148" s="199" t="s">
        <v>11196</v>
      </c>
      <c r="AC148" s="199"/>
      <c r="AD148" s="199"/>
      <c r="AE148" s="199"/>
      <c r="AF148" s="199"/>
      <c r="AG148" s="199"/>
      <c r="AH148" s="199"/>
      <c r="AI148" s="199"/>
      <c r="AJ148" s="199"/>
      <c r="AK148" s="199"/>
      <c r="AL148" s="199"/>
      <c r="AM148" s="199"/>
      <c r="AN148" s="199"/>
      <c r="AO148" s="199"/>
      <c r="AP148" s="199"/>
      <c r="AQ148" s="199"/>
      <c r="AR148" s="199"/>
      <c r="AS148" s="199"/>
      <c r="AT148" s="199"/>
      <c r="AU148" s="307"/>
      <c r="AV148" s="119"/>
      <c r="AW148" s="119"/>
      <c r="AX148" s="119"/>
      <c r="AY148" s="119"/>
      <c r="AZ148" s="119"/>
      <c r="BA148" s="119"/>
      <c r="BB148" s="119"/>
      <c r="BC148" s="119"/>
      <c r="BD148" s="119"/>
      <c r="BE148" s="307"/>
      <c r="BF148" s="119"/>
      <c r="BG148" s="119"/>
      <c r="BH148" s="119"/>
      <c r="BI148" s="119"/>
      <c r="BJ148" s="119"/>
      <c r="BK148" s="119"/>
      <c r="BL148" s="119"/>
      <c r="BM148" s="119"/>
      <c r="BN148" s="119"/>
      <c r="BO148" s="119"/>
      <c r="BP148" s="119"/>
      <c r="BQ148" s="119"/>
      <c r="BR148" s="119"/>
      <c r="BS148" s="205">
        <v>41358</v>
      </c>
      <c r="BT148" s="201">
        <f t="shared" si="8"/>
        <v>399</v>
      </c>
      <c r="BU148" s="201">
        <f t="shared" si="9"/>
        <v>31</v>
      </c>
      <c r="BV148" s="199"/>
      <c r="BW148" s="199"/>
      <c r="BX148" s="208"/>
      <c r="BY148" s="210"/>
      <c r="BZ148" s="199"/>
      <c r="CA148" s="199"/>
      <c r="CB148" s="199"/>
      <c r="CC148" s="199"/>
      <c r="CD148" s="199"/>
      <c r="CE148" s="199"/>
      <c r="CF148" s="199"/>
      <c r="CG148" s="199"/>
      <c r="CH148" s="199"/>
      <c r="CI148" s="210"/>
      <c r="CJ148" s="199"/>
      <c r="CK148" s="199"/>
      <c r="CL148" s="210"/>
      <c r="CM148" s="199"/>
      <c r="CN148" s="199"/>
      <c r="CO148" s="199"/>
      <c r="CP148" s="199"/>
      <c r="CQ148" s="210"/>
      <c r="CR148" s="199"/>
      <c r="CS148" s="199"/>
      <c r="CT148" s="199"/>
      <c r="CU148" s="199"/>
      <c r="CV148" s="199"/>
      <c r="CW148" s="199"/>
    </row>
    <row r="149" spans="1:101" s="19" customFormat="1" ht="33" customHeight="1" x14ac:dyDescent="0.15">
      <c r="A149" s="199">
        <v>5795</v>
      </c>
      <c r="B149" s="199" t="s">
        <v>11400</v>
      </c>
      <c r="C149" s="227" t="s">
        <v>12631</v>
      </c>
      <c r="D149" s="202" t="s">
        <v>12632</v>
      </c>
      <c r="E149" s="223" t="s">
        <v>799</v>
      </c>
      <c r="F149" s="202"/>
      <c r="G149" s="202" t="s">
        <v>12633</v>
      </c>
      <c r="H149" s="202"/>
      <c r="I149" s="202" t="s">
        <v>12</v>
      </c>
      <c r="J149" s="202" t="s">
        <v>41</v>
      </c>
      <c r="K149" s="199" t="s">
        <v>12634</v>
      </c>
      <c r="L149" s="199" t="s">
        <v>12635</v>
      </c>
      <c r="M149" s="254">
        <v>62916</v>
      </c>
      <c r="N149" s="199" t="s">
        <v>5942</v>
      </c>
      <c r="O149" s="309">
        <v>40954</v>
      </c>
      <c r="P149" s="264">
        <v>41022</v>
      </c>
      <c r="Q149" s="199" t="s">
        <v>11395</v>
      </c>
      <c r="R149" s="257">
        <v>41094</v>
      </c>
      <c r="S149" s="199"/>
      <c r="T149" s="210"/>
      <c r="U149" s="199"/>
      <c r="V149" s="199"/>
      <c r="W149" s="199"/>
      <c r="X149" s="199"/>
      <c r="Y149" s="208" t="s">
        <v>7602</v>
      </c>
      <c r="Z149" s="199"/>
      <c r="AA149" s="199"/>
      <c r="AB149" s="199"/>
      <c r="AC149" s="199"/>
      <c r="AD149" s="199"/>
      <c r="AE149" s="199"/>
      <c r="AF149" s="199"/>
      <c r="AG149" s="199"/>
      <c r="AH149" s="199"/>
      <c r="AI149" s="199"/>
      <c r="AJ149" s="199"/>
      <c r="AK149" s="199"/>
      <c r="AL149" s="199"/>
      <c r="AM149" s="199"/>
      <c r="AN149" s="199"/>
      <c r="AO149" s="199"/>
      <c r="AP149" s="199"/>
      <c r="AQ149" s="199"/>
      <c r="AR149" s="199"/>
      <c r="AS149" s="199"/>
      <c r="AT149" s="199"/>
      <c r="AU149" s="307"/>
      <c r="AV149" s="119"/>
      <c r="AW149" s="119"/>
      <c r="AX149" s="119"/>
      <c r="AY149" s="119"/>
      <c r="AZ149" s="119"/>
      <c r="BA149" s="119"/>
      <c r="BB149" s="119"/>
      <c r="BC149" s="119"/>
      <c r="BD149" s="119"/>
      <c r="BE149" s="307"/>
      <c r="BF149" s="119"/>
      <c r="BG149" s="119"/>
      <c r="BH149" s="119"/>
      <c r="BI149" s="119"/>
      <c r="BJ149" s="119"/>
      <c r="BK149" s="119"/>
      <c r="BL149" s="119"/>
      <c r="BM149" s="119"/>
      <c r="BN149" s="119"/>
      <c r="BO149" s="119"/>
      <c r="BP149" s="119"/>
      <c r="BQ149" s="119"/>
      <c r="BR149" s="119"/>
      <c r="BS149" s="241">
        <v>41065</v>
      </c>
      <c r="BT149" s="201">
        <f t="shared" si="8"/>
        <v>111</v>
      </c>
      <c r="BU149" s="201">
        <f t="shared" si="9"/>
        <v>43</v>
      </c>
      <c r="BV149" s="241"/>
      <c r="BW149" s="199"/>
      <c r="BX149" s="208"/>
      <c r="BY149" s="233"/>
      <c r="BZ149" s="199"/>
      <c r="CA149" s="199"/>
      <c r="CB149" s="199"/>
      <c r="CC149" s="199"/>
      <c r="CD149" s="199"/>
      <c r="CE149" s="199"/>
      <c r="CF149" s="199"/>
      <c r="CG149" s="199"/>
      <c r="CH149" s="199"/>
      <c r="CI149" s="233"/>
      <c r="CJ149" s="199"/>
      <c r="CK149" s="199"/>
      <c r="CL149" s="211"/>
      <c r="CM149" s="199"/>
      <c r="CN149" s="199"/>
      <c r="CO149" s="199"/>
      <c r="CP149" s="199"/>
      <c r="CQ149" s="211"/>
      <c r="CR149" s="199"/>
      <c r="CS149" s="199"/>
      <c r="CT149" s="199"/>
      <c r="CU149" s="199"/>
      <c r="CV149" s="199"/>
      <c r="CW149" s="199"/>
    </row>
    <row r="150" spans="1:101" s="19" customFormat="1" ht="33" customHeight="1" x14ac:dyDescent="0.15">
      <c r="A150" s="199">
        <v>5785</v>
      </c>
      <c r="B150" s="199" t="s">
        <v>11400</v>
      </c>
      <c r="C150" s="227" t="s">
        <v>12636</v>
      </c>
      <c r="D150" s="223" t="s">
        <v>24</v>
      </c>
      <c r="E150" s="223" t="s">
        <v>44</v>
      </c>
      <c r="F150" s="202" t="s">
        <v>38</v>
      </c>
      <c r="G150" s="202" t="s">
        <v>11519</v>
      </c>
      <c r="H150" s="202" t="s">
        <v>11520</v>
      </c>
      <c r="I150" s="202" t="s">
        <v>267</v>
      </c>
      <c r="J150" s="202" t="s">
        <v>53</v>
      </c>
      <c r="K150" s="199" t="s">
        <v>11521</v>
      </c>
      <c r="L150" s="199">
        <v>12</v>
      </c>
      <c r="M150" s="254">
        <v>581784</v>
      </c>
      <c r="N150" s="223" t="s">
        <v>6956</v>
      </c>
      <c r="O150" s="309">
        <v>40949</v>
      </c>
      <c r="P150" s="264">
        <v>41022</v>
      </c>
      <c r="Q150" s="199" t="s">
        <v>11395</v>
      </c>
      <c r="R150" s="257">
        <v>41094</v>
      </c>
      <c r="S150" s="199" t="s">
        <v>11508</v>
      </c>
      <c r="T150" s="210"/>
      <c r="U150" s="199"/>
      <c r="V150" s="199"/>
      <c r="W150" s="199"/>
      <c r="X150" s="199"/>
      <c r="Y150" s="199"/>
      <c r="Z150" s="199"/>
      <c r="AA150" s="199"/>
      <c r="AB150" s="199"/>
      <c r="AC150" s="199"/>
      <c r="AD150" s="199"/>
      <c r="AE150" s="199"/>
      <c r="AF150" s="199"/>
      <c r="AG150" s="199" t="s">
        <v>7097</v>
      </c>
      <c r="AH150" s="199"/>
      <c r="AI150" s="199"/>
      <c r="AJ150" s="199"/>
      <c r="AK150" s="199"/>
      <c r="AL150" s="199"/>
      <c r="AM150" s="199"/>
      <c r="AN150" s="199"/>
      <c r="AO150" s="199"/>
      <c r="AP150" s="199"/>
      <c r="AQ150" s="199"/>
      <c r="AR150" s="199"/>
      <c r="AS150" s="199"/>
      <c r="AT150" s="199"/>
      <c r="AU150" s="307"/>
      <c r="AV150" s="119"/>
      <c r="AW150" s="119"/>
      <c r="AX150" s="119"/>
      <c r="AY150" s="119"/>
      <c r="AZ150" s="119"/>
      <c r="BA150" s="119"/>
      <c r="BB150" s="119"/>
      <c r="BC150" s="119"/>
      <c r="BD150" s="119"/>
      <c r="BE150" s="307"/>
      <c r="BF150" s="119"/>
      <c r="BG150" s="119"/>
      <c r="BH150" s="119"/>
      <c r="BI150" s="119"/>
      <c r="BJ150" s="119"/>
      <c r="BK150" s="119"/>
      <c r="BL150" s="119"/>
      <c r="BM150" s="119"/>
      <c r="BN150" s="119"/>
      <c r="BO150" s="119"/>
      <c r="BP150" s="119"/>
      <c r="BQ150" s="119"/>
      <c r="BR150" s="119"/>
      <c r="BS150" s="241">
        <v>41051</v>
      </c>
      <c r="BT150" s="201">
        <f t="shared" si="8"/>
        <v>102</v>
      </c>
      <c r="BU150" s="201">
        <f t="shared" si="9"/>
        <v>29</v>
      </c>
      <c r="BV150" s="241"/>
      <c r="BW150" s="199"/>
      <c r="BX150" s="208"/>
      <c r="BY150" s="233"/>
      <c r="BZ150" s="199"/>
      <c r="CA150" s="199"/>
      <c r="CB150" s="199"/>
      <c r="CC150" s="199"/>
      <c r="CD150" s="199"/>
      <c r="CE150" s="199"/>
      <c r="CF150" s="199"/>
      <c r="CG150" s="199"/>
      <c r="CH150" s="199"/>
      <c r="CI150" s="233"/>
      <c r="CJ150" s="199"/>
      <c r="CK150" s="199"/>
      <c r="CL150" s="211"/>
      <c r="CM150" s="199"/>
      <c r="CN150" s="199"/>
      <c r="CO150" s="199"/>
      <c r="CP150" s="199"/>
      <c r="CQ150" s="211"/>
      <c r="CR150" s="199"/>
      <c r="CS150" s="199"/>
      <c r="CT150" s="199"/>
      <c r="CU150" s="199"/>
      <c r="CV150" s="199"/>
      <c r="CW150" s="199"/>
    </row>
    <row r="151" spans="1:101" s="19" customFormat="1" ht="33" customHeight="1" x14ac:dyDescent="0.15">
      <c r="A151" s="199">
        <v>5773</v>
      </c>
      <c r="B151" s="199" t="s">
        <v>11400</v>
      </c>
      <c r="C151" s="227" t="s">
        <v>11517</v>
      </c>
      <c r="D151" s="223" t="s">
        <v>24</v>
      </c>
      <c r="E151" s="223" t="s">
        <v>11518</v>
      </c>
      <c r="F151" s="202" t="s">
        <v>11513</v>
      </c>
      <c r="G151" s="202" t="s">
        <v>11519</v>
      </c>
      <c r="H151" s="202" t="s">
        <v>11520</v>
      </c>
      <c r="I151" s="202" t="s">
        <v>267</v>
      </c>
      <c r="J151" s="202" t="s">
        <v>53</v>
      </c>
      <c r="K151" s="199" t="s">
        <v>11521</v>
      </c>
      <c r="L151" s="199">
        <v>12</v>
      </c>
      <c r="M151" s="254">
        <v>581784</v>
      </c>
      <c r="N151" s="223" t="s">
        <v>11522</v>
      </c>
      <c r="O151" s="309">
        <v>40946</v>
      </c>
      <c r="P151" s="264">
        <v>41015</v>
      </c>
      <c r="Q151" s="199" t="s">
        <v>11395</v>
      </c>
      <c r="R151" s="257">
        <v>41087</v>
      </c>
      <c r="S151" s="199" t="s">
        <v>11508</v>
      </c>
      <c r="T151" s="210"/>
      <c r="U151" s="199"/>
      <c r="V151" s="199"/>
      <c r="W151" s="199"/>
      <c r="X151" s="199"/>
      <c r="Y151" s="199"/>
      <c r="Z151" s="199"/>
      <c r="AA151" s="199"/>
      <c r="AB151" s="199"/>
      <c r="AC151" s="199"/>
      <c r="AD151" s="199"/>
      <c r="AE151" s="199"/>
      <c r="AF151" s="199"/>
      <c r="AG151" s="199" t="s">
        <v>7098</v>
      </c>
      <c r="AH151" s="199"/>
      <c r="AI151" s="199"/>
      <c r="AJ151" s="199"/>
      <c r="AK151" s="199"/>
      <c r="AL151" s="199"/>
      <c r="AM151" s="199"/>
      <c r="AN151" s="199"/>
      <c r="AO151" s="199"/>
      <c r="AP151" s="199"/>
      <c r="AQ151" s="199"/>
      <c r="AR151" s="199"/>
      <c r="AS151" s="199"/>
      <c r="AT151" s="199"/>
      <c r="AU151" s="307"/>
      <c r="AV151" s="119"/>
      <c r="AW151" s="119"/>
      <c r="AX151" s="119"/>
      <c r="AY151" s="119"/>
      <c r="AZ151" s="119"/>
      <c r="BA151" s="119"/>
      <c r="BB151" s="119"/>
      <c r="BC151" s="119"/>
      <c r="BD151" s="119"/>
      <c r="BE151" s="307"/>
      <c r="BF151" s="119"/>
      <c r="BG151" s="119"/>
      <c r="BH151" s="119"/>
      <c r="BI151" s="119"/>
      <c r="BJ151" s="119"/>
      <c r="BK151" s="119"/>
      <c r="BL151" s="119"/>
      <c r="BM151" s="119"/>
      <c r="BN151" s="119"/>
      <c r="BO151" s="119"/>
      <c r="BP151" s="119"/>
      <c r="BQ151" s="119"/>
      <c r="BR151" s="119"/>
      <c r="BS151" s="241">
        <v>41044</v>
      </c>
      <c r="BT151" s="201">
        <f t="shared" si="8"/>
        <v>98</v>
      </c>
      <c r="BU151" s="201">
        <f t="shared" si="9"/>
        <v>29</v>
      </c>
      <c r="BV151" s="241"/>
      <c r="BW151" s="199"/>
      <c r="BX151" s="208"/>
      <c r="BY151" s="233"/>
      <c r="BZ151" s="199"/>
      <c r="CA151" s="199"/>
      <c r="CB151" s="199"/>
      <c r="CC151" s="199"/>
      <c r="CD151" s="199"/>
      <c r="CE151" s="199"/>
      <c r="CF151" s="199"/>
      <c r="CG151" s="199"/>
      <c r="CH151" s="199"/>
      <c r="CI151" s="233"/>
      <c r="CJ151" s="199"/>
      <c r="CK151" s="199"/>
      <c r="CL151" s="211"/>
      <c r="CM151" s="199"/>
      <c r="CN151" s="199"/>
      <c r="CO151" s="199"/>
      <c r="CP151" s="199"/>
      <c r="CQ151" s="211"/>
      <c r="CR151" s="199"/>
      <c r="CS151" s="199"/>
      <c r="CT151" s="199"/>
      <c r="CU151" s="199"/>
      <c r="CV151" s="199"/>
      <c r="CW151" s="199"/>
    </row>
    <row r="152" spans="1:101" s="19" customFormat="1" ht="33" customHeight="1" x14ac:dyDescent="0.15">
      <c r="A152" s="199">
        <v>5770</v>
      </c>
      <c r="B152" s="199" t="s">
        <v>11400</v>
      </c>
      <c r="C152" s="227" t="s">
        <v>12610</v>
      </c>
      <c r="D152" s="223" t="s">
        <v>12611</v>
      </c>
      <c r="E152" s="223" t="s">
        <v>6970</v>
      </c>
      <c r="F152" s="202" t="s">
        <v>221</v>
      </c>
      <c r="G152" s="202" t="s">
        <v>12612</v>
      </c>
      <c r="H152" s="202" t="s">
        <v>12613</v>
      </c>
      <c r="I152" s="202" t="s">
        <v>27</v>
      </c>
      <c r="J152" s="202" t="s">
        <v>12614</v>
      </c>
      <c r="K152" s="220" t="s">
        <v>260</v>
      </c>
      <c r="L152" s="220">
        <v>16</v>
      </c>
      <c r="M152" s="254">
        <v>31597</v>
      </c>
      <c r="N152" s="223" t="s">
        <v>12577</v>
      </c>
      <c r="O152" s="309">
        <v>40951</v>
      </c>
      <c r="P152" s="241">
        <v>41015</v>
      </c>
      <c r="Q152" s="199" t="s">
        <v>11395</v>
      </c>
      <c r="R152" s="257">
        <v>41087</v>
      </c>
      <c r="S152" s="199"/>
      <c r="T152" s="233"/>
      <c r="U152" s="208"/>
      <c r="V152" s="208"/>
      <c r="W152" s="208"/>
      <c r="X152" s="208" t="s">
        <v>7594</v>
      </c>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307"/>
      <c r="AV152" s="119"/>
      <c r="AW152" s="119"/>
      <c r="AX152" s="119"/>
      <c r="AY152" s="119"/>
      <c r="AZ152" s="119"/>
      <c r="BA152" s="119"/>
      <c r="BB152" s="119"/>
      <c r="BC152" s="119"/>
      <c r="BD152" s="119"/>
      <c r="BE152" s="307"/>
      <c r="BF152" s="119"/>
      <c r="BG152" s="119"/>
      <c r="BH152" s="119"/>
      <c r="BI152" s="119"/>
      <c r="BJ152" s="119"/>
      <c r="BK152" s="119"/>
      <c r="BL152" s="119"/>
      <c r="BM152" s="119"/>
      <c r="BN152" s="119"/>
      <c r="BO152" s="119"/>
      <c r="BP152" s="119"/>
      <c r="BQ152" s="119"/>
      <c r="BR152" s="119"/>
      <c r="BS152" s="241">
        <v>41050</v>
      </c>
      <c r="BT152" s="201">
        <f t="shared" si="8"/>
        <v>99</v>
      </c>
      <c r="BU152" s="201">
        <f t="shared" si="9"/>
        <v>35</v>
      </c>
      <c r="BV152" s="241"/>
      <c r="BW152" s="199"/>
      <c r="BX152" s="208"/>
      <c r="BY152" s="210"/>
      <c r="BZ152" s="199"/>
      <c r="CA152" s="199"/>
      <c r="CB152" s="199"/>
      <c r="CC152" s="199"/>
      <c r="CD152" s="199"/>
      <c r="CE152" s="199"/>
      <c r="CF152" s="199"/>
      <c r="CG152" s="199"/>
      <c r="CH152" s="199"/>
      <c r="CI152" s="210"/>
      <c r="CJ152" s="199"/>
      <c r="CK152" s="199"/>
      <c r="CL152" s="210"/>
      <c r="CM152" s="199"/>
      <c r="CN152" s="199"/>
      <c r="CO152" s="199"/>
      <c r="CP152" s="199"/>
      <c r="CQ152" s="210"/>
      <c r="CR152" s="199"/>
      <c r="CS152" s="199"/>
      <c r="CT152" s="199"/>
      <c r="CU152" s="199"/>
      <c r="CV152" s="199"/>
      <c r="CW152" s="199"/>
    </row>
    <row r="153" spans="1:101" s="19" customFormat="1" ht="33" customHeight="1" x14ac:dyDescent="0.15">
      <c r="A153" s="199">
        <v>5757</v>
      </c>
      <c r="B153" s="199" t="s">
        <v>11495</v>
      </c>
      <c r="C153" s="209" t="s">
        <v>12529</v>
      </c>
      <c r="D153" s="223" t="s">
        <v>24</v>
      </c>
      <c r="E153" s="223" t="s">
        <v>96</v>
      </c>
      <c r="F153" s="199" t="s">
        <v>12530</v>
      </c>
      <c r="G153" s="202" t="s">
        <v>12531</v>
      </c>
      <c r="H153" s="202" t="s">
        <v>12532</v>
      </c>
      <c r="I153" s="202" t="s">
        <v>4</v>
      </c>
      <c r="J153" s="202" t="s">
        <v>59</v>
      </c>
      <c r="K153" s="223" t="s">
        <v>12533</v>
      </c>
      <c r="L153" s="247">
        <v>7</v>
      </c>
      <c r="M153" s="244">
        <v>289662</v>
      </c>
      <c r="N153" s="223" t="s">
        <v>12534</v>
      </c>
      <c r="O153" s="309">
        <v>40944</v>
      </c>
      <c r="P153" s="264">
        <v>41106</v>
      </c>
      <c r="Q153" s="199" t="s">
        <v>11491</v>
      </c>
      <c r="R153" s="257">
        <v>41171</v>
      </c>
      <c r="S153" s="199"/>
      <c r="T153" s="246"/>
      <c r="U153" s="208" t="s">
        <v>10456</v>
      </c>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199"/>
      <c r="AS153" s="199"/>
      <c r="AT153" s="199"/>
      <c r="AU153" s="307"/>
      <c r="AV153" s="119"/>
      <c r="AW153" s="119"/>
      <c r="AX153" s="119"/>
      <c r="AY153" s="119"/>
      <c r="AZ153" s="119"/>
      <c r="BA153" s="119"/>
      <c r="BB153" s="119"/>
      <c r="BC153" s="119"/>
      <c r="BD153" s="119"/>
      <c r="BE153" s="307"/>
      <c r="BF153" s="119"/>
      <c r="BG153" s="119"/>
      <c r="BH153" s="119"/>
      <c r="BI153" s="119"/>
      <c r="BJ153" s="119"/>
      <c r="BK153" s="119"/>
      <c r="BL153" s="119"/>
      <c r="BM153" s="119"/>
      <c r="BN153" s="119"/>
      <c r="BO153" s="119"/>
      <c r="BP153" s="119"/>
      <c r="BQ153" s="119"/>
      <c r="BR153" s="119"/>
      <c r="BS153" s="241">
        <v>41133</v>
      </c>
      <c r="BT153" s="201">
        <f t="shared" si="8"/>
        <v>189</v>
      </c>
      <c r="BU153" s="201">
        <f t="shared" si="9"/>
        <v>27</v>
      </c>
      <c r="BV153" s="199"/>
      <c r="BW153" s="199"/>
      <c r="BX153" s="208"/>
      <c r="BY153" s="233"/>
      <c r="BZ153" s="199"/>
      <c r="CA153" s="199"/>
      <c r="CB153" s="199"/>
      <c r="CC153" s="199"/>
      <c r="CD153" s="199"/>
      <c r="CE153" s="199"/>
      <c r="CF153" s="199"/>
      <c r="CG153" s="199"/>
      <c r="CH153" s="199"/>
      <c r="CI153" s="233"/>
      <c r="CJ153" s="199"/>
      <c r="CK153" s="199"/>
      <c r="CL153" s="211"/>
      <c r="CM153" s="199"/>
      <c r="CN153" s="199"/>
      <c r="CO153" s="199"/>
      <c r="CP153" s="199"/>
      <c r="CQ153" s="211"/>
      <c r="CR153" s="199"/>
      <c r="CS153" s="199"/>
      <c r="CT153" s="199"/>
      <c r="CU153" s="199"/>
      <c r="CV153" s="199"/>
      <c r="CW153" s="199"/>
    </row>
    <row r="154" spans="1:101" s="19" customFormat="1" ht="33" customHeight="1" x14ac:dyDescent="0.15">
      <c r="A154" s="199">
        <v>5735</v>
      </c>
      <c r="B154" s="199" t="s">
        <v>11495</v>
      </c>
      <c r="C154" s="242" t="s">
        <v>11503</v>
      </c>
      <c r="D154" s="223" t="s">
        <v>2</v>
      </c>
      <c r="E154" s="199" t="s">
        <v>11504</v>
      </c>
      <c r="F154" s="223" t="s">
        <v>38</v>
      </c>
      <c r="G154" s="223" t="s">
        <v>11505</v>
      </c>
      <c r="H154" s="223" t="s">
        <v>12512</v>
      </c>
      <c r="I154" s="202" t="s">
        <v>979</v>
      </c>
      <c r="J154" s="223" t="s">
        <v>12513</v>
      </c>
      <c r="K154" s="247" t="s">
        <v>10244</v>
      </c>
      <c r="L154" s="247">
        <v>2</v>
      </c>
      <c r="M154" s="244">
        <v>136983</v>
      </c>
      <c r="N154" s="223" t="s">
        <v>12514</v>
      </c>
      <c r="O154" s="309">
        <v>39493</v>
      </c>
      <c r="P154" s="264">
        <v>41137</v>
      </c>
      <c r="Q154" s="199" t="s">
        <v>11491</v>
      </c>
      <c r="R154" s="257">
        <v>41194</v>
      </c>
      <c r="S154" s="199" t="s">
        <v>11492</v>
      </c>
      <c r="T154" s="246"/>
      <c r="U154" s="208"/>
      <c r="V154" s="208"/>
      <c r="W154" s="208"/>
      <c r="X154" s="208"/>
      <c r="Y154" s="208"/>
      <c r="Z154" s="208"/>
      <c r="AA154" s="208"/>
      <c r="AB154" s="208"/>
      <c r="AC154" s="208"/>
      <c r="AD154" s="208"/>
      <c r="AE154" s="208"/>
      <c r="AF154" s="208"/>
      <c r="AG154" s="208" t="s">
        <v>10252</v>
      </c>
      <c r="AH154" s="208"/>
      <c r="AI154" s="208"/>
      <c r="AJ154" s="208"/>
      <c r="AK154" s="208"/>
      <c r="AL154" s="208"/>
      <c r="AM154" s="208"/>
      <c r="AN154" s="208"/>
      <c r="AO154" s="208"/>
      <c r="AP154" s="208"/>
      <c r="AQ154" s="208"/>
      <c r="AR154" s="199"/>
      <c r="AS154" s="199"/>
      <c r="AT154" s="199"/>
      <c r="AU154" s="307"/>
      <c r="AV154" s="119"/>
      <c r="AW154" s="119"/>
      <c r="AX154" s="119"/>
      <c r="AY154" s="119"/>
      <c r="AZ154" s="119"/>
      <c r="BA154" s="119"/>
      <c r="BB154" s="119"/>
      <c r="BC154" s="119"/>
      <c r="BD154" s="119"/>
      <c r="BE154" s="307"/>
      <c r="BF154" s="119"/>
      <c r="BG154" s="119"/>
      <c r="BH154" s="119"/>
      <c r="BI154" s="119"/>
      <c r="BJ154" s="119"/>
      <c r="BK154" s="119"/>
      <c r="BL154" s="119"/>
      <c r="BM154" s="119"/>
      <c r="BN154" s="119"/>
      <c r="BO154" s="119"/>
      <c r="BP154" s="119"/>
      <c r="BQ154" s="119"/>
      <c r="BR154" s="119"/>
      <c r="BS154" s="241">
        <v>41164</v>
      </c>
      <c r="BT154" s="201">
        <f t="shared" si="8"/>
        <v>1671</v>
      </c>
      <c r="BU154" s="201">
        <f t="shared" si="9"/>
        <v>27</v>
      </c>
      <c r="BV154" s="199"/>
      <c r="BW154" s="199"/>
      <c r="BX154" s="208"/>
      <c r="BY154" s="233"/>
      <c r="BZ154" s="199"/>
      <c r="CA154" s="199"/>
      <c r="CB154" s="199"/>
      <c r="CC154" s="199"/>
      <c r="CD154" s="199"/>
      <c r="CE154" s="199"/>
      <c r="CF154" s="199"/>
      <c r="CG154" s="199"/>
      <c r="CH154" s="199"/>
      <c r="CI154" s="233"/>
      <c r="CJ154" s="199"/>
      <c r="CK154" s="199"/>
      <c r="CL154" s="211"/>
      <c r="CM154" s="199"/>
      <c r="CN154" s="199"/>
      <c r="CO154" s="199"/>
      <c r="CP154" s="199"/>
      <c r="CQ154" s="211"/>
      <c r="CR154" s="199"/>
      <c r="CS154" s="199"/>
      <c r="CT154" s="199"/>
      <c r="CU154" s="199"/>
      <c r="CV154" s="199"/>
      <c r="CW154" s="199"/>
    </row>
    <row r="155" spans="1:101" s="19" customFormat="1" ht="33" customHeight="1" x14ac:dyDescent="0.15">
      <c r="A155" s="199">
        <v>5728</v>
      </c>
      <c r="B155" s="199" t="s">
        <v>11400</v>
      </c>
      <c r="C155" s="227" t="s">
        <v>12615</v>
      </c>
      <c r="D155" s="223" t="s">
        <v>24</v>
      </c>
      <c r="E155" s="223" t="s">
        <v>12616</v>
      </c>
      <c r="F155" s="202"/>
      <c r="G155" s="202" t="s">
        <v>12617</v>
      </c>
      <c r="H155" s="202"/>
      <c r="I155" s="202" t="s">
        <v>20</v>
      </c>
      <c r="J155" s="202" t="s">
        <v>13</v>
      </c>
      <c r="K155" s="199" t="s">
        <v>12618</v>
      </c>
      <c r="L155" s="199">
        <v>18</v>
      </c>
      <c r="M155" s="254">
        <v>67060</v>
      </c>
      <c r="N155" s="223" t="s">
        <v>12619</v>
      </c>
      <c r="O155" s="309">
        <v>40938</v>
      </c>
      <c r="P155" s="241">
        <v>41022</v>
      </c>
      <c r="Q155" s="199" t="s">
        <v>11395</v>
      </c>
      <c r="R155" s="257">
        <v>41087</v>
      </c>
      <c r="S155" s="199" t="s">
        <v>11508</v>
      </c>
      <c r="T155" s="208"/>
      <c r="U155" s="208" t="s">
        <v>7595</v>
      </c>
      <c r="V155" s="208"/>
      <c r="W155" s="208"/>
      <c r="X155" s="208"/>
      <c r="Y155" s="208"/>
      <c r="Z155" s="208"/>
      <c r="AA155" s="208"/>
      <c r="AB155" s="208"/>
      <c r="AC155" s="208"/>
      <c r="AD155" s="208"/>
      <c r="AE155" s="208"/>
      <c r="AF155" s="208"/>
      <c r="AG155" s="208"/>
      <c r="AH155" s="208"/>
      <c r="AI155" s="208"/>
      <c r="AJ155" s="208"/>
      <c r="AK155" s="208" t="s">
        <v>7596</v>
      </c>
      <c r="AL155" s="208"/>
      <c r="AM155" s="233"/>
      <c r="AN155" s="208"/>
      <c r="AO155" s="208"/>
      <c r="AP155" s="208"/>
      <c r="AQ155" s="208"/>
      <c r="AR155" s="208"/>
      <c r="AS155" s="208"/>
      <c r="AT155" s="208"/>
      <c r="AU155" s="307"/>
      <c r="AV155" s="119"/>
      <c r="AW155" s="119"/>
      <c r="AX155" s="119"/>
      <c r="AY155" s="119"/>
      <c r="AZ155" s="119"/>
      <c r="BA155" s="119"/>
      <c r="BB155" s="119"/>
      <c r="BC155" s="119"/>
      <c r="BD155" s="119"/>
      <c r="BE155" s="307"/>
      <c r="BF155" s="119"/>
      <c r="BG155" s="119"/>
      <c r="BH155" s="119"/>
      <c r="BI155" s="119"/>
      <c r="BJ155" s="119"/>
      <c r="BK155" s="119"/>
      <c r="BL155" s="119"/>
      <c r="BM155" s="119"/>
      <c r="BN155" s="119"/>
      <c r="BO155" s="119"/>
      <c r="BP155" s="119"/>
      <c r="BQ155" s="119"/>
      <c r="BR155" s="119"/>
      <c r="BS155" s="241">
        <v>41050</v>
      </c>
      <c r="BT155" s="201">
        <f t="shared" si="8"/>
        <v>112</v>
      </c>
      <c r="BU155" s="201">
        <f t="shared" si="9"/>
        <v>28</v>
      </c>
      <c r="BV155" s="241"/>
      <c r="BW155" s="199"/>
      <c r="BX155" s="208"/>
      <c r="BY155" s="210"/>
      <c r="BZ155" s="199"/>
      <c r="CA155" s="199"/>
      <c r="CB155" s="199"/>
      <c r="CC155" s="199"/>
      <c r="CD155" s="199"/>
      <c r="CE155" s="199"/>
      <c r="CF155" s="199"/>
      <c r="CG155" s="199"/>
      <c r="CH155" s="199"/>
      <c r="CI155" s="210"/>
      <c r="CJ155" s="199"/>
      <c r="CK155" s="199"/>
      <c r="CL155" s="210"/>
      <c r="CM155" s="199"/>
      <c r="CN155" s="199"/>
      <c r="CO155" s="199"/>
      <c r="CP155" s="199"/>
      <c r="CQ155" s="210"/>
      <c r="CR155" s="199"/>
      <c r="CS155" s="199"/>
      <c r="CT155" s="199"/>
      <c r="CU155" s="199"/>
      <c r="CV155" s="199"/>
      <c r="CW155" s="199"/>
    </row>
    <row r="156" spans="1:101" s="19" customFormat="1" ht="33" customHeight="1" x14ac:dyDescent="0.15">
      <c r="A156" s="199">
        <v>5683</v>
      </c>
      <c r="B156" s="199" t="s">
        <v>11400</v>
      </c>
      <c r="C156" s="227" t="s">
        <v>11523</v>
      </c>
      <c r="D156" s="223" t="s">
        <v>24</v>
      </c>
      <c r="E156" s="223" t="s">
        <v>96</v>
      </c>
      <c r="F156" s="202" t="s">
        <v>11524</v>
      </c>
      <c r="G156" s="202" t="s">
        <v>11525</v>
      </c>
      <c r="H156" s="202" t="s">
        <v>11526</v>
      </c>
      <c r="I156" s="202" t="s">
        <v>58</v>
      </c>
      <c r="J156" s="202" t="s">
        <v>978</v>
      </c>
      <c r="K156" s="220" t="s">
        <v>11527</v>
      </c>
      <c r="L156" s="220">
        <v>12</v>
      </c>
      <c r="M156" s="254">
        <v>160822</v>
      </c>
      <c r="N156" s="223" t="s">
        <v>11528</v>
      </c>
      <c r="O156" s="309">
        <v>40925</v>
      </c>
      <c r="P156" s="264">
        <v>41011</v>
      </c>
      <c r="Q156" s="199" t="s">
        <v>11395</v>
      </c>
      <c r="R156" s="257">
        <v>41087</v>
      </c>
      <c r="S156" s="208"/>
      <c r="T156" s="210"/>
      <c r="U156" s="208" t="s">
        <v>7099</v>
      </c>
      <c r="V156" s="199"/>
      <c r="W156" s="199"/>
      <c r="X156" s="199"/>
      <c r="Y156" s="199"/>
      <c r="Z156" s="199"/>
      <c r="AA156" s="199"/>
      <c r="AB156" s="199"/>
      <c r="AC156" s="199"/>
      <c r="AD156" s="199"/>
      <c r="AE156" s="199"/>
      <c r="AF156" s="199"/>
      <c r="AG156" s="199"/>
      <c r="AH156" s="199"/>
      <c r="AI156" s="199"/>
      <c r="AJ156" s="199"/>
      <c r="AK156" s="199"/>
      <c r="AL156" s="199"/>
      <c r="AM156" s="199"/>
      <c r="AN156" s="199"/>
      <c r="AO156" s="199"/>
      <c r="AP156" s="199"/>
      <c r="AQ156" s="199"/>
      <c r="AR156" s="199"/>
      <c r="AS156" s="199"/>
      <c r="AT156" s="199"/>
      <c r="AU156" s="307"/>
      <c r="AV156" s="119"/>
      <c r="AW156" s="119"/>
      <c r="AX156" s="119"/>
      <c r="AY156" s="119"/>
      <c r="AZ156" s="119"/>
      <c r="BA156" s="119"/>
      <c r="BB156" s="119"/>
      <c r="BC156" s="119"/>
      <c r="BD156" s="119"/>
      <c r="BE156" s="307"/>
      <c r="BF156" s="119"/>
      <c r="BG156" s="119"/>
      <c r="BH156" s="119"/>
      <c r="BI156" s="119"/>
      <c r="BJ156" s="119"/>
      <c r="BK156" s="119"/>
      <c r="BL156" s="119"/>
      <c r="BM156" s="119"/>
      <c r="BN156" s="119"/>
      <c r="BO156" s="119"/>
      <c r="BP156" s="119"/>
      <c r="BQ156" s="119"/>
      <c r="BR156" s="119"/>
      <c r="BS156" s="241">
        <v>41040</v>
      </c>
      <c r="BT156" s="201">
        <f t="shared" si="8"/>
        <v>115</v>
      </c>
      <c r="BU156" s="201">
        <f t="shared" si="9"/>
        <v>29</v>
      </c>
      <c r="BV156" s="241"/>
      <c r="BW156" s="199"/>
      <c r="BX156" s="208"/>
      <c r="BY156" s="233"/>
      <c r="BZ156" s="199"/>
      <c r="CA156" s="199"/>
      <c r="CB156" s="199"/>
      <c r="CC156" s="199"/>
      <c r="CD156" s="199"/>
      <c r="CE156" s="199"/>
      <c r="CF156" s="199"/>
      <c r="CG156" s="199"/>
      <c r="CH156" s="199"/>
      <c r="CI156" s="233"/>
      <c r="CJ156" s="199"/>
      <c r="CK156" s="199"/>
      <c r="CL156" s="211"/>
      <c r="CM156" s="199"/>
      <c r="CN156" s="199"/>
      <c r="CO156" s="199"/>
      <c r="CP156" s="199"/>
      <c r="CQ156" s="211"/>
      <c r="CR156" s="199"/>
      <c r="CS156" s="199"/>
      <c r="CT156" s="199"/>
      <c r="CU156" s="199"/>
      <c r="CV156" s="199"/>
      <c r="CW156" s="199"/>
    </row>
    <row r="157" spans="1:101" s="19" customFormat="1" ht="33" customHeight="1" x14ac:dyDescent="0.15">
      <c r="A157" s="199">
        <v>5662</v>
      </c>
      <c r="B157" s="199" t="s">
        <v>11495</v>
      </c>
      <c r="C157" s="242" t="s">
        <v>12535</v>
      </c>
      <c r="D157" s="223" t="s">
        <v>123</v>
      </c>
      <c r="E157" s="223" t="s">
        <v>12536</v>
      </c>
      <c r="F157" s="199"/>
      <c r="G157" s="223" t="s">
        <v>12537</v>
      </c>
      <c r="H157" s="223"/>
      <c r="I157" s="199" t="s">
        <v>0</v>
      </c>
      <c r="J157" s="223" t="s">
        <v>143</v>
      </c>
      <c r="K157" s="223" t="s">
        <v>12538</v>
      </c>
      <c r="L157" s="247">
        <v>19</v>
      </c>
      <c r="M157" s="244">
        <v>112070</v>
      </c>
      <c r="N157" s="199" t="s">
        <v>1521</v>
      </c>
      <c r="O157" s="309">
        <v>41054</v>
      </c>
      <c r="P157" s="264">
        <v>41121</v>
      </c>
      <c r="Q157" s="199" t="s">
        <v>11491</v>
      </c>
      <c r="R157" s="257">
        <v>41194</v>
      </c>
      <c r="S157" s="199"/>
      <c r="T157" s="207"/>
      <c r="U157" s="199"/>
      <c r="V157" s="199"/>
      <c r="W157" s="199"/>
      <c r="X157" s="199"/>
      <c r="Y157" s="199" t="s">
        <v>7562</v>
      </c>
      <c r="Z157" s="199"/>
      <c r="AA157" s="199"/>
      <c r="AB157" s="199"/>
      <c r="AC157" s="199"/>
      <c r="AD157" s="199"/>
      <c r="AE157" s="199"/>
      <c r="AF157" s="199"/>
      <c r="AG157" s="199"/>
      <c r="AH157" s="199"/>
      <c r="AI157" s="199"/>
      <c r="AJ157" s="199"/>
      <c r="AK157" s="199"/>
      <c r="AL157" s="199"/>
      <c r="AM157" s="199"/>
      <c r="AN157" s="199"/>
      <c r="AO157" s="199"/>
      <c r="AP157" s="199"/>
      <c r="AQ157" s="199"/>
      <c r="AR157" s="199"/>
      <c r="AS157" s="199"/>
      <c r="AT157" s="199"/>
      <c r="AU157" s="307"/>
      <c r="AV157" s="119"/>
      <c r="AW157" s="119"/>
      <c r="AX157" s="119"/>
      <c r="AY157" s="119"/>
      <c r="AZ157" s="119"/>
      <c r="BA157" s="119"/>
      <c r="BB157" s="119"/>
      <c r="BC157" s="119"/>
      <c r="BD157" s="119"/>
      <c r="BE157" s="307"/>
      <c r="BF157" s="119"/>
      <c r="BG157" s="119"/>
      <c r="BH157" s="119"/>
      <c r="BI157" s="119"/>
      <c r="BJ157" s="119"/>
      <c r="BK157" s="119"/>
      <c r="BL157" s="119"/>
      <c r="BM157" s="119"/>
      <c r="BN157" s="119"/>
      <c r="BO157" s="119"/>
      <c r="BP157" s="119"/>
      <c r="BQ157" s="119"/>
      <c r="BR157" s="119"/>
      <c r="BS157" s="241">
        <v>41150</v>
      </c>
      <c r="BT157" s="201">
        <f t="shared" si="8"/>
        <v>96</v>
      </c>
      <c r="BU157" s="201">
        <f t="shared" si="9"/>
        <v>29</v>
      </c>
      <c r="BV157" s="199"/>
      <c r="BW157" s="199"/>
      <c r="BX157" s="208"/>
      <c r="BY157" s="233"/>
      <c r="BZ157" s="199"/>
      <c r="CA157" s="199"/>
      <c r="CB157" s="199"/>
      <c r="CC157" s="199"/>
      <c r="CD157" s="199"/>
      <c r="CE157" s="199"/>
      <c r="CF157" s="199"/>
      <c r="CG157" s="199"/>
      <c r="CH157" s="199"/>
      <c r="CI157" s="233"/>
      <c r="CJ157" s="199"/>
      <c r="CK157" s="199"/>
      <c r="CL157" s="211"/>
      <c r="CM157" s="199"/>
      <c r="CN157" s="199"/>
      <c r="CO157" s="199"/>
      <c r="CP157" s="199"/>
      <c r="CQ157" s="211"/>
      <c r="CR157" s="199"/>
      <c r="CS157" s="199"/>
      <c r="CT157" s="199"/>
      <c r="CU157" s="199"/>
      <c r="CV157" s="199"/>
      <c r="CW157" s="199"/>
    </row>
    <row r="158" spans="1:101" s="19" customFormat="1" ht="33" customHeight="1" x14ac:dyDescent="0.15">
      <c r="A158" s="199">
        <v>5649</v>
      </c>
      <c r="B158" s="199" t="s">
        <v>11403</v>
      </c>
      <c r="C158" s="227" t="s">
        <v>12666</v>
      </c>
      <c r="D158" s="223" t="s">
        <v>24</v>
      </c>
      <c r="E158" s="223" t="s">
        <v>11544</v>
      </c>
      <c r="F158" s="202"/>
      <c r="G158" s="202" t="s">
        <v>12667</v>
      </c>
      <c r="H158" s="202"/>
      <c r="I158" s="202" t="s">
        <v>110</v>
      </c>
      <c r="J158" s="202" t="s">
        <v>12668</v>
      </c>
      <c r="K158" s="220" t="s">
        <v>260</v>
      </c>
      <c r="L158" s="220">
        <v>16</v>
      </c>
      <c r="M158" s="254">
        <v>10234</v>
      </c>
      <c r="N158" s="223" t="s">
        <v>11547</v>
      </c>
      <c r="O158" s="309">
        <v>40900</v>
      </c>
      <c r="P158" s="264">
        <v>40989</v>
      </c>
      <c r="Q158" s="199" t="s">
        <v>11402</v>
      </c>
      <c r="R158" s="257">
        <v>41052</v>
      </c>
      <c r="S158" s="199"/>
      <c r="T158" s="210"/>
      <c r="U158" s="199"/>
      <c r="V158" s="199"/>
      <c r="W158" s="199"/>
      <c r="X158" s="199"/>
      <c r="Y158" s="199"/>
      <c r="Z158" s="199"/>
      <c r="AA158" s="199"/>
      <c r="AB158" s="199"/>
      <c r="AC158" s="199"/>
      <c r="AD158" s="199"/>
      <c r="AE158" s="199"/>
      <c r="AF158" s="199"/>
      <c r="AG158" s="199" t="s">
        <v>7619</v>
      </c>
      <c r="AH158" s="145"/>
      <c r="AI158" s="199"/>
      <c r="AJ158" s="199"/>
      <c r="AK158" s="199"/>
      <c r="AL158" s="199"/>
      <c r="AM158" s="199"/>
      <c r="AN158" s="199"/>
      <c r="AO158" s="199"/>
      <c r="AP158" s="199"/>
      <c r="AQ158" s="199"/>
      <c r="AR158" s="199"/>
      <c r="AS158" s="199"/>
      <c r="AT158" s="199"/>
      <c r="AU158" s="307"/>
      <c r="AV158" s="119"/>
      <c r="AW158" s="119"/>
      <c r="AX158" s="119"/>
      <c r="AY158" s="119"/>
      <c r="AZ158" s="119"/>
      <c r="BA158" s="119"/>
      <c r="BB158" s="119"/>
      <c r="BC158" s="119"/>
      <c r="BD158" s="119"/>
      <c r="BE158" s="307"/>
      <c r="BF158" s="119"/>
      <c r="BG158" s="119"/>
      <c r="BH158" s="119"/>
      <c r="BI158" s="119"/>
      <c r="BJ158" s="119"/>
      <c r="BK158" s="119"/>
      <c r="BL158" s="119"/>
      <c r="BM158" s="119"/>
      <c r="BN158" s="119"/>
      <c r="BO158" s="119"/>
      <c r="BP158" s="119"/>
      <c r="BQ158" s="119"/>
      <c r="BR158" s="119"/>
      <c r="BS158" s="241">
        <v>41017</v>
      </c>
      <c r="BT158" s="201">
        <f t="shared" si="8"/>
        <v>117</v>
      </c>
      <c r="BU158" s="201">
        <f t="shared" si="9"/>
        <v>28</v>
      </c>
      <c r="BV158" s="241"/>
      <c r="BW158" s="199"/>
      <c r="BX158" s="208"/>
      <c r="BY158" s="233"/>
      <c r="BZ158" s="199"/>
      <c r="CA158" s="199"/>
      <c r="CB158" s="199"/>
      <c r="CC158" s="199"/>
      <c r="CD158" s="199"/>
      <c r="CE158" s="199"/>
      <c r="CF158" s="199"/>
      <c r="CG158" s="199"/>
      <c r="CH158" s="199"/>
      <c r="CI158" s="233"/>
      <c r="CJ158" s="199"/>
      <c r="CK158" s="199"/>
      <c r="CL158" s="211"/>
      <c r="CM158" s="199"/>
      <c r="CN158" s="199"/>
      <c r="CO158" s="199"/>
      <c r="CP158" s="199"/>
      <c r="CQ158" s="211"/>
      <c r="CR158" s="199"/>
      <c r="CS158" s="199"/>
      <c r="CT158" s="199"/>
      <c r="CU158" s="199"/>
      <c r="CV158" s="199"/>
      <c r="CW158" s="199"/>
    </row>
    <row r="159" spans="1:101" s="19" customFormat="1" ht="33" customHeight="1" x14ac:dyDescent="0.15">
      <c r="A159" s="199">
        <v>5619</v>
      </c>
      <c r="B159" s="199" t="s">
        <v>11495</v>
      </c>
      <c r="C159" s="242" t="s">
        <v>7076</v>
      </c>
      <c r="D159" s="223" t="s">
        <v>2</v>
      </c>
      <c r="E159" s="202" t="s">
        <v>286</v>
      </c>
      <c r="F159" s="223"/>
      <c r="G159" s="223" t="s">
        <v>7077</v>
      </c>
      <c r="H159" s="223"/>
      <c r="I159" s="223" t="s">
        <v>4</v>
      </c>
      <c r="J159" s="223" t="s">
        <v>25</v>
      </c>
      <c r="K159" s="247" t="s">
        <v>45</v>
      </c>
      <c r="L159" s="247">
        <v>11</v>
      </c>
      <c r="M159" s="244">
        <v>61024</v>
      </c>
      <c r="N159" s="199" t="s">
        <v>12539</v>
      </c>
      <c r="O159" s="309">
        <v>41040</v>
      </c>
      <c r="P159" s="264">
        <v>41111</v>
      </c>
      <c r="Q159" s="199" t="s">
        <v>11491</v>
      </c>
      <c r="R159" s="257">
        <v>41171</v>
      </c>
      <c r="S159" s="199"/>
      <c r="T159" s="250"/>
      <c r="U159" s="199"/>
      <c r="V159" s="199"/>
      <c r="W159" s="199" t="s">
        <v>7563</v>
      </c>
      <c r="X159" s="199"/>
      <c r="Y159" s="199"/>
      <c r="Z159" s="199"/>
      <c r="AA159" s="199"/>
      <c r="AB159" s="199"/>
      <c r="AC159" s="199"/>
      <c r="AD159" s="199"/>
      <c r="AE159" s="199"/>
      <c r="AF159" s="199"/>
      <c r="AG159" s="199"/>
      <c r="AH159" s="199"/>
      <c r="AI159" s="199"/>
      <c r="AJ159" s="199"/>
      <c r="AK159" s="199"/>
      <c r="AL159" s="199"/>
      <c r="AM159" s="199"/>
      <c r="AN159" s="199"/>
      <c r="AO159" s="199"/>
      <c r="AP159" s="199"/>
      <c r="AQ159" s="199"/>
      <c r="AR159" s="199"/>
      <c r="AS159" s="199"/>
      <c r="AT159" s="199"/>
      <c r="AU159" s="307"/>
      <c r="AV159" s="119"/>
      <c r="AW159" s="119"/>
      <c r="AX159" s="119"/>
      <c r="AY159" s="119"/>
      <c r="AZ159" s="119"/>
      <c r="BA159" s="119"/>
      <c r="BB159" s="119"/>
      <c r="BC159" s="119"/>
      <c r="BD159" s="119"/>
      <c r="BE159" s="307"/>
      <c r="BF159" s="119"/>
      <c r="BG159" s="119"/>
      <c r="BH159" s="119"/>
      <c r="BI159" s="119"/>
      <c r="BJ159" s="119"/>
      <c r="BK159" s="119"/>
      <c r="BL159" s="119"/>
      <c r="BM159" s="119"/>
      <c r="BN159" s="119"/>
      <c r="BO159" s="119"/>
      <c r="BP159" s="119"/>
      <c r="BQ159" s="119"/>
      <c r="BR159" s="119"/>
      <c r="BS159" s="241">
        <v>41141</v>
      </c>
      <c r="BT159" s="201">
        <f t="shared" si="8"/>
        <v>101</v>
      </c>
      <c r="BU159" s="201">
        <f t="shared" si="9"/>
        <v>30</v>
      </c>
      <c r="BV159" s="199"/>
      <c r="BW159" s="199"/>
      <c r="BX159" s="208"/>
      <c r="BY159" s="233"/>
      <c r="BZ159" s="199"/>
      <c r="CA159" s="199"/>
      <c r="CB159" s="199"/>
      <c r="CC159" s="199"/>
      <c r="CD159" s="199"/>
      <c r="CE159" s="199"/>
      <c r="CF159" s="199"/>
      <c r="CG159" s="199"/>
      <c r="CH159" s="199"/>
      <c r="CI159" s="233"/>
      <c r="CJ159" s="199"/>
      <c r="CK159" s="199"/>
      <c r="CL159" s="211"/>
      <c r="CM159" s="199"/>
      <c r="CN159" s="199"/>
      <c r="CO159" s="199"/>
      <c r="CP159" s="199"/>
      <c r="CQ159" s="211"/>
      <c r="CR159" s="199"/>
      <c r="CS159" s="199"/>
      <c r="CT159" s="199"/>
      <c r="CU159" s="199"/>
      <c r="CV159" s="199"/>
      <c r="CW159" s="199"/>
    </row>
    <row r="160" spans="1:101" s="19" customFormat="1" ht="33" customHeight="1" x14ac:dyDescent="0.15">
      <c r="A160" s="199">
        <v>5592</v>
      </c>
      <c r="B160" s="199" t="s">
        <v>11403</v>
      </c>
      <c r="C160" s="209" t="s">
        <v>7036</v>
      </c>
      <c r="D160" s="199" t="s">
        <v>24</v>
      </c>
      <c r="E160" s="199" t="s">
        <v>96</v>
      </c>
      <c r="F160" s="199" t="s">
        <v>64</v>
      </c>
      <c r="G160" s="199" t="s">
        <v>7073</v>
      </c>
      <c r="H160" s="199" t="s">
        <v>7040</v>
      </c>
      <c r="I160" s="199" t="s">
        <v>58</v>
      </c>
      <c r="J160" s="199" t="s">
        <v>978</v>
      </c>
      <c r="K160" s="199" t="s">
        <v>128</v>
      </c>
      <c r="L160" s="199">
        <v>12</v>
      </c>
      <c r="M160" s="254">
        <v>105946</v>
      </c>
      <c r="N160" s="199" t="s">
        <v>720</v>
      </c>
      <c r="O160" s="309">
        <v>41026</v>
      </c>
      <c r="P160" s="205">
        <v>41088</v>
      </c>
      <c r="Q160" s="199" t="s">
        <v>11402</v>
      </c>
      <c r="R160" s="257">
        <v>41129</v>
      </c>
      <c r="S160" s="199" t="s">
        <v>11507</v>
      </c>
      <c r="T160" s="233"/>
      <c r="U160" s="208" t="s">
        <v>7577</v>
      </c>
      <c r="V160" s="208"/>
      <c r="W160" s="208"/>
      <c r="X160" s="208"/>
      <c r="Y160" s="208"/>
      <c r="Z160" s="208"/>
      <c r="AA160" s="208"/>
      <c r="AB160" s="208"/>
      <c r="AC160" s="208"/>
      <c r="AD160" s="208"/>
      <c r="AE160" s="208"/>
      <c r="AF160" s="208"/>
      <c r="AG160" s="208"/>
      <c r="AH160" s="208"/>
      <c r="AI160" s="208"/>
      <c r="AJ160" s="208"/>
      <c r="AK160" s="208"/>
      <c r="AL160" s="208"/>
      <c r="AM160" s="208"/>
      <c r="AN160" s="208"/>
      <c r="AO160" s="208"/>
      <c r="AP160" s="208"/>
      <c r="AQ160" s="208"/>
      <c r="AR160" s="208"/>
      <c r="AS160" s="208"/>
      <c r="AT160" s="208"/>
      <c r="AU160" s="307"/>
      <c r="AV160" s="119"/>
      <c r="AW160" s="119"/>
      <c r="AX160" s="119"/>
      <c r="AY160" s="119"/>
      <c r="AZ160" s="119"/>
      <c r="BA160" s="119"/>
      <c r="BB160" s="119"/>
      <c r="BC160" s="119"/>
      <c r="BD160" s="119"/>
      <c r="BE160" s="307"/>
      <c r="BF160" s="119"/>
      <c r="BG160" s="119"/>
      <c r="BH160" s="119"/>
      <c r="BI160" s="119"/>
      <c r="BJ160" s="119"/>
      <c r="BK160" s="119"/>
      <c r="BL160" s="119"/>
      <c r="BM160" s="119"/>
      <c r="BN160" s="119"/>
      <c r="BO160" s="119"/>
      <c r="BP160" s="119"/>
      <c r="BQ160" s="119"/>
      <c r="BR160" s="119"/>
      <c r="BS160" s="241">
        <v>41117</v>
      </c>
      <c r="BT160" s="201">
        <f t="shared" si="8"/>
        <v>91</v>
      </c>
      <c r="BU160" s="201">
        <f t="shared" si="9"/>
        <v>29</v>
      </c>
      <c r="BV160" s="241"/>
      <c r="BW160" s="199"/>
      <c r="BX160" s="208"/>
      <c r="BY160" s="210"/>
      <c r="BZ160" s="199"/>
      <c r="CA160" s="199"/>
      <c r="CB160" s="199"/>
      <c r="CC160" s="199"/>
      <c r="CD160" s="199"/>
      <c r="CE160" s="199"/>
      <c r="CF160" s="199"/>
      <c r="CG160" s="199"/>
      <c r="CH160" s="199"/>
      <c r="CI160" s="210"/>
      <c r="CJ160" s="199"/>
      <c r="CK160" s="199"/>
      <c r="CL160" s="210"/>
      <c r="CM160" s="199"/>
      <c r="CN160" s="199"/>
      <c r="CO160" s="199"/>
      <c r="CP160" s="199"/>
      <c r="CQ160" s="210"/>
      <c r="CR160" s="199"/>
      <c r="CS160" s="199"/>
      <c r="CT160" s="199"/>
      <c r="CU160" s="199"/>
      <c r="CV160" s="199"/>
      <c r="CW160" s="199"/>
    </row>
    <row r="161" spans="1:101" s="19" customFormat="1" ht="33" customHeight="1" x14ac:dyDescent="0.15">
      <c r="A161" s="199">
        <v>5562</v>
      </c>
      <c r="B161" s="199" t="s">
        <v>11403</v>
      </c>
      <c r="C161" s="227" t="s">
        <v>12692</v>
      </c>
      <c r="D161" s="223" t="s">
        <v>5940</v>
      </c>
      <c r="E161" s="223" t="s">
        <v>12675</v>
      </c>
      <c r="F161" s="202" t="s">
        <v>38</v>
      </c>
      <c r="G161" s="202" t="s">
        <v>12676</v>
      </c>
      <c r="H161" s="202" t="s">
        <v>12677</v>
      </c>
      <c r="I161" s="202" t="s">
        <v>60</v>
      </c>
      <c r="J161" s="202" t="s">
        <v>62</v>
      </c>
      <c r="K161" s="199" t="s">
        <v>12693</v>
      </c>
      <c r="L161" s="199">
        <v>4</v>
      </c>
      <c r="M161" s="254">
        <v>897064</v>
      </c>
      <c r="N161" s="223" t="s">
        <v>161</v>
      </c>
      <c r="O161" s="309">
        <v>40891</v>
      </c>
      <c r="P161" s="264">
        <v>40967</v>
      </c>
      <c r="Q161" s="199" t="s">
        <v>11402</v>
      </c>
      <c r="R161" s="257">
        <v>41045</v>
      </c>
      <c r="S161" s="199"/>
      <c r="T161" s="208" t="s">
        <v>7621</v>
      </c>
      <c r="U161" s="199"/>
      <c r="V161" s="199" t="s">
        <v>7622</v>
      </c>
      <c r="W161" s="199"/>
      <c r="X161" s="199"/>
      <c r="Y161" s="199" t="s">
        <v>7629</v>
      </c>
      <c r="Z161" s="199"/>
      <c r="AA161" s="199"/>
      <c r="AB161" s="199"/>
      <c r="AC161" s="199"/>
      <c r="AD161" s="199"/>
      <c r="AE161" s="199"/>
      <c r="AF161" s="199"/>
      <c r="AG161" s="199"/>
      <c r="AH161" s="199"/>
      <c r="AI161" s="199"/>
      <c r="AJ161" s="199"/>
      <c r="AK161" s="199"/>
      <c r="AL161" s="199"/>
      <c r="AM161" s="199" t="s">
        <v>7625</v>
      </c>
      <c r="AN161" s="199"/>
      <c r="AO161" s="199"/>
      <c r="AP161" s="210"/>
      <c r="AQ161" s="199"/>
      <c r="AR161" s="199"/>
      <c r="AS161" s="199"/>
      <c r="AT161" s="199"/>
      <c r="AU161" s="307"/>
      <c r="AV161" s="119"/>
      <c r="AW161" s="119"/>
      <c r="AX161" s="119"/>
      <c r="AY161" s="119"/>
      <c r="AZ161" s="119"/>
      <c r="BA161" s="119"/>
      <c r="BB161" s="119"/>
      <c r="BC161" s="119"/>
      <c r="BD161" s="119"/>
      <c r="BE161" s="307"/>
      <c r="BF161" s="119"/>
      <c r="BG161" s="119"/>
      <c r="BH161" s="119"/>
      <c r="BI161" s="119"/>
      <c r="BJ161" s="119"/>
      <c r="BK161" s="119"/>
      <c r="BL161" s="119"/>
      <c r="BM161" s="119"/>
      <c r="BN161" s="119"/>
      <c r="BO161" s="119"/>
      <c r="BP161" s="119"/>
      <c r="BQ161" s="119"/>
      <c r="BR161" s="119"/>
      <c r="BS161" s="241">
        <v>40995</v>
      </c>
      <c r="BT161" s="201">
        <f t="shared" si="8"/>
        <v>104</v>
      </c>
      <c r="BU161" s="201">
        <f t="shared" si="9"/>
        <v>28</v>
      </c>
      <c r="BV161" s="241"/>
      <c r="BW161" s="199"/>
      <c r="BX161" s="208"/>
      <c r="BY161" s="210"/>
      <c r="BZ161" s="199"/>
      <c r="CA161" s="199"/>
      <c r="CB161" s="199"/>
      <c r="CC161" s="199"/>
      <c r="CD161" s="199"/>
      <c r="CE161" s="199"/>
      <c r="CF161" s="199"/>
      <c r="CG161" s="199"/>
      <c r="CH161" s="199"/>
      <c r="CI161" s="210"/>
      <c r="CJ161" s="199"/>
      <c r="CK161" s="199"/>
      <c r="CL161" s="210"/>
      <c r="CM161" s="199"/>
      <c r="CN161" s="199"/>
      <c r="CO161" s="199"/>
      <c r="CP161" s="199"/>
      <c r="CQ161" s="210"/>
      <c r="CR161" s="199"/>
      <c r="CS161" s="199"/>
      <c r="CT161" s="199"/>
      <c r="CU161" s="199"/>
      <c r="CV161" s="199"/>
      <c r="CW161" s="199"/>
    </row>
    <row r="162" spans="1:101" s="19" customFormat="1" ht="33" customHeight="1" x14ac:dyDescent="0.15">
      <c r="A162" s="199">
        <v>5556</v>
      </c>
      <c r="B162" s="199" t="s">
        <v>11400</v>
      </c>
      <c r="C162" s="227" t="s">
        <v>12585</v>
      </c>
      <c r="D162" s="223" t="s">
        <v>24</v>
      </c>
      <c r="E162" s="199" t="s">
        <v>5683</v>
      </c>
      <c r="F162" s="202" t="s">
        <v>38</v>
      </c>
      <c r="G162" s="202" t="s">
        <v>12586</v>
      </c>
      <c r="H162" s="202" t="s">
        <v>12587</v>
      </c>
      <c r="I162" s="202" t="s">
        <v>58</v>
      </c>
      <c r="J162" s="202" t="s">
        <v>127</v>
      </c>
      <c r="K162" s="199" t="s">
        <v>12588</v>
      </c>
      <c r="L162" s="199">
        <v>12</v>
      </c>
      <c r="M162" s="254">
        <v>181492</v>
      </c>
      <c r="N162" s="199" t="s">
        <v>5887</v>
      </c>
      <c r="O162" s="309">
        <v>40977</v>
      </c>
      <c r="P162" s="241">
        <v>41042</v>
      </c>
      <c r="Q162" s="199" t="s">
        <v>11395</v>
      </c>
      <c r="R162" s="257">
        <v>41102</v>
      </c>
      <c r="S162" s="199"/>
      <c r="T162" s="233"/>
      <c r="U162" s="208" t="s">
        <v>7583</v>
      </c>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307"/>
      <c r="AV162" s="119"/>
      <c r="AW162" s="119"/>
      <c r="AX162" s="119"/>
      <c r="AY162" s="119"/>
      <c r="AZ162" s="119"/>
      <c r="BA162" s="119"/>
      <c r="BB162" s="119"/>
      <c r="BC162" s="119"/>
      <c r="BD162" s="119"/>
      <c r="BE162" s="307"/>
      <c r="BF162" s="119"/>
      <c r="BG162" s="119"/>
      <c r="BH162" s="119"/>
      <c r="BI162" s="119"/>
      <c r="BJ162" s="119"/>
      <c r="BK162" s="119"/>
      <c r="BL162" s="119"/>
      <c r="BM162" s="119"/>
      <c r="BN162" s="119"/>
      <c r="BO162" s="119"/>
      <c r="BP162" s="119"/>
      <c r="BQ162" s="119"/>
      <c r="BR162" s="119"/>
      <c r="BS162" s="241">
        <v>41066</v>
      </c>
      <c r="BT162" s="201">
        <f t="shared" si="8"/>
        <v>89</v>
      </c>
      <c r="BU162" s="201">
        <f t="shared" si="9"/>
        <v>24</v>
      </c>
      <c r="BV162" s="241"/>
      <c r="BW162" s="199"/>
      <c r="BX162" s="208"/>
      <c r="BY162" s="210"/>
      <c r="BZ162" s="199"/>
      <c r="CA162" s="199"/>
      <c r="CB162" s="199"/>
      <c r="CC162" s="199"/>
      <c r="CD162" s="199"/>
      <c r="CE162" s="199"/>
      <c r="CF162" s="199"/>
      <c r="CG162" s="199"/>
      <c r="CH162" s="199"/>
      <c r="CI162" s="210"/>
      <c r="CJ162" s="199"/>
      <c r="CK162" s="199"/>
      <c r="CL162" s="210"/>
      <c r="CM162" s="199"/>
      <c r="CN162" s="199"/>
      <c r="CO162" s="199"/>
      <c r="CP162" s="199"/>
      <c r="CQ162" s="210"/>
      <c r="CR162" s="199"/>
      <c r="CS162" s="199"/>
      <c r="CT162" s="199"/>
      <c r="CU162" s="199"/>
      <c r="CV162" s="199"/>
      <c r="CW162" s="199"/>
    </row>
    <row r="163" spans="1:101" s="19" customFormat="1" ht="33" customHeight="1" x14ac:dyDescent="0.15">
      <c r="A163" s="199">
        <v>5535</v>
      </c>
      <c r="B163" s="199" t="s">
        <v>11400</v>
      </c>
      <c r="C163" s="227" t="s">
        <v>11529</v>
      </c>
      <c r="D163" s="223" t="s">
        <v>24</v>
      </c>
      <c r="E163" s="223" t="s">
        <v>96</v>
      </c>
      <c r="F163" s="202" t="s">
        <v>11524</v>
      </c>
      <c r="G163" s="202" t="s">
        <v>11530</v>
      </c>
      <c r="H163" s="202" t="s">
        <v>11531</v>
      </c>
      <c r="I163" s="202" t="s">
        <v>12</v>
      </c>
      <c r="J163" s="202" t="s">
        <v>41</v>
      </c>
      <c r="K163" s="220" t="s">
        <v>11532</v>
      </c>
      <c r="L163" s="220" t="s">
        <v>11533</v>
      </c>
      <c r="M163" s="254">
        <v>69027</v>
      </c>
      <c r="N163" s="199" t="s">
        <v>5887</v>
      </c>
      <c r="O163" s="309">
        <v>40927</v>
      </c>
      <c r="P163" s="264">
        <v>41011</v>
      </c>
      <c r="Q163" s="199" t="s">
        <v>11395</v>
      </c>
      <c r="R163" s="257">
        <v>41087</v>
      </c>
      <c r="S163" s="208"/>
      <c r="T163" s="208" t="s">
        <v>7100</v>
      </c>
      <c r="U163" s="199"/>
      <c r="V163" s="199"/>
      <c r="W163" s="199"/>
      <c r="X163" s="199" t="s">
        <v>7101</v>
      </c>
      <c r="Y163" s="199"/>
      <c r="Z163" s="199"/>
      <c r="AA163" s="199"/>
      <c r="AB163" s="199"/>
      <c r="AC163" s="199"/>
      <c r="AD163" s="199"/>
      <c r="AE163" s="199"/>
      <c r="AF163" s="199"/>
      <c r="AG163" s="199" t="s">
        <v>7102</v>
      </c>
      <c r="AH163" s="199"/>
      <c r="AI163" s="199"/>
      <c r="AJ163" s="199"/>
      <c r="AK163" s="199"/>
      <c r="AL163" s="199"/>
      <c r="AM163" s="199"/>
      <c r="AN163" s="199"/>
      <c r="AO163" s="199"/>
      <c r="AP163" s="199"/>
      <c r="AQ163" s="199"/>
      <c r="AR163" s="199"/>
      <c r="AS163" s="199"/>
      <c r="AT163" s="199"/>
      <c r="AU163" s="307"/>
      <c r="AV163" s="119"/>
      <c r="AW163" s="119"/>
      <c r="AX163" s="119"/>
      <c r="AY163" s="119"/>
      <c r="AZ163" s="119"/>
      <c r="BA163" s="119"/>
      <c r="BB163" s="119"/>
      <c r="BC163" s="119"/>
      <c r="BD163" s="119"/>
      <c r="BE163" s="307"/>
      <c r="BF163" s="119"/>
      <c r="BG163" s="119"/>
      <c r="BH163" s="119"/>
      <c r="BI163" s="119"/>
      <c r="BJ163" s="119"/>
      <c r="BK163" s="119"/>
      <c r="BL163" s="119"/>
      <c r="BM163" s="119"/>
      <c r="BN163" s="119"/>
      <c r="BO163" s="119"/>
      <c r="BP163" s="119"/>
      <c r="BQ163" s="119"/>
      <c r="BR163" s="119"/>
      <c r="BS163" s="241">
        <v>41038</v>
      </c>
      <c r="BT163" s="201">
        <f t="shared" si="8"/>
        <v>111</v>
      </c>
      <c r="BU163" s="201">
        <f t="shared" si="9"/>
        <v>27</v>
      </c>
      <c r="BV163" s="241"/>
      <c r="BW163" s="199"/>
      <c r="BX163" s="208"/>
      <c r="BY163" s="233"/>
      <c r="BZ163" s="199"/>
      <c r="CA163" s="199"/>
      <c r="CB163" s="199"/>
      <c r="CC163" s="199"/>
      <c r="CD163" s="199"/>
      <c r="CE163" s="199"/>
      <c r="CF163" s="199"/>
      <c r="CG163" s="199"/>
      <c r="CH163" s="199"/>
      <c r="CI163" s="233"/>
      <c r="CJ163" s="199"/>
      <c r="CK163" s="199"/>
      <c r="CL163" s="211"/>
      <c r="CM163" s="199"/>
      <c r="CN163" s="199"/>
      <c r="CO163" s="199"/>
      <c r="CP163" s="199"/>
      <c r="CQ163" s="211"/>
      <c r="CR163" s="199"/>
      <c r="CS163" s="199"/>
      <c r="CT163" s="199"/>
      <c r="CU163" s="199"/>
      <c r="CV163" s="199"/>
      <c r="CW163" s="199"/>
    </row>
    <row r="164" spans="1:101" s="19" customFormat="1" ht="33" customHeight="1" x14ac:dyDescent="0.15">
      <c r="A164" s="199">
        <v>5515</v>
      </c>
      <c r="B164" s="199" t="s">
        <v>11403</v>
      </c>
      <c r="C164" s="227" t="s">
        <v>11549</v>
      </c>
      <c r="D164" s="223" t="s">
        <v>24</v>
      </c>
      <c r="E164" s="223" t="s">
        <v>12687</v>
      </c>
      <c r="F164" s="202" t="s">
        <v>12688</v>
      </c>
      <c r="G164" s="202" t="s">
        <v>12689</v>
      </c>
      <c r="H164" s="202" t="s">
        <v>12690</v>
      </c>
      <c r="I164" s="202" t="s">
        <v>12</v>
      </c>
      <c r="J164" s="202" t="s">
        <v>5941</v>
      </c>
      <c r="K164" s="220" t="s">
        <v>12691</v>
      </c>
      <c r="L164" s="220">
        <v>4</v>
      </c>
      <c r="M164" s="254">
        <v>691664</v>
      </c>
      <c r="N164" s="223" t="s">
        <v>161</v>
      </c>
      <c r="O164" s="309">
        <v>40891</v>
      </c>
      <c r="P164" s="264">
        <v>40965</v>
      </c>
      <c r="Q164" s="199" t="s">
        <v>11402</v>
      </c>
      <c r="R164" s="257">
        <v>41039</v>
      </c>
      <c r="S164" s="199"/>
      <c r="T164" s="208" t="s">
        <v>7627</v>
      </c>
      <c r="U164" s="199"/>
      <c r="V164" s="199" t="s">
        <v>7622</v>
      </c>
      <c r="W164" s="199" t="s">
        <v>7623</v>
      </c>
      <c r="X164" s="199"/>
      <c r="Y164" s="199" t="s">
        <v>7628</v>
      </c>
      <c r="Z164" s="199"/>
      <c r="AA164" s="199"/>
      <c r="AB164" s="199"/>
      <c r="AC164" s="199"/>
      <c r="AD164" s="199"/>
      <c r="AE164" s="199"/>
      <c r="AF164" s="199"/>
      <c r="AG164" s="199"/>
      <c r="AH164" s="199"/>
      <c r="AI164" s="199"/>
      <c r="AJ164" s="199"/>
      <c r="AK164" s="199"/>
      <c r="AL164" s="199"/>
      <c r="AM164" s="199" t="s">
        <v>7625</v>
      </c>
      <c r="AN164" s="199"/>
      <c r="AO164" s="199"/>
      <c r="AP164" s="210"/>
      <c r="AQ164" s="199"/>
      <c r="AR164" s="199"/>
      <c r="AS164" s="199"/>
      <c r="AT164" s="199"/>
      <c r="AU164" s="307"/>
      <c r="AV164" s="119"/>
      <c r="AW164" s="119"/>
      <c r="AX164" s="119"/>
      <c r="AY164" s="119"/>
      <c r="AZ164" s="119"/>
      <c r="BA164" s="119"/>
      <c r="BB164" s="119"/>
      <c r="BC164" s="119"/>
      <c r="BD164" s="119"/>
      <c r="BE164" s="307"/>
      <c r="BF164" s="119"/>
      <c r="BG164" s="119"/>
      <c r="BH164" s="119"/>
      <c r="BI164" s="119"/>
      <c r="BJ164" s="119"/>
      <c r="BK164" s="119"/>
      <c r="BL164" s="119"/>
      <c r="BM164" s="119"/>
      <c r="BN164" s="119"/>
      <c r="BO164" s="119"/>
      <c r="BP164" s="119"/>
      <c r="BQ164" s="119"/>
      <c r="BR164" s="119"/>
      <c r="BS164" s="241">
        <v>40995</v>
      </c>
      <c r="BT164" s="201">
        <f t="shared" si="8"/>
        <v>104</v>
      </c>
      <c r="BU164" s="201">
        <f t="shared" si="9"/>
        <v>30</v>
      </c>
      <c r="BV164" s="241"/>
      <c r="BW164" s="199"/>
      <c r="BX164" s="208"/>
      <c r="BY164" s="210"/>
      <c r="BZ164" s="199"/>
      <c r="CA164" s="199"/>
      <c r="CB164" s="199"/>
      <c r="CC164" s="199"/>
      <c r="CD164" s="199"/>
      <c r="CE164" s="199"/>
      <c r="CF164" s="199"/>
      <c r="CG164" s="199"/>
      <c r="CH164" s="199"/>
      <c r="CI164" s="210"/>
      <c r="CJ164" s="199"/>
      <c r="CK164" s="199"/>
      <c r="CL164" s="210"/>
      <c r="CM164" s="199"/>
      <c r="CN164" s="199"/>
      <c r="CO164" s="199"/>
      <c r="CP164" s="199"/>
      <c r="CQ164" s="210"/>
      <c r="CR164" s="199"/>
      <c r="CS164" s="199"/>
      <c r="CT164" s="199"/>
      <c r="CU164" s="199"/>
      <c r="CV164" s="199"/>
      <c r="CW164" s="199"/>
    </row>
    <row r="165" spans="1:101" s="19" customFormat="1" ht="33" customHeight="1" x14ac:dyDescent="0.15">
      <c r="A165" s="199">
        <v>5506</v>
      </c>
      <c r="B165" s="199" t="s">
        <v>11403</v>
      </c>
      <c r="C165" s="227" t="s">
        <v>12682</v>
      </c>
      <c r="D165" s="223" t="s">
        <v>24</v>
      </c>
      <c r="E165" s="223" t="s">
        <v>96</v>
      </c>
      <c r="F165" s="202" t="s">
        <v>12683</v>
      </c>
      <c r="G165" s="202" t="s">
        <v>12684</v>
      </c>
      <c r="H165" s="202" t="s">
        <v>12685</v>
      </c>
      <c r="I165" s="202" t="s">
        <v>110</v>
      </c>
      <c r="J165" s="202" t="s">
        <v>12686</v>
      </c>
      <c r="K165" s="199" t="s">
        <v>11546</v>
      </c>
      <c r="L165" s="199">
        <v>12</v>
      </c>
      <c r="M165" s="254">
        <v>157317</v>
      </c>
      <c r="N165" s="223" t="s">
        <v>65</v>
      </c>
      <c r="O165" s="309">
        <v>40890</v>
      </c>
      <c r="P165" s="264">
        <v>40967</v>
      </c>
      <c r="Q165" s="199" t="s">
        <v>11402</v>
      </c>
      <c r="R165" s="257">
        <v>41039</v>
      </c>
      <c r="S165" s="199"/>
      <c r="T165" s="208"/>
      <c r="U165" s="199"/>
      <c r="V165" s="199"/>
      <c r="W165" s="199" t="s">
        <v>7104</v>
      </c>
      <c r="X165" s="199"/>
      <c r="Y165" s="199"/>
      <c r="Z165" s="199"/>
      <c r="AA165" s="199"/>
      <c r="AB165" s="199"/>
      <c r="AC165" s="199"/>
      <c r="AD165" s="199"/>
      <c r="AE165" s="199"/>
      <c r="AF165" s="199"/>
      <c r="AG165" s="199" t="s">
        <v>7105</v>
      </c>
      <c r="AH165" s="199"/>
      <c r="AI165" s="199"/>
      <c r="AJ165" s="199"/>
      <c r="AK165" s="199"/>
      <c r="AL165" s="199"/>
      <c r="AM165" s="199"/>
      <c r="AN165" s="199"/>
      <c r="AO165" s="199"/>
      <c r="AP165" s="199"/>
      <c r="AQ165" s="199"/>
      <c r="AR165" s="199"/>
      <c r="AS165" s="199"/>
      <c r="AT165" s="199"/>
      <c r="AU165" s="307"/>
      <c r="AV165" s="119"/>
      <c r="AW165" s="119"/>
      <c r="AX165" s="119"/>
      <c r="AY165" s="119"/>
      <c r="AZ165" s="119"/>
      <c r="BA165" s="119"/>
      <c r="BB165" s="119"/>
      <c r="BC165" s="119"/>
      <c r="BD165" s="119"/>
      <c r="BE165" s="307"/>
      <c r="BF165" s="119"/>
      <c r="BG165" s="119"/>
      <c r="BH165" s="119"/>
      <c r="BI165" s="119"/>
      <c r="BJ165" s="119"/>
      <c r="BK165" s="119"/>
      <c r="BL165" s="119"/>
      <c r="BM165" s="119"/>
      <c r="BN165" s="119"/>
      <c r="BO165" s="119"/>
      <c r="BP165" s="119"/>
      <c r="BQ165" s="119"/>
      <c r="BR165" s="119"/>
      <c r="BS165" s="241">
        <v>40994</v>
      </c>
      <c r="BT165" s="201">
        <f t="shared" si="8"/>
        <v>104</v>
      </c>
      <c r="BU165" s="201">
        <f t="shared" si="9"/>
        <v>27</v>
      </c>
      <c r="BV165" s="241"/>
      <c r="BW165" s="199"/>
      <c r="BX165" s="208"/>
      <c r="BY165" s="210"/>
      <c r="BZ165" s="199"/>
      <c r="CA165" s="199"/>
      <c r="CB165" s="199"/>
      <c r="CC165" s="199"/>
      <c r="CD165" s="199"/>
      <c r="CE165" s="199"/>
      <c r="CF165" s="199"/>
      <c r="CG165" s="199"/>
      <c r="CH165" s="199"/>
      <c r="CI165" s="210"/>
      <c r="CJ165" s="199"/>
      <c r="CK165" s="199"/>
      <c r="CL165" s="210"/>
      <c r="CM165" s="199"/>
      <c r="CN165" s="199"/>
      <c r="CO165" s="199"/>
      <c r="CP165" s="199"/>
      <c r="CQ165" s="210"/>
      <c r="CR165" s="199"/>
      <c r="CS165" s="199"/>
      <c r="CT165" s="199"/>
      <c r="CU165" s="199"/>
      <c r="CV165" s="199"/>
      <c r="CW165" s="199"/>
    </row>
    <row r="166" spans="1:101" s="19" customFormat="1" ht="33" customHeight="1" x14ac:dyDescent="0.15">
      <c r="A166" s="199">
        <v>5501</v>
      </c>
      <c r="B166" s="199" t="s">
        <v>11400</v>
      </c>
      <c r="C166" s="227" t="s">
        <v>11534</v>
      </c>
      <c r="D166" s="223" t="s">
        <v>24</v>
      </c>
      <c r="E166" s="223" t="s">
        <v>96</v>
      </c>
      <c r="F166" s="202" t="s">
        <v>11524</v>
      </c>
      <c r="G166" s="202" t="s">
        <v>11535</v>
      </c>
      <c r="H166" s="202" t="s">
        <v>11536</v>
      </c>
      <c r="I166" s="202" t="s">
        <v>22</v>
      </c>
      <c r="J166" s="202" t="s">
        <v>81</v>
      </c>
      <c r="K166" s="199" t="s">
        <v>12637</v>
      </c>
      <c r="L166" s="199">
        <v>3</v>
      </c>
      <c r="M166" s="254">
        <v>54750</v>
      </c>
      <c r="N166" s="199" t="s">
        <v>5887</v>
      </c>
      <c r="O166" s="309">
        <v>40889</v>
      </c>
      <c r="P166" s="264">
        <v>40986</v>
      </c>
      <c r="Q166" s="199" t="s">
        <v>11395</v>
      </c>
      <c r="R166" s="257">
        <v>41052</v>
      </c>
      <c r="S166" s="208"/>
      <c r="T166" s="210"/>
      <c r="U166" s="199"/>
      <c r="V166" s="199"/>
      <c r="W166" s="208" t="s">
        <v>7603</v>
      </c>
      <c r="X166" s="199"/>
      <c r="Y166" s="199"/>
      <c r="Z166" s="199"/>
      <c r="AA166" s="199"/>
      <c r="AB166" s="199"/>
      <c r="AC166" s="199"/>
      <c r="AD166" s="199"/>
      <c r="AE166" s="199"/>
      <c r="AF166" s="199"/>
      <c r="AG166" s="199"/>
      <c r="AH166" s="199"/>
      <c r="AI166" s="199"/>
      <c r="AJ166" s="199"/>
      <c r="AK166" s="199"/>
      <c r="AL166" s="199"/>
      <c r="AM166" s="199"/>
      <c r="AN166" s="199"/>
      <c r="AO166" s="199"/>
      <c r="AP166" s="199"/>
      <c r="AQ166" s="199"/>
      <c r="AR166" s="199"/>
      <c r="AS166" s="199"/>
      <c r="AT166" s="199"/>
      <c r="AU166" s="307"/>
      <c r="AV166" s="119"/>
      <c r="AW166" s="119"/>
      <c r="AX166" s="119"/>
      <c r="AY166" s="119"/>
      <c r="AZ166" s="119"/>
      <c r="BA166" s="119"/>
      <c r="BB166" s="119"/>
      <c r="BC166" s="119"/>
      <c r="BD166" s="119"/>
      <c r="BE166" s="307"/>
      <c r="BF166" s="119"/>
      <c r="BG166" s="119"/>
      <c r="BH166" s="119"/>
      <c r="BI166" s="119"/>
      <c r="BJ166" s="119"/>
      <c r="BK166" s="119"/>
      <c r="BL166" s="119"/>
      <c r="BM166" s="119"/>
      <c r="BN166" s="119"/>
      <c r="BO166" s="119"/>
      <c r="BP166" s="119"/>
      <c r="BQ166" s="119"/>
      <c r="BR166" s="119"/>
      <c r="BS166" s="241">
        <v>41015</v>
      </c>
      <c r="BT166" s="201">
        <f t="shared" si="8"/>
        <v>126</v>
      </c>
      <c r="BU166" s="201">
        <f t="shared" si="9"/>
        <v>29</v>
      </c>
      <c r="BV166" s="241"/>
      <c r="BW166" s="199"/>
      <c r="BX166" s="208"/>
      <c r="BY166" s="233"/>
      <c r="BZ166" s="199"/>
      <c r="CA166" s="199"/>
      <c r="CB166" s="199"/>
      <c r="CC166" s="199"/>
      <c r="CD166" s="199"/>
      <c r="CE166" s="199"/>
      <c r="CF166" s="199"/>
      <c r="CG166" s="199"/>
      <c r="CH166" s="199"/>
      <c r="CI166" s="233"/>
      <c r="CJ166" s="199"/>
      <c r="CK166" s="199"/>
      <c r="CL166" s="211"/>
      <c r="CM166" s="199"/>
      <c r="CN166" s="199"/>
      <c r="CO166" s="199"/>
      <c r="CP166" s="199"/>
      <c r="CQ166" s="211"/>
      <c r="CR166" s="199"/>
      <c r="CS166" s="199"/>
      <c r="CT166" s="199"/>
      <c r="CU166" s="199"/>
      <c r="CV166" s="199"/>
      <c r="CW166" s="199"/>
    </row>
    <row r="167" spans="1:101" s="19" customFormat="1" ht="33" customHeight="1" x14ac:dyDescent="0.15">
      <c r="A167" s="199">
        <v>5500</v>
      </c>
      <c r="B167" s="199" t="s">
        <v>11403</v>
      </c>
      <c r="C167" s="227" t="s">
        <v>11543</v>
      </c>
      <c r="D167" s="223" t="s">
        <v>24</v>
      </c>
      <c r="E167" s="223" t="s">
        <v>11544</v>
      </c>
      <c r="F167" s="202"/>
      <c r="G167" s="202" t="s">
        <v>5954</v>
      </c>
      <c r="H167" s="202"/>
      <c r="I167" s="202" t="s">
        <v>110</v>
      </c>
      <c r="J167" s="202" t="s">
        <v>11545</v>
      </c>
      <c r="K167" s="199" t="s">
        <v>11546</v>
      </c>
      <c r="L167" s="199">
        <v>12</v>
      </c>
      <c r="M167" s="254">
        <v>28478</v>
      </c>
      <c r="N167" s="223" t="s">
        <v>11547</v>
      </c>
      <c r="O167" s="309">
        <v>40897</v>
      </c>
      <c r="P167" s="264">
        <v>40977</v>
      </c>
      <c r="Q167" s="199" t="s">
        <v>11402</v>
      </c>
      <c r="R167" s="257">
        <v>41045</v>
      </c>
      <c r="S167" s="199"/>
      <c r="T167" s="210"/>
      <c r="U167" s="199"/>
      <c r="V167" s="199"/>
      <c r="W167" s="199"/>
      <c r="X167" s="199"/>
      <c r="Y167" s="199"/>
      <c r="Z167" s="199"/>
      <c r="AA167" s="199"/>
      <c r="AB167" s="199"/>
      <c r="AC167" s="199"/>
      <c r="AD167" s="199"/>
      <c r="AE167" s="199"/>
      <c r="AF167" s="199"/>
      <c r="AG167" s="199"/>
      <c r="AH167" s="199"/>
      <c r="AI167" s="199" t="s">
        <v>7616</v>
      </c>
      <c r="AJ167" s="199"/>
      <c r="AK167" s="199"/>
      <c r="AL167" s="199"/>
      <c r="AM167" s="199"/>
      <c r="AN167" s="199"/>
      <c r="AO167" s="199"/>
      <c r="AP167" s="199"/>
      <c r="AQ167" s="199"/>
      <c r="AR167" s="199"/>
      <c r="AS167" s="199"/>
      <c r="AT167" s="199"/>
      <c r="AU167" s="307"/>
      <c r="AV167" s="119"/>
      <c r="AW167" s="119"/>
      <c r="AX167" s="119"/>
      <c r="AY167" s="119"/>
      <c r="AZ167" s="119"/>
      <c r="BA167" s="119"/>
      <c r="BB167" s="119"/>
      <c r="BC167" s="119"/>
      <c r="BD167" s="119"/>
      <c r="BE167" s="307"/>
      <c r="BF167" s="119"/>
      <c r="BG167" s="119"/>
      <c r="BH167" s="119"/>
      <c r="BI167" s="119"/>
      <c r="BJ167" s="119"/>
      <c r="BK167" s="119"/>
      <c r="BL167" s="119"/>
      <c r="BM167" s="119"/>
      <c r="BN167" s="119"/>
      <c r="BO167" s="119"/>
      <c r="BP167" s="119"/>
      <c r="BQ167" s="119"/>
      <c r="BR167" s="119"/>
      <c r="BS167" s="241">
        <v>41003</v>
      </c>
      <c r="BT167" s="201">
        <f t="shared" si="8"/>
        <v>106</v>
      </c>
      <c r="BU167" s="201">
        <f t="shared" si="9"/>
        <v>26</v>
      </c>
      <c r="BV167" s="241"/>
      <c r="BW167" s="199"/>
      <c r="BX167" s="208"/>
      <c r="BY167" s="233"/>
      <c r="BZ167" s="199"/>
      <c r="CA167" s="199"/>
      <c r="CB167" s="199"/>
      <c r="CC167" s="199"/>
      <c r="CD167" s="199"/>
      <c r="CE167" s="199"/>
      <c r="CF167" s="199"/>
      <c r="CG167" s="199"/>
      <c r="CH167" s="199"/>
      <c r="CI167" s="233"/>
      <c r="CJ167" s="199"/>
      <c r="CK167" s="199"/>
      <c r="CL167" s="211"/>
      <c r="CM167" s="199"/>
      <c r="CN167" s="199"/>
      <c r="CO167" s="199"/>
      <c r="CP167" s="199"/>
      <c r="CQ167" s="211"/>
      <c r="CR167" s="199"/>
      <c r="CS167" s="199"/>
      <c r="CT167" s="199"/>
      <c r="CU167" s="199"/>
      <c r="CV167" s="199"/>
      <c r="CW167" s="199"/>
    </row>
    <row r="168" spans="1:101" s="19" customFormat="1" ht="33" customHeight="1" x14ac:dyDescent="0.15">
      <c r="A168" s="199">
        <v>5499</v>
      </c>
      <c r="B168" s="199" t="s">
        <v>11403</v>
      </c>
      <c r="C168" s="227" t="s">
        <v>12679</v>
      </c>
      <c r="D168" s="223" t="s">
        <v>24</v>
      </c>
      <c r="E168" s="223" t="s">
        <v>11544</v>
      </c>
      <c r="F168" s="202"/>
      <c r="G168" s="202" t="s">
        <v>12680</v>
      </c>
      <c r="H168" s="202"/>
      <c r="I168" s="202" t="s">
        <v>110</v>
      </c>
      <c r="J168" s="202" t="s">
        <v>12681</v>
      </c>
      <c r="K168" s="220" t="s">
        <v>260</v>
      </c>
      <c r="L168" s="220">
        <v>17</v>
      </c>
      <c r="M168" s="254">
        <v>7641</v>
      </c>
      <c r="N168" s="223" t="s">
        <v>11547</v>
      </c>
      <c r="O168" s="309">
        <v>40891</v>
      </c>
      <c r="P168" s="264">
        <v>40965</v>
      </c>
      <c r="Q168" s="199" t="s">
        <v>11402</v>
      </c>
      <c r="R168" s="230">
        <v>41045</v>
      </c>
      <c r="S168" s="199"/>
      <c r="T168" s="208"/>
      <c r="U168" s="199"/>
      <c r="V168" s="199"/>
      <c r="W168" s="199"/>
      <c r="X168" s="199"/>
      <c r="Y168" s="199"/>
      <c r="Z168" s="199"/>
      <c r="AA168" s="199"/>
      <c r="AB168" s="199"/>
      <c r="AC168" s="199"/>
      <c r="AD168" s="199"/>
      <c r="AE168" s="199"/>
      <c r="AF168" s="199"/>
      <c r="AG168" s="199" t="s">
        <v>7626</v>
      </c>
      <c r="AH168" s="199"/>
      <c r="AI168" s="199"/>
      <c r="AJ168" s="199"/>
      <c r="AK168" s="199"/>
      <c r="AL168" s="199"/>
      <c r="AM168" s="199"/>
      <c r="AN168" s="199"/>
      <c r="AO168" s="199"/>
      <c r="AP168" s="199"/>
      <c r="AQ168" s="199"/>
      <c r="AR168" s="199"/>
      <c r="AS168" s="199"/>
      <c r="AT168" s="199"/>
      <c r="AU168" s="307"/>
      <c r="AV168" s="119"/>
      <c r="AW168" s="119"/>
      <c r="AX168" s="119"/>
      <c r="AY168" s="119"/>
      <c r="AZ168" s="119"/>
      <c r="BA168" s="119"/>
      <c r="BB168" s="119"/>
      <c r="BC168" s="119"/>
      <c r="BD168" s="119"/>
      <c r="BE168" s="307"/>
      <c r="BF168" s="119"/>
      <c r="BG168" s="119"/>
      <c r="BH168" s="119"/>
      <c r="BI168" s="119"/>
      <c r="BJ168" s="119"/>
      <c r="BK168" s="119"/>
      <c r="BL168" s="119"/>
      <c r="BM168" s="119"/>
      <c r="BN168" s="119"/>
      <c r="BO168" s="119"/>
      <c r="BP168" s="119"/>
      <c r="BQ168" s="119"/>
      <c r="BR168" s="119"/>
      <c r="BS168" s="241">
        <v>40995</v>
      </c>
      <c r="BT168" s="201">
        <f t="shared" si="8"/>
        <v>104</v>
      </c>
      <c r="BU168" s="201">
        <f t="shared" si="9"/>
        <v>30</v>
      </c>
      <c r="BV168" s="241"/>
      <c r="BW168" s="199"/>
      <c r="BX168" s="208"/>
      <c r="BY168" s="210"/>
      <c r="BZ168" s="199"/>
      <c r="CA168" s="199"/>
      <c r="CB168" s="199"/>
      <c r="CC168" s="199"/>
      <c r="CD168" s="199"/>
      <c r="CE168" s="199"/>
      <c r="CF168" s="199"/>
      <c r="CG168" s="199"/>
      <c r="CH168" s="199"/>
      <c r="CI168" s="210"/>
      <c r="CJ168" s="199"/>
      <c r="CK168" s="199"/>
      <c r="CL168" s="210"/>
      <c r="CM168" s="199"/>
      <c r="CN168" s="199"/>
      <c r="CO168" s="199"/>
      <c r="CP168" s="199"/>
      <c r="CQ168" s="210"/>
      <c r="CR168" s="199"/>
      <c r="CS168" s="199"/>
      <c r="CT168" s="199"/>
      <c r="CU168" s="199"/>
      <c r="CV168" s="199"/>
      <c r="CW168" s="199"/>
    </row>
    <row r="169" spans="1:101" s="19" customFormat="1" ht="33" customHeight="1" x14ac:dyDescent="0.15">
      <c r="A169" s="199">
        <v>5495</v>
      </c>
      <c r="B169" s="199" t="s">
        <v>11400</v>
      </c>
      <c r="C169" s="227" t="s">
        <v>12572</v>
      </c>
      <c r="D169" s="223" t="s">
        <v>12573</v>
      </c>
      <c r="E169" s="223" t="s">
        <v>12574</v>
      </c>
      <c r="F169" s="202"/>
      <c r="G169" s="202" t="s">
        <v>12575</v>
      </c>
      <c r="H169" s="202"/>
      <c r="I169" s="202" t="s">
        <v>110</v>
      </c>
      <c r="J169" s="202" t="s">
        <v>12576</v>
      </c>
      <c r="K169" s="199" t="s">
        <v>11521</v>
      </c>
      <c r="L169" s="199">
        <v>12</v>
      </c>
      <c r="M169" s="254">
        <v>149358</v>
      </c>
      <c r="N169" s="223" t="s">
        <v>12577</v>
      </c>
      <c r="O169" s="309">
        <v>40891</v>
      </c>
      <c r="P169" s="241">
        <v>41015</v>
      </c>
      <c r="Q169" s="199" t="s">
        <v>11395</v>
      </c>
      <c r="R169" s="257">
        <v>41087</v>
      </c>
      <c r="S169" s="199"/>
      <c r="T169" s="208"/>
      <c r="U169" s="208"/>
      <c r="V169" s="208"/>
      <c r="W169" s="208"/>
      <c r="X169" s="208"/>
      <c r="Y169" s="208"/>
      <c r="Z169" s="208"/>
      <c r="AA169" s="208"/>
      <c r="AB169" s="208"/>
      <c r="AC169" s="208"/>
      <c r="AD169" s="208"/>
      <c r="AE169" s="208"/>
      <c r="AF169" s="208"/>
      <c r="AG169" s="208"/>
      <c r="AH169" s="208"/>
      <c r="AI169" s="208" t="s">
        <v>7580</v>
      </c>
      <c r="AJ169" s="208"/>
      <c r="AK169" s="208"/>
      <c r="AL169" s="208"/>
      <c r="AM169" s="208"/>
      <c r="AN169" s="208"/>
      <c r="AO169" s="208"/>
      <c r="AP169" s="208"/>
      <c r="AQ169" s="208"/>
      <c r="AR169" s="208"/>
      <c r="AS169" s="208"/>
      <c r="AT169" s="208"/>
      <c r="AU169" s="307"/>
      <c r="AV169" s="119"/>
      <c r="AW169" s="119"/>
      <c r="AX169" s="119"/>
      <c r="AY169" s="119"/>
      <c r="AZ169" s="119"/>
      <c r="BA169" s="119"/>
      <c r="BB169" s="119"/>
      <c r="BC169" s="119"/>
      <c r="BD169" s="119"/>
      <c r="BE169" s="307"/>
      <c r="BF169" s="119"/>
      <c r="BG169" s="119"/>
      <c r="BH169" s="119"/>
      <c r="BI169" s="119"/>
      <c r="BJ169" s="119"/>
      <c r="BK169" s="119"/>
      <c r="BL169" s="119"/>
      <c r="BM169" s="119"/>
      <c r="BN169" s="119"/>
      <c r="BO169" s="119"/>
      <c r="BP169" s="119"/>
      <c r="BQ169" s="119"/>
      <c r="BR169" s="119"/>
      <c r="BS169" s="241">
        <v>41044</v>
      </c>
      <c r="BT169" s="201">
        <f t="shared" si="8"/>
        <v>153</v>
      </c>
      <c r="BU169" s="201">
        <f t="shared" si="9"/>
        <v>29</v>
      </c>
      <c r="BV169" s="241"/>
      <c r="BW169" s="199"/>
      <c r="BX169" s="208"/>
      <c r="BY169" s="210"/>
      <c r="BZ169" s="199"/>
      <c r="CA169" s="199"/>
      <c r="CB169" s="199"/>
      <c r="CC169" s="199"/>
      <c r="CD169" s="199"/>
      <c r="CE169" s="199"/>
      <c r="CF169" s="199"/>
      <c r="CG169" s="199"/>
      <c r="CH169" s="199"/>
      <c r="CI169" s="210"/>
      <c r="CJ169" s="199"/>
      <c r="CK169" s="199"/>
      <c r="CL169" s="210"/>
      <c r="CM169" s="199"/>
      <c r="CN169" s="199"/>
      <c r="CO169" s="199"/>
      <c r="CP169" s="199"/>
      <c r="CQ169" s="210"/>
      <c r="CR169" s="199"/>
      <c r="CS169" s="199"/>
      <c r="CT169" s="199"/>
      <c r="CU169" s="199"/>
      <c r="CV169" s="199"/>
      <c r="CW169" s="199"/>
    </row>
    <row r="170" spans="1:101" s="19" customFormat="1" ht="33" customHeight="1" x14ac:dyDescent="0.15">
      <c r="A170" s="199">
        <v>5482</v>
      </c>
      <c r="B170" s="199" t="s">
        <v>11495</v>
      </c>
      <c r="C170" s="209" t="s">
        <v>12540</v>
      </c>
      <c r="D170" s="223" t="s">
        <v>5940</v>
      </c>
      <c r="E170" s="202" t="s">
        <v>12541</v>
      </c>
      <c r="F170" s="223" t="s">
        <v>211</v>
      </c>
      <c r="G170" s="202" t="s">
        <v>12542</v>
      </c>
      <c r="H170" s="202" t="s">
        <v>12543</v>
      </c>
      <c r="I170" s="202" t="s">
        <v>60</v>
      </c>
      <c r="J170" s="202" t="s">
        <v>61</v>
      </c>
      <c r="K170" s="247" t="s">
        <v>7078</v>
      </c>
      <c r="L170" s="247">
        <v>3</v>
      </c>
      <c r="M170" s="254">
        <v>34433</v>
      </c>
      <c r="N170" s="199" t="s">
        <v>5887</v>
      </c>
      <c r="O170" s="309">
        <v>41044</v>
      </c>
      <c r="P170" s="264">
        <v>41121</v>
      </c>
      <c r="Q170" s="199" t="s">
        <v>11491</v>
      </c>
      <c r="R170" s="257">
        <v>41194</v>
      </c>
      <c r="S170" s="199"/>
      <c r="T170" s="199" t="s">
        <v>7574</v>
      </c>
      <c r="U170" s="199"/>
      <c r="V170" s="199"/>
      <c r="W170" s="199" t="s">
        <v>8128</v>
      </c>
      <c r="X170" s="199"/>
      <c r="Y170" s="199"/>
      <c r="Z170" s="199"/>
      <c r="AA170" s="199"/>
      <c r="AB170" s="199" t="s">
        <v>8129</v>
      </c>
      <c r="AC170" s="199"/>
      <c r="AD170" s="199"/>
      <c r="AE170" s="199"/>
      <c r="AF170" s="199"/>
      <c r="AG170" s="199"/>
      <c r="AH170" s="199"/>
      <c r="AI170" s="199"/>
      <c r="AJ170" s="199"/>
      <c r="AK170" s="199"/>
      <c r="AL170" s="199"/>
      <c r="AM170" s="199"/>
      <c r="AN170" s="199"/>
      <c r="AO170" s="199"/>
      <c r="AP170" s="199"/>
      <c r="AQ170" s="199"/>
      <c r="AR170" s="199"/>
      <c r="AS170" s="199"/>
      <c r="AT170" s="199"/>
      <c r="AU170" s="307"/>
      <c r="AV170" s="119"/>
      <c r="AW170" s="119"/>
      <c r="AX170" s="119"/>
      <c r="AY170" s="119"/>
      <c r="AZ170" s="119"/>
      <c r="BA170" s="119"/>
      <c r="BB170" s="119"/>
      <c r="BC170" s="119"/>
      <c r="BD170" s="119"/>
      <c r="BE170" s="307"/>
      <c r="BF170" s="119"/>
      <c r="BG170" s="119"/>
      <c r="BH170" s="119"/>
      <c r="BI170" s="119"/>
      <c r="BJ170" s="119"/>
      <c r="BK170" s="119"/>
      <c r="BL170" s="119"/>
      <c r="BM170" s="119"/>
      <c r="BN170" s="119"/>
      <c r="BO170" s="119"/>
      <c r="BP170" s="119"/>
      <c r="BQ170" s="119"/>
      <c r="BR170" s="119"/>
      <c r="BS170" s="241">
        <v>41150</v>
      </c>
      <c r="BT170" s="201">
        <f t="shared" si="8"/>
        <v>106</v>
      </c>
      <c r="BU170" s="201">
        <f t="shared" si="9"/>
        <v>29</v>
      </c>
      <c r="BV170" s="199"/>
      <c r="BW170" s="199"/>
      <c r="BX170" s="208"/>
      <c r="BY170" s="233"/>
      <c r="BZ170" s="199"/>
      <c r="CA170" s="199"/>
      <c r="CB170" s="199"/>
      <c r="CC170" s="199"/>
      <c r="CD170" s="199"/>
      <c r="CE170" s="199"/>
      <c r="CF170" s="199"/>
      <c r="CG170" s="199"/>
      <c r="CH170" s="199"/>
      <c r="CI170" s="233"/>
      <c r="CJ170" s="199"/>
      <c r="CK170" s="199"/>
      <c r="CL170" s="211"/>
      <c r="CM170" s="199"/>
      <c r="CN170" s="199"/>
      <c r="CO170" s="199"/>
      <c r="CP170" s="199"/>
      <c r="CQ170" s="211"/>
      <c r="CR170" s="199"/>
      <c r="CS170" s="199"/>
      <c r="CT170" s="199"/>
      <c r="CU170" s="199"/>
      <c r="CV170" s="199"/>
      <c r="CW170" s="199"/>
    </row>
    <row r="171" spans="1:101" s="19" customFormat="1" ht="33" customHeight="1" x14ac:dyDescent="0.15">
      <c r="A171" s="199">
        <v>5469</v>
      </c>
      <c r="B171" s="199" t="s">
        <v>11403</v>
      </c>
      <c r="C171" s="227" t="s">
        <v>12674</v>
      </c>
      <c r="D171" s="223" t="s">
        <v>5940</v>
      </c>
      <c r="E171" s="223" t="s">
        <v>12675</v>
      </c>
      <c r="F171" s="202" t="s">
        <v>38</v>
      </c>
      <c r="G171" s="202" t="s">
        <v>12676</v>
      </c>
      <c r="H171" s="202" t="s">
        <v>12677</v>
      </c>
      <c r="I171" s="202" t="s">
        <v>60</v>
      </c>
      <c r="J171" s="202" t="s">
        <v>62</v>
      </c>
      <c r="K171" s="199" t="s">
        <v>12678</v>
      </c>
      <c r="L171" s="199">
        <v>4</v>
      </c>
      <c r="M171" s="254">
        <v>774938</v>
      </c>
      <c r="N171" s="223" t="s">
        <v>11547</v>
      </c>
      <c r="O171" s="309">
        <v>40879</v>
      </c>
      <c r="P171" s="264">
        <v>40967</v>
      </c>
      <c r="Q171" s="199" t="s">
        <v>11402</v>
      </c>
      <c r="R171" s="257">
        <v>41039</v>
      </c>
      <c r="S171" s="199"/>
      <c r="T171" s="208" t="s">
        <v>7621</v>
      </c>
      <c r="U171" s="199"/>
      <c r="V171" s="199" t="s">
        <v>7622</v>
      </c>
      <c r="W171" s="199" t="s">
        <v>7623</v>
      </c>
      <c r="X171" s="199"/>
      <c r="Y171" s="199" t="s">
        <v>7624</v>
      </c>
      <c r="Z171" s="199"/>
      <c r="AA171" s="199"/>
      <c r="AB171" s="199"/>
      <c r="AC171" s="199"/>
      <c r="AD171" s="199"/>
      <c r="AE171" s="199"/>
      <c r="AF171" s="199"/>
      <c r="AG171" s="199"/>
      <c r="AH171" s="199"/>
      <c r="AI171" s="199"/>
      <c r="AJ171" s="199"/>
      <c r="AK171" s="199"/>
      <c r="AL171" s="199"/>
      <c r="AM171" s="199" t="s">
        <v>7625</v>
      </c>
      <c r="AN171" s="199"/>
      <c r="AO171" s="199"/>
      <c r="AP171" s="210"/>
      <c r="AQ171" s="199"/>
      <c r="AR171" s="199"/>
      <c r="AS171" s="199"/>
      <c r="AT171" s="199"/>
      <c r="AU171" s="307"/>
      <c r="AV171" s="119"/>
      <c r="AW171" s="119"/>
      <c r="AX171" s="119"/>
      <c r="AY171" s="119"/>
      <c r="AZ171" s="119"/>
      <c r="BA171" s="119"/>
      <c r="BB171" s="119"/>
      <c r="BC171" s="119"/>
      <c r="BD171" s="119"/>
      <c r="BE171" s="307"/>
      <c r="BF171" s="119"/>
      <c r="BG171" s="119"/>
      <c r="BH171" s="119"/>
      <c r="BI171" s="119"/>
      <c r="BJ171" s="119"/>
      <c r="BK171" s="119"/>
      <c r="BL171" s="119"/>
      <c r="BM171" s="119"/>
      <c r="BN171" s="119"/>
      <c r="BO171" s="119"/>
      <c r="BP171" s="119"/>
      <c r="BQ171" s="119"/>
      <c r="BR171" s="119"/>
      <c r="BS171" s="241">
        <v>40995</v>
      </c>
      <c r="BT171" s="201">
        <f t="shared" si="8"/>
        <v>116</v>
      </c>
      <c r="BU171" s="201">
        <f t="shared" si="9"/>
        <v>28</v>
      </c>
      <c r="BV171" s="241"/>
      <c r="BW171" s="199"/>
      <c r="BX171" s="208"/>
      <c r="BY171" s="210"/>
      <c r="BZ171" s="199"/>
      <c r="CA171" s="199"/>
      <c r="CB171" s="199"/>
      <c r="CC171" s="199"/>
      <c r="CD171" s="199"/>
      <c r="CE171" s="199"/>
      <c r="CF171" s="199"/>
      <c r="CG171" s="199"/>
      <c r="CH171" s="199"/>
      <c r="CI171" s="210"/>
      <c r="CJ171" s="199"/>
      <c r="CK171" s="199"/>
      <c r="CL171" s="210"/>
      <c r="CM171" s="199"/>
      <c r="CN171" s="199"/>
      <c r="CO171" s="199"/>
      <c r="CP171" s="199"/>
      <c r="CQ171" s="210"/>
      <c r="CR171" s="199"/>
      <c r="CS171" s="199"/>
      <c r="CT171" s="199"/>
      <c r="CU171" s="199"/>
      <c r="CV171" s="199"/>
      <c r="CW171" s="199"/>
    </row>
    <row r="172" spans="1:101" s="19" customFormat="1" ht="33" customHeight="1" x14ac:dyDescent="0.15">
      <c r="A172" s="199">
        <v>5466</v>
      </c>
      <c r="B172" s="199" t="s">
        <v>11403</v>
      </c>
      <c r="C172" s="227" t="s">
        <v>12669</v>
      </c>
      <c r="D172" s="223" t="s">
        <v>24</v>
      </c>
      <c r="E172" s="223" t="s">
        <v>96</v>
      </c>
      <c r="F172" s="202" t="s">
        <v>105</v>
      </c>
      <c r="G172" s="202" t="s">
        <v>12670</v>
      </c>
      <c r="H172" s="202" t="s">
        <v>12671</v>
      </c>
      <c r="I172" s="202" t="s">
        <v>4</v>
      </c>
      <c r="J172" s="202" t="s">
        <v>26</v>
      </c>
      <c r="K172" s="220" t="s">
        <v>12672</v>
      </c>
      <c r="L172" s="220" t="s">
        <v>12673</v>
      </c>
      <c r="M172" s="254">
        <v>43710</v>
      </c>
      <c r="N172" s="199" t="s">
        <v>5942</v>
      </c>
      <c r="O172" s="309">
        <v>40878</v>
      </c>
      <c r="P172" s="264">
        <v>40967</v>
      </c>
      <c r="Q172" s="199" t="s">
        <v>11402</v>
      </c>
      <c r="R172" s="257">
        <v>41039</v>
      </c>
      <c r="S172" s="199"/>
      <c r="T172" s="210"/>
      <c r="U172" s="199"/>
      <c r="V172" s="199"/>
      <c r="W172" s="199"/>
      <c r="X172" s="208" t="s">
        <v>7620</v>
      </c>
      <c r="Y172" s="199"/>
      <c r="Z172" s="199"/>
      <c r="AA172" s="199"/>
      <c r="AB172" s="199"/>
      <c r="AC172" s="199"/>
      <c r="AD172" s="199"/>
      <c r="AE172" s="199"/>
      <c r="AF172" s="199"/>
      <c r="AG172" s="199"/>
      <c r="AH172" s="199"/>
      <c r="AI172" s="199"/>
      <c r="AJ172" s="199"/>
      <c r="AK172" s="199"/>
      <c r="AL172" s="199"/>
      <c r="AM172" s="199"/>
      <c r="AN172" s="199"/>
      <c r="AO172" s="199"/>
      <c r="AP172" s="199"/>
      <c r="AQ172" s="199"/>
      <c r="AR172" s="199"/>
      <c r="AS172" s="199"/>
      <c r="AT172" s="199"/>
      <c r="AU172" s="307"/>
      <c r="AV172" s="119"/>
      <c r="AW172" s="119"/>
      <c r="AX172" s="119"/>
      <c r="AY172" s="119"/>
      <c r="AZ172" s="119"/>
      <c r="BA172" s="119"/>
      <c r="BB172" s="119"/>
      <c r="BC172" s="119"/>
      <c r="BD172" s="119"/>
      <c r="BE172" s="307"/>
      <c r="BF172" s="119"/>
      <c r="BG172" s="119"/>
      <c r="BH172" s="119"/>
      <c r="BI172" s="119"/>
      <c r="BJ172" s="119"/>
      <c r="BK172" s="119"/>
      <c r="BL172" s="119"/>
      <c r="BM172" s="119"/>
      <c r="BN172" s="119"/>
      <c r="BO172" s="119"/>
      <c r="BP172" s="119"/>
      <c r="BQ172" s="119"/>
      <c r="BR172" s="119"/>
      <c r="BS172" s="241">
        <v>40991</v>
      </c>
      <c r="BT172" s="201">
        <f t="shared" ref="BT172:BT235" si="10">DATEDIF(O172,BS172, "D")</f>
        <v>113</v>
      </c>
      <c r="BU172" s="201">
        <f t="shared" ref="BU172:BU235" si="11">DATEDIF(P172,BS172,"d")</f>
        <v>24</v>
      </c>
      <c r="BV172" s="241"/>
      <c r="BW172" s="199"/>
      <c r="BX172" s="208"/>
      <c r="BY172" s="210"/>
      <c r="BZ172" s="199"/>
      <c r="CA172" s="199"/>
      <c r="CB172" s="199"/>
      <c r="CC172" s="199"/>
      <c r="CD172" s="199"/>
      <c r="CE172" s="199"/>
      <c r="CF172" s="199"/>
      <c r="CG172" s="199"/>
      <c r="CH172" s="199"/>
      <c r="CI172" s="210"/>
      <c r="CJ172" s="199"/>
      <c r="CK172" s="199"/>
      <c r="CL172" s="210"/>
      <c r="CM172" s="199"/>
      <c r="CN172" s="199"/>
      <c r="CO172" s="199"/>
      <c r="CP172" s="199"/>
      <c r="CQ172" s="210"/>
      <c r="CR172" s="199"/>
      <c r="CS172" s="199"/>
      <c r="CT172" s="199"/>
      <c r="CU172" s="199"/>
      <c r="CV172" s="199"/>
      <c r="CW172" s="199"/>
    </row>
    <row r="173" spans="1:101" s="19" customFormat="1" ht="33" customHeight="1" x14ac:dyDescent="0.15">
      <c r="A173" s="199">
        <v>5460</v>
      </c>
      <c r="B173" s="199" t="s">
        <v>11403</v>
      </c>
      <c r="C173" s="209" t="s">
        <v>7035</v>
      </c>
      <c r="D173" s="199" t="s">
        <v>24</v>
      </c>
      <c r="E173" s="199" t="s">
        <v>220</v>
      </c>
      <c r="F173" s="199"/>
      <c r="G173" s="199" t="s">
        <v>7074</v>
      </c>
      <c r="H173" s="199"/>
      <c r="I173" s="199" t="s">
        <v>58</v>
      </c>
      <c r="J173" s="199" t="s">
        <v>127</v>
      </c>
      <c r="K173" s="199" t="s">
        <v>128</v>
      </c>
      <c r="L173" s="199">
        <v>12</v>
      </c>
      <c r="M173" s="254">
        <v>105334</v>
      </c>
      <c r="N173" s="199" t="s">
        <v>6956</v>
      </c>
      <c r="O173" s="309">
        <v>41025</v>
      </c>
      <c r="P173" s="205">
        <v>41087</v>
      </c>
      <c r="Q173" s="199" t="s">
        <v>11395</v>
      </c>
      <c r="R173" s="257">
        <v>41129</v>
      </c>
      <c r="S173" s="199" t="s">
        <v>11508</v>
      </c>
      <c r="T173" s="233"/>
      <c r="U173" s="208" t="s">
        <v>7093</v>
      </c>
      <c r="V173" s="208"/>
      <c r="W173" s="208"/>
      <c r="X173" s="208"/>
      <c r="Y173" s="208"/>
      <c r="Z173" s="208"/>
      <c r="AA173" s="208"/>
      <c r="AB173" s="208"/>
      <c r="AC173" s="208"/>
      <c r="AD173" s="208"/>
      <c r="AE173" s="208"/>
      <c r="AF173" s="208"/>
      <c r="AG173" s="208"/>
      <c r="AH173" s="208" t="s">
        <v>7094</v>
      </c>
      <c r="AI173" s="208"/>
      <c r="AJ173" s="208"/>
      <c r="AK173" s="208"/>
      <c r="AL173" s="208"/>
      <c r="AM173" s="208"/>
      <c r="AN173" s="208"/>
      <c r="AO173" s="208"/>
      <c r="AP173" s="208"/>
      <c r="AQ173" s="208"/>
      <c r="AR173" s="208"/>
      <c r="AS173" s="208"/>
      <c r="AT173" s="208"/>
      <c r="AU173" s="307"/>
      <c r="AV173" s="119"/>
      <c r="AW173" s="119"/>
      <c r="AX173" s="119"/>
      <c r="AY173" s="119"/>
      <c r="AZ173" s="119"/>
      <c r="BA173" s="119"/>
      <c r="BB173" s="119"/>
      <c r="BC173" s="119"/>
      <c r="BD173" s="119"/>
      <c r="BE173" s="307"/>
      <c r="BF173" s="119"/>
      <c r="BG173" s="119"/>
      <c r="BH173" s="119"/>
      <c r="BI173" s="119"/>
      <c r="BJ173" s="119"/>
      <c r="BK173" s="119"/>
      <c r="BL173" s="119"/>
      <c r="BM173" s="119"/>
      <c r="BN173" s="119"/>
      <c r="BO173" s="119"/>
      <c r="BP173" s="119"/>
      <c r="BQ173" s="119"/>
      <c r="BR173" s="119"/>
      <c r="BS173" s="241">
        <v>41120</v>
      </c>
      <c r="BT173" s="201">
        <f t="shared" si="10"/>
        <v>95</v>
      </c>
      <c r="BU173" s="201">
        <f t="shared" si="11"/>
        <v>33</v>
      </c>
      <c r="BV173" s="241"/>
      <c r="BW173" s="199"/>
      <c r="BX173" s="208"/>
      <c r="BY173" s="210"/>
      <c r="BZ173" s="199"/>
      <c r="CA173" s="199"/>
      <c r="CB173" s="199"/>
      <c r="CC173" s="199"/>
      <c r="CD173" s="199"/>
      <c r="CE173" s="199"/>
      <c r="CF173" s="199"/>
      <c r="CG173" s="199"/>
      <c r="CH173" s="199"/>
      <c r="CI173" s="210"/>
      <c r="CJ173" s="199"/>
      <c r="CK173" s="199"/>
      <c r="CL173" s="210"/>
      <c r="CM173" s="199"/>
      <c r="CN173" s="199"/>
      <c r="CO173" s="199"/>
      <c r="CP173" s="199"/>
      <c r="CQ173" s="210"/>
      <c r="CR173" s="199"/>
      <c r="CS173" s="199"/>
      <c r="CT173" s="199"/>
      <c r="CU173" s="199"/>
      <c r="CV173" s="199"/>
      <c r="CW173" s="199"/>
    </row>
    <row r="174" spans="1:101" s="19" customFormat="1" ht="33" customHeight="1" x14ac:dyDescent="0.15">
      <c r="A174" s="199">
        <v>5432</v>
      </c>
      <c r="B174" s="199" t="s">
        <v>11400</v>
      </c>
      <c r="C174" s="227" t="s">
        <v>12623</v>
      </c>
      <c r="D174" s="223" t="s">
        <v>24</v>
      </c>
      <c r="E174" s="199" t="s">
        <v>5683</v>
      </c>
      <c r="F174" s="202" t="s">
        <v>11524</v>
      </c>
      <c r="G174" s="202" t="s">
        <v>12624</v>
      </c>
      <c r="H174" s="202" t="s">
        <v>12625</v>
      </c>
      <c r="I174" s="202" t="s">
        <v>27</v>
      </c>
      <c r="J174" s="202" t="s">
        <v>52</v>
      </c>
      <c r="K174" s="220" t="s">
        <v>260</v>
      </c>
      <c r="L174" s="220">
        <v>16</v>
      </c>
      <c r="M174" s="254">
        <v>14482</v>
      </c>
      <c r="N174" s="199" t="s">
        <v>1521</v>
      </c>
      <c r="O174" s="309">
        <v>40956</v>
      </c>
      <c r="P174" s="241">
        <v>41022</v>
      </c>
      <c r="Q174" s="199" t="s">
        <v>11395</v>
      </c>
      <c r="R174" s="257">
        <v>41094</v>
      </c>
      <c r="S174" s="199"/>
      <c r="T174" s="233"/>
      <c r="U174" s="208"/>
      <c r="V174" s="208"/>
      <c r="W174" s="208"/>
      <c r="X174" s="208" t="s">
        <v>7599</v>
      </c>
      <c r="Y174" s="208"/>
      <c r="Z174" s="208"/>
      <c r="AA174" s="208"/>
      <c r="AB174" s="208"/>
      <c r="AC174" s="208"/>
      <c r="AD174" s="208"/>
      <c r="AE174" s="208"/>
      <c r="AF174" s="208"/>
      <c r="AG174" s="208"/>
      <c r="AH174" s="208"/>
      <c r="AI174" s="208"/>
      <c r="AJ174" s="208"/>
      <c r="AK174" s="208"/>
      <c r="AL174" s="208"/>
      <c r="AM174" s="208"/>
      <c r="AN174" s="208"/>
      <c r="AO174" s="208"/>
      <c r="AP174" s="208"/>
      <c r="AQ174" s="208"/>
      <c r="AR174" s="208"/>
      <c r="AS174" s="208"/>
      <c r="AT174" s="208"/>
      <c r="AU174" s="307"/>
      <c r="AV174" s="119"/>
      <c r="AW174" s="119"/>
      <c r="AX174" s="119"/>
      <c r="AY174" s="119"/>
      <c r="AZ174" s="119"/>
      <c r="BA174" s="119"/>
      <c r="BB174" s="119"/>
      <c r="BC174" s="119"/>
      <c r="BD174" s="119"/>
      <c r="BE174" s="307"/>
      <c r="BF174" s="119"/>
      <c r="BG174" s="119"/>
      <c r="BH174" s="119"/>
      <c r="BI174" s="119"/>
      <c r="BJ174" s="119"/>
      <c r="BK174" s="119"/>
      <c r="BL174" s="119"/>
      <c r="BM174" s="119"/>
      <c r="BN174" s="119"/>
      <c r="BO174" s="119"/>
      <c r="BP174" s="119"/>
      <c r="BQ174" s="119"/>
      <c r="BR174" s="119"/>
      <c r="BS174" s="241">
        <v>41051</v>
      </c>
      <c r="BT174" s="201">
        <f t="shared" si="10"/>
        <v>95</v>
      </c>
      <c r="BU174" s="201">
        <f t="shared" si="11"/>
        <v>29</v>
      </c>
      <c r="BV174" s="241"/>
      <c r="BW174" s="199"/>
      <c r="BX174" s="208"/>
      <c r="BY174" s="210"/>
      <c r="BZ174" s="199"/>
      <c r="CA174" s="199"/>
      <c r="CB174" s="199"/>
      <c r="CC174" s="199"/>
      <c r="CD174" s="199"/>
      <c r="CE174" s="199"/>
      <c r="CF174" s="199"/>
      <c r="CG174" s="199"/>
      <c r="CH174" s="199"/>
      <c r="CI174" s="210"/>
      <c r="CJ174" s="199"/>
      <c r="CK174" s="199"/>
      <c r="CL174" s="210"/>
      <c r="CM174" s="199"/>
      <c r="CN174" s="199"/>
      <c r="CO174" s="199"/>
      <c r="CP174" s="199"/>
      <c r="CQ174" s="210"/>
      <c r="CR174" s="199"/>
      <c r="CS174" s="199"/>
      <c r="CT174" s="199"/>
      <c r="CU174" s="199"/>
      <c r="CV174" s="199"/>
      <c r="CW174" s="199"/>
    </row>
    <row r="175" spans="1:101" s="19" customFormat="1" ht="33" customHeight="1" x14ac:dyDescent="0.15">
      <c r="A175" s="199">
        <v>5406</v>
      </c>
      <c r="B175" s="199" t="s">
        <v>11403</v>
      </c>
      <c r="C175" s="209" t="s">
        <v>10512</v>
      </c>
      <c r="D175" s="199" t="s">
        <v>24</v>
      </c>
      <c r="E175" s="199" t="s">
        <v>220</v>
      </c>
      <c r="F175" s="199" t="s">
        <v>38</v>
      </c>
      <c r="G175" s="199" t="s">
        <v>10902</v>
      </c>
      <c r="H175" s="199" t="s">
        <v>10903</v>
      </c>
      <c r="I175" s="199" t="s">
        <v>22</v>
      </c>
      <c r="J175" s="199" t="s">
        <v>81</v>
      </c>
      <c r="K175" s="210" t="s">
        <v>10904</v>
      </c>
      <c r="L175" s="210" t="s">
        <v>10905</v>
      </c>
      <c r="M175" s="206">
        <v>49785</v>
      </c>
      <c r="N175" s="199" t="s">
        <v>1521</v>
      </c>
      <c r="O175" s="309">
        <v>41165</v>
      </c>
      <c r="P175" s="264">
        <v>41253</v>
      </c>
      <c r="Q175" s="199" t="s">
        <v>11402</v>
      </c>
      <c r="R175" s="199"/>
      <c r="S175" s="199" t="s">
        <v>11428</v>
      </c>
      <c r="T175" s="210"/>
      <c r="U175" s="199" t="s">
        <v>11205</v>
      </c>
      <c r="V175" s="199"/>
      <c r="W175" s="199"/>
      <c r="X175" s="199"/>
      <c r="Y175" s="199"/>
      <c r="Z175" s="199"/>
      <c r="AA175" s="199"/>
      <c r="AB175" s="199"/>
      <c r="AC175" s="199"/>
      <c r="AD175" s="199"/>
      <c r="AE175" s="199"/>
      <c r="AF175" s="199"/>
      <c r="AG175" s="199" t="s">
        <v>11204</v>
      </c>
      <c r="AH175" s="199"/>
      <c r="AI175" s="199"/>
      <c r="AJ175" s="199"/>
      <c r="AK175" s="199"/>
      <c r="AL175" s="199"/>
      <c r="AM175" s="199"/>
      <c r="AN175" s="199"/>
      <c r="AO175" s="199"/>
      <c r="AP175" s="199"/>
      <c r="AQ175" s="199"/>
      <c r="AR175" s="199"/>
      <c r="AS175" s="199"/>
      <c r="AT175" s="199"/>
      <c r="AU175" s="307"/>
      <c r="AV175" s="119"/>
      <c r="AW175" s="119"/>
      <c r="AX175" s="119"/>
      <c r="AY175" s="119"/>
      <c r="AZ175" s="119"/>
      <c r="BA175" s="119"/>
      <c r="BB175" s="119"/>
      <c r="BC175" s="119"/>
      <c r="BD175" s="119"/>
      <c r="BE175" s="307"/>
      <c r="BF175" s="119"/>
      <c r="BG175" s="119"/>
      <c r="BH175" s="119"/>
      <c r="BI175" s="119"/>
      <c r="BJ175" s="119"/>
      <c r="BK175" s="119"/>
      <c r="BL175" s="119"/>
      <c r="BM175" s="119"/>
      <c r="BN175" s="119"/>
      <c r="BO175" s="119"/>
      <c r="BP175" s="119"/>
      <c r="BQ175" s="119"/>
      <c r="BR175" s="119"/>
      <c r="BS175" s="205">
        <v>41274</v>
      </c>
      <c r="BT175" s="201">
        <f t="shared" si="10"/>
        <v>109</v>
      </c>
      <c r="BU175" s="201">
        <f t="shared" si="11"/>
        <v>21</v>
      </c>
      <c r="BV175" s="199"/>
      <c r="BW175" s="199"/>
      <c r="BX175" s="208"/>
      <c r="BY175" s="210"/>
      <c r="BZ175" s="199"/>
      <c r="CA175" s="199"/>
      <c r="CB175" s="199"/>
      <c r="CC175" s="199"/>
      <c r="CD175" s="199"/>
      <c r="CE175" s="199"/>
      <c r="CF175" s="199"/>
      <c r="CG175" s="199"/>
      <c r="CH175" s="199"/>
      <c r="CI175" s="210"/>
      <c r="CJ175" s="199"/>
      <c r="CK175" s="199"/>
      <c r="CL175" s="210"/>
      <c r="CM175" s="199"/>
      <c r="CN175" s="199"/>
      <c r="CO175" s="199"/>
      <c r="CP175" s="199"/>
      <c r="CQ175" s="210"/>
      <c r="CR175" s="199"/>
      <c r="CS175" s="199"/>
      <c r="CT175" s="199"/>
      <c r="CU175" s="199"/>
      <c r="CV175" s="199"/>
      <c r="CW175" s="199"/>
    </row>
    <row r="176" spans="1:101" s="19" customFormat="1" ht="33" customHeight="1" x14ac:dyDescent="0.15">
      <c r="A176" s="199">
        <v>5399</v>
      </c>
      <c r="B176" s="199" t="s">
        <v>11417</v>
      </c>
      <c r="C176" s="227" t="s">
        <v>12766</v>
      </c>
      <c r="D176" s="223" t="s">
        <v>12767</v>
      </c>
      <c r="E176" s="223" t="s">
        <v>12768</v>
      </c>
      <c r="F176" s="202" t="s">
        <v>12724</v>
      </c>
      <c r="G176" s="202" t="s">
        <v>12769</v>
      </c>
      <c r="H176" s="202" t="s">
        <v>12770</v>
      </c>
      <c r="I176" s="202" t="s">
        <v>4</v>
      </c>
      <c r="J176" s="202" t="s">
        <v>26</v>
      </c>
      <c r="K176" s="220" t="s">
        <v>12771</v>
      </c>
      <c r="L176" s="220">
        <v>6</v>
      </c>
      <c r="M176" s="254">
        <v>18261</v>
      </c>
      <c r="N176" s="223" t="s">
        <v>12772</v>
      </c>
      <c r="O176" s="309">
        <v>40854</v>
      </c>
      <c r="P176" s="267">
        <v>40911</v>
      </c>
      <c r="Q176" s="199" t="s">
        <v>11415</v>
      </c>
      <c r="R176" s="257">
        <v>40935</v>
      </c>
      <c r="S176" s="199" t="s">
        <v>12773</v>
      </c>
      <c r="T176" s="243"/>
      <c r="U176" s="202"/>
      <c r="V176" s="202"/>
      <c r="W176" s="199"/>
      <c r="X176" s="208" t="s">
        <v>7656</v>
      </c>
      <c r="Y176" s="268"/>
      <c r="Z176" s="223"/>
      <c r="AA176" s="202"/>
      <c r="AB176" s="202"/>
      <c r="AC176" s="199"/>
      <c r="AD176" s="199"/>
      <c r="AE176" s="268"/>
      <c r="AF176" s="223"/>
      <c r="AG176" s="202"/>
      <c r="AH176" s="208"/>
      <c r="AI176" s="208"/>
      <c r="AJ176" s="208"/>
      <c r="AK176" s="208"/>
      <c r="AL176" s="208"/>
      <c r="AM176" s="208"/>
      <c r="AN176" s="208"/>
      <c r="AO176" s="208"/>
      <c r="AP176" s="208"/>
      <c r="AQ176" s="208"/>
      <c r="AR176" s="199"/>
      <c r="AS176" s="199"/>
      <c r="AT176" s="199"/>
      <c r="AU176" s="307"/>
      <c r="AV176" s="119"/>
      <c r="AW176" s="119"/>
      <c r="AX176" s="119"/>
      <c r="AY176" s="119"/>
      <c r="AZ176" s="119"/>
      <c r="BA176" s="119"/>
      <c r="BB176" s="119"/>
      <c r="BC176" s="119"/>
      <c r="BD176" s="119"/>
      <c r="BE176" s="307"/>
      <c r="BF176" s="119"/>
      <c r="BG176" s="119"/>
      <c r="BH176" s="119"/>
      <c r="BI176" s="119"/>
      <c r="BJ176" s="119"/>
      <c r="BK176" s="119"/>
      <c r="BL176" s="119"/>
      <c r="BM176" s="119"/>
      <c r="BN176" s="119"/>
      <c r="BO176" s="119"/>
      <c r="BP176" s="119"/>
      <c r="BQ176" s="119"/>
      <c r="BR176" s="119"/>
      <c r="BS176" s="241">
        <v>40928</v>
      </c>
      <c r="BT176" s="201">
        <f t="shared" si="10"/>
        <v>74</v>
      </c>
      <c r="BU176" s="201">
        <f t="shared" si="11"/>
        <v>17</v>
      </c>
      <c r="BV176" s="241"/>
      <c r="BW176" s="199"/>
      <c r="BX176" s="208"/>
      <c r="BY176" s="210"/>
      <c r="BZ176" s="199"/>
      <c r="CA176" s="199"/>
      <c r="CB176" s="199"/>
      <c r="CC176" s="199"/>
      <c r="CD176" s="199"/>
      <c r="CE176" s="199"/>
      <c r="CF176" s="199"/>
      <c r="CG176" s="199"/>
      <c r="CH176" s="199"/>
      <c r="CI176" s="210"/>
      <c r="CJ176" s="199"/>
      <c r="CK176" s="199"/>
      <c r="CL176" s="210"/>
      <c r="CM176" s="199"/>
      <c r="CN176" s="199"/>
      <c r="CO176" s="199"/>
      <c r="CP176" s="199"/>
      <c r="CQ176" s="210"/>
      <c r="CR176" s="199"/>
      <c r="CS176" s="199"/>
      <c r="CT176" s="199"/>
      <c r="CU176" s="199"/>
      <c r="CV176" s="199"/>
      <c r="CW176" s="199"/>
    </row>
    <row r="177" spans="1:101" s="19" customFormat="1" ht="33" customHeight="1" x14ac:dyDescent="0.15">
      <c r="A177" s="199">
        <v>5394</v>
      </c>
      <c r="B177" s="199" t="s">
        <v>11400</v>
      </c>
      <c r="C177" s="227" t="s">
        <v>12589</v>
      </c>
      <c r="D177" s="223" t="s">
        <v>12590</v>
      </c>
      <c r="E177" s="223" t="s">
        <v>96</v>
      </c>
      <c r="F177" s="202" t="s">
        <v>12591</v>
      </c>
      <c r="G177" s="202" t="s">
        <v>12592</v>
      </c>
      <c r="H177" s="202" t="s">
        <v>12593</v>
      </c>
      <c r="I177" s="202" t="s">
        <v>60</v>
      </c>
      <c r="J177" s="202" t="s">
        <v>62</v>
      </c>
      <c r="K177" s="199" t="s">
        <v>6967</v>
      </c>
      <c r="L177" s="199">
        <v>3</v>
      </c>
      <c r="M177" s="254">
        <v>66237</v>
      </c>
      <c r="N177" s="199" t="s">
        <v>5887</v>
      </c>
      <c r="O177" s="309">
        <v>40968</v>
      </c>
      <c r="P177" s="241">
        <v>41033</v>
      </c>
      <c r="Q177" s="199" t="s">
        <v>11395</v>
      </c>
      <c r="R177" s="257">
        <v>41094</v>
      </c>
      <c r="S177" s="199"/>
      <c r="T177" s="233"/>
      <c r="U177" s="208"/>
      <c r="V177" s="208"/>
      <c r="W177" s="208"/>
      <c r="X177" s="208"/>
      <c r="Y177" s="208"/>
      <c r="Z177" s="208"/>
      <c r="AA177" s="208"/>
      <c r="AB177" s="208"/>
      <c r="AC177" s="208"/>
      <c r="AD177" s="208"/>
      <c r="AE177" s="208"/>
      <c r="AF177" s="208"/>
      <c r="AG177" s="208" t="s">
        <v>7584</v>
      </c>
      <c r="AH177" s="208"/>
      <c r="AI177" s="208"/>
      <c r="AJ177" s="208"/>
      <c r="AK177" s="208"/>
      <c r="AL177" s="208"/>
      <c r="AM177" s="208"/>
      <c r="AN177" s="208"/>
      <c r="AO177" s="208"/>
      <c r="AP177" s="208"/>
      <c r="AQ177" s="208"/>
      <c r="AR177" s="208"/>
      <c r="AS177" s="208"/>
      <c r="AT177" s="208"/>
      <c r="AU177" s="307"/>
      <c r="AV177" s="119"/>
      <c r="AW177" s="119"/>
      <c r="AX177" s="119"/>
      <c r="AY177" s="119"/>
      <c r="AZ177" s="119"/>
      <c r="BA177" s="119"/>
      <c r="BB177" s="119"/>
      <c r="BC177" s="119"/>
      <c r="BD177" s="119"/>
      <c r="BE177" s="307"/>
      <c r="BF177" s="119"/>
      <c r="BG177" s="119"/>
      <c r="BH177" s="119"/>
      <c r="BI177" s="119"/>
      <c r="BJ177" s="119"/>
      <c r="BK177" s="119"/>
      <c r="BL177" s="119"/>
      <c r="BM177" s="119"/>
      <c r="BN177" s="119"/>
      <c r="BO177" s="119"/>
      <c r="BP177" s="119"/>
      <c r="BQ177" s="119"/>
      <c r="BR177" s="119"/>
      <c r="BS177" s="241">
        <v>41064</v>
      </c>
      <c r="BT177" s="201">
        <f t="shared" si="10"/>
        <v>96</v>
      </c>
      <c r="BU177" s="201">
        <f t="shared" si="11"/>
        <v>31</v>
      </c>
      <c r="BV177" s="241"/>
      <c r="BW177" s="199"/>
      <c r="BX177" s="208"/>
      <c r="BY177" s="210"/>
      <c r="BZ177" s="199"/>
      <c r="CA177" s="199"/>
      <c r="CB177" s="199"/>
      <c r="CC177" s="199"/>
      <c r="CD177" s="199"/>
      <c r="CE177" s="199"/>
      <c r="CF177" s="199"/>
      <c r="CG177" s="199"/>
      <c r="CH177" s="199"/>
      <c r="CI177" s="210"/>
      <c r="CJ177" s="199"/>
      <c r="CK177" s="199"/>
      <c r="CL177" s="210"/>
      <c r="CM177" s="199"/>
      <c r="CN177" s="199"/>
      <c r="CO177" s="199"/>
      <c r="CP177" s="199"/>
      <c r="CQ177" s="210"/>
      <c r="CR177" s="199"/>
      <c r="CS177" s="199"/>
      <c r="CT177" s="199"/>
      <c r="CU177" s="199"/>
      <c r="CV177" s="199"/>
      <c r="CW177" s="199"/>
    </row>
    <row r="178" spans="1:101" s="19" customFormat="1" ht="33" customHeight="1" x14ac:dyDescent="0.15">
      <c r="A178" s="199">
        <v>5381</v>
      </c>
      <c r="B178" s="199" t="s">
        <v>11403</v>
      </c>
      <c r="C178" s="227" t="s">
        <v>11537</v>
      </c>
      <c r="D178" s="223" t="s">
        <v>11538</v>
      </c>
      <c r="E178" s="223" t="s">
        <v>11539</v>
      </c>
      <c r="F178" s="202" t="s">
        <v>11448</v>
      </c>
      <c r="G178" s="202" t="s">
        <v>11540</v>
      </c>
      <c r="H178" s="202" t="s">
        <v>11541</v>
      </c>
      <c r="I178" s="202" t="s">
        <v>58</v>
      </c>
      <c r="J178" s="202" t="s">
        <v>127</v>
      </c>
      <c r="K178" s="199" t="s">
        <v>11472</v>
      </c>
      <c r="L178" s="199">
        <v>12</v>
      </c>
      <c r="M178" s="254">
        <v>68902</v>
      </c>
      <c r="N178" s="223" t="s">
        <v>11542</v>
      </c>
      <c r="O178" s="309">
        <v>40847</v>
      </c>
      <c r="P178" s="264">
        <v>40977</v>
      </c>
      <c r="Q178" s="199" t="s">
        <v>11402</v>
      </c>
      <c r="R178" s="257">
        <v>41039</v>
      </c>
      <c r="S178" s="199"/>
      <c r="T178" s="210"/>
      <c r="U178" s="199"/>
      <c r="V178" s="199"/>
      <c r="W178" s="210"/>
      <c r="X178" s="199"/>
      <c r="Y178" s="199"/>
      <c r="Z178" s="199"/>
      <c r="AA178" s="199"/>
      <c r="AB178" s="208" t="s">
        <v>7615</v>
      </c>
      <c r="AC178" s="199"/>
      <c r="AD178" s="199"/>
      <c r="AE178" s="199"/>
      <c r="AF178" s="199"/>
      <c r="AG178" s="199"/>
      <c r="AH178" s="199"/>
      <c r="AI178" s="199"/>
      <c r="AJ178" s="199"/>
      <c r="AK178" s="199"/>
      <c r="AL178" s="199"/>
      <c r="AM178" s="199"/>
      <c r="AN178" s="199"/>
      <c r="AO178" s="199"/>
      <c r="AP178" s="199"/>
      <c r="AQ178" s="199"/>
      <c r="AR178" s="199"/>
      <c r="AS178" s="199"/>
      <c r="AT178" s="199"/>
      <c r="AU178" s="307"/>
      <c r="AV178" s="119"/>
      <c r="AW178" s="119"/>
      <c r="AX178" s="119"/>
      <c r="AY178" s="119"/>
      <c r="AZ178" s="119"/>
      <c r="BA178" s="119"/>
      <c r="BB178" s="119"/>
      <c r="BC178" s="119"/>
      <c r="BD178" s="119"/>
      <c r="BE178" s="307"/>
      <c r="BF178" s="119"/>
      <c r="BG178" s="119"/>
      <c r="BH178" s="119"/>
      <c r="BI178" s="119"/>
      <c r="BJ178" s="119"/>
      <c r="BK178" s="119"/>
      <c r="BL178" s="119"/>
      <c r="BM178" s="119"/>
      <c r="BN178" s="119"/>
      <c r="BO178" s="119"/>
      <c r="BP178" s="119"/>
      <c r="BQ178" s="119"/>
      <c r="BR178" s="119"/>
      <c r="BS178" s="241">
        <v>40991</v>
      </c>
      <c r="BT178" s="201">
        <f t="shared" si="10"/>
        <v>144</v>
      </c>
      <c r="BU178" s="201">
        <f t="shared" si="11"/>
        <v>14</v>
      </c>
      <c r="BV178" s="241"/>
      <c r="BW178" s="199"/>
      <c r="BX178" s="208"/>
      <c r="BY178" s="233"/>
      <c r="BZ178" s="199"/>
      <c r="CA178" s="199"/>
      <c r="CB178" s="199"/>
      <c r="CC178" s="199"/>
      <c r="CD178" s="199"/>
      <c r="CE178" s="199"/>
      <c r="CF178" s="199"/>
      <c r="CG178" s="199"/>
      <c r="CH178" s="199"/>
      <c r="CI178" s="233"/>
      <c r="CJ178" s="199"/>
      <c r="CK178" s="199"/>
      <c r="CL178" s="211"/>
      <c r="CM178" s="199"/>
      <c r="CN178" s="199"/>
      <c r="CO178" s="199"/>
      <c r="CP178" s="199"/>
      <c r="CQ178" s="211"/>
      <c r="CR178" s="199"/>
      <c r="CS178" s="199"/>
      <c r="CT178" s="199"/>
      <c r="CU178" s="199"/>
      <c r="CV178" s="199"/>
      <c r="CW178" s="199"/>
    </row>
    <row r="179" spans="1:101" s="19" customFormat="1" ht="33" customHeight="1" x14ac:dyDescent="0.15">
      <c r="A179" s="199">
        <v>5367</v>
      </c>
      <c r="B179" s="199" t="s">
        <v>11400</v>
      </c>
      <c r="C179" s="227" t="s">
        <v>12638</v>
      </c>
      <c r="D179" s="223" t="s">
        <v>24</v>
      </c>
      <c r="E179" s="223" t="s">
        <v>12616</v>
      </c>
      <c r="F179" s="202"/>
      <c r="G179" s="202" t="s">
        <v>6957</v>
      </c>
      <c r="H179" s="202"/>
      <c r="I179" s="202" t="s">
        <v>27</v>
      </c>
      <c r="J179" s="202" t="s">
        <v>12614</v>
      </c>
      <c r="K179" s="220" t="s">
        <v>260</v>
      </c>
      <c r="L179" s="220">
        <v>16</v>
      </c>
      <c r="M179" s="254">
        <v>17262</v>
      </c>
      <c r="N179" s="223" t="s">
        <v>12639</v>
      </c>
      <c r="O179" s="309">
        <v>40842</v>
      </c>
      <c r="P179" s="264">
        <v>40992</v>
      </c>
      <c r="Q179" s="199" t="s">
        <v>11395</v>
      </c>
      <c r="R179" s="257">
        <v>41052</v>
      </c>
      <c r="S179" s="199"/>
      <c r="T179" s="210"/>
      <c r="U179" s="199"/>
      <c r="V179" s="199"/>
      <c r="W179" s="199"/>
      <c r="X179" s="199"/>
      <c r="Y179" s="199"/>
      <c r="Z179" s="199"/>
      <c r="AA179" s="199"/>
      <c r="AB179" s="199"/>
      <c r="AC179" s="199"/>
      <c r="AD179" s="199"/>
      <c r="AE179" s="199"/>
      <c r="AF179" s="199"/>
      <c r="AG179" s="199" t="s">
        <v>7604</v>
      </c>
      <c r="AH179" s="199"/>
      <c r="AI179" s="199"/>
      <c r="AJ179" s="199"/>
      <c r="AK179" s="199"/>
      <c r="AL179" s="199"/>
      <c r="AM179" s="199"/>
      <c r="AN179" s="199"/>
      <c r="AO179" s="199"/>
      <c r="AP179" s="199"/>
      <c r="AQ179" s="199"/>
      <c r="AR179" s="199"/>
      <c r="AS179" s="199"/>
      <c r="AT179" s="199"/>
      <c r="AU179" s="307"/>
      <c r="AV179" s="119"/>
      <c r="AW179" s="119"/>
      <c r="AX179" s="119"/>
      <c r="AY179" s="119"/>
      <c r="AZ179" s="119"/>
      <c r="BA179" s="119"/>
      <c r="BB179" s="119"/>
      <c r="BC179" s="119"/>
      <c r="BD179" s="119"/>
      <c r="BE179" s="307"/>
      <c r="BF179" s="119"/>
      <c r="BG179" s="119"/>
      <c r="BH179" s="119"/>
      <c r="BI179" s="119"/>
      <c r="BJ179" s="119"/>
      <c r="BK179" s="119"/>
      <c r="BL179" s="119"/>
      <c r="BM179" s="119"/>
      <c r="BN179" s="119"/>
      <c r="BO179" s="119"/>
      <c r="BP179" s="119"/>
      <c r="BQ179" s="119"/>
      <c r="BR179" s="119"/>
      <c r="BS179" s="241">
        <v>41022</v>
      </c>
      <c r="BT179" s="201">
        <f t="shared" si="10"/>
        <v>180</v>
      </c>
      <c r="BU179" s="201">
        <f t="shared" si="11"/>
        <v>30</v>
      </c>
      <c r="BV179" s="241"/>
      <c r="BW179" s="199"/>
      <c r="BX179" s="208"/>
      <c r="BY179" s="233"/>
      <c r="BZ179" s="199"/>
      <c r="CA179" s="199"/>
      <c r="CB179" s="199"/>
      <c r="CC179" s="199"/>
      <c r="CD179" s="199"/>
      <c r="CE179" s="199"/>
      <c r="CF179" s="199"/>
      <c r="CG179" s="199"/>
      <c r="CH179" s="199"/>
      <c r="CI179" s="233"/>
      <c r="CJ179" s="199"/>
      <c r="CK179" s="199"/>
      <c r="CL179" s="211"/>
      <c r="CM179" s="199"/>
      <c r="CN179" s="199"/>
      <c r="CO179" s="199"/>
      <c r="CP179" s="199"/>
      <c r="CQ179" s="211"/>
      <c r="CR179" s="199"/>
      <c r="CS179" s="199"/>
      <c r="CT179" s="199"/>
      <c r="CU179" s="199"/>
      <c r="CV179" s="199"/>
      <c r="CW179" s="199"/>
    </row>
    <row r="180" spans="1:101" s="19" customFormat="1" ht="33" customHeight="1" x14ac:dyDescent="0.15">
      <c r="A180" s="199">
        <v>5356</v>
      </c>
      <c r="B180" s="199" t="s">
        <v>11417</v>
      </c>
      <c r="C180" s="227" t="s">
        <v>12761</v>
      </c>
      <c r="D180" s="223" t="s">
        <v>24</v>
      </c>
      <c r="E180" s="199" t="s">
        <v>10320</v>
      </c>
      <c r="F180" s="202" t="s">
        <v>12730</v>
      </c>
      <c r="G180" s="202" t="s">
        <v>12762</v>
      </c>
      <c r="H180" s="202" t="s">
        <v>12763</v>
      </c>
      <c r="I180" s="202" t="s">
        <v>12</v>
      </c>
      <c r="J180" s="202" t="s">
        <v>43</v>
      </c>
      <c r="K180" s="220" t="s">
        <v>12764</v>
      </c>
      <c r="L180" s="220" t="s">
        <v>12765</v>
      </c>
      <c r="M180" s="254">
        <v>25402</v>
      </c>
      <c r="N180" s="223" t="s">
        <v>12722</v>
      </c>
      <c r="O180" s="309">
        <v>40841</v>
      </c>
      <c r="P180" s="264">
        <v>40927</v>
      </c>
      <c r="Q180" s="199" t="s">
        <v>11415</v>
      </c>
      <c r="R180" s="257">
        <v>40980</v>
      </c>
      <c r="S180" s="199"/>
      <c r="T180" s="210"/>
      <c r="U180" s="199"/>
      <c r="V180" s="199"/>
      <c r="W180" s="199"/>
      <c r="X180" s="199"/>
      <c r="Y180" s="199"/>
      <c r="Z180" s="199"/>
      <c r="AA180" s="199"/>
      <c r="AB180" s="199"/>
      <c r="AC180" s="199"/>
      <c r="AD180" s="199"/>
      <c r="AE180" s="199"/>
      <c r="AF180" s="199"/>
      <c r="AG180" s="199"/>
      <c r="AH180" s="208" t="s">
        <v>7655</v>
      </c>
      <c r="AI180" s="199"/>
      <c r="AJ180" s="199"/>
      <c r="AK180" s="199"/>
      <c r="AL180" s="199"/>
      <c r="AM180" s="199"/>
      <c r="AN180" s="199"/>
      <c r="AO180" s="199"/>
      <c r="AP180" s="199"/>
      <c r="AQ180" s="199"/>
      <c r="AR180" s="199"/>
      <c r="AS180" s="199"/>
      <c r="AT180" s="199"/>
      <c r="AU180" s="307"/>
      <c r="AV180" s="119"/>
      <c r="AW180" s="119"/>
      <c r="AX180" s="119"/>
      <c r="AY180" s="119"/>
      <c r="AZ180" s="119"/>
      <c r="BA180" s="119"/>
      <c r="BB180" s="119"/>
      <c r="BC180" s="119"/>
      <c r="BD180" s="119"/>
      <c r="BE180" s="307"/>
      <c r="BF180" s="119"/>
      <c r="BG180" s="119"/>
      <c r="BH180" s="119"/>
      <c r="BI180" s="119"/>
      <c r="BJ180" s="119"/>
      <c r="BK180" s="119"/>
      <c r="BL180" s="119"/>
      <c r="BM180" s="119"/>
      <c r="BN180" s="119"/>
      <c r="BO180" s="119"/>
      <c r="BP180" s="119"/>
      <c r="BQ180" s="119"/>
      <c r="BR180" s="119"/>
      <c r="BS180" s="241">
        <v>40956</v>
      </c>
      <c r="BT180" s="201">
        <f t="shared" si="10"/>
        <v>115</v>
      </c>
      <c r="BU180" s="201">
        <f t="shared" si="11"/>
        <v>29</v>
      </c>
      <c r="BV180" s="241"/>
      <c r="BW180" s="199"/>
      <c r="BX180" s="208"/>
      <c r="BY180" s="210"/>
      <c r="BZ180" s="199"/>
      <c r="CA180" s="199"/>
      <c r="CB180" s="199"/>
      <c r="CC180" s="199"/>
      <c r="CD180" s="199"/>
      <c r="CE180" s="199"/>
      <c r="CF180" s="199"/>
      <c r="CG180" s="199"/>
      <c r="CH180" s="199"/>
      <c r="CI180" s="210"/>
      <c r="CJ180" s="199"/>
      <c r="CK180" s="199"/>
      <c r="CL180" s="210"/>
      <c r="CM180" s="199"/>
      <c r="CN180" s="199"/>
      <c r="CO180" s="199"/>
      <c r="CP180" s="199"/>
      <c r="CQ180" s="210"/>
      <c r="CR180" s="199"/>
      <c r="CS180" s="199"/>
      <c r="CT180" s="199"/>
      <c r="CU180" s="199"/>
      <c r="CV180" s="199"/>
      <c r="CW180" s="199"/>
    </row>
    <row r="181" spans="1:101" s="19" customFormat="1" ht="33" customHeight="1" x14ac:dyDescent="0.15">
      <c r="A181" s="199">
        <v>5354</v>
      </c>
      <c r="B181" s="199" t="s">
        <v>11417</v>
      </c>
      <c r="C181" s="227" t="s">
        <v>12755</v>
      </c>
      <c r="D181" s="223" t="s">
        <v>11552</v>
      </c>
      <c r="E181" s="223" t="s">
        <v>12756</v>
      </c>
      <c r="F181" s="202"/>
      <c r="G181" s="202" t="s">
        <v>12757</v>
      </c>
      <c r="H181" s="202"/>
      <c r="I181" s="202" t="s">
        <v>12</v>
      </c>
      <c r="J181" s="202" t="s">
        <v>41</v>
      </c>
      <c r="K181" s="220" t="s">
        <v>12758</v>
      </c>
      <c r="L181" s="220" t="s">
        <v>12759</v>
      </c>
      <c r="M181" s="254">
        <v>49068</v>
      </c>
      <c r="N181" s="223" t="s">
        <v>12760</v>
      </c>
      <c r="O181" s="309">
        <v>40839</v>
      </c>
      <c r="P181" s="264">
        <v>40945</v>
      </c>
      <c r="Q181" s="199" t="s">
        <v>11415</v>
      </c>
      <c r="R181" s="257">
        <v>40997</v>
      </c>
      <c r="S181" s="199"/>
      <c r="T181" s="210"/>
      <c r="U181" s="199"/>
      <c r="V181" s="199"/>
      <c r="W181" s="199"/>
      <c r="X181" s="199" t="s">
        <v>7654</v>
      </c>
      <c r="Y181" s="199"/>
      <c r="Z181" s="199"/>
      <c r="AA181" s="199"/>
      <c r="AB181" s="199"/>
      <c r="AC181" s="199"/>
      <c r="AD181" s="199"/>
      <c r="AE181" s="199"/>
      <c r="AF181" s="199"/>
      <c r="AG181" s="199"/>
      <c r="AH181" s="213" t="s">
        <v>5949</v>
      </c>
      <c r="AI181" s="199"/>
      <c r="AJ181" s="199"/>
      <c r="AK181" s="199"/>
      <c r="AL181" s="210"/>
      <c r="AM181" s="199"/>
      <c r="AN181" s="199"/>
      <c r="AO181" s="199"/>
      <c r="AP181" s="199"/>
      <c r="AQ181" s="199"/>
      <c r="AR181" s="199"/>
      <c r="AS181" s="199"/>
      <c r="AT181" s="199"/>
      <c r="AU181" s="307"/>
      <c r="AV181" s="119"/>
      <c r="AW181" s="119"/>
      <c r="AX181" s="119"/>
      <c r="AY181" s="119"/>
      <c r="AZ181" s="119"/>
      <c r="BA181" s="119"/>
      <c r="BB181" s="119"/>
      <c r="BC181" s="119"/>
      <c r="BD181" s="119"/>
      <c r="BE181" s="307"/>
      <c r="BF181" s="119"/>
      <c r="BG181" s="119"/>
      <c r="BH181" s="119"/>
      <c r="BI181" s="119"/>
      <c r="BJ181" s="119"/>
      <c r="BK181" s="119"/>
      <c r="BL181" s="119"/>
      <c r="BM181" s="119"/>
      <c r="BN181" s="119"/>
      <c r="BO181" s="119"/>
      <c r="BP181" s="119"/>
      <c r="BQ181" s="119"/>
      <c r="BR181" s="119"/>
      <c r="BS181" s="241">
        <v>40974</v>
      </c>
      <c r="BT181" s="201">
        <f t="shared" si="10"/>
        <v>135</v>
      </c>
      <c r="BU181" s="201">
        <f t="shared" si="11"/>
        <v>29</v>
      </c>
      <c r="BV181" s="241"/>
      <c r="BW181" s="199"/>
      <c r="BX181" s="208"/>
      <c r="BY181" s="210"/>
      <c r="BZ181" s="199"/>
      <c r="CA181" s="199"/>
      <c r="CB181" s="199"/>
      <c r="CC181" s="199"/>
      <c r="CD181" s="199"/>
      <c r="CE181" s="199"/>
      <c r="CF181" s="199"/>
      <c r="CG181" s="199"/>
      <c r="CH181" s="199"/>
      <c r="CI181" s="210"/>
      <c r="CJ181" s="199"/>
      <c r="CK181" s="199"/>
      <c r="CL181" s="210"/>
      <c r="CM181" s="199"/>
      <c r="CN181" s="199"/>
      <c r="CO181" s="199"/>
      <c r="CP181" s="199"/>
      <c r="CQ181" s="210"/>
      <c r="CR181" s="199"/>
      <c r="CS181" s="199"/>
      <c r="CT181" s="199"/>
      <c r="CU181" s="199"/>
      <c r="CV181" s="199"/>
      <c r="CW181" s="199"/>
    </row>
    <row r="182" spans="1:101" s="19" customFormat="1" ht="33" customHeight="1" x14ac:dyDescent="0.15">
      <c r="A182" s="199">
        <v>5332</v>
      </c>
      <c r="B182" s="199" t="s">
        <v>11400</v>
      </c>
      <c r="C182" s="227" t="s">
        <v>12640</v>
      </c>
      <c r="D182" s="223" t="s">
        <v>24</v>
      </c>
      <c r="E182" s="223" t="s">
        <v>12616</v>
      </c>
      <c r="F182" s="202" t="s">
        <v>11524</v>
      </c>
      <c r="G182" s="202" t="s">
        <v>12641</v>
      </c>
      <c r="H182" s="202" t="s">
        <v>12642</v>
      </c>
      <c r="I182" s="202" t="s">
        <v>110</v>
      </c>
      <c r="J182" s="202" t="s">
        <v>12643</v>
      </c>
      <c r="K182" s="220" t="s">
        <v>260</v>
      </c>
      <c r="L182" s="220">
        <v>16</v>
      </c>
      <c r="M182" s="254">
        <v>23957</v>
      </c>
      <c r="N182" s="223" t="s">
        <v>12577</v>
      </c>
      <c r="O182" s="309">
        <v>40829</v>
      </c>
      <c r="P182" s="264">
        <v>41011</v>
      </c>
      <c r="Q182" s="199" t="s">
        <v>11395</v>
      </c>
      <c r="R182" s="257">
        <v>41087</v>
      </c>
      <c r="S182" s="199"/>
      <c r="T182" s="210"/>
      <c r="U182" s="199"/>
      <c r="V182" s="199"/>
      <c r="W182" s="199"/>
      <c r="X182" s="199"/>
      <c r="Y182" s="199"/>
      <c r="Z182" s="199"/>
      <c r="AA182" s="199"/>
      <c r="AB182" s="199"/>
      <c r="AC182" s="199"/>
      <c r="AD182" s="199"/>
      <c r="AE182" s="199"/>
      <c r="AF182" s="199"/>
      <c r="AG182" s="199" t="s">
        <v>7605</v>
      </c>
      <c r="AH182" s="199"/>
      <c r="AI182" s="199"/>
      <c r="AJ182" s="199"/>
      <c r="AK182" s="199"/>
      <c r="AL182" s="199"/>
      <c r="AM182" s="199"/>
      <c r="AN182" s="199"/>
      <c r="AO182" s="199"/>
      <c r="AP182" s="199"/>
      <c r="AQ182" s="199"/>
      <c r="AR182" s="199"/>
      <c r="AS182" s="199"/>
      <c r="AT182" s="199"/>
      <c r="AU182" s="307"/>
      <c r="AV182" s="119"/>
      <c r="AW182" s="119"/>
      <c r="AX182" s="119"/>
      <c r="AY182" s="119"/>
      <c r="AZ182" s="119"/>
      <c r="BA182" s="119"/>
      <c r="BB182" s="119"/>
      <c r="BC182" s="119"/>
      <c r="BD182" s="119"/>
      <c r="BE182" s="307"/>
      <c r="BF182" s="119"/>
      <c r="BG182" s="119"/>
      <c r="BH182" s="119"/>
      <c r="BI182" s="119"/>
      <c r="BJ182" s="119"/>
      <c r="BK182" s="119"/>
      <c r="BL182" s="119"/>
      <c r="BM182" s="119"/>
      <c r="BN182" s="119"/>
      <c r="BO182" s="119"/>
      <c r="BP182" s="119"/>
      <c r="BQ182" s="119"/>
      <c r="BR182" s="119"/>
      <c r="BS182" s="241">
        <v>41033</v>
      </c>
      <c r="BT182" s="201">
        <f t="shared" si="10"/>
        <v>204</v>
      </c>
      <c r="BU182" s="201">
        <f t="shared" si="11"/>
        <v>22</v>
      </c>
      <c r="BV182" s="241"/>
      <c r="BW182" s="199"/>
      <c r="BX182" s="208"/>
      <c r="BY182" s="233"/>
      <c r="BZ182" s="199"/>
      <c r="CA182" s="199"/>
      <c r="CB182" s="199"/>
      <c r="CC182" s="199"/>
      <c r="CD182" s="199"/>
      <c r="CE182" s="199"/>
      <c r="CF182" s="199"/>
      <c r="CG182" s="199"/>
      <c r="CH182" s="199"/>
      <c r="CI182" s="233"/>
      <c r="CJ182" s="199"/>
      <c r="CK182" s="199"/>
      <c r="CL182" s="211"/>
      <c r="CM182" s="199"/>
      <c r="CN182" s="199"/>
      <c r="CO182" s="199"/>
      <c r="CP182" s="199"/>
      <c r="CQ182" s="211"/>
      <c r="CR182" s="199"/>
      <c r="CS182" s="199"/>
      <c r="CT182" s="199"/>
      <c r="CU182" s="199"/>
      <c r="CV182" s="199"/>
      <c r="CW182" s="199"/>
    </row>
    <row r="183" spans="1:101" s="19" customFormat="1" ht="33" customHeight="1" x14ac:dyDescent="0.15">
      <c r="A183" s="199">
        <v>5328</v>
      </c>
      <c r="B183" s="199" t="s">
        <v>11400</v>
      </c>
      <c r="C183" s="209" t="s">
        <v>11509</v>
      </c>
      <c r="D183" s="199" t="s">
        <v>24</v>
      </c>
      <c r="E183" s="199" t="s">
        <v>29</v>
      </c>
      <c r="F183" s="199"/>
      <c r="G183" s="199" t="s">
        <v>7054</v>
      </c>
      <c r="H183" s="199"/>
      <c r="I183" s="199" t="s">
        <v>20</v>
      </c>
      <c r="J183" s="199" t="s">
        <v>7075</v>
      </c>
      <c r="K183" s="199" t="s">
        <v>260</v>
      </c>
      <c r="L183" s="199">
        <v>17</v>
      </c>
      <c r="M183" s="254">
        <v>52980</v>
      </c>
      <c r="N183" s="199" t="s">
        <v>5888</v>
      </c>
      <c r="O183" s="309">
        <v>40828</v>
      </c>
      <c r="P183" s="205">
        <v>41068</v>
      </c>
      <c r="Q183" s="199" t="s">
        <v>11395</v>
      </c>
      <c r="R183" s="257">
        <v>41122</v>
      </c>
      <c r="S183" s="208"/>
      <c r="T183" s="233"/>
      <c r="U183" s="208"/>
      <c r="V183" s="208"/>
      <c r="W183" s="208"/>
      <c r="X183" s="208"/>
      <c r="Y183" s="208"/>
      <c r="Z183" s="208"/>
      <c r="AA183" s="208"/>
      <c r="AB183" s="208"/>
      <c r="AC183" s="208"/>
      <c r="AD183" s="208"/>
      <c r="AE183" s="208"/>
      <c r="AF183" s="208"/>
      <c r="AG183" s="208" t="s">
        <v>7095</v>
      </c>
      <c r="AH183" s="208"/>
      <c r="AI183" s="208"/>
      <c r="AJ183" s="208"/>
      <c r="AK183" s="208"/>
      <c r="AL183" s="208"/>
      <c r="AM183" s="208"/>
      <c r="AN183" s="208"/>
      <c r="AO183" s="208"/>
      <c r="AP183" s="208"/>
      <c r="AQ183" s="208"/>
      <c r="AR183" s="208"/>
      <c r="AS183" s="208"/>
      <c r="AT183" s="208"/>
      <c r="AU183" s="307"/>
      <c r="AV183" s="119"/>
      <c r="AW183" s="119"/>
      <c r="AX183" s="119"/>
      <c r="AY183" s="119"/>
      <c r="AZ183" s="119"/>
      <c r="BA183" s="119"/>
      <c r="BB183" s="119"/>
      <c r="BC183" s="119"/>
      <c r="BD183" s="119"/>
      <c r="BE183" s="307"/>
      <c r="BF183" s="119"/>
      <c r="BG183" s="119"/>
      <c r="BH183" s="119"/>
      <c r="BI183" s="119"/>
      <c r="BJ183" s="119"/>
      <c r="BK183" s="119"/>
      <c r="BL183" s="119"/>
      <c r="BM183" s="119"/>
      <c r="BN183" s="119"/>
      <c r="BO183" s="119"/>
      <c r="BP183" s="119"/>
      <c r="BQ183" s="119"/>
      <c r="BR183" s="119"/>
      <c r="BS183" s="241">
        <v>41101</v>
      </c>
      <c r="BT183" s="201">
        <f t="shared" si="10"/>
        <v>273</v>
      </c>
      <c r="BU183" s="201">
        <f t="shared" si="11"/>
        <v>33</v>
      </c>
      <c r="BV183" s="241"/>
      <c r="BW183" s="199"/>
      <c r="BX183" s="208"/>
      <c r="BY183" s="210"/>
      <c r="BZ183" s="199"/>
      <c r="CA183" s="199"/>
      <c r="CB183" s="199"/>
      <c r="CC183" s="199"/>
      <c r="CD183" s="199"/>
      <c r="CE183" s="199"/>
      <c r="CF183" s="199"/>
      <c r="CG183" s="199"/>
      <c r="CH183" s="199"/>
      <c r="CI183" s="210"/>
      <c r="CJ183" s="199"/>
      <c r="CK183" s="199"/>
      <c r="CL183" s="210"/>
      <c r="CM183" s="199"/>
      <c r="CN183" s="199"/>
      <c r="CO183" s="199"/>
      <c r="CP183" s="199"/>
      <c r="CQ183" s="210"/>
      <c r="CR183" s="199"/>
      <c r="CS183" s="199"/>
      <c r="CT183" s="199"/>
      <c r="CU183" s="199"/>
      <c r="CV183" s="199"/>
      <c r="CW183" s="199"/>
    </row>
    <row r="184" spans="1:101" s="19" customFormat="1" ht="33" customHeight="1" x14ac:dyDescent="0.15">
      <c r="A184" s="199">
        <v>5313</v>
      </c>
      <c r="B184" s="199" t="s">
        <v>11417</v>
      </c>
      <c r="C184" s="227" t="s">
        <v>12778</v>
      </c>
      <c r="D184" s="223" t="s">
        <v>24</v>
      </c>
      <c r="E184" s="223" t="s">
        <v>12741</v>
      </c>
      <c r="F184" s="202"/>
      <c r="G184" s="202" t="s">
        <v>12779</v>
      </c>
      <c r="H184" s="202"/>
      <c r="I184" s="202" t="s">
        <v>20</v>
      </c>
      <c r="J184" s="202" t="s">
        <v>12720</v>
      </c>
      <c r="K184" s="220" t="s">
        <v>260</v>
      </c>
      <c r="L184" s="220">
        <v>16</v>
      </c>
      <c r="M184" s="254">
        <v>46983</v>
      </c>
      <c r="N184" s="223" t="s">
        <v>12722</v>
      </c>
      <c r="O184" s="309">
        <v>40819</v>
      </c>
      <c r="P184" s="267">
        <v>40911</v>
      </c>
      <c r="Q184" s="199" t="s">
        <v>11415</v>
      </c>
      <c r="R184" s="257">
        <v>40991</v>
      </c>
      <c r="S184" s="268"/>
      <c r="T184" s="243"/>
      <c r="U184" s="202"/>
      <c r="V184" s="202"/>
      <c r="W184" s="199"/>
      <c r="X184" s="199"/>
      <c r="Y184" s="268"/>
      <c r="Z184" s="223"/>
      <c r="AA184" s="202"/>
      <c r="AB184" s="202"/>
      <c r="AC184" s="199"/>
      <c r="AD184" s="199"/>
      <c r="AE184" s="268"/>
      <c r="AF184" s="223"/>
      <c r="AG184" s="268" t="s">
        <v>7661</v>
      </c>
      <c r="AH184" s="208"/>
      <c r="AI184" s="208"/>
      <c r="AJ184" s="208"/>
      <c r="AK184" s="208"/>
      <c r="AL184" s="208" t="s">
        <v>7662</v>
      </c>
      <c r="AM184" s="208"/>
      <c r="AN184" s="208"/>
      <c r="AO184" s="208"/>
      <c r="AP184" s="208"/>
      <c r="AQ184" s="208"/>
      <c r="AR184" s="199"/>
      <c r="AS184" s="199"/>
      <c r="AT184" s="199"/>
      <c r="AU184" s="307"/>
      <c r="AV184" s="119"/>
      <c r="AW184" s="119"/>
      <c r="AX184" s="119"/>
      <c r="AY184" s="119"/>
      <c r="AZ184" s="119"/>
      <c r="BA184" s="119"/>
      <c r="BB184" s="119"/>
      <c r="BC184" s="119"/>
      <c r="BD184" s="119"/>
      <c r="BE184" s="307"/>
      <c r="BF184" s="119"/>
      <c r="BG184" s="119"/>
      <c r="BH184" s="119"/>
      <c r="BI184" s="119"/>
      <c r="BJ184" s="119"/>
      <c r="BK184" s="119"/>
      <c r="BL184" s="119"/>
      <c r="BM184" s="119"/>
      <c r="BN184" s="119"/>
      <c r="BO184" s="119"/>
      <c r="BP184" s="119"/>
      <c r="BQ184" s="119"/>
      <c r="BR184" s="119"/>
      <c r="BS184" s="241">
        <v>40940</v>
      </c>
      <c r="BT184" s="201">
        <f t="shared" si="10"/>
        <v>121</v>
      </c>
      <c r="BU184" s="201">
        <f t="shared" si="11"/>
        <v>29</v>
      </c>
      <c r="BV184" s="241"/>
      <c r="BW184" s="199"/>
      <c r="BX184" s="208"/>
      <c r="BY184" s="210"/>
      <c r="BZ184" s="199"/>
      <c r="CA184" s="199"/>
      <c r="CB184" s="199"/>
      <c r="CC184" s="199"/>
      <c r="CD184" s="199"/>
      <c r="CE184" s="199"/>
      <c r="CF184" s="199"/>
      <c r="CG184" s="199"/>
      <c r="CH184" s="199"/>
      <c r="CI184" s="210"/>
      <c r="CJ184" s="199"/>
      <c r="CK184" s="199"/>
      <c r="CL184" s="210"/>
      <c r="CM184" s="199"/>
      <c r="CN184" s="199"/>
      <c r="CO184" s="199"/>
      <c r="CP184" s="199"/>
      <c r="CQ184" s="210"/>
      <c r="CR184" s="199"/>
      <c r="CS184" s="199"/>
      <c r="CT184" s="199"/>
      <c r="CU184" s="199"/>
      <c r="CV184" s="199"/>
      <c r="CW184" s="199"/>
    </row>
    <row r="185" spans="1:101" s="19" customFormat="1" ht="33" customHeight="1" x14ac:dyDescent="0.15">
      <c r="A185" s="199">
        <v>5280</v>
      </c>
      <c r="B185" s="199" t="s">
        <v>11400</v>
      </c>
      <c r="C185" s="227" t="s">
        <v>12662</v>
      </c>
      <c r="D185" s="223" t="s">
        <v>24</v>
      </c>
      <c r="E185" s="223" t="s">
        <v>96</v>
      </c>
      <c r="F185" s="202" t="s">
        <v>11524</v>
      </c>
      <c r="G185" s="202" t="s">
        <v>12663</v>
      </c>
      <c r="H185" s="202" t="s">
        <v>12664</v>
      </c>
      <c r="I185" s="202" t="s">
        <v>22</v>
      </c>
      <c r="J185" s="202" t="s">
        <v>81</v>
      </c>
      <c r="K185" s="199" t="s">
        <v>12637</v>
      </c>
      <c r="L185" s="199">
        <v>4</v>
      </c>
      <c r="M185" s="254">
        <v>24414</v>
      </c>
      <c r="N185" s="223" t="s">
        <v>65</v>
      </c>
      <c r="O185" s="309">
        <v>40898</v>
      </c>
      <c r="P185" s="264">
        <v>40974</v>
      </c>
      <c r="Q185" s="199" t="s">
        <v>11402</v>
      </c>
      <c r="R185" s="257">
        <v>41045</v>
      </c>
      <c r="S185" s="199"/>
      <c r="T185" s="199"/>
      <c r="U185" s="199"/>
      <c r="V185" s="199"/>
      <c r="W185" s="199"/>
      <c r="X185" s="199"/>
      <c r="Y185" s="199"/>
      <c r="Z185" s="199"/>
      <c r="AA185" s="199"/>
      <c r="AB185" s="199"/>
      <c r="AC185" s="199"/>
      <c r="AD185" s="199"/>
      <c r="AE185" s="199"/>
      <c r="AF185" s="199"/>
      <c r="AG185" s="199" t="s">
        <v>7103</v>
      </c>
      <c r="AH185" s="199"/>
      <c r="AI185" s="199"/>
      <c r="AJ185" s="199"/>
      <c r="AK185" s="199"/>
      <c r="AL185" s="199"/>
      <c r="AM185" s="199"/>
      <c r="AN185" s="199"/>
      <c r="AO185" s="199"/>
      <c r="AP185" s="199"/>
      <c r="AQ185" s="199"/>
      <c r="AR185" s="199"/>
      <c r="AS185" s="199"/>
      <c r="AT185" s="199"/>
      <c r="AU185" s="307"/>
      <c r="AV185" s="119"/>
      <c r="AW185" s="119"/>
      <c r="AX185" s="119"/>
      <c r="AY185" s="119"/>
      <c r="AZ185" s="119"/>
      <c r="BA185" s="119"/>
      <c r="BB185" s="119"/>
      <c r="BC185" s="119"/>
      <c r="BD185" s="119"/>
      <c r="BE185" s="307"/>
      <c r="BF185" s="119"/>
      <c r="BG185" s="119"/>
      <c r="BH185" s="119"/>
      <c r="BI185" s="119"/>
      <c r="BJ185" s="119"/>
      <c r="BK185" s="119"/>
      <c r="BL185" s="119"/>
      <c r="BM185" s="119"/>
      <c r="BN185" s="119"/>
      <c r="BO185" s="119"/>
      <c r="BP185" s="119"/>
      <c r="BQ185" s="119"/>
      <c r="BR185" s="119"/>
      <c r="BS185" s="241">
        <v>41001</v>
      </c>
      <c r="BT185" s="201">
        <f t="shared" si="10"/>
        <v>103</v>
      </c>
      <c r="BU185" s="201">
        <f t="shared" si="11"/>
        <v>27</v>
      </c>
      <c r="BV185" s="241"/>
      <c r="BW185" s="199"/>
      <c r="BX185" s="208"/>
      <c r="BY185" s="233"/>
      <c r="BZ185" s="199"/>
      <c r="CA185" s="199"/>
      <c r="CB185" s="199"/>
      <c r="CC185" s="199"/>
      <c r="CD185" s="199"/>
      <c r="CE185" s="199"/>
      <c r="CF185" s="199"/>
      <c r="CG185" s="199"/>
      <c r="CH185" s="199"/>
      <c r="CI185" s="233"/>
      <c r="CJ185" s="199"/>
      <c r="CK185" s="199"/>
      <c r="CL185" s="211"/>
      <c r="CM185" s="199"/>
      <c r="CN185" s="199"/>
      <c r="CO185" s="199"/>
      <c r="CP185" s="199"/>
      <c r="CQ185" s="211"/>
      <c r="CR185" s="199"/>
      <c r="CS185" s="199"/>
      <c r="CT185" s="199"/>
      <c r="CU185" s="199"/>
      <c r="CV185" s="199"/>
      <c r="CW185" s="199"/>
    </row>
    <row r="186" spans="1:101" s="19" customFormat="1" ht="33" customHeight="1" x14ac:dyDescent="0.15">
      <c r="A186" s="199">
        <v>5262</v>
      </c>
      <c r="B186" s="199" t="s">
        <v>11400</v>
      </c>
      <c r="C186" s="227" t="s">
        <v>12594</v>
      </c>
      <c r="D186" s="223" t="s">
        <v>24</v>
      </c>
      <c r="E186" s="223" t="s">
        <v>96</v>
      </c>
      <c r="F186" s="202" t="s">
        <v>6968</v>
      </c>
      <c r="G186" s="202" t="s">
        <v>12595</v>
      </c>
      <c r="H186" s="202" t="s">
        <v>12596</v>
      </c>
      <c r="I186" s="202" t="s">
        <v>27</v>
      </c>
      <c r="J186" s="202" t="s">
        <v>12597</v>
      </c>
      <c r="K186" s="199" t="s">
        <v>11521</v>
      </c>
      <c r="L186" s="199">
        <v>12</v>
      </c>
      <c r="M186" s="254">
        <v>64765</v>
      </c>
      <c r="N186" s="223" t="s">
        <v>12598</v>
      </c>
      <c r="O186" s="309">
        <v>40891</v>
      </c>
      <c r="P186" s="241">
        <v>41033</v>
      </c>
      <c r="Q186" s="199" t="s">
        <v>11395</v>
      </c>
      <c r="R186" s="257">
        <v>41094</v>
      </c>
      <c r="S186" s="199"/>
      <c r="T186" s="233"/>
      <c r="U186" s="208"/>
      <c r="V186" s="208"/>
      <c r="W186" s="208"/>
      <c r="X186" s="208"/>
      <c r="Y186" s="208"/>
      <c r="Z186" s="208"/>
      <c r="AA186" s="208"/>
      <c r="AB186" s="208"/>
      <c r="AC186" s="208"/>
      <c r="AD186" s="208"/>
      <c r="AE186" s="208"/>
      <c r="AF186" s="208"/>
      <c r="AG186" s="208" t="s">
        <v>7585</v>
      </c>
      <c r="AH186" s="208"/>
      <c r="AI186" s="208"/>
      <c r="AJ186" s="208"/>
      <c r="AK186" s="208"/>
      <c r="AL186" s="208"/>
      <c r="AM186" s="208"/>
      <c r="AN186" s="208"/>
      <c r="AO186" s="208"/>
      <c r="AP186" s="208"/>
      <c r="AQ186" s="208"/>
      <c r="AR186" s="208"/>
      <c r="AS186" s="208"/>
      <c r="AT186" s="208"/>
      <c r="AU186" s="307"/>
      <c r="AV186" s="119"/>
      <c r="AW186" s="119"/>
      <c r="AX186" s="119"/>
      <c r="AY186" s="119"/>
      <c r="AZ186" s="119"/>
      <c r="BA186" s="119"/>
      <c r="BB186" s="119"/>
      <c r="BC186" s="119"/>
      <c r="BD186" s="119"/>
      <c r="BE186" s="307"/>
      <c r="BF186" s="119"/>
      <c r="BG186" s="119"/>
      <c r="BH186" s="119"/>
      <c r="BI186" s="119"/>
      <c r="BJ186" s="119"/>
      <c r="BK186" s="119"/>
      <c r="BL186" s="119"/>
      <c r="BM186" s="119"/>
      <c r="BN186" s="119"/>
      <c r="BO186" s="119"/>
      <c r="BP186" s="119"/>
      <c r="BQ186" s="119"/>
      <c r="BR186" s="119"/>
      <c r="BS186" s="241">
        <v>41064</v>
      </c>
      <c r="BT186" s="201">
        <f t="shared" si="10"/>
        <v>173</v>
      </c>
      <c r="BU186" s="201">
        <f t="shared" si="11"/>
        <v>31</v>
      </c>
      <c r="BV186" s="241"/>
      <c r="BW186" s="199"/>
      <c r="BX186" s="208"/>
      <c r="BY186" s="210"/>
      <c r="BZ186" s="199"/>
      <c r="CA186" s="199"/>
      <c r="CB186" s="199"/>
      <c r="CC186" s="199"/>
      <c r="CD186" s="199"/>
      <c r="CE186" s="199"/>
      <c r="CF186" s="199"/>
      <c r="CG186" s="199"/>
      <c r="CH186" s="199"/>
      <c r="CI186" s="210"/>
      <c r="CJ186" s="199"/>
      <c r="CK186" s="199"/>
      <c r="CL186" s="210"/>
      <c r="CM186" s="199"/>
      <c r="CN186" s="199"/>
      <c r="CO186" s="199"/>
      <c r="CP186" s="199"/>
      <c r="CQ186" s="210"/>
      <c r="CR186" s="199"/>
      <c r="CS186" s="199"/>
      <c r="CT186" s="199"/>
      <c r="CU186" s="199"/>
      <c r="CV186" s="199"/>
      <c r="CW186" s="199"/>
    </row>
    <row r="187" spans="1:101" s="19" customFormat="1" ht="33" customHeight="1" x14ac:dyDescent="0.15">
      <c r="A187" s="199">
        <v>5261</v>
      </c>
      <c r="B187" s="199" t="s">
        <v>11400</v>
      </c>
      <c r="C187" s="227" t="s">
        <v>12599</v>
      </c>
      <c r="D187" s="223" t="s">
        <v>24</v>
      </c>
      <c r="E187" s="199" t="s">
        <v>5683</v>
      </c>
      <c r="F187" s="202" t="s">
        <v>11524</v>
      </c>
      <c r="G187" s="202" t="s">
        <v>12600</v>
      </c>
      <c r="H187" s="202" t="s">
        <v>6969</v>
      </c>
      <c r="I187" s="202" t="s">
        <v>27</v>
      </c>
      <c r="J187" s="202" t="s">
        <v>52</v>
      </c>
      <c r="K187" s="199" t="s">
        <v>11521</v>
      </c>
      <c r="L187" s="199">
        <v>12</v>
      </c>
      <c r="M187" s="254">
        <v>58762</v>
      </c>
      <c r="N187" s="223" t="s">
        <v>12598</v>
      </c>
      <c r="O187" s="309">
        <v>40975</v>
      </c>
      <c r="P187" s="241">
        <v>41042</v>
      </c>
      <c r="Q187" s="199" t="s">
        <v>11395</v>
      </c>
      <c r="R187" s="257">
        <v>41102</v>
      </c>
      <c r="S187" s="199" t="s">
        <v>11508</v>
      </c>
      <c r="T187" s="233"/>
      <c r="U187" s="208"/>
      <c r="V187" s="208"/>
      <c r="W187" s="208"/>
      <c r="X187" s="208" t="s">
        <v>7586</v>
      </c>
      <c r="Y187" s="208"/>
      <c r="Z187" s="208"/>
      <c r="AA187" s="208"/>
      <c r="AB187" s="208"/>
      <c r="AC187" s="208"/>
      <c r="AD187" s="208"/>
      <c r="AE187" s="208"/>
      <c r="AF187" s="208"/>
      <c r="AG187" s="208"/>
      <c r="AH187" s="208"/>
      <c r="AI187" s="208"/>
      <c r="AJ187" s="208"/>
      <c r="AK187" s="208"/>
      <c r="AL187" s="208"/>
      <c r="AM187" s="208"/>
      <c r="AN187" s="208"/>
      <c r="AO187" s="208"/>
      <c r="AP187" s="208"/>
      <c r="AQ187" s="208"/>
      <c r="AR187" s="208"/>
      <c r="AS187" s="208"/>
      <c r="AT187" s="208"/>
      <c r="AU187" s="307"/>
      <c r="AV187" s="119"/>
      <c r="AW187" s="119"/>
      <c r="AX187" s="119"/>
      <c r="AY187" s="119"/>
      <c r="AZ187" s="119"/>
      <c r="BA187" s="119"/>
      <c r="BB187" s="119"/>
      <c r="BC187" s="119"/>
      <c r="BD187" s="119"/>
      <c r="BE187" s="307"/>
      <c r="BF187" s="119"/>
      <c r="BG187" s="119"/>
      <c r="BH187" s="119"/>
      <c r="BI187" s="119"/>
      <c r="BJ187" s="119"/>
      <c r="BK187" s="119"/>
      <c r="BL187" s="119"/>
      <c r="BM187" s="119"/>
      <c r="BN187" s="119"/>
      <c r="BO187" s="119"/>
      <c r="BP187" s="119"/>
      <c r="BQ187" s="119"/>
      <c r="BR187" s="119"/>
      <c r="BS187" s="241">
        <v>41071</v>
      </c>
      <c r="BT187" s="201">
        <f t="shared" si="10"/>
        <v>96</v>
      </c>
      <c r="BU187" s="201">
        <f t="shared" si="11"/>
        <v>29</v>
      </c>
      <c r="BV187" s="241"/>
      <c r="BW187" s="199"/>
      <c r="BX187" s="208"/>
      <c r="BY187" s="210"/>
      <c r="BZ187" s="199"/>
      <c r="CA187" s="199"/>
      <c r="CB187" s="199"/>
      <c r="CC187" s="199"/>
      <c r="CD187" s="199"/>
      <c r="CE187" s="199"/>
      <c r="CF187" s="199"/>
      <c r="CG187" s="199"/>
      <c r="CH187" s="199"/>
      <c r="CI187" s="210"/>
      <c r="CJ187" s="199"/>
      <c r="CK187" s="199"/>
      <c r="CL187" s="210"/>
      <c r="CM187" s="199"/>
      <c r="CN187" s="199"/>
      <c r="CO187" s="199"/>
      <c r="CP187" s="199"/>
      <c r="CQ187" s="210"/>
      <c r="CR187" s="199"/>
      <c r="CS187" s="199"/>
      <c r="CT187" s="199"/>
      <c r="CU187" s="199"/>
      <c r="CV187" s="199"/>
      <c r="CW187" s="199"/>
    </row>
    <row r="188" spans="1:101" s="19" customFormat="1" ht="33" customHeight="1" x14ac:dyDescent="0.15">
      <c r="A188" s="199">
        <v>5257</v>
      </c>
      <c r="B188" s="199" t="s">
        <v>11400</v>
      </c>
      <c r="C188" s="209" t="s">
        <v>11510</v>
      </c>
      <c r="D188" s="199" t="s">
        <v>24</v>
      </c>
      <c r="E188" s="199" t="s">
        <v>29</v>
      </c>
      <c r="F188" s="199"/>
      <c r="G188" s="199" t="s">
        <v>7048</v>
      </c>
      <c r="H188" s="199"/>
      <c r="I188" s="199" t="s">
        <v>18</v>
      </c>
      <c r="J188" s="199" t="s">
        <v>5</v>
      </c>
      <c r="K188" s="199" t="s">
        <v>1311</v>
      </c>
      <c r="L188" s="199">
        <v>3</v>
      </c>
      <c r="M188" s="254">
        <v>448988</v>
      </c>
      <c r="N188" s="199" t="s">
        <v>161</v>
      </c>
      <c r="O188" s="309">
        <v>41029</v>
      </c>
      <c r="P188" s="205">
        <v>41040</v>
      </c>
      <c r="Q188" s="199" t="s">
        <v>11395</v>
      </c>
      <c r="R188" s="257">
        <v>41129</v>
      </c>
      <c r="S188" s="199" t="s">
        <v>11508</v>
      </c>
      <c r="T188" s="233"/>
      <c r="U188" s="208"/>
      <c r="V188" s="208"/>
      <c r="W188" s="208"/>
      <c r="X188" s="208"/>
      <c r="Y188" s="208" t="s">
        <v>7096</v>
      </c>
      <c r="Z188" s="208"/>
      <c r="AA188" s="208"/>
      <c r="AB188" s="208"/>
      <c r="AC188" s="208"/>
      <c r="AD188" s="208"/>
      <c r="AE188" s="208"/>
      <c r="AF188" s="208"/>
      <c r="AG188" s="208"/>
      <c r="AH188" s="208"/>
      <c r="AI188" s="208"/>
      <c r="AJ188" s="208"/>
      <c r="AK188" s="208"/>
      <c r="AL188" s="208"/>
      <c r="AM188" s="208"/>
      <c r="AN188" s="208"/>
      <c r="AO188" s="208"/>
      <c r="AP188" s="208"/>
      <c r="AQ188" s="208"/>
      <c r="AR188" s="208"/>
      <c r="AS188" s="208"/>
      <c r="AT188" s="208"/>
      <c r="AU188" s="307"/>
      <c r="AV188" s="119"/>
      <c r="AW188" s="119"/>
      <c r="AX188" s="119"/>
      <c r="AY188" s="119"/>
      <c r="AZ188" s="119"/>
      <c r="BA188" s="119"/>
      <c r="BB188" s="119"/>
      <c r="BC188" s="119"/>
      <c r="BD188" s="119"/>
      <c r="BE188" s="307"/>
      <c r="BF188" s="119"/>
      <c r="BG188" s="119"/>
      <c r="BH188" s="119"/>
      <c r="BI188" s="119"/>
      <c r="BJ188" s="119"/>
      <c r="BK188" s="119"/>
      <c r="BL188" s="119"/>
      <c r="BM188" s="119"/>
      <c r="BN188" s="119"/>
      <c r="BO188" s="119"/>
      <c r="BP188" s="119"/>
      <c r="BQ188" s="119"/>
      <c r="BR188" s="119"/>
      <c r="BS188" s="241">
        <v>41116</v>
      </c>
      <c r="BT188" s="201">
        <f t="shared" si="10"/>
        <v>87</v>
      </c>
      <c r="BU188" s="201">
        <f t="shared" si="11"/>
        <v>76</v>
      </c>
      <c r="BV188" s="241"/>
      <c r="BW188" s="199"/>
      <c r="BX188" s="208"/>
      <c r="BY188" s="210"/>
      <c r="BZ188" s="199"/>
      <c r="CA188" s="199"/>
      <c r="CB188" s="199"/>
      <c r="CC188" s="199"/>
      <c r="CD188" s="199"/>
      <c r="CE188" s="199"/>
      <c r="CF188" s="199"/>
      <c r="CG188" s="199"/>
      <c r="CH188" s="199"/>
      <c r="CI188" s="210"/>
      <c r="CJ188" s="199"/>
      <c r="CK188" s="199"/>
      <c r="CL188" s="210"/>
      <c r="CM188" s="199"/>
      <c r="CN188" s="199"/>
      <c r="CO188" s="199"/>
      <c r="CP188" s="199"/>
      <c r="CQ188" s="210"/>
      <c r="CR188" s="199"/>
      <c r="CS188" s="199"/>
      <c r="CT188" s="199"/>
      <c r="CU188" s="199"/>
      <c r="CV188" s="199"/>
      <c r="CW188" s="199"/>
    </row>
    <row r="189" spans="1:101" s="19" customFormat="1" ht="33" customHeight="1" x14ac:dyDescent="0.15">
      <c r="A189" s="199">
        <v>5219</v>
      </c>
      <c r="B189" s="199" t="s">
        <v>11417</v>
      </c>
      <c r="C189" s="227" t="s">
        <v>12751</v>
      </c>
      <c r="D189" s="223" t="s">
        <v>24</v>
      </c>
      <c r="E189" s="223" t="s">
        <v>12741</v>
      </c>
      <c r="F189" s="202"/>
      <c r="G189" s="202" t="s">
        <v>12752</v>
      </c>
      <c r="H189" s="202"/>
      <c r="I189" s="202" t="s">
        <v>20</v>
      </c>
      <c r="J189" s="202" t="s">
        <v>56</v>
      </c>
      <c r="K189" s="220" t="s">
        <v>12753</v>
      </c>
      <c r="L189" s="220" t="s">
        <v>12754</v>
      </c>
      <c r="M189" s="254">
        <v>69692</v>
      </c>
      <c r="N189" s="199" t="s">
        <v>5887</v>
      </c>
      <c r="O189" s="309">
        <v>40860</v>
      </c>
      <c r="P189" s="264">
        <v>40927</v>
      </c>
      <c r="Q189" s="199" t="s">
        <v>11415</v>
      </c>
      <c r="R189" s="257">
        <v>40991</v>
      </c>
      <c r="S189" s="199"/>
      <c r="T189" s="208"/>
      <c r="U189" s="210"/>
      <c r="V189" s="213" t="s">
        <v>5950</v>
      </c>
      <c r="W189" s="199"/>
      <c r="X189" s="199"/>
      <c r="Y189" s="199"/>
      <c r="Z189" s="199"/>
      <c r="AA189" s="199"/>
      <c r="AB189" s="208" t="s">
        <v>7653</v>
      </c>
      <c r="AC189" s="199"/>
      <c r="AD189" s="199"/>
      <c r="AE189" s="199"/>
      <c r="AF189" s="199"/>
      <c r="AG189" s="199"/>
      <c r="AH189" s="199"/>
      <c r="AI189" s="199"/>
      <c r="AJ189" s="199"/>
      <c r="AK189" s="199"/>
      <c r="AL189" s="199"/>
      <c r="AM189" s="199"/>
      <c r="AN189" s="199"/>
      <c r="AO189" s="199"/>
      <c r="AP189" s="199"/>
      <c r="AQ189" s="199"/>
      <c r="AR189" s="199"/>
      <c r="AS189" s="199"/>
      <c r="AT189" s="199"/>
      <c r="AU189" s="307"/>
      <c r="AV189" s="119"/>
      <c r="AW189" s="119"/>
      <c r="AX189" s="119"/>
      <c r="AY189" s="119"/>
      <c r="AZ189" s="119"/>
      <c r="BA189" s="119"/>
      <c r="BB189" s="119"/>
      <c r="BC189" s="119"/>
      <c r="BD189" s="119"/>
      <c r="BE189" s="307"/>
      <c r="BF189" s="119"/>
      <c r="BG189" s="119"/>
      <c r="BH189" s="119"/>
      <c r="BI189" s="119"/>
      <c r="BJ189" s="119"/>
      <c r="BK189" s="119"/>
      <c r="BL189" s="119"/>
      <c r="BM189" s="119"/>
      <c r="BN189" s="119"/>
      <c r="BO189" s="119"/>
      <c r="BP189" s="119"/>
      <c r="BQ189" s="119"/>
      <c r="BR189" s="119"/>
      <c r="BS189" s="241">
        <v>40953</v>
      </c>
      <c r="BT189" s="201">
        <f t="shared" si="10"/>
        <v>93</v>
      </c>
      <c r="BU189" s="201">
        <f t="shared" si="11"/>
        <v>26</v>
      </c>
      <c r="BV189" s="241"/>
      <c r="BW189" s="199"/>
      <c r="BX189" s="208"/>
      <c r="BY189" s="210"/>
      <c r="BZ189" s="199"/>
      <c r="CA189" s="199"/>
      <c r="CB189" s="199"/>
      <c r="CC189" s="199"/>
      <c r="CD189" s="199"/>
      <c r="CE189" s="199"/>
      <c r="CF189" s="199"/>
      <c r="CG189" s="199"/>
      <c r="CH189" s="199"/>
      <c r="CI189" s="210"/>
      <c r="CJ189" s="199"/>
      <c r="CK189" s="199"/>
      <c r="CL189" s="210"/>
      <c r="CM189" s="199"/>
      <c r="CN189" s="199"/>
      <c r="CO189" s="199"/>
      <c r="CP189" s="199"/>
      <c r="CQ189" s="210"/>
      <c r="CR189" s="199"/>
      <c r="CS189" s="199"/>
      <c r="CT189" s="199"/>
      <c r="CU189" s="199"/>
      <c r="CV189" s="199"/>
      <c r="CW189" s="199"/>
    </row>
    <row r="190" spans="1:101" s="143" customFormat="1" ht="33" customHeight="1" x14ac:dyDescent="0.15">
      <c r="A190" s="199">
        <v>5215</v>
      </c>
      <c r="B190" s="199" t="s">
        <v>11403</v>
      </c>
      <c r="C190" s="227" t="s">
        <v>12694</v>
      </c>
      <c r="D190" s="223" t="s">
        <v>24</v>
      </c>
      <c r="E190" s="223" t="s">
        <v>96</v>
      </c>
      <c r="F190" s="202" t="s">
        <v>12683</v>
      </c>
      <c r="G190" s="202" t="s">
        <v>12695</v>
      </c>
      <c r="H190" s="202" t="s">
        <v>12685</v>
      </c>
      <c r="I190" s="202" t="s">
        <v>27</v>
      </c>
      <c r="J190" s="202" t="s">
        <v>12665</v>
      </c>
      <c r="K190" s="199" t="s">
        <v>11546</v>
      </c>
      <c r="L190" s="199">
        <v>12</v>
      </c>
      <c r="M190" s="254">
        <v>72432</v>
      </c>
      <c r="N190" s="223" t="s">
        <v>12696</v>
      </c>
      <c r="O190" s="309">
        <v>40799</v>
      </c>
      <c r="P190" s="264">
        <v>40955</v>
      </c>
      <c r="Q190" s="199" t="s">
        <v>11402</v>
      </c>
      <c r="R190" s="257">
        <v>41039</v>
      </c>
      <c r="S190" s="199"/>
      <c r="T190" s="199"/>
      <c r="U190" s="199"/>
      <c r="V190" s="199"/>
      <c r="W190" s="199"/>
      <c r="X190" s="199"/>
      <c r="Y190" s="199"/>
      <c r="Z190" s="199"/>
      <c r="AA190" s="199"/>
      <c r="AB190" s="199"/>
      <c r="AC190" s="199"/>
      <c r="AD190" s="199"/>
      <c r="AE190" s="199"/>
      <c r="AF190" s="199"/>
      <c r="AG190" s="199"/>
      <c r="AH190" s="199"/>
      <c r="AI190" s="199"/>
      <c r="AJ190" s="199"/>
      <c r="AK190" s="199" t="s">
        <v>7630</v>
      </c>
      <c r="AL190" s="199"/>
      <c r="AM190" s="199"/>
      <c r="AN190" s="199"/>
      <c r="AO190" s="199"/>
      <c r="AP190" s="199"/>
      <c r="AQ190" s="199"/>
      <c r="AR190" s="199"/>
      <c r="AS190" s="199"/>
      <c r="AT190" s="199"/>
      <c r="AU190" s="307"/>
      <c r="AV190" s="119"/>
      <c r="AW190" s="119"/>
      <c r="AX190" s="119"/>
      <c r="AY190" s="119"/>
      <c r="AZ190" s="119"/>
      <c r="BA190" s="119"/>
      <c r="BB190" s="119"/>
      <c r="BC190" s="119"/>
      <c r="BD190" s="119"/>
      <c r="BE190" s="307"/>
      <c r="BF190" s="119"/>
      <c r="BG190" s="119"/>
      <c r="BH190" s="119"/>
      <c r="BI190" s="119"/>
      <c r="BJ190" s="119"/>
      <c r="BK190" s="119"/>
      <c r="BL190" s="119"/>
      <c r="BM190" s="119"/>
      <c r="BN190" s="119"/>
      <c r="BO190" s="119"/>
      <c r="BP190" s="119"/>
      <c r="BQ190" s="119"/>
      <c r="BR190" s="119"/>
      <c r="BS190" s="241">
        <v>40983</v>
      </c>
      <c r="BT190" s="201">
        <f t="shared" si="10"/>
        <v>184</v>
      </c>
      <c r="BU190" s="201">
        <f t="shared" si="11"/>
        <v>28</v>
      </c>
      <c r="BV190" s="241"/>
      <c r="BW190" s="199"/>
      <c r="BX190" s="208"/>
      <c r="BY190" s="210"/>
      <c r="BZ190" s="199"/>
      <c r="CA190" s="199"/>
      <c r="CB190" s="199"/>
      <c r="CC190" s="199"/>
      <c r="CD190" s="199"/>
      <c r="CE190" s="199"/>
      <c r="CF190" s="199"/>
      <c r="CG190" s="199"/>
      <c r="CH190" s="199"/>
      <c r="CI190" s="210"/>
      <c r="CJ190" s="199"/>
      <c r="CK190" s="199"/>
      <c r="CL190" s="210"/>
      <c r="CM190" s="199"/>
      <c r="CN190" s="199"/>
      <c r="CO190" s="199"/>
      <c r="CP190" s="199"/>
      <c r="CQ190" s="210"/>
      <c r="CR190" s="199"/>
      <c r="CS190" s="199"/>
      <c r="CT190" s="199"/>
      <c r="CU190" s="199"/>
      <c r="CV190" s="199"/>
      <c r="CW190" s="199"/>
    </row>
    <row r="191" spans="1:101" s="143" customFormat="1" ht="33" customHeight="1" x14ac:dyDescent="0.15">
      <c r="A191" s="199">
        <v>5163</v>
      </c>
      <c r="B191" s="199" t="s">
        <v>11417</v>
      </c>
      <c r="C191" s="227" t="s">
        <v>12787</v>
      </c>
      <c r="D191" s="223" t="s">
        <v>24</v>
      </c>
      <c r="E191" s="223" t="s">
        <v>96</v>
      </c>
      <c r="F191" s="202"/>
      <c r="G191" s="202" t="s">
        <v>12788</v>
      </c>
      <c r="H191" s="202"/>
      <c r="I191" s="202" t="s">
        <v>110</v>
      </c>
      <c r="J191" s="202" t="s">
        <v>12789</v>
      </c>
      <c r="K191" s="199" t="s">
        <v>12715</v>
      </c>
      <c r="L191" s="199">
        <v>12</v>
      </c>
      <c r="M191" s="254">
        <v>86560</v>
      </c>
      <c r="N191" s="223" t="s">
        <v>12790</v>
      </c>
      <c r="O191" s="309">
        <v>40786</v>
      </c>
      <c r="P191" s="264">
        <v>40872</v>
      </c>
      <c r="Q191" s="199" t="s">
        <v>11415</v>
      </c>
      <c r="R191" s="257">
        <v>40935</v>
      </c>
      <c r="S191" s="199"/>
      <c r="T191" s="208"/>
      <c r="U191" s="208"/>
      <c r="V191" s="208"/>
      <c r="W191" s="208"/>
      <c r="X191" s="208"/>
      <c r="Y191" s="208"/>
      <c r="Z191" s="208"/>
      <c r="AA191" s="208"/>
      <c r="AB191" s="208"/>
      <c r="AC191" s="208"/>
      <c r="AD191" s="208"/>
      <c r="AE191" s="208"/>
      <c r="AF191" s="208"/>
      <c r="AG191" s="208"/>
      <c r="AH191" s="208"/>
      <c r="AI191" s="208" t="s">
        <v>7665</v>
      </c>
      <c r="AJ191" s="208"/>
      <c r="AK191" s="208"/>
      <c r="AL191" s="208"/>
      <c r="AM191" s="208"/>
      <c r="AN191" s="208"/>
      <c r="AO191" s="208"/>
      <c r="AP191" s="208"/>
      <c r="AQ191" s="208"/>
      <c r="AR191" s="199"/>
      <c r="AS191" s="199"/>
      <c r="AT191" s="199"/>
      <c r="AU191" s="307"/>
      <c r="AV191" s="119"/>
      <c r="AW191" s="119"/>
      <c r="AX191" s="119"/>
      <c r="AY191" s="119"/>
      <c r="AZ191" s="119"/>
      <c r="BA191" s="119"/>
      <c r="BB191" s="119"/>
      <c r="BC191" s="119"/>
      <c r="BD191" s="119"/>
      <c r="BE191" s="307"/>
      <c r="BF191" s="119"/>
      <c r="BG191" s="119"/>
      <c r="BH191" s="119"/>
      <c r="BI191" s="119"/>
      <c r="BJ191" s="119"/>
      <c r="BK191" s="119"/>
      <c r="BL191" s="119"/>
      <c r="BM191" s="119"/>
      <c r="BN191" s="119"/>
      <c r="BO191" s="119"/>
      <c r="BP191" s="119"/>
      <c r="BQ191" s="119"/>
      <c r="BR191" s="119"/>
      <c r="BS191" s="241">
        <v>40900</v>
      </c>
      <c r="BT191" s="201">
        <f t="shared" si="10"/>
        <v>114</v>
      </c>
      <c r="BU191" s="201">
        <f t="shared" si="11"/>
        <v>28</v>
      </c>
      <c r="BV191" s="241"/>
      <c r="BW191" s="199"/>
      <c r="BX191" s="208"/>
      <c r="BY191" s="210"/>
      <c r="BZ191" s="199"/>
      <c r="CA191" s="199"/>
      <c r="CB191" s="199"/>
      <c r="CC191" s="199"/>
      <c r="CD191" s="199"/>
      <c r="CE191" s="199"/>
      <c r="CF191" s="199"/>
      <c r="CG191" s="199"/>
      <c r="CH191" s="199"/>
      <c r="CI191" s="210"/>
      <c r="CJ191" s="199"/>
      <c r="CK191" s="199"/>
      <c r="CL191" s="210"/>
      <c r="CM191" s="199"/>
      <c r="CN191" s="199"/>
      <c r="CO191" s="199"/>
      <c r="CP191" s="199"/>
      <c r="CQ191" s="210"/>
      <c r="CR191" s="199"/>
      <c r="CS191" s="199"/>
      <c r="CT191" s="199"/>
      <c r="CU191" s="199"/>
      <c r="CV191" s="199"/>
      <c r="CW191" s="199"/>
    </row>
    <row r="192" spans="1:101" s="143" customFormat="1" ht="33" customHeight="1" x14ac:dyDescent="0.15">
      <c r="A192" s="199">
        <v>5154</v>
      </c>
      <c r="B192" s="199" t="s">
        <v>10719</v>
      </c>
      <c r="C192" s="242" t="s">
        <v>10382</v>
      </c>
      <c r="D192" s="223" t="s">
        <v>24</v>
      </c>
      <c r="E192" s="223" t="s">
        <v>96</v>
      </c>
      <c r="F192" s="199" t="s">
        <v>1578</v>
      </c>
      <c r="G192" s="223" t="s">
        <v>10383</v>
      </c>
      <c r="H192" s="223" t="s">
        <v>10384</v>
      </c>
      <c r="I192" s="199" t="s">
        <v>22</v>
      </c>
      <c r="J192" s="199" t="s">
        <v>160</v>
      </c>
      <c r="K192" s="223" t="s">
        <v>11445</v>
      </c>
      <c r="L192" s="247">
        <v>4</v>
      </c>
      <c r="M192" s="244">
        <v>72490</v>
      </c>
      <c r="N192" s="223" t="s">
        <v>5888</v>
      </c>
      <c r="O192" s="309">
        <v>41162</v>
      </c>
      <c r="P192" s="245">
        <v>41235</v>
      </c>
      <c r="Q192" s="199" t="s">
        <v>11413</v>
      </c>
      <c r="R192" s="199"/>
      <c r="S192" s="199" t="s">
        <v>11444</v>
      </c>
      <c r="T192" s="208"/>
      <c r="U192" s="210"/>
      <c r="V192" s="208"/>
      <c r="W192" s="208" t="s">
        <v>10417</v>
      </c>
      <c r="X192" s="208" t="s">
        <v>10419</v>
      </c>
      <c r="Y192" s="208"/>
      <c r="Z192" s="208"/>
      <c r="AA192" s="208"/>
      <c r="AB192" s="208"/>
      <c r="AC192" s="208"/>
      <c r="AD192" s="208"/>
      <c r="AE192" s="208"/>
      <c r="AF192" s="208"/>
      <c r="AG192" s="208" t="s">
        <v>10418</v>
      </c>
      <c r="AH192" s="208"/>
      <c r="AI192" s="208"/>
      <c r="AJ192" s="208"/>
      <c r="AK192" s="208"/>
      <c r="AL192" s="208"/>
      <c r="AM192" s="208"/>
      <c r="AN192" s="208"/>
      <c r="AO192" s="208"/>
      <c r="AP192" s="208"/>
      <c r="AQ192" s="208"/>
      <c r="AR192" s="199"/>
      <c r="AS192" s="199"/>
      <c r="AT192" s="199"/>
      <c r="AU192" s="307"/>
      <c r="AV192" s="119"/>
      <c r="AW192" s="119"/>
      <c r="AX192" s="119"/>
      <c r="AY192" s="119"/>
      <c r="AZ192" s="119"/>
      <c r="BA192" s="119"/>
      <c r="BB192" s="119"/>
      <c r="BC192" s="119"/>
      <c r="BD192" s="119"/>
      <c r="BE192" s="307"/>
      <c r="BF192" s="119"/>
      <c r="BG192" s="119"/>
      <c r="BH192" s="119"/>
      <c r="BI192" s="119"/>
      <c r="BJ192" s="119"/>
      <c r="BK192" s="119"/>
      <c r="BL192" s="119"/>
      <c r="BM192" s="119"/>
      <c r="BN192" s="119"/>
      <c r="BO192" s="119"/>
      <c r="BP192" s="119"/>
      <c r="BQ192" s="119"/>
      <c r="BR192" s="119"/>
      <c r="BS192" s="205">
        <v>41267</v>
      </c>
      <c r="BT192" s="201">
        <f t="shared" si="10"/>
        <v>105</v>
      </c>
      <c r="BU192" s="201">
        <f t="shared" si="11"/>
        <v>32</v>
      </c>
      <c r="BV192" s="199"/>
      <c r="BW192" s="199"/>
      <c r="BX192" s="208"/>
      <c r="BY192" s="233"/>
      <c r="BZ192" s="199"/>
      <c r="CA192" s="199"/>
      <c r="CB192" s="199"/>
      <c r="CC192" s="199"/>
      <c r="CD192" s="199"/>
      <c r="CE192" s="199"/>
      <c r="CF192" s="199"/>
      <c r="CG192" s="199"/>
      <c r="CH192" s="199"/>
      <c r="CI192" s="233"/>
      <c r="CJ192" s="199"/>
      <c r="CK192" s="199"/>
      <c r="CL192" s="211"/>
      <c r="CM192" s="199"/>
      <c r="CN192" s="199"/>
      <c r="CO192" s="199"/>
      <c r="CP192" s="199"/>
      <c r="CQ192" s="211"/>
      <c r="CR192" s="199"/>
      <c r="CS192" s="199"/>
      <c r="CT192" s="199"/>
      <c r="CU192" s="199"/>
      <c r="CV192" s="199"/>
      <c r="CW192" s="199"/>
    </row>
    <row r="193" spans="1:101" s="143" customFormat="1" ht="33" customHeight="1" x14ac:dyDescent="0.15">
      <c r="A193" s="199">
        <v>5141</v>
      </c>
      <c r="B193" s="199" t="s">
        <v>11417</v>
      </c>
      <c r="C193" s="227" t="s">
        <v>12791</v>
      </c>
      <c r="D193" s="223" t="s">
        <v>24</v>
      </c>
      <c r="E193" s="223" t="s">
        <v>12741</v>
      </c>
      <c r="F193" s="202"/>
      <c r="G193" s="202" t="s">
        <v>12792</v>
      </c>
      <c r="H193" s="202"/>
      <c r="I193" s="202" t="s">
        <v>110</v>
      </c>
      <c r="J193" s="202" t="s">
        <v>12793</v>
      </c>
      <c r="K193" s="199" t="s">
        <v>12715</v>
      </c>
      <c r="L193" s="199">
        <v>12</v>
      </c>
      <c r="M193" s="254">
        <v>39616</v>
      </c>
      <c r="N193" s="223" t="s">
        <v>12722</v>
      </c>
      <c r="O193" s="309">
        <v>40778</v>
      </c>
      <c r="P193" s="264">
        <v>40872</v>
      </c>
      <c r="Q193" s="199" t="s">
        <v>11415</v>
      </c>
      <c r="R193" s="257">
        <v>40935</v>
      </c>
      <c r="S193" s="199"/>
      <c r="T193" s="208"/>
      <c r="U193" s="208"/>
      <c r="V193" s="208"/>
      <c r="W193" s="208"/>
      <c r="X193" s="208"/>
      <c r="Y193" s="208"/>
      <c r="Z193" s="208"/>
      <c r="AA193" s="208"/>
      <c r="AB193" s="208" t="s">
        <v>7666</v>
      </c>
      <c r="AC193" s="208"/>
      <c r="AD193" s="208"/>
      <c r="AE193" s="208"/>
      <c r="AF193" s="208"/>
      <c r="AG193" s="208"/>
      <c r="AH193" s="208"/>
      <c r="AI193" s="208"/>
      <c r="AJ193" s="208"/>
      <c r="AK193" s="208"/>
      <c r="AL193" s="208"/>
      <c r="AM193" s="208"/>
      <c r="AN193" s="208"/>
      <c r="AO193" s="208"/>
      <c r="AP193" s="208"/>
      <c r="AQ193" s="208"/>
      <c r="AR193" s="199"/>
      <c r="AS193" s="199"/>
      <c r="AT193" s="199"/>
      <c r="AU193" s="307"/>
      <c r="AV193" s="119"/>
      <c r="AW193" s="119"/>
      <c r="AX193" s="119"/>
      <c r="AY193" s="119"/>
      <c r="AZ193" s="119"/>
      <c r="BA193" s="119"/>
      <c r="BB193" s="119"/>
      <c r="BC193" s="119"/>
      <c r="BD193" s="119"/>
      <c r="BE193" s="307"/>
      <c r="BF193" s="119"/>
      <c r="BG193" s="119"/>
      <c r="BH193" s="119"/>
      <c r="BI193" s="119"/>
      <c r="BJ193" s="119"/>
      <c r="BK193" s="119"/>
      <c r="BL193" s="119"/>
      <c r="BM193" s="119"/>
      <c r="BN193" s="119"/>
      <c r="BO193" s="119"/>
      <c r="BP193" s="119"/>
      <c r="BQ193" s="119"/>
      <c r="BR193" s="119"/>
      <c r="BS193" s="241">
        <v>40899</v>
      </c>
      <c r="BT193" s="201">
        <f t="shared" si="10"/>
        <v>121</v>
      </c>
      <c r="BU193" s="201">
        <f t="shared" si="11"/>
        <v>27</v>
      </c>
      <c r="BV193" s="241"/>
      <c r="BW193" s="199"/>
      <c r="BX193" s="208"/>
      <c r="BY193" s="210"/>
      <c r="BZ193" s="199"/>
      <c r="CA193" s="199"/>
      <c r="CB193" s="199"/>
      <c r="CC193" s="199"/>
      <c r="CD193" s="199"/>
      <c r="CE193" s="199"/>
      <c r="CF193" s="199"/>
      <c r="CG193" s="199"/>
      <c r="CH193" s="199"/>
      <c r="CI193" s="210"/>
      <c r="CJ193" s="199"/>
      <c r="CK193" s="199"/>
      <c r="CL193" s="210"/>
      <c r="CM193" s="199"/>
      <c r="CN193" s="199"/>
      <c r="CO193" s="199"/>
      <c r="CP193" s="199"/>
      <c r="CQ193" s="210"/>
      <c r="CR193" s="199"/>
      <c r="CS193" s="199"/>
      <c r="CT193" s="199"/>
      <c r="CU193" s="199"/>
      <c r="CV193" s="199"/>
      <c r="CW193" s="199"/>
    </row>
    <row r="194" spans="1:101" s="143" customFormat="1" ht="33" customHeight="1" x14ac:dyDescent="0.15">
      <c r="A194" s="199">
        <v>5108</v>
      </c>
      <c r="B194" s="199" t="s">
        <v>11417</v>
      </c>
      <c r="C194" s="227" t="s">
        <v>12794</v>
      </c>
      <c r="D194" s="223" t="s">
        <v>24</v>
      </c>
      <c r="E194" s="223" t="s">
        <v>96</v>
      </c>
      <c r="F194" s="202" t="s">
        <v>12795</v>
      </c>
      <c r="G194" s="202" t="s">
        <v>12796</v>
      </c>
      <c r="H194" s="202" t="s">
        <v>12797</v>
      </c>
      <c r="I194" s="202" t="s">
        <v>27</v>
      </c>
      <c r="J194" s="202" t="s">
        <v>50</v>
      </c>
      <c r="K194" s="220" t="s">
        <v>260</v>
      </c>
      <c r="L194" s="220">
        <v>16</v>
      </c>
      <c r="M194" s="254">
        <v>18868</v>
      </c>
      <c r="N194" s="223" t="s">
        <v>12798</v>
      </c>
      <c r="O194" s="309">
        <v>40767</v>
      </c>
      <c r="P194" s="264">
        <v>40872</v>
      </c>
      <c r="Q194" s="199" t="s">
        <v>11415</v>
      </c>
      <c r="R194" s="257">
        <v>40933</v>
      </c>
      <c r="S194" s="199"/>
      <c r="T194" s="208"/>
      <c r="U194" s="208"/>
      <c r="V194" s="208"/>
      <c r="W194" s="208"/>
      <c r="X194" s="208"/>
      <c r="Y194" s="208"/>
      <c r="Z194" s="208"/>
      <c r="AA194" s="208"/>
      <c r="AB194" s="208"/>
      <c r="AC194" s="208"/>
      <c r="AD194" s="208"/>
      <c r="AE194" s="208" t="s">
        <v>7667</v>
      </c>
      <c r="AF194" s="208"/>
      <c r="AG194" s="208"/>
      <c r="AH194" s="208"/>
      <c r="AI194" s="208"/>
      <c r="AJ194" s="208"/>
      <c r="AK194" s="208"/>
      <c r="AL194" s="208"/>
      <c r="AM194" s="208"/>
      <c r="AN194" s="208"/>
      <c r="AO194" s="208"/>
      <c r="AP194" s="208"/>
      <c r="AQ194" s="208"/>
      <c r="AR194" s="199"/>
      <c r="AS194" s="199"/>
      <c r="AT194" s="199"/>
      <c r="AU194" s="307"/>
      <c r="AV194" s="119"/>
      <c r="AW194" s="119"/>
      <c r="AX194" s="119"/>
      <c r="AY194" s="119"/>
      <c r="AZ194" s="119"/>
      <c r="BA194" s="119"/>
      <c r="BB194" s="119"/>
      <c r="BC194" s="119"/>
      <c r="BD194" s="119"/>
      <c r="BE194" s="307"/>
      <c r="BF194" s="119"/>
      <c r="BG194" s="119"/>
      <c r="BH194" s="119"/>
      <c r="BI194" s="119"/>
      <c r="BJ194" s="119"/>
      <c r="BK194" s="119"/>
      <c r="BL194" s="119"/>
      <c r="BM194" s="119"/>
      <c r="BN194" s="119"/>
      <c r="BO194" s="119"/>
      <c r="BP194" s="119"/>
      <c r="BQ194" s="119"/>
      <c r="BR194" s="119"/>
      <c r="BS194" s="241">
        <v>40877</v>
      </c>
      <c r="BT194" s="201">
        <f t="shared" si="10"/>
        <v>110</v>
      </c>
      <c r="BU194" s="201">
        <f t="shared" si="11"/>
        <v>5</v>
      </c>
      <c r="BV194" s="241"/>
      <c r="BW194" s="199"/>
      <c r="BX194" s="208"/>
      <c r="BY194" s="210"/>
      <c r="BZ194" s="199"/>
      <c r="CA194" s="199"/>
      <c r="CB194" s="199"/>
      <c r="CC194" s="199"/>
      <c r="CD194" s="199"/>
      <c r="CE194" s="199"/>
      <c r="CF194" s="199"/>
      <c r="CG194" s="199"/>
      <c r="CH194" s="199"/>
      <c r="CI194" s="210"/>
      <c r="CJ194" s="199"/>
      <c r="CK194" s="199"/>
      <c r="CL194" s="210"/>
      <c r="CM194" s="199"/>
      <c r="CN194" s="199"/>
      <c r="CO194" s="199"/>
      <c r="CP194" s="199"/>
      <c r="CQ194" s="210"/>
      <c r="CR194" s="199"/>
      <c r="CS194" s="199"/>
      <c r="CT194" s="199"/>
      <c r="CU194" s="199"/>
      <c r="CV194" s="199"/>
      <c r="CW194" s="199"/>
    </row>
    <row r="195" spans="1:101" s="143" customFormat="1" ht="33" customHeight="1" x14ac:dyDescent="0.15">
      <c r="A195" s="199">
        <v>5100</v>
      </c>
      <c r="B195" s="199" t="s">
        <v>11417</v>
      </c>
      <c r="C195" s="227" t="s">
        <v>12799</v>
      </c>
      <c r="D195" s="223" t="s">
        <v>24</v>
      </c>
      <c r="E195" s="223" t="s">
        <v>96</v>
      </c>
      <c r="F195" s="202" t="s">
        <v>12800</v>
      </c>
      <c r="G195" s="202" t="s">
        <v>12801</v>
      </c>
      <c r="H195" s="202" t="s">
        <v>12802</v>
      </c>
      <c r="I195" s="202" t="s">
        <v>12</v>
      </c>
      <c r="J195" s="202" t="s">
        <v>41</v>
      </c>
      <c r="K195" s="220" t="s">
        <v>12803</v>
      </c>
      <c r="L195" s="220">
        <v>15</v>
      </c>
      <c r="M195" s="254">
        <v>56819</v>
      </c>
      <c r="N195" s="199" t="s">
        <v>5942</v>
      </c>
      <c r="O195" s="309">
        <v>40765</v>
      </c>
      <c r="P195" s="264">
        <v>40871</v>
      </c>
      <c r="Q195" s="199" t="s">
        <v>11415</v>
      </c>
      <c r="R195" s="257">
        <v>40935</v>
      </c>
      <c r="S195" s="199" t="s">
        <v>12773</v>
      </c>
      <c r="T195" s="208" t="s">
        <v>7668</v>
      </c>
      <c r="U195" s="208"/>
      <c r="V195" s="208" t="s">
        <v>7669</v>
      </c>
      <c r="W195" s="208"/>
      <c r="X195" s="208" t="s">
        <v>7106</v>
      </c>
      <c r="Y195" s="208"/>
      <c r="Z195" s="208"/>
      <c r="AA195" s="208"/>
      <c r="AB195" s="208" t="s">
        <v>7670</v>
      </c>
      <c r="AC195" s="208"/>
      <c r="AD195" s="208"/>
      <c r="AE195" s="208"/>
      <c r="AF195" s="208"/>
      <c r="AG195" s="208" t="s">
        <v>7671</v>
      </c>
      <c r="AH195" s="208"/>
      <c r="AI195" s="208"/>
      <c r="AJ195" s="208"/>
      <c r="AK195" s="208"/>
      <c r="AL195" s="208"/>
      <c r="AM195" s="208"/>
      <c r="AN195" s="208"/>
      <c r="AO195" s="208"/>
      <c r="AP195" s="208"/>
      <c r="AQ195" s="208"/>
      <c r="AR195" s="199"/>
      <c r="AS195" s="199"/>
      <c r="AT195" s="199"/>
      <c r="AU195" s="307"/>
      <c r="AV195" s="119"/>
      <c r="AW195" s="119"/>
      <c r="AX195" s="119"/>
      <c r="AY195" s="119"/>
      <c r="AZ195" s="119"/>
      <c r="BA195" s="119"/>
      <c r="BB195" s="119"/>
      <c r="BC195" s="119"/>
      <c r="BD195" s="119"/>
      <c r="BE195" s="307"/>
      <c r="BF195" s="119"/>
      <c r="BG195" s="119"/>
      <c r="BH195" s="119"/>
      <c r="BI195" s="119"/>
      <c r="BJ195" s="119"/>
      <c r="BK195" s="119"/>
      <c r="BL195" s="119"/>
      <c r="BM195" s="119"/>
      <c r="BN195" s="119"/>
      <c r="BO195" s="119"/>
      <c r="BP195" s="119"/>
      <c r="BQ195" s="119"/>
      <c r="BR195" s="119"/>
      <c r="BS195" s="241">
        <v>40899</v>
      </c>
      <c r="BT195" s="201">
        <f t="shared" si="10"/>
        <v>134</v>
      </c>
      <c r="BU195" s="201">
        <f t="shared" si="11"/>
        <v>28</v>
      </c>
      <c r="BV195" s="241"/>
      <c r="BW195" s="199"/>
      <c r="BX195" s="208"/>
      <c r="BY195" s="210"/>
      <c r="BZ195" s="199"/>
      <c r="CA195" s="199"/>
      <c r="CB195" s="199"/>
      <c r="CC195" s="199"/>
      <c r="CD195" s="199"/>
      <c r="CE195" s="199"/>
      <c r="CF195" s="199"/>
      <c r="CG195" s="199"/>
      <c r="CH195" s="199"/>
      <c r="CI195" s="210"/>
      <c r="CJ195" s="199"/>
      <c r="CK195" s="199"/>
      <c r="CL195" s="210"/>
      <c r="CM195" s="199"/>
      <c r="CN195" s="199"/>
      <c r="CO195" s="199"/>
      <c r="CP195" s="199"/>
      <c r="CQ195" s="210"/>
      <c r="CR195" s="199"/>
      <c r="CS195" s="199"/>
      <c r="CT195" s="199"/>
      <c r="CU195" s="199"/>
      <c r="CV195" s="199"/>
      <c r="CW195" s="199"/>
    </row>
    <row r="196" spans="1:101" s="143" customFormat="1" ht="33" customHeight="1" x14ac:dyDescent="0.15">
      <c r="A196" s="199">
        <v>5099</v>
      </c>
      <c r="B196" s="199" t="s">
        <v>11400</v>
      </c>
      <c r="C196" s="227" t="s">
        <v>12661</v>
      </c>
      <c r="D196" s="223" t="s">
        <v>24</v>
      </c>
      <c r="E196" s="223" t="s">
        <v>12616</v>
      </c>
      <c r="F196" s="202"/>
      <c r="G196" s="202" t="s">
        <v>5953</v>
      </c>
      <c r="H196" s="202"/>
      <c r="I196" s="202" t="s">
        <v>27</v>
      </c>
      <c r="J196" s="202" t="s">
        <v>12614</v>
      </c>
      <c r="K196" s="220" t="s">
        <v>260</v>
      </c>
      <c r="L196" s="220">
        <v>16</v>
      </c>
      <c r="M196" s="254">
        <v>45551</v>
      </c>
      <c r="N196" s="223" t="s">
        <v>12598</v>
      </c>
      <c r="O196" s="309">
        <v>40900</v>
      </c>
      <c r="P196" s="264">
        <v>40974</v>
      </c>
      <c r="Q196" s="199" t="s">
        <v>11395</v>
      </c>
      <c r="R196" s="257">
        <v>41045</v>
      </c>
      <c r="S196" s="199"/>
      <c r="T196" s="210"/>
      <c r="U196" s="199"/>
      <c r="V196" s="199"/>
      <c r="W196" s="199"/>
      <c r="X196" s="199"/>
      <c r="Y196" s="199"/>
      <c r="Z196" s="199"/>
      <c r="AA196" s="199"/>
      <c r="AB196" s="199"/>
      <c r="AC196" s="199"/>
      <c r="AD196" s="199"/>
      <c r="AE196" s="199"/>
      <c r="AF196" s="199"/>
      <c r="AG196" s="199" t="s">
        <v>7614</v>
      </c>
      <c r="AH196" s="210"/>
      <c r="AI196" s="199"/>
      <c r="AJ196" s="199"/>
      <c r="AK196" s="199"/>
      <c r="AL196" s="199"/>
      <c r="AM196" s="199"/>
      <c r="AN196" s="199"/>
      <c r="AO196" s="199"/>
      <c r="AP196" s="199"/>
      <c r="AQ196" s="199"/>
      <c r="AR196" s="199"/>
      <c r="AS196" s="199"/>
      <c r="AT196" s="199"/>
      <c r="AU196" s="307"/>
      <c r="AV196" s="119"/>
      <c r="AW196" s="119"/>
      <c r="AX196" s="119"/>
      <c r="AY196" s="119"/>
      <c r="AZ196" s="119"/>
      <c r="BA196" s="119"/>
      <c r="BB196" s="119"/>
      <c r="BC196" s="119"/>
      <c r="BD196" s="119"/>
      <c r="BE196" s="307"/>
      <c r="BF196" s="119"/>
      <c r="BG196" s="119"/>
      <c r="BH196" s="119"/>
      <c r="BI196" s="119"/>
      <c r="BJ196" s="119"/>
      <c r="BK196" s="119"/>
      <c r="BL196" s="119"/>
      <c r="BM196" s="119"/>
      <c r="BN196" s="119"/>
      <c r="BO196" s="119"/>
      <c r="BP196" s="119"/>
      <c r="BQ196" s="119"/>
      <c r="BR196" s="119"/>
      <c r="BS196" s="241">
        <v>41003</v>
      </c>
      <c r="BT196" s="201">
        <f t="shared" si="10"/>
        <v>103</v>
      </c>
      <c r="BU196" s="201">
        <f t="shared" si="11"/>
        <v>29</v>
      </c>
      <c r="BV196" s="241"/>
      <c r="BW196" s="199"/>
      <c r="BX196" s="208"/>
      <c r="BY196" s="233"/>
      <c r="BZ196" s="199"/>
      <c r="CA196" s="199"/>
      <c r="CB196" s="199"/>
      <c r="CC196" s="199"/>
      <c r="CD196" s="199"/>
      <c r="CE196" s="199"/>
      <c r="CF196" s="199"/>
      <c r="CG196" s="199"/>
      <c r="CH196" s="199"/>
      <c r="CI196" s="233"/>
      <c r="CJ196" s="199"/>
      <c r="CK196" s="199"/>
      <c r="CL196" s="211"/>
      <c r="CM196" s="199"/>
      <c r="CN196" s="199"/>
      <c r="CO196" s="199"/>
      <c r="CP196" s="199"/>
      <c r="CQ196" s="211"/>
      <c r="CR196" s="199"/>
      <c r="CS196" s="199"/>
      <c r="CT196" s="199"/>
      <c r="CU196" s="199"/>
      <c r="CV196" s="199"/>
      <c r="CW196" s="199"/>
    </row>
    <row r="197" spans="1:101" s="19" customFormat="1" ht="33" customHeight="1" x14ac:dyDescent="0.15">
      <c r="A197" s="199">
        <v>5089</v>
      </c>
      <c r="B197" s="199" t="s">
        <v>11400</v>
      </c>
      <c r="C197" s="227" t="s">
        <v>12649</v>
      </c>
      <c r="D197" s="223" t="s">
        <v>24</v>
      </c>
      <c r="E197" s="223" t="s">
        <v>12616</v>
      </c>
      <c r="F197" s="202"/>
      <c r="G197" s="202" t="s">
        <v>6958</v>
      </c>
      <c r="H197" s="202"/>
      <c r="I197" s="202" t="s">
        <v>27</v>
      </c>
      <c r="J197" s="202" t="s">
        <v>12614</v>
      </c>
      <c r="K197" s="220" t="s">
        <v>260</v>
      </c>
      <c r="L197" s="220">
        <v>16</v>
      </c>
      <c r="M197" s="254">
        <v>31088</v>
      </c>
      <c r="N197" s="223" t="s">
        <v>12577</v>
      </c>
      <c r="O197" s="309">
        <v>40951</v>
      </c>
      <c r="P197" s="264">
        <v>41003</v>
      </c>
      <c r="Q197" s="199" t="s">
        <v>11395</v>
      </c>
      <c r="R197" s="257">
        <v>41052</v>
      </c>
      <c r="S197" s="199"/>
      <c r="T197" s="210"/>
      <c r="U197" s="199"/>
      <c r="V197" s="199"/>
      <c r="W197" s="199"/>
      <c r="X197" s="199"/>
      <c r="Y197" s="199"/>
      <c r="Z197" s="199"/>
      <c r="AA197" s="199"/>
      <c r="AB197" s="199"/>
      <c r="AC197" s="199"/>
      <c r="AD197" s="199"/>
      <c r="AE197" s="199"/>
      <c r="AF197" s="199"/>
      <c r="AG197" s="199" t="s">
        <v>7611</v>
      </c>
      <c r="AH197" s="199"/>
      <c r="AI197" s="199"/>
      <c r="AJ197" s="199"/>
      <c r="AK197" s="199"/>
      <c r="AL197" s="199"/>
      <c r="AM197" s="199"/>
      <c r="AN197" s="199"/>
      <c r="AO197" s="199"/>
      <c r="AP197" s="199"/>
      <c r="AQ197" s="199"/>
      <c r="AR197" s="199"/>
      <c r="AS197" s="199"/>
      <c r="AT197" s="199"/>
      <c r="AU197" s="307"/>
      <c r="AV197" s="119"/>
      <c r="AW197" s="119"/>
      <c r="AX197" s="119"/>
      <c r="AY197" s="119"/>
      <c r="AZ197" s="119"/>
      <c r="BA197" s="119"/>
      <c r="BB197" s="119"/>
      <c r="BC197" s="119"/>
      <c r="BD197" s="119"/>
      <c r="BE197" s="307"/>
      <c r="BF197" s="119"/>
      <c r="BG197" s="119"/>
      <c r="BH197" s="119"/>
      <c r="BI197" s="119"/>
      <c r="BJ197" s="119"/>
      <c r="BK197" s="119"/>
      <c r="BL197" s="119"/>
      <c r="BM197" s="119"/>
      <c r="BN197" s="119"/>
      <c r="BO197" s="119"/>
      <c r="BP197" s="119"/>
      <c r="BQ197" s="119"/>
      <c r="BR197" s="119"/>
      <c r="BS197" s="241">
        <v>41029</v>
      </c>
      <c r="BT197" s="201">
        <f t="shared" si="10"/>
        <v>78</v>
      </c>
      <c r="BU197" s="201">
        <f t="shared" si="11"/>
        <v>26</v>
      </c>
      <c r="BV197" s="241"/>
      <c r="BW197" s="199"/>
      <c r="BX197" s="208"/>
      <c r="BY197" s="233"/>
      <c r="BZ197" s="199"/>
      <c r="CA197" s="199"/>
      <c r="CB197" s="199"/>
      <c r="CC197" s="199"/>
      <c r="CD197" s="199"/>
      <c r="CE197" s="199"/>
      <c r="CF197" s="199"/>
      <c r="CG197" s="199"/>
      <c r="CH197" s="199"/>
      <c r="CI197" s="233"/>
      <c r="CJ197" s="199"/>
      <c r="CK197" s="199"/>
      <c r="CL197" s="211"/>
      <c r="CM197" s="199"/>
      <c r="CN197" s="199"/>
      <c r="CO197" s="199"/>
      <c r="CP197" s="199"/>
      <c r="CQ197" s="211"/>
      <c r="CR197" s="199"/>
      <c r="CS197" s="199"/>
      <c r="CT197" s="199"/>
      <c r="CU197" s="199"/>
      <c r="CV197" s="199"/>
      <c r="CW197" s="199"/>
    </row>
    <row r="198" spans="1:101" s="19" customFormat="1" ht="33" customHeight="1" x14ac:dyDescent="0.15">
      <c r="A198" s="199">
        <v>5047</v>
      </c>
      <c r="B198" s="199" t="s">
        <v>11417</v>
      </c>
      <c r="C198" s="227" t="s">
        <v>12812</v>
      </c>
      <c r="D198" s="223" t="s">
        <v>24</v>
      </c>
      <c r="E198" s="223" t="s">
        <v>96</v>
      </c>
      <c r="F198" s="202" t="s">
        <v>12813</v>
      </c>
      <c r="G198" s="202" t="s">
        <v>12796</v>
      </c>
      <c r="H198" s="202" t="s">
        <v>12797</v>
      </c>
      <c r="I198" s="202" t="s">
        <v>27</v>
      </c>
      <c r="J198" s="202" t="s">
        <v>50</v>
      </c>
      <c r="K198" s="220" t="s">
        <v>260</v>
      </c>
      <c r="L198" s="220">
        <v>16</v>
      </c>
      <c r="M198" s="254">
        <v>14390</v>
      </c>
      <c r="N198" s="199" t="s">
        <v>12798</v>
      </c>
      <c r="O198" s="309">
        <v>40752</v>
      </c>
      <c r="P198" s="264">
        <v>40826</v>
      </c>
      <c r="Q198" s="199" t="s">
        <v>5912</v>
      </c>
      <c r="R198" s="257"/>
      <c r="S198" s="199"/>
      <c r="T198" s="208"/>
      <c r="U198" s="199"/>
      <c r="V198" s="199"/>
      <c r="W198" s="199"/>
      <c r="X198" s="199"/>
      <c r="Y198" s="199"/>
      <c r="Z198" s="199"/>
      <c r="AA198" s="199"/>
      <c r="AB198" s="199"/>
      <c r="AC198" s="199"/>
      <c r="AD198" s="199"/>
      <c r="AE198" s="208" t="s">
        <v>7675</v>
      </c>
      <c r="AF198" s="199"/>
      <c r="AG198" s="199"/>
      <c r="AH198" s="199"/>
      <c r="AI198" s="199"/>
      <c r="AJ198" s="208" t="s">
        <v>7676</v>
      </c>
      <c r="AK198" s="199"/>
      <c r="AL198" s="199"/>
      <c r="AM198" s="199"/>
      <c r="AN198" s="199"/>
      <c r="AO198" s="199"/>
      <c r="AP198" s="199"/>
      <c r="AQ198" s="199"/>
      <c r="AR198" s="199"/>
      <c r="AS198" s="199"/>
      <c r="AT198" s="199"/>
      <c r="AU198" s="307"/>
      <c r="AV198" s="119"/>
      <c r="AW198" s="119"/>
      <c r="AX198" s="119"/>
      <c r="AY198" s="119"/>
      <c r="AZ198" s="119"/>
      <c r="BA198" s="119"/>
      <c r="BB198" s="119"/>
      <c r="BC198" s="119"/>
      <c r="BD198" s="119"/>
      <c r="BE198" s="307"/>
      <c r="BF198" s="119"/>
      <c r="BG198" s="119"/>
      <c r="BH198" s="119"/>
      <c r="BI198" s="119"/>
      <c r="BJ198" s="119"/>
      <c r="BK198" s="119"/>
      <c r="BL198" s="119"/>
      <c r="BM198" s="119"/>
      <c r="BN198" s="119"/>
      <c r="BO198" s="119"/>
      <c r="BP198" s="119"/>
      <c r="BQ198" s="119"/>
      <c r="BR198" s="119"/>
      <c r="BS198" s="241">
        <v>40844</v>
      </c>
      <c r="BT198" s="201">
        <f t="shared" si="10"/>
        <v>92</v>
      </c>
      <c r="BU198" s="201">
        <f t="shared" si="11"/>
        <v>18</v>
      </c>
      <c r="BV198" s="241"/>
      <c r="BW198" s="199"/>
      <c r="BX198" s="208"/>
      <c r="BY198" s="210"/>
      <c r="BZ198" s="199"/>
      <c r="CA198" s="199"/>
      <c r="CB198" s="199"/>
      <c r="CC198" s="199"/>
      <c r="CD198" s="199"/>
      <c r="CE198" s="199"/>
      <c r="CF198" s="199"/>
      <c r="CG198" s="199"/>
      <c r="CH198" s="199"/>
      <c r="CI198" s="210"/>
      <c r="CJ198" s="199"/>
      <c r="CK198" s="199"/>
      <c r="CL198" s="210"/>
      <c r="CM198" s="199"/>
      <c r="CN198" s="199"/>
      <c r="CO198" s="199"/>
      <c r="CP198" s="199"/>
      <c r="CQ198" s="210"/>
      <c r="CR198" s="199"/>
      <c r="CS198" s="199"/>
      <c r="CT198" s="199"/>
      <c r="CU198" s="199"/>
      <c r="CV198" s="199"/>
      <c r="CW198" s="199"/>
    </row>
    <row r="199" spans="1:101" s="19" customFormat="1" ht="33" customHeight="1" x14ac:dyDescent="0.15">
      <c r="A199" s="199">
        <v>5041</v>
      </c>
      <c r="B199" s="199" t="s">
        <v>11400</v>
      </c>
      <c r="C199" s="227" t="s">
        <v>12626</v>
      </c>
      <c r="D199" s="223" t="s">
        <v>24</v>
      </c>
      <c r="E199" s="223" t="s">
        <v>96</v>
      </c>
      <c r="F199" s="202" t="s">
        <v>38</v>
      </c>
      <c r="G199" s="202" t="s">
        <v>12627</v>
      </c>
      <c r="H199" s="202" t="s">
        <v>12628</v>
      </c>
      <c r="I199" s="202" t="s">
        <v>20</v>
      </c>
      <c r="J199" s="202" t="s">
        <v>56</v>
      </c>
      <c r="K199" s="199" t="s">
        <v>12629</v>
      </c>
      <c r="L199" s="199">
        <v>18</v>
      </c>
      <c r="M199" s="254">
        <v>109889</v>
      </c>
      <c r="N199" s="223" t="s">
        <v>12630</v>
      </c>
      <c r="O199" s="309">
        <v>40749</v>
      </c>
      <c r="P199" s="241">
        <v>41033</v>
      </c>
      <c r="Q199" s="199" t="s">
        <v>11395</v>
      </c>
      <c r="R199" s="257">
        <v>41094</v>
      </c>
      <c r="S199" s="199"/>
      <c r="T199" s="208" t="s">
        <v>7600</v>
      </c>
      <c r="U199" s="208"/>
      <c r="V199" s="208"/>
      <c r="W199" s="208"/>
      <c r="X199" s="208"/>
      <c r="Y199" s="208"/>
      <c r="Z199" s="208" t="s">
        <v>7601</v>
      </c>
      <c r="AA199" s="208"/>
      <c r="AB199" s="208"/>
      <c r="AC199" s="208"/>
      <c r="AD199" s="208"/>
      <c r="AE199" s="208"/>
      <c r="AF199" s="208"/>
      <c r="AG199" s="208"/>
      <c r="AH199" s="208"/>
      <c r="AI199" s="208"/>
      <c r="AJ199" s="208"/>
      <c r="AK199" s="208"/>
      <c r="AL199" s="208"/>
      <c r="AM199" s="208"/>
      <c r="AN199" s="208"/>
      <c r="AO199" s="208"/>
      <c r="AP199" s="208"/>
      <c r="AQ199" s="208"/>
      <c r="AR199" s="208"/>
      <c r="AS199" s="208"/>
      <c r="AT199" s="208"/>
      <c r="AU199" s="307"/>
      <c r="AV199" s="119"/>
      <c r="AW199" s="119"/>
      <c r="AX199" s="119"/>
      <c r="AY199" s="119"/>
      <c r="AZ199" s="119"/>
      <c r="BA199" s="119"/>
      <c r="BB199" s="119"/>
      <c r="BC199" s="119"/>
      <c r="BD199" s="119"/>
      <c r="BE199" s="307"/>
      <c r="BF199" s="119"/>
      <c r="BG199" s="119"/>
      <c r="BH199" s="119"/>
      <c r="BI199" s="119"/>
      <c r="BJ199" s="119"/>
      <c r="BK199" s="119"/>
      <c r="BL199" s="119"/>
      <c r="BM199" s="119"/>
      <c r="BN199" s="119"/>
      <c r="BO199" s="119"/>
      <c r="BP199" s="119"/>
      <c r="BQ199" s="119"/>
      <c r="BR199" s="119"/>
      <c r="BS199" s="241">
        <v>41061</v>
      </c>
      <c r="BT199" s="201">
        <f t="shared" si="10"/>
        <v>312</v>
      </c>
      <c r="BU199" s="201">
        <f t="shared" si="11"/>
        <v>28</v>
      </c>
      <c r="BV199" s="241"/>
      <c r="BW199" s="199"/>
      <c r="BX199" s="208"/>
      <c r="BY199" s="210"/>
      <c r="BZ199" s="199"/>
      <c r="CA199" s="199"/>
      <c r="CB199" s="199"/>
      <c r="CC199" s="199"/>
      <c r="CD199" s="199"/>
      <c r="CE199" s="199"/>
      <c r="CF199" s="199"/>
      <c r="CG199" s="199"/>
      <c r="CH199" s="199"/>
      <c r="CI199" s="210"/>
      <c r="CJ199" s="199"/>
      <c r="CK199" s="199"/>
      <c r="CL199" s="210"/>
      <c r="CM199" s="199"/>
      <c r="CN199" s="199"/>
      <c r="CO199" s="199"/>
      <c r="CP199" s="199"/>
      <c r="CQ199" s="210"/>
      <c r="CR199" s="199"/>
      <c r="CS199" s="199"/>
      <c r="CT199" s="199"/>
      <c r="CU199" s="199"/>
      <c r="CV199" s="199"/>
      <c r="CW199" s="199"/>
    </row>
    <row r="200" spans="1:101" s="19" customFormat="1" ht="33" customHeight="1" x14ac:dyDescent="0.15">
      <c r="A200" s="199">
        <v>5040</v>
      </c>
      <c r="B200" s="199" t="s">
        <v>11417</v>
      </c>
      <c r="C200" s="227" t="s">
        <v>12740</v>
      </c>
      <c r="D200" s="223" t="s">
        <v>24</v>
      </c>
      <c r="E200" s="223" t="s">
        <v>12741</v>
      </c>
      <c r="F200" s="202"/>
      <c r="G200" s="202" t="s">
        <v>12742</v>
      </c>
      <c r="H200" s="202"/>
      <c r="I200" s="202" t="s">
        <v>20</v>
      </c>
      <c r="J200" s="202" t="s">
        <v>12743</v>
      </c>
      <c r="K200" s="220" t="s">
        <v>260</v>
      </c>
      <c r="L200" s="220">
        <v>16</v>
      </c>
      <c r="M200" s="254">
        <v>28659</v>
      </c>
      <c r="N200" s="202" t="s">
        <v>12744</v>
      </c>
      <c r="O200" s="309">
        <v>40836</v>
      </c>
      <c r="P200" s="264">
        <v>40911</v>
      </c>
      <c r="Q200" s="199" t="s">
        <v>11415</v>
      </c>
      <c r="R200" s="257">
        <v>40991</v>
      </c>
      <c r="S200" s="199"/>
      <c r="T200" s="208" t="s">
        <v>7106</v>
      </c>
      <c r="U200" s="199"/>
      <c r="V200" s="199"/>
      <c r="W200" s="199" t="s">
        <v>7646</v>
      </c>
      <c r="X200" s="199" t="s">
        <v>7647</v>
      </c>
      <c r="Y200" s="199"/>
      <c r="Z200" s="199"/>
      <c r="AA200" s="199"/>
      <c r="AB200" s="199"/>
      <c r="AC200" s="199"/>
      <c r="AD200" s="199"/>
      <c r="AE200" s="199" t="s">
        <v>7648</v>
      </c>
      <c r="AF200" s="199"/>
      <c r="AG200" s="199" t="s">
        <v>7649</v>
      </c>
      <c r="AH200" s="199"/>
      <c r="AI200" s="199"/>
      <c r="AJ200" s="199"/>
      <c r="AK200" s="199"/>
      <c r="AL200" s="199"/>
      <c r="AM200" s="199"/>
      <c r="AN200" s="199"/>
      <c r="AO200" s="199"/>
      <c r="AP200" s="199"/>
      <c r="AQ200" s="199"/>
      <c r="AR200" s="199"/>
      <c r="AS200" s="199"/>
      <c r="AT200" s="199"/>
      <c r="AU200" s="307"/>
      <c r="AV200" s="119"/>
      <c r="AW200" s="119"/>
      <c r="AX200" s="119"/>
      <c r="AY200" s="119"/>
      <c r="AZ200" s="119"/>
      <c r="BA200" s="119"/>
      <c r="BB200" s="119"/>
      <c r="BC200" s="119"/>
      <c r="BD200" s="119"/>
      <c r="BE200" s="307"/>
      <c r="BF200" s="119"/>
      <c r="BG200" s="119"/>
      <c r="BH200" s="119"/>
      <c r="BI200" s="119"/>
      <c r="BJ200" s="119"/>
      <c r="BK200" s="119"/>
      <c r="BL200" s="119"/>
      <c r="BM200" s="119"/>
      <c r="BN200" s="119"/>
      <c r="BO200" s="119"/>
      <c r="BP200" s="119"/>
      <c r="BQ200" s="119"/>
      <c r="BR200" s="119"/>
      <c r="BS200" s="241">
        <v>40940</v>
      </c>
      <c r="BT200" s="201">
        <f t="shared" si="10"/>
        <v>104</v>
      </c>
      <c r="BU200" s="201">
        <f t="shared" si="11"/>
        <v>29</v>
      </c>
      <c r="BV200" s="241"/>
      <c r="BW200" s="199"/>
      <c r="BX200" s="208"/>
      <c r="BY200" s="210"/>
      <c r="BZ200" s="199"/>
      <c r="CA200" s="199"/>
      <c r="CB200" s="199"/>
      <c r="CC200" s="199"/>
      <c r="CD200" s="199"/>
      <c r="CE200" s="199"/>
      <c r="CF200" s="199"/>
      <c r="CG200" s="199"/>
      <c r="CH200" s="199"/>
      <c r="CI200" s="210"/>
      <c r="CJ200" s="199"/>
      <c r="CK200" s="199"/>
      <c r="CL200" s="210"/>
      <c r="CM200" s="199"/>
      <c r="CN200" s="199"/>
      <c r="CO200" s="199"/>
      <c r="CP200" s="199"/>
      <c r="CQ200" s="210"/>
      <c r="CR200" s="199"/>
      <c r="CS200" s="199"/>
      <c r="CT200" s="199"/>
      <c r="CU200" s="199"/>
      <c r="CV200" s="199"/>
      <c r="CW200" s="199"/>
    </row>
    <row r="201" spans="1:101" s="19" customFormat="1" ht="33" customHeight="1" x14ac:dyDescent="0.15">
      <c r="A201" s="199">
        <v>5028</v>
      </c>
      <c r="B201" s="199" t="s">
        <v>11495</v>
      </c>
      <c r="C201" s="242" t="s">
        <v>12528</v>
      </c>
      <c r="D201" s="223" t="s">
        <v>2</v>
      </c>
      <c r="E201" s="199" t="s">
        <v>32</v>
      </c>
      <c r="F201" s="223"/>
      <c r="G201" s="223" t="s">
        <v>10250</v>
      </c>
      <c r="H201" s="223"/>
      <c r="I201" s="223" t="s">
        <v>23</v>
      </c>
      <c r="J201" s="223" t="s">
        <v>10251</v>
      </c>
      <c r="K201" s="223" t="s">
        <v>95</v>
      </c>
      <c r="L201" s="247">
        <v>12</v>
      </c>
      <c r="M201" s="244">
        <v>89990</v>
      </c>
      <c r="N201" s="223" t="s">
        <v>161</v>
      </c>
      <c r="O201" s="309">
        <v>41031</v>
      </c>
      <c r="P201" s="264">
        <v>41105</v>
      </c>
      <c r="Q201" s="199" t="s">
        <v>11491</v>
      </c>
      <c r="R201" s="257">
        <v>41171</v>
      </c>
      <c r="S201" s="199"/>
      <c r="T201" s="246" t="s">
        <v>6712</v>
      </c>
      <c r="U201" s="208"/>
      <c r="V201" s="208"/>
      <c r="W201" s="208" t="s">
        <v>10454</v>
      </c>
      <c r="X201" s="208"/>
      <c r="Y201" s="208"/>
      <c r="Z201" s="208"/>
      <c r="AA201" s="208"/>
      <c r="AB201" s="208"/>
      <c r="AC201" s="208"/>
      <c r="AD201" s="208"/>
      <c r="AE201" s="208"/>
      <c r="AF201" s="208"/>
      <c r="AG201" s="208" t="s">
        <v>10455</v>
      </c>
      <c r="AH201" s="208"/>
      <c r="AI201" s="208"/>
      <c r="AJ201" s="208"/>
      <c r="AK201" s="208"/>
      <c r="AL201" s="208"/>
      <c r="AM201" s="208"/>
      <c r="AN201" s="208"/>
      <c r="AO201" s="208"/>
      <c r="AP201" s="208"/>
      <c r="AQ201" s="208"/>
      <c r="AR201" s="199"/>
      <c r="AS201" s="199"/>
      <c r="AT201" s="199"/>
      <c r="AU201" s="307"/>
      <c r="AV201" s="119"/>
      <c r="AW201" s="119"/>
      <c r="AX201" s="119"/>
      <c r="AY201" s="119"/>
      <c r="AZ201" s="119"/>
      <c r="BA201" s="119"/>
      <c r="BB201" s="119"/>
      <c r="BC201" s="119"/>
      <c r="BD201" s="119"/>
      <c r="BE201" s="307"/>
      <c r="BF201" s="119"/>
      <c r="BG201" s="119"/>
      <c r="BH201" s="119"/>
      <c r="BI201" s="119"/>
      <c r="BJ201" s="119"/>
      <c r="BK201" s="119"/>
      <c r="BL201" s="119"/>
      <c r="BM201" s="119"/>
      <c r="BN201" s="119"/>
      <c r="BO201" s="119"/>
      <c r="BP201" s="119"/>
      <c r="BQ201" s="119"/>
      <c r="BR201" s="119"/>
      <c r="BS201" s="241">
        <v>41134</v>
      </c>
      <c r="BT201" s="201">
        <f t="shared" si="10"/>
        <v>103</v>
      </c>
      <c r="BU201" s="201">
        <f t="shared" si="11"/>
        <v>29</v>
      </c>
      <c r="BV201" s="199"/>
      <c r="BW201" s="199"/>
      <c r="BX201" s="208"/>
      <c r="BY201" s="233"/>
      <c r="BZ201" s="199"/>
      <c r="CA201" s="199"/>
      <c r="CB201" s="199"/>
      <c r="CC201" s="199"/>
      <c r="CD201" s="199"/>
      <c r="CE201" s="199"/>
      <c r="CF201" s="199"/>
      <c r="CG201" s="199"/>
      <c r="CH201" s="199"/>
      <c r="CI201" s="233"/>
      <c r="CJ201" s="199"/>
      <c r="CK201" s="199"/>
      <c r="CL201" s="211"/>
      <c r="CM201" s="199"/>
      <c r="CN201" s="199"/>
      <c r="CO201" s="199"/>
      <c r="CP201" s="199"/>
      <c r="CQ201" s="211"/>
      <c r="CR201" s="199"/>
      <c r="CS201" s="199"/>
      <c r="CT201" s="199"/>
      <c r="CU201" s="199"/>
      <c r="CV201" s="199"/>
      <c r="CW201" s="199"/>
    </row>
    <row r="202" spans="1:101" s="19" customFormat="1" ht="33" customHeight="1" x14ac:dyDescent="0.15">
      <c r="A202" s="199">
        <v>5023</v>
      </c>
      <c r="B202" s="199" t="s">
        <v>11417</v>
      </c>
      <c r="C202" s="227" t="s">
        <v>12860</v>
      </c>
      <c r="D202" s="223" t="s">
        <v>12767</v>
      </c>
      <c r="E202" s="223" t="s">
        <v>12861</v>
      </c>
      <c r="F202" s="202" t="s">
        <v>12724</v>
      </c>
      <c r="G202" s="202" t="s">
        <v>12862</v>
      </c>
      <c r="H202" s="202" t="s">
        <v>12863</v>
      </c>
      <c r="I202" s="202" t="s">
        <v>27</v>
      </c>
      <c r="J202" s="202" t="s">
        <v>50</v>
      </c>
      <c r="K202" s="199" t="s">
        <v>12715</v>
      </c>
      <c r="L202" s="199">
        <v>12</v>
      </c>
      <c r="M202" s="254">
        <v>25680</v>
      </c>
      <c r="N202" s="223" t="s">
        <v>12722</v>
      </c>
      <c r="O202" s="309">
        <v>40742</v>
      </c>
      <c r="P202" s="264">
        <v>40798</v>
      </c>
      <c r="Q202" s="199" t="s">
        <v>11415</v>
      </c>
      <c r="R202" s="257">
        <v>40872</v>
      </c>
      <c r="S202" s="199" t="s">
        <v>12773</v>
      </c>
      <c r="T202" s="208" t="s">
        <v>7702</v>
      </c>
      <c r="U202" s="208" t="s">
        <v>7703</v>
      </c>
      <c r="V202" s="208"/>
      <c r="W202" s="208"/>
      <c r="X202" s="208"/>
      <c r="Y202" s="208"/>
      <c r="Z202" s="208"/>
      <c r="AA202" s="208"/>
      <c r="AB202" s="208"/>
      <c r="AC202" s="208"/>
      <c r="AD202" s="208"/>
      <c r="AE202" s="208"/>
      <c r="AF202" s="208"/>
      <c r="AG202" s="208" t="s">
        <v>7704</v>
      </c>
      <c r="AH202" s="208"/>
      <c r="AI202" s="208"/>
      <c r="AJ202" s="208"/>
      <c r="AK202" s="208"/>
      <c r="AL202" s="208"/>
      <c r="AM202" s="208"/>
      <c r="AN202" s="208"/>
      <c r="AO202" s="208"/>
      <c r="AP202" s="208"/>
      <c r="AQ202" s="208"/>
      <c r="AR202" s="199"/>
      <c r="AS202" s="199"/>
      <c r="AT202" s="199"/>
      <c r="AU202" s="307"/>
      <c r="AV202" s="119"/>
      <c r="AW202" s="119"/>
      <c r="AX202" s="119"/>
      <c r="AY202" s="119"/>
      <c r="AZ202" s="119"/>
      <c r="BA202" s="119"/>
      <c r="BB202" s="119"/>
      <c r="BC202" s="119"/>
      <c r="BD202" s="119"/>
      <c r="BE202" s="307"/>
      <c r="BF202" s="119"/>
      <c r="BG202" s="119"/>
      <c r="BH202" s="119"/>
      <c r="BI202" s="119"/>
      <c r="BJ202" s="119"/>
      <c r="BK202" s="119"/>
      <c r="BL202" s="119"/>
      <c r="BM202" s="119"/>
      <c r="BN202" s="119"/>
      <c r="BO202" s="119"/>
      <c r="BP202" s="119"/>
      <c r="BQ202" s="119"/>
      <c r="BR202" s="119"/>
      <c r="BS202" s="241">
        <v>40827</v>
      </c>
      <c r="BT202" s="201">
        <f t="shared" si="10"/>
        <v>85</v>
      </c>
      <c r="BU202" s="201">
        <f t="shared" si="11"/>
        <v>29</v>
      </c>
      <c r="BV202" s="241"/>
      <c r="BW202" s="199"/>
      <c r="BX202" s="208"/>
      <c r="BY202" s="210"/>
      <c r="BZ202" s="199"/>
      <c r="CA202" s="199"/>
      <c r="CB202" s="199"/>
      <c r="CC202" s="199"/>
      <c r="CD202" s="199"/>
      <c r="CE202" s="199"/>
      <c r="CF202" s="199"/>
      <c r="CG202" s="199"/>
      <c r="CH202" s="199"/>
      <c r="CI202" s="210"/>
      <c r="CJ202" s="199"/>
      <c r="CK202" s="199"/>
      <c r="CL202" s="210"/>
      <c r="CM202" s="199"/>
      <c r="CN202" s="199"/>
      <c r="CO202" s="199"/>
      <c r="CP202" s="199"/>
      <c r="CQ202" s="210"/>
      <c r="CR202" s="199"/>
      <c r="CS202" s="199"/>
      <c r="CT202" s="199"/>
      <c r="CU202" s="199"/>
      <c r="CV202" s="199"/>
      <c r="CW202" s="199"/>
    </row>
    <row r="203" spans="1:101" s="19" customFormat="1" ht="33" customHeight="1" x14ac:dyDescent="0.15">
      <c r="A203" s="199">
        <v>4993</v>
      </c>
      <c r="B203" s="199" t="s">
        <v>11403</v>
      </c>
      <c r="C203" s="227" t="s">
        <v>11548</v>
      </c>
      <c r="D203" s="223" t="s">
        <v>24</v>
      </c>
      <c r="E203" s="223" t="s">
        <v>11544</v>
      </c>
      <c r="F203" s="202"/>
      <c r="G203" s="202" t="s">
        <v>5955</v>
      </c>
      <c r="H203" s="202"/>
      <c r="I203" s="202" t="s">
        <v>27</v>
      </c>
      <c r="J203" s="202" t="s">
        <v>12665</v>
      </c>
      <c r="K203" s="199" t="s">
        <v>11546</v>
      </c>
      <c r="L203" s="199">
        <v>12</v>
      </c>
      <c r="M203" s="254">
        <v>3541917</v>
      </c>
      <c r="N203" s="199" t="s">
        <v>5887</v>
      </c>
      <c r="O203" s="309">
        <v>40917</v>
      </c>
      <c r="P203" s="264">
        <v>40986</v>
      </c>
      <c r="Q203" s="199" t="s">
        <v>11402</v>
      </c>
      <c r="R203" s="257">
        <v>41052</v>
      </c>
      <c r="S203" s="199"/>
      <c r="T203" s="210"/>
      <c r="U203" s="199"/>
      <c r="V203" s="199"/>
      <c r="W203" s="210"/>
      <c r="X203" s="199"/>
      <c r="Y203" s="199"/>
      <c r="Z203" s="199"/>
      <c r="AA203" s="199"/>
      <c r="AB203" s="199"/>
      <c r="AC203" s="199"/>
      <c r="AD203" s="199"/>
      <c r="AE203" s="208" t="s">
        <v>7617</v>
      </c>
      <c r="AF203" s="199"/>
      <c r="AG203" s="199" t="s">
        <v>7618</v>
      </c>
      <c r="AH203" s="199"/>
      <c r="AI203" s="199"/>
      <c r="AJ203" s="199"/>
      <c r="AK203" s="199"/>
      <c r="AL203" s="199"/>
      <c r="AM203" s="199"/>
      <c r="AN203" s="199"/>
      <c r="AO203" s="199"/>
      <c r="AP203" s="199"/>
      <c r="AQ203" s="199"/>
      <c r="AR203" s="199"/>
      <c r="AS203" s="199"/>
      <c r="AT203" s="199"/>
      <c r="AU203" s="307"/>
      <c r="AV203" s="119"/>
      <c r="AW203" s="119"/>
      <c r="AX203" s="119"/>
      <c r="AY203" s="119"/>
      <c r="AZ203" s="119"/>
      <c r="BA203" s="119"/>
      <c r="BB203" s="119"/>
      <c r="BC203" s="119"/>
      <c r="BD203" s="119"/>
      <c r="BE203" s="307"/>
      <c r="BF203" s="119"/>
      <c r="BG203" s="119"/>
      <c r="BH203" s="119"/>
      <c r="BI203" s="119"/>
      <c r="BJ203" s="119"/>
      <c r="BK203" s="119"/>
      <c r="BL203" s="119"/>
      <c r="BM203" s="119"/>
      <c r="BN203" s="119"/>
      <c r="BO203" s="119"/>
      <c r="BP203" s="119"/>
      <c r="BQ203" s="119"/>
      <c r="BR203" s="119"/>
      <c r="BS203" s="241">
        <v>41011</v>
      </c>
      <c r="BT203" s="201">
        <f t="shared" si="10"/>
        <v>94</v>
      </c>
      <c r="BU203" s="201">
        <f t="shared" si="11"/>
        <v>25</v>
      </c>
      <c r="BV203" s="241"/>
      <c r="BW203" s="199"/>
      <c r="BX203" s="208"/>
      <c r="BY203" s="233"/>
      <c r="BZ203" s="199"/>
      <c r="CA203" s="199"/>
      <c r="CB203" s="199"/>
      <c r="CC203" s="199"/>
      <c r="CD203" s="199"/>
      <c r="CE203" s="199"/>
      <c r="CF203" s="199"/>
      <c r="CG203" s="199"/>
      <c r="CH203" s="199"/>
      <c r="CI203" s="233"/>
      <c r="CJ203" s="199"/>
      <c r="CK203" s="199"/>
      <c r="CL203" s="211"/>
      <c r="CM203" s="199"/>
      <c r="CN203" s="199"/>
      <c r="CO203" s="199"/>
      <c r="CP203" s="199"/>
      <c r="CQ203" s="211"/>
      <c r="CR203" s="199"/>
      <c r="CS203" s="199"/>
      <c r="CT203" s="199"/>
      <c r="CU203" s="199"/>
      <c r="CV203" s="199"/>
      <c r="CW203" s="199"/>
    </row>
    <row r="204" spans="1:101" s="19" customFormat="1" ht="33" customHeight="1" x14ac:dyDescent="0.15">
      <c r="A204" s="199">
        <v>4991</v>
      </c>
      <c r="B204" s="199" t="s">
        <v>11403</v>
      </c>
      <c r="C204" s="209" t="s">
        <v>10508</v>
      </c>
      <c r="D204" s="199" t="s">
        <v>24</v>
      </c>
      <c r="E204" s="199" t="s">
        <v>5683</v>
      </c>
      <c r="F204" s="199" t="s">
        <v>66</v>
      </c>
      <c r="G204" s="199" t="s">
        <v>10906</v>
      </c>
      <c r="H204" s="199" t="s">
        <v>10907</v>
      </c>
      <c r="I204" s="199" t="s">
        <v>0</v>
      </c>
      <c r="J204" s="199" t="s">
        <v>50</v>
      </c>
      <c r="K204" s="210" t="s">
        <v>10745</v>
      </c>
      <c r="L204" s="279">
        <v>12</v>
      </c>
      <c r="M204" s="206">
        <v>55413</v>
      </c>
      <c r="N204" s="199" t="s">
        <v>5887</v>
      </c>
      <c r="O204" s="309">
        <v>40773</v>
      </c>
      <c r="P204" s="264">
        <v>40871</v>
      </c>
      <c r="Q204" s="199" t="s">
        <v>11402</v>
      </c>
      <c r="R204" s="199"/>
      <c r="S204" s="199"/>
      <c r="T204" s="210"/>
      <c r="U204" s="199"/>
      <c r="V204" s="199"/>
      <c r="W204" s="199"/>
      <c r="X204" s="199"/>
      <c r="Y204" s="199"/>
      <c r="Z204" s="199"/>
      <c r="AA204" s="199"/>
      <c r="AB204" s="199"/>
      <c r="AC204" s="199"/>
      <c r="AD204" s="199"/>
      <c r="AE204" s="199" t="s">
        <v>11206</v>
      </c>
      <c r="AF204" s="199"/>
      <c r="AG204" s="199" t="s">
        <v>11207</v>
      </c>
      <c r="AH204" s="199"/>
      <c r="AI204" s="199"/>
      <c r="AJ204" s="199"/>
      <c r="AK204" s="199"/>
      <c r="AL204" s="199"/>
      <c r="AM204" s="199"/>
      <c r="AN204" s="199"/>
      <c r="AO204" s="199"/>
      <c r="AP204" s="199"/>
      <c r="AQ204" s="199"/>
      <c r="AR204" s="199"/>
      <c r="AS204" s="199"/>
      <c r="AT204" s="199"/>
      <c r="AU204" s="307"/>
      <c r="AV204" s="119"/>
      <c r="AW204" s="119"/>
      <c r="AX204" s="119"/>
      <c r="AY204" s="119"/>
      <c r="AZ204" s="119"/>
      <c r="BA204" s="119"/>
      <c r="BB204" s="119"/>
      <c r="BC204" s="119"/>
      <c r="BD204" s="119"/>
      <c r="BE204" s="307"/>
      <c r="BF204" s="119"/>
      <c r="BG204" s="119"/>
      <c r="BH204" s="119"/>
      <c r="BI204" s="119"/>
      <c r="BJ204" s="119"/>
      <c r="BK204" s="119"/>
      <c r="BL204" s="119"/>
      <c r="BM204" s="119"/>
      <c r="BN204" s="119"/>
      <c r="BO204" s="119"/>
      <c r="BP204" s="119"/>
      <c r="BQ204" s="119"/>
      <c r="BR204" s="119"/>
      <c r="BS204" s="205">
        <v>40896</v>
      </c>
      <c r="BT204" s="201">
        <f t="shared" si="10"/>
        <v>123</v>
      </c>
      <c r="BU204" s="201">
        <f t="shared" si="11"/>
        <v>25</v>
      </c>
      <c r="BV204" s="199"/>
      <c r="BW204" s="199"/>
      <c r="BX204" s="208"/>
      <c r="BY204" s="210"/>
      <c r="BZ204" s="199"/>
      <c r="CA204" s="199"/>
      <c r="CB204" s="199"/>
      <c r="CC204" s="199"/>
      <c r="CD204" s="199"/>
      <c r="CE204" s="199"/>
      <c r="CF204" s="199"/>
      <c r="CG204" s="199"/>
      <c r="CH204" s="199"/>
      <c r="CI204" s="210"/>
      <c r="CJ204" s="199"/>
      <c r="CK204" s="199"/>
      <c r="CL204" s="210"/>
      <c r="CM204" s="199"/>
      <c r="CN204" s="199"/>
      <c r="CO204" s="199"/>
      <c r="CP204" s="199"/>
      <c r="CQ204" s="210"/>
      <c r="CR204" s="199"/>
      <c r="CS204" s="199"/>
      <c r="CT204" s="199"/>
      <c r="CU204" s="199"/>
      <c r="CV204" s="199"/>
      <c r="CW204" s="199"/>
    </row>
    <row r="205" spans="1:101" s="19" customFormat="1" ht="33" customHeight="1" x14ac:dyDescent="0.15">
      <c r="A205" s="199">
        <v>4988</v>
      </c>
      <c r="B205" s="199" t="s">
        <v>11417</v>
      </c>
      <c r="C205" s="227" t="s">
        <v>11551</v>
      </c>
      <c r="D205" s="223" t="s">
        <v>11552</v>
      </c>
      <c r="E205" s="223" t="s">
        <v>11553</v>
      </c>
      <c r="F205" s="202"/>
      <c r="G205" s="202" t="s">
        <v>12714</v>
      </c>
      <c r="H205" s="202"/>
      <c r="I205" s="202" t="s">
        <v>27</v>
      </c>
      <c r="J205" s="202" t="s">
        <v>52</v>
      </c>
      <c r="K205" s="199" t="s">
        <v>12715</v>
      </c>
      <c r="L205" s="199">
        <v>12</v>
      </c>
      <c r="M205" s="254">
        <v>66001</v>
      </c>
      <c r="N205" s="199" t="s">
        <v>5887</v>
      </c>
      <c r="O205" s="309">
        <v>40891</v>
      </c>
      <c r="P205" s="264">
        <v>40967</v>
      </c>
      <c r="Q205" s="199" t="s">
        <v>11415</v>
      </c>
      <c r="R205" s="257">
        <v>41045</v>
      </c>
      <c r="S205" s="199" t="s">
        <v>11550</v>
      </c>
      <c r="T205" s="199"/>
      <c r="U205" s="199"/>
      <c r="V205" s="199"/>
      <c r="W205" s="199"/>
      <c r="X205" s="199"/>
      <c r="Y205" s="199"/>
      <c r="Z205" s="199"/>
      <c r="AA205" s="199"/>
      <c r="AB205" s="199"/>
      <c r="AC205" s="199"/>
      <c r="AD205" s="199"/>
      <c r="AE205" s="199"/>
      <c r="AF205" s="199"/>
      <c r="AG205" s="199" t="s">
        <v>7637</v>
      </c>
      <c r="AH205" s="199"/>
      <c r="AI205" s="199"/>
      <c r="AJ205" s="199"/>
      <c r="AK205" s="199"/>
      <c r="AL205" s="199"/>
      <c r="AM205" s="199"/>
      <c r="AN205" s="199"/>
      <c r="AO205" s="199"/>
      <c r="AP205" s="199"/>
      <c r="AQ205" s="199"/>
      <c r="AR205" s="199"/>
      <c r="AS205" s="199"/>
      <c r="AT205" s="199"/>
      <c r="AU205" s="307"/>
      <c r="AV205" s="119"/>
      <c r="AW205" s="119"/>
      <c r="AX205" s="119"/>
      <c r="AY205" s="119"/>
      <c r="AZ205" s="119"/>
      <c r="BA205" s="119"/>
      <c r="BB205" s="119"/>
      <c r="BC205" s="119"/>
      <c r="BD205" s="119"/>
      <c r="BE205" s="307"/>
      <c r="BF205" s="119"/>
      <c r="BG205" s="119"/>
      <c r="BH205" s="119"/>
      <c r="BI205" s="119"/>
      <c r="BJ205" s="119"/>
      <c r="BK205" s="119"/>
      <c r="BL205" s="119"/>
      <c r="BM205" s="119"/>
      <c r="BN205" s="119"/>
      <c r="BO205" s="119"/>
      <c r="BP205" s="119"/>
      <c r="BQ205" s="119"/>
      <c r="BR205" s="119"/>
      <c r="BS205" s="241">
        <v>40995</v>
      </c>
      <c r="BT205" s="201">
        <f t="shared" si="10"/>
        <v>104</v>
      </c>
      <c r="BU205" s="201">
        <f t="shared" si="11"/>
        <v>28</v>
      </c>
      <c r="BV205" s="241"/>
      <c r="BW205" s="199"/>
      <c r="BX205" s="208"/>
      <c r="BY205" s="210"/>
      <c r="BZ205" s="199"/>
      <c r="CA205" s="199"/>
      <c r="CB205" s="199"/>
      <c r="CC205" s="199"/>
      <c r="CD205" s="199"/>
      <c r="CE205" s="199"/>
      <c r="CF205" s="199"/>
      <c r="CG205" s="199"/>
      <c r="CH205" s="199"/>
      <c r="CI205" s="210"/>
      <c r="CJ205" s="199"/>
      <c r="CK205" s="199"/>
      <c r="CL205" s="210"/>
      <c r="CM205" s="199"/>
      <c r="CN205" s="199"/>
      <c r="CO205" s="199"/>
      <c r="CP205" s="199"/>
      <c r="CQ205" s="210"/>
      <c r="CR205" s="199"/>
      <c r="CS205" s="199"/>
      <c r="CT205" s="199"/>
      <c r="CU205" s="199"/>
      <c r="CV205" s="199"/>
      <c r="CW205" s="199"/>
    </row>
    <row r="206" spans="1:101" s="19" customFormat="1" ht="33" customHeight="1" x14ac:dyDescent="0.15">
      <c r="A206" s="199">
        <v>4976</v>
      </c>
      <c r="B206" s="199" t="s">
        <v>11417</v>
      </c>
      <c r="C206" s="227" t="s">
        <v>12836</v>
      </c>
      <c r="D206" s="223" t="s">
        <v>24</v>
      </c>
      <c r="E206" s="223" t="s">
        <v>12741</v>
      </c>
      <c r="F206" s="202"/>
      <c r="G206" s="202" t="s">
        <v>12837</v>
      </c>
      <c r="H206" s="202"/>
      <c r="I206" s="202" t="s">
        <v>110</v>
      </c>
      <c r="J206" s="202" t="s">
        <v>12838</v>
      </c>
      <c r="K206" s="220" t="s">
        <v>260</v>
      </c>
      <c r="L206" s="220">
        <v>16</v>
      </c>
      <c r="M206" s="254">
        <v>4682</v>
      </c>
      <c r="N206" s="199" t="s">
        <v>5887</v>
      </c>
      <c r="O206" s="309">
        <v>40736</v>
      </c>
      <c r="P206" s="264">
        <v>40806</v>
      </c>
      <c r="Q206" s="199" t="s">
        <v>11415</v>
      </c>
      <c r="R206" s="257">
        <v>40912</v>
      </c>
      <c r="S206" s="269"/>
      <c r="T206" s="208"/>
      <c r="U206" s="208"/>
      <c r="V206" s="208"/>
      <c r="W206" s="208"/>
      <c r="X206" s="208"/>
      <c r="Y206" s="208"/>
      <c r="Z206" s="208"/>
      <c r="AA206" s="208"/>
      <c r="AB206" s="208"/>
      <c r="AC206" s="208"/>
      <c r="AD206" s="208"/>
      <c r="AE206" s="208"/>
      <c r="AF206" s="208"/>
      <c r="AG206" s="208" t="s">
        <v>7689</v>
      </c>
      <c r="AH206" s="208"/>
      <c r="AI206" s="208"/>
      <c r="AJ206" s="208"/>
      <c r="AK206" s="208"/>
      <c r="AL206" s="208"/>
      <c r="AM206" s="208"/>
      <c r="AN206" s="208"/>
      <c r="AO206" s="208"/>
      <c r="AP206" s="208"/>
      <c r="AQ206" s="208"/>
      <c r="AR206" s="199"/>
      <c r="AS206" s="199"/>
      <c r="AT206" s="199"/>
      <c r="AU206" s="307"/>
      <c r="AV206" s="119"/>
      <c r="AW206" s="119"/>
      <c r="AX206" s="119"/>
      <c r="AY206" s="119"/>
      <c r="AZ206" s="119"/>
      <c r="BA206" s="119"/>
      <c r="BB206" s="119"/>
      <c r="BC206" s="119"/>
      <c r="BD206" s="119"/>
      <c r="BE206" s="307"/>
      <c r="BF206" s="119"/>
      <c r="BG206" s="119"/>
      <c r="BH206" s="119"/>
      <c r="BI206" s="119"/>
      <c r="BJ206" s="119"/>
      <c r="BK206" s="119"/>
      <c r="BL206" s="119"/>
      <c r="BM206" s="119"/>
      <c r="BN206" s="119"/>
      <c r="BO206" s="119"/>
      <c r="BP206" s="119"/>
      <c r="BQ206" s="119"/>
      <c r="BR206" s="119"/>
      <c r="BS206" s="241">
        <v>40835</v>
      </c>
      <c r="BT206" s="201">
        <f t="shared" si="10"/>
        <v>99</v>
      </c>
      <c r="BU206" s="201">
        <f t="shared" si="11"/>
        <v>29</v>
      </c>
      <c r="BV206" s="241"/>
      <c r="BW206" s="199"/>
      <c r="BX206" s="208"/>
      <c r="BY206" s="210"/>
      <c r="BZ206" s="199"/>
      <c r="CA206" s="199"/>
      <c r="CB206" s="199"/>
      <c r="CC206" s="199"/>
      <c r="CD206" s="199"/>
      <c r="CE206" s="199"/>
      <c r="CF206" s="199"/>
      <c r="CG206" s="199"/>
      <c r="CH206" s="199"/>
      <c r="CI206" s="210"/>
      <c r="CJ206" s="199"/>
      <c r="CK206" s="199"/>
      <c r="CL206" s="210"/>
      <c r="CM206" s="199"/>
      <c r="CN206" s="199"/>
      <c r="CO206" s="199"/>
      <c r="CP206" s="199"/>
      <c r="CQ206" s="210"/>
      <c r="CR206" s="199"/>
      <c r="CS206" s="199"/>
      <c r="CT206" s="199"/>
      <c r="CU206" s="199"/>
      <c r="CV206" s="199"/>
      <c r="CW206" s="199"/>
    </row>
    <row r="207" spans="1:101" s="19" customFormat="1" ht="33" customHeight="1" x14ac:dyDescent="0.15">
      <c r="A207" s="199">
        <v>4967</v>
      </c>
      <c r="B207" s="199" t="s">
        <v>11417</v>
      </c>
      <c r="C207" s="227" t="s">
        <v>12856</v>
      </c>
      <c r="D207" s="223" t="s">
        <v>24</v>
      </c>
      <c r="E207" s="223" t="s">
        <v>96</v>
      </c>
      <c r="F207" s="202" t="s">
        <v>12730</v>
      </c>
      <c r="G207" s="202" t="s">
        <v>12857</v>
      </c>
      <c r="H207" s="202" t="s">
        <v>12858</v>
      </c>
      <c r="I207" s="202" t="s">
        <v>22</v>
      </c>
      <c r="J207" s="202" t="s">
        <v>12859</v>
      </c>
      <c r="K207" s="199" t="s">
        <v>12721</v>
      </c>
      <c r="L207" s="199">
        <v>3</v>
      </c>
      <c r="M207" s="254">
        <v>100320</v>
      </c>
      <c r="N207" s="223" t="s">
        <v>12722</v>
      </c>
      <c r="O207" s="309">
        <v>40729</v>
      </c>
      <c r="P207" s="264">
        <v>40802</v>
      </c>
      <c r="Q207" s="199" t="s">
        <v>11415</v>
      </c>
      <c r="R207" s="257">
        <v>40865</v>
      </c>
      <c r="S207" s="199" t="s">
        <v>12773</v>
      </c>
      <c r="T207" s="208"/>
      <c r="U207" s="208"/>
      <c r="V207" s="208"/>
      <c r="W207" s="208"/>
      <c r="X207" s="208"/>
      <c r="Y207" s="208"/>
      <c r="Z207" s="208"/>
      <c r="AA207" s="208"/>
      <c r="AB207" s="208"/>
      <c r="AC207" s="208"/>
      <c r="AD207" s="208"/>
      <c r="AE207" s="208"/>
      <c r="AF207" s="208"/>
      <c r="AG207" s="208" t="s">
        <v>7701</v>
      </c>
      <c r="AH207" s="208"/>
      <c r="AI207" s="208"/>
      <c r="AJ207" s="208"/>
      <c r="AK207" s="208"/>
      <c r="AL207" s="208"/>
      <c r="AM207" s="208"/>
      <c r="AN207" s="208"/>
      <c r="AO207" s="208"/>
      <c r="AP207" s="208"/>
      <c r="AQ207" s="208"/>
      <c r="AR207" s="199"/>
      <c r="AS207" s="199"/>
      <c r="AT207" s="199"/>
      <c r="AU207" s="307"/>
      <c r="AV207" s="119"/>
      <c r="AW207" s="119"/>
      <c r="AX207" s="119"/>
      <c r="AY207" s="119"/>
      <c r="AZ207" s="119"/>
      <c r="BA207" s="119"/>
      <c r="BB207" s="119"/>
      <c r="BC207" s="119"/>
      <c r="BD207" s="119"/>
      <c r="BE207" s="307"/>
      <c r="BF207" s="119"/>
      <c r="BG207" s="119"/>
      <c r="BH207" s="119"/>
      <c r="BI207" s="119"/>
      <c r="BJ207" s="119"/>
      <c r="BK207" s="119"/>
      <c r="BL207" s="119"/>
      <c r="BM207" s="119"/>
      <c r="BN207" s="119"/>
      <c r="BO207" s="119"/>
      <c r="BP207" s="119"/>
      <c r="BQ207" s="119"/>
      <c r="BR207" s="119"/>
      <c r="BS207" s="241">
        <v>40826</v>
      </c>
      <c r="BT207" s="201">
        <f t="shared" si="10"/>
        <v>97</v>
      </c>
      <c r="BU207" s="201">
        <f t="shared" si="11"/>
        <v>24</v>
      </c>
      <c r="BV207" s="241"/>
      <c r="BW207" s="199"/>
      <c r="BX207" s="208"/>
      <c r="BY207" s="210"/>
      <c r="BZ207" s="199"/>
      <c r="CA207" s="199"/>
      <c r="CB207" s="199"/>
      <c r="CC207" s="199"/>
      <c r="CD207" s="199"/>
      <c r="CE207" s="199"/>
      <c r="CF207" s="199"/>
      <c r="CG207" s="199"/>
      <c r="CH207" s="199"/>
      <c r="CI207" s="210"/>
      <c r="CJ207" s="199"/>
      <c r="CK207" s="199"/>
      <c r="CL207" s="210"/>
      <c r="CM207" s="199"/>
      <c r="CN207" s="199"/>
      <c r="CO207" s="199"/>
      <c r="CP207" s="199"/>
      <c r="CQ207" s="210"/>
      <c r="CR207" s="199"/>
      <c r="CS207" s="199"/>
      <c r="CT207" s="199"/>
      <c r="CU207" s="199"/>
      <c r="CV207" s="199"/>
      <c r="CW207" s="199"/>
    </row>
    <row r="208" spans="1:101" s="19" customFormat="1" ht="33" customHeight="1" x14ac:dyDescent="0.15">
      <c r="A208" s="199">
        <v>4966</v>
      </c>
      <c r="B208" s="199" t="s">
        <v>11400</v>
      </c>
      <c r="C208" s="227" t="s">
        <v>12578</v>
      </c>
      <c r="D208" s="223" t="s">
        <v>12573</v>
      </c>
      <c r="E208" s="223" t="s">
        <v>12579</v>
      </c>
      <c r="F208" s="202"/>
      <c r="G208" s="202" t="s">
        <v>12580</v>
      </c>
      <c r="H208" s="202"/>
      <c r="I208" s="202" t="s">
        <v>22</v>
      </c>
      <c r="J208" s="202" t="s">
        <v>820</v>
      </c>
      <c r="K208" s="220" t="s">
        <v>12581</v>
      </c>
      <c r="L208" s="220">
        <v>3</v>
      </c>
      <c r="M208" s="254">
        <v>88111</v>
      </c>
      <c r="N208" s="199" t="s">
        <v>5887</v>
      </c>
      <c r="O208" s="309">
        <v>40921</v>
      </c>
      <c r="P208" s="241">
        <v>40994</v>
      </c>
      <c r="Q208" s="199" t="s">
        <v>11395</v>
      </c>
      <c r="R208" s="257">
        <v>40991</v>
      </c>
      <c r="S208" s="199"/>
      <c r="T208" s="208"/>
      <c r="U208" s="208"/>
      <c r="V208" s="208"/>
      <c r="W208" s="208"/>
      <c r="X208" s="208"/>
      <c r="Y208" s="208"/>
      <c r="Z208" s="208"/>
      <c r="AA208" s="208"/>
      <c r="AB208" s="208"/>
      <c r="AC208" s="208"/>
      <c r="AD208" s="208"/>
      <c r="AE208" s="208"/>
      <c r="AF208" s="208"/>
      <c r="AG208" s="208" t="s">
        <v>7581</v>
      </c>
      <c r="AH208" s="208"/>
      <c r="AI208" s="208"/>
      <c r="AJ208" s="208"/>
      <c r="AK208" s="208"/>
      <c r="AL208" s="208"/>
      <c r="AM208" s="208"/>
      <c r="AN208" s="208"/>
      <c r="AO208" s="208"/>
      <c r="AP208" s="208"/>
      <c r="AQ208" s="208"/>
      <c r="AR208" s="208"/>
      <c r="AS208" s="208"/>
      <c r="AT208" s="208"/>
      <c r="AU208" s="307"/>
      <c r="AV208" s="119"/>
      <c r="AW208" s="119"/>
      <c r="AX208" s="119"/>
      <c r="AY208" s="119"/>
      <c r="AZ208" s="119"/>
      <c r="BA208" s="119"/>
      <c r="BB208" s="119"/>
      <c r="BC208" s="119"/>
      <c r="BD208" s="119"/>
      <c r="BE208" s="307"/>
      <c r="BF208" s="119"/>
      <c r="BG208" s="119"/>
      <c r="BH208" s="119"/>
      <c r="BI208" s="119"/>
      <c r="BJ208" s="119"/>
      <c r="BK208" s="119"/>
      <c r="BL208" s="119"/>
      <c r="BM208" s="119"/>
      <c r="BN208" s="119"/>
      <c r="BO208" s="119"/>
      <c r="BP208" s="119"/>
      <c r="BQ208" s="119"/>
      <c r="BR208" s="119"/>
      <c r="BS208" s="241">
        <v>41016</v>
      </c>
      <c r="BT208" s="201">
        <f t="shared" si="10"/>
        <v>95</v>
      </c>
      <c r="BU208" s="201">
        <f t="shared" si="11"/>
        <v>22</v>
      </c>
      <c r="BV208" s="241"/>
      <c r="BW208" s="199"/>
      <c r="BX208" s="208"/>
      <c r="BY208" s="210"/>
      <c r="BZ208" s="199"/>
      <c r="CA208" s="199"/>
      <c r="CB208" s="199"/>
      <c r="CC208" s="199"/>
      <c r="CD208" s="199"/>
      <c r="CE208" s="199"/>
      <c r="CF208" s="199"/>
      <c r="CG208" s="199"/>
      <c r="CH208" s="199"/>
      <c r="CI208" s="210"/>
      <c r="CJ208" s="199"/>
      <c r="CK208" s="199"/>
      <c r="CL208" s="210"/>
      <c r="CM208" s="199"/>
      <c r="CN208" s="199"/>
      <c r="CO208" s="199"/>
      <c r="CP208" s="199"/>
      <c r="CQ208" s="210"/>
      <c r="CR208" s="199"/>
      <c r="CS208" s="199"/>
      <c r="CT208" s="199"/>
      <c r="CU208" s="199"/>
      <c r="CV208" s="199"/>
      <c r="CW208" s="199"/>
    </row>
    <row r="209" spans="1:101" s="19" customFormat="1" ht="33" customHeight="1" x14ac:dyDescent="0.15">
      <c r="A209" s="199">
        <v>4955</v>
      </c>
      <c r="B209" s="199" t="s">
        <v>11516</v>
      </c>
      <c r="C209" s="242" t="s">
        <v>10307</v>
      </c>
      <c r="D209" s="223" t="s">
        <v>24</v>
      </c>
      <c r="E209" s="199" t="s">
        <v>5683</v>
      </c>
      <c r="F209" s="223" t="s">
        <v>105</v>
      </c>
      <c r="G209" s="223" t="s">
        <v>10308</v>
      </c>
      <c r="H209" s="223" t="s">
        <v>10309</v>
      </c>
      <c r="I209" s="223" t="s">
        <v>0</v>
      </c>
      <c r="J209" s="199" t="s">
        <v>52</v>
      </c>
      <c r="K209" s="223" t="s">
        <v>12511</v>
      </c>
      <c r="L209" s="247">
        <v>4</v>
      </c>
      <c r="M209" s="244">
        <v>10393</v>
      </c>
      <c r="N209" s="223" t="s">
        <v>65</v>
      </c>
      <c r="O209" s="309">
        <v>41115</v>
      </c>
      <c r="P209" s="245">
        <v>41197</v>
      </c>
      <c r="Q209" s="199" t="s">
        <v>11402</v>
      </c>
      <c r="R209" s="199"/>
      <c r="S209" s="199" t="s">
        <v>11428</v>
      </c>
      <c r="T209" s="233"/>
      <c r="U209" s="208"/>
      <c r="V209" s="208"/>
      <c r="W209" s="208"/>
      <c r="X209" s="208"/>
      <c r="Y209" s="208"/>
      <c r="Z209" s="208"/>
      <c r="AA209" s="208"/>
      <c r="AB209" s="208"/>
      <c r="AC209" s="208"/>
      <c r="AD209" s="208"/>
      <c r="AE209" s="208"/>
      <c r="AF209" s="208"/>
      <c r="AG209" s="246" t="s">
        <v>10371</v>
      </c>
      <c r="AH209" s="208"/>
      <c r="AI209" s="208"/>
      <c r="AJ209" s="208"/>
      <c r="AK209" s="208"/>
      <c r="AL209" s="208"/>
      <c r="AM209" s="208"/>
      <c r="AN209" s="208"/>
      <c r="AO209" s="208"/>
      <c r="AP209" s="208"/>
      <c r="AQ209" s="208"/>
      <c r="AR209" s="199"/>
      <c r="AS209" s="199"/>
      <c r="AT209" s="199"/>
      <c r="AU209" s="307"/>
      <c r="AV209" s="119"/>
      <c r="AW209" s="119"/>
      <c r="AX209" s="119"/>
      <c r="AY209" s="119"/>
      <c r="AZ209" s="119"/>
      <c r="BA209" s="119"/>
      <c r="BB209" s="119"/>
      <c r="BC209" s="119"/>
      <c r="BD209" s="119"/>
      <c r="BE209" s="307"/>
      <c r="BF209" s="119"/>
      <c r="BG209" s="119"/>
      <c r="BH209" s="119"/>
      <c r="BI209" s="119"/>
      <c r="BJ209" s="119"/>
      <c r="BK209" s="119"/>
      <c r="BL209" s="119"/>
      <c r="BM209" s="119"/>
      <c r="BN209" s="119"/>
      <c r="BO209" s="119"/>
      <c r="BP209" s="119"/>
      <c r="BQ209" s="119"/>
      <c r="BR209" s="119"/>
      <c r="BS209" s="205">
        <v>41215</v>
      </c>
      <c r="BT209" s="201">
        <f t="shared" si="10"/>
        <v>100</v>
      </c>
      <c r="BU209" s="201">
        <f t="shared" si="11"/>
        <v>18</v>
      </c>
      <c r="BV209" s="199"/>
      <c r="BW209" s="199"/>
      <c r="BX209" s="208"/>
      <c r="BY209" s="233"/>
      <c r="BZ209" s="199"/>
      <c r="CA209" s="199"/>
      <c r="CB209" s="199"/>
      <c r="CC209" s="199"/>
      <c r="CD209" s="199"/>
      <c r="CE209" s="199"/>
      <c r="CF209" s="199"/>
      <c r="CG209" s="199"/>
      <c r="CH209" s="199"/>
      <c r="CI209" s="233"/>
      <c r="CJ209" s="199"/>
      <c r="CK209" s="199"/>
      <c r="CL209" s="211"/>
      <c r="CM209" s="199"/>
      <c r="CN209" s="199"/>
      <c r="CO209" s="199"/>
      <c r="CP209" s="199"/>
      <c r="CQ209" s="211"/>
      <c r="CR209" s="199"/>
      <c r="CS209" s="199"/>
      <c r="CT209" s="199"/>
      <c r="CU209" s="199"/>
      <c r="CV209" s="199"/>
      <c r="CW209" s="199"/>
    </row>
    <row r="210" spans="1:101" s="19" customFormat="1" ht="33" customHeight="1" x14ac:dyDescent="0.15">
      <c r="A210" s="199">
        <v>4949</v>
      </c>
      <c r="B210" s="199" t="s">
        <v>11417</v>
      </c>
      <c r="C210" s="227" t="s">
        <v>12824</v>
      </c>
      <c r="D210" s="223" t="s">
        <v>24</v>
      </c>
      <c r="E210" s="199" t="s">
        <v>5683</v>
      </c>
      <c r="F210" s="202" t="s">
        <v>12825</v>
      </c>
      <c r="G210" s="202" t="s">
        <v>12826</v>
      </c>
      <c r="H210" s="202" t="s">
        <v>12827</v>
      </c>
      <c r="I210" s="202" t="s">
        <v>27</v>
      </c>
      <c r="J210" s="202" t="s">
        <v>52</v>
      </c>
      <c r="K210" s="199" t="s">
        <v>12715</v>
      </c>
      <c r="L210" s="199">
        <v>12</v>
      </c>
      <c r="M210" s="254">
        <v>68814</v>
      </c>
      <c r="N210" s="199" t="s">
        <v>1521</v>
      </c>
      <c r="O210" s="309">
        <v>40729</v>
      </c>
      <c r="P210" s="264">
        <v>40826</v>
      </c>
      <c r="Q210" s="199" t="s">
        <v>5912</v>
      </c>
      <c r="R210" s="257">
        <v>40926</v>
      </c>
      <c r="S210" s="199"/>
      <c r="T210" s="208"/>
      <c r="U210" s="199"/>
      <c r="V210" s="199"/>
      <c r="W210" s="199"/>
      <c r="X210" s="199"/>
      <c r="Y210" s="199"/>
      <c r="Z210" s="199"/>
      <c r="AA210" s="199"/>
      <c r="AB210" s="199"/>
      <c r="AC210" s="199"/>
      <c r="AD210" s="199"/>
      <c r="AE210" s="199"/>
      <c r="AF210" s="199"/>
      <c r="AG210" s="208" t="s">
        <v>7681</v>
      </c>
      <c r="AH210" s="199"/>
      <c r="AI210" s="199"/>
      <c r="AJ210" s="199"/>
      <c r="AK210" s="199"/>
      <c r="AL210" s="199"/>
      <c r="AM210" s="199"/>
      <c r="AN210" s="199"/>
      <c r="AO210" s="199"/>
      <c r="AP210" s="199"/>
      <c r="AQ210" s="199"/>
      <c r="AR210" s="199"/>
      <c r="AS210" s="199"/>
      <c r="AT210" s="199"/>
      <c r="AU210" s="307"/>
      <c r="AV210" s="119"/>
      <c r="AW210" s="119"/>
      <c r="AX210" s="119"/>
      <c r="AY210" s="119"/>
      <c r="AZ210" s="119"/>
      <c r="BA210" s="119"/>
      <c r="BB210" s="119"/>
      <c r="BC210" s="119"/>
      <c r="BD210" s="119"/>
      <c r="BE210" s="307"/>
      <c r="BF210" s="119"/>
      <c r="BG210" s="119"/>
      <c r="BH210" s="119"/>
      <c r="BI210" s="119"/>
      <c r="BJ210" s="119"/>
      <c r="BK210" s="119"/>
      <c r="BL210" s="119"/>
      <c r="BM210" s="119"/>
      <c r="BN210" s="119"/>
      <c r="BO210" s="119"/>
      <c r="BP210" s="119"/>
      <c r="BQ210" s="119"/>
      <c r="BR210" s="119"/>
      <c r="BS210" s="241">
        <v>40851</v>
      </c>
      <c r="BT210" s="201">
        <f t="shared" si="10"/>
        <v>122</v>
      </c>
      <c r="BU210" s="201">
        <f t="shared" si="11"/>
        <v>25</v>
      </c>
      <c r="BV210" s="241"/>
      <c r="BW210" s="199"/>
      <c r="BX210" s="208"/>
      <c r="BY210" s="210"/>
      <c r="BZ210" s="199"/>
      <c r="CA210" s="199"/>
      <c r="CB210" s="199"/>
      <c r="CC210" s="199"/>
      <c r="CD210" s="199"/>
      <c r="CE210" s="199"/>
      <c r="CF210" s="199"/>
      <c r="CG210" s="199"/>
      <c r="CH210" s="199"/>
      <c r="CI210" s="210"/>
      <c r="CJ210" s="199"/>
      <c r="CK210" s="199"/>
      <c r="CL210" s="210"/>
      <c r="CM210" s="199"/>
      <c r="CN210" s="199"/>
      <c r="CO210" s="199"/>
      <c r="CP210" s="199"/>
      <c r="CQ210" s="210"/>
      <c r="CR210" s="199"/>
      <c r="CS210" s="199"/>
      <c r="CT210" s="199"/>
      <c r="CU210" s="199"/>
      <c r="CV210" s="199"/>
      <c r="CW210" s="199"/>
    </row>
    <row r="211" spans="1:101" s="19" customFormat="1" ht="33" customHeight="1" x14ac:dyDescent="0.15">
      <c r="A211" s="199">
        <v>4944</v>
      </c>
      <c r="B211" s="199" t="s">
        <v>11403</v>
      </c>
      <c r="C211" s="227" t="s">
        <v>12710</v>
      </c>
      <c r="D211" s="223" t="s">
        <v>24</v>
      </c>
      <c r="E211" s="223" t="s">
        <v>96</v>
      </c>
      <c r="F211" s="202" t="s">
        <v>11448</v>
      </c>
      <c r="G211" s="202" t="s">
        <v>12711</v>
      </c>
      <c r="H211" s="202" t="s">
        <v>12712</v>
      </c>
      <c r="I211" s="202" t="s">
        <v>60</v>
      </c>
      <c r="J211" s="202" t="s">
        <v>62</v>
      </c>
      <c r="K211" s="199" t="s">
        <v>12713</v>
      </c>
      <c r="L211" s="199">
        <v>3</v>
      </c>
      <c r="M211" s="254">
        <v>165527</v>
      </c>
      <c r="N211" s="223" t="s">
        <v>19</v>
      </c>
      <c r="O211" s="309">
        <v>40889</v>
      </c>
      <c r="P211" s="264">
        <v>40965</v>
      </c>
      <c r="Q211" s="199" t="s">
        <v>11415</v>
      </c>
      <c r="R211" s="257">
        <v>41045</v>
      </c>
      <c r="S211" s="199" t="s">
        <v>11550</v>
      </c>
      <c r="T211" s="199" t="s">
        <v>7106</v>
      </c>
      <c r="U211" s="199"/>
      <c r="V211" s="199"/>
      <c r="W211" s="199"/>
      <c r="X211" s="199"/>
      <c r="Y211" s="199"/>
      <c r="Z211" s="199"/>
      <c r="AA211" s="199"/>
      <c r="AB211" s="199"/>
      <c r="AC211" s="199"/>
      <c r="AD211" s="199"/>
      <c r="AE211" s="199"/>
      <c r="AF211" s="199"/>
      <c r="AG211" s="199" t="s">
        <v>7107</v>
      </c>
      <c r="AH211" s="199"/>
      <c r="AI211" s="199" t="s">
        <v>7108</v>
      </c>
      <c r="AJ211" s="199"/>
      <c r="AK211" s="199"/>
      <c r="AL211" s="199"/>
      <c r="AM211" s="199"/>
      <c r="AN211" s="199"/>
      <c r="AO211" s="199"/>
      <c r="AP211" s="199"/>
      <c r="AQ211" s="199"/>
      <c r="AR211" s="199"/>
      <c r="AS211" s="199"/>
      <c r="AT211" s="199"/>
      <c r="AU211" s="307"/>
      <c r="AV211" s="119"/>
      <c r="AW211" s="119"/>
      <c r="AX211" s="119"/>
      <c r="AY211" s="119"/>
      <c r="AZ211" s="119"/>
      <c r="BA211" s="119"/>
      <c r="BB211" s="119"/>
      <c r="BC211" s="119"/>
      <c r="BD211" s="119"/>
      <c r="BE211" s="307"/>
      <c r="BF211" s="119"/>
      <c r="BG211" s="119"/>
      <c r="BH211" s="119"/>
      <c r="BI211" s="119"/>
      <c r="BJ211" s="119"/>
      <c r="BK211" s="119"/>
      <c r="BL211" s="119"/>
      <c r="BM211" s="119"/>
      <c r="BN211" s="119"/>
      <c r="BO211" s="119"/>
      <c r="BP211" s="119"/>
      <c r="BQ211" s="119"/>
      <c r="BR211" s="119"/>
      <c r="BS211" s="241">
        <v>40995</v>
      </c>
      <c r="BT211" s="201">
        <f t="shared" si="10"/>
        <v>106</v>
      </c>
      <c r="BU211" s="201">
        <f t="shared" si="11"/>
        <v>30</v>
      </c>
      <c r="BV211" s="241"/>
      <c r="BW211" s="199"/>
      <c r="BX211" s="208"/>
      <c r="BY211" s="210"/>
      <c r="BZ211" s="199"/>
      <c r="CA211" s="199"/>
      <c r="CB211" s="199"/>
      <c r="CC211" s="199"/>
      <c r="CD211" s="199"/>
      <c r="CE211" s="199"/>
      <c r="CF211" s="199"/>
      <c r="CG211" s="199"/>
      <c r="CH211" s="199"/>
      <c r="CI211" s="210"/>
      <c r="CJ211" s="199"/>
      <c r="CK211" s="199"/>
      <c r="CL211" s="210"/>
      <c r="CM211" s="199"/>
      <c r="CN211" s="199"/>
      <c r="CO211" s="199"/>
      <c r="CP211" s="199"/>
      <c r="CQ211" s="210"/>
      <c r="CR211" s="199"/>
      <c r="CS211" s="199"/>
      <c r="CT211" s="199"/>
      <c r="CU211" s="199"/>
      <c r="CV211" s="199"/>
      <c r="CW211" s="199"/>
    </row>
    <row r="212" spans="1:101" s="19" customFormat="1" ht="33" customHeight="1" x14ac:dyDescent="0.15">
      <c r="A212" s="199">
        <v>4937</v>
      </c>
      <c r="B212" s="199" t="s">
        <v>11417</v>
      </c>
      <c r="C212" s="227" t="s">
        <v>12870</v>
      </c>
      <c r="D212" s="223" t="s">
        <v>11552</v>
      </c>
      <c r="E212" s="223" t="s">
        <v>12871</v>
      </c>
      <c r="F212" s="202"/>
      <c r="G212" s="202" t="s">
        <v>12872</v>
      </c>
      <c r="H212" s="202"/>
      <c r="I212" s="202" t="s">
        <v>27</v>
      </c>
      <c r="J212" s="202" t="s">
        <v>50</v>
      </c>
      <c r="K212" s="199" t="s">
        <v>12715</v>
      </c>
      <c r="L212" s="199">
        <v>12</v>
      </c>
      <c r="M212" s="254">
        <v>16284</v>
      </c>
      <c r="N212" s="199" t="s">
        <v>5887</v>
      </c>
      <c r="O212" s="309">
        <v>40721</v>
      </c>
      <c r="P212" s="264">
        <v>40796</v>
      </c>
      <c r="Q212" s="199" t="s">
        <v>11415</v>
      </c>
      <c r="R212" s="257">
        <v>40872</v>
      </c>
      <c r="S212" s="269"/>
      <c r="T212" s="208"/>
      <c r="U212" s="208"/>
      <c r="V212" s="208"/>
      <c r="W212" s="208"/>
      <c r="X212" s="208"/>
      <c r="Y212" s="208"/>
      <c r="Z212" s="208"/>
      <c r="AA212" s="208"/>
      <c r="AB212" s="208"/>
      <c r="AC212" s="208"/>
      <c r="AD212" s="208"/>
      <c r="AE212" s="208"/>
      <c r="AF212" s="208"/>
      <c r="AG212" s="208" t="s">
        <v>7709</v>
      </c>
      <c r="AH212" s="208"/>
      <c r="AI212" s="208"/>
      <c r="AJ212" s="208"/>
      <c r="AK212" s="208"/>
      <c r="AL212" s="208"/>
      <c r="AM212" s="208"/>
      <c r="AN212" s="208"/>
      <c r="AO212" s="208"/>
      <c r="AP212" s="208"/>
      <c r="AQ212" s="208"/>
      <c r="AR212" s="199"/>
      <c r="AS212" s="199"/>
      <c r="AT212" s="199"/>
      <c r="AU212" s="307"/>
      <c r="AV212" s="119"/>
      <c r="AW212" s="119"/>
      <c r="AX212" s="119"/>
      <c r="AY212" s="119"/>
      <c r="AZ212" s="119"/>
      <c r="BA212" s="119"/>
      <c r="BB212" s="119"/>
      <c r="BC212" s="119"/>
      <c r="BD212" s="119"/>
      <c r="BE212" s="307"/>
      <c r="BF212" s="119"/>
      <c r="BG212" s="119"/>
      <c r="BH212" s="119"/>
      <c r="BI212" s="119"/>
      <c r="BJ212" s="119"/>
      <c r="BK212" s="119"/>
      <c r="BL212" s="119"/>
      <c r="BM212" s="119"/>
      <c r="BN212" s="119"/>
      <c r="BO212" s="119"/>
      <c r="BP212" s="119"/>
      <c r="BQ212" s="119"/>
      <c r="BR212" s="119"/>
      <c r="BS212" s="241">
        <v>40827</v>
      </c>
      <c r="BT212" s="201">
        <f t="shared" si="10"/>
        <v>106</v>
      </c>
      <c r="BU212" s="201">
        <f t="shared" si="11"/>
        <v>31</v>
      </c>
      <c r="BV212" s="241"/>
      <c r="BW212" s="199"/>
      <c r="BX212" s="208"/>
      <c r="BY212" s="210"/>
      <c r="BZ212" s="199"/>
      <c r="CA212" s="199"/>
      <c r="CB212" s="199"/>
      <c r="CC212" s="199"/>
      <c r="CD212" s="199"/>
      <c r="CE212" s="199"/>
      <c r="CF212" s="199"/>
      <c r="CG212" s="199"/>
      <c r="CH212" s="199"/>
      <c r="CI212" s="210"/>
      <c r="CJ212" s="199"/>
      <c r="CK212" s="199"/>
      <c r="CL212" s="210"/>
      <c r="CM212" s="199"/>
      <c r="CN212" s="199"/>
      <c r="CO212" s="199"/>
      <c r="CP212" s="199"/>
      <c r="CQ212" s="210"/>
      <c r="CR212" s="199"/>
      <c r="CS212" s="199"/>
      <c r="CT212" s="199"/>
      <c r="CU212" s="199"/>
      <c r="CV212" s="199"/>
      <c r="CW212" s="199"/>
    </row>
    <row r="213" spans="1:101" s="19" customFormat="1" ht="33" customHeight="1" x14ac:dyDescent="0.15">
      <c r="A213" s="199">
        <v>4881</v>
      </c>
      <c r="B213" s="199" t="s">
        <v>11417</v>
      </c>
      <c r="C213" s="227" t="s">
        <v>12729</v>
      </c>
      <c r="D213" s="223" t="s">
        <v>24</v>
      </c>
      <c r="E213" s="223" t="s">
        <v>96</v>
      </c>
      <c r="F213" s="202" t="s">
        <v>12730</v>
      </c>
      <c r="G213" s="202" t="s">
        <v>12731</v>
      </c>
      <c r="H213" s="202" t="s">
        <v>12732</v>
      </c>
      <c r="I213" s="202" t="s">
        <v>12733</v>
      </c>
      <c r="J213" s="202" t="s">
        <v>12734</v>
      </c>
      <c r="K213" s="199" t="s">
        <v>12735</v>
      </c>
      <c r="L213" s="199">
        <v>2</v>
      </c>
      <c r="M213" s="254">
        <v>29071</v>
      </c>
      <c r="N213" s="223" t="s">
        <v>12722</v>
      </c>
      <c r="O213" s="309">
        <v>40862</v>
      </c>
      <c r="P213" s="264">
        <v>40928</v>
      </c>
      <c r="Q213" s="199" t="s">
        <v>11415</v>
      </c>
      <c r="R213" s="257">
        <v>40997</v>
      </c>
      <c r="S213" s="199"/>
      <c r="T213" s="208" t="s">
        <v>7106</v>
      </c>
      <c r="U213" s="199"/>
      <c r="V213" s="199"/>
      <c r="W213" s="199"/>
      <c r="X213" s="199"/>
      <c r="Y213" s="199"/>
      <c r="Z213" s="199"/>
      <c r="AA213" s="199"/>
      <c r="AB213" s="199"/>
      <c r="AC213" s="199"/>
      <c r="AD213" s="199"/>
      <c r="AE213" s="199"/>
      <c r="AF213" s="199"/>
      <c r="AG213" s="199" t="s">
        <v>7642</v>
      </c>
      <c r="AH213" s="199"/>
      <c r="AI213" s="199"/>
      <c r="AJ213" s="199"/>
      <c r="AK213" s="199"/>
      <c r="AL213" s="199"/>
      <c r="AM213" s="199"/>
      <c r="AN213" s="199"/>
      <c r="AO213" s="199"/>
      <c r="AP213" s="199"/>
      <c r="AQ213" s="199"/>
      <c r="AR213" s="199"/>
      <c r="AS213" s="199"/>
      <c r="AT213" s="199"/>
      <c r="AU213" s="307"/>
      <c r="AV213" s="119"/>
      <c r="AW213" s="119"/>
      <c r="AX213" s="119"/>
      <c r="AY213" s="119"/>
      <c r="AZ213" s="119"/>
      <c r="BA213" s="119"/>
      <c r="BB213" s="119"/>
      <c r="BC213" s="119"/>
      <c r="BD213" s="119"/>
      <c r="BE213" s="307"/>
      <c r="BF213" s="119"/>
      <c r="BG213" s="119"/>
      <c r="BH213" s="119"/>
      <c r="BI213" s="119"/>
      <c r="BJ213" s="119"/>
      <c r="BK213" s="119"/>
      <c r="BL213" s="119"/>
      <c r="BM213" s="119"/>
      <c r="BN213" s="119"/>
      <c r="BO213" s="119"/>
      <c r="BP213" s="119"/>
      <c r="BQ213" s="119"/>
      <c r="BR213" s="119"/>
      <c r="BS213" s="241">
        <v>40956</v>
      </c>
      <c r="BT213" s="201">
        <f t="shared" si="10"/>
        <v>94</v>
      </c>
      <c r="BU213" s="201">
        <f t="shared" si="11"/>
        <v>28</v>
      </c>
      <c r="BV213" s="241"/>
      <c r="BW213" s="199"/>
      <c r="BX213" s="208"/>
      <c r="BY213" s="210"/>
      <c r="BZ213" s="199"/>
      <c r="CA213" s="199"/>
      <c r="CB213" s="199"/>
      <c r="CC213" s="199"/>
      <c r="CD213" s="199"/>
      <c r="CE213" s="199"/>
      <c r="CF213" s="199"/>
      <c r="CG213" s="199"/>
      <c r="CH213" s="199"/>
      <c r="CI213" s="210"/>
      <c r="CJ213" s="199"/>
      <c r="CK213" s="199"/>
      <c r="CL213" s="210"/>
      <c r="CM213" s="199"/>
      <c r="CN213" s="199"/>
      <c r="CO213" s="199"/>
      <c r="CP213" s="199"/>
      <c r="CQ213" s="210"/>
      <c r="CR213" s="199"/>
      <c r="CS213" s="199"/>
      <c r="CT213" s="199"/>
      <c r="CU213" s="199"/>
      <c r="CV213" s="199"/>
      <c r="CW213" s="199"/>
    </row>
    <row r="214" spans="1:101" s="143" customFormat="1" ht="33" customHeight="1" x14ac:dyDescent="0.15">
      <c r="A214" s="199">
        <v>4878</v>
      </c>
      <c r="B214" s="199" t="s">
        <v>11403</v>
      </c>
      <c r="C214" s="227" t="s">
        <v>12707</v>
      </c>
      <c r="D214" s="223" t="s">
        <v>24</v>
      </c>
      <c r="E214" s="223" t="s">
        <v>96</v>
      </c>
      <c r="F214" s="202" t="s">
        <v>38</v>
      </c>
      <c r="G214" s="202" t="s">
        <v>12708</v>
      </c>
      <c r="H214" s="202" t="s">
        <v>12709</v>
      </c>
      <c r="I214" s="202" t="s">
        <v>27</v>
      </c>
      <c r="J214" s="202" t="s">
        <v>12665</v>
      </c>
      <c r="K214" s="199" t="s">
        <v>11546</v>
      </c>
      <c r="L214" s="199">
        <v>12</v>
      </c>
      <c r="M214" s="254">
        <v>832672</v>
      </c>
      <c r="N214" s="199" t="s">
        <v>1521</v>
      </c>
      <c r="O214" s="309">
        <v>40896</v>
      </c>
      <c r="P214" s="264">
        <v>40967</v>
      </c>
      <c r="Q214" s="199" t="s">
        <v>11402</v>
      </c>
      <c r="R214" s="257">
        <v>41045</v>
      </c>
      <c r="S214" s="199"/>
      <c r="T214" s="199"/>
      <c r="U214" s="199"/>
      <c r="V214" s="199"/>
      <c r="W214" s="199"/>
      <c r="X214" s="199"/>
      <c r="Y214" s="199"/>
      <c r="Z214" s="199"/>
      <c r="AA214" s="199"/>
      <c r="AB214" s="199"/>
      <c r="AC214" s="199"/>
      <c r="AD214" s="199"/>
      <c r="AE214" s="199"/>
      <c r="AF214" s="199"/>
      <c r="AG214" s="199"/>
      <c r="AH214" s="199"/>
      <c r="AI214" s="199" t="s">
        <v>7636</v>
      </c>
      <c r="AJ214" s="199"/>
      <c r="AK214" s="199"/>
      <c r="AL214" s="199"/>
      <c r="AM214" s="199"/>
      <c r="AN214" s="199"/>
      <c r="AO214" s="199"/>
      <c r="AP214" s="199"/>
      <c r="AQ214" s="199"/>
      <c r="AR214" s="199"/>
      <c r="AS214" s="199"/>
      <c r="AT214" s="199"/>
      <c r="AU214" s="307"/>
      <c r="AV214" s="119"/>
      <c r="AW214" s="119"/>
      <c r="AX214" s="119"/>
      <c r="AY214" s="119"/>
      <c r="AZ214" s="119"/>
      <c r="BA214" s="119"/>
      <c r="BB214" s="119"/>
      <c r="BC214" s="119"/>
      <c r="BD214" s="119"/>
      <c r="BE214" s="307"/>
      <c r="BF214" s="119"/>
      <c r="BG214" s="119"/>
      <c r="BH214" s="119"/>
      <c r="BI214" s="119"/>
      <c r="BJ214" s="119"/>
      <c r="BK214" s="119"/>
      <c r="BL214" s="119"/>
      <c r="BM214" s="119"/>
      <c r="BN214" s="119"/>
      <c r="BO214" s="119"/>
      <c r="BP214" s="119"/>
      <c r="BQ214" s="119"/>
      <c r="BR214" s="119"/>
      <c r="BS214" s="241">
        <v>40995</v>
      </c>
      <c r="BT214" s="201">
        <f t="shared" si="10"/>
        <v>99</v>
      </c>
      <c r="BU214" s="201">
        <f t="shared" si="11"/>
        <v>28</v>
      </c>
      <c r="BV214" s="241"/>
      <c r="BW214" s="199"/>
      <c r="BX214" s="208"/>
      <c r="BY214" s="210"/>
      <c r="BZ214" s="199"/>
      <c r="CA214" s="199"/>
      <c r="CB214" s="199"/>
      <c r="CC214" s="199"/>
      <c r="CD214" s="199"/>
      <c r="CE214" s="199"/>
      <c r="CF214" s="199"/>
      <c r="CG214" s="199"/>
      <c r="CH214" s="199"/>
      <c r="CI214" s="210"/>
      <c r="CJ214" s="199"/>
      <c r="CK214" s="199"/>
      <c r="CL214" s="210"/>
      <c r="CM214" s="199"/>
      <c r="CN214" s="199"/>
      <c r="CO214" s="199"/>
      <c r="CP214" s="199"/>
      <c r="CQ214" s="210"/>
      <c r="CR214" s="199"/>
      <c r="CS214" s="199"/>
      <c r="CT214" s="199"/>
      <c r="CU214" s="199"/>
      <c r="CV214" s="199"/>
      <c r="CW214" s="199"/>
    </row>
    <row r="215" spans="1:101" s="143" customFormat="1" ht="33" customHeight="1" x14ac:dyDescent="0.15">
      <c r="A215" s="199">
        <v>4875</v>
      </c>
      <c r="B215" s="199" t="s">
        <v>11417</v>
      </c>
      <c r="C215" s="227" t="s">
        <v>12900</v>
      </c>
      <c r="D215" s="223" t="s">
        <v>24</v>
      </c>
      <c r="E215" s="223" t="s">
        <v>96</v>
      </c>
      <c r="F215" s="202" t="s">
        <v>12840</v>
      </c>
      <c r="G215" s="202" t="s">
        <v>12901</v>
      </c>
      <c r="H215" s="202" t="s">
        <v>12902</v>
      </c>
      <c r="I215" s="202" t="s">
        <v>27</v>
      </c>
      <c r="J215" s="202" t="s">
        <v>12903</v>
      </c>
      <c r="K215" s="199" t="s">
        <v>12715</v>
      </c>
      <c r="L215" s="199">
        <v>12</v>
      </c>
      <c r="M215" s="254">
        <v>819844</v>
      </c>
      <c r="N215" s="199" t="s">
        <v>1521</v>
      </c>
      <c r="O215" s="309">
        <v>40695</v>
      </c>
      <c r="P215" s="264">
        <v>40765</v>
      </c>
      <c r="Q215" s="199" t="s">
        <v>11415</v>
      </c>
      <c r="R215" s="257">
        <v>40826</v>
      </c>
      <c r="S215" s="269"/>
      <c r="T215" s="208"/>
      <c r="U215" s="208"/>
      <c r="V215" s="208"/>
      <c r="W215" s="208"/>
      <c r="X215" s="208"/>
      <c r="Y215" s="208"/>
      <c r="Z215" s="208"/>
      <c r="AA215" s="208"/>
      <c r="AB215" s="208"/>
      <c r="AC215" s="208"/>
      <c r="AD215" s="208"/>
      <c r="AE215" s="208"/>
      <c r="AF215" s="208"/>
      <c r="AG215" s="208"/>
      <c r="AH215" s="208"/>
      <c r="AI215" s="208" t="s">
        <v>7727</v>
      </c>
      <c r="AJ215" s="208"/>
      <c r="AK215" s="208"/>
      <c r="AL215" s="208"/>
      <c r="AM215" s="208"/>
      <c r="AN215" s="208"/>
      <c r="AO215" s="208"/>
      <c r="AP215" s="208"/>
      <c r="AQ215" s="208"/>
      <c r="AR215" s="199"/>
      <c r="AS215" s="199"/>
      <c r="AT215" s="199"/>
      <c r="AU215" s="307"/>
      <c r="AV215" s="119"/>
      <c r="AW215" s="119"/>
      <c r="AX215" s="119"/>
      <c r="AY215" s="119"/>
      <c r="AZ215" s="119"/>
      <c r="BA215" s="119"/>
      <c r="BB215" s="119"/>
      <c r="BC215" s="119"/>
      <c r="BD215" s="119"/>
      <c r="BE215" s="307"/>
      <c r="BF215" s="119"/>
      <c r="BG215" s="119"/>
      <c r="BH215" s="119"/>
      <c r="BI215" s="119"/>
      <c r="BJ215" s="119"/>
      <c r="BK215" s="119"/>
      <c r="BL215" s="119"/>
      <c r="BM215" s="119"/>
      <c r="BN215" s="119"/>
      <c r="BO215" s="119"/>
      <c r="BP215" s="119"/>
      <c r="BQ215" s="119"/>
      <c r="BR215" s="119"/>
      <c r="BS215" s="257">
        <v>40794</v>
      </c>
      <c r="BT215" s="201">
        <f t="shared" si="10"/>
        <v>99</v>
      </c>
      <c r="BU215" s="201">
        <f t="shared" si="11"/>
        <v>29</v>
      </c>
      <c r="BV215" s="241"/>
      <c r="BW215" s="199"/>
      <c r="BX215" s="208"/>
      <c r="BY215" s="210"/>
      <c r="BZ215" s="199"/>
      <c r="CA215" s="199"/>
      <c r="CB215" s="199"/>
      <c r="CC215" s="199"/>
      <c r="CD215" s="199"/>
      <c r="CE215" s="199"/>
      <c r="CF215" s="199"/>
      <c r="CG215" s="199"/>
      <c r="CH215" s="199"/>
      <c r="CI215" s="210"/>
      <c r="CJ215" s="199"/>
      <c r="CK215" s="199"/>
      <c r="CL215" s="210"/>
      <c r="CM215" s="199"/>
      <c r="CN215" s="199"/>
      <c r="CO215" s="199"/>
      <c r="CP215" s="199"/>
      <c r="CQ215" s="210"/>
      <c r="CR215" s="199"/>
      <c r="CS215" s="199"/>
      <c r="CT215" s="199"/>
      <c r="CU215" s="199"/>
      <c r="CV215" s="199"/>
      <c r="CW215" s="199"/>
    </row>
    <row r="216" spans="1:101" s="143" customFormat="1" ht="33" customHeight="1" x14ac:dyDescent="0.15">
      <c r="A216" s="199">
        <v>4850</v>
      </c>
      <c r="B216" s="199" t="s">
        <v>11417</v>
      </c>
      <c r="C216" s="227" t="s">
        <v>12908</v>
      </c>
      <c r="D216" s="223" t="s">
        <v>24</v>
      </c>
      <c r="E216" s="223" t="s">
        <v>96</v>
      </c>
      <c r="F216" s="202" t="s">
        <v>12795</v>
      </c>
      <c r="G216" s="202" t="s">
        <v>12909</v>
      </c>
      <c r="H216" s="202" t="s">
        <v>12898</v>
      </c>
      <c r="I216" s="202" t="s">
        <v>27</v>
      </c>
      <c r="J216" s="202" t="s">
        <v>50</v>
      </c>
      <c r="K216" s="220" t="s">
        <v>260</v>
      </c>
      <c r="L216" s="220">
        <v>16</v>
      </c>
      <c r="M216" s="254">
        <v>44215</v>
      </c>
      <c r="N216" s="202" t="s">
        <v>12910</v>
      </c>
      <c r="O216" s="309">
        <v>40687</v>
      </c>
      <c r="P216" s="264">
        <v>40765</v>
      </c>
      <c r="Q216" s="199" t="s">
        <v>11415</v>
      </c>
      <c r="R216" s="270">
        <v>40836</v>
      </c>
      <c r="S216" s="269"/>
      <c r="T216" s="208"/>
      <c r="U216" s="271"/>
      <c r="V216" s="271"/>
      <c r="W216" s="233"/>
      <c r="X216" s="208"/>
      <c r="Y216" s="208"/>
      <c r="Z216" s="208"/>
      <c r="AA216" s="208"/>
      <c r="AB216" s="208"/>
      <c r="AC216" s="208"/>
      <c r="AD216" s="208"/>
      <c r="AE216" s="208" t="s">
        <v>7729</v>
      </c>
      <c r="AF216" s="208"/>
      <c r="AG216" s="208"/>
      <c r="AH216" s="208"/>
      <c r="AI216" s="208"/>
      <c r="AJ216" s="208"/>
      <c r="AK216" s="208"/>
      <c r="AL216" s="208"/>
      <c r="AM216" s="208" t="s">
        <v>7730</v>
      </c>
      <c r="AN216" s="208"/>
      <c r="AO216" s="208"/>
      <c r="AP216" s="208"/>
      <c r="AQ216" s="208"/>
      <c r="AR216" s="199"/>
      <c r="AS216" s="199"/>
      <c r="AT216" s="199"/>
      <c r="AU216" s="307"/>
      <c r="AV216" s="119"/>
      <c r="AW216" s="119"/>
      <c r="AX216" s="119"/>
      <c r="AY216" s="119"/>
      <c r="AZ216" s="119"/>
      <c r="BA216" s="119"/>
      <c r="BB216" s="119"/>
      <c r="BC216" s="119"/>
      <c r="BD216" s="119"/>
      <c r="BE216" s="307"/>
      <c r="BF216" s="119"/>
      <c r="BG216" s="119"/>
      <c r="BH216" s="119"/>
      <c r="BI216" s="119"/>
      <c r="BJ216" s="119"/>
      <c r="BK216" s="119"/>
      <c r="BL216" s="119"/>
      <c r="BM216" s="119"/>
      <c r="BN216" s="119"/>
      <c r="BO216" s="119"/>
      <c r="BP216" s="119"/>
      <c r="BQ216" s="119"/>
      <c r="BR216" s="119"/>
      <c r="BS216" s="257">
        <v>40795</v>
      </c>
      <c r="BT216" s="201">
        <f t="shared" si="10"/>
        <v>108</v>
      </c>
      <c r="BU216" s="201">
        <f t="shared" si="11"/>
        <v>30</v>
      </c>
      <c r="BV216" s="241"/>
      <c r="BW216" s="199"/>
      <c r="BX216" s="208"/>
      <c r="BY216" s="210"/>
      <c r="BZ216" s="199"/>
      <c r="CA216" s="199"/>
      <c r="CB216" s="199"/>
      <c r="CC216" s="199"/>
      <c r="CD216" s="199"/>
      <c r="CE216" s="199"/>
      <c r="CF216" s="199"/>
      <c r="CG216" s="199"/>
      <c r="CH216" s="199"/>
      <c r="CI216" s="210"/>
      <c r="CJ216" s="199"/>
      <c r="CK216" s="199"/>
      <c r="CL216" s="210"/>
      <c r="CM216" s="199"/>
      <c r="CN216" s="199"/>
      <c r="CO216" s="199"/>
      <c r="CP216" s="199"/>
      <c r="CQ216" s="210"/>
      <c r="CR216" s="199"/>
      <c r="CS216" s="199"/>
      <c r="CT216" s="199"/>
      <c r="CU216" s="199"/>
      <c r="CV216" s="199"/>
      <c r="CW216" s="199"/>
    </row>
    <row r="217" spans="1:101" s="143" customFormat="1" ht="33" customHeight="1" x14ac:dyDescent="0.15">
      <c r="A217" s="199">
        <v>4834</v>
      </c>
      <c r="B217" s="199" t="s">
        <v>11417</v>
      </c>
      <c r="C217" s="227" t="s">
        <v>12864</v>
      </c>
      <c r="D217" s="223" t="s">
        <v>12767</v>
      </c>
      <c r="E217" s="223" t="s">
        <v>12865</v>
      </c>
      <c r="F217" s="202"/>
      <c r="G217" s="202" t="s">
        <v>12866</v>
      </c>
      <c r="H217" s="202"/>
      <c r="I217" s="202" t="s">
        <v>110</v>
      </c>
      <c r="J217" s="202" t="s">
        <v>12867</v>
      </c>
      <c r="K217" s="199" t="s">
        <v>12715</v>
      </c>
      <c r="L217" s="199">
        <v>12</v>
      </c>
      <c r="M217" s="254">
        <v>264789</v>
      </c>
      <c r="N217" s="223" t="s">
        <v>12722</v>
      </c>
      <c r="O217" s="309">
        <v>40722</v>
      </c>
      <c r="P217" s="264">
        <v>40798</v>
      </c>
      <c r="Q217" s="199" t="s">
        <v>11415</v>
      </c>
      <c r="R217" s="257">
        <v>40836</v>
      </c>
      <c r="S217" s="269"/>
      <c r="T217" s="208"/>
      <c r="U217" s="208"/>
      <c r="V217" s="208"/>
      <c r="W217" s="208"/>
      <c r="X217" s="208"/>
      <c r="Y217" s="208"/>
      <c r="Z217" s="208"/>
      <c r="AA217" s="208"/>
      <c r="AB217" s="208"/>
      <c r="AC217" s="208"/>
      <c r="AD217" s="208"/>
      <c r="AE217" s="208"/>
      <c r="AF217" s="208"/>
      <c r="AG217" s="208" t="s">
        <v>7707</v>
      </c>
      <c r="AH217" s="208"/>
      <c r="AI217" s="208"/>
      <c r="AJ217" s="208"/>
      <c r="AK217" s="208"/>
      <c r="AL217" s="208"/>
      <c r="AM217" s="208"/>
      <c r="AN217" s="208"/>
      <c r="AO217" s="208"/>
      <c r="AP217" s="208"/>
      <c r="AQ217" s="208"/>
      <c r="AR217" s="199"/>
      <c r="AS217" s="199"/>
      <c r="AT217" s="199"/>
      <c r="AU217" s="307"/>
      <c r="AV217" s="119"/>
      <c r="AW217" s="119"/>
      <c r="AX217" s="119"/>
      <c r="AY217" s="119"/>
      <c r="AZ217" s="119"/>
      <c r="BA217" s="119"/>
      <c r="BB217" s="119"/>
      <c r="BC217" s="119"/>
      <c r="BD217" s="119"/>
      <c r="BE217" s="307"/>
      <c r="BF217" s="119"/>
      <c r="BG217" s="119"/>
      <c r="BH217" s="119"/>
      <c r="BI217" s="119"/>
      <c r="BJ217" s="119"/>
      <c r="BK217" s="119"/>
      <c r="BL217" s="119"/>
      <c r="BM217" s="119"/>
      <c r="BN217" s="119"/>
      <c r="BO217" s="119"/>
      <c r="BP217" s="119"/>
      <c r="BQ217" s="119"/>
      <c r="BR217" s="119"/>
      <c r="BS217" s="257">
        <v>40816</v>
      </c>
      <c r="BT217" s="201">
        <f t="shared" si="10"/>
        <v>94</v>
      </c>
      <c r="BU217" s="201">
        <f t="shared" si="11"/>
        <v>18</v>
      </c>
      <c r="BV217" s="241"/>
      <c r="BW217" s="199"/>
      <c r="BX217" s="208"/>
      <c r="BY217" s="210"/>
      <c r="BZ217" s="199"/>
      <c r="CA217" s="199"/>
      <c r="CB217" s="199"/>
      <c r="CC217" s="199"/>
      <c r="CD217" s="199"/>
      <c r="CE217" s="199"/>
      <c r="CF217" s="199"/>
      <c r="CG217" s="199"/>
      <c r="CH217" s="199"/>
      <c r="CI217" s="210"/>
      <c r="CJ217" s="199"/>
      <c r="CK217" s="199"/>
      <c r="CL217" s="210"/>
      <c r="CM217" s="199"/>
      <c r="CN217" s="199"/>
      <c r="CO217" s="199"/>
      <c r="CP217" s="199"/>
      <c r="CQ217" s="210"/>
      <c r="CR217" s="199"/>
      <c r="CS217" s="199"/>
      <c r="CT217" s="199"/>
      <c r="CU217" s="199"/>
      <c r="CV217" s="199"/>
      <c r="CW217" s="199"/>
    </row>
    <row r="218" spans="1:101" s="143" customFormat="1" ht="33" customHeight="1" x14ac:dyDescent="0.15">
      <c r="A218" s="199">
        <v>4831</v>
      </c>
      <c r="B218" s="199" t="s">
        <v>11400</v>
      </c>
      <c r="C218" s="227" t="s">
        <v>12650</v>
      </c>
      <c r="D218" s="223" t="s">
        <v>24</v>
      </c>
      <c r="E218" s="223" t="s">
        <v>12616</v>
      </c>
      <c r="F218" s="202" t="s">
        <v>6959</v>
      </c>
      <c r="G218" s="202" t="s">
        <v>12651</v>
      </c>
      <c r="H218" s="202" t="s">
        <v>12652</v>
      </c>
      <c r="I218" s="202" t="s">
        <v>12653</v>
      </c>
      <c r="J218" s="202" t="s">
        <v>12654</v>
      </c>
      <c r="K218" s="220" t="s">
        <v>12655</v>
      </c>
      <c r="L218" s="220">
        <v>3</v>
      </c>
      <c r="M218" s="254">
        <v>46728</v>
      </c>
      <c r="N218" s="223" t="s">
        <v>12577</v>
      </c>
      <c r="O218" s="309">
        <v>40942</v>
      </c>
      <c r="P218" s="264">
        <v>41003</v>
      </c>
      <c r="Q218" s="199" t="s">
        <v>11395</v>
      </c>
      <c r="R218" s="257">
        <v>41087</v>
      </c>
      <c r="S218" s="199" t="s">
        <v>11508</v>
      </c>
      <c r="T218" s="210"/>
      <c r="U218" s="199"/>
      <c r="V218" s="199"/>
      <c r="W218" s="199"/>
      <c r="X218" s="199"/>
      <c r="Y218" s="199"/>
      <c r="Z218" s="199"/>
      <c r="AA218" s="199"/>
      <c r="AB218" s="199"/>
      <c r="AC218" s="199"/>
      <c r="AD218" s="199"/>
      <c r="AE218" s="210"/>
      <c r="AF218" s="199"/>
      <c r="AG218" s="199"/>
      <c r="AH218" s="199"/>
      <c r="AI218" s="199"/>
      <c r="AJ218" s="199"/>
      <c r="AK218" s="210"/>
      <c r="AL218" s="199"/>
      <c r="AM218" s="199" t="s">
        <v>7612</v>
      </c>
      <c r="AN218" s="199"/>
      <c r="AO218" s="199"/>
      <c r="AP218" s="199"/>
      <c r="AQ218" s="199"/>
      <c r="AR218" s="199"/>
      <c r="AS218" s="199"/>
      <c r="AT218" s="199"/>
      <c r="AU218" s="307"/>
      <c r="AV218" s="119"/>
      <c r="AW218" s="119"/>
      <c r="AX218" s="119"/>
      <c r="AY218" s="119"/>
      <c r="AZ218" s="119"/>
      <c r="BA218" s="119"/>
      <c r="BB218" s="119"/>
      <c r="BC218" s="119"/>
      <c r="BD218" s="119"/>
      <c r="BE218" s="307"/>
      <c r="BF218" s="119"/>
      <c r="BG218" s="119"/>
      <c r="BH218" s="119"/>
      <c r="BI218" s="119"/>
      <c r="BJ218" s="119"/>
      <c r="BK218" s="119"/>
      <c r="BL218" s="119"/>
      <c r="BM218" s="119"/>
      <c r="BN218" s="119"/>
      <c r="BO218" s="119"/>
      <c r="BP218" s="119"/>
      <c r="BQ218" s="119"/>
      <c r="BR218" s="119"/>
      <c r="BS218" s="241">
        <v>41040</v>
      </c>
      <c r="BT218" s="201">
        <f t="shared" si="10"/>
        <v>98</v>
      </c>
      <c r="BU218" s="201">
        <f t="shared" si="11"/>
        <v>37</v>
      </c>
      <c r="BV218" s="241"/>
      <c r="BW218" s="199"/>
      <c r="BX218" s="208"/>
      <c r="BY218" s="233"/>
      <c r="BZ218" s="199"/>
      <c r="CA218" s="199"/>
      <c r="CB218" s="199"/>
      <c r="CC218" s="199"/>
      <c r="CD218" s="199"/>
      <c r="CE218" s="199"/>
      <c r="CF218" s="199"/>
      <c r="CG218" s="199"/>
      <c r="CH218" s="199"/>
      <c r="CI218" s="233"/>
      <c r="CJ218" s="199"/>
      <c r="CK218" s="199"/>
      <c r="CL218" s="211"/>
      <c r="CM218" s="199"/>
      <c r="CN218" s="199"/>
      <c r="CO218" s="199"/>
      <c r="CP218" s="199"/>
      <c r="CQ218" s="211"/>
      <c r="CR218" s="199"/>
      <c r="CS218" s="199"/>
      <c r="CT218" s="199"/>
      <c r="CU218" s="199"/>
      <c r="CV218" s="199"/>
      <c r="CW218" s="199"/>
    </row>
    <row r="219" spans="1:101" s="143" customFormat="1" ht="33" customHeight="1" x14ac:dyDescent="0.15">
      <c r="A219" s="199">
        <v>4827</v>
      </c>
      <c r="B219" s="199" t="s">
        <v>10719</v>
      </c>
      <c r="C219" s="227" t="s">
        <v>7738</v>
      </c>
      <c r="D219" s="223" t="s">
        <v>1636</v>
      </c>
      <c r="E219" s="223" t="s">
        <v>7705</v>
      </c>
      <c r="F219" s="202"/>
      <c r="G219" s="202" t="s">
        <v>7706</v>
      </c>
      <c r="H219" s="202"/>
      <c r="I219" s="202" t="s">
        <v>110</v>
      </c>
      <c r="J219" s="202" t="s">
        <v>7739</v>
      </c>
      <c r="K219" s="199" t="s">
        <v>10</v>
      </c>
      <c r="L219" s="199">
        <v>12</v>
      </c>
      <c r="M219" s="254">
        <v>134496</v>
      </c>
      <c r="N219" s="202" t="s">
        <v>1640</v>
      </c>
      <c r="O219" s="309">
        <v>40687</v>
      </c>
      <c r="P219" s="264">
        <v>40756</v>
      </c>
      <c r="Q219" s="199" t="s">
        <v>6003</v>
      </c>
      <c r="R219" s="257">
        <v>40815</v>
      </c>
      <c r="S219" s="269" t="s">
        <v>6004</v>
      </c>
      <c r="T219" s="208"/>
      <c r="U219" s="208"/>
      <c r="V219" s="208"/>
      <c r="W219" s="208"/>
      <c r="X219" s="208"/>
      <c r="Y219" s="208"/>
      <c r="Z219" s="208"/>
      <c r="AA219" s="208"/>
      <c r="AB219" s="208"/>
      <c r="AC219" s="208"/>
      <c r="AD219" s="208"/>
      <c r="AE219" s="208"/>
      <c r="AF219" s="208"/>
      <c r="AG219" s="208" t="s">
        <v>7740</v>
      </c>
      <c r="AH219" s="208"/>
      <c r="AI219" s="208"/>
      <c r="AJ219" s="208"/>
      <c r="AK219" s="208"/>
      <c r="AL219" s="208"/>
      <c r="AM219" s="208"/>
      <c r="AN219" s="208"/>
      <c r="AO219" s="208"/>
      <c r="AP219" s="208"/>
      <c r="AQ219" s="208"/>
      <c r="AR219" s="199"/>
      <c r="AS219" s="199"/>
      <c r="AT219" s="199"/>
      <c r="AU219" s="307"/>
      <c r="AV219" s="119"/>
      <c r="AW219" s="119"/>
      <c r="AX219" s="119"/>
      <c r="AY219" s="119"/>
      <c r="AZ219" s="119"/>
      <c r="BA219" s="119"/>
      <c r="BB219" s="119"/>
      <c r="BC219" s="119"/>
      <c r="BD219" s="119"/>
      <c r="BE219" s="307"/>
      <c r="BF219" s="119"/>
      <c r="BG219" s="119"/>
      <c r="BH219" s="119"/>
      <c r="BI219" s="119"/>
      <c r="BJ219" s="119"/>
      <c r="BK219" s="119"/>
      <c r="BL219" s="119"/>
      <c r="BM219" s="119"/>
      <c r="BN219" s="119"/>
      <c r="BO219" s="119"/>
      <c r="BP219" s="119"/>
      <c r="BQ219" s="119"/>
      <c r="BR219" s="119"/>
      <c r="BS219" s="257">
        <v>40780</v>
      </c>
      <c r="BT219" s="201">
        <f t="shared" si="10"/>
        <v>93</v>
      </c>
      <c r="BU219" s="201">
        <f t="shared" si="11"/>
        <v>24</v>
      </c>
      <c r="BV219" s="241"/>
      <c r="BW219" s="199"/>
      <c r="BX219" s="208"/>
      <c r="BY219" s="210"/>
      <c r="BZ219" s="199"/>
      <c r="CA219" s="199"/>
      <c r="CB219" s="199"/>
      <c r="CC219" s="199"/>
      <c r="CD219" s="199"/>
      <c r="CE219" s="199"/>
      <c r="CF219" s="199"/>
      <c r="CG219" s="199"/>
      <c r="CH219" s="199"/>
      <c r="CI219" s="210"/>
      <c r="CJ219" s="199"/>
      <c r="CK219" s="199"/>
      <c r="CL219" s="210"/>
      <c r="CM219" s="199"/>
      <c r="CN219" s="199"/>
      <c r="CO219" s="199"/>
      <c r="CP219" s="199"/>
      <c r="CQ219" s="210"/>
      <c r="CR219" s="199"/>
      <c r="CS219" s="199"/>
      <c r="CT219" s="199"/>
      <c r="CU219" s="199"/>
      <c r="CV219" s="199"/>
      <c r="CW219" s="199"/>
    </row>
    <row r="220" spans="1:101" s="143" customFormat="1" ht="33" customHeight="1" x14ac:dyDescent="0.15">
      <c r="A220" s="199">
        <v>4821</v>
      </c>
      <c r="B220" s="199" t="s">
        <v>11417</v>
      </c>
      <c r="C220" s="227" t="s">
        <v>12877</v>
      </c>
      <c r="D220" s="223" t="s">
        <v>24</v>
      </c>
      <c r="E220" s="223" t="s">
        <v>96</v>
      </c>
      <c r="F220" s="202" t="s">
        <v>12825</v>
      </c>
      <c r="G220" s="202" t="s">
        <v>12878</v>
      </c>
      <c r="H220" s="202" t="s">
        <v>12879</v>
      </c>
      <c r="I220" s="202" t="s">
        <v>27</v>
      </c>
      <c r="J220" s="202" t="s">
        <v>52</v>
      </c>
      <c r="K220" s="199" t="s">
        <v>12715</v>
      </c>
      <c r="L220" s="199">
        <v>12</v>
      </c>
      <c r="M220" s="254">
        <v>113189</v>
      </c>
      <c r="N220" s="223" t="s">
        <v>12722</v>
      </c>
      <c r="O220" s="309">
        <v>40714</v>
      </c>
      <c r="P220" s="264">
        <v>40796</v>
      </c>
      <c r="Q220" s="199" t="s">
        <v>11415</v>
      </c>
      <c r="R220" s="257">
        <v>40865</v>
      </c>
      <c r="S220" s="269"/>
      <c r="T220" s="208"/>
      <c r="U220" s="208"/>
      <c r="V220" s="208"/>
      <c r="W220" s="208"/>
      <c r="X220" s="208"/>
      <c r="Y220" s="208"/>
      <c r="Z220" s="208"/>
      <c r="AA220" s="208"/>
      <c r="AB220" s="208"/>
      <c r="AC220" s="208"/>
      <c r="AD220" s="208"/>
      <c r="AE220" s="208" t="s">
        <v>7713</v>
      </c>
      <c r="AF220" s="208"/>
      <c r="AG220" s="208"/>
      <c r="AH220" s="208"/>
      <c r="AI220" s="208"/>
      <c r="AJ220" s="208"/>
      <c r="AK220" s="208"/>
      <c r="AL220" s="208"/>
      <c r="AM220" s="208"/>
      <c r="AN220" s="208"/>
      <c r="AO220" s="208"/>
      <c r="AP220" s="208"/>
      <c r="AQ220" s="208"/>
      <c r="AR220" s="199"/>
      <c r="AS220" s="199"/>
      <c r="AT220" s="199"/>
      <c r="AU220" s="307"/>
      <c r="AV220" s="119"/>
      <c r="AW220" s="119"/>
      <c r="AX220" s="119"/>
      <c r="AY220" s="119"/>
      <c r="AZ220" s="119"/>
      <c r="BA220" s="119"/>
      <c r="BB220" s="119"/>
      <c r="BC220" s="119"/>
      <c r="BD220" s="119"/>
      <c r="BE220" s="307"/>
      <c r="BF220" s="119"/>
      <c r="BG220" s="119"/>
      <c r="BH220" s="119"/>
      <c r="BI220" s="119"/>
      <c r="BJ220" s="119"/>
      <c r="BK220" s="119"/>
      <c r="BL220" s="119"/>
      <c r="BM220" s="119"/>
      <c r="BN220" s="119"/>
      <c r="BO220" s="119"/>
      <c r="BP220" s="119"/>
      <c r="BQ220" s="119"/>
      <c r="BR220" s="119"/>
      <c r="BS220" s="241">
        <v>40823</v>
      </c>
      <c r="BT220" s="201">
        <f t="shared" si="10"/>
        <v>109</v>
      </c>
      <c r="BU220" s="201">
        <f t="shared" si="11"/>
        <v>27</v>
      </c>
      <c r="BV220" s="241"/>
      <c r="BW220" s="199"/>
      <c r="BX220" s="208"/>
      <c r="BY220" s="210"/>
      <c r="BZ220" s="199"/>
      <c r="CA220" s="199"/>
      <c r="CB220" s="199"/>
      <c r="CC220" s="199"/>
      <c r="CD220" s="199"/>
      <c r="CE220" s="199"/>
      <c r="CF220" s="199"/>
      <c r="CG220" s="199"/>
      <c r="CH220" s="199"/>
      <c r="CI220" s="210"/>
      <c r="CJ220" s="199"/>
      <c r="CK220" s="199"/>
      <c r="CL220" s="210"/>
      <c r="CM220" s="199"/>
      <c r="CN220" s="199"/>
      <c r="CO220" s="199"/>
      <c r="CP220" s="199"/>
      <c r="CQ220" s="210"/>
      <c r="CR220" s="199"/>
      <c r="CS220" s="199"/>
      <c r="CT220" s="199"/>
      <c r="CU220" s="199"/>
      <c r="CV220" s="199"/>
      <c r="CW220" s="199"/>
    </row>
    <row r="221" spans="1:101" s="143" customFormat="1" ht="33" customHeight="1" x14ac:dyDescent="0.15">
      <c r="A221" s="199">
        <v>4818</v>
      </c>
      <c r="B221" s="199" t="s">
        <v>11417</v>
      </c>
      <c r="C221" s="227" t="s">
        <v>12868</v>
      </c>
      <c r="D221" s="223" t="s">
        <v>24</v>
      </c>
      <c r="E221" s="223" t="s">
        <v>12741</v>
      </c>
      <c r="F221" s="202"/>
      <c r="G221" s="202" t="s">
        <v>12869</v>
      </c>
      <c r="H221" s="202"/>
      <c r="I221" s="202" t="s">
        <v>27</v>
      </c>
      <c r="J221" s="202" t="s">
        <v>50</v>
      </c>
      <c r="K221" s="199" t="s">
        <v>12715</v>
      </c>
      <c r="L221" s="199">
        <v>12</v>
      </c>
      <c r="M221" s="254">
        <v>89267</v>
      </c>
      <c r="N221" s="199" t="s">
        <v>5887</v>
      </c>
      <c r="O221" s="309">
        <v>40722</v>
      </c>
      <c r="P221" s="264">
        <v>40796</v>
      </c>
      <c r="Q221" s="199" t="s">
        <v>11415</v>
      </c>
      <c r="R221" s="257">
        <v>40872</v>
      </c>
      <c r="S221" s="269"/>
      <c r="T221" s="208"/>
      <c r="U221" s="208"/>
      <c r="V221" s="208"/>
      <c r="W221" s="208"/>
      <c r="X221" s="208"/>
      <c r="Y221" s="208"/>
      <c r="Z221" s="208"/>
      <c r="AA221" s="208"/>
      <c r="AB221" s="208"/>
      <c r="AC221" s="208"/>
      <c r="AD221" s="208"/>
      <c r="AE221" s="208"/>
      <c r="AF221" s="208"/>
      <c r="AG221" s="208" t="s">
        <v>7708</v>
      </c>
      <c r="AH221" s="208"/>
      <c r="AI221" s="208"/>
      <c r="AJ221" s="208"/>
      <c r="AK221" s="208"/>
      <c r="AL221" s="208"/>
      <c r="AM221" s="208"/>
      <c r="AN221" s="208"/>
      <c r="AO221" s="208"/>
      <c r="AP221" s="208"/>
      <c r="AQ221" s="208"/>
      <c r="AR221" s="199"/>
      <c r="AS221" s="199"/>
      <c r="AT221" s="199"/>
      <c r="AU221" s="307"/>
      <c r="AV221" s="119"/>
      <c r="AW221" s="119"/>
      <c r="AX221" s="119"/>
      <c r="AY221" s="119"/>
      <c r="AZ221" s="119"/>
      <c r="BA221" s="119"/>
      <c r="BB221" s="119"/>
      <c r="BC221" s="119"/>
      <c r="BD221" s="119"/>
      <c r="BE221" s="307"/>
      <c r="BF221" s="119"/>
      <c r="BG221" s="119"/>
      <c r="BH221" s="119"/>
      <c r="BI221" s="119"/>
      <c r="BJ221" s="119"/>
      <c r="BK221" s="119"/>
      <c r="BL221" s="119"/>
      <c r="BM221" s="119"/>
      <c r="BN221" s="119"/>
      <c r="BO221" s="119"/>
      <c r="BP221" s="119"/>
      <c r="BQ221" s="119"/>
      <c r="BR221" s="119"/>
      <c r="BS221" s="241">
        <v>40827</v>
      </c>
      <c r="BT221" s="201">
        <f t="shared" si="10"/>
        <v>105</v>
      </c>
      <c r="BU221" s="201">
        <f t="shared" si="11"/>
        <v>31</v>
      </c>
      <c r="BV221" s="241"/>
      <c r="BW221" s="199"/>
      <c r="BX221" s="208"/>
      <c r="BY221" s="210"/>
      <c r="BZ221" s="199"/>
      <c r="CA221" s="199"/>
      <c r="CB221" s="199"/>
      <c r="CC221" s="199"/>
      <c r="CD221" s="199"/>
      <c r="CE221" s="199"/>
      <c r="CF221" s="199"/>
      <c r="CG221" s="199"/>
      <c r="CH221" s="199"/>
      <c r="CI221" s="210"/>
      <c r="CJ221" s="199"/>
      <c r="CK221" s="199"/>
      <c r="CL221" s="210"/>
      <c r="CM221" s="199"/>
      <c r="CN221" s="199"/>
      <c r="CO221" s="199"/>
      <c r="CP221" s="199"/>
      <c r="CQ221" s="210"/>
      <c r="CR221" s="199"/>
      <c r="CS221" s="199"/>
      <c r="CT221" s="199"/>
      <c r="CU221" s="199"/>
      <c r="CV221" s="199"/>
      <c r="CW221" s="199"/>
    </row>
    <row r="222" spans="1:101" s="143" customFormat="1" ht="33" customHeight="1" x14ac:dyDescent="0.15">
      <c r="A222" s="199">
        <v>4816</v>
      </c>
      <c r="B222" s="199" t="s">
        <v>11403</v>
      </c>
      <c r="C222" s="209" t="s">
        <v>10534</v>
      </c>
      <c r="D222" s="199" t="s">
        <v>24</v>
      </c>
      <c r="E222" s="199" t="s">
        <v>29</v>
      </c>
      <c r="F222" s="199"/>
      <c r="G222" s="199" t="s">
        <v>10908</v>
      </c>
      <c r="H222" s="199"/>
      <c r="I222" s="199" t="s">
        <v>20</v>
      </c>
      <c r="J222" s="199" t="s">
        <v>13</v>
      </c>
      <c r="K222" s="210" t="s">
        <v>10731</v>
      </c>
      <c r="L222" s="279">
        <v>12</v>
      </c>
      <c r="M222" s="206">
        <v>64480</v>
      </c>
      <c r="N222" s="199" t="s">
        <v>19</v>
      </c>
      <c r="O222" s="309">
        <v>41242</v>
      </c>
      <c r="P222" s="264">
        <v>41323</v>
      </c>
      <c r="Q222" s="199" t="s">
        <v>11415</v>
      </c>
      <c r="R222" s="199"/>
      <c r="S222" s="199" t="s">
        <v>11419</v>
      </c>
      <c r="T222" s="199"/>
      <c r="U222" s="199"/>
      <c r="V222" s="199"/>
      <c r="W222" s="199" t="s">
        <v>11213</v>
      </c>
      <c r="X222" s="199"/>
      <c r="Y222" s="199"/>
      <c r="Z222" s="199"/>
      <c r="AA222" s="199"/>
      <c r="AB222" s="199"/>
      <c r="AC222" s="199"/>
      <c r="AD222" s="199"/>
      <c r="AE222" s="199"/>
      <c r="AF222" s="199"/>
      <c r="AG222" s="199"/>
      <c r="AH222" s="199" t="s">
        <v>11214</v>
      </c>
      <c r="AI222" s="199"/>
      <c r="AJ222" s="199"/>
      <c r="AK222" s="199"/>
      <c r="AL222" s="199"/>
      <c r="AM222" s="199"/>
      <c r="AN222" s="199"/>
      <c r="AO222" s="199"/>
      <c r="AP222" s="199"/>
      <c r="AQ222" s="199"/>
      <c r="AR222" s="199"/>
      <c r="AS222" s="199"/>
      <c r="AT222" s="199"/>
      <c r="AU222" s="307"/>
      <c r="AV222" s="119"/>
      <c r="AW222" s="119"/>
      <c r="AX222" s="119"/>
      <c r="AY222" s="119"/>
      <c r="AZ222" s="119"/>
      <c r="BA222" s="119"/>
      <c r="BB222" s="119"/>
      <c r="BC222" s="119"/>
      <c r="BD222" s="119"/>
      <c r="BE222" s="307"/>
      <c r="BF222" s="119"/>
      <c r="BG222" s="119"/>
      <c r="BH222" s="119"/>
      <c r="BI222" s="119"/>
      <c r="BJ222" s="119"/>
      <c r="BK222" s="119"/>
      <c r="BL222" s="119"/>
      <c r="BM222" s="119"/>
      <c r="BN222" s="119"/>
      <c r="BO222" s="119"/>
      <c r="BP222" s="119"/>
      <c r="BQ222" s="119"/>
      <c r="BR222" s="119"/>
      <c r="BS222" s="205">
        <v>41352</v>
      </c>
      <c r="BT222" s="201">
        <f t="shared" si="10"/>
        <v>110</v>
      </c>
      <c r="BU222" s="201">
        <f t="shared" si="11"/>
        <v>29</v>
      </c>
      <c r="BV222" s="199"/>
      <c r="BW222" s="199"/>
      <c r="BX222" s="208"/>
      <c r="BY222" s="210"/>
      <c r="BZ222" s="199"/>
      <c r="CA222" s="199"/>
      <c r="CB222" s="199"/>
      <c r="CC222" s="199"/>
      <c r="CD222" s="199"/>
      <c r="CE222" s="199"/>
      <c r="CF222" s="199"/>
      <c r="CG222" s="199"/>
      <c r="CH222" s="199"/>
      <c r="CI222" s="210"/>
      <c r="CJ222" s="199"/>
      <c r="CK222" s="199"/>
      <c r="CL222" s="210"/>
      <c r="CM222" s="199"/>
      <c r="CN222" s="199"/>
      <c r="CO222" s="199"/>
      <c r="CP222" s="199"/>
      <c r="CQ222" s="210"/>
      <c r="CR222" s="199"/>
      <c r="CS222" s="199"/>
      <c r="CT222" s="199"/>
      <c r="CU222" s="199"/>
      <c r="CV222" s="199"/>
      <c r="CW222" s="199"/>
    </row>
    <row r="223" spans="1:101" s="143" customFormat="1" ht="33" customHeight="1" x14ac:dyDescent="0.15">
      <c r="A223" s="199">
        <v>4810</v>
      </c>
      <c r="B223" s="199" t="s">
        <v>11417</v>
      </c>
      <c r="C223" s="227" t="s">
        <v>12911</v>
      </c>
      <c r="D223" s="223" t="s">
        <v>11552</v>
      </c>
      <c r="E223" s="223" t="s">
        <v>12871</v>
      </c>
      <c r="F223" s="202"/>
      <c r="G223" s="202" t="s">
        <v>12912</v>
      </c>
      <c r="H223" s="202"/>
      <c r="I223" s="223" t="s">
        <v>20</v>
      </c>
      <c r="J223" s="223" t="s">
        <v>13</v>
      </c>
      <c r="K223" s="199" t="s">
        <v>12913</v>
      </c>
      <c r="L223" s="199">
        <v>10</v>
      </c>
      <c r="M223" s="254">
        <v>39399</v>
      </c>
      <c r="N223" s="199" t="s">
        <v>1521</v>
      </c>
      <c r="O223" s="309">
        <v>40680</v>
      </c>
      <c r="P223" s="264">
        <v>40765</v>
      </c>
      <c r="Q223" s="199" t="s">
        <v>11415</v>
      </c>
      <c r="R223" s="257">
        <v>40836</v>
      </c>
      <c r="S223" s="269" t="s">
        <v>12893</v>
      </c>
      <c r="T223" s="208" t="s">
        <v>7721</v>
      </c>
      <c r="U223" s="208" t="s">
        <v>7731</v>
      </c>
      <c r="V223" s="208" t="s">
        <v>7732</v>
      </c>
      <c r="W223" s="208"/>
      <c r="X223" s="208"/>
      <c r="Y223" s="208"/>
      <c r="Z223" s="208"/>
      <c r="AA223" s="208"/>
      <c r="AB223" s="208"/>
      <c r="AC223" s="208"/>
      <c r="AD223" s="208"/>
      <c r="AE223" s="208"/>
      <c r="AF223" s="208"/>
      <c r="AG223" s="208" t="s">
        <v>7733</v>
      </c>
      <c r="AH223" s="208"/>
      <c r="AI223" s="208"/>
      <c r="AJ223" s="208"/>
      <c r="AK223" s="208"/>
      <c r="AL223" s="208"/>
      <c r="AM223" s="208"/>
      <c r="AN223" s="208"/>
      <c r="AO223" s="208"/>
      <c r="AP223" s="208"/>
      <c r="AQ223" s="208"/>
      <c r="AR223" s="199"/>
      <c r="AS223" s="199"/>
      <c r="AT223" s="199"/>
      <c r="AU223" s="307"/>
      <c r="AV223" s="119"/>
      <c r="AW223" s="119"/>
      <c r="AX223" s="119"/>
      <c r="AY223" s="119"/>
      <c r="AZ223" s="119"/>
      <c r="BA223" s="119"/>
      <c r="BB223" s="119"/>
      <c r="BC223" s="119"/>
      <c r="BD223" s="119"/>
      <c r="BE223" s="307"/>
      <c r="BF223" s="119"/>
      <c r="BG223" s="119"/>
      <c r="BH223" s="119"/>
      <c r="BI223" s="119"/>
      <c r="BJ223" s="119"/>
      <c r="BK223" s="119"/>
      <c r="BL223" s="119"/>
      <c r="BM223" s="119"/>
      <c r="BN223" s="119"/>
      <c r="BO223" s="119"/>
      <c r="BP223" s="119"/>
      <c r="BQ223" s="119"/>
      <c r="BR223" s="119"/>
      <c r="BS223" s="257">
        <v>40795</v>
      </c>
      <c r="BT223" s="201">
        <f t="shared" si="10"/>
        <v>115</v>
      </c>
      <c r="BU223" s="201">
        <f t="shared" si="11"/>
        <v>30</v>
      </c>
      <c r="BV223" s="241"/>
      <c r="BW223" s="199"/>
      <c r="BX223" s="208"/>
      <c r="BY223" s="210"/>
      <c r="BZ223" s="199"/>
      <c r="CA223" s="199"/>
      <c r="CB223" s="199"/>
      <c r="CC223" s="199"/>
      <c r="CD223" s="199"/>
      <c r="CE223" s="199"/>
      <c r="CF223" s="199"/>
      <c r="CG223" s="199"/>
      <c r="CH223" s="199"/>
      <c r="CI223" s="210"/>
      <c r="CJ223" s="199"/>
      <c r="CK223" s="199"/>
      <c r="CL223" s="210"/>
      <c r="CM223" s="199"/>
      <c r="CN223" s="199"/>
      <c r="CO223" s="199"/>
      <c r="CP223" s="199"/>
      <c r="CQ223" s="210"/>
      <c r="CR223" s="199"/>
      <c r="CS223" s="199"/>
      <c r="CT223" s="199"/>
      <c r="CU223" s="199"/>
      <c r="CV223" s="199"/>
      <c r="CW223" s="199"/>
    </row>
    <row r="224" spans="1:101" s="143" customFormat="1" ht="33" customHeight="1" x14ac:dyDescent="0.15">
      <c r="A224" s="199">
        <v>4809</v>
      </c>
      <c r="B224" s="199" t="s">
        <v>11417</v>
      </c>
      <c r="C224" s="227" t="s">
        <v>12807</v>
      </c>
      <c r="D224" s="223" t="s">
        <v>24</v>
      </c>
      <c r="E224" s="199" t="s">
        <v>5683</v>
      </c>
      <c r="F224" s="202" t="s">
        <v>12724</v>
      </c>
      <c r="G224" s="202" t="s">
        <v>12808</v>
      </c>
      <c r="H224" s="202" t="s">
        <v>12809</v>
      </c>
      <c r="I224" s="202" t="s">
        <v>27</v>
      </c>
      <c r="J224" s="202" t="s">
        <v>52</v>
      </c>
      <c r="K224" s="199" t="s">
        <v>12715</v>
      </c>
      <c r="L224" s="199">
        <v>12</v>
      </c>
      <c r="M224" s="254">
        <v>114478</v>
      </c>
      <c r="N224" s="199" t="s">
        <v>5942</v>
      </c>
      <c r="O224" s="309">
        <v>40680</v>
      </c>
      <c r="P224" s="264">
        <v>40830</v>
      </c>
      <c r="Q224" s="199" t="s">
        <v>11415</v>
      </c>
      <c r="R224" s="257">
        <v>40933</v>
      </c>
      <c r="S224" s="199"/>
      <c r="T224" s="208"/>
      <c r="U224" s="199"/>
      <c r="V224" s="208" t="s">
        <v>7673</v>
      </c>
      <c r="W224" s="199"/>
      <c r="X224" s="199"/>
      <c r="Y224" s="199"/>
      <c r="Z224" s="199"/>
      <c r="AA224" s="199"/>
      <c r="AB224" s="199"/>
      <c r="AC224" s="199"/>
      <c r="AD224" s="199"/>
      <c r="AE224" s="199"/>
      <c r="AF224" s="199"/>
      <c r="AG224" s="199"/>
      <c r="AH224" s="199"/>
      <c r="AI224" s="199"/>
      <c r="AJ224" s="199"/>
      <c r="AK224" s="199"/>
      <c r="AL224" s="199"/>
      <c r="AM224" s="199"/>
      <c r="AN224" s="199"/>
      <c r="AO224" s="199"/>
      <c r="AP224" s="199"/>
      <c r="AQ224" s="199"/>
      <c r="AR224" s="199"/>
      <c r="AS224" s="199"/>
      <c r="AT224" s="199"/>
      <c r="AU224" s="307"/>
      <c r="AV224" s="119"/>
      <c r="AW224" s="119"/>
      <c r="AX224" s="119"/>
      <c r="AY224" s="119"/>
      <c r="AZ224" s="119"/>
      <c r="BA224" s="119"/>
      <c r="BB224" s="119"/>
      <c r="BC224" s="119"/>
      <c r="BD224" s="119"/>
      <c r="BE224" s="307"/>
      <c r="BF224" s="119"/>
      <c r="BG224" s="119"/>
      <c r="BH224" s="119"/>
      <c r="BI224" s="119"/>
      <c r="BJ224" s="119"/>
      <c r="BK224" s="119"/>
      <c r="BL224" s="119"/>
      <c r="BM224" s="119"/>
      <c r="BN224" s="119"/>
      <c r="BO224" s="119"/>
      <c r="BP224" s="119"/>
      <c r="BQ224" s="119"/>
      <c r="BR224" s="119"/>
      <c r="BS224" s="241">
        <v>40858</v>
      </c>
      <c r="BT224" s="201">
        <f t="shared" si="10"/>
        <v>178</v>
      </c>
      <c r="BU224" s="201">
        <f t="shared" si="11"/>
        <v>28</v>
      </c>
      <c r="BV224" s="241"/>
      <c r="BW224" s="199"/>
      <c r="BX224" s="208"/>
      <c r="BY224" s="210"/>
      <c r="BZ224" s="199"/>
      <c r="CA224" s="199"/>
      <c r="CB224" s="199"/>
      <c r="CC224" s="199"/>
      <c r="CD224" s="199"/>
      <c r="CE224" s="199"/>
      <c r="CF224" s="199"/>
      <c r="CG224" s="199"/>
      <c r="CH224" s="199"/>
      <c r="CI224" s="210"/>
      <c r="CJ224" s="199"/>
      <c r="CK224" s="199"/>
      <c r="CL224" s="210"/>
      <c r="CM224" s="199"/>
      <c r="CN224" s="199"/>
      <c r="CO224" s="199"/>
      <c r="CP224" s="199"/>
      <c r="CQ224" s="210"/>
      <c r="CR224" s="199"/>
      <c r="CS224" s="199"/>
      <c r="CT224" s="199"/>
      <c r="CU224" s="199"/>
      <c r="CV224" s="199"/>
      <c r="CW224" s="199"/>
    </row>
    <row r="225" spans="1:101" s="142" customFormat="1" ht="33" customHeight="1" x14ac:dyDescent="0.15">
      <c r="A225" s="199">
        <v>4806</v>
      </c>
      <c r="B225" s="199" t="s">
        <v>10719</v>
      </c>
      <c r="C225" s="227" t="s">
        <v>7748</v>
      </c>
      <c r="D225" s="223" t="s">
        <v>24</v>
      </c>
      <c r="E225" s="223" t="s">
        <v>96</v>
      </c>
      <c r="F225" s="202" t="s">
        <v>2768</v>
      </c>
      <c r="G225" s="202" t="s">
        <v>7749</v>
      </c>
      <c r="H225" s="202" t="s">
        <v>7749</v>
      </c>
      <c r="I225" s="202" t="s">
        <v>27</v>
      </c>
      <c r="J225" s="202" t="s">
        <v>52</v>
      </c>
      <c r="K225" s="199" t="s">
        <v>10</v>
      </c>
      <c r="L225" s="199">
        <v>12</v>
      </c>
      <c r="M225" s="254">
        <v>844057</v>
      </c>
      <c r="N225" s="199" t="s">
        <v>1521</v>
      </c>
      <c r="O225" s="309">
        <v>40679</v>
      </c>
      <c r="P225" s="264">
        <v>40756</v>
      </c>
      <c r="Q225" s="199" t="s">
        <v>6003</v>
      </c>
      <c r="R225" s="257">
        <v>40815</v>
      </c>
      <c r="S225" s="269"/>
      <c r="T225" s="208"/>
      <c r="U225" s="208"/>
      <c r="V225" s="208"/>
      <c r="W225" s="208"/>
      <c r="X225" s="208"/>
      <c r="Y225" s="208"/>
      <c r="Z225" s="208"/>
      <c r="AA225" s="208"/>
      <c r="AB225" s="208"/>
      <c r="AC225" s="208"/>
      <c r="AD225" s="208"/>
      <c r="AE225" s="208"/>
      <c r="AF225" s="208"/>
      <c r="AG225" s="208" t="s">
        <v>7750</v>
      </c>
      <c r="AH225" s="208"/>
      <c r="AI225" s="208" t="s">
        <v>7751</v>
      </c>
      <c r="AJ225" s="208"/>
      <c r="AK225" s="208"/>
      <c r="AL225" s="208" t="s">
        <v>7752</v>
      </c>
      <c r="AM225" s="208"/>
      <c r="AN225" s="208"/>
      <c r="AO225" s="208"/>
      <c r="AP225" s="208"/>
      <c r="AQ225" s="208"/>
      <c r="AR225" s="199"/>
      <c r="AS225" s="199"/>
      <c r="AT225" s="199"/>
      <c r="AU225" s="307"/>
      <c r="AV225" s="119"/>
      <c r="AW225" s="119"/>
      <c r="AX225" s="119"/>
      <c r="AY225" s="119"/>
      <c r="AZ225" s="119"/>
      <c r="BA225" s="119"/>
      <c r="BB225" s="119"/>
      <c r="BC225" s="119"/>
      <c r="BD225" s="119"/>
      <c r="BE225" s="307"/>
      <c r="BF225" s="119"/>
      <c r="BG225" s="119"/>
      <c r="BH225" s="119"/>
      <c r="BI225" s="119"/>
      <c r="BJ225" s="119"/>
      <c r="BK225" s="119"/>
      <c r="BL225" s="119"/>
      <c r="BM225" s="119"/>
      <c r="BN225" s="119"/>
      <c r="BO225" s="119"/>
      <c r="BP225" s="119"/>
      <c r="BQ225" s="119"/>
      <c r="BR225" s="119"/>
      <c r="BS225" s="257">
        <v>40778</v>
      </c>
      <c r="BT225" s="201">
        <f t="shared" si="10"/>
        <v>99</v>
      </c>
      <c r="BU225" s="201">
        <f t="shared" si="11"/>
        <v>22</v>
      </c>
      <c r="BV225" s="241"/>
      <c r="BW225" s="199"/>
      <c r="BX225" s="208"/>
      <c r="BY225" s="210"/>
      <c r="BZ225" s="199"/>
      <c r="CA225" s="199"/>
      <c r="CB225" s="199"/>
      <c r="CC225" s="199"/>
      <c r="CD225" s="199"/>
      <c r="CE225" s="199"/>
      <c r="CF225" s="199"/>
      <c r="CG225" s="199"/>
      <c r="CH225" s="199"/>
      <c r="CI225" s="210"/>
      <c r="CJ225" s="199"/>
      <c r="CK225" s="199"/>
      <c r="CL225" s="210"/>
      <c r="CM225" s="199"/>
      <c r="CN225" s="199"/>
      <c r="CO225" s="199"/>
      <c r="CP225" s="199"/>
      <c r="CQ225" s="210"/>
      <c r="CR225" s="199"/>
      <c r="CS225" s="199"/>
      <c r="CT225" s="199"/>
      <c r="CU225" s="199"/>
      <c r="CV225" s="199"/>
      <c r="CW225" s="199"/>
    </row>
    <row r="226" spans="1:101" s="142" customFormat="1" ht="33" customHeight="1" x14ac:dyDescent="0.15">
      <c r="A226" s="199">
        <v>4780</v>
      </c>
      <c r="B226" s="199" t="s">
        <v>10719</v>
      </c>
      <c r="C226" s="227" t="s">
        <v>7763</v>
      </c>
      <c r="D226" s="199" t="s">
        <v>1643</v>
      </c>
      <c r="E226" s="199" t="s">
        <v>3165</v>
      </c>
      <c r="F226" s="202" t="s">
        <v>1644</v>
      </c>
      <c r="G226" s="202" t="s">
        <v>7764</v>
      </c>
      <c r="H226" s="202" t="s">
        <v>1948</v>
      </c>
      <c r="I226" s="202" t="s">
        <v>27</v>
      </c>
      <c r="J226" s="202" t="s">
        <v>52</v>
      </c>
      <c r="K226" s="199" t="s">
        <v>10</v>
      </c>
      <c r="L226" s="199">
        <v>11</v>
      </c>
      <c r="M226" s="254">
        <v>350611</v>
      </c>
      <c r="N226" s="202" t="s">
        <v>1640</v>
      </c>
      <c r="O226" s="309">
        <v>40674</v>
      </c>
      <c r="P226" s="264">
        <v>40748</v>
      </c>
      <c r="Q226" s="199" t="s">
        <v>6003</v>
      </c>
      <c r="R226" s="257">
        <v>40815</v>
      </c>
      <c r="S226" s="269"/>
      <c r="T226" s="208"/>
      <c r="U226" s="209"/>
      <c r="V226" s="209"/>
      <c r="W226" s="209"/>
      <c r="X226" s="209"/>
      <c r="Y226" s="209"/>
      <c r="Z226" s="209"/>
      <c r="AA226" s="209"/>
      <c r="AB226" s="209"/>
      <c r="AC226" s="209"/>
      <c r="AD226" s="209"/>
      <c r="AE226" s="209" t="s">
        <v>7765</v>
      </c>
      <c r="AF226" s="209"/>
      <c r="AG226" s="209" t="s">
        <v>7766</v>
      </c>
      <c r="AH226" s="209"/>
      <c r="AI226" s="209"/>
      <c r="AJ226" s="209"/>
      <c r="AK226" s="209"/>
      <c r="AL226" s="209"/>
      <c r="AM226" s="209"/>
      <c r="AN226" s="209"/>
      <c r="AO226" s="209"/>
      <c r="AP226" s="209"/>
      <c r="AQ226" s="209"/>
      <c r="AR226" s="199"/>
      <c r="AS226" s="199"/>
      <c r="AT226" s="199"/>
      <c r="AU226" s="307"/>
      <c r="AV226" s="119"/>
      <c r="AW226" s="119"/>
      <c r="AX226" s="119"/>
      <c r="AY226" s="119"/>
      <c r="AZ226" s="119"/>
      <c r="BA226" s="119"/>
      <c r="BB226" s="119"/>
      <c r="BC226" s="119"/>
      <c r="BD226" s="119"/>
      <c r="BE226" s="307"/>
      <c r="BF226" s="119"/>
      <c r="BG226" s="119"/>
      <c r="BH226" s="119"/>
      <c r="BI226" s="119"/>
      <c r="BJ226" s="119"/>
      <c r="BK226" s="119"/>
      <c r="BL226" s="119"/>
      <c r="BM226" s="119"/>
      <c r="BN226" s="119"/>
      <c r="BO226" s="119"/>
      <c r="BP226" s="119"/>
      <c r="BQ226" s="119"/>
      <c r="BR226" s="119"/>
      <c r="BS226" s="257">
        <v>40778</v>
      </c>
      <c r="BT226" s="201">
        <f t="shared" si="10"/>
        <v>104</v>
      </c>
      <c r="BU226" s="201">
        <f t="shared" si="11"/>
        <v>30</v>
      </c>
      <c r="BV226" s="241"/>
      <c r="BW226" s="199"/>
      <c r="BX226" s="208"/>
      <c r="BY226" s="210"/>
      <c r="BZ226" s="199"/>
      <c r="CA226" s="199"/>
      <c r="CB226" s="199"/>
      <c r="CC226" s="199"/>
      <c r="CD226" s="199"/>
      <c r="CE226" s="199"/>
      <c r="CF226" s="199"/>
      <c r="CG226" s="199"/>
      <c r="CH226" s="199"/>
      <c r="CI226" s="210"/>
      <c r="CJ226" s="199"/>
      <c r="CK226" s="199"/>
      <c r="CL226" s="210"/>
      <c r="CM226" s="199"/>
      <c r="CN226" s="199"/>
      <c r="CO226" s="199"/>
      <c r="CP226" s="199"/>
      <c r="CQ226" s="210"/>
      <c r="CR226" s="199"/>
      <c r="CS226" s="199"/>
      <c r="CT226" s="199"/>
      <c r="CU226" s="199"/>
      <c r="CV226" s="199"/>
      <c r="CW226" s="199"/>
    </row>
    <row r="227" spans="1:101" s="142" customFormat="1" ht="33" customHeight="1" x14ac:dyDescent="0.15">
      <c r="A227" s="199">
        <v>4779</v>
      </c>
      <c r="B227" s="199" t="s">
        <v>10719</v>
      </c>
      <c r="C227" s="227" t="s">
        <v>7753</v>
      </c>
      <c r="D227" s="223" t="s">
        <v>24</v>
      </c>
      <c r="E227" s="223" t="s">
        <v>96</v>
      </c>
      <c r="F227" s="202" t="s">
        <v>2768</v>
      </c>
      <c r="G227" s="202" t="s">
        <v>7754</v>
      </c>
      <c r="H227" s="202" t="s">
        <v>1017</v>
      </c>
      <c r="I227" s="202" t="s">
        <v>27</v>
      </c>
      <c r="J227" s="202" t="s">
        <v>50</v>
      </c>
      <c r="K227" s="199" t="s">
        <v>10</v>
      </c>
      <c r="L227" s="199">
        <v>11</v>
      </c>
      <c r="M227" s="254">
        <v>372013</v>
      </c>
      <c r="N227" s="199" t="s">
        <v>5942</v>
      </c>
      <c r="O227" s="309">
        <v>40674</v>
      </c>
      <c r="P227" s="264">
        <v>40756</v>
      </c>
      <c r="Q227" s="199" t="s">
        <v>6003</v>
      </c>
      <c r="R227" s="257">
        <v>40826</v>
      </c>
      <c r="S227" s="269"/>
      <c r="T227" s="208"/>
      <c r="U227" s="208"/>
      <c r="V227" s="208"/>
      <c r="W227" s="208"/>
      <c r="X227" s="208"/>
      <c r="Y227" s="208"/>
      <c r="Z227" s="208"/>
      <c r="AA227" s="208"/>
      <c r="AB227" s="208"/>
      <c r="AC227" s="208"/>
      <c r="AD227" s="208"/>
      <c r="AE227" s="208"/>
      <c r="AF227" s="208"/>
      <c r="AG227" s="208"/>
      <c r="AH227" s="208"/>
      <c r="AI227" s="208" t="s">
        <v>7755</v>
      </c>
      <c r="AJ227" s="208"/>
      <c r="AK227" s="208"/>
      <c r="AL227" s="208"/>
      <c r="AM227" s="208"/>
      <c r="AN227" s="208"/>
      <c r="AO227" s="208"/>
      <c r="AP227" s="208"/>
      <c r="AQ227" s="208"/>
      <c r="AR227" s="199"/>
      <c r="AS227" s="199"/>
      <c r="AT227" s="199"/>
      <c r="AU227" s="307"/>
      <c r="AV227" s="119"/>
      <c r="AW227" s="119"/>
      <c r="AX227" s="119"/>
      <c r="AY227" s="119"/>
      <c r="AZ227" s="119"/>
      <c r="BA227" s="119"/>
      <c r="BB227" s="119"/>
      <c r="BC227" s="119"/>
      <c r="BD227" s="119"/>
      <c r="BE227" s="307"/>
      <c r="BF227" s="119"/>
      <c r="BG227" s="119"/>
      <c r="BH227" s="119"/>
      <c r="BI227" s="119"/>
      <c r="BJ227" s="119"/>
      <c r="BK227" s="119"/>
      <c r="BL227" s="119"/>
      <c r="BM227" s="119"/>
      <c r="BN227" s="119"/>
      <c r="BO227" s="119"/>
      <c r="BP227" s="119"/>
      <c r="BQ227" s="119"/>
      <c r="BR227" s="119"/>
      <c r="BS227" s="257">
        <v>40784</v>
      </c>
      <c r="BT227" s="201">
        <f t="shared" si="10"/>
        <v>110</v>
      </c>
      <c r="BU227" s="201">
        <f t="shared" si="11"/>
        <v>28</v>
      </c>
      <c r="BV227" s="241"/>
      <c r="BW227" s="199"/>
      <c r="BX227" s="208"/>
      <c r="BY227" s="210"/>
      <c r="BZ227" s="199"/>
      <c r="CA227" s="199"/>
      <c r="CB227" s="199"/>
      <c r="CC227" s="199"/>
      <c r="CD227" s="199"/>
      <c r="CE227" s="199"/>
      <c r="CF227" s="199"/>
      <c r="CG227" s="199"/>
      <c r="CH227" s="199"/>
      <c r="CI227" s="210"/>
      <c r="CJ227" s="199"/>
      <c r="CK227" s="199"/>
      <c r="CL227" s="210"/>
      <c r="CM227" s="199"/>
      <c r="CN227" s="199"/>
      <c r="CO227" s="199"/>
      <c r="CP227" s="199"/>
      <c r="CQ227" s="210"/>
      <c r="CR227" s="199"/>
      <c r="CS227" s="199"/>
      <c r="CT227" s="199"/>
      <c r="CU227" s="199"/>
      <c r="CV227" s="199"/>
      <c r="CW227" s="199"/>
    </row>
    <row r="228" spans="1:101" s="142" customFormat="1" ht="33" customHeight="1" x14ac:dyDescent="0.15">
      <c r="A228" s="199">
        <v>4732</v>
      </c>
      <c r="B228" s="199" t="s">
        <v>11417</v>
      </c>
      <c r="C228" s="227" t="s">
        <v>12723</v>
      </c>
      <c r="D228" s="223" t="s">
        <v>24</v>
      </c>
      <c r="E228" s="223" t="s">
        <v>96</v>
      </c>
      <c r="F228" s="202" t="s">
        <v>12724</v>
      </c>
      <c r="G228" s="202" t="s">
        <v>12725</v>
      </c>
      <c r="H228" s="202" t="s">
        <v>12726</v>
      </c>
      <c r="I228" s="202" t="s">
        <v>22</v>
      </c>
      <c r="J228" s="202" t="s">
        <v>12727</v>
      </c>
      <c r="K228" s="199" t="s">
        <v>12721</v>
      </c>
      <c r="L228" s="199">
        <v>3</v>
      </c>
      <c r="M228" s="254">
        <v>107579</v>
      </c>
      <c r="N228" s="223" t="s">
        <v>12728</v>
      </c>
      <c r="O228" s="309">
        <v>40654</v>
      </c>
      <c r="P228" s="264">
        <v>40835</v>
      </c>
      <c r="Q228" s="199" t="s">
        <v>11415</v>
      </c>
      <c r="R228" s="257">
        <v>40933</v>
      </c>
      <c r="S228" s="199"/>
      <c r="T228" s="208" t="s">
        <v>7106</v>
      </c>
      <c r="U228" s="199"/>
      <c r="V228" s="199"/>
      <c r="W228" s="199" t="s">
        <v>7640</v>
      </c>
      <c r="X228" s="199"/>
      <c r="Y228" s="199"/>
      <c r="Z228" s="199"/>
      <c r="AA228" s="199"/>
      <c r="AB228" s="199"/>
      <c r="AC228" s="199"/>
      <c r="AD228" s="199"/>
      <c r="AE228" s="199"/>
      <c r="AF228" s="199"/>
      <c r="AG228" s="199" t="s">
        <v>7641</v>
      </c>
      <c r="AH228" s="199"/>
      <c r="AI228" s="199"/>
      <c r="AJ228" s="199"/>
      <c r="AK228" s="199"/>
      <c r="AL228" s="199"/>
      <c r="AM228" s="199"/>
      <c r="AN228" s="199"/>
      <c r="AO228" s="199"/>
      <c r="AP228" s="199"/>
      <c r="AQ228" s="199"/>
      <c r="AR228" s="199"/>
      <c r="AS228" s="199"/>
      <c r="AT228" s="199"/>
      <c r="AU228" s="307"/>
      <c r="AV228" s="119"/>
      <c r="AW228" s="119"/>
      <c r="AX228" s="119"/>
      <c r="AY228" s="119"/>
      <c r="AZ228" s="119"/>
      <c r="BA228" s="119"/>
      <c r="BB228" s="119"/>
      <c r="BC228" s="119"/>
      <c r="BD228" s="119"/>
      <c r="BE228" s="307"/>
      <c r="BF228" s="119"/>
      <c r="BG228" s="119"/>
      <c r="BH228" s="119"/>
      <c r="BI228" s="119"/>
      <c r="BJ228" s="119"/>
      <c r="BK228" s="119"/>
      <c r="BL228" s="119"/>
      <c r="BM228" s="119"/>
      <c r="BN228" s="119"/>
      <c r="BO228" s="119"/>
      <c r="BP228" s="119"/>
      <c r="BQ228" s="119"/>
      <c r="BR228" s="119"/>
      <c r="BS228" s="241">
        <v>40861</v>
      </c>
      <c r="BT228" s="201">
        <f t="shared" si="10"/>
        <v>207</v>
      </c>
      <c r="BU228" s="201">
        <f t="shared" si="11"/>
        <v>26</v>
      </c>
      <c r="BV228" s="241"/>
      <c r="BW228" s="199"/>
      <c r="BX228" s="208"/>
      <c r="BY228" s="210"/>
      <c r="BZ228" s="199"/>
      <c r="CA228" s="199"/>
      <c r="CB228" s="199"/>
      <c r="CC228" s="199"/>
      <c r="CD228" s="199"/>
      <c r="CE228" s="199"/>
      <c r="CF228" s="199"/>
      <c r="CG228" s="199"/>
      <c r="CH228" s="199"/>
      <c r="CI228" s="210"/>
      <c r="CJ228" s="199"/>
      <c r="CK228" s="199"/>
      <c r="CL228" s="210"/>
      <c r="CM228" s="199"/>
      <c r="CN228" s="199"/>
      <c r="CO228" s="199"/>
      <c r="CP228" s="199"/>
      <c r="CQ228" s="210"/>
      <c r="CR228" s="199"/>
      <c r="CS228" s="199"/>
      <c r="CT228" s="199"/>
      <c r="CU228" s="199"/>
      <c r="CV228" s="199"/>
      <c r="CW228" s="199"/>
    </row>
    <row r="229" spans="1:101" s="142" customFormat="1" ht="33" customHeight="1" x14ac:dyDescent="0.15">
      <c r="A229" s="199">
        <v>4697</v>
      </c>
      <c r="B229" s="199" t="s">
        <v>11417</v>
      </c>
      <c r="C229" s="227" t="s">
        <v>12914</v>
      </c>
      <c r="D229" s="223" t="s">
        <v>24</v>
      </c>
      <c r="E229" s="223" t="s">
        <v>96</v>
      </c>
      <c r="F229" s="202" t="s">
        <v>12730</v>
      </c>
      <c r="G229" s="202" t="s">
        <v>12915</v>
      </c>
      <c r="H229" s="202" t="s">
        <v>12892</v>
      </c>
      <c r="I229" s="202" t="s">
        <v>27</v>
      </c>
      <c r="J229" s="202" t="s">
        <v>50</v>
      </c>
      <c r="K229" s="199" t="s">
        <v>12715</v>
      </c>
      <c r="L229" s="199">
        <v>11</v>
      </c>
      <c r="M229" s="254">
        <v>159414</v>
      </c>
      <c r="N229" s="202" t="s">
        <v>12823</v>
      </c>
      <c r="O229" s="309">
        <v>40651</v>
      </c>
      <c r="P229" s="264">
        <v>40765</v>
      </c>
      <c r="Q229" s="199" t="s">
        <v>11415</v>
      </c>
      <c r="R229" s="257">
        <v>40826</v>
      </c>
      <c r="S229" s="269"/>
      <c r="T229" s="208"/>
      <c r="U229" s="208"/>
      <c r="V229" s="208"/>
      <c r="W229" s="208"/>
      <c r="X229" s="208"/>
      <c r="Y229" s="208"/>
      <c r="Z229" s="208"/>
      <c r="AA229" s="208"/>
      <c r="AB229" s="208"/>
      <c r="AC229" s="208"/>
      <c r="AD229" s="208"/>
      <c r="AE229" s="208"/>
      <c r="AF229" s="208"/>
      <c r="AG229" s="208" t="s">
        <v>7734</v>
      </c>
      <c r="AH229" s="208"/>
      <c r="AI229" s="208"/>
      <c r="AJ229" s="208"/>
      <c r="AK229" s="208"/>
      <c r="AL229" s="208"/>
      <c r="AM229" s="208"/>
      <c r="AN229" s="208"/>
      <c r="AO229" s="208"/>
      <c r="AP229" s="208"/>
      <c r="AQ229" s="208"/>
      <c r="AR229" s="199"/>
      <c r="AS229" s="199"/>
      <c r="AT229" s="199"/>
      <c r="AU229" s="307"/>
      <c r="AV229" s="119"/>
      <c r="AW229" s="119"/>
      <c r="AX229" s="119"/>
      <c r="AY229" s="119"/>
      <c r="AZ229" s="119"/>
      <c r="BA229" s="119"/>
      <c r="BB229" s="119"/>
      <c r="BC229" s="119"/>
      <c r="BD229" s="119"/>
      <c r="BE229" s="307"/>
      <c r="BF229" s="119"/>
      <c r="BG229" s="119"/>
      <c r="BH229" s="119"/>
      <c r="BI229" s="119"/>
      <c r="BJ229" s="119"/>
      <c r="BK229" s="119"/>
      <c r="BL229" s="119"/>
      <c r="BM229" s="119"/>
      <c r="BN229" s="119"/>
      <c r="BO229" s="119"/>
      <c r="BP229" s="119"/>
      <c r="BQ229" s="119"/>
      <c r="BR229" s="119"/>
      <c r="BS229" s="257">
        <v>40784</v>
      </c>
      <c r="BT229" s="201">
        <f t="shared" si="10"/>
        <v>133</v>
      </c>
      <c r="BU229" s="201">
        <f t="shared" si="11"/>
        <v>19</v>
      </c>
      <c r="BV229" s="241"/>
      <c r="BW229" s="199"/>
      <c r="BX229" s="208"/>
      <c r="BY229" s="210"/>
      <c r="BZ229" s="199"/>
      <c r="CA229" s="199"/>
      <c r="CB229" s="199"/>
      <c r="CC229" s="199"/>
      <c r="CD229" s="199"/>
      <c r="CE229" s="199"/>
      <c r="CF229" s="199"/>
      <c r="CG229" s="199"/>
      <c r="CH229" s="199"/>
      <c r="CI229" s="210"/>
      <c r="CJ229" s="199"/>
      <c r="CK229" s="199"/>
      <c r="CL229" s="210"/>
      <c r="CM229" s="199"/>
      <c r="CN229" s="199"/>
      <c r="CO229" s="199"/>
      <c r="CP229" s="199"/>
      <c r="CQ229" s="210"/>
      <c r="CR229" s="199"/>
      <c r="CS229" s="199"/>
      <c r="CT229" s="199"/>
      <c r="CU229" s="199"/>
      <c r="CV229" s="199"/>
      <c r="CW229" s="199"/>
    </row>
    <row r="230" spans="1:101" s="142" customFormat="1" ht="33" customHeight="1" x14ac:dyDescent="0.15">
      <c r="A230" s="199">
        <v>4687</v>
      </c>
      <c r="B230" s="199" t="s">
        <v>10719</v>
      </c>
      <c r="C230" s="227" t="s">
        <v>7809</v>
      </c>
      <c r="D230" s="199" t="s">
        <v>1636</v>
      </c>
      <c r="E230" s="199" t="s">
        <v>7810</v>
      </c>
      <c r="F230" s="202" t="s">
        <v>1644</v>
      </c>
      <c r="G230" s="202" t="s">
        <v>7811</v>
      </c>
      <c r="H230" s="202" t="s">
        <v>7812</v>
      </c>
      <c r="I230" s="202" t="s">
        <v>110</v>
      </c>
      <c r="J230" s="202" t="s">
        <v>7813</v>
      </c>
      <c r="K230" s="204" t="s">
        <v>95</v>
      </c>
      <c r="L230" s="204">
        <v>12</v>
      </c>
      <c r="M230" s="254">
        <v>170364</v>
      </c>
      <c r="N230" s="202" t="s">
        <v>1640</v>
      </c>
      <c r="O230" s="309">
        <v>40659</v>
      </c>
      <c r="P230" s="264">
        <v>40734</v>
      </c>
      <c r="Q230" s="199" t="s">
        <v>6003</v>
      </c>
      <c r="R230" s="257">
        <v>40787</v>
      </c>
      <c r="S230" s="269"/>
      <c r="T230" s="209"/>
      <c r="U230" s="209"/>
      <c r="V230" s="209"/>
      <c r="W230" s="209"/>
      <c r="X230" s="209"/>
      <c r="Y230" s="209"/>
      <c r="Z230" s="209"/>
      <c r="AA230" s="209"/>
      <c r="AB230" s="209"/>
      <c r="AC230" s="209"/>
      <c r="AD230" s="209"/>
      <c r="AE230" s="209" t="s">
        <v>7814</v>
      </c>
      <c r="AF230" s="209"/>
      <c r="AG230" s="209" t="s">
        <v>7815</v>
      </c>
      <c r="AH230" s="209"/>
      <c r="AI230" s="209"/>
      <c r="AJ230" s="209"/>
      <c r="AK230" s="209"/>
      <c r="AL230" s="209"/>
      <c r="AM230" s="209" t="s">
        <v>7816</v>
      </c>
      <c r="AN230" s="209"/>
      <c r="AO230" s="209"/>
      <c r="AP230" s="209"/>
      <c r="AQ230" s="209"/>
      <c r="AR230" s="199"/>
      <c r="AS230" s="199"/>
      <c r="AT230" s="199"/>
      <c r="AU230" s="307"/>
      <c r="AV230" s="119"/>
      <c r="AW230" s="119"/>
      <c r="AX230" s="119"/>
      <c r="AY230" s="119"/>
      <c r="AZ230" s="119"/>
      <c r="BA230" s="119"/>
      <c r="BB230" s="119"/>
      <c r="BC230" s="119"/>
      <c r="BD230" s="119"/>
      <c r="BE230" s="307"/>
      <c r="BF230" s="119"/>
      <c r="BG230" s="119"/>
      <c r="BH230" s="119"/>
      <c r="BI230" s="119"/>
      <c r="BJ230" s="119"/>
      <c r="BK230" s="119"/>
      <c r="BL230" s="119"/>
      <c r="BM230" s="119"/>
      <c r="BN230" s="119"/>
      <c r="BO230" s="119"/>
      <c r="BP230" s="119"/>
      <c r="BQ230" s="119"/>
      <c r="BR230" s="119"/>
      <c r="BS230" s="205">
        <v>40763</v>
      </c>
      <c r="BT230" s="201">
        <f t="shared" si="10"/>
        <v>104</v>
      </c>
      <c r="BU230" s="201">
        <f t="shared" si="11"/>
        <v>29</v>
      </c>
      <c r="BV230" s="241"/>
      <c r="BW230" s="199"/>
      <c r="BX230" s="208"/>
      <c r="BY230" s="210"/>
      <c r="BZ230" s="199"/>
      <c r="CA230" s="199"/>
      <c r="CB230" s="199"/>
      <c r="CC230" s="199"/>
      <c r="CD230" s="199"/>
      <c r="CE230" s="199"/>
      <c r="CF230" s="199"/>
      <c r="CG230" s="199"/>
      <c r="CH230" s="199"/>
      <c r="CI230" s="210"/>
      <c r="CJ230" s="199"/>
      <c r="CK230" s="199"/>
      <c r="CL230" s="210"/>
      <c r="CM230" s="199"/>
      <c r="CN230" s="199"/>
      <c r="CO230" s="199"/>
      <c r="CP230" s="199"/>
      <c r="CQ230" s="210"/>
      <c r="CR230" s="199"/>
      <c r="CS230" s="199"/>
      <c r="CT230" s="199"/>
      <c r="CU230" s="199"/>
      <c r="CV230" s="199"/>
      <c r="CW230" s="199"/>
    </row>
    <row r="231" spans="1:101" s="142" customFormat="1" ht="33" customHeight="1" x14ac:dyDescent="0.15">
      <c r="A231" s="199">
        <v>4681</v>
      </c>
      <c r="B231" s="199" t="s">
        <v>11417</v>
      </c>
      <c r="C231" s="227" t="s">
        <v>12896</v>
      </c>
      <c r="D231" s="223" t="s">
        <v>24</v>
      </c>
      <c r="E231" s="223" t="s">
        <v>96</v>
      </c>
      <c r="F231" s="202" t="s">
        <v>12795</v>
      </c>
      <c r="G231" s="202" t="s">
        <v>12897</v>
      </c>
      <c r="H231" s="202" t="s">
        <v>12898</v>
      </c>
      <c r="I231" s="202" t="s">
        <v>60</v>
      </c>
      <c r="J231" s="202" t="s">
        <v>62</v>
      </c>
      <c r="K231" s="202" t="s">
        <v>12899</v>
      </c>
      <c r="L231" s="199">
        <v>3</v>
      </c>
      <c r="M231" s="254">
        <v>240250</v>
      </c>
      <c r="N231" s="199" t="s">
        <v>5887</v>
      </c>
      <c r="O231" s="309">
        <v>40665</v>
      </c>
      <c r="P231" s="264">
        <v>40772</v>
      </c>
      <c r="Q231" s="199" t="s">
        <v>11415</v>
      </c>
      <c r="R231" s="257">
        <v>40826</v>
      </c>
      <c r="S231" s="269"/>
      <c r="T231" s="208" t="s">
        <v>7724</v>
      </c>
      <c r="U231" s="208" t="s">
        <v>7725</v>
      </c>
      <c r="V231" s="208"/>
      <c r="W231" s="208"/>
      <c r="X231" s="208"/>
      <c r="Y231" s="208"/>
      <c r="Z231" s="208"/>
      <c r="AA231" s="208"/>
      <c r="AB231" s="208"/>
      <c r="AC231" s="208"/>
      <c r="AD231" s="208"/>
      <c r="AE231" s="208"/>
      <c r="AF231" s="208"/>
      <c r="AG231" s="208" t="s">
        <v>7726</v>
      </c>
      <c r="AH231" s="208"/>
      <c r="AI231" s="208"/>
      <c r="AJ231" s="208"/>
      <c r="AK231" s="208"/>
      <c r="AL231" s="208"/>
      <c r="AM231" s="208"/>
      <c r="AN231" s="208"/>
      <c r="AO231" s="208"/>
      <c r="AP231" s="208"/>
      <c r="AQ231" s="208"/>
      <c r="AR231" s="199"/>
      <c r="AS231" s="199"/>
      <c r="AT231" s="199"/>
      <c r="AU231" s="307"/>
      <c r="AV231" s="119"/>
      <c r="AW231" s="119"/>
      <c r="AX231" s="119"/>
      <c r="AY231" s="119"/>
      <c r="AZ231" s="119"/>
      <c r="BA231" s="119"/>
      <c r="BB231" s="119"/>
      <c r="BC231" s="119"/>
      <c r="BD231" s="119"/>
      <c r="BE231" s="307"/>
      <c r="BF231" s="119"/>
      <c r="BG231" s="119"/>
      <c r="BH231" s="119"/>
      <c r="BI231" s="119"/>
      <c r="BJ231" s="119"/>
      <c r="BK231" s="119"/>
      <c r="BL231" s="119"/>
      <c r="BM231" s="119"/>
      <c r="BN231" s="119"/>
      <c r="BO231" s="119"/>
      <c r="BP231" s="119"/>
      <c r="BQ231" s="119"/>
      <c r="BR231" s="119"/>
      <c r="BS231" s="257">
        <v>40795</v>
      </c>
      <c r="BT231" s="201">
        <f t="shared" si="10"/>
        <v>130</v>
      </c>
      <c r="BU231" s="201">
        <f t="shared" si="11"/>
        <v>23</v>
      </c>
      <c r="BV231" s="241"/>
      <c r="BW231" s="199"/>
      <c r="BX231" s="208"/>
      <c r="BY231" s="210"/>
      <c r="BZ231" s="199"/>
      <c r="CA231" s="199"/>
      <c r="CB231" s="199"/>
      <c r="CC231" s="199"/>
      <c r="CD231" s="199"/>
      <c r="CE231" s="199"/>
      <c r="CF231" s="199"/>
      <c r="CG231" s="199"/>
      <c r="CH231" s="199"/>
      <c r="CI231" s="210"/>
      <c r="CJ231" s="199"/>
      <c r="CK231" s="199"/>
      <c r="CL231" s="210"/>
      <c r="CM231" s="199"/>
      <c r="CN231" s="199"/>
      <c r="CO231" s="199"/>
      <c r="CP231" s="199"/>
      <c r="CQ231" s="210"/>
      <c r="CR231" s="199"/>
      <c r="CS231" s="199"/>
      <c r="CT231" s="199"/>
      <c r="CU231" s="199"/>
      <c r="CV231" s="199"/>
      <c r="CW231" s="199"/>
    </row>
    <row r="232" spans="1:101" s="142" customFormat="1" ht="33" customHeight="1" x14ac:dyDescent="0.15">
      <c r="A232" s="199">
        <v>4678</v>
      </c>
      <c r="B232" s="199" t="s">
        <v>10719</v>
      </c>
      <c r="C232" s="227" t="s">
        <v>7817</v>
      </c>
      <c r="D232" s="199" t="s">
        <v>24</v>
      </c>
      <c r="E232" s="199" t="s">
        <v>1709</v>
      </c>
      <c r="F232" s="202" t="s">
        <v>1644</v>
      </c>
      <c r="G232" s="202" t="s">
        <v>7818</v>
      </c>
      <c r="H232" s="202" t="s">
        <v>7819</v>
      </c>
      <c r="I232" s="202" t="s">
        <v>12</v>
      </c>
      <c r="J232" s="202" t="s">
        <v>41</v>
      </c>
      <c r="K232" s="204" t="s">
        <v>5872</v>
      </c>
      <c r="L232" s="204">
        <v>3</v>
      </c>
      <c r="M232" s="254">
        <v>69518</v>
      </c>
      <c r="N232" s="202" t="s">
        <v>7136</v>
      </c>
      <c r="O232" s="309">
        <v>40645</v>
      </c>
      <c r="P232" s="264">
        <v>40734</v>
      </c>
      <c r="Q232" s="199" t="s">
        <v>6003</v>
      </c>
      <c r="R232" s="257">
        <v>40794</v>
      </c>
      <c r="S232" s="269"/>
      <c r="T232" s="209"/>
      <c r="U232" s="209" t="s">
        <v>7820</v>
      </c>
      <c r="V232" s="209"/>
      <c r="W232" s="209" t="s">
        <v>7821</v>
      </c>
      <c r="X232" s="209"/>
      <c r="Y232" s="209" t="s">
        <v>7822</v>
      </c>
      <c r="Z232" s="209"/>
      <c r="AA232" s="209"/>
      <c r="AB232" s="209"/>
      <c r="AC232" s="209"/>
      <c r="AD232" s="209"/>
      <c r="AE232" s="209"/>
      <c r="AF232" s="209"/>
      <c r="AG232" s="209" t="s">
        <v>7823</v>
      </c>
      <c r="AH232" s="209"/>
      <c r="AI232" s="209"/>
      <c r="AJ232" s="209"/>
      <c r="AK232" s="209"/>
      <c r="AL232" s="209"/>
      <c r="AM232" s="209"/>
      <c r="AN232" s="209"/>
      <c r="AO232" s="209"/>
      <c r="AP232" s="209"/>
      <c r="AQ232" s="209"/>
      <c r="AR232" s="199"/>
      <c r="AS232" s="199"/>
      <c r="AT232" s="199"/>
      <c r="AU232" s="307"/>
      <c r="AV232" s="119"/>
      <c r="AW232" s="119"/>
      <c r="AX232" s="119"/>
      <c r="AY232" s="119"/>
      <c r="AZ232" s="119"/>
      <c r="BA232" s="119"/>
      <c r="BB232" s="119"/>
      <c r="BC232" s="119"/>
      <c r="BD232" s="119"/>
      <c r="BE232" s="307"/>
      <c r="BF232" s="119"/>
      <c r="BG232" s="119"/>
      <c r="BH232" s="119"/>
      <c r="BI232" s="119"/>
      <c r="BJ232" s="119"/>
      <c r="BK232" s="119"/>
      <c r="BL232" s="119"/>
      <c r="BM232" s="119"/>
      <c r="BN232" s="119"/>
      <c r="BO232" s="119"/>
      <c r="BP232" s="119"/>
      <c r="BQ232" s="119"/>
      <c r="BR232" s="119"/>
      <c r="BS232" s="205">
        <v>40763</v>
      </c>
      <c r="BT232" s="201">
        <f t="shared" si="10"/>
        <v>118</v>
      </c>
      <c r="BU232" s="201">
        <f t="shared" si="11"/>
        <v>29</v>
      </c>
      <c r="BV232" s="241"/>
      <c r="BW232" s="199"/>
      <c r="BX232" s="208"/>
      <c r="BY232" s="210"/>
      <c r="BZ232" s="199"/>
      <c r="CA232" s="199"/>
      <c r="CB232" s="199"/>
      <c r="CC232" s="199"/>
      <c r="CD232" s="199"/>
      <c r="CE232" s="199"/>
      <c r="CF232" s="199"/>
      <c r="CG232" s="199"/>
      <c r="CH232" s="199"/>
      <c r="CI232" s="210"/>
      <c r="CJ232" s="199"/>
      <c r="CK232" s="199"/>
      <c r="CL232" s="210"/>
      <c r="CM232" s="199"/>
      <c r="CN232" s="199"/>
      <c r="CO232" s="199"/>
      <c r="CP232" s="199"/>
      <c r="CQ232" s="210"/>
      <c r="CR232" s="199"/>
      <c r="CS232" s="199"/>
      <c r="CT232" s="199"/>
      <c r="CU232" s="199"/>
      <c r="CV232" s="199"/>
      <c r="CW232" s="199"/>
    </row>
    <row r="233" spans="1:101" s="142" customFormat="1" ht="33" customHeight="1" x14ac:dyDescent="0.15">
      <c r="A233" s="199">
        <v>4668</v>
      </c>
      <c r="B233" s="199" t="s">
        <v>10719</v>
      </c>
      <c r="C233" s="227" t="s">
        <v>7836</v>
      </c>
      <c r="D233" s="199" t="s">
        <v>24</v>
      </c>
      <c r="E233" s="199" t="s">
        <v>96</v>
      </c>
      <c r="F233" s="202" t="s">
        <v>2768</v>
      </c>
      <c r="G233" s="202" t="s">
        <v>7837</v>
      </c>
      <c r="H233" s="202" t="s">
        <v>1017</v>
      </c>
      <c r="I233" s="202" t="s">
        <v>4</v>
      </c>
      <c r="J233" s="202" t="s">
        <v>26</v>
      </c>
      <c r="K233" s="204" t="s">
        <v>45</v>
      </c>
      <c r="L233" s="204">
        <v>11</v>
      </c>
      <c r="M233" s="254">
        <v>85721</v>
      </c>
      <c r="N233" s="202" t="s">
        <v>1001</v>
      </c>
      <c r="O233" s="309">
        <v>40645</v>
      </c>
      <c r="P233" s="264">
        <v>40722</v>
      </c>
      <c r="Q233" s="199" t="s">
        <v>6003</v>
      </c>
      <c r="R233" s="257">
        <v>40780</v>
      </c>
      <c r="S233" s="269" t="s">
        <v>5913</v>
      </c>
      <c r="T233" s="209"/>
      <c r="U233" s="209"/>
      <c r="V233" s="209"/>
      <c r="W233" s="209" t="s">
        <v>7838</v>
      </c>
      <c r="X233" s="209"/>
      <c r="Y233" s="209" t="s">
        <v>7839</v>
      </c>
      <c r="Z233" s="209"/>
      <c r="AA233" s="209"/>
      <c r="AB233" s="209"/>
      <c r="AC233" s="209"/>
      <c r="AD233" s="209"/>
      <c r="AE233" s="209"/>
      <c r="AF233" s="209"/>
      <c r="AG233" s="209"/>
      <c r="AH233" s="209"/>
      <c r="AI233" s="209"/>
      <c r="AJ233" s="209"/>
      <c r="AK233" s="209"/>
      <c r="AL233" s="209"/>
      <c r="AM233" s="209"/>
      <c r="AN233" s="209"/>
      <c r="AO233" s="209"/>
      <c r="AP233" s="209"/>
      <c r="AQ233" s="209"/>
      <c r="AR233" s="199"/>
      <c r="AS233" s="199"/>
      <c r="AT233" s="199"/>
      <c r="AU233" s="307"/>
      <c r="AV233" s="119"/>
      <c r="AW233" s="119"/>
      <c r="AX233" s="119"/>
      <c r="AY233" s="119"/>
      <c r="AZ233" s="119"/>
      <c r="BA233" s="119"/>
      <c r="BB233" s="119"/>
      <c r="BC233" s="119"/>
      <c r="BD233" s="119"/>
      <c r="BE233" s="307"/>
      <c r="BF233" s="119"/>
      <c r="BG233" s="119"/>
      <c r="BH233" s="119"/>
      <c r="BI233" s="119"/>
      <c r="BJ233" s="119"/>
      <c r="BK233" s="119"/>
      <c r="BL233" s="119"/>
      <c r="BM233" s="119"/>
      <c r="BN233" s="119"/>
      <c r="BO233" s="119"/>
      <c r="BP233" s="119"/>
      <c r="BQ233" s="119"/>
      <c r="BR233" s="119"/>
      <c r="BS233" s="241">
        <v>40749</v>
      </c>
      <c r="BT233" s="201">
        <f t="shared" si="10"/>
        <v>104</v>
      </c>
      <c r="BU233" s="201">
        <f t="shared" si="11"/>
        <v>27</v>
      </c>
      <c r="BV233" s="241"/>
      <c r="BW233" s="199"/>
      <c r="BX233" s="208"/>
      <c r="BY233" s="210"/>
      <c r="BZ233" s="199"/>
      <c r="CA233" s="199"/>
      <c r="CB233" s="199"/>
      <c r="CC233" s="199"/>
      <c r="CD233" s="199"/>
      <c r="CE233" s="199"/>
      <c r="CF233" s="199"/>
      <c r="CG233" s="199"/>
      <c r="CH233" s="199"/>
      <c r="CI233" s="210"/>
      <c r="CJ233" s="199"/>
      <c r="CK233" s="199"/>
      <c r="CL233" s="210"/>
      <c r="CM233" s="199"/>
      <c r="CN233" s="199"/>
      <c r="CO233" s="199"/>
      <c r="CP233" s="199"/>
      <c r="CQ233" s="210"/>
      <c r="CR233" s="199"/>
      <c r="CS233" s="199"/>
      <c r="CT233" s="199"/>
      <c r="CU233" s="199"/>
      <c r="CV233" s="199"/>
      <c r="CW233" s="199"/>
    </row>
    <row r="234" spans="1:101" s="142" customFormat="1" ht="33" customHeight="1" x14ac:dyDescent="0.15">
      <c r="A234" s="199">
        <v>4657</v>
      </c>
      <c r="B234" s="199" t="s">
        <v>10719</v>
      </c>
      <c r="C234" s="227" t="s">
        <v>7795</v>
      </c>
      <c r="D234" s="199" t="s">
        <v>1643</v>
      </c>
      <c r="E234" s="199" t="s">
        <v>1004</v>
      </c>
      <c r="F234" s="202" t="s">
        <v>1019</v>
      </c>
      <c r="G234" s="202" t="s">
        <v>7796</v>
      </c>
      <c r="H234" s="202" t="s">
        <v>7797</v>
      </c>
      <c r="I234" s="202" t="s">
        <v>4</v>
      </c>
      <c r="J234" s="202" t="s">
        <v>25</v>
      </c>
      <c r="K234" s="204" t="s">
        <v>45</v>
      </c>
      <c r="L234" s="204">
        <v>11</v>
      </c>
      <c r="M234" s="254">
        <v>25887</v>
      </c>
      <c r="N234" s="202" t="s">
        <v>1923</v>
      </c>
      <c r="O234" s="309">
        <v>40645</v>
      </c>
      <c r="P234" s="264">
        <v>40738</v>
      </c>
      <c r="Q234" s="199" t="s">
        <v>6003</v>
      </c>
      <c r="R234" s="257">
        <v>40794</v>
      </c>
      <c r="S234" s="269"/>
      <c r="T234" s="209"/>
      <c r="U234" s="209"/>
      <c r="V234" s="209"/>
      <c r="W234" s="209"/>
      <c r="X234" s="209" t="s">
        <v>7798</v>
      </c>
      <c r="Y234" s="209"/>
      <c r="Z234" s="209"/>
      <c r="AA234" s="209"/>
      <c r="AB234" s="209"/>
      <c r="AC234" s="209"/>
      <c r="AD234" s="209"/>
      <c r="AE234" s="209"/>
      <c r="AF234" s="209"/>
      <c r="AG234" s="209"/>
      <c r="AH234" s="209"/>
      <c r="AI234" s="209"/>
      <c r="AJ234" s="209"/>
      <c r="AK234" s="209"/>
      <c r="AL234" s="209"/>
      <c r="AM234" s="209"/>
      <c r="AN234" s="209"/>
      <c r="AO234" s="209"/>
      <c r="AP234" s="209"/>
      <c r="AQ234" s="209"/>
      <c r="AR234" s="199"/>
      <c r="AS234" s="199"/>
      <c r="AT234" s="199"/>
      <c r="AU234" s="307"/>
      <c r="AV234" s="119"/>
      <c r="AW234" s="119"/>
      <c r="AX234" s="119"/>
      <c r="AY234" s="119"/>
      <c r="AZ234" s="119"/>
      <c r="BA234" s="119"/>
      <c r="BB234" s="119"/>
      <c r="BC234" s="119"/>
      <c r="BD234" s="119"/>
      <c r="BE234" s="307"/>
      <c r="BF234" s="119"/>
      <c r="BG234" s="119"/>
      <c r="BH234" s="119"/>
      <c r="BI234" s="119"/>
      <c r="BJ234" s="119"/>
      <c r="BK234" s="119"/>
      <c r="BL234" s="119"/>
      <c r="BM234" s="119"/>
      <c r="BN234" s="119"/>
      <c r="BO234" s="119"/>
      <c r="BP234" s="119"/>
      <c r="BQ234" s="119"/>
      <c r="BR234" s="119"/>
      <c r="BS234" s="205">
        <v>40766</v>
      </c>
      <c r="BT234" s="201">
        <f t="shared" si="10"/>
        <v>121</v>
      </c>
      <c r="BU234" s="201">
        <f t="shared" si="11"/>
        <v>28</v>
      </c>
      <c r="BV234" s="241"/>
      <c r="BW234" s="199"/>
      <c r="BX234" s="208"/>
      <c r="BY234" s="210"/>
      <c r="BZ234" s="199"/>
      <c r="CA234" s="199"/>
      <c r="CB234" s="199"/>
      <c r="CC234" s="199"/>
      <c r="CD234" s="199"/>
      <c r="CE234" s="199"/>
      <c r="CF234" s="199"/>
      <c r="CG234" s="199"/>
      <c r="CH234" s="199"/>
      <c r="CI234" s="210"/>
      <c r="CJ234" s="199"/>
      <c r="CK234" s="199"/>
      <c r="CL234" s="210"/>
      <c r="CM234" s="199"/>
      <c r="CN234" s="199"/>
      <c r="CO234" s="199"/>
      <c r="CP234" s="199"/>
      <c r="CQ234" s="210"/>
      <c r="CR234" s="199"/>
      <c r="CS234" s="199"/>
      <c r="CT234" s="199"/>
      <c r="CU234" s="199"/>
      <c r="CV234" s="199"/>
      <c r="CW234" s="199"/>
    </row>
    <row r="235" spans="1:101" s="142" customFormat="1" ht="33" customHeight="1" x14ac:dyDescent="0.15">
      <c r="A235" s="199">
        <v>4655</v>
      </c>
      <c r="B235" s="199" t="s">
        <v>10719</v>
      </c>
      <c r="C235" s="227" t="s">
        <v>7772</v>
      </c>
      <c r="D235" s="223" t="s">
        <v>24</v>
      </c>
      <c r="E235" s="223" t="s">
        <v>96</v>
      </c>
      <c r="F235" s="202" t="s">
        <v>986</v>
      </c>
      <c r="G235" s="202" t="s">
        <v>7773</v>
      </c>
      <c r="H235" s="202" t="s">
        <v>7774</v>
      </c>
      <c r="I235" s="202" t="s">
        <v>27</v>
      </c>
      <c r="J235" s="202" t="s">
        <v>50</v>
      </c>
      <c r="K235" s="220" t="s">
        <v>95</v>
      </c>
      <c r="L235" s="220">
        <v>11</v>
      </c>
      <c r="M235" s="254">
        <v>35040</v>
      </c>
      <c r="N235" s="199" t="s">
        <v>5942</v>
      </c>
      <c r="O235" s="309">
        <v>40640</v>
      </c>
      <c r="P235" s="264">
        <v>40748</v>
      </c>
      <c r="Q235" s="199" t="s">
        <v>6003</v>
      </c>
      <c r="R235" s="257">
        <v>40815</v>
      </c>
      <c r="S235" s="269"/>
      <c r="T235" s="208"/>
      <c r="U235" s="208"/>
      <c r="V235" s="208"/>
      <c r="W235" s="208"/>
      <c r="X235" s="208"/>
      <c r="Y235" s="208"/>
      <c r="Z235" s="208"/>
      <c r="AA235" s="208"/>
      <c r="AB235" s="208"/>
      <c r="AC235" s="208"/>
      <c r="AD235" s="208"/>
      <c r="AE235" s="208"/>
      <c r="AF235" s="208"/>
      <c r="AG235" s="208"/>
      <c r="AH235" s="208"/>
      <c r="AI235" s="208" t="s">
        <v>7775</v>
      </c>
      <c r="AJ235" s="208"/>
      <c r="AK235" s="208"/>
      <c r="AL235" s="208"/>
      <c r="AM235" s="208"/>
      <c r="AN235" s="208"/>
      <c r="AO235" s="208"/>
      <c r="AP235" s="208"/>
      <c r="AQ235" s="208"/>
      <c r="AR235" s="199"/>
      <c r="AS235" s="199"/>
      <c r="AT235" s="199"/>
      <c r="AU235" s="307"/>
      <c r="AV235" s="119"/>
      <c r="AW235" s="119"/>
      <c r="AX235" s="119"/>
      <c r="AY235" s="119"/>
      <c r="AZ235" s="119"/>
      <c r="BA235" s="119"/>
      <c r="BB235" s="119"/>
      <c r="BC235" s="119"/>
      <c r="BD235" s="119"/>
      <c r="BE235" s="307"/>
      <c r="BF235" s="119"/>
      <c r="BG235" s="119"/>
      <c r="BH235" s="119"/>
      <c r="BI235" s="119"/>
      <c r="BJ235" s="119"/>
      <c r="BK235" s="119"/>
      <c r="BL235" s="119"/>
      <c r="BM235" s="119"/>
      <c r="BN235" s="119"/>
      <c r="BO235" s="119"/>
      <c r="BP235" s="119"/>
      <c r="BQ235" s="119"/>
      <c r="BR235" s="119"/>
      <c r="BS235" s="205">
        <v>40776</v>
      </c>
      <c r="BT235" s="201">
        <f t="shared" si="10"/>
        <v>136</v>
      </c>
      <c r="BU235" s="201">
        <f t="shared" si="11"/>
        <v>28</v>
      </c>
      <c r="BV235" s="241"/>
      <c r="BW235" s="199"/>
      <c r="BX235" s="208"/>
      <c r="BY235" s="210"/>
      <c r="BZ235" s="199"/>
      <c r="CA235" s="199"/>
      <c r="CB235" s="199"/>
      <c r="CC235" s="199"/>
      <c r="CD235" s="199"/>
      <c r="CE235" s="199"/>
      <c r="CF235" s="199"/>
      <c r="CG235" s="199"/>
      <c r="CH235" s="199"/>
      <c r="CI235" s="210"/>
      <c r="CJ235" s="199"/>
      <c r="CK235" s="199"/>
      <c r="CL235" s="210"/>
      <c r="CM235" s="199"/>
      <c r="CN235" s="199"/>
      <c r="CO235" s="199"/>
      <c r="CP235" s="199"/>
      <c r="CQ235" s="210"/>
      <c r="CR235" s="199"/>
      <c r="CS235" s="199"/>
      <c r="CT235" s="199"/>
      <c r="CU235" s="199"/>
      <c r="CV235" s="199"/>
      <c r="CW235" s="199"/>
    </row>
    <row r="236" spans="1:101" s="142" customFormat="1" ht="33" customHeight="1" x14ac:dyDescent="0.15">
      <c r="A236" s="199">
        <v>4654</v>
      </c>
      <c r="B236" s="199" t="s">
        <v>10719</v>
      </c>
      <c r="C236" s="227" t="s">
        <v>6013</v>
      </c>
      <c r="D236" s="202" t="s">
        <v>1643</v>
      </c>
      <c r="E236" s="199" t="s">
        <v>6007</v>
      </c>
      <c r="F236" s="202" t="s">
        <v>1702</v>
      </c>
      <c r="G236" s="202" t="s">
        <v>6014</v>
      </c>
      <c r="H236" s="202" t="s">
        <v>6015</v>
      </c>
      <c r="I236" s="202" t="s">
        <v>20</v>
      </c>
      <c r="J236" s="202" t="s">
        <v>1654</v>
      </c>
      <c r="K236" s="199" t="s">
        <v>1498</v>
      </c>
      <c r="L236" s="199">
        <v>10</v>
      </c>
      <c r="M236" s="254">
        <v>67085</v>
      </c>
      <c r="N236" s="202" t="s">
        <v>1640</v>
      </c>
      <c r="O236" s="309">
        <v>40639</v>
      </c>
      <c r="P236" s="264">
        <v>40716</v>
      </c>
      <c r="Q236" s="199" t="s">
        <v>6003</v>
      </c>
      <c r="R236" s="257">
        <v>40780</v>
      </c>
      <c r="S236" s="269"/>
      <c r="T236" s="209"/>
      <c r="U236" s="209"/>
      <c r="V236" s="209"/>
      <c r="W236" s="209"/>
      <c r="X236" s="209"/>
      <c r="Y236" s="209"/>
      <c r="Z236" s="209"/>
      <c r="AA236" s="209"/>
      <c r="AB236" s="209"/>
      <c r="AC236" s="209"/>
      <c r="AD236" s="209"/>
      <c r="AE236" s="209"/>
      <c r="AF236" s="209"/>
      <c r="AG236" s="209"/>
      <c r="AH236" s="209" t="s">
        <v>6016</v>
      </c>
      <c r="AI236" s="209"/>
      <c r="AJ236" s="209"/>
      <c r="AK236" s="209"/>
      <c r="AL236" s="209"/>
      <c r="AM236" s="209"/>
      <c r="AN236" s="209"/>
      <c r="AO236" s="209"/>
      <c r="AP236" s="209"/>
      <c r="AQ236" s="209"/>
      <c r="AR236" s="199"/>
      <c r="AS236" s="199"/>
      <c r="AT236" s="199"/>
      <c r="AU236" s="307"/>
      <c r="AV236" s="119"/>
      <c r="AW236" s="119"/>
      <c r="AX236" s="119"/>
      <c r="AY236" s="119"/>
      <c r="AZ236" s="119"/>
      <c r="BA236" s="119"/>
      <c r="BB236" s="119"/>
      <c r="BC236" s="119"/>
      <c r="BD236" s="119"/>
      <c r="BE236" s="307"/>
      <c r="BF236" s="119"/>
      <c r="BG236" s="119"/>
      <c r="BH236" s="119"/>
      <c r="BI236" s="119"/>
      <c r="BJ236" s="119"/>
      <c r="BK236" s="119"/>
      <c r="BL236" s="119"/>
      <c r="BM236" s="119"/>
      <c r="BN236" s="119"/>
      <c r="BO236" s="119"/>
      <c r="BP236" s="119"/>
      <c r="BQ236" s="119"/>
      <c r="BR236" s="119"/>
      <c r="BS236" s="241">
        <v>40746</v>
      </c>
      <c r="BT236" s="201">
        <f t="shared" ref="BT236:BT299" si="12">DATEDIF(O236,BS236, "D")</f>
        <v>107</v>
      </c>
      <c r="BU236" s="201">
        <f t="shared" ref="BU236:BU299" si="13">DATEDIF(P236,BS236,"d")</f>
        <v>30</v>
      </c>
      <c r="BV236" s="241"/>
      <c r="BW236" s="199"/>
      <c r="BX236" s="208"/>
      <c r="BY236" s="210"/>
      <c r="BZ236" s="199"/>
      <c r="CA236" s="199"/>
      <c r="CB236" s="199"/>
      <c r="CC236" s="199"/>
      <c r="CD236" s="199"/>
      <c r="CE236" s="199"/>
      <c r="CF236" s="199"/>
      <c r="CG236" s="199"/>
      <c r="CH236" s="199"/>
      <c r="CI236" s="210"/>
      <c r="CJ236" s="199"/>
      <c r="CK236" s="199"/>
      <c r="CL236" s="210"/>
      <c r="CM236" s="199"/>
      <c r="CN236" s="199"/>
      <c r="CO236" s="199"/>
      <c r="CP236" s="199"/>
      <c r="CQ236" s="210"/>
      <c r="CR236" s="199"/>
      <c r="CS236" s="199"/>
      <c r="CT236" s="199"/>
      <c r="CU236" s="199"/>
      <c r="CV236" s="199"/>
      <c r="CW236" s="199"/>
    </row>
    <row r="237" spans="1:101" s="142" customFormat="1" ht="33" customHeight="1" x14ac:dyDescent="0.15">
      <c r="A237" s="199">
        <v>4649</v>
      </c>
      <c r="B237" s="199" t="s">
        <v>10719</v>
      </c>
      <c r="C237" s="227" t="s">
        <v>6017</v>
      </c>
      <c r="D237" s="223" t="s">
        <v>1636</v>
      </c>
      <c r="E237" s="199" t="s">
        <v>6002</v>
      </c>
      <c r="F237" s="202" t="s">
        <v>2768</v>
      </c>
      <c r="G237" s="202" t="s">
        <v>5882</v>
      </c>
      <c r="H237" s="202" t="s">
        <v>5859</v>
      </c>
      <c r="I237" s="202" t="s">
        <v>18</v>
      </c>
      <c r="J237" s="202" t="s">
        <v>20</v>
      </c>
      <c r="K237" s="220" t="s">
        <v>113</v>
      </c>
      <c r="L237" s="220">
        <v>14</v>
      </c>
      <c r="M237" s="254">
        <v>28273</v>
      </c>
      <c r="N237" s="202" t="s">
        <v>1554</v>
      </c>
      <c r="O237" s="309">
        <v>40635</v>
      </c>
      <c r="P237" s="264">
        <v>40716</v>
      </c>
      <c r="Q237" s="199" t="s">
        <v>6003</v>
      </c>
      <c r="R237" s="257">
        <v>40780</v>
      </c>
      <c r="S237" s="269"/>
      <c r="T237" s="208" t="s">
        <v>6018</v>
      </c>
      <c r="U237" s="208"/>
      <c r="V237" s="208"/>
      <c r="W237" s="208"/>
      <c r="X237" s="208"/>
      <c r="Y237" s="208"/>
      <c r="Z237" s="208"/>
      <c r="AA237" s="208"/>
      <c r="AB237" s="208"/>
      <c r="AC237" s="208"/>
      <c r="AD237" s="208"/>
      <c r="AE237" s="208"/>
      <c r="AF237" s="208"/>
      <c r="AG237" s="208"/>
      <c r="AH237" s="208"/>
      <c r="AI237" s="208"/>
      <c r="AJ237" s="208"/>
      <c r="AK237" s="208"/>
      <c r="AL237" s="208"/>
      <c r="AM237" s="208"/>
      <c r="AN237" s="208"/>
      <c r="AO237" s="208"/>
      <c r="AP237" s="208"/>
      <c r="AQ237" s="208"/>
      <c r="AR237" s="199"/>
      <c r="AS237" s="199"/>
      <c r="AT237" s="199"/>
      <c r="AU237" s="307"/>
      <c r="AV237" s="119"/>
      <c r="AW237" s="119"/>
      <c r="AX237" s="119"/>
      <c r="AY237" s="119"/>
      <c r="AZ237" s="119"/>
      <c r="BA237" s="119"/>
      <c r="BB237" s="119"/>
      <c r="BC237" s="119"/>
      <c r="BD237" s="119"/>
      <c r="BE237" s="307"/>
      <c r="BF237" s="119"/>
      <c r="BG237" s="119"/>
      <c r="BH237" s="119"/>
      <c r="BI237" s="119"/>
      <c r="BJ237" s="119"/>
      <c r="BK237" s="119"/>
      <c r="BL237" s="119"/>
      <c r="BM237" s="119"/>
      <c r="BN237" s="119"/>
      <c r="BO237" s="119"/>
      <c r="BP237" s="119"/>
      <c r="BQ237" s="119"/>
      <c r="BR237" s="119"/>
      <c r="BS237" s="257">
        <v>40746</v>
      </c>
      <c r="BT237" s="201">
        <f t="shared" si="12"/>
        <v>111</v>
      </c>
      <c r="BU237" s="201">
        <f t="shared" si="13"/>
        <v>30</v>
      </c>
      <c r="BV237" s="241"/>
      <c r="BW237" s="199"/>
      <c r="BX237" s="208"/>
      <c r="BY237" s="210"/>
      <c r="BZ237" s="199"/>
      <c r="CA237" s="199"/>
      <c r="CB237" s="199"/>
      <c r="CC237" s="199"/>
      <c r="CD237" s="199"/>
      <c r="CE237" s="199"/>
      <c r="CF237" s="199"/>
      <c r="CG237" s="199"/>
      <c r="CH237" s="199"/>
      <c r="CI237" s="210"/>
      <c r="CJ237" s="199"/>
      <c r="CK237" s="199"/>
      <c r="CL237" s="210"/>
      <c r="CM237" s="199"/>
      <c r="CN237" s="199"/>
      <c r="CO237" s="199"/>
      <c r="CP237" s="199"/>
      <c r="CQ237" s="210"/>
      <c r="CR237" s="199"/>
      <c r="CS237" s="199"/>
      <c r="CT237" s="199"/>
      <c r="CU237" s="199"/>
      <c r="CV237" s="199"/>
      <c r="CW237" s="199"/>
    </row>
    <row r="238" spans="1:101" s="142" customFormat="1" ht="33" customHeight="1" x14ac:dyDescent="0.15">
      <c r="A238" s="199">
        <v>4629</v>
      </c>
      <c r="B238" s="199" t="s">
        <v>10719</v>
      </c>
      <c r="C238" s="227" t="s">
        <v>6019</v>
      </c>
      <c r="D238" s="199" t="s">
        <v>24</v>
      </c>
      <c r="E238" s="199" t="s">
        <v>6001</v>
      </c>
      <c r="F238" s="202"/>
      <c r="G238" s="202" t="s">
        <v>6020</v>
      </c>
      <c r="H238" s="202"/>
      <c r="I238" s="202" t="s">
        <v>60</v>
      </c>
      <c r="J238" s="202" t="s">
        <v>62</v>
      </c>
      <c r="K238" s="199" t="s">
        <v>3179</v>
      </c>
      <c r="L238" s="199">
        <v>3</v>
      </c>
      <c r="M238" s="254">
        <v>2139925</v>
      </c>
      <c r="N238" s="199" t="s">
        <v>5942</v>
      </c>
      <c r="O238" s="309">
        <v>40632</v>
      </c>
      <c r="P238" s="264">
        <v>40716</v>
      </c>
      <c r="Q238" s="199" t="s">
        <v>6003</v>
      </c>
      <c r="R238" s="257">
        <v>40780</v>
      </c>
      <c r="S238" s="269" t="s">
        <v>5913</v>
      </c>
      <c r="T238" s="209"/>
      <c r="U238" s="209"/>
      <c r="V238" s="209"/>
      <c r="W238" s="209"/>
      <c r="X238" s="209"/>
      <c r="Y238" s="209"/>
      <c r="Z238" s="209"/>
      <c r="AA238" s="209"/>
      <c r="AB238" s="209"/>
      <c r="AC238" s="209"/>
      <c r="AD238" s="209"/>
      <c r="AE238" s="209"/>
      <c r="AF238" s="209"/>
      <c r="AG238" s="209" t="s">
        <v>6021</v>
      </c>
      <c r="AH238" s="209"/>
      <c r="AI238" s="209"/>
      <c r="AJ238" s="209"/>
      <c r="AK238" s="209"/>
      <c r="AL238" s="209"/>
      <c r="AM238" s="209"/>
      <c r="AN238" s="209"/>
      <c r="AO238" s="209"/>
      <c r="AP238" s="209"/>
      <c r="AQ238" s="209"/>
      <c r="AR238" s="199"/>
      <c r="AS238" s="199"/>
      <c r="AT238" s="199"/>
      <c r="AU238" s="307"/>
      <c r="AV238" s="119"/>
      <c r="AW238" s="119"/>
      <c r="AX238" s="119"/>
      <c r="AY238" s="119"/>
      <c r="AZ238" s="119"/>
      <c r="BA238" s="119"/>
      <c r="BB238" s="119"/>
      <c r="BC238" s="119"/>
      <c r="BD238" s="119"/>
      <c r="BE238" s="307"/>
      <c r="BF238" s="119"/>
      <c r="BG238" s="119"/>
      <c r="BH238" s="119"/>
      <c r="BI238" s="119"/>
      <c r="BJ238" s="119"/>
      <c r="BK238" s="119"/>
      <c r="BL238" s="119"/>
      <c r="BM238" s="119"/>
      <c r="BN238" s="119"/>
      <c r="BO238" s="119"/>
      <c r="BP238" s="119"/>
      <c r="BQ238" s="119"/>
      <c r="BR238" s="119"/>
      <c r="BS238" s="241">
        <v>40746</v>
      </c>
      <c r="BT238" s="201">
        <f t="shared" si="12"/>
        <v>114</v>
      </c>
      <c r="BU238" s="201">
        <f t="shared" si="13"/>
        <v>30</v>
      </c>
      <c r="BV238" s="241"/>
      <c r="BW238" s="199"/>
      <c r="BX238" s="208"/>
      <c r="BY238" s="210"/>
      <c r="BZ238" s="199"/>
      <c r="CA238" s="199"/>
      <c r="CB238" s="199"/>
      <c r="CC238" s="199"/>
      <c r="CD238" s="199"/>
      <c r="CE238" s="199"/>
      <c r="CF238" s="199"/>
      <c r="CG238" s="199"/>
      <c r="CH238" s="199"/>
      <c r="CI238" s="210"/>
      <c r="CJ238" s="199"/>
      <c r="CK238" s="199"/>
      <c r="CL238" s="210"/>
      <c r="CM238" s="199"/>
      <c r="CN238" s="199"/>
      <c r="CO238" s="199"/>
      <c r="CP238" s="199"/>
      <c r="CQ238" s="210"/>
      <c r="CR238" s="199"/>
      <c r="CS238" s="199"/>
      <c r="CT238" s="199"/>
      <c r="CU238" s="199"/>
      <c r="CV238" s="199"/>
      <c r="CW238" s="199"/>
    </row>
    <row r="239" spans="1:101" s="142" customFormat="1" ht="33" customHeight="1" x14ac:dyDescent="0.15">
      <c r="A239" s="199">
        <v>4622</v>
      </c>
      <c r="B239" s="199" t="s">
        <v>11400</v>
      </c>
      <c r="C239" s="227" t="s">
        <v>12656</v>
      </c>
      <c r="D239" s="223" t="s">
        <v>24</v>
      </c>
      <c r="E239" s="223" t="s">
        <v>96</v>
      </c>
      <c r="F239" s="202" t="s">
        <v>38</v>
      </c>
      <c r="G239" s="202" t="s">
        <v>12657</v>
      </c>
      <c r="H239" s="202" t="s">
        <v>12658</v>
      </c>
      <c r="I239" s="202" t="s">
        <v>22</v>
      </c>
      <c r="J239" s="202" t="s">
        <v>81</v>
      </c>
      <c r="K239" s="220" t="s">
        <v>12659</v>
      </c>
      <c r="L239" s="220" t="s">
        <v>12660</v>
      </c>
      <c r="M239" s="254">
        <v>22879</v>
      </c>
      <c r="N239" s="199" t="s">
        <v>5942</v>
      </c>
      <c r="O239" s="309">
        <v>40947</v>
      </c>
      <c r="P239" s="264">
        <v>41011</v>
      </c>
      <c r="Q239" s="199" t="s">
        <v>11395</v>
      </c>
      <c r="R239" s="257">
        <v>41087</v>
      </c>
      <c r="S239" s="199" t="s">
        <v>11508</v>
      </c>
      <c r="T239" s="210"/>
      <c r="U239" s="199"/>
      <c r="V239" s="199"/>
      <c r="W239" s="199"/>
      <c r="X239" s="199"/>
      <c r="Y239" s="199"/>
      <c r="Z239" s="199"/>
      <c r="AA239" s="199"/>
      <c r="AB239" s="199"/>
      <c r="AC239" s="199"/>
      <c r="AD239" s="199"/>
      <c r="AE239" s="199"/>
      <c r="AF239" s="199"/>
      <c r="AG239" s="199" t="s">
        <v>7613</v>
      </c>
      <c r="AH239" s="199"/>
      <c r="AI239" s="199"/>
      <c r="AJ239" s="199"/>
      <c r="AK239" s="199"/>
      <c r="AL239" s="199"/>
      <c r="AM239" s="199"/>
      <c r="AN239" s="199"/>
      <c r="AO239" s="199"/>
      <c r="AP239" s="199"/>
      <c r="AQ239" s="199"/>
      <c r="AR239" s="199"/>
      <c r="AS239" s="199"/>
      <c r="AT239" s="199"/>
      <c r="AU239" s="307"/>
      <c r="AV239" s="119"/>
      <c r="AW239" s="119"/>
      <c r="AX239" s="119"/>
      <c r="AY239" s="119"/>
      <c r="AZ239" s="119"/>
      <c r="BA239" s="119"/>
      <c r="BB239" s="119"/>
      <c r="BC239" s="119"/>
      <c r="BD239" s="119"/>
      <c r="BE239" s="307"/>
      <c r="BF239" s="119"/>
      <c r="BG239" s="119"/>
      <c r="BH239" s="119"/>
      <c r="BI239" s="119"/>
      <c r="BJ239" s="119"/>
      <c r="BK239" s="119"/>
      <c r="BL239" s="119"/>
      <c r="BM239" s="119"/>
      <c r="BN239" s="119"/>
      <c r="BO239" s="119"/>
      <c r="BP239" s="119"/>
      <c r="BQ239" s="119"/>
      <c r="BR239" s="119"/>
      <c r="BS239" s="241">
        <v>41037</v>
      </c>
      <c r="BT239" s="201">
        <f t="shared" si="12"/>
        <v>90</v>
      </c>
      <c r="BU239" s="201">
        <f t="shared" si="13"/>
        <v>26</v>
      </c>
      <c r="BV239" s="241"/>
      <c r="BW239" s="199"/>
      <c r="BX239" s="208"/>
      <c r="BY239" s="233"/>
      <c r="BZ239" s="199"/>
      <c r="CA239" s="199"/>
      <c r="CB239" s="199"/>
      <c r="CC239" s="199"/>
      <c r="CD239" s="199"/>
      <c r="CE239" s="199"/>
      <c r="CF239" s="199"/>
      <c r="CG239" s="199"/>
      <c r="CH239" s="199"/>
      <c r="CI239" s="233"/>
      <c r="CJ239" s="199"/>
      <c r="CK239" s="199"/>
      <c r="CL239" s="211"/>
      <c r="CM239" s="199"/>
      <c r="CN239" s="199"/>
      <c r="CO239" s="199"/>
      <c r="CP239" s="199"/>
      <c r="CQ239" s="211"/>
      <c r="CR239" s="199"/>
      <c r="CS239" s="199"/>
      <c r="CT239" s="199"/>
      <c r="CU239" s="199"/>
      <c r="CV239" s="199"/>
      <c r="CW239" s="199"/>
    </row>
    <row r="240" spans="1:101" s="142" customFormat="1" ht="33" customHeight="1" x14ac:dyDescent="0.15">
      <c r="A240" s="199">
        <v>4598</v>
      </c>
      <c r="B240" s="199" t="s">
        <v>10719</v>
      </c>
      <c r="C240" s="227" t="s">
        <v>6038</v>
      </c>
      <c r="D240" s="202" t="s">
        <v>1643</v>
      </c>
      <c r="E240" s="199" t="s">
        <v>1</v>
      </c>
      <c r="F240" s="202" t="s">
        <v>1710</v>
      </c>
      <c r="G240" s="202" t="s">
        <v>6039</v>
      </c>
      <c r="H240" s="202" t="s">
        <v>6040</v>
      </c>
      <c r="I240" s="202" t="s">
        <v>4</v>
      </c>
      <c r="J240" s="202" t="s">
        <v>26</v>
      </c>
      <c r="K240" s="199" t="s">
        <v>1519</v>
      </c>
      <c r="L240" s="199">
        <v>11</v>
      </c>
      <c r="M240" s="254">
        <v>209273</v>
      </c>
      <c r="N240" s="202" t="s">
        <v>992</v>
      </c>
      <c r="O240" s="309">
        <v>40618</v>
      </c>
      <c r="P240" s="264">
        <v>40694</v>
      </c>
      <c r="Q240" s="210" t="s">
        <v>1540</v>
      </c>
      <c r="R240" s="257">
        <v>40759</v>
      </c>
      <c r="S240" s="269" t="s">
        <v>5913</v>
      </c>
      <c r="T240" s="208"/>
      <c r="U240" s="208"/>
      <c r="V240" s="208"/>
      <c r="W240" s="208"/>
      <c r="X240" s="208" t="s">
        <v>6041</v>
      </c>
      <c r="Y240" s="208"/>
      <c r="Z240" s="208"/>
      <c r="AA240" s="208"/>
      <c r="AB240" s="208"/>
      <c r="AC240" s="208"/>
      <c r="AD240" s="208"/>
      <c r="AE240" s="208"/>
      <c r="AF240" s="208"/>
      <c r="AG240" s="208"/>
      <c r="AH240" s="208"/>
      <c r="AI240" s="208"/>
      <c r="AJ240" s="208"/>
      <c r="AK240" s="208"/>
      <c r="AL240" s="208"/>
      <c r="AM240" s="199"/>
      <c r="AN240" s="199"/>
      <c r="AO240" s="199"/>
      <c r="AP240" s="199"/>
      <c r="AQ240" s="199"/>
      <c r="AR240" s="199"/>
      <c r="AS240" s="199"/>
      <c r="AT240" s="199"/>
      <c r="AU240" s="307"/>
      <c r="AV240" s="119"/>
      <c r="AW240" s="119"/>
      <c r="AX240" s="119"/>
      <c r="AY240" s="119"/>
      <c r="AZ240" s="119"/>
      <c r="BA240" s="119"/>
      <c r="BB240" s="119"/>
      <c r="BC240" s="119"/>
      <c r="BD240" s="119"/>
      <c r="BE240" s="307"/>
      <c r="BF240" s="119"/>
      <c r="BG240" s="119"/>
      <c r="BH240" s="119"/>
      <c r="BI240" s="119"/>
      <c r="BJ240" s="119"/>
      <c r="BK240" s="119"/>
      <c r="BL240" s="119"/>
      <c r="BM240" s="119"/>
      <c r="BN240" s="119"/>
      <c r="BO240" s="119"/>
      <c r="BP240" s="119"/>
      <c r="BQ240" s="119"/>
      <c r="BR240" s="119"/>
      <c r="BS240" s="241">
        <v>40722</v>
      </c>
      <c r="BT240" s="201">
        <f t="shared" si="12"/>
        <v>104</v>
      </c>
      <c r="BU240" s="201">
        <f t="shared" si="13"/>
        <v>28</v>
      </c>
      <c r="BV240" s="241"/>
      <c r="BW240" s="199"/>
      <c r="BX240" s="208"/>
      <c r="BY240" s="210"/>
      <c r="BZ240" s="199"/>
      <c r="CA240" s="199"/>
      <c r="CB240" s="199"/>
      <c r="CC240" s="199"/>
      <c r="CD240" s="199"/>
      <c r="CE240" s="199"/>
      <c r="CF240" s="199"/>
      <c r="CG240" s="199"/>
      <c r="CH240" s="199"/>
      <c r="CI240" s="210"/>
      <c r="CJ240" s="199"/>
      <c r="CK240" s="199"/>
      <c r="CL240" s="210"/>
      <c r="CM240" s="199"/>
      <c r="CN240" s="199"/>
      <c r="CO240" s="199"/>
      <c r="CP240" s="199"/>
      <c r="CQ240" s="210"/>
      <c r="CR240" s="199"/>
      <c r="CS240" s="199"/>
      <c r="CT240" s="199"/>
      <c r="CU240" s="199"/>
      <c r="CV240" s="199"/>
      <c r="CW240" s="199"/>
    </row>
    <row r="241" spans="1:101" s="142" customFormat="1" ht="33" customHeight="1" x14ac:dyDescent="0.15">
      <c r="A241" s="199">
        <v>4597</v>
      </c>
      <c r="B241" s="199" t="s">
        <v>10719</v>
      </c>
      <c r="C241" s="227" t="s">
        <v>6047</v>
      </c>
      <c r="D241" s="199" t="s">
        <v>24</v>
      </c>
      <c r="E241" s="199" t="s">
        <v>96</v>
      </c>
      <c r="F241" s="202" t="s">
        <v>986</v>
      </c>
      <c r="G241" s="202" t="s">
        <v>6048</v>
      </c>
      <c r="H241" s="202" t="s">
        <v>3373</v>
      </c>
      <c r="I241" s="202" t="s">
        <v>27</v>
      </c>
      <c r="J241" s="202" t="s">
        <v>50</v>
      </c>
      <c r="K241" s="202" t="s">
        <v>5811</v>
      </c>
      <c r="L241" s="199">
        <v>16</v>
      </c>
      <c r="M241" s="254">
        <v>36790</v>
      </c>
      <c r="N241" s="199" t="s">
        <v>1521</v>
      </c>
      <c r="O241" s="309">
        <v>40618</v>
      </c>
      <c r="P241" s="264">
        <v>40687</v>
      </c>
      <c r="Q241" s="210" t="s">
        <v>1540</v>
      </c>
      <c r="R241" s="257">
        <v>40759</v>
      </c>
      <c r="S241" s="269"/>
      <c r="T241" s="208"/>
      <c r="U241" s="208"/>
      <c r="V241" s="208"/>
      <c r="W241" s="208"/>
      <c r="X241" s="208"/>
      <c r="Y241" s="208"/>
      <c r="Z241" s="208"/>
      <c r="AA241" s="208"/>
      <c r="AB241" s="208"/>
      <c r="AC241" s="208"/>
      <c r="AD241" s="208"/>
      <c r="AE241" s="208"/>
      <c r="AF241" s="208"/>
      <c r="AG241" s="208" t="s">
        <v>6049</v>
      </c>
      <c r="AH241" s="208"/>
      <c r="AI241" s="208"/>
      <c r="AJ241" s="208"/>
      <c r="AK241" s="208"/>
      <c r="AL241" s="208"/>
      <c r="AM241" s="199"/>
      <c r="AN241" s="199"/>
      <c r="AO241" s="199"/>
      <c r="AP241" s="199"/>
      <c r="AQ241" s="199"/>
      <c r="AR241" s="199"/>
      <c r="AS241" s="199"/>
      <c r="AT241" s="199"/>
      <c r="AU241" s="307"/>
      <c r="AV241" s="119"/>
      <c r="AW241" s="119"/>
      <c r="AX241" s="119"/>
      <c r="AY241" s="119"/>
      <c r="AZ241" s="119"/>
      <c r="BA241" s="119"/>
      <c r="BB241" s="119"/>
      <c r="BC241" s="119"/>
      <c r="BD241" s="119"/>
      <c r="BE241" s="307"/>
      <c r="BF241" s="119"/>
      <c r="BG241" s="119"/>
      <c r="BH241" s="119"/>
      <c r="BI241" s="119"/>
      <c r="BJ241" s="119"/>
      <c r="BK241" s="119"/>
      <c r="BL241" s="119"/>
      <c r="BM241" s="119"/>
      <c r="BN241" s="119"/>
      <c r="BO241" s="119"/>
      <c r="BP241" s="119"/>
      <c r="BQ241" s="119"/>
      <c r="BR241" s="119"/>
      <c r="BS241" s="241">
        <v>40716</v>
      </c>
      <c r="BT241" s="201">
        <f t="shared" si="12"/>
        <v>98</v>
      </c>
      <c r="BU241" s="201">
        <f t="shared" si="13"/>
        <v>29</v>
      </c>
      <c r="BV241" s="241"/>
      <c r="BW241" s="199"/>
      <c r="BX241" s="208"/>
      <c r="BY241" s="210"/>
      <c r="BZ241" s="199"/>
      <c r="CA241" s="199"/>
      <c r="CB241" s="199"/>
      <c r="CC241" s="199"/>
      <c r="CD241" s="199"/>
      <c r="CE241" s="199"/>
      <c r="CF241" s="199"/>
      <c r="CG241" s="199"/>
      <c r="CH241" s="199"/>
      <c r="CI241" s="210"/>
      <c r="CJ241" s="199"/>
      <c r="CK241" s="199"/>
      <c r="CL241" s="210"/>
      <c r="CM241" s="199"/>
      <c r="CN241" s="199"/>
      <c r="CO241" s="199"/>
      <c r="CP241" s="199"/>
      <c r="CQ241" s="210"/>
      <c r="CR241" s="199"/>
      <c r="CS241" s="199"/>
      <c r="CT241" s="199"/>
      <c r="CU241" s="199"/>
      <c r="CV241" s="199"/>
      <c r="CW241" s="199"/>
    </row>
    <row r="242" spans="1:101" s="142" customFormat="1" ht="33" customHeight="1" x14ac:dyDescent="0.15">
      <c r="A242" s="199">
        <v>4593</v>
      </c>
      <c r="B242" s="199" t="s">
        <v>10719</v>
      </c>
      <c r="C242" s="227" t="s">
        <v>6022</v>
      </c>
      <c r="D242" s="199" t="s">
        <v>24</v>
      </c>
      <c r="E242" s="199" t="s">
        <v>96</v>
      </c>
      <c r="F242" s="202" t="s">
        <v>1644</v>
      </c>
      <c r="G242" s="202" t="s">
        <v>6023</v>
      </c>
      <c r="H242" s="202" t="s">
        <v>3163</v>
      </c>
      <c r="I242" s="202" t="s">
        <v>22</v>
      </c>
      <c r="J242" s="202" t="s">
        <v>81</v>
      </c>
      <c r="K242" s="199" t="s">
        <v>1624</v>
      </c>
      <c r="L242" s="199">
        <v>3</v>
      </c>
      <c r="M242" s="254">
        <v>100024</v>
      </c>
      <c r="N242" s="199" t="s">
        <v>1521</v>
      </c>
      <c r="O242" s="309">
        <v>40618</v>
      </c>
      <c r="P242" s="264">
        <v>40716</v>
      </c>
      <c r="Q242" s="199" t="s">
        <v>6003</v>
      </c>
      <c r="R242" s="257">
        <v>40780</v>
      </c>
      <c r="S242" s="269"/>
      <c r="T242" s="209"/>
      <c r="U242" s="209"/>
      <c r="V242" s="209"/>
      <c r="W242" s="209" t="s">
        <v>6024</v>
      </c>
      <c r="X242" s="209"/>
      <c r="Y242" s="209"/>
      <c r="Z242" s="209"/>
      <c r="AA242" s="209"/>
      <c r="AB242" s="209"/>
      <c r="AC242" s="209"/>
      <c r="AD242" s="209"/>
      <c r="AE242" s="209"/>
      <c r="AF242" s="209"/>
      <c r="AG242" s="209" t="s">
        <v>6025</v>
      </c>
      <c r="AH242" s="209"/>
      <c r="AI242" s="209"/>
      <c r="AJ242" s="209"/>
      <c r="AK242" s="209"/>
      <c r="AL242" s="209"/>
      <c r="AM242" s="209"/>
      <c r="AN242" s="209"/>
      <c r="AO242" s="209"/>
      <c r="AP242" s="209"/>
      <c r="AQ242" s="209"/>
      <c r="AR242" s="199"/>
      <c r="AS242" s="199"/>
      <c r="AT242" s="199"/>
      <c r="AU242" s="307"/>
      <c r="AV242" s="119"/>
      <c r="AW242" s="119"/>
      <c r="AX242" s="119"/>
      <c r="AY242" s="119"/>
      <c r="AZ242" s="119"/>
      <c r="BA242" s="119"/>
      <c r="BB242" s="119"/>
      <c r="BC242" s="119"/>
      <c r="BD242" s="119"/>
      <c r="BE242" s="307"/>
      <c r="BF242" s="119"/>
      <c r="BG242" s="119"/>
      <c r="BH242" s="119"/>
      <c r="BI242" s="119"/>
      <c r="BJ242" s="119"/>
      <c r="BK242" s="119"/>
      <c r="BL242" s="119"/>
      <c r="BM242" s="119"/>
      <c r="BN242" s="119"/>
      <c r="BO242" s="119"/>
      <c r="BP242" s="119"/>
      <c r="BQ242" s="119"/>
      <c r="BR242" s="119"/>
      <c r="BS242" s="241">
        <v>40746</v>
      </c>
      <c r="BT242" s="201">
        <f t="shared" si="12"/>
        <v>128</v>
      </c>
      <c r="BU242" s="201">
        <f t="shared" si="13"/>
        <v>30</v>
      </c>
      <c r="BV242" s="241"/>
      <c r="BW242" s="199"/>
      <c r="BX242" s="208"/>
      <c r="BY242" s="210"/>
      <c r="BZ242" s="199"/>
      <c r="CA242" s="199"/>
      <c r="CB242" s="199"/>
      <c r="CC242" s="199"/>
      <c r="CD242" s="199"/>
      <c r="CE242" s="199"/>
      <c r="CF242" s="199"/>
      <c r="CG242" s="199"/>
      <c r="CH242" s="199"/>
      <c r="CI242" s="210"/>
      <c r="CJ242" s="199"/>
      <c r="CK242" s="199"/>
      <c r="CL242" s="210"/>
      <c r="CM242" s="199"/>
      <c r="CN242" s="199"/>
      <c r="CO242" s="199"/>
      <c r="CP242" s="199"/>
      <c r="CQ242" s="210"/>
      <c r="CR242" s="199"/>
      <c r="CS242" s="199"/>
      <c r="CT242" s="199"/>
      <c r="CU242" s="199"/>
      <c r="CV242" s="199"/>
      <c r="CW242" s="199"/>
    </row>
    <row r="243" spans="1:101" s="142" customFormat="1" ht="33" customHeight="1" x14ac:dyDescent="0.15">
      <c r="A243" s="199">
        <v>4585</v>
      </c>
      <c r="B243" s="199" t="s">
        <v>10719</v>
      </c>
      <c r="C243" s="227" t="s">
        <v>6050</v>
      </c>
      <c r="D243" s="199" t="s">
        <v>24</v>
      </c>
      <c r="E243" s="199" t="s">
        <v>6001</v>
      </c>
      <c r="F243" s="202" t="s">
        <v>6051</v>
      </c>
      <c r="G243" s="202" t="s">
        <v>6052</v>
      </c>
      <c r="H243" s="202" t="s">
        <v>6053</v>
      </c>
      <c r="I243" s="202" t="s">
        <v>60</v>
      </c>
      <c r="J243" s="202" t="s">
        <v>15</v>
      </c>
      <c r="K243" s="202" t="s">
        <v>6054</v>
      </c>
      <c r="L243" s="199">
        <v>3</v>
      </c>
      <c r="M243" s="254">
        <v>11294</v>
      </c>
      <c r="N243" s="202" t="s">
        <v>1640</v>
      </c>
      <c r="O243" s="309">
        <v>40620</v>
      </c>
      <c r="P243" s="264">
        <v>40686</v>
      </c>
      <c r="Q243" s="199" t="s">
        <v>6003</v>
      </c>
      <c r="R243" s="257">
        <v>40752</v>
      </c>
      <c r="S243" s="269"/>
      <c r="T243" s="209"/>
      <c r="U243" s="209"/>
      <c r="V243" s="209"/>
      <c r="W243" s="209" t="s">
        <v>6055</v>
      </c>
      <c r="X243" s="209"/>
      <c r="Y243" s="209"/>
      <c r="Z243" s="209"/>
      <c r="AA243" s="209"/>
      <c r="AB243" s="209"/>
      <c r="AC243" s="209"/>
      <c r="AD243" s="209"/>
      <c r="AE243" s="209"/>
      <c r="AF243" s="209"/>
      <c r="AG243" s="209"/>
      <c r="AH243" s="209"/>
      <c r="AI243" s="209"/>
      <c r="AJ243" s="209"/>
      <c r="AK243" s="209"/>
      <c r="AL243" s="209"/>
      <c r="AM243" s="209"/>
      <c r="AN243" s="209" t="s">
        <v>6056</v>
      </c>
      <c r="AO243" s="209"/>
      <c r="AP243" s="209"/>
      <c r="AQ243" s="209"/>
      <c r="AR243" s="199"/>
      <c r="AS243" s="199"/>
      <c r="AT243" s="199"/>
      <c r="AU243" s="307"/>
      <c r="AV243" s="119"/>
      <c r="AW243" s="119"/>
      <c r="AX243" s="119"/>
      <c r="AY243" s="119"/>
      <c r="AZ243" s="119"/>
      <c r="BA243" s="119"/>
      <c r="BB243" s="119"/>
      <c r="BC243" s="119"/>
      <c r="BD243" s="119"/>
      <c r="BE243" s="307"/>
      <c r="BF243" s="119"/>
      <c r="BG243" s="119"/>
      <c r="BH243" s="119"/>
      <c r="BI243" s="119"/>
      <c r="BJ243" s="119"/>
      <c r="BK243" s="119"/>
      <c r="BL243" s="119"/>
      <c r="BM243" s="119"/>
      <c r="BN243" s="119"/>
      <c r="BO243" s="119"/>
      <c r="BP243" s="119"/>
      <c r="BQ243" s="119"/>
      <c r="BR243" s="119"/>
      <c r="BS243" s="257">
        <v>40714</v>
      </c>
      <c r="BT243" s="201">
        <f t="shared" si="12"/>
        <v>94</v>
      </c>
      <c r="BU243" s="201">
        <f t="shared" si="13"/>
        <v>28</v>
      </c>
      <c r="BV243" s="241"/>
      <c r="BW243" s="199"/>
      <c r="BX243" s="208"/>
      <c r="BY243" s="210"/>
      <c r="BZ243" s="199"/>
      <c r="CA243" s="199"/>
      <c r="CB243" s="199"/>
      <c r="CC243" s="199"/>
      <c r="CD243" s="199"/>
      <c r="CE243" s="199"/>
      <c r="CF243" s="199"/>
      <c r="CG243" s="199"/>
      <c r="CH243" s="199"/>
      <c r="CI243" s="210"/>
      <c r="CJ243" s="199"/>
      <c r="CK243" s="199"/>
      <c r="CL243" s="210"/>
      <c r="CM243" s="199"/>
      <c r="CN243" s="199"/>
      <c r="CO243" s="199"/>
      <c r="CP243" s="199"/>
      <c r="CQ243" s="210"/>
      <c r="CR243" s="199"/>
      <c r="CS243" s="199"/>
      <c r="CT243" s="199"/>
      <c r="CU243" s="199"/>
      <c r="CV243" s="199"/>
      <c r="CW243" s="199"/>
    </row>
    <row r="244" spans="1:101" s="142" customFormat="1" ht="33" customHeight="1" x14ac:dyDescent="0.15">
      <c r="A244" s="199">
        <v>4568</v>
      </c>
      <c r="B244" s="199" t="s">
        <v>10719</v>
      </c>
      <c r="C244" s="227" t="s">
        <v>6033</v>
      </c>
      <c r="D244" s="199" t="s">
        <v>24</v>
      </c>
      <c r="E244" s="199" t="s">
        <v>6001</v>
      </c>
      <c r="F244" s="202" t="s">
        <v>1637</v>
      </c>
      <c r="G244" s="202" t="s">
        <v>6034</v>
      </c>
      <c r="H244" s="202" t="s">
        <v>6035</v>
      </c>
      <c r="I244" s="202" t="s">
        <v>27</v>
      </c>
      <c r="J244" s="202" t="s">
        <v>50</v>
      </c>
      <c r="K244" s="199" t="s">
        <v>10</v>
      </c>
      <c r="L244" s="199">
        <v>12</v>
      </c>
      <c r="M244" s="254">
        <v>1407658</v>
      </c>
      <c r="N244" s="202" t="s">
        <v>990</v>
      </c>
      <c r="O244" s="309">
        <v>40613</v>
      </c>
      <c r="P244" s="264">
        <v>40708</v>
      </c>
      <c r="Q244" s="199" t="s">
        <v>6003</v>
      </c>
      <c r="R244" s="257">
        <v>40780</v>
      </c>
      <c r="S244" s="269"/>
      <c r="T244" s="209"/>
      <c r="U244" s="209"/>
      <c r="V244" s="209"/>
      <c r="W244" s="209"/>
      <c r="X244" s="209"/>
      <c r="Y244" s="209"/>
      <c r="Z244" s="209"/>
      <c r="AA244" s="209"/>
      <c r="AB244" s="209"/>
      <c r="AC244" s="209"/>
      <c r="AD244" s="209"/>
      <c r="AE244" s="209"/>
      <c r="AF244" s="209"/>
      <c r="AG244" s="209" t="s">
        <v>6036</v>
      </c>
      <c r="AH244" s="209"/>
      <c r="AI244" s="209"/>
      <c r="AJ244" s="209"/>
      <c r="AK244" s="209" t="s">
        <v>6037</v>
      </c>
      <c r="AL244" s="209"/>
      <c r="AM244" s="209"/>
      <c r="AN244" s="209"/>
      <c r="AO244" s="209"/>
      <c r="AP244" s="209"/>
      <c r="AQ244" s="209"/>
      <c r="AR244" s="199"/>
      <c r="AS244" s="199"/>
      <c r="AT244" s="199"/>
      <c r="AU244" s="307"/>
      <c r="AV244" s="119"/>
      <c r="AW244" s="119"/>
      <c r="AX244" s="119"/>
      <c r="AY244" s="119"/>
      <c r="AZ244" s="119"/>
      <c r="BA244" s="119"/>
      <c r="BB244" s="119"/>
      <c r="BC244" s="119"/>
      <c r="BD244" s="119"/>
      <c r="BE244" s="307"/>
      <c r="BF244" s="119"/>
      <c r="BG244" s="119"/>
      <c r="BH244" s="119"/>
      <c r="BI244" s="119"/>
      <c r="BJ244" s="119"/>
      <c r="BK244" s="119"/>
      <c r="BL244" s="119"/>
      <c r="BM244" s="119"/>
      <c r="BN244" s="119"/>
      <c r="BO244" s="119"/>
      <c r="BP244" s="119"/>
      <c r="BQ244" s="119"/>
      <c r="BR244" s="119"/>
      <c r="BS244" s="241">
        <v>40738</v>
      </c>
      <c r="BT244" s="201">
        <f t="shared" si="12"/>
        <v>125</v>
      </c>
      <c r="BU244" s="201">
        <f t="shared" si="13"/>
        <v>30</v>
      </c>
      <c r="BV244" s="241"/>
      <c r="BW244" s="199"/>
      <c r="BX244" s="208"/>
      <c r="BY244" s="210"/>
      <c r="BZ244" s="199"/>
      <c r="CA244" s="199"/>
      <c r="CB244" s="199"/>
      <c r="CC244" s="199"/>
      <c r="CD244" s="199"/>
      <c r="CE244" s="199"/>
      <c r="CF244" s="199"/>
      <c r="CG244" s="199"/>
      <c r="CH244" s="199"/>
      <c r="CI244" s="210"/>
      <c r="CJ244" s="199"/>
      <c r="CK244" s="199"/>
      <c r="CL244" s="210"/>
      <c r="CM244" s="199"/>
      <c r="CN244" s="199"/>
      <c r="CO244" s="199"/>
      <c r="CP244" s="199"/>
      <c r="CQ244" s="210"/>
      <c r="CR244" s="199"/>
      <c r="CS244" s="199"/>
      <c r="CT244" s="199"/>
      <c r="CU244" s="199"/>
      <c r="CV244" s="199"/>
      <c r="CW244" s="199"/>
    </row>
    <row r="245" spans="1:101" s="142" customFormat="1" ht="33" customHeight="1" x14ac:dyDescent="0.15">
      <c r="A245" s="199">
        <v>4560</v>
      </c>
      <c r="B245" s="199" t="s">
        <v>10719</v>
      </c>
      <c r="C245" s="227" t="s">
        <v>6077</v>
      </c>
      <c r="D245" s="202" t="s">
        <v>1643</v>
      </c>
      <c r="E245" s="199" t="s">
        <v>3168</v>
      </c>
      <c r="F245" s="202" t="s">
        <v>2768</v>
      </c>
      <c r="G245" s="202" t="s">
        <v>6078</v>
      </c>
      <c r="H245" s="202" t="s">
        <v>1002</v>
      </c>
      <c r="I245" s="202" t="s">
        <v>27</v>
      </c>
      <c r="J245" s="202" t="s">
        <v>50</v>
      </c>
      <c r="K245" s="202" t="s">
        <v>5811</v>
      </c>
      <c r="L245" s="199">
        <v>16</v>
      </c>
      <c r="M245" s="254">
        <v>23982</v>
      </c>
      <c r="N245" s="199" t="s">
        <v>5887</v>
      </c>
      <c r="O245" s="309">
        <v>40612</v>
      </c>
      <c r="P245" s="264">
        <v>40686</v>
      </c>
      <c r="Q245" s="210" t="s">
        <v>1540</v>
      </c>
      <c r="R245" s="257">
        <v>40752</v>
      </c>
      <c r="S245" s="269"/>
      <c r="T245" s="208"/>
      <c r="U245" s="208"/>
      <c r="V245" s="208"/>
      <c r="W245" s="208"/>
      <c r="X245" s="208"/>
      <c r="Y245" s="208"/>
      <c r="Z245" s="208"/>
      <c r="AA245" s="208"/>
      <c r="AB245" s="208"/>
      <c r="AC245" s="208"/>
      <c r="AD245" s="208"/>
      <c r="AE245" s="208"/>
      <c r="AF245" s="208"/>
      <c r="AG245" s="208" t="s">
        <v>6079</v>
      </c>
      <c r="AH245" s="208"/>
      <c r="AI245" s="208"/>
      <c r="AJ245" s="208"/>
      <c r="AK245" s="208"/>
      <c r="AL245" s="208"/>
      <c r="AM245" s="199"/>
      <c r="AN245" s="199"/>
      <c r="AO245" s="199"/>
      <c r="AP245" s="199"/>
      <c r="AQ245" s="199"/>
      <c r="AR245" s="199"/>
      <c r="AS245" s="199"/>
      <c r="AT245" s="199"/>
      <c r="AU245" s="307"/>
      <c r="AV245" s="119"/>
      <c r="AW245" s="119"/>
      <c r="AX245" s="119"/>
      <c r="AY245" s="119"/>
      <c r="AZ245" s="119"/>
      <c r="BA245" s="119"/>
      <c r="BB245" s="119"/>
      <c r="BC245" s="119"/>
      <c r="BD245" s="119"/>
      <c r="BE245" s="307"/>
      <c r="BF245" s="119"/>
      <c r="BG245" s="119"/>
      <c r="BH245" s="119"/>
      <c r="BI245" s="119"/>
      <c r="BJ245" s="119"/>
      <c r="BK245" s="119"/>
      <c r="BL245" s="119"/>
      <c r="BM245" s="119"/>
      <c r="BN245" s="119"/>
      <c r="BO245" s="119"/>
      <c r="BP245" s="119"/>
      <c r="BQ245" s="119"/>
      <c r="BR245" s="119"/>
      <c r="BS245" s="257">
        <v>40711</v>
      </c>
      <c r="BT245" s="201">
        <f t="shared" si="12"/>
        <v>99</v>
      </c>
      <c r="BU245" s="201">
        <f t="shared" si="13"/>
        <v>25</v>
      </c>
      <c r="BV245" s="241"/>
      <c r="BW245" s="199"/>
      <c r="BX245" s="208"/>
      <c r="BY245" s="210"/>
      <c r="BZ245" s="199"/>
      <c r="CA245" s="199"/>
      <c r="CB245" s="199"/>
      <c r="CC245" s="199"/>
      <c r="CD245" s="199"/>
      <c r="CE245" s="199"/>
      <c r="CF245" s="199"/>
      <c r="CG245" s="199"/>
      <c r="CH245" s="199"/>
      <c r="CI245" s="210"/>
      <c r="CJ245" s="199"/>
      <c r="CK245" s="199"/>
      <c r="CL245" s="210"/>
      <c r="CM245" s="199"/>
      <c r="CN245" s="199"/>
      <c r="CO245" s="199"/>
      <c r="CP245" s="199"/>
      <c r="CQ245" s="210"/>
      <c r="CR245" s="199"/>
      <c r="CS245" s="199"/>
      <c r="CT245" s="199"/>
      <c r="CU245" s="199"/>
      <c r="CV245" s="199"/>
      <c r="CW245" s="199"/>
    </row>
    <row r="246" spans="1:101" s="142" customFormat="1" ht="33" customHeight="1" x14ac:dyDescent="0.15">
      <c r="A246" s="199">
        <v>4558</v>
      </c>
      <c r="B246" s="199" t="s">
        <v>11417</v>
      </c>
      <c r="C246" s="227" t="s">
        <v>12916</v>
      </c>
      <c r="D246" s="223" t="s">
        <v>24</v>
      </c>
      <c r="E246" s="223" t="s">
        <v>12741</v>
      </c>
      <c r="F246" s="223"/>
      <c r="G246" s="202" t="s">
        <v>5900</v>
      </c>
      <c r="H246" s="202"/>
      <c r="I246" s="202" t="s">
        <v>110</v>
      </c>
      <c r="J246" s="202" t="s">
        <v>12917</v>
      </c>
      <c r="K246" s="220" t="s">
        <v>260</v>
      </c>
      <c r="L246" s="220">
        <v>15</v>
      </c>
      <c r="M246" s="254">
        <v>99943</v>
      </c>
      <c r="N246" s="202" t="s">
        <v>12918</v>
      </c>
      <c r="O246" s="309">
        <v>40688</v>
      </c>
      <c r="P246" s="264">
        <v>40758</v>
      </c>
      <c r="Q246" s="199" t="s">
        <v>6003</v>
      </c>
      <c r="R246" s="257">
        <v>40815</v>
      </c>
      <c r="S246" s="269" t="s">
        <v>6004</v>
      </c>
      <c r="T246" s="208"/>
      <c r="U246" s="208" t="s">
        <v>7735</v>
      </c>
      <c r="V246" s="208"/>
      <c r="W246" s="208"/>
      <c r="X246" s="208"/>
      <c r="Y246" s="208"/>
      <c r="Z246" s="208"/>
      <c r="AA246" s="208"/>
      <c r="AB246" s="208"/>
      <c r="AC246" s="208"/>
      <c r="AD246" s="208"/>
      <c r="AE246" s="208"/>
      <c r="AF246" s="208"/>
      <c r="AG246" s="208" t="s">
        <v>7736</v>
      </c>
      <c r="AH246" s="208"/>
      <c r="AI246" s="208" t="s">
        <v>7737</v>
      </c>
      <c r="AJ246" s="208"/>
      <c r="AK246" s="208"/>
      <c r="AL246" s="208"/>
      <c r="AM246" s="208"/>
      <c r="AN246" s="208"/>
      <c r="AO246" s="208"/>
      <c r="AP246" s="208"/>
      <c r="AQ246" s="208"/>
      <c r="AR246" s="199"/>
      <c r="AS246" s="199"/>
      <c r="AT246" s="199"/>
      <c r="AU246" s="307"/>
      <c r="AV246" s="119"/>
      <c r="AW246" s="119"/>
      <c r="AX246" s="119"/>
      <c r="AY246" s="119"/>
      <c r="AZ246" s="119"/>
      <c r="BA246" s="119"/>
      <c r="BB246" s="119"/>
      <c r="BC246" s="119"/>
      <c r="BD246" s="119"/>
      <c r="BE246" s="307"/>
      <c r="BF246" s="119"/>
      <c r="BG246" s="119"/>
      <c r="BH246" s="119"/>
      <c r="BI246" s="119"/>
      <c r="BJ246" s="119"/>
      <c r="BK246" s="119"/>
      <c r="BL246" s="119"/>
      <c r="BM246" s="119"/>
      <c r="BN246" s="119"/>
      <c r="BO246" s="119"/>
      <c r="BP246" s="119"/>
      <c r="BQ246" s="119"/>
      <c r="BR246" s="119"/>
      <c r="BS246" s="257">
        <v>40781</v>
      </c>
      <c r="BT246" s="201">
        <f t="shared" si="12"/>
        <v>93</v>
      </c>
      <c r="BU246" s="201">
        <f t="shared" si="13"/>
        <v>23</v>
      </c>
      <c r="BV246" s="241"/>
      <c r="BW246" s="199"/>
      <c r="BX246" s="208"/>
      <c r="BY246" s="210"/>
      <c r="BZ246" s="199"/>
      <c r="CA246" s="199"/>
      <c r="CB246" s="199"/>
      <c r="CC246" s="199"/>
      <c r="CD246" s="199"/>
      <c r="CE246" s="199"/>
      <c r="CF246" s="199"/>
      <c r="CG246" s="199"/>
      <c r="CH246" s="199"/>
      <c r="CI246" s="210"/>
      <c r="CJ246" s="199"/>
      <c r="CK246" s="199"/>
      <c r="CL246" s="210"/>
      <c r="CM246" s="199"/>
      <c r="CN246" s="199"/>
      <c r="CO246" s="199"/>
      <c r="CP246" s="199"/>
      <c r="CQ246" s="210"/>
      <c r="CR246" s="199"/>
      <c r="CS246" s="199"/>
      <c r="CT246" s="199"/>
      <c r="CU246" s="199"/>
      <c r="CV246" s="199"/>
      <c r="CW246" s="199"/>
    </row>
    <row r="247" spans="1:101" s="142" customFormat="1" ht="33" customHeight="1" x14ac:dyDescent="0.15">
      <c r="A247" s="199">
        <v>4550</v>
      </c>
      <c r="B247" s="199" t="s">
        <v>11495</v>
      </c>
      <c r="C247" s="227" t="s">
        <v>11562</v>
      </c>
      <c r="D247" s="199" t="s">
        <v>24</v>
      </c>
      <c r="E247" s="199" t="s">
        <v>5683</v>
      </c>
      <c r="F247" s="202" t="s">
        <v>11563</v>
      </c>
      <c r="G247" s="202" t="s">
        <v>11564</v>
      </c>
      <c r="H247" s="202" t="s">
        <v>11565</v>
      </c>
      <c r="I247" s="202" t="s">
        <v>27</v>
      </c>
      <c r="J247" s="202" t="s">
        <v>52</v>
      </c>
      <c r="K247" s="199" t="s">
        <v>11566</v>
      </c>
      <c r="L247" s="199">
        <v>12</v>
      </c>
      <c r="M247" s="254">
        <v>34541</v>
      </c>
      <c r="N247" s="199" t="s">
        <v>5887</v>
      </c>
      <c r="O247" s="309">
        <v>40609</v>
      </c>
      <c r="P247" s="264">
        <v>40683</v>
      </c>
      <c r="Q247" s="210" t="s">
        <v>11555</v>
      </c>
      <c r="R247" s="257">
        <v>40744</v>
      </c>
      <c r="S247" s="269" t="s">
        <v>11567</v>
      </c>
      <c r="T247" s="208"/>
      <c r="U247" s="208"/>
      <c r="V247" s="208"/>
      <c r="W247" s="208"/>
      <c r="X247" s="208"/>
      <c r="Y247" s="208"/>
      <c r="Z247" s="208"/>
      <c r="AA247" s="208"/>
      <c r="AB247" s="208"/>
      <c r="AC247" s="208"/>
      <c r="AD247" s="208"/>
      <c r="AE247" s="208" t="s">
        <v>7841</v>
      </c>
      <c r="AF247" s="208"/>
      <c r="AG247" s="208"/>
      <c r="AH247" s="208"/>
      <c r="AI247" s="208"/>
      <c r="AJ247" s="208"/>
      <c r="AK247" s="208"/>
      <c r="AL247" s="208"/>
      <c r="AM247" s="199"/>
      <c r="AN247" s="199"/>
      <c r="AO247" s="199"/>
      <c r="AP247" s="199"/>
      <c r="AQ247" s="199"/>
      <c r="AR247" s="199"/>
      <c r="AS247" s="199"/>
      <c r="AT247" s="199"/>
      <c r="AU247" s="307"/>
      <c r="AV247" s="119"/>
      <c r="AW247" s="119"/>
      <c r="AX247" s="119"/>
      <c r="AY247" s="119"/>
      <c r="AZ247" s="119"/>
      <c r="BA247" s="119"/>
      <c r="BB247" s="119"/>
      <c r="BC247" s="119"/>
      <c r="BD247" s="119"/>
      <c r="BE247" s="307"/>
      <c r="BF247" s="119"/>
      <c r="BG247" s="119"/>
      <c r="BH247" s="119"/>
      <c r="BI247" s="119"/>
      <c r="BJ247" s="119"/>
      <c r="BK247" s="119"/>
      <c r="BL247" s="119"/>
      <c r="BM247" s="119"/>
      <c r="BN247" s="119"/>
      <c r="BO247" s="119"/>
      <c r="BP247" s="119"/>
      <c r="BQ247" s="119"/>
      <c r="BR247" s="119"/>
      <c r="BS247" s="241">
        <v>40696</v>
      </c>
      <c r="BT247" s="201">
        <f t="shared" si="12"/>
        <v>87</v>
      </c>
      <c r="BU247" s="201">
        <f t="shared" si="13"/>
        <v>13</v>
      </c>
      <c r="BV247" s="241"/>
      <c r="BW247" s="199"/>
      <c r="BX247" s="208"/>
      <c r="BY247" s="210"/>
      <c r="BZ247" s="199"/>
      <c r="CA247" s="199"/>
      <c r="CB247" s="199"/>
      <c r="CC247" s="199"/>
      <c r="CD247" s="199"/>
      <c r="CE247" s="199"/>
      <c r="CF247" s="199"/>
      <c r="CG247" s="199"/>
      <c r="CH247" s="199"/>
      <c r="CI247" s="210"/>
      <c r="CJ247" s="199"/>
      <c r="CK247" s="199"/>
      <c r="CL247" s="210"/>
      <c r="CM247" s="199"/>
      <c r="CN247" s="199"/>
      <c r="CO247" s="199"/>
      <c r="CP247" s="199"/>
      <c r="CQ247" s="210"/>
      <c r="CR247" s="199"/>
      <c r="CS247" s="199"/>
      <c r="CT247" s="199"/>
      <c r="CU247" s="199"/>
      <c r="CV247" s="199"/>
      <c r="CW247" s="199"/>
    </row>
    <row r="248" spans="1:101" s="142" customFormat="1" ht="33" customHeight="1" x14ac:dyDescent="0.15">
      <c r="A248" s="199">
        <v>4540</v>
      </c>
      <c r="B248" s="199" t="s">
        <v>10719</v>
      </c>
      <c r="C248" s="227" t="s">
        <v>6029</v>
      </c>
      <c r="D248" s="199" t="s">
        <v>24</v>
      </c>
      <c r="E248" s="199" t="s">
        <v>6001</v>
      </c>
      <c r="F248" s="202"/>
      <c r="G248" s="202" t="s">
        <v>6030</v>
      </c>
      <c r="H248" s="202"/>
      <c r="I248" s="202" t="s">
        <v>110</v>
      </c>
      <c r="J248" s="202" t="s">
        <v>6031</v>
      </c>
      <c r="K248" s="204" t="s">
        <v>95</v>
      </c>
      <c r="L248" s="204">
        <v>12</v>
      </c>
      <c r="M248" s="254">
        <v>44499</v>
      </c>
      <c r="N248" s="202" t="s">
        <v>6005</v>
      </c>
      <c r="O248" s="309">
        <v>40624</v>
      </c>
      <c r="P248" s="264">
        <v>40708</v>
      </c>
      <c r="Q248" s="199" t="s">
        <v>6003</v>
      </c>
      <c r="R248" s="257">
        <v>40780</v>
      </c>
      <c r="S248" s="269" t="s">
        <v>5913</v>
      </c>
      <c r="T248" s="209"/>
      <c r="U248" s="209"/>
      <c r="V248" s="209"/>
      <c r="W248" s="209"/>
      <c r="X248" s="209"/>
      <c r="Y248" s="209"/>
      <c r="Z248" s="209"/>
      <c r="AA248" s="209"/>
      <c r="AB248" s="209"/>
      <c r="AC248" s="209"/>
      <c r="AD248" s="209"/>
      <c r="AE248" s="209"/>
      <c r="AF248" s="209"/>
      <c r="AG248" s="209" t="s">
        <v>6032</v>
      </c>
      <c r="AH248" s="209"/>
      <c r="AI248" s="209"/>
      <c r="AJ248" s="209"/>
      <c r="AK248" s="209"/>
      <c r="AL248" s="209"/>
      <c r="AM248" s="209"/>
      <c r="AN248" s="209"/>
      <c r="AO248" s="209"/>
      <c r="AP248" s="209"/>
      <c r="AQ248" s="209"/>
      <c r="AR248" s="199"/>
      <c r="AS248" s="199"/>
      <c r="AT248" s="199"/>
      <c r="AU248" s="307"/>
      <c r="AV248" s="119"/>
      <c r="AW248" s="119"/>
      <c r="AX248" s="119"/>
      <c r="AY248" s="119"/>
      <c r="AZ248" s="119"/>
      <c r="BA248" s="119"/>
      <c r="BB248" s="119"/>
      <c r="BC248" s="119"/>
      <c r="BD248" s="119"/>
      <c r="BE248" s="307"/>
      <c r="BF248" s="119"/>
      <c r="BG248" s="119"/>
      <c r="BH248" s="119"/>
      <c r="BI248" s="119"/>
      <c r="BJ248" s="119"/>
      <c r="BK248" s="119"/>
      <c r="BL248" s="119"/>
      <c r="BM248" s="119"/>
      <c r="BN248" s="119"/>
      <c r="BO248" s="119"/>
      <c r="BP248" s="119"/>
      <c r="BQ248" s="119"/>
      <c r="BR248" s="119"/>
      <c r="BS248" s="241">
        <v>40738</v>
      </c>
      <c r="BT248" s="201">
        <f t="shared" si="12"/>
        <v>114</v>
      </c>
      <c r="BU248" s="201">
        <f t="shared" si="13"/>
        <v>30</v>
      </c>
      <c r="BV248" s="241"/>
      <c r="BW248" s="199"/>
      <c r="BX248" s="208"/>
      <c r="BY248" s="210"/>
      <c r="BZ248" s="199"/>
      <c r="CA248" s="199"/>
      <c r="CB248" s="199"/>
      <c r="CC248" s="199"/>
      <c r="CD248" s="199"/>
      <c r="CE248" s="199"/>
      <c r="CF248" s="199"/>
      <c r="CG248" s="199"/>
      <c r="CH248" s="199"/>
      <c r="CI248" s="210"/>
      <c r="CJ248" s="199"/>
      <c r="CK248" s="199"/>
      <c r="CL248" s="210"/>
      <c r="CM248" s="199"/>
      <c r="CN248" s="199"/>
      <c r="CO248" s="199"/>
      <c r="CP248" s="199"/>
      <c r="CQ248" s="210"/>
      <c r="CR248" s="199"/>
      <c r="CS248" s="199"/>
      <c r="CT248" s="199"/>
      <c r="CU248" s="199"/>
      <c r="CV248" s="199"/>
      <c r="CW248" s="199"/>
    </row>
    <row r="249" spans="1:101" s="142" customFormat="1" ht="33" customHeight="1" x14ac:dyDescent="0.15">
      <c r="A249" s="199">
        <v>4514</v>
      </c>
      <c r="B249" s="199" t="s">
        <v>10719</v>
      </c>
      <c r="C249" s="227" t="s">
        <v>6080</v>
      </c>
      <c r="D249" s="199" t="s">
        <v>24</v>
      </c>
      <c r="E249" s="199" t="s">
        <v>5683</v>
      </c>
      <c r="F249" s="202" t="s">
        <v>3204</v>
      </c>
      <c r="G249" s="202" t="s">
        <v>6081</v>
      </c>
      <c r="H249" s="202" t="s">
        <v>6082</v>
      </c>
      <c r="I249" s="202" t="s">
        <v>12</v>
      </c>
      <c r="J249" s="202" t="s">
        <v>41</v>
      </c>
      <c r="K249" s="202" t="s">
        <v>1811</v>
      </c>
      <c r="L249" s="199">
        <v>14</v>
      </c>
      <c r="M249" s="254">
        <v>32328</v>
      </c>
      <c r="N249" s="202" t="s">
        <v>1640</v>
      </c>
      <c r="O249" s="309">
        <v>40610</v>
      </c>
      <c r="P249" s="264">
        <v>40686</v>
      </c>
      <c r="Q249" s="210" t="s">
        <v>1540</v>
      </c>
      <c r="R249" s="257">
        <v>40752</v>
      </c>
      <c r="S249" s="269" t="s">
        <v>5913</v>
      </c>
      <c r="T249" s="208"/>
      <c r="U249" s="208"/>
      <c r="V249" s="208"/>
      <c r="W249" s="208"/>
      <c r="X249" s="208"/>
      <c r="Y249" s="208"/>
      <c r="Z249" s="208"/>
      <c r="AA249" s="208"/>
      <c r="AB249" s="208"/>
      <c r="AC249" s="208"/>
      <c r="AD249" s="208"/>
      <c r="AE249" s="208"/>
      <c r="AF249" s="208"/>
      <c r="AG249" s="208" t="s">
        <v>6083</v>
      </c>
      <c r="AH249" s="208"/>
      <c r="AI249" s="208"/>
      <c r="AJ249" s="208"/>
      <c r="AK249" s="208"/>
      <c r="AL249" s="208"/>
      <c r="AM249" s="199"/>
      <c r="AN249" s="199"/>
      <c r="AO249" s="199"/>
      <c r="AP249" s="199"/>
      <c r="AQ249" s="199"/>
      <c r="AR249" s="199"/>
      <c r="AS249" s="199"/>
      <c r="AT249" s="199"/>
      <c r="AU249" s="307"/>
      <c r="AV249" s="119"/>
      <c r="AW249" s="119"/>
      <c r="AX249" s="119"/>
      <c r="AY249" s="119"/>
      <c r="AZ249" s="119"/>
      <c r="BA249" s="119"/>
      <c r="BB249" s="119"/>
      <c r="BC249" s="119"/>
      <c r="BD249" s="119"/>
      <c r="BE249" s="307"/>
      <c r="BF249" s="119"/>
      <c r="BG249" s="119"/>
      <c r="BH249" s="119"/>
      <c r="BI249" s="119"/>
      <c r="BJ249" s="119"/>
      <c r="BK249" s="119"/>
      <c r="BL249" s="119"/>
      <c r="BM249" s="119"/>
      <c r="BN249" s="119"/>
      <c r="BO249" s="119"/>
      <c r="BP249" s="119"/>
      <c r="BQ249" s="119"/>
      <c r="BR249" s="119"/>
      <c r="BS249" s="241">
        <v>40714</v>
      </c>
      <c r="BT249" s="201">
        <f t="shared" si="12"/>
        <v>104</v>
      </c>
      <c r="BU249" s="201">
        <f t="shared" si="13"/>
        <v>28</v>
      </c>
      <c r="BV249" s="241"/>
      <c r="BW249" s="199"/>
      <c r="BX249" s="208"/>
      <c r="BY249" s="210"/>
      <c r="BZ249" s="199"/>
      <c r="CA249" s="199"/>
      <c r="CB249" s="199"/>
      <c r="CC249" s="199"/>
      <c r="CD249" s="199"/>
      <c r="CE249" s="199"/>
      <c r="CF249" s="199"/>
      <c r="CG249" s="199"/>
      <c r="CH249" s="199"/>
      <c r="CI249" s="210"/>
      <c r="CJ249" s="199"/>
      <c r="CK249" s="199"/>
      <c r="CL249" s="210"/>
      <c r="CM249" s="199"/>
      <c r="CN249" s="199"/>
      <c r="CO249" s="199"/>
      <c r="CP249" s="199"/>
      <c r="CQ249" s="210"/>
      <c r="CR249" s="199"/>
      <c r="CS249" s="199"/>
      <c r="CT249" s="199"/>
      <c r="CU249" s="199"/>
      <c r="CV249" s="199"/>
      <c r="CW249" s="199"/>
    </row>
    <row r="250" spans="1:101" s="19" customFormat="1" ht="33" customHeight="1" x14ac:dyDescent="0.15">
      <c r="A250" s="199">
        <v>4494</v>
      </c>
      <c r="B250" s="199" t="s">
        <v>11417</v>
      </c>
      <c r="C250" s="227" t="s">
        <v>12880</v>
      </c>
      <c r="D250" s="223" t="s">
        <v>24</v>
      </c>
      <c r="E250" s="223" t="s">
        <v>96</v>
      </c>
      <c r="F250" s="202" t="s">
        <v>12730</v>
      </c>
      <c r="G250" s="202" t="s">
        <v>12881</v>
      </c>
      <c r="H250" s="202" t="s">
        <v>12882</v>
      </c>
      <c r="I250" s="202" t="s">
        <v>27</v>
      </c>
      <c r="J250" s="202" t="s">
        <v>52</v>
      </c>
      <c r="K250" s="220" t="s">
        <v>260</v>
      </c>
      <c r="L250" s="220">
        <v>16</v>
      </c>
      <c r="M250" s="254">
        <v>29003</v>
      </c>
      <c r="N250" s="199" t="s">
        <v>5942</v>
      </c>
      <c r="O250" s="309">
        <v>40605</v>
      </c>
      <c r="P250" s="264">
        <v>40796</v>
      </c>
      <c r="Q250" s="199" t="s">
        <v>11415</v>
      </c>
      <c r="R250" s="257">
        <v>40872</v>
      </c>
      <c r="S250" s="269"/>
      <c r="T250" s="208"/>
      <c r="U250" s="208"/>
      <c r="V250" s="208"/>
      <c r="W250" s="208"/>
      <c r="X250" s="208"/>
      <c r="Y250" s="208"/>
      <c r="Z250" s="208"/>
      <c r="AA250" s="208"/>
      <c r="AB250" s="208"/>
      <c r="AC250" s="208"/>
      <c r="AD250" s="208"/>
      <c r="AE250" s="208"/>
      <c r="AF250" s="208"/>
      <c r="AG250" s="208" t="s">
        <v>7714</v>
      </c>
      <c r="AH250" s="208"/>
      <c r="AI250" s="208"/>
      <c r="AJ250" s="208"/>
      <c r="AK250" s="208"/>
      <c r="AL250" s="208"/>
      <c r="AM250" s="208"/>
      <c r="AN250" s="208"/>
      <c r="AO250" s="208"/>
      <c r="AP250" s="208"/>
      <c r="AQ250" s="208"/>
      <c r="AR250" s="199"/>
      <c r="AS250" s="199"/>
      <c r="AT250" s="199"/>
      <c r="AU250" s="307"/>
      <c r="AV250" s="119"/>
      <c r="AW250" s="119"/>
      <c r="AX250" s="119"/>
      <c r="AY250" s="119"/>
      <c r="AZ250" s="119"/>
      <c r="BA250" s="119"/>
      <c r="BB250" s="119"/>
      <c r="BC250" s="119"/>
      <c r="BD250" s="119"/>
      <c r="BE250" s="307"/>
      <c r="BF250" s="119"/>
      <c r="BG250" s="119"/>
      <c r="BH250" s="119"/>
      <c r="BI250" s="119"/>
      <c r="BJ250" s="119"/>
      <c r="BK250" s="119"/>
      <c r="BL250" s="119"/>
      <c r="BM250" s="119"/>
      <c r="BN250" s="119"/>
      <c r="BO250" s="119"/>
      <c r="BP250" s="119"/>
      <c r="BQ250" s="119"/>
      <c r="BR250" s="119"/>
      <c r="BS250" s="241">
        <v>40827</v>
      </c>
      <c r="BT250" s="201">
        <f t="shared" si="12"/>
        <v>222</v>
      </c>
      <c r="BU250" s="201">
        <f t="shared" si="13"/>
        <v>31</v>
      </c>
      <c r="BV250" s="241"/>
      <c r="BW250" s="199"/>
      <c r="BX250" s="208"/>
      <c r="BY250" s="210"/>
      <c r="BZ250" s="199"/>
      <c r="CA250" s="199"/>
      <c r="CB250" s="199"/>
      <c r="CC250" s="199"/>
      <c r="CD250" s="199"/>
      <c r="CE250" s="199"/>
      <c r="CF250" s="199"/>
      <c r="CG250" s="199"/>
      <c r="CH250" s="199"/>
      <c r="CI250" s="210"/>
      <c r="CJ250" s="199"/>
      <c r="CK250" s="199"/>
      <c r="CL250" s="210"/>
      <c r="CM250" s="199"/>
      <c r="CN250" s="199"/>
      <c r="CO250" s="199"/>
      <c r="CP250" s="199"/>
      <c r="CQ250" s="210"/>
      <c r="CR250" s="199"/>
      <c r="CS250" s="199"/>
      <c r="CT250" s="199"/>
      <c r="CU250" s="199"/>
      <c r="CV250" s="199"/>
      <c r="CW250" s="199"/>
    </row>
    <row r="251" spans="1:101" s="19" customFormat="1" ht="33" customHeight="1" x14ac:dyDescent="0.15">
      <c r="A251" s="199">
        <v>4476</v>
      </c>
      <c r="B251" s="199" t="s">
        <v>11495</v>
      </c>
      <c r="C251" s="227" t="s">
        <v>11568</v>
      </c>
      <c r="D251" s="199" t="s">
        <v>24</v>
      </c>
      <c r="E251" s="199" t="s">
        <v>96</v>
      </c>
      <c r="F251" s="202" t="s">
        <v>11569</v>
      </c>
      <c r="G251" s="202" t="s">
        <v>11570</v>
      </c>
      <c r="H251" s="202" t="s">
        <v>11571</v>
      </c>
      <c r="I251" s="202" t="s">
        <v>27</v>
      </c>
      <c r="J251" s="202" t="s">
        <v>50</v>
      </c>
      <c r="K251" s="199" t="s">
        <v>11566</v>
      </c>
      <c r="L251" s="199">
        <v>11</v>
      </c>
      <c r="M251" s="254">
        <v>906656</v>
      </c>
      <c r="N251" s="202" t="s">
        <v>11572</v>
      </c>
      <c r="O251" s="309">
        <v>40591</v>
      </c>
      <c r="P251" s="264">
        <v>40672</v>
      </c>
      <c r="Q251" s="210" t="s">
        <v>11555</v>
      </c>
      <c r="R251" s="257">
        <v>40752</v>
      </c>
      <c r="S251" s="269"/>
      <c r="T251" s="208"/>
      <c r="U251" s="208"/>
      <c r="V251" s="208"/>
      <c r="W251" s="208"/>
      <c r="X251" s="208"/>
      <c r="Y251" s="208"/>
      <c r="Z251" s="208"/>
      <c r="AA251" s="208"/>
      <c r="AB251" s="208"/>
      <c r="AC251" s="208"/>
      <c r="AD251" s="208"/>
      <c r="AE251" s="208"/>
      <c r="AF251" s="208"/>
      <c r="AG251" s="208" t="s">
        <v>7842</v>
      </c>
      <c r="AH251" s="208"/>
      <c r="AI251" s="208"/>
      <c r="AJ251" s="208"/>
      <c r="AK251" s="208"/>
      <c r="AL251" s="208" t="s">
        <v>7843</v>
      </c>
      <c r="AM251" s="199"/>
      <c r="AN251" s="199"/>
      <c r="AO251" s="199"/>
      <c r="AP251" s="199"/>
      <c r="AQ251" s="199"/>
      <c r="AR251" s="199"/>
      <c r="AS251" s="199"/>
      <c r="AT251" s="199"/>
      <c r="AU251" s="307"/>
      <c r="AV251" s="119"/>
      <c r="AW251" s="119"/>
      <c r="AX251" s="119"/>
      <c r="AY251" s="119"/>
      <c r="AZ251" s="119"/>
      <c r="BA251" s="119"/>
      <c r="BB251" s="119"/>
      <c r="BC251" s="119"/>
      <c r="BD251" s="119"/>
      <c r="BE251" s="307"/>
      <c r="BF251" s="119"/>
      <c r="BG251" s="119"/>
      <c r="BH251" s="119"/>
      <c r="BI251" s="119"/>
      <c r="BJ251" s="119"/>
      <c r="BK251" s="119"/>
      <c r="BL251" s="119"/>
      <c r="BM251" s="119"/>
      <c r="BN251" s="119"/>
      <c r="BO251" s="119"/>
      <c r="BP251" s="119"/>
      <c r="BQ251" s="119"/>
      <c r="BR251" s="119"/>
      <c r="BS251" s="241">
        <v>40701</v>
      </c>
      <c r="BT251" s="201">
        <f t="shared" si="12"/>
        <v>110</v>
      </c>
      <c r="BU251" s="201">
        <f t="shared" si="13"/>
        <v>29</v>
      </c>
      <c r="BV251" s="241"/>
      <c r="BW251" s="199"/>
      <c r="BX251" s="208"/>
      <c r="BY251" s="210"/>
      <c r="BZ251" s="199"/>
      <c r="CA251" s="199"/>
      <c r="CB251" s="199"/>
      <c r="CC251" s="199"/>
      <c r="CD251" s="199"/>
      <c r="CE251" s="199"/>
      <c r="CF251" s="199"/>
      <c r="CG251" s="199"/>
      <c r="CH251" s="199"/>
      <c r="CI251" s="210"/>
      <c r="CJ251" s="199"/>
      <c r="CK251" s="199"/>
      <c r="CL251" s="210"/>
      <c r="CM251" s="199"/>
      <c r="CN251" s="199"/>
      <c r="CO251" s="199"/>
      <c r="CP251" s="199"/>
      <c r="CQ251" s="210"/>
      <c r="CR251" s="199"/>
      <c r="CS251" s="199"/>
      <c r="CT251" s="199"/>
      <c r="CU251" s="199"/>
      <c r="CV251" s="199"/>
      <c r="CW251" s="199"/>
    </row>
    <row r="252" spans="1:101" s="19" customFormat="1" ht="33" customHeight="1" x14ac:dyDescent="0.15">
      <c r="A252" s="199">
        <v>4472</v>
      </c>
      <c r="B252" s="199" t="s">
        <v>11417</v>
      </c>
      <c r="C252" s="227" t="s">
        <v>12810</v>
      </c>
      <c r="D252" s="223" t="s">
        <v>24</v>
      </c>
      <c r="E252" s="223" t="s">
        <v>12741</v>
      </c>
      <c r="F252" s="202"/>
      <c r="G252" s="202" t="s">
        <v>12811</v>
      </c>
      <c r="H252" s="202"/>
      <c r="I252" s="202" t="s">
        <v>20</v>
      </c>
      <c r="J252" s="202" t="s">
        <v>12720</v>
      </c>
      <c r="K252" s="220" t="s">
        <v>260</v>
      </c>
      <c r="L252" s="220">
        <v>16</v>
      </c>
      <c r="M252" s="254">
        <v>40141</v>
      </c>
      <c r="N252" s="223" t="s">
        <v>12722</v>
      </c>
      <c r="O252" s="309">
        <v>40758</v>
      </c>
      <c r="P252" s="264">
        <v>40826</v>
      </c>
      <c r="Q252" s="199" t="s">
        <v>5912</v>
      </c>
      <c r="R252" s="257">
        <v>40926</v>
      </c>
      <c r="S252" s="199"/>
      <c r="T252" s="208"/>
      <c r="U252" s="199"/>
      <c r="V252" s="199"/>
      <c r="W252" s="208" t="s">
        <v>7674</v>
      </c>
      <c r="X252" s="199"/>
      <c r="Y252" s="199"/>
      <c r="Z252" s="199"/>
      <c r="AA252" s="199"/>
      <c r="AB252" s="199"/>
      <c r="AC252" s="199"/>
      <c r="AD252" s="199"/>
      <c r="AE252" s="199"/>
      <c r="AF252" s="199"/>
      <c r="AG252" s="199"/>
      <c r="AH252" s="199"/>
      <c r="AI252" s="199"/>
      <c r="AJ252" s="199"/>
      <c r="AK252" s="199"/>
      <c r="AL252" s="199"/>
      <c r="AM252" s="199"/>
      <c r="AN252" s="199"/>
      <c r="AO252" s="199"/>
      <c r="AP252" s="199"/>
      <c r="AQ252" s="199"/>
      <c r="AR252" s="199"/>
      <c r="AS252" s="199"/>
      <c r="AT252" s="199"/>
      <c r="AU252" s="307"/>
      <c r="AV252" s="119"/>
      <c r="AW252" s="119"/>
      <c r="AX252" s="119"/>
      <c r="AY252" s="119"/>
      <c r="AZ252" s="119"/>
      <c r="BA252" s="119"/>
      <c r="BB252" s="119"/>
      <c r="BC252" s="119"/>
      <c r="BD252" s="119"/>
      <c r="BE252" s="307"/>
      <c r="BF252" s="119"/>
      <c r="BG252" s="119"/>
      <c r="BH252" s="119"/>
      <c r="BI252" s="119"/>
      <c r="BJ252" s="119"/>
      <c r="BK252" s="119"/>
      <c r="BL252" s="119"/>
      <c r="BM252" s="119"/>
      <c r="BN252" s="119"/>
      <c r="BO252" s="119"/>
      <c r="BP252" s="119"/>
      <c r="BQ252" s="119"/>
      <c r="BR252" s="119"/>
      <c r="BS252" s="241">
        <v>40854</v>
      </c>
      <c r="BT252" s="201">
        <f t="shared" si="12"/>
        <v>96</v>
      </c>
      <c r="BU252" s="201">
        <f t="shared" si="13"/>
        <v>28</v>
      </c>
      <c r="BV252" s="241"/>
      <c r="BW252" s="199"/>
      <c r="BX252" s="208"/>
      <c r="BY252" s="210"/>
      <c r="BZ252" s="199"/>
      <c r="CA252" s="199"/>
      <c r="CB252" s="199"/>
      <c r="CC252" s="199"/>
      <c r="CD252" s="199"/>
      <c r="CE252" s="199"/>
      <c r="CF252" s="199"/>
      <c r="CG252" s="199"/>
      <c r="CH252" s="199"/>
      <c r="CI252" s="210"/>
      <c r="CJ252" s="199"/>
      <c r="CK252" s="199"/>
      <c r="CL252" s="210"/>
      <c r="CM252" s="199"/>
      <c r="CN252" s="199"/>
      <c r="CO252" s="199"/>
      <c r="CP252" s="199"/>
      <c r="CQ252" s="210"/>
      <c r="CR252" s="199"/>
      <c r="CS252" s="199"/>
      <c r="CT252" s="199"/>
      <c r="CU252" s="199"/>
      <c r="CV252" s="199"/>
      <c r="CW252" s="199"/>
    </row>
    <row r="253" spans="1:101" s="19" customFormat="1" ht="33" customHeight="1" x14ac:dyDescent="0.15">
      <c r="A253" s="199">
        <v>4470</v>
      </c>
      <c r="B253" s="199" t="s">
        <v>11417</v>
      </c>
      <c r="C253" s="227" t="s">
        <v>12904</v>
      </c>
      <c r="D253" s="223" t="s">
        <v>24</v>
      </c>
      <c r="E253" s="223" t="s">
        <v>12741</v>
      </c>
      <c r="F253" s="202"/>
      <c r="G253" s="202" t="s">
        <v>12905</v>
      </c>
      <c r="H253" s="202"/>
      <c r="I253" s="202" t="s">
        <v>110</v>
      </c>
      <c r="J253" s="202" t="s">
        <v>12906</v>
      </c>
      <c r="K253" s="220" t="s">
        <v>260</v>
      </c>
      <c r="L253" s="220">
        <v>16</v>
      </c>
      <c r="M253" s="254">
        <v>17983</v>
      </c>
      <c r="N253" s="202" t="s">
        <v>12907</v>
      </c>
      <c r="O253" s="309">
        <v>40695</v>
      </c>
      <c r="P253" s="264">
        <v>40765</v>
      </c>
      <c r="Q253" s="199" t="s">
        <v>11415</v>
      </c>
      <c r="R253" s="257">
        <v>40826</v>
      </c>
      <c r="S253" s="269"/>
      <c r="T253" s="208"/>
      <c r="U253" s="208"/>
      <c r="V253" s="208"/>
      <c r="W253" s="208"/>
      <c r="X253" s="208"/>
      <c r="Y253" s="208"/>
      <c r="Z253" s="208"/>
      <c r="AA253" s="208"/>
      <c r="AB253" s="208"/>
      <c r="AC253" s="208"/>
      <c r="AD253" s="208"/>
      <c r="AE253" s="208"/>
      <c r="AF253" s="208"/>
      <c r="AG253" s="208" t="s">
        <v>7728</v>
      </c>
      <c r="AH253" s="208"/>
      <c r="AI253" s="208"/>
      <c r="AJ253" s="208"/>
      <c r="AK253" s="208"/>
      <c r="AL253" s="208"/>
      <c r="AM253" s="208"/>
      <c r="AN253" s="208"/>
      <c r="AO253" s="208"/>
      <c r="AP253" s="208"/>
      <c r="AQ253" s="208"/>
      <c r="AR253" s="199"/>
      <c r="AS253" s="199"/>
      <c r="AT253" s="199"/>
      <c r="AU253" s="307"/>
      <c r="AV253" s="119"/>
      <c r="AW253" s="119"/>
      <c r="AX253" s="119"/>
      <c r="AY253" s="119"/>
      <c r="AZ253" s="119"/>
      <c r="BA253" s="119"/>
      <c r="BB253" s="119"/>
      <c r="BC253" s="119"/>
      <c r="BD253" s="119"/>
      <c r="BE253" s="307"/>
      <c r="BF253" s="119"/>
      <c r="BG253" s="119"/>
      <c r="BH253" s="119"/>
      <c r="BI253" s="119"/>
      <c r="BJ253" s="119"/>
      <c r="BK253" s="119"/>
      <c r="BL253" s="119"/>
      <c r="BM253" s="119"/>
      <c r="BN253" s="119"/>
      <c r="BO253" s="119"/>
      <c r="BP253" s="119"/>
      <c r="BQ253" s="119"/>
      <c r="BR253" s="119"/>
      <c r="BS253" s="257">
        <v>40794</v>
      </c>
      <c r="BT253" s="201">
        <f t="shared" si="12"/>
        <v>99</v>
      </c>
      <c r="BU253" s="201">
        <f t="shared" si="13"/>
        <v>29</v>
      </c>
      <c r="BV253" s="241"/>
      <c r="BW253" s="199"/>
      <c r="BX253" s="208"/>
      <c r="BY253" s="210"/>
      <c r="BZ253" s="199"/>
      <c r="CA253" s="199"/>
      <c r="CB253" s="199"/>
      <c r="CC253" s="199"/>
      <c r="CD253" s="199"/>
      <c r="CE253" s="199"/>
      <c r="CF253" s="199"/>
      <c r="CG253" s="199"/>
      <c r="CH253" s="199"/>
      <c r="CI253" s="210"/>
      <c r="CJ253" s="199"/>
      <c r="CK253" s="199"/>
      <c r="CL253" s="210"/>
      <c r="CM253" s="199"/>
      <c r="CN253" s="199"/>
      <c r="CO253" s="199"/>
      <c r="CP253" s="199"/>
      <c r="CQ253" s="210"/>
      <c r="CR253" s="199"/>
      <c r="CS253" s="199"/>
      <c r="CT253" s="199"/>
      <c r="CU253" s="199"/>
      <c r="CV253" s="199"/>
      <c r="CW253" s="199"/>
    </row>
    <row r="254" spans="1:101" s="19" customFormat="1" ht="33" customHeight="1" x14ac:dyDescent="0.15">
      <c r="A254" s="199">
        <v>4464</v>
      </c>
      <c r="B254" s="199" t="s">
        <v>11604</v>
      </c>
      <c r="C254" s="227" t="s">
        <v>11611</v>
      </c>
      <c r="D254" s="202" t="s">
        <v>11612</v>
      </c>
      <c r="E254" s="199" t="s">
        <v>11613</v>
      </c>
      <c r="F254" s="202"/>
      <c r="G254" s="202" t="s">
        <v>11614</v>
      </c>
      <c r="H254" s="202"/>
      <c r="I254" s="202" t="s">
        <v>20</v>
      </c>
      <c r="J254" s="202" t="s">
        <v>11615</v>
      </c>
      <c r="K254" s="202" t="s">
        <v>11616</v>
      </c>
      <c r="L254" s="202">
        <v>15</v>
      </c>
      <c r="M254" s="254">
        <v>50203</v>
      </c>
      <c r="N254" s="199" t="s">
        <v>5887</v>
      </c>
      <c r="O254" s="309">
        <v>40582</v>
      </c>
      <c r="P254" s="205">
        <v>40659</v>
      </c>
      <c r="Q254" s="210" t="s">
        <v>11594</v>
      </c>
      <c r="R254" s="257">
        <v>40744</v>
      </c>
      <c r="S254" s="269"/>
      <c r="T254" s="208"/>
      <c r="U254" s="208"/>
      <c r="V254" s="208"/>
      <c r="W254" s="208"/>
      <c r="X254" s="208"/>
      <c r="Y254" s="208"/>
      <c r="Z254" s="208"/>
      <c r="AA254" s="208"/>
      <c r="AB254" s="208" t="s">
        <v>7129</v>
      </c>
      <c r="AC254" s="208"/>
      <c r="AD254" s="208"/>
      <c r="AE254" s="208"/>
      <c r="AF254" s="208"/>
      <c r="AG254" s="208"/>
      <c r="AH254" s="208" t="s">
        <v>7130</v>
      </c>
      <c r="AI254" s="208"/>
      <c r="AJ254" s="208"/>
      <c r="AK254" s="208"/>
      <c r="AL254" s="208"/>
      <c r="AM254" s="208"/>
      <c r="AN254" s="208"/>
      <c r="AO254" s="208"/>
      <c r="AP254" s="208"/>
      <c r="AQ254" s="208"/>
      <c r="AR254" s="199"/>
      <c r="AS254" s="199"/>
      <c r="AT254" s="208"/>
      <c r="AU254" s="307"/>
      <c r="AV254" s="119"/>
      <c r="AW254" s="119"/>
      <c r="AX254" s="119"/>
      <c r="AY254" s="119"/>
      <c r="AZ254" s="119"/>
      <c r="BA254" s="119"/>
      <c r="BB254" s="119"/>
      <c r="BC254" s="119"/>
      <c r="BD254" s="119"/>
      <c r="BE254" s="307"/>
      <c r="BF254" s="119"/>
      <c r="BG254" s="119"/>
      <c r="BH254" s="119"/>
      <c r="BI254" s="119"/>
      <c r="BJ254" s="119"/>
      <c r="BK254" s="119"/>
      <c r="BL254" s="119"/>
      <c r="BM254" s="119"/>
      <c r="BN254" s="119"/>
      <c r="BO254" s="119"/>
      <c r="BP254" s="119"/>
      <c r="BQ254" s="119"/>
      <c r="BR254" s="119"/>
      <c r="BS254" s="241">
        <v>40688</v>
      </c>
      <c r="BT254" s="201">
        <f t="shared" si="12"/>
        <v>106</v>
      </c>
      <c r="BU254" s="201">
        <f t="shared" si="13"/>
        <v>29</v>
      </c>
      <c r="BV254" s="241"/>
      <c r="BW254" s="199"/>
      <c r="BX254" s="208"/>
      <c r="BY254" s="210"/>
      <c r="BZ254" s="199"/>
      <c r="CA254" s="199"/>
      <c r="CB254" s="199"/>
      <c r="CC254" s="199"/>
      <c r="CD254" s="199"/>
      <c r="CE254" s="199"/>
      <c r="CF254" s="199"/>
      <c r="CG254" s="199"/>
      <c r="CH254" s="199"/>
      <c r="CI254" s="210"/>
      <c r="CJ254" s="199"/>
      <c r="CK254" s="199"/>
      <c r="CL254" s="210"/>
      <c r="CM254" s="199"/>
      <c r="CN254" s="199"/>
      <c r="CO254" s="199"/>
      <c r="CP254" s="199"/>
      <c r="CQ254" s="210"/>
      <c r="CR254" s="199"/>
      <c r="CS254" s="199"/>
      <c r="CT254" s="199"/>
      <c r="CU254" s="199"/>
      <c r="CV254" s="199"/>
      <c r="CW254" s="199"/>
    </row>
    <row r="255" spans="1:101" s="19" customFormat="1" ht="33" customHeight="1" x14ac:dyDescent="0.15">
      <c r="A255" s="199">
        <v>4457</v>
      </c>
      <c r="B255" s="199" t="s">
        <v>11417</v>
      </c>
      <c r="C255" s="227" t="s">
        <v>12883</v>
      </c>
      <c r="D255" s="223" t="s">
        <v>11552</v>
      </c>
      <c r="E255" s="223" t="s">
        <v>12829</v>
      </c>
      <c r="F255" s="202"/>
      <c r="G255" s="202" t="s">
        <v>12884</v>
      </c>
      <c r="H255" s="202"/>
      <c r="I255" s="202" t="s">
        <v>20</v>
      </c>
      <c r="J255" s="202" t="s">
        <v>12831</v>
      </c>
      <c r="K255" s="220" t="s">
        <v>12832</v>
      </c>
      <c r="L255" s="220">
        <v>16</v>
      </c>
      <c r="M255" s="254">
        <v>50051</v>
      </c>
      <c r="N255" s="199" t="s">
        <v>5942</v>
      </c>
      <c r="O255" s="309">
        <v>40582</v>
      </c>
      <c r="P255" s="264">
        <v>40796</v>
      </c>
      <c r="Q255" s="199" t="s">
        <v>11415</v>
      </c>
      <c r="R255" s="257">
        <v>40872</v>
      </c>
      <c r="S255" s="269"/>
      <c r="T255" s="208"/>
      <c r="U255" s="208"/>
      <c r="V255" s="208" t="s">
        <v>7715</v>
      </c>
      <c r="W255" s="208"/>
      <c r="X255" s="208"/>
      <c r="Y255" s="208"/>
      <c r="Z255" s="208"/>
      <c r="AA255" s="208"/>
      <c r="AB255" s="208"/>
      <c r="AC255" s="208"/>
      <c r="AD255" s="208"/>
      <c r="AE255" s="208"/>
      <c r="AF255" s="208"/>
      <c r="AG255" s="208"/>
      <c r="AH255" s="208"/>
      <c r="AI255" s="208"/>
      <c r="AJ255" s="208"/>
      <c r="AK255" s="208"/>
      <c r="AL255" s="208"/>
      <c r="AM255" s="208"/>
      <c r="AN255" s="208"/>
      <c r="AO255" s="208"/>
      <c r="AP255" s="208"/>
      <c r="AQ255" s="208"/>
      <c r="AR255" s="199"/>
      <c r="AS255" s="199"/>
      <c r="AT255" s="199"/>
      <c r="AU255" s="307"/>
      <c r="AV255" s="119"/>
      <c r="AW255" s="119"/>
      <c r="AX255" s="119"/>
      <c r="AY255" s="119"/>
      <c r="AZ255" s="119"/>
      <c r="BA255" s="119"/>
      <c r="BB255" s="119"/>
      <c r="BC255" s="119"/>
      <c r="BD255" s="119"/>
      <c r="BE255" s="307"/>
      <c r="BF255" s="119"/>
      <c r="BG255" s="119"/>
      <c r="BH255" s="119"/>
      <c r="BI255" s="119"/>
      <c r="BJ255" s="119"/>
      <c r="BK255" s="119"/>
      <c r="BL255" s="119"/>
      <c r="BM255" s="119"/>
      <c r="BN255" s="119"/>
      <c r="BO255" s="119"/>
      <c r="BP255" s="119"/>
      <c r="BQ255" s="119"/>
      <c r="BR255" s="119"/>
      <c r="BS255" s="241">
        <v>40827</v>
      </c>
      <c r="BT255" s="201">
        <f t="shared" si="12"/>
        <v>245</v>
      </c>
      <c r="BU255" s="201">
        <f t="shared" si="13"/>
        <v>31</v>
      </c>
      <c r="BV255" s="241"/>
      <c r="BW255" s="199"/>
      <c r="BX255" s="208"/>
      <c r="BY255" s="210"/>
      <c r="BZ255" s="199"/>
      <c r="CA255" s="199"/>
      <c r="CB255" s="199"/>
      <c r="CC255" s="199"/>
      <c r="CD255" s="199"/>
      <c r="CE255" s="199"/>
      <c r="CF255" s="199"/>
      <c r="CG255" s="199"/>
      <c r="CH255" s="199"/>
      <c r="CI255" s="210"/>
      <c r="CJ255" s="199"/>
      <c r="CK255" s="199"/>
      <c r="CL255" s="210"/>
      <c r="CM255" s="199"/>
      <c r="CN255" s="199"/>
      <c r="CO255" s="199"/>
      <c r="CP255" s="199"/>
      <c r="CQ255" s="210"/>
      <c r="CR255" s="199"/>
      <c r="CS255" s="199"/>
      <c r="CT255" s="199"/>
      <c r="CU255" s="199"/>
      <c r="CV255" s="199"/>
      <c r="CW255" s="199"/>
    </row>
    <row r="256" spans="1:101" s="19" customFormat="1" ht="33" customHeight="1" x14ac:dyDescent="0.15">
      <c r="A256" s="199">
        <v>4449</v>
      </c>
      <c r="B256" s="199" t="s">
        <v>11604</v>
      </c>
      <c r="C256" s="227" t="s">
        <v>11621</v>
      </c>
      <c r="D256" s="202" t="s">
        <v>11598</v>
      </c>
      <c r="E256" s="199" t="s">
        <v>32</v>
      </c>
      <c r="F256" s="202" t="s">
        <v>11622</v>
      </c>
      <c r="G256" s="202" t="s">
        <v>11623</v>
      </c>
      <c r="H256" s="202" t="s">
        <v>11624</v>
      </c>
      <c r="I256" s="202" t="s">
        <v>110</v>
      </c>
      <c r="J256" s="202" t="s">
        <v>11625</v>
      </c>
      <c r="K256" s="199" t="s">
        <v>11626</v>
      </c>
      <c r="L256" s="199">
        <v>12</v>
      </c>
      <c r="M256" s="254">
        <v>68599</v>
      </c>
      <c r="N256" s="199" t="s">
        <v>5942</v>
      </c>
      <c r="O256" s="309">
        <v>40577</v>
      </c>
      <c r="P256" s="205">
        <v>40647</v>
      </c>
      <c r="Q256" s="210" t="s">
        <v>11594</v>
      </c>
      <c r="R256" s="257">
        <v>40744</v>
      </c>
      <c r="S256" s="269"/>
      <c r="T256" s="208"/>
      <c r="U256" s="208"/>
      <c r="V256" s="208"/>
      <c r="W256" s="208"/>
      <c r="X256" s="208"/>
      <c r="Y256" s="208"/>
      <c r="Z256" s="208"/>
      <c r="AA256" s="208"/>
      <c r="AB256" s="208"/>
      <c r="AC256" s="208"/>
      <c r="AD256" s="208"/>
      <c r="AE256" s="208" t="s">
        <v>7135</v>
      </c>
      <c r="AF256" s="208"/>
      <c r="AG256" s="208"/>
      <c r="AH256" s="208"/>
      <c r="AI256" s="208"/>
      <c r="AJ256" s="208"/>
      <c r="AK256" s="208"/>
      <c r="AL256" s="208"/>
      <c r="AM256" s="208"/>
      <c r="AN256" s="208"/>
      <c r="AO256" s="208"/>
      <c r="AP256" s="208"/>
      <c r="AQ256" s="208"/>
      <c r="AR256" s="199"/>
      <c r="AS256" s="199"/>
      <c r="AT256" s="208"/>
      <c r="AU256" s="307"/>
      <c r="AV256" s="119"/>
      <c r="AW256" s="119"/>
      <c r="AX256" s="119"/>
      <c r="AY256" s="119"/>
      <c r="AZ256" s="119"/>
      <c r="BA256" s="119"/>
      <c r="BB256" s="119"/>
      <c r="BC256" s="119"/>
      <c r="BD256" s="119"/>
      <c r="BE256" s="307"/>
      <c r="BF256" s="119"/>
      <c r="BG256" s="119"/>
      <c r="BH256" s="119"/>
      <c r="BI256" s="119"/>
      <c r="BJ256" s="119"/>
      <c r="BK256" s="119"/>
      <c r="BL256" s="119"/>
      <c r="BM256" s="119"/>
      <c r="BN256" s="119"/>
      <c r="BO256" s="119"/>
      <c r="BP256" s="119"/>
      <c r="BQ256" s="119"/>
      <c r="BR256" s="119"/>
      <c r="BS256" s="241">
        <v>40675</v>
      </c>
      <c r="BT256" s="201">
        <f t="shared" si="12"/>
        <v>98</v>
      </c>
      <c r="BU256" s="201">
        <f t="shared" si="13"/>
        <v>28</v>
      </c>
      <c r="BV256" s="241"/>
      <c r="BW256" s="199"/>
      <c r="BX256" s="208"/>
      <c r="BY256" s="210"/>
      <c r="BZ256" s="199"/>
      <c r="CA256" s="199"/>
      <c r="CB256" s="199"/>
      <c r="CC256" s="199"/>
      <c r="CD256" s="199"/>
      <c r="CE256" s="199"/>
      <c r="CF256" s="199"/>
      <c r="CG256" s="199"/>
      <c r="CH256" s="199"/>
      <c r="CI256" s="210"/>
      <c r="CJ256" s="199"/>
      <c r="CK256" s="199"/>
      <c r="CL256" s="210"/>
      <c r="CM256" s="199"/>
      <c r="CN256" s="199"/>
      <c r="CO256" s="199"/>
      <c r="CP256" s="199"/>
      <c r="CQ256" s="210"/>
      <c r="CR256" s="199"/>
      <c r="CS256" s="199"/>
      <c r="CT256" s="199"/>
      <c r="CU256" s="199"/>
      <c r="CV256" s="199"/>
      <c r="CW256" s="199"/>
    </row>
    <row r="257" spans="1:101" s="19" customFormat="1" ht="33" customHeight="1" x14ac:dyDescent="0.15">
      <c r="A257" s="199">
        <v>4442</v>
      </c>
      <c r="B257" s="199" t="s">
        <v>11417</v>
      </c>
      <c r="C257" s="227" t="s">
        <v>12845</v>
      </c>
      <c r="D257" s="223" t="s">
        <v>24</v>
      </c>
      <c r="E257" s="223" t="s">
        <v>96</v>
      </c>
      <c r="F257" s="202" t="s">
        <v>12846</v>
      </c>
      <c r="G257" s="202" t="s">
        <v>12847</v>
      </c>
      <c r="H257" s="202" t="s">
        <v>12848</v>
      </c>
      <c r="I257" s="202" t="s">
        <v>4</v>
      </c>
      <c r="J257" s="202" t="s">
        <v>26</v>
      </c>
      <c r="K257" s="199" t="s">
        <v>12849</v>
      </c>
      <c r="L257" s="199">
        <v>11</v>
      </c>
      <c r="M257" s="254">
        <v>143629</v>
      </c>
      <c r="N257" s="199" t="s">
        <v>5887</v>
      </c>
      <c r="O257" s="309">
        <v>40729</v>
      </c>
      <c r="P257" s="264">
        <v>40806</v>
      </c>
      <c r="Q257" s="199" t="s">
        <v>11415</v>
      </c>
      <c r="R257" s="257">
        <v>40865</v>
      </c>
      <c r="S257" s="199" t="s">
        <v>12773</v>
      </c>
      <c r="T257" s="208"/>
      <c r="U257" s="208"/>
      <c r="V257" s="208"/>
      <c r="W257" s="208"/>
      <c r="X257" s="208"/>
      <c r="Y257" s="208"/>
      <c r="Z257" s="208"/>
      <c r="AA257" s="208"/>
      <c r="AB257" s="208"/>
      <c r="AC257" s="208"/>
      <c r="AD257" s="208"/>
      <c r="AE257" s="208"/>
      <c r="AF257" s="208"/>
      <c r="AG257" s="208" t="s">
        <v>7693</v>
      </c>
      <c r="AH257" s="208"/>
      <c r="AI257" s="208"/>
      <c r="AJ257" s="208"/>
      <c r="AK257" s="208"/>
      <c r="AL257" s="208"/>
      <c r="AM257" s="208"/>
      <c r="AN257" s="208"/>
      <c r="AO257" s="208"/>
      <c r="AP257" s="208"/>
      <c r="AQ257" s="208"/>
      <c r="AR257" s="199"/>
      <c r="AS257" s="199"/>
      <c r="AT257" s="199"/>
      <c r="AU257" s="307"/>
      <c r="AV257" s="119"/>
      <c r="AW257" s="119"/>
      <c r="AX257" s="119"/>
      <c r="AY257" s="119"/>
      <c r="AZ257" s="119"/>
      <c r="BA257" s="119"/>
      <c r="BB257" s="119"/>
      <c r="BC257" s="119"/>
      <c r="BD257" s="119"/>
      <c r="BE257" s="307"/>
      <c r="BF257" s="119"/>
      <c r="BG257" s="119"/>
      <c r="BH257" s="119"/>
      <c r="BI257" s="119"/>
      <c r="BJ257" s="119"/>
      <c r="BK257" s="119"/>
      <c r="BL257" s="119"/>
      <c r="BM257" s="119"/>
      <c r="BN257" s="119"/>
      <c r="BO257" s="119"/>
      <c r="BP257" s="119"/>
      <c r="BQ257" s="119"/>
      <c r="BR257" s="119"/>
      <c r="BS257" s="241">
        <v>40820</v>
      </c>
      <c r="BT257" s="201">
        <f t="shared" si="12"/>
        <v>91</v>
      </c>
      <c r="BU257" s="201">
        <f t="shared" si="13"/>
        <v>14</v>
      </c>
      <c r="BV257" s="241"/>
      <c r="BW257" s="199"/>
      <c r="BX257" s="208"/>
      <c r="BY257" s="210"/>
      <c r="BZ257" s="199"/>
      <c r="CA257" s="199"/>
      <c r="CB257" s="199"/>
      <c r="CC257" s="199"/>
      <c r="CD257" s="199"/>
      <c r="CE257" s="199"/>
      <c r="CF257" s="199"/>
      <c r="CG257" s="199"/>
      <c r="CH257" s="199"/>
      <c r="CI257" s="210"/>
      <c r="CJ257" s="199"/>
      <c r="CK257" s="199"/>
      <c r="CL257" s="210"/>
      <c r="CM257" s="199"/>
      <c r="CN257" s="199"/>
      <c r="CO257" s="199"/>
      <c r="CP257" s="199"/>
      <c r="CQ257" s="210"/>
      <c r="CR257" s="199"/>
      <c r="CS257" s="199"/>
      <c r="CT257" s="199"/>
      <c r="CU257" s="199"/>
      <c r="CV257" s="199"/>
      <c r="CW257" s="199"/>
    </row>
    <row r="258" spans="1:101" s="19" customFormat="1" ht="33" customHeight="1" x14ac:dyDescent="0.15">
      <c r="A258" s="199">
        <v>4424</v>
      </c>
      <c r="B258" s="199" t="s">
        <v>10719</v>
      </c>
      <c r="C258" s="227" t="s">
        <v>7831</v>
      </c>
      <c r="D258" s="199" t="s">
        <v>1643</v>
      </c>
      <c r="E258" s="199" t="s">
        <v>7606</v>
      </c>
      <c r="F258" s="202"/>
      <c r="G258" s="202" t="s">
        <v>7832</v>
      </c>
      <c r="H258" s="202"/>
      <c r="I258" s="202" t="s">
        <v>4</v>
      </c>
      <c r="J258" s="202" t="s">
        <v>26</v>
      </c>
      <c r="K258" s="204" t="s">
        <v>5871</v>
      </c>
      <c r="L258" s="204">
        <v>6</v>
      </c>
      <c r="M258" s="254">
        <v>11170</v>
      </c>
      <c r="N258" s="202" t="s">
        <v>1611</v>
      </c>
      <c r="O258" s="309">
        <v>40613</v>
      </c>
      <c r="P258" s="264">
        <v>40727</v>
      </c>
      <c r="Q258" s="199" t="s">
        <v>6003</v>
      </c>
      <c r="R258" s="257">
        <v>40787</v>
      </c>
      <c r="S258" s="269"/>
      <c r="T258" s="209"/>
      <c r="U258" s="209"/>
      <c r="V258" s="209"/>
      <c r="W258" s="209"/>
      <c r="X258" s="209"/>
      <c r="Y258" s="209"/>
      <c r="Z258" s="209"/>
      <c r="AA258" s="209"/>
      <c r="AB258" s="209" t="s">
        <v>7833</v>
      </c>
      <c r="AC258" s="209" t="s">
        <v>7834</v>
      </c>
      <c r="AD258" s="209"/>
      <c r="AE258" s="209"/>
      <c r="AF258" s="209"/>
      <c r="AG258" s="209" t="s">
        <v>7835</v>
      </c>
      <c r="AH258" s="209"/>
      <c r="AI258" s="209"/>
      <c r="AJ258" s="209"/>
      <c r="AK258" s="209"/>
      <c r="AL258" s="209"/>
      <c r="AM258" s="209"/>
      <c r="AN258" s="209"/>
      <c r="AO258" s="209"/>
      <c r="AP258" s="209"/>
      <c r="AQ258" s="209"/>
      <c r="AR258" s="199"/>
      <c r="AS258" s="199"/>
      <c r="AT258" s="199"/>
      <c r="AU258" s="307"/>
      <c r="AV258" s="119"/>
      <c r="AW258" s="119"/>
      <c r="AX258" s="119"/>
      <c r="AY258" s="119"/>
      <c r="AZ258" s="119"/>
      <c r="BA258" s="119"/>
      <c r="BB258" s="119"/>
      <c r="BC258" s="119"/>
      <c r="BD258" s="119"/>
      <c r="BE258" s="307"/>
      <c r="BF258" s="119"/>
      <c r="BG258" s="119"/>
      <c r="BH258" s="119"/>
      <c r="BI258" s="119"/>
      <c r="BJ258" s="119"/>
      <c r="BK258" s="119"/>
      <c r="BL258" s="119"/>
      <c r="BM258" s="119"/>
      <c r="BN258" s="119"/>
      <c r="BO258" s="119"/>
      <c r="BP258" s="119"/>
      <c r="BQ258" s="119"/>
      <c r="BR258" s="119"/>
      <c r="BS258" s="205">
        <v>40751</v>
      </c>
      <c r="BT258" s="201">
        <f t="shared" si="12"/>
        <v>138</v>
      </c>
      <c r="BU258" s="201">
        <f t="shared" si="13"/>
        <v>24</v>
      </c>
      <c r="BV258" s="241"/>
      <c r="BW258" s="199"/>
      <c r="BX258" s="208"/>
      <c r="BY258" s="210"/>
      <c r="BZ258" s="199"/>
      <c r="CA258" s="199"/>
      <c r="CB258" s="199"/>
      <c r="CC258" s="199"/>
      <c r="CD258" s="199"/>
      <c r="CE258" s="199"/>
      <c r="CF258" s="199"/>
      <c r="CG258" s="199"/>
      <c r="CH258" s="199"/>
      <c r="CI258" s="210"/>
      <c r="CJ258" s="199"/>
      <c r="CK258" s="199"/>
      <c r="CL258" s="210"/>
      <c r="CM258" s="199"/>
      <c r="CN258" s="199"/>
      <c r="CO258" s="199"/>
      <c r="CP258" s="199"/>
      <c r="CQ258" s="210"/>
      <c r="CR258" s="199"/>
      <c r="CS258" s="199"/>
      <c r="CT258" s="199"/>
      <c r="CU258" s="199"/>
      <c r="CV258" s="199"/>
      <c r="CW258" s="199"/>
    </row>
    <row r="259" spans="1:101" s="19" customFormat="1" ht="33" customHeight="1" x14ac:dyDescent="0.15">
      <c r="A259" s="199">
        <v>4420</v>
      </c>
      <c r="B259" s="199" t="s">
        <v>11604</v>
      </c>
      <c r="C259" s="227" t="s">
        <v>11639</v>
      </c>
      <c r="D259" s="202" t="s">
        <v>11612</v>
      </c>
      <c r="E259" s="199" t="s">
        <v>11618</v>
      </c>
      <c r="F259" s="202" t="s">
        <v>11628</v>
      </c>
      <c r="G259" s="202" t="s">
        <v>11640</v>
      </c>
      <c r="H259" s="202" t="s">
        <v>11641</v>
      </c>
      <c r="I259" s="202" t="s">
        <v>22</v>
      </c>
      <c r="J259" s="202" t="s">
        <v>81</v>
      </c>
      <c r="K259" s="199" t="s">
        <v>11609</v>
      </c>
      <c r="L259" s="199">
        <v>3</v>
      </c>
      <c r="M259" s="254">
        <v>61643</v>
      </c>
      <c r="N259" s="202" t="s">
        <v>11632</v>
      </c>
      <c r="O259" s="309">
        <v>40576</v>
      </c>
      <c r="P259" s="205">
        <v>40645</v>
      </c>
      <c r="Q259" s="210" t="s">
        <v>11594</v>
      </c>
      <c r="R259" s="257">
        <v>40737</v>
      </c>
      <c r="S259" s="269" t="s">
        <v>11595</v>
      </c>
      <c r="T259" s="208"/>
      <c r="U259" s="208" t="s">
        <v>7861</v>
      </c>
      <c r="V259" s="208"/>
      <c r="W259" s="208" t="s">
        <v>7862</v>
      </c>
      <c r="X259" s="208"/>
      <c r="Y259" s="208"/>
      <c r="Z259" s="208"/>
      <c r="AA259" s="208"/>
      <c r="AB259" s="208" t="s">
        <v>7863</v>
      </c>
      <c r="AC259" s="208"/>
      <c r="AD259" s="208"/>
      <c r="AE259" s="208"/>
      <c r="AF259" s="208"/>
      <c r="AG259" s="208" t="s">
        <v>7864</v>
      </c>
      <c r="AH259" s="208"/>
      <c r="AI259" s="208"/>
      <c r="AJ259" s="208"/>
      <c r="AK259" s="208"/>
      <c r="AL259" s="208"/>
      <c r="AM259" s="208"/>
      <c r="AN259" s="208"/>
      <c r="AO259" s="208"/>
      <c r="AP259" s="208"/>
      <c r="AQ259" s="208"/>
      <c r="AR259" s="199"/>
      <c r="AS259" s="199"/>
      <c r="AT259" s="208"/>
      <c r="AU259" s="307"/>
      <c r="AV259" s="119"/>
      <c r="AW259" s="119"/>
      <c r="AX259" s="119"/>
      <c r="AY259" s="119"/>
      <c r="AZ259" s="119"/>
      <c r="BA259" s="119"/>
      <c r="BB259" s="119"/>
      <c r="BC259" s="119"/>
      <c r="BD259" s="119"/>
      <c r="BE259" s="307"/>
      <c r="BF259" s="119"/>
      <c r="BG259" s="119"/>
      <c r="BH259" s="119"/>
      <c r="BI259" s="119"/>
      <c r="BJ259" s="119"/>
      <c r="BK259" s="119"/>
      <c r="BL259" s="119"/>
      <c r="BM259" s="119"/>
      <c r="BN259" s="119"/>
      <c r="BO259" s="119"/>
      <c r="BP259" s="119"/>
      <c r="BQ259" s="119"/>
      <c r="BR259" s="119"/>
      <c r="BS259" s="241">
        <v>40673</v>
      </c>
      <c r="BT259" s="201">
        <f t="shared" si="12"/>
        <v>97</v>
      </c>
      <c r="BU259" s="201">
        <f t="shared" si="13"/>
        <v>28</v>
      </c>
      <c r="BV259" s="241"/>
      <c r="BW259" s="199"/>
      <c r="BX259" s="208"/>
      <c r="BY259" s="210"/>
      <c r="BZ259" s="199"/>
      <c r="CA259" s="199"/>
      <c r="CB259" s="199"/>
      <c r="CC259" s="199"/>
      <c r="CD259" s="199"/>
      <c r="CE259" s="199"/>
      <c r="CF259" s="199"/>
      <c r="CG259" s="199"/>
      <c r="CH259" s="199"/>
      <c r="CI259" s="210"/>
      <c r="CJ259" s="199"/>
      <c r="CK259" s="199"/>
      <c r="CL259" s="210"/>
      <c r="CM259" s="199"/>
      <c r="CN259" s="199"/>
      <c r="CO259" s="199"/>
      <c r="CP259" s="199"/>
      <c r="CQ259" s="210"/>
      <c r="CR259" s="199"/>
      <c r="CS259" s="199"/>
      <c r="CT259" s="199"/>
      <c r="CU259" s="199"/>
      <c r="CV259" s="199"/>
      <c r="CW259" s="199"/>
    </row>
    <row r="260" spans="1:101" s="19" customFormat="1" ht="33" customHeight="1" x14ac:dyDescent="0.15">
      <c r="A260" s="199">
        <v>4419</v>
      </c>
      <c r="B260" s="199" t="s">
        <v>11417</v>
      </c>
      <c r="C260" s="227" t="s">
        <v>12850</v>
      </c>
      <c r="D260" s="223" t="s">
        <v>24</v>
      </c>
      <c r="E260" s="223" t="s">
        <v>12741</v>
      </c>
      <c r="F260" s="202"/>
      <c r="G260" s="202" t="s">
        <v>12851</v>
      </c>
      <c r="H260" s="202"/>
      <c r="I260" s="202" t="s">
        <v>12852</v>
      </c>
      <c r="J260" s="202" t="s">
        <v>5</v>
      </c>
      <c r="K260" s="220" t="s">
        <v>12853</v>
      </c>
      <c r="L260" s="220">
        <v>3</v>
      </c>
      <c r="M260" s="254">
        <v>76572</v>
      </c>
      <c r="N260" s="199" t="s">
        <v>5887</v>
      </c>
      <c r="O260" s="309">
        <v>40728</v>
      </c>
      <c r="P260" s="264">
        <v>40806</v>
      </c>
      <c r="Q260" s="199" t="s">
        <v>11415</v>
      </c>
      <c r="R260" s="257">
        <v>40912</v>
      </c>
      <c r="S260" s="269"/>
      <c r="T260" s="208"/>
      <c r="U260" s="208"/>
      <c r="V260" s="208"/>
      <c r="W260" s="208"/>
      <c r="X260" s="208"/>
      <c r="Y260" s="208" t="s">
        <v>7694</v>
      </c>
      <c r="Z260" s="208"/>
      <c r="AA260" s="208"/>
      <c r="AB260" s="208"/>
      <c r="AC260" s="208"/>
      <c r="AD260" s="208"/>
      <c r="AE260" s="208" t="s">
        <v>7695</v>
      </c>
      <c r="AF260" s="208"/>
      <c r="AG260" s="208" t="s">
        <v>7696</v>
      </c>
      <c r="AH260" s="208"/>
      <c r="AI260" s="208"/>
      <c r="AJ260" s="208"/>
      <c r="AK260" s="208"/>
      <c r="AL260" s="208"/>
      <c r="AM260" s="208"/>
      <c r="AN260" s="208"/>
      <c r="AO260" s="208"/>
      <c r="AP260" s="208"/>
      <c r="AQ260" s="208"/>
      <c r="AR260" s="199"/>
      <c r="AS260" s="199"/>
      <c r="AT260" s="199"/>
      <c r="AU260" s="307"/>
      <c r="AV260" s="119"/>
      <c r="AW260" s="119"/>
      <c r="AX260" s="119"/>
      <c r="AY260" s="119"/>
      <c r="AZ260" s="119"/>
      <c r="BA260" s="119"/>
      <c r="BB260" s="119"/>
      <c r="BC260" s="119"/>
      <c r="BD260" s="119"/>
      <c r="BE260" s="307"/>
      <c r="BF260" s="119"/>
      <c r="BG260" s="119"/>
      <c r="BH260" s="119"/>
      <c r="BI260" s="119"/>
      <c r="BJ260" s="119"/>
      <c r="BK260" s="119"/>
      <c r="BL260" s="119"/>
      <c r="BM260" s="119"/>
      <c r="BN260" s="119"/>
      <c r="BO260" s="119"/>
      <c r="BP260" s="119"/>
      <c r="BQ260" s="119"/>
      <c r="BR260" s="119"/>
      <c r="BS260" s="241">
        <v>40835</v>
      </c>
      <c r="BT260" s="201">
        <f t="shared" si="12"/>
        <v>107</v>
      </c>
      <c r="BU260" s="201">
        <f t="shared" si="13"/>
        <v>29</v>
      </c>
      <c r="BV260" s="241"/>
      <c r="BW260" s="199"/>
      <c r="BX260" s="208"/>
      <c r="BY260" s="210"/>
      <c r="BZ260" s="199"/>
      <c r="CA260" s="199"/>
      <c r="CB260" s="199"/>
      <c r="CC260" s="199"/>
      <c r="CD260" s="199"/>
      <c r="CE260" s="199"/>
      <c r="CF260" s="199"/>
      <c r="CG260" s="199"/>
      <c r="CH260" s="199"/>
      <c r="CI260" s="210"/>
      <c r="CJ260" s="199"/>
      <c r="CK260" s="199"/>
      <c r="CL260" s="210"/>
      <c r="CM260" s="199"/>
      <c r="CN260" s="199"/>
      <c r="CO260" s="199"/>
      <c r="CP260" s="199"/>
      <c r="CQ260" s="210"/>
      <c r="CR260" s="199"/>
      <c r="CS260" s="199"/>
      <c r="CT260" s="199"/>
      <c r="CU260" s="199"/>
      <c r="CV260" s="199"/>
      <c r="CW260" s="199"/>
    </row>
    <row r="261" spans="1:101" s="19" customFormat="1" ht="33" customHeight="1" x14ac:dyDescent="0.15">
      <c r="A261" s="199">
        <v>4377</v>
      </c>
      <c r="B261" s="199" t="s">
        <v>11417</v>
      </c>
      <c r="C261" s="227" t="s">
        <v>12885</v>
      </c>
      <c r="D261" s="223" t="s">
        <v>24</v>
      </c>
      <c r="E261" s="223" t="s">
        <v>12741</v>
      </c>
      <c r="F261" s="202"/>
      <c r="G261" s="202" t="s">
        <v>12886</v>
      </c>
      <c r="H261" s="202"/>
      <c r="I261" s="202" t="s">
        <v>110</v>
      </c>
      <c r="J261" s="202" t="s">
        <v>12887</v>
      </c>
      <c r="K261" s="220" t="s">
        <v>260</v>
      </c>
      <c r="L261" s="220">
        <v>15</v>
      </c>
      <c r="M261" s="254">
        <v>23716</v>
      </c>
      <c r="N261" s="199" t="s">
        <v>5887</v>
      </c>
      <c r="O261" s="309">
        <v>40721</v>
      </c>
      <c r="P261" s="264">
        <v>40793</v>
      </c>
      <c r="Q261" s="199" t="s">
        <v>11415</v>
      </c>
      <c r="R261" s="257">
        <v>40865</v>
      </c>
      <c r="S261" s="199" t="s">
        <v>12773</v>
      </c>
      <c r="T261" s="208"/>
      <c r="U261" s="208"/>
      <c r="V261" s="208"/>
      <c r="W261" s="208"/>
      <c r="X261" s="208"/>
      <c r="Y261" s="208"/>
      <c r="Z261" s="208"/>
      <c r="AA261" s="208"/>
      <c r="AB261" s="208"/>
      <c r="AC261" s="208"/>
      <c r="AD261" s="208"/>
      <c r="AE261" s="208"/>
      <c r="AF261" s="208"/>
      <c r="AG261" s="208" t="s">
        <v>7716</v>
      </c>
      <c r="AH261" s="208"/>
      <c r="AI261" s="208"/>
      <c r="AJ261" s="208"/>
      <c r="AK261" s="208"/>
      <c r="AL261" s="208"/>
      <c r="AM261" s="208"/>
      <c r="AN261" s="208"/>
      <c r="AO261" s="208"/>
      <c r="AP261" s="208"/>
      <c r="AQ261" s="208"/>
      <c r="AR261" s="199"/>
      <c r="AS261" s="199"/>
      <c r="AT261" s="199"/>
      <c r="AU261" s="307"/>
      <c r="AV261" s="119"/>
      <c r="AW261" s="119"/>
      <c r="AX261" s="119"/>
      <c r="AY261" s="119"/>
      <c r="AZ261" s="119"/>
      <c r="BA261" s="119"/>
      <c r="BB261" s="119"/>
      <c r="BC261" s="119"/>
      <c r="BD261" s="119"/>
      <c r="BE261" s="307"/>
      <c r="BF261" s="119"/>
      <c r="BG261" s="119"/>
      <c r="BH261" s="119"/>
      <c r="BI261" s="119"/>
      <c r="BJ261" s="119"/>
      <c r="BK261" s="119"/>
      <c r="BL261" s="119"/>
      <c r="BM261" s="119"/>
      <c r="BN261" s="119"/>
      <c r="BO261" s="119"/>
      <c r="BP261" s="119"/>
      <c r="BQ261" s="119"/>
      <c r="BR261" s="119"/>
      <c r="BS261" s="241">
        <v>40823</v>
      </c>
      <c r="BT261" s="201">
        <f t="shared" si="12"/>
        <v>102</v>
      </c>
      <c r="BU261" s="201">
        <f t="shared" si="13"/>
        <v>30</v>
      </c>
      <c r="BV261" s="241"/>
      <c r="BW261" s="199"/>
      <c r="BX261" s="208"/>
      <c r="BY261" s="210"/>
      <c r="BZ261" s="199"/>
      <c r="CA261" s="199"/>
      <c r="CB261" s="199"/>
      <c r="CC261" s="199"/>
      <c r="CD261" s="199"/>
      <c r="CE261" s="199"/>
      <c r="CF261" s="199"/>
      <c r="CG261" s="199"/>
      <c r="CH261" s="199"/>
      <c r="CI261" s="210"/>
      <c r="CJ261" s="199"/>
      <c r="CK261" s="199"/>
      <c r="CL261" s="210"/>
      <c r="CM261" s="199"/>
      <c r="CN261" s="199"/>
      <c r="CO261" s="199"/>
      <c r="CP261" s="199"/>
      <c r="CQ261" s="210"/>
      <c r="CR261" s="199"/>
      <c r="CS261" s="199"/>
      <c r="CT261" s="199"/>
      <c r="CU261" s="199"/>
      <c r="CV261" s="199"/>
      <c r="CW261" s="199"/>
    </row>
    <row r="262" spans="1:101" s="19" customFormat="1" ht="33" customHeight="1" x14ac:dyDescent="0.15">
      <c r="A262" s="199">
        <v>4361</v>
      </c>
      <c r="B262" s="199" t="s">
        <v>11403</v>
      </c>
      <c r="C262" s="227" t="s">
        <v>12697</v>
      </c>
      <c r="D262" s="223" t="s">
        <v>12698</v>
      </c>
      <c r="E262" s="223" t="s">
        <v>12699</v>
      </c>
      <c r="F262" s="202"/>
      <c r="G262" s="202" t="s">
        <v>12700</v>
      </c>
      <c r="H262" s="202"/>
      <c r="I262" s="202" t="s">
        <v>110</v>
      </c>
      <c r="J262" s="202" t="s">
        <v>12701</v>
      </c>
      <c r="K262" s="199" t="s">
        <v>11546</v>
      </c>
      <c r="L262" s="199">
        <v>12</v>
      </c>
      <c r="M262" s="254">
        <v>580619</v>
      </c>
      <c r="N262" s="223" t="s">
        <v>11547</v>
      </c>
      <c r="O262" s="309">
        <v>40905</v>
      </c>
      <c r="P262" s="264">
        <v>40965</v>
      </c>
      <c r="Q262" s="199" t="s">
        <v>11402</v>
      </c>
      <c r="R262" s="257">
        <v>41039</v>
      </c>
      <c r="S262" s="199"/>
      <c r="T262" s="199" t="s">
        <v>7627</v>
      </c>
      <c r="U262" s="199"/>
      <c r="V262" s="199"/>
      <c r="W262" s="199"/>
      <c r="X262" s="199"/>
      <c r="Y262" s="199"/>
      <c r="Z262" s="199"/>
      <c r="AA262" s="199"/>
      <c r="AB262" s="199"/>
      <c r="AC262" s="199"/>
      <c r="AD262" s="199"/>
      <c r="AE262" s="199"/>
      <c r="AF262" s="199"/>
      <c r="AG262" s="199" t="s">
        <v>7631</v>
      </c>
      <c r="AH262" s="199"/>
      <c r="AI262" s="199"/>
      <c r="AJ262" s="199"/>
      <c r="AK262" s="199"/>
      <c r="AL262" s="199" t="s">
        <v>7632</v>
      </c>
      <c r="AM262" s="199"/>
      <c r="AN262" s="199"/>
      <c r="AO262" s="199"/>
      <c r="AP262" s="199"/>
      <c r="AQ262" s="199"/>
      <c r="AR262" s="199"/>
      <c r="AS262" s="199"/>
      <c r="AT262" s="199"/>
      <c r="AU262" s="307"/>
      <c r="AV262" s="119"/>
      <c r="AW262" s="119"/>
      <c r="AX262" s="119"/>
      <c r="AY262" s="119"/>
      <c r="AZ262" s="119"/>
      <c r="BA262" s="119"/>
      <c r="BB262" s="119"/>
      <c r="BC262" s="119"/>
      <c r="BD262" s="119"/>
      <c r="BE262" s="307"/>
      <c r="BF262" s="119"/>
      <c r="BG262" s="119"/>
      <c r="BH262" s="119"/>
      <c r="BI262" s="119"/>
      <c r="BJ262" s="119"/>
      <c r="BK262" s="119"/>
      <c r="BL262" s="119"/>
      <c r="BM262" s="119"/>
      <c r="BN262" s="119"/>
      <c r="BO262" s="119"/>
      <c r="BP262" s="119"/>
      <c r="BQ262" s="119"/>
      <c r="BR262" s="119"/>
      <c r="BS262" s="241">
        <v>40994</v>
      </c>
      <c r="BT262" s="201">
        <f t="shared" si="12"/>
        <v>89</v>
      </c>
      <c r="BU262" s="201">
        <f t="shared" si="13"/>
        <v>29</v>
      </c>
      <c r="BV262" s="241"/>
      <c r="BW262" s="199"/>
      <c r="BX262" s="208"/>
      <c r="BY262" s="210"/>
      <c r="BZ262" s="199"/>
      <c r="CA262" s="199"/>
      <c r="CB262" s="199"/>
      <c r="CC262" s="199"/>
      <c r="CD262" s="199"/>
      <c r="CE262" s="199"/>
      <c r="CF262" s="199"/>
      <c r="CG262" s="199"/>
      <c r="CH262" s="199"/>
      <c r="CI262" s="210"/>
      <c r="CJ262" s="199"/>
      <c r="CK262" s="199"/>
      <c r="CL262" s="210"/>
      <c r="CM262" s="199"/>
      <c r="CN262" s="199"/>
      <c r="CO262" s="199"/>
      <c r="CP262" s="199"/>
      <c r="CQ262" s="210"/>
      <c r="CR262" s="199"/>
      <c r="CS262" s="199"/>
      <c r="CT262" s="199"/>
      <c r="CU262" s="199"/>
      <c r="CV262" s="199"/>
      <c r="CW262" s="199"/>
    </row>
    <row r="263" spans="1:101" s="19" customFormat="1" ht="33" customHeight="1" x14ac:dyDescent="0.15">
      <c r="A263" s="199">
        <v>4353</v>
      </c>
      <c r="B263" s="199" t="s">
        <v>11604</v>
      </c>
      <c r="C263" s="227" t="s">
        <v>11674</v>
      </c>
      <c r="D263" s="202" t="s">
        <v>11612</v>
      </c>
      <c r="E263" s="199" t="s">
        <v>11618</v>
      </c>
      <c r="F263" s="202" t="s">
        <v>11646</v>
      </c>
      <c r="G263" s="202" t="s">
        <v>11675</v>
      </c>
      <c r="H263" s="202" t="s">
        <v>11676</v>
      </c>
      <c r="I263" s="202" t="s">
        <v>27</v>
      </c>
      <c r="J263" s="202" t="s">
        <v>50</v>
      </c>
      <c r="K263" s="202" t="s">
        <v>11616</v>
      </c>
      <c r="L263" s="202">
        <v>15</v>
      </c>
      <c r="M263" s="254">
        <v>34373</v>
      </c>
      <c r="N263" s="202" t="s">
        <v>11677</v>
      </c>
      <c r="O263" s="309">
        <v>40555</v>
      </c>
      <c r="P263" s="241">
        <v>40627</v>
      </c>
      <c r="Q263" s="210" t="s">
        <v>11594</v>
      </c>
      <c r="R263" s="257">
        <v>40709</v>
      </c>
      <c r="S263" s="269"/>
      <c r="T263" s="208"/>
      <c r="U263" s="208"/>
      <c r="V263" s="208"/>
      <c r="W263" s="208"/>
      <c r="X263" s="208"/>
      <c r="Y263" s="208"/>
      <c r="Z263" s="208"/>
      <c r="AA263" s="208"/>
      <c r="AB263" s="208" t="s">
        <v>7891</v>
      </c>
      <c r="AC263" s="208"/>
      <c r="AD263" s="208"/>
      <c r="AE263" s="208"/>
      <c r="AF263" s="208"/>
      <c r="AG263" s="208" t="s">
        <v>7892</v>
      </c>
      <c r="AH263" s="208"/>
      <c r="AI263" s="208"/>
      <c r="AJ263" s="208"/>
      <c r="AK263" s="208"/>
      <c r="AL263" s="208"/>
      <c r="AM263" s="208"/>
      <c r="AN263" s="208"/>
      <c r="AO263" s="208"/>
      <c r="AP263" s="208"/>
      <c r="AQ263" s="208"/>
      <c r="AR263" s="199"/>
      <c r="AS263" s="199"/>
      <c r="AT263" s="208"/>
      <c r="AU263" s="307"/>
      <c r="AV263" s="119"/>
      <c r="AW263" s="119"/>
      <c r="AX263" s="119"/>
      <c r="AY263" s="119"/>
      <c r="AZ263" s="119"/>
      <c r="BA263" s="119"/>
      <c r="BB263" s="119"/>
      <c r="BC263" s="119"/>
      <c r="BD263" s="119"/>
      <c r="BE263" s="307"/>
      <c r="BF263" s="119"/>
      <c r="BG263" s="119"/>
      <c r="BH263" s="119"/>
      <c r="BI263" s="119"/>
      <c r="BJ263" s="119"/>
      <c r="BK263" s="119"/>
      <c r="BL263" s="119"/>
      <c r="BM263" s="119"/>
      <c r="BN263" s="119"/>
      <c r="BO263" s="119"/>
      <c r="BP263" s="119"/>
      <c r="BQ263" s="119"/>
      <c r="BR263" s="119"/>
      <c r="BS263" s="241">
        <v>40658</v>
      </c>
      <c r="BT263" s="201">
        <f t="shared" si="12"/>
        <v>103</v>
      </c>
      <c r="BU263" s="201">
        <f t="shared" si="13"/>
        <v>31</v>
      </c>
      <c r="BV263" s="241"/>
      <c r="BW263" s="199"/>
      <c r="BX263" s="208"/>
      <c r="BY263" s="210"/>
      <c r="BZ263" s="199"/>
      <c r="CA263" s="199"/>
      <c r="CB263" s="199"/>
      <c r="CC263" s="199"/>
      <c r="CD263" s="199"/>
      <c r="CE263" s="199"/>
      <c r="CF263" s="199"/>
      <c r="CG263" s="199"/>
      <c r="CH263" s="199"/>
      <c r="CI263" s="210"/>
      <c r="CJ263" s="199"/>
      <c r="CK263" s="199"/>
      <c r="CL263" s="210"/>
      <c r="CM263" s="199"/>
      <c r="CN263" s="199"/>
      <c r="CO263" s="199"/>
      <c r="CP263" s="199"/>
      <c r="CQ263" s="210"/>
      <c r="CR263" s="199"/>
      <c r="CS263" s="199"/>
      <c r="CT263" s="199"/>
      <c r="CU263" s="199"/>
      <c r="CV263" s="199"/>
      <c r="CW263" s="199"/>
    </row>
    <row r="264" spans="1:101" s="19" customFormat="1" ht="33" customHeight="1" x14ac:dyDescent="0.15">
      <c r="A264" s="199">
        <v>4323</v>
      </c>
      <c r="B264" s="199" t="s">
        <v>11417</v>
      </c>
      <c r="C264" s="227" t="s">
        <v>12843</v>
      </c>
      <c r="D264" s="223" t="s">
        <v>24</v>
      </c>
      <c r="E264" s="223" t="s">
        <v>12781</v>
      </c>
      <c r="F264" s="202"/>
      <c r="G264" s="202" t="s">
        <v>12844</v>
      </c>
      <c r="H264" s="202"/>
      <c r="I264" s="202" t="s">
        <v>12</v>
      </c>
      <c r="J264" s="202" t="s">
        <v>41</v>
      </c>
      <c r="K264" s="220" t="s">
        <v>12803</v>
      </c>
      <c r="L264" s="220">
        <v>15</v>
      </c>
      <c r="M264" s="254">
        <v>9754</v>
      </c>
      <c r="N264" s="199" t="s">
        <v>1521</v>
      </c>
      <c r="O264" s="309">
        <v>40732</v>
      </c>
      <c r="P264" s="264">
        <v>40806</v>
      </c>
      <c r="Q264" s="199" t="s">
        <v>11415</v>
      </c>
      <c r="R264" s="257">
        <v>40912</v>
      </c>
      <c r="S264" s="269"/>
      <c r="T264" s="208"/>
      <c r="U264" s="208"/>
      <c r="V264" s="208"/>
      <c r="W264" s="208"/>
      <c r="X264" s="208"/>
      <c r="Y264" s="208" t="s">
        <v>7691</v>
      </c>
      <c r="Z264" s="208"/>
      <c r="AA264" s="208"/>
      <c r="AB264" s="208"/>
      <c r="AC264" s="208"/>
      <c r="AD264" s="208"/>
      <c r="AE264" s="208"/>
      <c r="AF264" s="208"/>
      <c r="AG264" s="208" t="s">
        <v>7692</v>
      </c>
      <c r="AH264" s="208"/>
      <c r="AI264" s="208"/>
      <c r="AJ264" s="208"/>
      <c r="AK264" s="208"/>
      <c r="AL264" s="208"/>
      <c r="AM264" s="208"/>
      <c r="AN264" s="208"/>
      <c r="AO264" s="208"/>
      <c r="AP264" s="208"/>
      <c r="AQ264" s="208"/>
      <c r="AR264" s="199"/>
      <c r="AS264" s="199"/>
      <c r="AT264" s="199"/>
      <c r="AU264" s="307"/>
      <c r="AV264" s="119"/>
      <c r="AW264" s="119"/>
      <c r="AX264" s="119"/>
      <c r="AY264" s="119"/>
      <c r="AZ264" s="119"/>
      <c r="BA264" s="119"/>
      <c r="BB264" s="119"/>
      <c r="BC264" s="119"/>
      <c r="BD264" s="119"/>
      <c r="BE264" s="307"/>
      <c r="BF264" s="119"/>
      <c r="BG264" s="119"/>
      <c r="BH264" s="119"/>
      <c r="BI264" s="119"/>
      <c r="BJ264" s="119"/>
      <c r="BK264" s="119"/>
      <c r="BL264" s="119"/>
      <c r="BM264" s="119"/>
      <c r="BN264" s="119"/>
      <c r="BO264" s="119"/>
      <c r="BP264" s="119"/>
      <c r="BQ264" s="119"/>
      <c r="BR264" s="119"/>
      <c r="BS264" s="241">
        <v>40834</v>
      </c>
      <c r="BT264" s="201">
        <f t="shared" si="12"/>
        <v>102</v>
      </c>
      <c r="BU264" s="201">
        <f t="shared" si="13"/>
        <v>28</v>
      </c>
      <c r="BV264" s="241"/>
      <c r="BW264" s="199"/>
      <c r="BX264" s="208"/>
      <c r="BY264" s="210"/>
      <c r="BZ264" s="199"/>
      <c r="CA264" s="199"/>
      <c r="CB264" s="199"/>
      <c r="CC264" s="199"/>
      <c r="CD264" s="199"/>
      <c r="CE264" s="199"/>
      <c r="CF264" s="199"/>
      <c r="CG264" s="199"/>
      <c r="CH264" s="199"/>
      <c r="CI264" s="210"/>
      <c r="CJ264" s="199"/>
      <c r="CK264" s="199"/>
      <c r="CL264" s="210"/>
      <c r="CM264" s="199"/>
      <c r="CN264" s="199"/>
      <c r="CO264" s="199"/>
      <c r="CP264" s="199"/>
      <c r="CQ264" s="210"/>
      <c r="CR264" s="199"/>
      <c r="CS264" s="199"/>
      <c r="CT264" s="199"/>
      <c r="CU264" s="199"/>
      <c r="CV264" s="199"/>
      <c r="CW264" s="199"/>
    </row>
    <row r="265" spans="1:101" s="19" customFormat="1" ht="33" customHeight="1" x14ac:dyDescent="0.15">
      <c r="A265" s="199">
        <v>4322</v>
      </c>
      <c r="B265" s="199" t="s">
        <v>11417</v>
      </c>
      <c r="C265" s="227" t="s">
        <v>12854</v>
      </c>
      <c r="D265" s="223" t="s">
        <v>24</v>
      </c>
      <c r="E265" s="223" t="s">
        <v>12781</v>
      </c>
      <c r="F265" s="202"/>
      <c r="G265" s="202" t="s">
        <v>12855</v>
      </c>
      <c r="H265" s="202"/>
      <c r="I265" s="202" t="s">
        <v>12</v>
      </c>
      <c r="J265" s="202" t="s">
        <v>41</v>
      </c>
      <c r="K265" s="220" t="s">
        <v>12803</v>
      </c>
      <c r="L265" s="220">
        <v>14</v>
      </c>
      <c r="M265" s="254">
        <v>18002</v>
      </c>
      <c r="N265" s="199" t="s">
        <v>1521</v>
      </c>
      <c r="O265" s="309">
        <v>40645</v>
      </c>
      <c r="P265" s="264">
        <v>40806</v>
      </c>
      <c r="Q265" s="199" t="s">
        <v>11415</v>
      </c>
      <c r="R265" s="257">
        <v>40912</v>
      </c>
      <c r="S265" s="269"/>
      <c r="T265" s="208"/>
      <c r="U265" s="208"/>
      <c r="V265" s="208"/>
      <c r="W265" s="208"/>
      <c r="X265" s="208"/>
      <c r="Y265" s="208" t="s">
        <v>7697</v>
      </c>
      <c r="Z265" s="208"/>
      <c r="AA265" s="208"/>
      <c r="AB265" s="208"/>
      <c r="AC265" s="208"/>
      <c r="AD265" s="208"/>
      <c r="AE265" s="208" t="s">
        <v>7698</v>
      </c>
      <c r="AF265" s="208"/>
      <c r="AG265" s="208" t="s">
        <v>7699</v>
      </c>
      <c r="AH265" s="208"/>
      <c r="AI265" s="208"/>
      <c r="AJ265" s="208"/>
      <c r="AK265" s="208"/>
      <c r="AL265" s="208" t="s">
        <v>7700</v>
      </c>
      <c r="AM265" s="208"/>
      <c r="AN265" s="208"/>
      <c r="AO265" s="208"/>
      <c r="AP265" s="208"/>
      <c r="AQ265" s="208"/>
      <c r="AR265" s="199"/>
      <c r="AS265" s="199"/>
      <c r="AT265" s="199"/>
      <c r="AU265" s="307"/>
      <c r="AV265" s="119"/>
      <c r="AW265" s="119"/>
      <c r="AX265" s="119"/>
      <c r="AY265" s="119"/>
      <c r="AZ265" s="119"/>
      <c r="BA265" s="119"/>
      <c r="BB265" s="119"/>
      <c r="BC265" s="119"/>
      <c r="BD265" s="119"/>
      <c r="BE265" s="307"/>
      <c r="BF265" s="119"/>
      <c r="BG265" s="119"/>
      <c r="BH265" s="119"/>
      <c r="BI265" s="119"/>
      <c r="BJ265" s="119"/>
      <c r="BK265" s="119"/>
      <c r="BL265" s="119"/>
      <c r="BM265" s="119"/>
      <c r="BN265" s="119"/>
      <c r="BO265" s="119"/>
      <c r="BP265" s="119"/>
      <c r="BQ265" s="119"/>
      <c r="BR265" s="119"/>
      <c r="BS265" s="241">
        <v>40834</v>
      </c>
      <c r="BT265" s="201">
        <f t="shared" si="12"/>
        <v>189</v>
      </c>
      <c r="BU265" s="201">
        <f t="shared" si="13"/>
        <v>28</v>
      </c>
      <c r="BV265" s="241"/>
      <c r="BW265" s="199"/>
      <c r="BX265" s="208"/>
      <c r="BY265" s="210"/>
      <c r="BZ265" s="199"/>
      <c r="CA265" s="199"/>
      <c r="CB265" s="199"/>
      <c r="CC265" s="199"/>
      <c r="CD265" s="199"/>
      <c r="CE265" s="199"/>
      <c r="CF265" s="199"/>
      <c r="CG265" s="199"/>
      <c r="CH265" s="199"/>
      <c r="CI265" s="210"/>
      <c r="CJ265" s="199"/>
      <c r="CK265" s="199"/>
      <c r="CL265" s="210"/>
      <c r="CM265" s="199"/>
      <c r="CN265" s="199"/>
      <c r="CO265" s="199"/>
      <c r="CP265" s="199"/>
      <c r="CQ265" s="210"/>
      <c r="CR265" s="199"/>
      <c r="CS265" s="199"/>
      <c r="CT265" s="199"/>
      <c r="CU265" s="199"/>
      <c r="CV265" s="199"/>
      <c r="CW265" s="199"/>
    </row>
    <row r="266" spans="1:101" s="19" customFormat="1" ht="33" customHeight="1" x14ac:dyDescent="0.15">
      <c r="A266" s="199">
        <v>4318</v>
      </c>
      <c r="B266" s="199" t="s">
        <v>11604</v>
      </c>
      <c r="C266" s="227" t="s">
        <v>11702</v>
      </c>
      <c r="D266" s="202" t="s">
        <v>11703</v>
      </c>
      <c r="E266" s="202" t="s">
        <v>283</v>
      </c>
      <c r="F266" s="202" t="s">
        <v>11704</v>
      </c>
      <c r="G266" s="202" t="s">
        <v>11705</v>
      </c>
      <c r="H266" s="202" t="s">
        <v>11706</v>
      </c>
      <c r="I266" s="202" t="s">
        <v>11692</v>
      </c>
      <c r="J266" s="202" t="s">
        <v>11693</v>
      </c>
      <c r="K266" s="202" t="s">
        <v>11707</v>
      </c>
      <c r="L266" s="202">
        <v>14</v>
      </c>
      <c r="M266" s="254">
        <v>49520</v>
      </c>
      <c r="N266" s="202" t="s">
        <v>11708</v>
      </c>
      <c r="O266" s="309">
        <v>40542</v>
      </c>
      <c r="P266" s="241">
        <v>40610</v>
      </c>
      <c r="Q266" s="210" t="s">
        <v>11594</v>
      </c>
      <c r="R266" s="257">
        <v>40700</v>
      </c>
      <c r="S266" s="269"/>
      <c r="T266" s="208"/>
      <c r="U266" s="208"/>
      <c r="V266" s="208"/>
      <c r="W266" s="208"/>
      <c r="X266" s="208"/>
      <c r="Y266" s="208"/>
      <c r="Z266" s="208"/>
      <c r="AA266" s="208"/>
      <c r="AB266" s="208"/>
      <c r="AC266" s="208"/>
      <c r="AD266" s="208"/>
      <c r="AE266" s="208"/>
      <c r="AF266" s="208"/>
      <c r="AG266" s="208" t="s">
        <v>7908</v>
      </c>
      <c r="AH266" s="208"/>
      <c r="AI266" s="208"/>
      <c r="AJ266" s="208"/>
      <c r="AK266" s="208"/>
      <c r="AL266" s="208"/>
      <c r="AM266" s="208"/>
      <c r="AN266" s="208"/>
      <c r="AO266" s="208"/>
      <c r="AP266" s="208"/>
      <c r="AQ266" s="208"/>
      <c r="AR266" s="210"/>
      <c r="AS266" s="210"/>
      <c r="AT266" s="233"/>
      <c r="AU266" s="307"/>
      <c r="AV266" s="119"/>
      <c r="AW266" s="119"/>
      <c r="AX266" s="119"/>
      <c r="AY266" s="119"/>
      <c r="AZ266" s="119"/>
      <c r="BA266" s="119"/>
      <c r="BB266" s="119"/>
      <c r="BC266" s="119"/>
      <c r="BD266" s="119"/>
      <c r="BE266" s="307"/>
      <c r="BF266" s="119"/>
      <c r="BG266" s="119"/>
      <c r="BH266" s="119"/>
      <c r="BI266" s="119"/>
      <c r="BJ266" s="119"/>
      <c r="BK266" s="119"/>
      <c r="BL266" s="119"/>
      <c r="BM266" s="119"/>
      <c r="BN266" s="119"/>
      <c r="BO266" s="119"/>
      <c r="BP266" s="119"/>
      <c r="BQ266" s="119"/>
      <c r="BR266" s="119"/>
      <c r="BS266" s="272">
        <v>40635</v>
      </c>
      <c r="BT266" s="201">
        <f t="shared" si="12"/>
        <v>93</v>
      </c>
      <c r="BU266" s="201">
        <f t="shared" si="13"/>
        <v>25</v>
      </c>
      <c r="BV266" s="241"/>
      <c r="BW266" s="199"/>
      <c r="BX266" s="233"/>
      <c r="BY266" s="210"/>
      <c r="BZ266" s="210"/>
      <c r="CA266" s="210"/>
      <c r="CB266" s="210"/>
      <c r="CC266" s="210"/>
      <c r="CD266" s="210"/>
      <c r="CE266" s="210"/>
      <c r="CF266" s="210"/>
      <c r="CG266" s="210"/>
      <c r="CH266" s="210"/>
      <c r="CI266" s="210"/>
      <c r="CJ266" s="210"/>
      <c r="CK266" s="210"/>
      <c r="CL266" s="210"/>
      <c r="CM266" s="210"/>
      <c r="CN266" s="210"/>
      <c r="CO266" s="210"/>
      <c r="CP266" s="210"/>
      <c r="CQ266" s="210"/>
      <c r="CR266" s="210"/>
      <c r="CS266" s="210"/>
      <c r="CT266" s="210"/>
      <c r="CU266" s="210"/>
      <c r="CV266" s="210"/>
      <c r="CW266" s="210"/>
    </row>
    <row r="267" spans="1:101" s="19" customFormat="1" ht="33" customHeight="1" x14ac:dyDescent="0.15">
      <c r="A267" s="199">
        <v>4311</v>
      </c>
      <c r="B267" s="199" t="s">
        <v>11604</v>
      </c>
      <c r="C267" s="227" t="s">
        <v>11688</v>
      </c>
      <c r="D267" s="202" t="s">
        <v>11612</v>
      </c>
      <c r="E267" s="199" t="s">
        <v>11689</v>
      </c>
      <c r="F267" s="202" t="s">
        <v>11628</v>
      </c>
      <c r="G267" s="202" t="s">
        <v>11690</v>
      </c>
      <c r="H267" s="202" t="s">
        <v>11691</v>
      </c>
      <c r="I267" s="202" t="s">
        <v>11692</v>
      </c>
      <c r="J267" s="199" t="s">
        <v>11693</v>
      </c>
      <c r="K267" s="202" t="s">
        <v>11662</v>
      </c>
      <c r="L267" s="202">
        <v>16</v>
      </c>
      <c r="M267" s="254">
        <v>16098</v>
      </c>
      <c r="N267" s="199" t="s">
        <v>1521</v>
      </c>
      <c r="O267" s="309">
        <v>40540</v>
      </c>
      <c r="P267" s="241">
        <v>40618</v>
      </c>
      <c r="Q267" s="210" t="s">
        <v>11594</v>
      </c>
      <c r="R267" s="257">
        <v>40709</v>
      </c>
      <c r="S267" s="269"/>
      <c r="T267" s="208"/>
      <c r="U267" s="208"/>
      <c r="V267" s="208"/>
      <c r="W267" s="208"/>
      <c r="X267" s="208"/>
      <c r="Y267" s="208"/>
      <c r="Z267" s="208"/>
      <c r="AA267" s="208"/>
      <c r="AB267" s="208"/>
      <c r="AC267" s="208"/>
      <c r="AD267" s="208"/>
      <c r="AE267" s="208"/>
      <c r="AF267" s="208"/>
      <c r="AG267" s="208"/>
      <c r="AH267" s="208" t="s">
        <v>7901</v>
      </c>
      <c r="AI267" s="208" t="s">
        <v>7902</v>
      </c>
      <c r="AJ267" s="208"/>
      <c r="AK267" s="208"/>
      <c r="AL267" s="208"/>
      <c r="AM267" s="208"/>
      <c r="AN267" s="208"/>
      <c r="AO267" s="208"/>
      <c r="AP267" s="208"/>
      <c r="AQ267" s="208"/>
      <c r="AR267" s="199"/>
      <c r="AS267" s="199"/>
      <c r="AT267" s="208"/>
      <c r="AU267" s="307"/>
      <c r="AV267" s="119"/>
      <c r="AW267" s="119"/>
      <c r="AX267" s="119"/>
      <c r="AY267" s="119"/>
      <c r="AZ267" s="119"/>
      <c r="BA267" s="119"/>
      <c r="BB267" s="119"/>
      <c r="BC267" s="119"/>
      <c r="BD267" s="119"/>
      <c r="BE267" s="307"/>
      <c r="BF267" s="119"/>
      <c r="BG267" s="119"/>
      <c r="BH267" s="119"/>
      <c r="BI267" s="119"/>
      <c r="BJ267" s="119"/>
      <c r="BK267" s="119"/>
      <c r="BL267" s="119"/>
      <c r="BM267" s="119"/>
      <c r="BN267" s="119"/>
      <c r="BO267" s="119"/>
      <c r="BP267" s="119"/>
      <c r="BQ267" s="119"/>
      <c r="BR267" s="119"/>
      <c r="BS267" s="241">
        <v>40647</v>
      </c>
      <c r="BT267" s="201">
        <f t="shared" si="12"/>
        <v>107</v>
      </c>
      <c r="BU267" s="201">
        <f t="shared" si="13"/>
        <v>29</v>
      </c>
      <c r="BV267" s="241"/>
      <c r="BW267" s="199"/>
      <c r="BX267" s="208"/>
      <c r="BY267" s="210"/>
      <c r="BZ267" s="199"/>
      <c r="CA267" s="199"/>
      <c r="CB267" s="199"/>
      <c r="CC267" s="199"/>
      <c r="CD267" s="199"/>
      <c r="CE267" s="199"/>
      <c r="CF267" s="199"/>
      <c r="CG267" s="199"/>
      <c r="CH267" s="199"/>
      <c r="CI267" s="210"/>
      <c r="CJ267" s="199"/>
      <c r="CK267" s="199"/>
      <c r="CL267" s="210"/>
      <c r="CM267" s="199"/>
      <c r="CN267" s="199"/>
      <c r="CO267" s="199"/>
      <c r="CP267" s="199"/>
      <c r="CQ267" s="210"/>
      <c r="CR267" s="199"/>
      <c r="CS267" s="199"/>
      <c r="CT267" s="199"/>
      <c r="CU267" s="199"/>
      <c r="CV267" s="199"/>
      <c r="CW267" s="199"/>
    </row>
    <row r="268" spans="1:101" s="18" customFormat="1" ht="33" customHeight="1" x14ac:dyDescent="0.15">
      <c r="A268" s="199">
        <v>4310</v>
      </c>
      <c r="B268" s="199" t="s">
        <v>11604</v>
      </c>
      <c r="C268" s="227" t="s">
        <v>11694</v>
      </c>
      <c r="D268" s="202" t="s">
        <v>11612</v>
      </c>
      <c r="E268" s="199" t="s">
        <v>11689</v>
      </c>
      <c r="F268" s="202" t="s">
        <v>11628</v>
      </c>
      <c r="G268" s="202" t="s">
        <v>11695</v>
      </c>
      <c r="H268" s="202" t="s">
        <v>11696</v>
      </c>
      <c r="I268" s="202" t="s">
        <v>11692</v>
      </c>
      <c r="J268" s="199" t="s">
        <v>11693</v>
      </c>
      <c r="K268" s="202" t="s">
        <v>11662</v>
      </c>
      <c r="L268" s="202">
        <v>16</v>
      </c>
      <c r="M268" s="254">
        <v>85592</v>
      </c>
      <c r="N268" s="199" t="s">
        <v>1521</v>
      </c>
      <c r="O268" s="309">
        <v>40540</v>
      </c>
      <c r="P268" s="241">
        <v>40618</v>
      </c>
      <c r="Q268" s="210" t="s">
        <v>11594</v>
      </c>
      <c r="R268" s="257">
        <v>40709</v>
      </c>
      <c r="S268" s="269"/>
      <c r="T268" s="208"/>
      <c r="U268" s="208" t="s">
        <v>7903</v>
      </c>
      <c r="V268" s="208"/>
      <c r="W268" s="208"/>
      <c r="X268" s="208"/>
      <c r="Y268" s="208"/>
      <c r="Z268" s="208"/>
      <c r="AA268" s="208"/>
      <c r="AB268" s="208" t="s">
        <v>7904</v>
      </c>
      <c r="AC268" s="208"/>
      <c r="AD268" s="208"/>
      <c r="AE268" s="208"/>
      <c r="AF268" s="208"/>
      <c r="AG268" s="208"/>
      <c r="AH268" s="208" t="s">
        <v>7905</v>
      </c>
      <c r="AI268" s="208"/>
      <c r="AJ268" s="208"/>
      <c r="AK268" s="208"/>
      <c r="AL268" s="208"/>
      <c r="AM268" s="208"/>
      <c r="AN268" s="208"/>
      <c r="AO268" s="208"/>
      <c r="AP268" s="208"/>
      <c r="AQ268" s="208"/>
      <c r="AR268" s="199"/>
      <c r="AS268" s="199"/>
      <c r="AT268" s="208"/>
      <c r="AU268" s="307"/>
      <c r="AV268" s="119"/>
      <c r="AW268" s="119"/>
      <c r="AX268" s="119"/>
      <c r="AY268" s="119"/>
      <c r="AZ268" s="119"/>
      <c r="BA268" s="119"/>
      <c r="BB268" s="119"/>
      <c r="BC268" s="119"/>
      <c r="BD268" s="119"/>
      <c r="BE268" s="307"/>
      <c r="BF268" s="119"/>
      <c r="BG268" s="119"/>
      <c r="BH268" s="119"/>
      <c r="BI268" s="119"/>
      <c r="BJ268" s="119"/>
      <c r="BK268" s="119"/>
      <c r="BL268" s="119"/>
      <c r="BM268" s="119"/>
      <c r="BN268" s="119"/>
      <c r="BO268" s="119"/>
      <c r="BP268" s="119"/>
      <c r="BQ268" s="119"/>
      <c r="BR268" s="119"/>
      <c r="BS268" s="241">
        <v>40647</v>
      </c>
      <c r="BT268" s="201">
        <f t="shared" si="12"/>
        <v>107</v>
      </c>
      <c r="BU268" s="201">
        <f t="shared" si="13"/>
        <v>29</v>
      </c>
      <c r="BV268" s="241"/>
      <c r="BW268" s="199"/>
      <c r="BX268" s="208"/>
      <c r="BY268" s="210"/>
      <c r="BZ268" s="199"/>
      <c r="CA268" s="199"/>
      <c r="CB268" s="199"/>
      <c r="CC268" s="199"/>
      <c r="CD268" s="199"/>
      <c r="CE268" s="199"/>
      <c r="CF268" s="199"/>
      <c r="CG268" s="199"/>
      <c r="CH268" s="199"/>
      <c r="CI268" s="210"/>
      <c r="CJ268" s="199"/>
      <c r="CK268" s="199"/>
      <c r="CL268" s="210"/>
      <c r="CM268" s="199"/>
      <c r="CN268" s="199"/>
      <c r="CO268" s="199"/>
      <c r="CP268" s="199"/>
      <c r="CQ268" s="210"/>
      <c r="CR268" s="199"/>
      <c r="CS268" s="199"/>
      <c r="CT268" s="199"/>
      <c r="CU268" s="199"/>
      <c r="CV268" s="199"/>
      <c r="CW268" s="199"/>
    </row>
    <row r="269" spans="1:101" s="18" customFormat="1" ht="33" customHeight="1" x14ac:dyDescent="0.15">
      <c r="A269" s="199">
        <v>4301</v>
      </c>
      <c r="B269" s="199" t="s">
        <v>11400</v>
      </c>
      <c r="C269" s="227" t="s">
        <v>12582</v>
      </c>
      <c r="D269" s="223" t="s">
        <v>24</v>
      </c>
      <c r="E269" s="223" t="s">
        <v>29</v>
      </c>
      <c r="F269" s="202"/>
      <c r="G269" s="202" t="s">
        <v>6966</v>
      </c>
      <c r="H269" s="202"/>
      <c r="I269" s="202" t="s">
        <v>110</v>
      </c>
      <c r="J269" s="202" t="s">
        <v>12583</v>
      </c>
      <c r="K269" s="199" t="s">
        <v>11521</v>
      </c>
      <c r="L269" s="199">
        <v>12</v>
      </c>
      <c r="M269" s="254">
        <v>31196</v>
      </c>
      <c r="N269" s="223" t="s">
        <v>12584</v>
      </c>
      <c r="O269" s="309">
        <v>40540</v>
      </c>
      <c r="P269" s="241">
        <v>41042</v>
      </c>
      <c r="Q269" s="199" t="s">
        <v>11395</v>
      </c>
      <c r="R269" s="257">
        <v>41102</v>
      </c>
      <c r="S269" s="199"/>
      <c r="T269" s="208" t="s">
        <v>11331</v>
      </c>
      <c r="U269" s="208"/>
      <c r="V269" s="208"/>
      <c r="W269" s="208"/>
      <c r="X269" s="208"/>
      <c r="Y269" s="208"/>
      <c r="Z269" s="208"/>
      <c r="AA269" s="208"/>
      <c r="AB269" s="208"/>
      <c r="AC269" s="208"/>
      <c r="AD269" s="208"/>
      <c r="AE269" s="208"/>
      <c r="AF269" s="208"/>
      <c r="AG269" s="208" t="s">
        <v>7582</v>
      </c>
      <c r="AH269" s="208"/>
      <c r="AI269" s="208"/>
      <c r="AJ269" s="208"/>
      <c r="AK269" s="208"/>
      <c r="AL269" s="208"/>
      <c r="AM269" s="208"/>
      <c r="AN269" s="208"/>
      <c r="AO269" s="208"/>
      <c r="AP269" s="208"/>
      <c r="AQ269" s="208"/>
      <c r="AR269" s="208"/>
      <c r="AS269" s="208"/>
      <c r="AT269" s="208"/>
      <c r="AU269" s="307"/>
      <c r="AV269" s="119"/>
      <c r="AW269" s="119"/>
      <c r="AX269" s="119"/>
      <c r="AY269" s="119"/>
      <c r="AZ269" s="119"/>
      <c r="BA269" s="119"/>
      <c r="BB269" s="119"/>
      <c r="BC269" s="119"/>
      <c r="BD269" s="119"/>
      <c r="BE269" s="307"/>
      <c r="BF269" s="119"/>
      <c r="BG269" s="119"/>
      <c r="BH269" s="119"/>
      <c r="BI269" s="119"/>
      <c r="BJ269" s="119"/>
      <c r="BK269" s="119"/>
      <c r="BL269" s="119"/>
      <c r="BM269" s="119"/>
      <c r="BN269" s="119"/>
      <c r="BO269" s="119"/>
      <c r="BP269" s="119"/>
      <c r="BQ269" s="119"/>
      <c r="BR269" s="119"/>
      <c r="BS269" s="241">
        <v>41071</v>
      </c>
      <c r="BT269" s="201">
        <f t="shared" si="12"/>
        <v>531</v>
      </c>
      <c r="BU269" s="201">
        <f t="shared" si="13"/>
        <v>29</v>
      </c>
      <c r="BV269" s="241"/>
      <c r="BW269" s="199"/>
      <c r="BX269" s="208"/>
      <c r="BY269" s="210"/>
      <c r="BZ269" s="199"/>
      <c r="CA269" s="199"/>
      <c r="CB269" s="199"/>
      <c r="CC269" s="199"/>
      <c r="CD269" s="199"/>
      <c r="CE269" s="199"/>
      <c r="CF269" s="199"/>
      <c r="CG269" s="199"/>
      <c r="CH269" s="199"/>
      <c r="CI269" s="210"/>
      <c r="CJ269" s="199"/>
      <c r="CK269" s="199"/>
      <c r="CL269" s="210"/>
      <c r="CM269" s="199"/>
      <c r="CN269" s="199"/>
      <c r="CO269" s="199"/>
      <c r="CP269" s="199"/>
      <c r="CQ269" s="210"/>
      <c r="CR269" s="199"/>
      <c r="CS269" s="199"/>
      <c r="CT269" s="199"/>
      <c r="CU269" s="199"/>
      <c r="CV269" s="199"/>
      <c r="CW269" s="199"/>
    </row>
    <row r="270" spans="1:101" s="18" customFormat="1" ht="33" customHeight="1" x14ac:dyDescent="0.15">
      <c r="A270" s="199">
        <v>4298</v>
      </c>
      <c r="B270" s="199" t="s">
        <v>11417</v>
      </c>
      <c r="C270" s="227" t="s">
        <v>12828</v>
      </c>
      <c r="D270" s="223" t="s">
        <v>11552</v>
      </c>
      <c r="E270" s="223" t="s">
        <v>12829</v>
      </c>
      <c r="F270" s="202"/>
      <c r="G270" s="202" t="s">
        <v>12830</v>
      </c>
      <c r="H270" s="202"/>
      <c r="I270" s="202" t="s">
        <v>20</v>
      </c>
      <c r="J270" s="202" t="s">
        <v>12831</v>
      </c>
      <c r="K270" s="220" t="s">
        <v>12832</v>
      </c>
      <c r="L270" s="220">
        <v>16</v>
      </c>
      <c r="M270" s="254">
        <v>22475</v>
      </c>
      <c r="N270" s="223" t="s">
        <v>12806</v>
      </c>
      <c r="O270" s="309">
        <v>40539</v>
      </c>
      <c r="P270" s="264">
        <v>40826</v>
      </c>
      <c r="Q270" s="199" t="s">
        <v>5912</v>
      </c>
      <c r="R270" s="257">
        <v>40926</v>
      </c>
      <c r="S270" s="199" t="s">
        <v>12773</v>
      </c>
      <c r="T270" s="208"/>
      <c r="U270" s="208" t="s">
        <v>7682</v>
      </c>
      <c r="V270" s="208"/>
      <c r="W270" s="208"/>
      <c r="X270" s="208"/>
      <c r="Y270" s="208"/>
      <c r="Z270" s="208"/>
      <c r="AA270" s="208"/>
      <c r="AB270" s="208"/>
      <c r="AC270" s="208"/>
      <c r="AD270" s="208"/>
      <c r="AE270" s="208" t="s">
        <v>7683</v>
      </c>
      <c r="AF270" s="208"/>
      <c r="AG270" s="208"/>
      <c r="AH270" s="208" t="s">
        <v>7684</v>
      </c>
      <c r="AI270" s="208"/>
      <c r="AJ270" s="208"/>
      <c r="AK270" s="208"/>
      <c r="AL270" s="208"/>
      <c r="AM270" s="208" t="s">
        <v>7685</v>
      </c>
      <c r="AN270" s="208"/>
      <c r="AO270" s="199"/>
      <c r="AP270" s="199"/>
      <c r="AQ270" s="199"/>
      <c r="AR270" s="199"/>
      <c r="AS270" s="199"/>
      <c r="AT270" s="199"/>
      <c r="AU270" s="307"/>
      <c r="AV270" s="119"/>
      <c r="AW270" s="119"/>
      <c r="AX270" s="119"/>
      <c r="AY270" s="119"/>
      <c r="AZ270" s="119"/>
      <c r="BA270" s="119"/>
      <c r="BB270" s="119"/>
      <c r="BC270" s="119"/>
      <c r="BD270" s="119"/>
      <c r="BE270" s="307"/>
      <c r="BF270" s="119"/>
      <c r="BG270" s="119"/>
      <c r="BH270" s="119"/>
      <c r="BI270" s="119"/>
      <c r="BJ270" s="119"/>
      <c r="BK270" s="119"/>
      <c r="BL270" s="119"/>
      <c r="BM270" s="119"/>
      <c r="BN270" s="119"/>
      <c r="BO270" s="119"/>
      <c r="BP270" s="119"/>
      <c r="BQ270" s="119"/>
      <c r="BR270" s="119"/>
      <c r="BS270" s="241">
        <v>40851</v>
      </c>
      <c r="BT270" s="201">
        <f t="shared" si="12"/>
        <v>312</v>
      </c>
      <c r="BU270" s="201">
        <f t="shared" si="13"/>
        <v>25</v>
      </c>
      <c r="BV270" s="241"/>
      <c r="BW270" s="199"/>
      <c r="BX270" s="208"/>
      <c r="BY270" s="210"/>
      <c r="BZ270" s="199"/>
      <c r="CA270" s="199"/>
      <c r="CB270" s="199"/>
      <c r="CC270" s="199"/>
      <c r="CD270" s="199"/>
      <c r="CE270" s="199"/>
      <c r="CF270" s="199"/>
      <c r="CG270" s="199"/>
      <c r="CH270" s="199"/>
      <c r="CI270" s="210"/>
      <c r="CJ270" s="199"/>
      <c r="CK270" s="199"/>
      <c r="CL270" s="210"/>
      <c r="CM270" s="199"/>
      <c r="CN270" s="199"/>
      <c r="CO270" s="199"/>
      <c r="CP270" s="199"/>
      <c r="CQ270" s="210"/>
      <c r="CR270" s="199"/>
      <c r="CS270" s="199"/>
      <c r="CT270" s="199"/>
      <c r="CU270" s="199"/>
      <c r="CV270" s="199"/>
      <c r="CW270" s="199"/>
    </row>
    <row r="271" spans="1:101" s="18" customFormat="1" ht="33" customHeight="1" x14ac:dyDescent="0.15">
      <c r="A271" s="199">
        <v>4297</v>
      </c>
      <c r="B271" s="199" t="s">
        <v>11604</v>
      </c>
      <c r="C271" s="227" t="s">
        <v>11678</v>
      </c>
      <c r="D271" s="202" t="s">
        <v>11612</v>
      </c>
      <c r="E271" s="199" t="s">
        <v>11618</v>
      </c>
      <c r="F271" s="202" t="s">
        <v>11628</v>
      </c>
      <c r="G271" s="202" t="s">
        <v>11679</v>
      </c>
      <c r="H271" s="202" t="s">
        <v>11680</v>
      </c>
      <c r="I271" s="202" t="s">
        <v>22</v>
      </c>
      <c r="J271" s="202" t="s">
        <v>11681</v>
      </c>
      <c r="K271" s="199" t="s">
        <v>11609</v>
      </c>
      <c r="L271" s="199">
        <v>3</v>
      </c>
      <c r="M271" s="254">
        <v>90367</v>
      </c>
      <c r="N271" s="202" t="s">
        <v>11682</v>
      </c>
      <c r="O271" s="309">
        <v>40536</v>
      </c>
      <c r="P271" s="241">
        <v>40627</v>
      </c>
      <c r="Q271" s="210" t="s">
        <v>11594</v>
      </c>
      <c r="R271" s="257">
        <v>40709</v>
      </c>
      <c r="S271" s="269"/>
      <c r="T271" s="208"/>
      <c r="U271" s="208"/>
      <c r="V271" s="208"/>
      <c r="W271" s="208"/>
      <c r="X271" s="208"/>
      <c r="Y271" s="208"/>
      <c r="Z271" s="208"/>
      <c r="AA271" s="208"/>
      <c r="AB271" s="208"/>
      <c r="AC271" s="208"/>
      <c r="AD271" s="208"/>
      <c r="AE271" s="208"/>
      <c r="AF271" s="208"/>
      <c r="AG271" s="208" t="s">
        <v>7893</v>
      </c>
      <c r="AH271" s="208"/>
      <c r="AI271" s="208" t="s">
        <v>7894</v>
      </c>
      <c r="AJ271" s="208"/>
      <c r="AK271" s="208"/>
      <c r="AL271" s="208"/>
      <c r="AM271" s="208"/>
      <c r="AN271" s="208"/>
      <c r="AO271" s="208"/>
      <c r="AP271" s="208"/>
      <c r="AQ271" s="208"/>
      <c r="AR271" s="199"/>
      <c r="AS271" s="199"/>
      <c r="AT271" s="208"/>
      <c r="AU271" s="307"/>
      <c r="AV271" s="119"/>
      <c r="AW271" s="119"/>
      <c r="AX271" s="119"/>
      <c r="AY271" s="119"/>
      <c r="AZ271" s="119"/>
      <c r="BA271" s="119"/>
      <c r="BB271" s="119"/>
      <c r="BC271" s="119"/>
      <c r="BD271" s="119"/>
      <c r="BE271" s="307"/>
      <c r="BF271" s="119"/>
      <c r="BG271" s="119"/>
      <c r="BH271" s="119"/>
      <c r="BI271" s="119"/>
      <c r="BJ271" s="119"/>
      <c r="BK271" s="119"/>
      <c r="BL271" s="119"/>
      <c r="BM271" s="119"/>
      <c r="BN271" s="119"/>
      <c r="BO271" s="119"/>
      <c r="BP271" s="119"/>
      <c r="BQ271" s="119"/>
      <c r="BR271" s="119"/>
      <c r="BS271" s="241">
        <v>40658</v>
      </c>
      <c r="BT271" s="201">
        <f t="shared" si="12"/>
        <v>122</v>
      </c>
      <c r="BU271" s="201">
        <f t="shared" si="13"/>
        <v>31</v>
      </c>
      <c r="BV271" s="241"/>
      <c r="BW271" s="199"/>
      <c r="BX271" s="208"/>
      <c r="BY271" s="210"/>
      <c r="BZ271" s="199"/>
      <c r="CA271" s="199"/>
      <c r="CB271" s="199"/>
      <c r="CC271" s="199"/>
      <c r="CD271" s="199"/>
      <c r="CE271" s="199"/>
      <c r="CF271" s="199"/>
      <c r="CG271" s="199"/>
      <c r="CH271" s="199"/>
      <c r="CI271" s="210"/>
      <c r="CJ271" s="199"/>
      <c r="CK271" s="199"/>
      <c r="CL271" s="210"/>
      <c r="CM271" s="199"/>
      <c r="CN271" s="199"/>
      <c r="CO271" s="199"/>
      <c r="CP271" s="199"/>
      <c r="CQ271" s="210"/>
      <c r="CR271" s="199"/>
      <c r="CS271" s="199"/>
      <c r="CT271" s="199"/>
      <c r="CU271" s="199"/>
      <c r="CV271" s="199"/>
      <c r="CW271" s="199"/>
    </row>
    <row r="272" spans="1:101" s="18" customFormat="1" ht="33" customHeight="1" x14ac:dyDescent="0.15">
      <c r="A272" s="199">
        <v>4295</v>
      </c>
      <c r="B272" s="199" t="s">
        <v>10719</v>
      </c>
      <c r="C272" s="227" t="s">
        <v>6057</v>
      </c>
      <c r="D272" s="199" t="s">
        <v>24</v>
      </c>
      <c r="E272" s="199" t="s">
        <v>96</v>
      </c>
      <c r="F272" s="202" t="s">
        <v>1644</v>
      </c>
      <c r="G272" s="202" t="s">
        <v>6058</v>
      </c>
      <c r="H272" s="202" t="s">
        <v>1955</v>
      </c>
      <c r="I272" s="202" t="s">
        <v>60</v>
      </c>
      <c r="J272" s="202" t="s">
        <v>62</v>
      </c>
      <c r="K272" s="199" t="s">
        <v>1627</v>
      </c>
      <c r="L272" s="199">
        <v>3</v>
      </c>
      <c r="M272" s="254">
        <v>1155074</v>
      </c>
      <c r="N272" s="202" t="s">
        <v>990</v>
      </c>
      <c r="O272" s="309">
        <v>40618</v>
      </c>
      <c r="P272" s="264">
        <v>40686</v>
      </c>
      <c r="Q272" s="210" t="s">
        <v>1540</v>
      </c>
      <c r="R272" s="257">
        <v>40752</v>
      </c>
      <c r="S272" s="269"/>
      <c r="T272" s="208"/>
      <c r="U272" s="208" t="s">
        <v>6059</v>
      </c>
      <c r="V272" s="208"/>
      <c r="W272" s="208" t="s">
        <v>6060</v>
      </c>
      <c r="X272" s="208"/>
      <c r="Y272" s="208"/>
      <c r="Z272" s="208"/>
      <c r="AA272" s="208"/>
      <c r="AB272" s="208"/>
      <c r="AC272" s="208" t="s">
        <v>6061</v>
      </c>
      <c r="AD272" s="208"/>
      <c r="AE272" s="208"/>
      <c r="AF272" s="208"/>
      <c r="AG272" s="208" t="s">
        <v>6062</v>
      </c>
      <c r="AH272" s="208" t="s">
        <v>6063</v>
      </c>
      <c r="AI272" s="208"/>
      <c r="AJ272" s="208"/>
      <c r="AK272" s="208"/>
      <c r="AL272" s="208"/>
      <c r="AM272" s="199"/>
      <c r="AN272" s="199"/>
      <c r="AO272" s="199"/>
      <c r="AP272" s="199"/>
      <c r="AQ272" s="199"/>
      <c r="AR272" s="199"/>
      <c r="AS272" s="199"/>
      <c r="AT272" s="199"/>
      <c r="AU272" s="307"/>
      <c r="AV272" s="119"/>
      <c r="AW272" s="119"/>
      <c r="AX272" s="119"/>
      <c r="AY272" s="119"/>
      <c r="AZ272" s="119"/>
      <c r="BA272" s="119"/>
      <c r="BB272" s="119"/>
      <c r="BC272" s="119"/>
      <c r="BD272" s="119"/>
      <c r="BE272" s="307"/>
      <c r="BF272" s="119"/>
      <c r="BG272" s="119"/>
      <c r="BH272" s="119"/>
      <c r="BI272" s="119"/>
      <c r="BJ272" s="119"/>
      <c r="BK272" s="119"/>
      <c r="BL272" s="119"/>
      <c r="BM272" s="119"/>
      <c r="BN272" s="119"/>
      <c r="BO272" s="119"/>
      <c r="BP272" s="119"/>
      <c r="BQ272" s="119"/>
      <c r="BR272" s="119"/>
      <c r="BS272" s="257">
        <v>40714</v>
      </c>
      <c r="BT272" s="201">
        <f t="shared" si="12"/>
        <v>96</v>
      </c>
      <c r="BU272" s="201">
        <f t="shared" si="13"/>
        <v>28</v>
      </c>
      <c r="BV272" s="241"/>
      <c r="BW272" s="199"/>
      <c r="BX272" s="208"/>
      <c r="BY272" s="210"/>
      <c r="BZ272" s="199"/>
      <c r="CA272" s="199"/>
      <c r="CB272" s="199"/>
      <c r="CC272" s="199"/>
      <c r="CD272" s="199"/>
      <c r="CE272" s="199"/>
      <c r="CF272" s="199"/>
      <c r="CG272" s="199"/>
      <c r="CH272" s="199"/>
      <c r="CI272" s="210"/>
      <c r="CJ272" s="199"/>
      <c r="CK272" s="199"/>
      <c r="CL272" s="210"/>
      <c r="CM272" s="199"/>
      <c r="CN272" s="199"/>
      <c r="CO272" s="199"/>
      <c r="CP272" s="199"/>
      <c r="CQ272" s="210"/>
      <c r="CR272" s="199"/>
      <c r="CS272" s="199"/>
      <c r="CT272" s="199"/>
      <c r="CU272" s="199"/>
      <c r="CV272" s="199"/>
      <c r="CW272" s="199"/>
    </row>
    <row r="273" spans="1:101" s="18" customFormat="1" ht="33" customHeight="1" x14ac:dyDescent="0.15">
      <c r="A273" s="199">
        <v>4292</v>
      </c>
      <c r="B273" s="199" t="s">
        <v>11604</v>
      </c>
      <c r="C273" s="227" t="s">
        <v>11685</v>
      </c>
      <c r="D273" s="202" t="s">
        <v>11612</v>
      </c>
      <c r="E273" s="199" t="s">
        <v>11618</v>
      </c>
      <c r="F273" s="202" t="s">
        <v>11622</v>
      </c>
      <c r="G273" s="202" t="s">
        <v>11686</v>
      </c>
      <c r="H273" s="202" t="s">
        <v>11687</v>
      </c>
      <c r="I273" s="202" t="s">
        <v>22</v>
      </c>
      <c r="J273" s="202" t="s">
        <v>11681</v>
      </c>
      <c r="K273" s="199" t="s">
        <v>11609</v>
      </c>
      <c r="L273" s="199">
        <v>3</v>
      </c>
      <c r="M273" s="254">
        <v>428167</v>
      </c>
      <c r="N273" s="202" t="s">
        <v>11682</v>
      </c>
      <c r="O273" s="309">
        <v>40535</v>
      </c>
      <c r="P273" s="241">
        <v>40626</v>
      </c>
      <c r="Q273" s="210" t="s">
        <v>11594</v>
      </c>
      <c r="R273" s="257">
        <v>40709</v>
      </c>
      <c r="S273" s="269"/>
      <c r="T273" s="208"/>
      <c r="U273" s="208"/>
      <c r="V273" s="208"/>
      <c r="W273" s="208"/>
      <c r="X273" s="208"/>
      <c r="Y273" s="208"/>
      <c r="Z273" s="208"/>
      <c r="AA273" s="208"/>
      <c r="AB273" s="208"/>
      <c r="AC273" s="208"/>
      <c r="AD273" s="208"/>
      <c r="AE273" s="208"/>
      <c r="AF273" s="208"/>
      <c r="AG273" s="208" t="s">
        <v>7899</v>
      </c>
      <c r="AH273" s="208"/>
      <c r="AI273" s="208" t="s">
        <v>7900</v>
      </c>
      <c r="AJ273" s="208"/>
      <c r="AK273" s="208"/>
      <c r="AL273" s="208"/>
      <c r="AM273" s="208"/>
      <c r="AN273" s="208"/>
      <c r="AO273" s="208"/>
      <c r="AP273" s="208"/>
      <c r="AQ273" s="208"/>
      <c r="AR273" s="199"/>
      <c r="AS273" s="199"/>
      <c r="AT273" s="208"/>
      <c r="AU273" s="307"/>
      <c r="AV273" s="119"/>
      <c r="AW273" s="119"/>
      <c r="AX273" s="119"/>
      <c r="AY273" s="119"/>
      <c r="AZ273" s="119"/>
      <c r="BA273" s="119"/>
      <c r="BB273" s="119"/>
      <c r="BC273" s="119"/>
      <c r="BD273" s="119"/>
      <c r="BE273" s="307"/>
      <c r="BF273" s="119"/>
      <c r="BG273" s="119"/>
      <c r="BH273" s="119"/>
      <c r="BI273" s="119"/>
      <c r="BJ273" s="119"/>
      <c r="BK273" s="119"/>
      <c r="BL273" s="119"/>
      <c r="BM273" s="119"/>
      <c r="BN273" s="119"/>
      <c r="BO273" s="119"/>
      <c r="BP273" s="119"/>
      <c r="BQ273" s="119"/>
      <c r="BR273" s="119"/>
      <c r="BS273" s="241">
        <v>40651</v>
      </c>
      <c r="BT273" s="201">
        <f t="shared" si="12"/>
        <v>116</v>
      </c>
      <c r="BU273" s="201">
        <f t="shared" si="13"/>
        <v>25</v>
      </c>
      <c r="BV273" s="241"/>
      <c r="BW273" s="199"/>
      <c r="BX273" s="208"/>
      <c r="BY273" s="210"/>
      <c r="BZ273" s="199"/>
      <c r="CA273" s="199"/>
      <c r="CB273" s="199"/>
      <c r="CC273" s="199"/>
      <c r="CD273" s="199"/>
      <c r="CE273" s="199"/>
      <c r="CF273" s="199"/>
      <c r="CG273" s="199"/>
      <c r="CH273" s="199"/>
      <c r="CI273" s="210"/>
      <c r="CJ273" s="199"/>
      <c r="CK273" s="199"/>
      <c r="CL273" s="210"/>
      <c r="CM273" s="199"/>
      <c r="CN273" s="199"/>
      <c r="CO273" s="199"/>
      <c r="CP273" s="199"/>
      <c r="CQ273" s="210"/>
      <c r="CR273" s="199"/>
      <c r="CS273" s="199"/>
      <c r="CT273" s="199"/>
      <c r="CU273" s="199"/>
      <c r="CV273" s="199"/>
      <c r="CW273" s="199"/>
    </row>
    <row r="274" spans="1:101" s="18" customFormat="1" ht="33" customHeight="1" x14ac:dyDescent="0.15">
      <c r="A274" s="199">
        <v>4291</v>
      </c>
      <c r="B274" s="199" t="s">
        <v>11604</v>
      </c>
      <c r="C274" s="227" t="s">
        <v>11645</v>
      </c>
      <c r="D274" s="202" t="s">
        <v>11612</v>
      </c>
      <c r="E274" s="199" t="s">
        <v>5683</v>
      </c>
      <c r="F274" s="202" t="s">
        <v>11646</v>
      </c>
      <c r="G274" s="202" t="s">
        <v>11647</v>
      </c>
      <c r="H274" s="390" t="s">
        <v>11648</v>
      </c>
      <c r="I274" s="202" t="s">
        <v>12</v>
      </c>
      <c r="J274" s="202" t="s">
        <v>41</v>
      </c>
      <c r="K274" s="199" t="s">
        <v>11649</v>
      </c>
      <c r="L274" s="199">
        <v>3</v>
      </c>
      <c r="M274" s="254">
        <v>119309</v>
      </c>
      <c r="N274" s="199" t="s">
        <v>5887</v>
      </c>
      <c r="O274" s="309">
        <v>40559</v>
      </c>
      <c r="P274" s="205">
        <v>40645</v>
      </c>
      <c r="Q274" s="210" t="s">
        <v>11594</v>
      </c>
      <c r="R274" s="257">
        <v>40737</v>
      </c>
      <c r="S274" s="269" t="s">
        <v>11595</v>
      </c>
      <c r="T274" s="208"/>
      <c r="U274" s="208" t="s">
        <v>7870</v>
      </c>
      <c r="V274" s="208"/>
      <c r="W274" s="208"/>
      <c r="X274" s="208"/>
      <c r="Y274" s="208"/>
      <c r="Z274" s="208"/>
      <c r="AA274" s="208"/>
      <c r="AB274" s="208"/>
      <c r="AC274" s="208"/>
      <c r="AD274" s="208"/>
      <c r="AE274" s="208"/>
      <c r="AF274" s="208"/>
      <c r="AG274" s="208" t="s">
        <v>7871</v>
      </c>
      <c r="AH274" s="208"/>
      <c r="AI274" s="208"/>
      <c r="AJ274" s="208"/>
      <c r="AK274" s="208"/>
      <c r="AL274" s="208"/>
      <c r="AM274" s="208"/>
      <c r="AN274" s="208"/>
      <c r="AO274" s="208"/>
      <c r="AP274" s="208"/>
      <c r="AQ274" s="208"/>
      <c r="AR274" s="199"/>
      <c r="AS274" s="199"/>
      <c r="AT274" s="208"/>
      <c r="AU274" s="307"/>
      <c r="AV274" s="119"/>
      <c r="AW274" s="119"/>
      <c r="AX274" s="119"/>
      <c r="AY274" s="119"/>
      <c r="AZ274" s="119"/>
      <c r="BA274" s="119"/>
      <c r="BB274" s="119"/>
      <c r="BC274" s="119"/>
      <c r="BD274" s="119"/>
      <c r="BE274" s="307"/>
      <c r="BF274" s="119"/>
      <c r="BG274" s="119"/>
      <c r="BH274" s="119"/>
      <c r="BI274" s="119"/>
      <c r="BJ274" s="119"/>
      <c r="BK274" s="119"/>
      <c r="BL274" s="119"/>
      <c r="BM274" s="119"/>
      <c r="BN274" s="119"/>
      <c r="BO274" s="119"/>
      <c r="BP274" s="119"/>
      <c r="BQ274" s="119"/>
      <c r="BR274" s="119"/>
      <c r="BS274" s="241">
        <v>40673</v>
      </c>
      <c r="BT274" s="201">
        <f t="shared" si="12"/>
        <v>114</v>
      </c>
      <c r="BU274" s="201">
        <f t="shared" si="13"/>
        <v>28</v>
      </c>
      <c r="BV274" s="241"/>
      <c r="BW274" s="199"/>
      <c r="BX274" s="208"/>
      <c r="BY274" s="210"/>
      <c r="BZ274" s="199"/>
      <c r="CA274" s="199"/>
      <c r="CB274" s="199"/>
      <c r="CC274" s="199"/>
      <c r="CD274" s="199"/>
      <c r="CE274" s="199"/>
      <c r="CF274" s="199"/>
      <c r="CG274" s="199"/>
      <c r="CH274" s="199"/>
      <c r="CI274" s="210"/>
      <c r="CJ274" s="199"/>
      <c r="CK274" s="199"/>
      <c r="CL274" s="210"/>
      <c r="CM274" s="199"/>
      <c r="CN274" s="199"/>
      <c r="CO274" s="199"/>
      <c r="CP274" s="199"/>
      <c r="CQ274" s="210"/>
      <c r="CR274" s="199"/>
      <c r="CS274" s="199"/>
      <c r="CT274" s="199"/>
      <c r="CU274" s="199"/>
      <c r="CV274" s="199"/>
      <c r="CW274" s="199"/>
    </row>
    <row r="275" spans="1:101" s="18" customFormat="1" ht="33" customHeight="1" x14ac:dyDescent="0.15">
      <c r="A275" s="199">
        <v>4274</v>
      </c>
      <c r="B275" s="199" t="s">
        <v>11604</v>
      </c>
      <c r="C275" s="227" t="s">
        <v>11709</v>
      </c>
      <c r="D275" s="202" t="s">
        <v>11612</v>
      </c>
      <c r="E275" s="223" t="s">
        <v>11481</v>
      </c>
      <c r="F275" s="202" t="s">
        <v>11628</v>
      </c>
      <c r="G275" s="202" t="s">
        <v>1547</v>
      </c>
      <c r="H275" s="202" t="s">
        <v>11710</v>
      </c>
      <c r="I275" s="202" t="s">
        <v>982</v>
      </c>
      <c r="J275" s="202"/>
      <c r="K275" s="199" t="s">
        <v>11711</v>
      </c>
      <c r="L275" s="199">
        <v>2</v>
      </c>
      <c r="M275" s="254">
        <v>165092</v>
      </c>
      <c r="N275" s="202" t="s">
        <v>11632</v>
      </c>
      <c r="O275" s="309">
        <v>40534</v>
      </c>
      <c r="P275" s="205">
        <v>40610</v>
      </c>
      <c r="Q275" s="210" t="s">
        <v>11594</v>
      </c>
      <c r="R275" s="257">
        <v>40700</v>
      </c>
      <c r="S275" s="269" t="s">
        <v>11712</v>
      </c>
      <c r="T275" s="208"/>
      <c r="U275" s="208"/>
      <c r="V275" s="208"/>
      <c r="W275" s="208"/>
      <c r="X275" s="208"/>
      <c r="Y275" s="208"/>
      <c r="Z275" s="208"/>
      <c r="AA275" s="208"/>
      <c r="AB275" s="208"/>
      <c r="AC275" s="208"/>
      <c r="AD275" s="208"/>
      <c r="AE275" s="208"/>
      <c r="AF275" s="208"/>
      <c r="AG275" s="208"/>
      <c r="AH275" s="208"/>
      <c r="AI275" s="208"/>
      <c r="AJ275" s="208"/>
      <c r="AK275" s="208"/>
      <c r="AL275" s="208" t="s">
        <v>7909</v>
      </c>
      <c r="AM275" s="208"/>
      <c r="AN275" s="208"/>
      <c r="AO275" s="208"/>
      <c r="AP275" s="208"/>
      <c r="AQ275" s="208"/>
      <c r="AR275" s="210"/>
      <c r="AS275" s="210"/>
      <c r="AT275" s="233"/>
      <c r="AU275" s="307"/>
      <c r="AV275" s="119"/>
      <c r="AW275" s="119"/>
      <c r="AX275" s="119"/>
      <c r="AY275" s="119"/>
      <c r="AZ275" s="119"/>
      <c r="BA275" s="119"/>
      <c r="BB275" s="119"/>
      <c r="BC275" s="119"/>
      <c r="BD275" s="119"/>
      <c r="BE275" s="307"/>
      <c r="BF275" s="119"/>
      <c r="BG275" s="119"/>
      <c r="BH275" s="119"/>
      <c r="BI275" s="119"/>
      <c r="BJ275" s="119"/>
      <c r="BK275" s="119"/>
      <c r="BL275" s="119"/>
      <c r="BM275" s="119"/>
      <c r="BN275" s="119"/>
      <c r="BO275" s="119"/>
      <c r="BP275" s="119"/>
      <c r="BQ275" s="119"/>
      <c r="BR275" s="119"/>
      <c r="BS275" s="257">
        <v>40634</v>
      </c>
      <c r="BT275" s="201">
        <f t="shared" si="12"/>
        <v>100</v>
      </c>
      <c r="BU275" s="201">
        <f t="shared" si="13"/>
        <v>24</v>
      </c>
      <c r="BV275" s="241"/>
      <c r="BW275" s="199"/>
      <c r="BX275" s="233"/>
      <c r="BY275" s="210"/>
      <c r="BZ275" s="210"/>
      <c r="CA275" s="210"/>
      <c r="CB275" s="210"/>
      <c r="CC275" s="210"/>
      <c r="CD275" s="210"/>
      <c r="CE275" s="210"/>
      <c r="CF275" s="210"/>
      <c r="CG275" s="210"/>
      <c r="CH275" s="210"/>
      <c r="CI275" s="210"/>
      <c r="CJ275" s="210"/>
      <c r="CK275" s="210"/>
      <c r="CL275" s="210"/>
      <c r="CM275" s="210"/>
      <c r="CN275" s="210"/>
      <c r="CO275" s="210"/>
      <c r="CP275" s="210"/>
      <c r="CQ275" s="210"/>
      <c r="CR275" s="210"/>
      <c r="CS275" s="210"/>
      <c r="CT275" s="210"/>
      <c r="CU275" s="210"/>
      <c r="CV275" s="210"/>
      <c r="CW275" s="210"/>
    </row>
    <row r="276" spans="1:101" s="18" customFormat="1" ht="33" customHeight="1" x14ac:dyDescent="0.15">
      <c r="A276" s="199">
        <v>4258</v>
      </c>
      <c r="B276" s="199" t="s">
        <v>11604</v>
      </c>
      <c r="C276" s="227" t="s">
        <v>11650</v>
      </c>
      <c r="D276" s="202" t="s">
        <v>11612</v>
      </c>
      <c r="E276" s="199" t="s">
        <v>11618</v>
      </c>
      <c r="F276" s="202" t="s">
        <v>11628</v>
      </c>
      <c r="G276" s="202" t="s">
        <v>11651</v>
      </c>
      <c r="H276" s="202" t="s">
        <v>11652</v>
      </c>
      <c r="I276" s="202" t="s">
        <v>110</v>
      </c>
      <c r="J276" s="202" t="s">
        <v>11653</v>
      </c>
      <c r="K276" s="199" t="s">
        <v>11626</v>
      </c>
      <c r="L276" s="199">
        <v>12</v>
      </c>
      <c r="M276" s="254">
        <v>236220</v>
      </c>
      <c r="N276" s="202" t="s">
        <v>11654</v>
      </c>
      <c r="O276" s="309">
        <v>40532</v>
      </c>
      <c r="P276" s="205">
        <v>40645</v>
      </c>
      <c r="Q276" s="210" t="s">
        <v>11594</v>
      </c>
      <c r="R276" s="257">
        <v>40737</v>
      </c>
      <c r="S276" s="269"/>
      <c r="T276" s="208"/>
      <c r="U276" s="208"/>
      <c r="V276" s="208"/>
      <c r="W276" s="208"/>
      <c r="X276" s="208"/>
      <c r="Y276" s="208"/>
      <c r="Z276" s="208"/>
      <c r="AA276" s="208"/>
      <c r="AB276" s="208"/>
      <c r="AC276" s="208"/>
      <c r="AD276" s="208"/>
      <c r="AE276" s="208"/>
      <c r="AF276" s="208"/>
      <c r="AG276" s="208" t="s">
        <v>7872</v>
      </c>
      <c r="AH276" s="208"/>
      <c r="AI276" s="208"/>
      <c r="AJ276" s="208"/>
      <c r="AK276" s="208"/>
      <c r="AL276" s="208"/>
      <c r="AM276" s="208"/>
      <c r="AN276" s="208"/>
      <c r="AO276" s="208"/>
      <c r="AP276" s="208"/>
      <c r="AQ276" s="208"/>
      <c r="AR276" s="199"/>
      <c r="AS276" s="199"/>
      <c r="AT276" s="208"/>
      <c r="AU276" s="307"/>
      <c r="AV276" s="119"/>
      <c r="AW276" s="119"/>
      <c r="AX276" s="119"/>
      <c r="AY276" s="119"/>
      <c r="AZ276" s="119"/>
      <c r="BA276" s="119"/>
      <c r="BB276" s="119"/>
      <c r="BC276" s="119"/>
      <c r="BD276" s="119"/>
      <c r="BE276" s="307"/>
      <c r="BF276" s="119"/>
      <c r="BG276" s="119"/>
      <c r="BH276" s="119"/>
      <c r="BI276" s="119"/>
      <c r="BJ276" s="119"/>
      <c r="BK276" s="119"/>
      <c r="BL276" s="119"/>
      <c r="BM276" s="119"/>
      <c r="BN276" s="119"/>
      <c r="BO276" s="119"/>
      <c r="BP276" s="119"/>
      <c r="BQ276" s="119"/>
      <c r="BR276" s="119"/>
      <c r="BS276" s="241">
        <v>40673</v>
      </c>
      <c r="BT276" s="201">
        <f t="shared" si="12"/>
        <v>141</v>
      </c>
      <c r="BU276" s="201">
        <f t="shared" si="13"/>
        <v>28</v>
      </c>
      <c r="BV276" s="241"/>
      <c r="BW276" s="199"/>
      <c r="BX276" s="208"/>
      <c r="BY276" s="210"/>
      <c r="BZ276" s="199"/>
      <c r="CA276" s="199"/>
      <c r="CB276" s="199"/>
      <c r="CC276" s="199"/>
      <c r="CD276" s="199"/>
      <c r="CE276" s="199"/>
      <c r="CF276" s="199"/>
      <c r="CG276" s="199"/>
      <c r="CH276" s="199"/>
      <c r="CI276" s="210"/>
      <c r="CJ276" s="199"/>
      <c r="CK276" s="199"/>
      <c r="CL276" s="210"/>
      <c r="CM276" s="199"/>
      <c r="CN276" s="199"/>
      <c r="CO276" s="199"/>
      <c r="CP276" s="199"/>
      <c r="CQ276" s="210"/>
      <c r="CR276" s="199"/>
      <c r="CS276" s="199"/>
      <c r="CT276" s="199"/>
      <c r="CU276" s="199"/>
      <c r="CV276" s="199"/>
      <c r="CW276" s="199"/>
    </row>
    <row r="277" spans="1:101" s="18" customFormat="1" ht="33" customHeight="1" x14ac:dyDescent="0.15">
      <c r="A277" s="199">
        <v>4243</v>
      </c>
      <c r="B277" s="199" t="s">
        <v>11604</v>
      </c>
      <c r="C277" s="227" t="s">
        <v>11715</v>
      </c>
      <c r="D277" s="202" t="s">
        <v>11612</v>
      </c>
      <c r="E277" s="199" t="s">
        <v>11613</v>
      </c>
      <c r="F277" s="202" t="s">
        <v>11628</v>
      </c>
      <c r="G277" s="202" t="s">
        <v>11716</v>
      </c>
      <c r="H277" s="202" t="s">
        <v>11717</v>
      </c>
      <c r="I277" s="202" t="s">
        <v>110</v>
      </c>
      <c r="J277" s="202" t="s">
        <v>11718</v>
      </c>
      <c r="K277" s="202" t="s">
        <v>11616</v>
      </c>
      <c r="L277" s="202">
        <v>15</v>
      </c>
      <c r="M277" s="254">
        <v>7786</v>
      </c>
      <c r="N277" s="202" t="s">
        <v>11654</v>
      </c>
      <c r="O277" s="309">
        <v>40529</v>
      </c>
      <c r="P277" s="205">
        <v>40610</v>
      </c>
      <c r="Q277" s="210" t="s">
        <v>11594</v>
      </c>
      <c r="R277" s="257">
        <v>40700</v>
      </c>
      <c r="S277" s="269"/>
      <c r="T277" s="208"/>
      <c r="U277" s="208"/>
      <c r="V277" s="208"/>
      <c r="W277" s="208"/>
      <c r="X277" s="208"/>
      <c r="Y277" s="208"/>
      <c r="Z277" s="208"/>
      <c r="AA277" s="208"/>
      <c r="AB277" s="208"/>
      <c r="AC277" s="208"/>
      <c r="AD277" s="208"/>
      <c r="AE277" s="208"/>
      <c r="AF277" s="208"/>
      <c r="AG277" s="208" t="s">
        <v>7911</v>
      </c>
      <c r="AH277" s="208"/>
      <c r="AI277" s="208"/>
      <c r="AJ277" s="208"/>
      <c r="AK277" s="208"/>
      <c r="AL277" s="208"/>
      <c r="AM277" s="208"/>
      <c r="AN277" s="208"/>
      <c r="AO277" s="208"/>
      <c r="AP277" s="208"/>
      <c r="AQ277" s="208"/>
      <c r="AR277" s="210"/>
      <c r="AS277" s="210"/>
      <c r="AT277" s="233"/>
      <c r="AU277" s="307"/>
      <c r="AV277" s="119"/>
      <c r="AW277" s="119"/>
      <c r="AX277" s="119"/>
      <c r="AY277" s="119"/>
      <c r="AZ277" s="119"/>
      <c r="BA277" s="119"/>
      <c r="BB277" s="119"/>
      <c r="BC277" s="119"/>
      <c r="BD277" s="119"/>
      <c r="BE277" s="307"/>
      <c r="BF277" s="119"/>
      <c r="BG277" s="119"/>
      <c r="BH277" s="119"/>
      <c r="BI277" s="119"/>
      <c r="BJ277" s="119"/>
      <c r="BK277" s="119"/>
      <c r="BL277" s="119"/>
      <c r="BM277" s="119"/>
      <c r="BN277" s="119"/>
      <c r="BO277" s="119"/>
      <c r="BP277" s="119"/>
      <c r="BQ277" s="119"/>
      <c r="BR277" s="119"/>
      <c r="BS277" s="241">
        <v>40638</v>
      </c>
      <c r="BT277" s="201">
        <f t="shared" si="12"/>
        <v>109</v>
      </c>
      <c r="BU277" s="201">
        <f t="shared" si="13"/>
        <v>28</v>
      </c>
      <c r="BV277" s="241"/>
      <c r="BW277" s="199"/>
      <c r="BX277" s="233"/>
      <c r="BY277" s="210"/>
      <c r="BZ277" s="210"/>
      <c r="CA277" s="210"/>
      <c r="CB277" s="210"/>
      <c r="CC277" s="210"/>
      <c r="CD277" s="210"/>
      <c r="CE277" s="210"/>
      <c r="CF277" s="210"/>
      <c r="CG277" s="210"/>
      <c r="CH277" s="210"/>
      <c r="CI277" s="210"/>
      <c r="CJ277" s="210"/>
      <c r="CK277" s="210"/>
      <c r="CL277" s="210"/>
      <c r="CM277" s="210"/>
      <c r="CN277" s="210"/>
      <c r="CO277" s="210"/>
      <c r="CP277" s="210"/>
      <c r="CQ277" s="210"/>
      <c r="CR277" s="210"/>
      <c r="CS277" s="210"/>
      <c r="CT277" s="210"/>
      <c r="CU277" s="210"/>
      <c r="CV277" s="210"/>
      <c r="CW277" s="210"/>
    </row>
    <row r="278" spans="1:101" s="18" customFormat="1" ht="33" customHeight="1" x14ac:dyDescent="0.15">
      <c r="A278" s="199">
        <v>4239</v>
      </c>
      <c r="B278" s="199" t="s">
        <v>11604</v>
      </c>
      <c r="C278" s="227" t="s">
        <v>11669</v>
      </c>
      <c r="D278" s="202" t="s">
        <v>11612</v>
      </c>
      <c r="E278" s="199" t="s">
        <v>11613</v>
      </c>
      <c r="F278" s="202" t="s">
        <v>11628</v>
      </c>
      <c r="G278" s="202" t="s">
        <v>11670</v>
      </c>
      <c r="H278" s="202" t="s">
        <v>11630</v>
      </c>
      <c r="I278" s="202" t="s">
        <v>20</v>
      </c>
      <c r="J278" s="202" t="s">
        <v>11615</v>
      </c>
      <c r="K278" s="202" t="s">
        <v>11662</v>
      </c>
      <c r="L278" s="202">
        <v>16</v>
      </c>
      <c r="M278" s="254">
        <v>29788</v>
      </c>
      <c r="N278" s="202" t="s">
        <v>11632</v>
      </c>
      <c r="O278" s="309">
        <v>40533</v>
      </c>
      <c r="P278" s="205">
        <v>40640</v>
      </c>
      <c r="Q278" s="210" t="s">
        <v>11594</v>
      </c>
      <c r="R278" s="257">
        <v>40737</v>
      </c>
      <c r="S278" s="269"/>
      <c r="T278" s="208"/>
      <c r="U278" s="208"/>
      <c r="V278" s="208"/>
      <c r="W278" s="208"/>
      <c r="X278" s="208" t="s">
        <v>7884</v>
      </c>
      <c r="Y278" s="208" t="s">
        <v>7885</v>
      </c>
      <c r="Z278" s="208"/>
      <c r="AA278" s="208"/>
      <c r="AB278" s="208"/>
      <c r="AC278" s="208"/>
      <c r="AD278" s="208"/>
      <c r="AE278" s="208"/>
      <c r="AF278" s="208"/>
      <c r="AG278" s="208" t="s">
        <v>7886</v>
      </c>
      <c r="AH278" s="208"/>
      <c r="AI278" s="208"/>
      <c r="AJ278" s="208"/>
      <c r="AK278" s="208"/>
      <c r="AL278" s="208"/>
      <c r="AM278" s="208"/>
      <c r="AN278" s="208"/>
      <c r="AO278" s="208"/>
      <c r="AP278" s="208"/>
      <c r="AQ278" s="208"/>
      <c r="AR278" s="199"/>
      <c r="AS278" s="199"/>
      <c r="AT278" s="208"/>
      <c r="AU278" s="307"/>
      <c r="AV278" s="119"/>
      <c r="AW278" s="119"/>
      <c r="AX278" s="119"/>
      <c r="AY278" s="119"/>
      <c r="AZ278" s="119"/>
      <c r="BA278" s="119"/>
      <c r="BB278" s="119"/>
      <c r="BC278" s="119"/>
      <c r="BD278" s="119"/>
      <c r="BE278" s="307"/>
      <c r="BF278" s="119"/>
      <c r="BG278" s="119"/>
      <c r="BH278" s="119"/>
      <c r="BI278" s="119"/>
      <c r="BJ278" s="119"/>
      <c r="BK278" s="119"/>
      <c r="BL278" s="119"/>
      <c r="BM278" s="119"/>
      <c r="BN278" s="119"/>
      <c r="BO278" s="119"/>
      <c r="BP278" s="119"/>
      <c r="BQ278" s="119"/>
      <c r="BR278" s="119"/>
      <c r="BS278" s="241">
        <v>40668</v>
      </c>
      <c r="BT278" s="201">
        <f t="shared" si="12"/>
        <v>135</v>
      </c>
      <c r="BU278" s="201">
        <f t="shared" si="13"/>
        <v>28</v>
      </c>
      <c r="BV278" s="241"/>
      <c r="BW278" s="199"/>
      <c r="BX278" s="208"/>
      <c r="BY278" s="210"/>
      <c r="BZ278" s="199"/>
      <c r="CA278" s="199"/>
      <c r="CB278" s="199"/>
      <c r="CC278" s="199"/>
      <c r="CD278" s="199"/>
      <c r="CE278" s="199"/>
      <c r="CF278" s="199"/>
      <c r="CG278" s="199"/>
      <c r="CH278" s="199"/>
      <c r="CI278" s="210"/>
      <c r="CJ278" s="199"/>
      <c r="CK278" s="199"/>
      <c r="CL278" s="210"/>
      <c r="CM278" s="199"/>
      <c r="CN278" s="199"/>
      <c r="CO278" s="199"/>
      <c r="CP278" s="199"/>
      <c r="CQ278" s="210"/>
      <c r="CR278" s="199"/>
      <c r="CS278" s="199"/>
      <c r="CT278" s="199"/>
      <c r="CU278" s="199"/>
      <c r="CV278" s="199"/>
      <c r="CW278" s="199"/>
    </row>
    <row r="279" spans="1:101" s="18" customFormat="1" ht="33" customHeight="1" x14ac:dyDescent="0.15">
      <c r="A279" s="199">
        <v>4234</v>
      </c>
      <c r="B279" s="199" t="s">
        <v>10719</v>
      </c>
      <c r="C279" s="227" t="s">
        <v>7807</v>
      </c>
      <c r="D279" s="202" t="s">
        <v>5810</v>
      </c>
      <c r="E279" s="199" t="s">
        <v>3161</v>
      </c>
      <c r="F279" s="202"/>
      <c r="G279" s="202" t="s">
        <v>5870</v>
      </c>
      <c r="H279" s="202"/>
      <c r="I279" s="202" t="s">
        <v>12</v>
      </c>
      <c r="J279" s="202" t="s">
        <v>41</v>
      </c>
      <c r="K279" s="204" t="s">
        <v>5868</v>
      </c>
      <c r="L279" s="204">
        <v>9</v>
      </c>
      <c r="M279" s="254">
        <v>67672</v>
      </c>
      <c r="N279" s="199" t="s">
        <v>5942</v>
      </c>
      <c r="O279" s="309">
        <v>40532</v>
      </c>
      <c r="P279" s="264">
        <v>40735</v>
      </c>
      <c r="Q279" s="199" t="s">
        <v>6003</v>
      </c>
      <c r="R279" s="257">
        <v>40787</v>
      </c>
      <c r="S279" s="269"/>
      <c r="T279" s="209"/>
      <c r="U279" s="209"/>
      <c r="V279" s="209"/>
      <c r="W279" s="209"/>
      <c r="X279" s="209"/>
      <c r="Y279" s="209"/>
      <c r="Z279" s="209"/>
      <c r="AA279" s="209"/>
      <c r="AB279" s="209"/>
      <c r="AC279" s="209"/>
      <c r="AD279" s="209"/>
      <c r="AE279" s="209"/>
      <c r="AF279" s="209"/>
      <c r="AG279" s="209"/>
      <c r="AH279" s="209"/>
      <c r="AI279" s="209" t="s">
        <v>7808</v>
      </c>
      <c r="AJ279" s="209"/>
      <c r="AK279" s="209"/>
      <c r="AL279" s="209"/>
      <c r="AM279" s="209"/>
      <c r="AN279" s="209"/>
      <c r="AO279" s="209"/>
      <c r="AP279" s="209"/>
      <c r="AQ279" s="209"/>
      <c r="AR279" s="199"/>
      <c r="AS279" s="199"/>
      <c r="AT279" s="199"/>
      <c r="AU279" s="307"/>
      <c r="AV279" s="119"/>
      <c r="AW279" s="119"/>
      <c r="AX279" s="119"/>
      <c r="AY279" s="119"/>
      <c r="AZ279" s="119"/>
      <c r="BA279" s="119"/>
      <c r="BB279" s="119"/>
      <c r="BC279" s="119"/>
      <c r="BD279" s="119"/>
      <c r="BE279" s="307"/>
      <c r="BF279" s="119"/>
      <c r="BG279" s="119"/>
      <c r="BH279" s="119"/>
      <c r="BI279" s="119"/>
      <c r="BJ279" s="119"/>
      <c r="BK279" s="119"/>
      <c r="BL279" s="119"/>
      <c r="BM279" s="119"/>
      <c r="BN279" s="119"/>
      <c r="BO279" s="119"/>
      <c r="BP279" s="119"/>
      <c r="BQ279" s="119"/>
      <c r="BR279" s="119"/>
      <c r="BS279" s="205">
        <v>40763</v>
      </c>
      <c r="BT279" s="201">
        <f t="shared" si="12"/>
        <v>231</v>
      </c>
      <c r="BU279" s="201">
        <f t="shared" si="13"/>
        <v>28</v>
      </c>
      <c r="BV279" s="241"/>
      <c r="BW279" s="199"/>
      <c r="BX279" s="208"/>
      <c r="BY279" s="210"/>
      <c r="BZ279" s="199"/>
      <c r="CA279" s="199"/>
      <c r="CB279" s="199"/>
      <c r="CC279" s="199"/>
      <c r="CD279" s="199"/>
      <c r="CE279" s="199"/>
      <c r="CF279" s="199"/>
      <c r="CG279" s="199"/>
      <c r="CH279" s="199"/>
      <c r="CI279" s="210"/>
      <c r="CJ279" s="199"/>
      <c r="CK279" s="199"/>
      <c r="CL279" s="210"/>
      <c r="CM279" s="199"/>
      <c r="CN279" s="199"/>
      <c r="CO279" s="199"/>
      <c r="CP279" s="199"/>
      <c r="CQ279" s="210"/>
      <c r="CR279" s="199"/>
      <c r="CS279" s="199"/>
      <c r="CT279" s="199"/>
      <c r="CU279" s="199"/>
      <c r="CV279" s="199"/>
      <c r="CW279" s="199"/>
    </row>
    <row r="280" spans="1:101" s="18" customFormat="1" ht="33" customHeight="1" x14ac:dyDescent="0.15">
      <c r="A280" s="199">
        <v>4227</v>
      </c>
      <c r="B280" s="199" t="s">
        <v>11495</v>
      </c>
      <c r="C280" s="227" t="s">
        <v>11585</v>
      </c>
      <c r="D280" s="202" t="s">
        <v>11586</v>
      </c>
      <c r="E280" s="199" t="s">
        <v>32</v>
      </c>
      <c r="F280" s="202"/>
      <c r="G280" s="202" t="s">
        <v>11587</v>
      </c>
      <c r="H280" s="202"/>
      <c r="I280" s="202" t="s">
        <v>27</v>
      </c>
      <c r="J280" s="202" t="s">
        <v>50</v>
      </c>
      <c r="K280" s="202" t="s">
        <v>11588</v>
      </c>
      <c r="L280" s="202">
        <v>15</v>
      </c>
      <c r="M280" s="254">
        <v>20374</v>
      </c>
      <c r="N280" s="202" t="s">
        <v>11561</v>
      </c>
      <c r="O280" s="309">
        <v>40591</v>
      </c>
      <c r="P280" s="264">
        <v>40666</v>
      </c>
      <c r="Q280" s="210" t="s">
        <v>11555</v>
      </c>
      <c r="R280" s="257">
        <v>40744</v>
      </c>
      <c r="S280" s="269"/>
      <c r="T280" s="208"/>
      <c r="U280" s="208"/>
      <c r="V280" s="208"/>
      <c r="W280" s="208"/>
      <c r="X280" s="208"/>
      <c r="Y280" s="208"/>
      <c r="Z280" s="208"/>
      <c r="AA280" s="208"/>
      <c r="AB280" s="208"/>
      <c r="AC280" s="208"/>
      <c r="AD280" s="208"/>
      <c r="AE280" s="208"/>
      <c r="AF280" s="208"/>
      <c r="AG280" s="208" t="s">
        <v>7853</v>
      </c>
      <c r="AH280" s="208"/>
      <c r="AI280" s="208"/>
      <c r="AJ280" s="208"/>
      <c r="AK280" s="208"/>
      <c r="AL280" s="208"/>
      <c r="AM280" s="199"/>
      <c r="AN280" s="199"/>
      <c r="AO280" s="199"/>
      <c r="AP280" s="199"/>
      <c r="AQ280" s="199"/>
      <c r="AR280" s="199"/>
      <c r="AS280" s="199"/>
      <c r="AT280" s="199"/>
      <c r="AU280" s="307"/>
      <c r="AV280" s="119"/>
      <c r="AW280" s="119"/>
      <c r="AX280" s="119"/>
      <c r="AY280" s="119"/>
      <c r="AZ280" s="119"/>
      <c r="BA280" s="119"/>
      <c r="BB280" s="119"/>
      <c r="BC280" s="119"/>
      <c r="BD280" s="119"/>
      <c r="BE280" s="307"/>
      <c r="BF280" s="119"/>
      <c r="BG280" s="119"/>
      <c r="BH280" s="119"/>
      <c r="BI280" s="119"/>
      <c r="BJ280" s="119"/>
      <c r="BK280" s="119"/>
      <c r="BL280" s="119"/>
      <c r="BM280" s="119"/>
      <c r="BN280" s="119"/>
      <c r="BO280" s="119"/>
      <c r="BP280" s="119"/>
      <c r="BQ280" s="119"/>
      <c r="BR280" s="119"/>
      <c r="BS280" s="241">
        <v>40694</v>
      </c>
      <c r="BT280" s="201">
        <f t="shared" si="12"/>
        <v>103</v>
      </c>
      <c r="BU280" s="201">
        <f t="shared" si="13"/>
        <v>28</v>
      </c>
      <c r="BV280" s="241"/>
      <c r="BW280" s="199"/>
      <c r="BX280" s="208"/>
      <c r="BY280" s="210"/>
      <c r="BZ280" s="199"/>
      <c r="CA280" s="199"/>
      <c r="CB280" s="199"/>
      <c r="CC280" s="199"/>
      <c r="CD280" s="199"/>
      <c r="CE280" s="199"/>
      <c r="CF280" s="199"/>
      <c r="CG280" s="199"/>
      <c r="CH280" s="199"/>
      <c r="CI280" s="210"/>
      <c r="CJ280" s="199"/>
      <c r="CK280" s="199"/>
      <c r="CL280" s="210"/>
      <c r="CM280" s="199"/>
      <c r="CN280" s="199"/>
      <c r="CO280" s="199"/>
      <c r="CP280" s="199"/>
      <c r="CQ280" s="210"/>
      <c r="CR280" s="199"/>
      <c r="CS280" s="199"/>
      <c r="CT280" s="199"/>
      <c r="CU280" s="199"/>
      <c r="CV280" s="199"/>
      <c r="CW280" s="199"/>
    </row>
    <row r="281" spans="1:101" s="18" customFormat="1" ht="33" customHeight="1" x14ac:dyDescent="0.15">
      <c r="A281" s="199">
        <v>4222</v>
      </c>
      <c r="B281" s="199" t="s">
        <v>11604</v>
      </c>
      <c r="C281" s="227" t="s">
        <v>11719</v>
      </c>
      <c r="D281" s="202" t="s">
        <v>11612</v>
      </c>
      <c r="E281" s="199" t="s">
        <v>11618</v>
      </c>
      <c r="F281" s="202" t="s">
        <v>11720</v>
      </c>
      <c r="G281" s="202" t="s">
        <v>11721</v>
      </c>
      <c r="H281" s="202" t="s">
        <v>11722</v>
      </c>
      <c r="I281" s="202" t="s">
        <v>110</v>
      </c>
      <c r="J281" s="202" t="s">
        <v>11723</v>
      </c>
      <c r="K281" s="199" t="s">
        <v>11626</v>
      </c>
      <c r="L281" s="199">
        <v>11</v>
      </c>
      <c r="M281" s="254">
        <v>113652</v>
      </c>
      <c r="N281" s="199" t="s">
        <v>5942</v>
      </c>
      <c r="O281" s="309">
        <v>40526</v>
      </c>
      <c r="P281" s="205">
        <v>40610</v>
      </c>
      <c r="Q281" s="210" t="s">
        <v>11594</v>
      </c>
      <c r="R281" s="257">
        <v>40700</v>
      </c>
      <c r="S281" s="269" t="s">
        <v>11712</v>
      </c>
      <c r="T281" s="208"/>
      <c r="U281" s="208"/>
      <c r="V281" s="208"/>
      <c r="W281" s="208"/>
      <c r="X281" s="208"/>
      <c r="Y281" s="208"/>
      <c r="Z281" s="208"/>
      <c r="AA281" s="208"/>
      <c r="AB281" s="208" t="s">
        <v>7912</v>
      </c>
      <c r="AC281" s="208"/>
      <c r="AD281" s="208"/>
      <c r="AE281" s="208"/>
      <c r="AF281" s="208"/>
      <c r="AG281" s="208"/>
      <c r="AH281" s="208"/>
      <c r="AI281" s="208"/>
      <c r="AJ281" s="208"/>
      <c r="AK281" s="208"/>
      <c r="AL281" s="208"/>
      <c r="AM281" s="208"/>
      <c r="AN281" s="208"/>
      <c r="AO281" s="208"/>
      <c r="AP281" s="208"/>
      <c r="AQ281" s="208"/>
      <c r="AR281" s="210"/>
      <c r="AS281" s="210"/>
      <c r="AT281" s="233"/>
      <c r="AU281" s="307"/>
      <c r="AV281" s="119"/>
      <c r="AW281" s="119"/>
      <c r="AX281" s="119"/>
      <c r="AY281" s="119"/>
      <c r="AZ281" s="119"/>
      <c r="BA281" s="119"/>
      <c r="BB281" s="119"/>
      <c r="BC281" s="119"/>
      <c r="BD281" s="119"/>
      <c r="BE281" s="307"/>
      <c r="BF281" s="119"/>
      <c r="BG281" s="119"/>
      <c r="BH281" s="119"/>
      <c r="BI281" s="119"/>
      <c r="BJ281" s="119"/>
      <c r="BK281" s="119"/>
      <c r="BL281" s="119"/>
      <c r="BM281" s="119"/>
      <c r="BN281" s="119"/>
      <c r="BO281" s="119"/>
      <c r="BP281" s="119"/>
      <c r="BQ281" s="119"/>
      <c r="BR281" s="119"/>
      <c r="BS281" s="257">
        <v>40626</v>
      </c>
      <c r="BT281" s="201">
        <f t="shared" si="12"/>
        <v>100</v>
      </c>
      <c r="BU281" s="201">
        <f t="shared" si="13"/>
        <v>16</v>
      </c>
      <c r="BV281" s="241"/>
      <c r="BW281" s="199"/>
      <c r="BX281" s="233"/>
      <c r="BY281" s="210"/>
      <c r="BZ281" s="210"/>
      <c r="CA281" s="210"/>
      <c r="CB281" s="210"/>
      <c r="CC281" s="210"/>
      <c r="CD281" s="210"/>
      <c r="CE281" s="210"/>
      <c r="CF281" s="210"/>
      <c r="CG281" s="210"/>
      <c r="CH281" s="210"/>
      <c r="CI281" s="210"/>
      <c r="CJ281" s="210"/>
      <c r="CK281" s="210"/>
      <c r="CL281" s="210"/>
      <c r="CM281" s="210"/>
      <c r="CN281" s="210"/>
      <c r="CO281" s="210"/>
      <c r="CP281" s="210"/>
      <c r="CQ281" s="210"/>
      <c r="CR281" s="210"/>
      <c r="CS281" s="210"/>
      <c r="CT281" s="210"/>
      <c r="CU281" s="210"/>
      <c r="CV281" s="210"/>
      <c r="CW281" s="210"/>
    </row>
    <row r="282" spans="1:101" s="18" customFormat="1" ht="33" customHeight="1" x14ac:dyDescent="0.15">
      <c r="A282" s="199">
        <v>4213</v>
      </c>
      <c r="B282" s="199" t="s">
        <v>11604</v>
      </c>
      <c r="C282" s="227" t="s">
        <v>11736</v>
      </c>
      <c r="D282" s="202" t="s">
        <v>11612</v>
      </c>
      <c r="E282" s="199" t="s">
        <v>11613</v>
      </c>
      <c r="F282" s="202"/>
      <c r="G282" s="202" t="s">
        <v>11737</v>
      </c>
      <c r="H282" s="202"/>
      <c r="I282" s="202" t="s">
        <v>20</v>
      </c>
      <c r="J282" s="202" t="s">
        <v>11615</v>
      </c>
      <c r="K282" s="202" t="s">
        <v>11662</v>
      </c>
      <c r="L282" s="202">
        <v>16</v>
      </c>
      <c r="M282" s="254">
        <v>19545</v>
      </c>
      <c r="N282" s="202" t="s">
        <v>11654</v>
      </c>
      <c r="O282" s="309">
        <v>40521</v>
      </c>
      <c r="P282" s="205">
        <v>40600</v>
      </c>
      <c r="Q282" s="210" t="s">
        <v>11594</v>
      </c>
      <c r="R282" s="257">
        <v>40700</v>
      </c>
      <c r="S282" s="269"/>
      <c r="T282" s="208"/>
      <c r="U282" s="208"/>
      <c r="V282" s="208"/>
      <c r="W282" s="208"/>
      <c r="X282" s="208"/>
      <c r="Y282" s="208"/>
      <c r="Z282" s="208"/>
      <c r="AA282" s="208"/>
      <c r="AB282" s="208"/>
      <c r="AC282" s="208"/>
      <c r="AD282" s="208"/>
      <c r="AE282" s="208"/>
      <c r="AF282" s="208"/>
      <c r="AG282" s="208" t="s">
        <v>7918</v>
      </c>
      <c r="AH282" s="208"/>
      <c r="AI282" s="208"/>
      <c r="AJ282" s="208"/>
      <c r="AK282" s="208"/>
      <c r="AL282" s="208"/>
      <c r="AM282" s="208"/>
      <c r="AN282" s="208"/>
      <c r="AO282" s="208"/>
      <c r="AP282" s="208"/>
      <c r="AQ282" s="208"/>
      <c r="AR282" s="210"/>
      <c r="AS282" s="210"/>
      <c r="AT282" s="233"/>
      <c r="AU282" s="307"/>
      <c r="AV282" s="119"/>
      <c r="AW282" s="119"/>
      <c r="AX282" s="119"/>
      <c r="AY282" s="119"/>
      <c r="AZ282" s="119"/>
      <c r="BA282" s="119"/>
      <c r="BB282" s="119"/>
      <c r="BC282" s="119"/>
      <c r="BD282" s="119"/>
      <c r="BE282" s="307"/>
      <c r="BF282" s="119"/>
      <c r="BG282" s="119"/>
      <c r="BH282" s="119"/>
      <c r="BI282" s="119"/>
      <c r="BJ282" s="119"/>
      <c r="BK282" s="119"/>
      <c r="BL282" s="119"/>
      <c r="BM282" s="119"/>
      <c r="BN282" s="119"/>
      <c r="BO282" s="119"/>
      <c r="BP282" s="119"/>
      <c r="BQ282" s="119"/>
      <c r="BR282" s="119"/>
      <c r="BS282" s="241">
        <v>40630</v>
      </c>
      <c r="BT282" s="201">
        <f t="shared" si="12"/>
        <v>109</v>
      </c>
      <c r="BU282" s="201">
        <f t="shared" si="13"/>
        <v>30</v>
      </c>
      <c r="BV282" s="241"/>
      <c r="BW282" s="199"/>
      <c r="BX282" s="233"/>
      <c r="BY282" s="210"/>
      <c r="BZ282" s="210"/>
      <c r="CA282" s="210"/>
      <c r="CB282" s="210"/>
      <c r="CC282" s="210"/>
      <c r="CD282" s="210"/>
      <c r="CE282" s="210"/>
      <c r="CF282" s="210"/>
      <c r="CG282" s="210"/>
      <c r="CH282" s="210"/>
      <c r="CI282" s="210"/>
      <c r="CJ282" s="210"/>
      <c r="CK282" s="210"/>
      <c r="CL282" s="210"/>
      <c r="CM282" s="210"/>
      <c r="CN282" s="210"/>
      <c r="CO282" s="210"/>
      <c r="CP282" s="210"/>
      <c r="CQ282" s="210"/>
      <c r="CR282" s="210"/>
      <c r="CS282" s="210"/>
      <c r="CT282" s="210"/>
      <c r="CU282" s="210"/>
      <c r="CV282" s="210"/>
      <c r="CW282" s="210"/>
    </row>
    <row r="283" spans="1:101" s="18" customFormat="1" ht="33" customHeight="1" x14ac:dyDescent="0.15">
      <c r="A283" s="199">
        <v>4195</v>
      </c>
      <c r="B283" s="199" t="s">
        <v>11604</v>
      </c>
      <c r="C283" s="227" t="s">
        <v>11697</v>
      </c>
      <c r="D283" s="202" t="s">
        <v>11612</v>
      </c>
      <c r="E283" s="199" t="s">
        <v>11618</v>
      </c>
      <c r="F283" s="202" t="s">
        <v>11698</v>
      </c>
      <c r="G283" s="202" t="s">
        <v>11699</v>
      </c>
      <c r="H283" s="202" t="s">
        <v>11700</v>
      </c>
      <c r="I283" s="202" t="s">
        <v>110</v>
      </c>
      <c r="J283" s="202" t="s">
        <v>11701</v>
      </c>
      <c r="K283" s="199" t="s">
        <v>11626</v>
      </c>
      <c r="L283" s="199">
        <v>11</v>
      </c>
      <c r="M283" s="254">
        <v>113491</v>
      </c>
      <c r="N283" s="202" t="s">
        <v>11654</v>
      </c>
      <c r="O283" s="309">
        <v>40522</v>
      </c>
      <c r="P283" s="241">
        <v>40616</v>
      </c>
      <c r="Q283" s="210" t="s">
        <v>11594</v>
      </c>
      <c r="R283" s="257">
        <v>40709</v>
      </c>
      <c r="S283" s="269"/>
      <c r="T283" s="208"/>
      <c r="U283" s="208"/>
      <c r="V283" s="208"/>
      <c r="W283" s="208"/>
      <c r="X283" s="208"/>
      <c r="Y283" s="208"/>
      <c r="Z283" s="208"/>
      <c r="AA283" s="208"/>
      <c r="AB283" s="208"/>
      <c r="AC283" s="208"/>
      <c r="AD283" s="208"/>
      <c r="AE283" s="208" t="s">
        <v>7906</v>
      </c>
      <c r="AF283" s="208"/>
      <c r="AG283" s="208" t="s">
        <v>7907</v>
      </c>
      <c r="AH283" s="208"/>
      <c r="AI283" s="208"/>
      <c r="AJ283" s="208"/>
      <c r="AK283" s="208"/>
      <c r="AL283" s="208"/>
      <c r="AM283" s="208"/>
      <c r="AN283" s="208"/>
      <c r="AO283" s="208"/>
      <c r="AP283" s="208"/>
      <c r="AQ283" s="208"/>
      <c r="AR283" s="199"/>
      <c r="AS283" s="199"/>
      <c r="AT283" s="208"/>
      <c r="AU283" s="307"/>
      <c r="AV283" s="119"/>
      <c r="AW283" s="119"/>
      <c r="AX283" s="119"/>
      <c r="AY283" s="119"/>
      <c r="AZ283" s="119"/>
      <c r="BA283" s="119"/>
      <c r="BB283" s="119"/>
      <c r="BC283" s="119"/>
      <c r="BD283" s="119"/>
      <c r="BE283" s="307"/>
      <c r="BF283" s="119"/>
      <c r="BG283" s="119"/>
      <c r="BH283" s="119"/>
      <c r="BI283" s="119"/>
      <c r="BJ283" s="119"/>
      <c r="BK283" s="119"/>
      <c r="BL283" s="119"/>
      <c r="BM283" s="119"/>
      <c r="BN283" s="119"/>
      <c r="BO283" s="119"/>
      <c r="BP283" s="119"/>
      <c r="BQ283" s="119"/>
      <c r="BR283" s="119"/>
      <c r="BS283" s="241">
        <v>40644</v>
      </c>
      <c r="BT283" s="201">
        <f t="shared" si="12"/>
        <v>122</v>
      </c>
      <c r="BU283" s="201">
        <f t="shared" si="13"/>
        <v>28</v>
      </c>
      <c r="BV283" s="241"/>
      <c r="BW283" s="199"/>
      <c r="BX283" s="208"/>
      <c r="BY283" s="210"/>
      <c r="BZ283" s="199"/>
      <c r="CA283" s="199"/>
      <c r="CB283" s="199"/>
      <c r="CC283" s="199"/>
      <c r="CD283" s="199"/>
      <c r="CE283" s="199"/>
      <c r="CF283" s="199"/>
      <c r="CG283" s="199"/>
      <c r="CH283" s="199"/>
      <c r="CI283" s="210"/>
      <c r="CJ283" s="199"/>
      <c r="CK283" s="199"/>
      <c r="CL283" s="210"/>
      <c r="CM283" s="199"/>
      <c r="CN283" s="199"/>
      <c r="CO283" s="199"/>
      <c r="CP283" s="199"/>
      <c r="CQ283" s="210"/>
      <c r="CR283" s="199"/>
      <c r="CS283" s="199"/>
      <c r="CT283" s="199"/>
      <c r="CU283" s="199"/>
      <c r="CV283" s="199"/>
      <c r="CW283" s="199"/>
    </row>
    <row r="284" spans="1:101" s="18" customFormat="1" ht="33" customHeight="1" x14ac:dyDescent="0.15">
      <c r="A284" s="199">
        <v>4185</v>
      </c>
      <c r="B284" s="199" t="s">
        <v>10719</v>
      </c>
      <c r="C284" s="227" t="s">
        <v>5869</v>
      </c>
      <c r="D284" s="199" t="s">
        <v>24</v>
      </c>
      <c r="E284" s="199" t="s">
        <v>96</v>
      </c>
      <c r="F284" s="202" t="s">
        <v>1644</v>
      </c>
      <c r="G284" s="202" t="s">
        <v>7799</v>
      </c>
      <c r="H284" s="202" t="s">
        <v>7800</v>
      </c>
      <c r="I284" s="202" t="s">
        <v>12</v>
      </c>
      <c r="J284" s="202" t="s">
        <v>41</v>
      </c>
      <c r="K284" s="204" t="s">
        <v>5868</v>
      </c>
      <c r="L284" s="204">
        <v>16</v>
      </c>
      <c r="M284" s="254">
        <v>44116</v>
      </c>
      <c r="N284" s="202" t="s">
        <v>1894</v>
      </c>
      <c r="O284" s="309">
        <v>40515</v>
      </c>
      <c r="P284" s="264">
        <v>40738</v>
      </c>
      <c r="Q284" s="199" t="s">
        <v>6003</v>
      </c>
      <c r="R284" s="257">
        <v>40787</v>
      </c>
      <c r="S284" s="269"/>
      <c r="T284" s="209"/>
      <c r="U284" s="209"/>
      <c r="V284" s="209"/>
      <c r="W284" s="209"/>
      <c r="X284" s="209"/>
      <c r="Y284" s="209"/>
      <c r="Z284" s="209"/>
      <c r="AA284" s="209"/>
      <c r="AB284" s="209" t="s">
        <v>7801</v>
      </c>
      <c r="AC284" s="209"/>
      <c r="AD284" s="209"/>
      <c r="AE284" s="209"/>
      <c r="AF284" s="209"/>
      <c r="AG284" s="209" t="s">
        <v>7802</v>
      </c>
      <c r="AH284" s="209"/>
      <c r="AI284" s="209"/>
      <c r="AJ284" s="209"/>
      <c r="AK284" s="209"/>
      <c r="AL284" s="209"/>
      <c r="AM284" s="209"/>
      <c r="AN284" s="209"/>
      <c r="AO284" s="209"/>
      <c r="AP284" s="209"/>
      <c r="AQ284" s="209"/>
      <c r="AR284" s="199"/>
      <c r="AS284" s="199"/>
      <c r="AT284" s="199"/>
      <c r="AU284" s="307"/>
      <c r="AV284" s="119"/>
      <c r="AW284" s="119"/>
      <c r="AX284" s="119"/>
      <c r="AY284" s="119"/>
      <c r="AZ284" s="119"/>
      <c r="BA284" s="119"/>
      <c r="BB284" s="119"/>
      <c r="BC284" s="119"/>
      <c r="BD284" s="119"/>
      <c r="BE284" s="307"/>
      <c r="BF284" s="119"/>
      <c r="BG284" s="119"/>
      <c r="BH284" s="119"/>
      <c r="BI284" s="119"/>
      <c r="BJ284" s="119"/>
      <c r="BK284" s="119"/>
      <c r="BL284" s="119"/>
      <c r="BM284" s="119"/>
      <c r="BN284" s="119"/>
      <c r="BO284" s="119"/>
      <c r="BP284" s="119"/>
      <c r="BQ284" s="119"/>
      <c r="BR284" s="119"/>
      <c r="BS284" s="205">
        <v>40759</v>
      </c>
      <c r="BT284" s="201">
        <f t="shared" si="12"/>
        <v>244</v>
      </c>
      <c r="BU284" s="201">
        <f t="shared" si="13"/>
        <v>21</v>
      </c>
      <c r="BV284" s="241"/>
      <c r="BW284" s="199"/>
      <c r="BX284" s="208"/>
      <c r="BY284" s="210"/>
      <c r="BZ284" s="199"/>
      <c r="CA284" s="199"/>
      <c r="CB284" s="199"/>
      <c r="CC284" s="199"/>
      <c r="CD284" s="199"/>
      <c r="CE284" s="199"/>
      <c r="CF284" s="199"/>
      <c r="CG284" s="199"/>
      <c r="CH284" s="199"/>
      <c r="CI284" s="210"/>
      <c r="CJ284" s="199"/>
      <c r="CK284" s="199"/>
      <c r="CL284" s="210"/>
      <c r="CM284" s="199"/>
      <c r="CN284" s="199"/>
      <c r="CO284" s="199"/>
      <c r="CP284" s="199"/>
      <c r="CQ284" s="210"/>
      <c r="CR284" s="199"/>
      <c r="CS284" s="199"/>
      <c r="CT284" s="199"/>
      <c r="CU284" s="199"/>
      <c r="CV284" s="199"/>
      <c r="CW284" s="199"/>
    </row>
    <row r="285" spans="1:101" s="18" customFormat="1" ht="33" customHeight="1" x14ac:dyDescent="0.15">
      <c r="A285" s="199">
        <v>4174</v>
      </c>
      <c r="B285" s="199" t="s">
        <v>11604</v>
      </c>
      <c r="C285" s="227" t="s">
        <v>11755</v>
      </c>
      <c r="D285" s="202" t="s">
        <v>11612</v>
      </c>
      <c r="E285" s="199" t="s">
        <v>11613</v>
      </c>
      <c r="F285" s="202" t="s">
        <v>11751</v>
      </c>
      <c r="G285" s="202" t="s">
        <v>11756</v>
      </c>
      <c r="H285" s="202" t="s">
        <v>11757</v>
      </c>
      <c r="I285" s="202" t="s">
        <v>1546</v>
      </c>
      <c r="J285" s="202"/>
      <c r="K285" s="199" t="s">
        <v>11758</v>
      </c>
      <c r="L285" s="199">
        <v>3</v>
      </c>
      <c r="M285" s="254">
        <v>41400</v>
      </c>
      <c r="N285" s="199" t="s">
        <v>1521</v>
      </c>
      <c r="O285" s="309">
        <v>40515</v>
      </c>
      <c r="P285" s="205">
        <v>40581</v>
      </c>
      <c r="Q285" s="210" t="s">
        <v>11594</v>
      </c>
      <c r="R285" s="257">
        <v>40688</v>
      </c>
      <c r="S285" s="269"/>
      <c r="T285" s="208"/>
      <c r="U285" s="208"/>
      <c r="V285" s="208"/>
      <c r="W285" s="208"/>
      <c r="X285" s="208"/>
      <c r="Y285" s="208"/>
      <c r="Z285" s="208"/>
      <c r="AA285" s="208"/>
      <c r="AB285" s="208"/>
      <c r="AC285" s="208"/>
      <c r="AD285" s="208"/>
      <c r="AE285" s="208" t="s">
        <v>7936</v>
      </c>
      <c r="AF285" s="208"/>
      <c r="AG285" s="208"/>
      <c r="AH285" s="208"/>
      <c r="AI285" s="208"/>
      <c r="AJ285" s="208"/>
      <c r="AK285" s="208"/>
      <c r="AL285" s="208"/>
      <c r="AM285" s="208"/>
      <c r="AN285" s="208"/>
      <c r="AO285" s="208"/>
      <c r="AP285" s="208"/>
      <c r="AQ285" s="208"/>
      <c r="AR285" s="210"/>
      <c r="AS285" s="210"/>
      <c r="AT285" s="233"/>
      <c r="AU285" s="307"/>
      <c r="AV285" s="119"/>
      <c r="AW285" s="119"/>
      <c r="AX285" s="119"/>
      <c r="AY285" s="119"/>
      <c r="AZ285" s="119"/>
      <c r="BA285" s="119"/>
      <c r="BB285" s="119"/>
      <c r="BC285" s="119"/>
      <c r="BD285" s="119"/>
      <c r="BE285" s="307"/>
      <c r="BF285" s="119"/>
      <c r="BG285" s="119"/>
      <c r="BH285" s="119"/>
      <c r="BI285" s="119"/>
      <c r="BJ285" s="119"/>
      <c r="BK285" s="119"/>
      <c r="BL285" s="119"/>
      <c r="BM285" s="119"/>
      <c r="BN285" s="119"/>
      <c r="BO285" s="119"/>
      <c r="BP285" s="119"/>
      <c r="BQ285" s="119"/>
      <c r="BR285" s="119"/>
      <c r="BS285" s="241">
        <v>40606</v>
      </c>
      <c r="BT285" s="201">
        <f t="shared" si="12"/>
        <v>91</v>
      </c>
      <c r="BU285" s="201">
        <f t="shared" si="13"/>
        <v>25</v>
      </c>
      <c r="BV285" s="241"/>
      <c r="BW285" s="199"/>
      <c r="BX285" s="233"/>
      <c r="BY285" s="210"/>
      <c r="BZ285" s="210"/>
      <c r="CA285" s="210"/>
      <c r="CB285" s="210"/>
      <c r="CC285" s="210"/>
      <c r="CD285" s="210"/>
      <c r="CE285" s="210"/>
      <c r="CF285" s="210"/>
      <c r="CG285" s="210"/>
      <c r="CH285" s="210"/>
      <c r="CI285" s="210"/>
      <c r="CJ285" s="210"/>
      <c r="CK285" s="210"/>
      <c r="CL285" s="210"/>
      <c r="CM285" s="210"/>
      <c r="CN285" s="210"/>
      <c r="CO285" s="210"/>
      <c r="CP285" s="210"/>
      <c r="CQ285" s="210"/>
      <c r="CR285" s="210"/>
      <c r="CS285" s="210"/>
      <c r="CT285" s="210"/>
      <c r="CU285" s="210"/>
      <c r="CV285" s="210"/>
      <c r="CW285" s="210"/>
    </row>
    <row r="286" spans="1:101" s="18" customFormat="1" ht="33" customHeight="1" x14ac:dyDescent="0.15">
      <c r="A286" s="199">
        <v>4169</v>
      </c>
      <c r="B286" s="199" t="s">
        <v>11604</v>
      </c>
      <c r="C286" s="227" t="s">
        <v>11663</v>
      </c>
      <c r="D286" s="202" t="s">
        <v>11612</v>
      </c>
      <c r="E286" s="199" t="s">
        <v>11618</v>
      </c>
      <c r="F286" s="202" t="s">
        <v>11628</v>
      </c>
      <c r="G286" s="202" t="s">
        <v>11664</v>
      </c>
      <c r="H286" s="202" t="s">
        <v>11641</v>
      </c>
      <c r="I286" s="202" t="s">
        <v>22</v>
      </c>
      <c r="J286" s="202" t="s">
        <v>81</v>
      </c>
      <c r="K286" s="199" t="s">
        <v>11609</v>
      </c>
      <c r="L286" s="199">
        <v>3</v>
      </c>
      <c r="M286" s="254">
        <v>49161</v>
      </c>
      <c r="N286" s="202" t="s">
        <v>11632</v>
      </c>
      <c r="O286" s="309">
        <v>40568</v>
      </c>
      <c r="P286" s="205">
        <v>40640</v>
      </c>
      <c r="Q286" s="210" t="s">
        <v>11594</v>
      </c>
      <c r="R286" s="257">
        <v>40737</v>
      </c>
      <c r="S286" s="269" t="s">
        <v>11595</v>
      </c>
      <c r="T286" s="208"/>
      <c r="U286" s="208" t="s">
        <v>7876</v>
      </c>
      <c r="V286" s="208"/>
      <c r="W286" s="208" t="s">
        <v>7877</v>
      </c>
      <c r="X286" s="208"/>
      <c r="Y286" s="208"/>
      <c r="Z286" s="208"/>
      <c r="AA286" s="208"/>
      <c r="AB286" s="208" t="s">
        <v>7878</v>
      </c>
      <c r="AC286" s="208"/>
      <c r="AD286" s="208"/>
      <c r="AE286" s="208"/>
      <c r="AF286" s="208"/>
      <c r="AG286" s="208" t="s">
        <v>7879</v>
      </c>
      <c r="AH286" s="208"/>
      <c r="AI286" s="208"/>
      <c r="AJ286" s="208"/>
      <c r="AK286" s="208"/>
      <c r="AL286" s="208"/>
      <c r="AM286" s="208"/>
      <c r="AN286" s="208"/>
      <c r="AO286" s="208"/>
      <c r="AP286" s="208"/>
      <c r="AQ286" s="208"/>
      <c r="AR286" s="199"/>
      <c r="AS286" s="199"/>
      <c r="AT286" s="208"/>
      <c r="AU286" s="307"/>
      <c r="AV286" s="119"/>
      <c r="AW286" s="119"/>
      <c r="AX286" s="119"/>
      <c r="AY286" s="119"/>
      <c r="AZ286" s="119"/>
      <c r="BA286" s="119"/>
      <c r="BB286" s="119"/>
      <c r="BC286" s="119"/>
      <c r="BD286" s="119"/>
      <c r="BE286" s="307"/>
      <c r="BF286" s="119"/>
      <c r="BG286" s="119"/>
      <c r="BH286" s="119"/>
      <c r="BI286" s="119"/>
      <c r="BJ286" s="119"/>
      <c r="BK286" s="119"/>
      <c r="BL286" s="119"/>
      <c r="BM286" s="119"/>
      <c r="BN286" s="119"/>
      <c r="BO286" s="119"/>
      <c r="BP286" s="119"/>
      <c r="BQ286" s="119"/>
      <c r="BR286" s="119"/>
      <c r="BS286" s="241">
        <v>40668</v>
      </c>
      <c r="BT286" s="201">
        <f t="shared" si="12"/>
        <v>100</v>
      </c>
      <c r="BU286" s="201">
        <f t="shared" si="13"/>
        <v>28</v>
      </c>
      <c r="BV286" s="241"/>
      <c r="BW286" s="199"/>
      <c r="BX286" s="208"/>
      <c r="BY286" s="210"/>
      <c r="BZ286" s="199"/>
      <c r="CA286" s="199"/>
      <c r="CB286" s="199"/>
      <c r="CC286" s="199"/>
      <c r="CD286" s="199"/>
      <c r="CE286" s="199"/>
      <c r="CF286" s="199"/>
      <c r="CG286" s="199"/>
      <c r="CH286" s="199"/>
      <c r="CI286" s="210"/>
      <c r="CJ286" s="199"/>
      <c r="CK286" s="199"/>
      <c r="CL286" s="210"/>
      <c r="CM286" s="199"/>
      <c r="CN286" s="199"/>
      <c r="CO286" s="199"/>
      <c r="CP286" s="199"/>
      <c r="CQ286" s="210"/>
      <c r="CR286" s="199"/>
      <c r="CS286" s="199"/>
      <c r="CT286" s="199"/>
      <c r="CU286" s="199"/>
      <c r="CV286" s="199"/>
      <c r="CW286" s="199"/>
    </row>
    <row r="287" spans="1:101" s="18" customFormat="1" ht="33" customHeight="1" x14ac:dyDescent="0.15">
      <c r="A287" s="199">
        <v>4168</v>
      </c>
      <c r="B287" s="199" t="s">
        <v>11604</v>
      </c>
      <c r="C287" s="227" t="s">
        <v>11759</v>
      </c>
      <c r="D287" s="202" t="s">
        <v>11612</v>
      </c>
      <c r="E287" s="199" t="s">
        <v>11618</v>
      </c>
      <c r="F287" s="202" t="s">
        <v>11628</v>
      </c>
      <c r="G287" s="202" t="s">
        <v>11760</v>
      </c>
      <c r="H287" s="202" t="s">
        <v>11761</v>
      </c>
      <c r="I287" s="202" t="s">
        <v>27</v>
      </c>
      <c r="J287" s="202" t="s">
        <v>50</v>
      </c>
      <c r="K287" s="202" t="s">
        <v>11616</v>
      </c>
      <c r="L287" s="202">
        <v>15</v>
      </c>
      <c r="M287" s="254">
        <v>28128</v>
      </c>
      <c r="N287" s="202" t="s">
        <v>11632</v>
      </c>
      <c r="O287" s="309">
        <v>40513</v>
      </c>
      <c r="P287" s="205">
        <v>40581</v>
      </c>
      <c r="Q287" s="210" t="s">
        <v>11594</v>
      </c>
      <c r="R287" s="257">
        <v>40688</v>
      </c>
      <c r="S287" s="269"/>
      <c r="T287" s="208"/>
      <c r="U287" s="208"/>
      <c r="V287" s="208"/>
      <c r="W287" s="208"/>
      <c r="X287" s="208"/>
      <c r="Y287" s="208"/>
      <c r="Z287" s="208"/>
      <c r="AA287" s="208"/>
      <c r="AB287" s="208"/>
      <c r="AC287" s="208"/>
      <c r="AD287" s="208"/>
      <c r="AE287" s="208"/>
      <c r="AF287" s="208"/>
      <c r="AG287" s="208" t="s">
        <v>7937</v>
      </c>
      <c r="AH287" s="208"/>
      <c r="AI287" s="208"/>
      <c r="AJ287" s="208"/>
      <c r="AK287" s="208"/>
      <c r="AL287" s="208"/>
      <c r="AM287" s="208"/>
      <c r="AN287" s="208"/>
      <c r="AO287" s="208"/>
      <c r="AP287" s="208"/>
      <c r="AQ287" s="208"/>
      <c r="AR287" s="210"/>
      <c r="AS287" s="210"/>
      <c r="AT287" s="233"/>
      <c r="AU287" s="307"/>
      <c r="AV287" s="119"/>
      <c r="AW287" s="119"/>
      <c r="AX287" s="119"/>
      <c r="AY287" s="119"/>
      <c r="AZ287" s="119"/>
      <c r="BA287" s="119"/>
      <c r="BB287" s="119"/>
      <c r="BC287" s="119"/>
      <c r="BD287" s="119"/>
      <c r="BE287" s="307"/>
      <c r="BF287" s="119"/>
      <c r="BG287" s="119"/>
      <c r="BH287" s="119"/>
      <c r="BI287" s="119"/>
      <c r="BJ287" s="119"/>
      <c r="BK287" s="119"/>
      <c r="BL287" s="119"/>
      <c r="BM287" s="119"/>
      <c r="BN287" s="119"/>
      <c r="BO287" s="119"/>
      <c r="BP287" s="119"/>
      <c r="BQ287" s="119"/>
      <c r="BR287" s="119"/>
      <c r="BS287" s="241">
        <v>40606</v>
      </c>
      <c r="BT287" s="201">
        <f t="shared" si="12"/>
        <v>93</v>
      </c>
      <c r="BU287" s="201">
        <f t="shared" si="13"/>
        <v>25</v>
      </c>
      <c r="BV287" s="241"/>
      <c r="BW287" s="199"/>
      <c r="BX287" s="233"/>
      <c r="BY287" s="210"/>
      <c r="BZ287" s="210"/>
      <c r="CA287" s="210"/>
      <c r="CB287" s="210"/>
      <c r="CC287" s="210"/>
      <c r="CD287" s="210"/>
      <c r="CE287" s="210"/>
      <c r="CF287" s="210"/>
      <c r="CG287" s="210"/>
      <c r="CH287" s="210"/>
      <c r="CI287" s="210"/>
      <c r="CJ287" s="210"/>
      <c r="CK287" s="210"/>
      <c r="CL287" s="210"/>
      <c r="CM287" s="210"/>
      <c r="CN287" s="210"/>
      <c r="CO287" s="210"/>
      <c r="CP287" s="210"/>
      <c r="CQ287" s="210"/>
      <c r="CR287" s="210"/>
      <c r="CS287" s="210"/>
      <c r="CT287" s="210"/>
      <c r="CU287" s="210"/>
      <c r="CV287" s="210"/>
      <c r="CW287" s="210"/>
    </row>
    <row r="288" spans="1:101" s="18" customFormat="1" ht="33" customHeight="1" x14ac:dyDescent="0.15">
      <c r="A288" s="199">
        <v>4153</v>
      </c>
      <c r="B288" s="199" t="s">
        <v>11604</v>
      </c>
      <c r="C288" s="227" t="s">
        <v>11742</v>
      </c>
      <c r="D288" s="202" t="s">
        <v>11612</v>
      </c>
      <c r="E288" s="199" t="s">
        <v>11618</v>
      </c>
      <c r="F288" s="202"/>
      <c r="G288" s="202" t="s">
        <v>11743</v>
      </c>
      <c r="H288" s="202"/>
      <c r="I288" s="202" t="s">
        <v>110</v>
      </c>
      <c r="J288" s="202" t="s">
        <v>11701</v>
      </c>
      <c r="K288" s="199" t="s">
        <v>11626</v>
      </c>
      <c r="L288" s="199">
        <v>11</v>
      </c>
      <c r="M288" s="254">
        <v>110510</v>
      </c>
      <c r="N288" s="202" t="s">
        <v>11632</v>
      </c>
      <c r="O288" s="309">
        <v>40513</v>
      </c>
      <c r="P288" s="205">
        <v>40592</v>
      </c>
      <c r="Q288" s="210" t="s">
        <v>11594</v>
      </c>
      <c r="R288" s="257">
        <v>40700</v>
      </c>
      <c r="S288" s="269"/>
      <c r="T288" s="208"/>
      <c r="U288" s="208"/>
      <c r="V288" s="208"/>
      <c r="W288" s="208"/>
      <c r="X288" s="208"/>
      <c r="Y288" s="208"/>
      <c r="Z288" s="208"/>
      <c r="AA288" s="208"/>
      <c r="AB288" s="208"/>
      <c r="AC288" s="208"/>
      <c r="AD288" s="208"/>
      <c r="AE288" s="208"/>
      <c r="AF288" s="208"/>
      <c r="AG288" s="208" t="s">
        <v>7927</v>
      </c>
      <c r="AH288" s="208"/>
      <c r="AI288" s="208"/>
      <c r="AJ288" s="208"/>
      <c r="AK288" s="208"/>
      <c r="AL288" s="208"/>
      <c r="AM288" s="208"/>
      <c r="AN288" s="208"/>
      <c r="AO288" s="208"/>
      <c r="AP288" s="208"/>
      <c r="AQ288" s="208"/>
      <c r="AR288" s="210"/>
      <c r="AS288" s="210"/>
      <c r="AT288" s="233"/>
      <c r="AU288" s="307"/>
      <c r="AV288" s="119"/>
      <c r="AW288" s="119"/>
      <c r="AX288" s="119"/>
      <c r="AY288" s="119"/>
      <c r="AZ288" s="119"/>
      <c r="BA288" s="119"/>
      <c r="BB288" s="119"/>
      <c r="BC288" s="119"/>
      <c r="BD288" s="119"/>
      <c r="BE288" s="307"/>
      <c r="BF288" s="119"/>
      <c r="BG288" s="119"/>
      <c r="BH288" s="119"/>
      <c r="BI288" s="119"/>
      <c r="BJ288" s="119"/>
      <c r="BK288" s="119"/>
      <c r="BL288" s="119"/>
      <c r="BM288" s="119"/>
      <c r="BN288" s="119"/>
      <c r="BO288" s="119"/>
      <c r="BP288" s="119"/>
      <c r="BQ288" s="119"/>
      <c r="BR288" s="119"/>
      <c r="BS288" s="241">
        <v>40619</v>
      </c>
      <c r="BT288" s="201">
        <f t="shared" si="12"/>
        <v>106</v>
      </c>
      <c r="BU288" s="201">
        <f t="shared" si="13"/>
        <v>27</v>
      </c>
      <c r="BV288" s="241"/>
      <c r="BW288" s="199"/>
      <c r="BX288" s="233"/>
      <c r="BY288" s="210"/>
      <c r="BZ288" s="210"/>
      <c r="CA288" s="210"/>
      <c r="CB288" s="210"/>
      <c r="CC288" s="210"/>
      <c r="CD288" s="210"/>
      <c r="CE288" s="210"/>
      <c r="CF288" s="210"/>
      <c r="CG288" s="210"/>
      <c r="CH288" s="210"/>
      <c r="CI288" s="210"/>
      <c r="CJ288" s="210"/>
      <c r="CK288" s="210"/>
      <c r="CL288" s="210"/>
      <c r="CM288" s="210"/>
      <c r="CN288" s="210"/>
      <c r="CO288" s="210"/>
      <c r="CP288" s="210"/>
      <c r="CQ288" s="210"/>
      <c r="CR288" s="210"/>
      <c r="CS288" s="210"/>
      <c r="CT288" s="210"/>
      <c r="CU288" s="210"/>
      <c r="CV288" s="210"/>
      <c r="CW288" s="210"/>
    </row>
    <row r="289" spans="1:101" s="18" customFormat="1" ht="33" customHeight="1" x14ac:dyDescent="0.15">
      <c r="A289" s="199">
        <v>4144</v>
      </c>
      <c r="B289" s="199" t="s">
        <v>11604</v>
      </c>
      <c r="C289" s="227" t="s">
        <v>11747</v>
      </c>
      <c r="D289" s="202" t="s">
        <v>11612</v>
      </c>
      <c r="E289" s="199" t="s">
        <v>11613</v>
      </c>
      <c r="F289" s="202"/>
      <c r="G289" s="202" t="s">
        <v>11748</v>
      </c>
      <c r="H289" s="202"/>
      <c r="I289" s="202" t="s">
        <v>110</v>
      </c>
      <c r="J289" s="202" t="s">
        <v>11749</v>
      </c>
      <c r="K289" s="199" t="s">
        <v>11626</v>
      </c>
      <c r="L289" s="199">
        <v>11</v>
      </c>
      <c r="M289" s="254">
        <v>64095</v>
      </c>
      <c r="N289" s="199" t="s">
        <v>5887</v>
      </c>
      <c r="O289" s="309">
        <v>40504</v>
      </c>
      <c r="P289" s="205">
        <v>40582</v>
      </c>
      <c r="Q289" s="210" t="s">
        <v>11594</v>
      </c>
      <c r="R289" s="257">
        <v>40688</v>
      </c>
      <c r="S289" s="269"/>
      <c r="T289" s="208"/>
      <c r="U289" s="208"/>
      <c r="V289" s="208"/>
      <c r="W289" s="208"/>
      <c r="X289" s="208"/>
      <c r="Y289" s="208"/>
      <c r="Z289" s="208"/>
      <c r="AA289" s="208"/>
      <c r="AB289" s="208"/>
      <c r="AC289" s="208"/>
      <c r="AD289" s="208"/>
      <c r="AE289" s="208"/>
      <c r="AF289" s="208"/>
      <c r="AG289" s="208" t="s">
        <v>7931</v>
      </c>
      <c r="AH289" s="208"/>
      <c r="AI289" s="208" t="s">
        <v>7932</v>
      </c>
      <c r="AJ289" s="208"/>
      <c r="AK289" s="208"/>
      <c r="AL289" s="208"/>
      <c r="AM289" s="208"/>
      <c r="AN289" s="208"/>
      <c r="AO289" s="208"/>
      <c r="AP289" s="208"/>
      <c r="AQ289" s="208"/>
      <c r="AR289" s="210"/>
      <c r="AS289" s="210"/>
      <c r="AT289" s="233"/>
      <c r="AU289" s="307"/>
      <c r="AV289" s="119"/>
      <c r="AW289" s="119"/>
      <c r="AX289" s="119"/>
      <c r="AY289" s="119"/>
      <c r="AZ289" s="119"/>
      <c r="BA289" s="119"/>
      <c r="BB289" s="119"/>
      <c r="BC289" s="119"/>
      <c r="BD289" s="119"/>
      <c r="BE289" s="307"/>
      <c r="BF289" s="119"/>
      <c r="BG289" s="119"/>
      <c r="BH289" s="119"/>
      <c r="BI289" s="119"/>
      <c r="BJ289" s="119"/>
      <c r="BK289" s="119"/>
      <c r="BL289" s="119"/>
      <c r="BM289" s="119"/>
      <c r="BN289" s="119"/>
      <c r="BO289" s="119"/>
      <c r="BP289" s="119"/>
      <c r="BQ289" s="119"/>
      <c r="BR289" s="119"/>
      <c r="BS289" s="241">
        <v>40611</v>
      </c>
      <c r="BT289" s="201">
        <f t="shared" si="12"/>
        <v>107</v>
      </c>
      <c r="BU289" s="201">
        <f t="shared" si="13"/>
        <v>29</v>
      </c>
      <c r="BV289" s="241"/>
      <c r="BW289" s="199"/>
      <c r="BX289" s="233"/>
      <c r="BY289" s="210"/>
      <c r="BZ289" s="210"/>
      <c r="CA289" s="210"/>
      <c r="CB289" s="210"/>
      <c r="CC289" s="210"/>
      <c r="CD289" s="210"/>
      <c r="CE289" s="210"/>
      <c r="CF289" s="210"/>
      <c r="CG289" s="210"/>
      <c r="CH289" s="210"/>
      <c r="CI289" s="210"/>
      <c r="CJ289" s="210"/>
      <c r="CK289" s="210"/>
      <c r="CL289" s="210"/>
      <c r="CM289" s="210"/>
      <c r="CN289" s="210"/>
      <c r="CO289" s="210"/>
      <c r="CP289" s="210"/>
      <c r="CQ289" s="210"/>
      <c r="CR289" s="210"/>
      <c r="CS289" s="210"/>
      <c r="CT289" s="210"/>
      <c r="CU289" s="210"/>
      <c r="CV289" s="210"/>
      <c r="CW289" s="210"/>
    </row>
    <row r="290" spans="1:101" s="18" customFormat="1" ht="33" customHeight="1" x14ac:dyDescent="0.15">
      <c r="A290" s="269">
        <v>4137</v>
      </c>
      <c r="B290" s="199" t="s">
        <v>11604</v>
      </c>
      <c r="C290" s="227" t="s">
        <v>11784</v>
      </c>
      <c r="D290" s="202" t="s">
        <v>11612</v>
      </c>
      <c r="E290" s="199" t="s">
        <v>11618</v>
      </c>
      <c r="F290" s="202" t="s">
        <v>11622</v>
      </c>
      <c r="G290" s="202" t="s">
        <v>11785</v>
      </c>
      <c r="H290" s="202" t="s">
        <v>11786</v>
      </c>
      <c r="I290" s="202" t="s">
        <v>27</v>
      </c>
      <c r="J290" s="202" t="s">
        <v>52</v>
      </c>
      <c r="K290" s="199" t="s">
        <v>11626</v>
      </c>
      <c r="L290" s="199">
        <v>11</v>
      </c>
      <c r="M290" s="254">
        <v>59184</v>
      </c>
      <c r="N290" s="202" t="s">
        <v>11677</v>
      </c>
      <c r="O290" s="309">
        <v>40504</v>
      </c>
      <c r="P290" s="205">
        <v>40571</v>
      </c>
      <c r="Q290" s="210" t="s">
        <v>11594</v>
      </c>
      <c r="R290" s="257">
        <v>40680</v>
      </c>
      <c r="S290" s="269"/>
      <c r="T290" s="232"/>
      <c r="U290" s="208"/>
      <c r="V290" s="208"/>
      <c r="W290" s="208"/>
      <c r="X290" s="208"/>
      <c r="Y290" s="208"/>
      <c r="Z290" s="208"/>
      <c r="AA290" s="208"/>
      <c r="AB290" s="208"/>
      <c r="AC290" s="208"/>
      <c r="AD290" s="208"/>
      <c r="AE290" s="208"/>
      <c r="AF290" s="208"/>
      <c r="AG290" s="208" t="s">
        <v>7957</v>
      </c>
      <c r="AH290" s="208"/>
      <c r="AI290" s="208"/>
      <c r="AJ290" s="208"/>
      <c r="AK290" s="208"/>
      <c r="AL290" s="208"/>
      <c r="AM290" s="208"/>
      <c r="AN290" s="208"/>
      <c r="AO290" s="208"/>
      <c r="AP290" s="208"/>
      <c r="AQ290" s="208"/>
      <c r="AR290" s="210"/>
      <c r="AS290" s="210"/>
      <c r="AT290" s="233"/>
      <c r="AU290" s="307"/>
      <c r="AV290" s="119"/>
      <c r="AW290" s="119"/>
      <c r="AX290" s="119"/>
      <c r="AY290" s="119"/>
      <c r="AZ290" s="119"/>
      <c r="BA290" s="119"/>
      <c r="BB290" s="119"/>
      <c r="BC290" s="119"/>
      <c r="BD290" s="119"/>
      <c r="BE290" s="307"/>
      <c r="BF290" s="119"/>
      <c r="BG290" s="119"/>
      <c r="BH290" s="119"/>
      <c r="BI290" s="119"/>
      <c r="BJ290" s="119"/>
      <c r="BK290" s="119"/>
      <c r="BL290" s="119"/>
      <c r="BM290" s="119"/>
      <c r="BN290" s="119"/>
      <c r="BO290" s="119"/>
      <c r="BP290" s="119"/>
      <c r="BQ290" s="119"/>
      <c r="BR290" s="119"/>
      <c r="BS290" s="241">
        <v>40599</v>
      </c>
      <c r="BT290" s="201">
        <f t="shared" si="12"/>
        <v>95</v>
      </c>
      <c r="BU290" s="201">
        <f t="shared" si="13"/>
        <v>28</v>
      </c>
      <c r="BV290" s="241"/>
      <c r="BW290" s="199"/>
      <c r="BX290" s="233"/>
      <c r="BY290" s="210"/>
      <c r="BZ290" s="210"/>
      <c r="CA290" s="210"/>
      <c r="CB290" s="210"/>
      <c r="CC290" s="210"/>
      <c r="CD290" s="210"/>
      <c r="CE290" s="210"/>
      <c r="CF290" s="210"/>
      <c r="CG290" s="210"/>
      <c r="CH290" s="210"/>
      <c r="CI290" s="210"/>
      <c r="CJ290" s="210"/>
      <c r="CK290" s="210"/>
      <c r="CL290" s="210"/>
      <c r="CM290" s="210"/>
      <c r="CN290" s="210"/>
      <c r="CO290" s="210"/>
      <c r="CP290" s="210"/>
      <c r="CQ290" s="210"/>
      <c r="CR290" s="210"/>
      <c r="CS290" s="210"/>
      <c r="CT290" s="210"/>
      <c r="CU290" s="210"/>
      <c r="CV290" s="210"/>
      <c r="CW290" s="210"/>
    </row>
    <row r="291" spans="1:101" s="18" customFormat="1" ht="33" customHeight="1" x14ac:dyDescent="0.15">
      <c r="A291" s="269">
        <v>4133</v>
      </c>
      <c r="B291" s="199" t="s">
        <v>11604</v>
      </c>
      <c r="C291" s="227" t="s">
        <v>11773</v>
      </c>
      <c r="D291" s="202" t="s">
        <v>11612</v>
      </c>
      <c r="E291" s="199" t="s">
        <v>11618</v>
      </c>
      <c r="F291" s="202" t="s">
        <v>11628</v>
      </c>
      <c r="G291" s="202" t="s">
        <v>11774</v>
      </c>
      <c r="H291" s="202" t="s">
        <v>1545</v>
      </c>
      <c r="I291" s="202" t="s">
        <v>27</v>
      </c>
      <c r="J291" s="202" t="s">
        <v>52</v>
      </c>
      <c r="K291" s="199" t="s">
        <v>11626</v>
      </c>
      <c r="L291" s="199">
        <v>12</v>
      </c>
      <c r="M291" s="254">
        <v>647127</v>
      </c>
      <c r="N291" s="202" t="s">
        <v>11735</v>
      </c>
      <c r="O291" s="309">
        <v>40505</v>
      </c>
      <c r="P291" s="205">
        <v>40576</v>
      </c>
      <c r="Q291" s="210" t="s">
        <v>11594</v>
      </c>
      <c r="R291" s="257">
        <v>40688</v>
      </c>
      <c r="S291" s="269" t="s">
        <v>11712</v>
      </c>
      <c r="T291" s="208"/>
      <c r="U291" s="208"/>
      <c r="V291" s="208"/>
      <c r="W291" s="208"/>
      <c r="X291" s="208"/>
      <c r="Y291" s="208"/>
      <c r="Z291" s="208"/>
      <c r="AA291" s="208"/>
      <c r="AB291" s="208"/>
      <c r="AC291" s="208"/>
      <c r="AD291" s="208"/>
      <c r="AE291" s="208"/>
      <c r="AF291" s="208"/>
      <c r="AG291" s="208"/>
      <c r="AH291" s="208"/>
      <c r="AI291" s="208" t="s">
        <v>7945</v>
      </c>
      <c r="AJ291" s="208"/>
      <c r="AK291" s="208"/>
      <c r="AL291" s="208"/>
      <c r="AM291" s="208" t="s">
        <v>7946</v>
      </c>
      <c r="AN291" s="208"/>
      <c r="AO291" s="208"/>
      <c r="AP291" s="208"/>
      <c r="AQ291" s="208"/>
      <c r="AR291" s="210"/>
      <c r="AS291" s="210"/>
      <c r="AT291" s="233"/>
      <c r="AU291" s="307"/>
      <c r="AV291" s="119"/>
      <c r="AW291" s="119"/>
      <c r="AX291" s="119"/>
      <c r="AY291" s="119"/>
      <c r="AZ291" s="119"/>
      <c r="BA291" s="119"/>
      <c r="BB291" s="119"/>
      <c r="BC291" s="119"/>
      <c r="BD291" s="119"/>
      <c r="BE291" s="307"/>
      <c r="BF291" s="119"/>
      <c r="BG291" s="119"/>
      <c r="BH291" s="119"/>
      <c r="BI291" s="119"/>
      <c r="BJ291" s="119"/>
      <c r="BK291" s="119"/>
      <c r="BL291" s="119"/>
      <c r="BM291" s="119"/>
      <c r="BN291" s="119"/>
      <c r="BO291" s="119"/>
      <c r="BP291" s="119"/>
      <c r="BQ291" s="119"/>
      <c r="BR291" s="119"/>
      <c r="BS291" s="257">
        <v>40605</v>
      </c>
      <c r="BT291" s="201">
        <f t="shared" si="12"/>
        <v>100</v>
      </c>
      <c r="BU291" s="201">
        <f t="shared" si="13"/>
        <v>29</v>
      </c>
      <c r="BV291" s="241"/>
      <c r="BW291" s="199"/>
      <c r="BX291" s="233"/>
      <c r="BY291" s="210"/>
      <c r="BZ291" s="210"/>
      <c r="CA291" s="210"/>
      <c r="CB291" s="210"/>
      <c r="CC291" s="210"/>
      <c r="CD291" s="210"/>
      <c r="CE291" s="210"/>
      <c r="CF291" s="210"/>
      <c r="CG291" s="210"/>
      <c r="CH291" s="210"/>
      <c r="CI291" s="210"/>
      <c r="CJ291" s="210"/>
      <c r="CK291" s="210"/>
      <c r="CL291" s="210"/>
      <c r="CM291" s="210"/>
      <c r="CN291" s="210"/>
      <c r="CO291" s="210"/>
      <c r="CP291" s="210"/>
      <c r="CQ291" s="210"/>
      <c r="CR291" s="210"/>
      <c r="CS291" s="210"/>
      <c r="CT291" s="210"/>
      <c r="CU291" s="210"/>
      <c r="CV291" s="210"/>
      <c r="CW291" s="210"/>
    </row>
    <row r="292" spans="1:101" s="18" customFormat="1" ht="33" customHeight="1" x14ac:dyDescent="0.15">
      <c r="A292" s="199">
        <v>4122</v>
      </c>
      <c r="B292" s="199" t="s">
        <v>11604</v>
      </c>
      <c r="C292" s="227" t="s">
        <v>11767</v>
      </c>
      <c r="D292" s="202" t="s">
        <v>11612</v>
      </c>
      <c r="E292" s="199" t="s">
        <v>11618</v>
      </c>
      <c r="F292" s="202" t="s">
        <v>11628</v>
      </c>
      <c r="G292" s="202" t="s">
        <v>11768</v>
      </c>
      <c r="H292" s="202" t="s">
        <v>11769</v>
      </c>
      <c r="I292" s="202" t="s">
        <v>110</v>
      </c>
      <c r="J292" s="202" t="s">
        <v>11770</v>
      </c>
      <c r="K292" s="199" t="s">
        <v>11626</v>
      </c>
      <c r="L292" s="199">
        <v>12</v>
      </c>
      <c r="M292" s="254">
        <v>104794</v>
      </c>
      <c r="N292" s="199" t="s">
        <v>5942</v>
      </c>
      <c r="O292" s="309">
        <v>40499</v>
      </c>
      <c r="P292" s="205">
        <v>40581</v>
      </c>
      <c r="Q292" s="210" t="s">
        <v>11594</v>
      </c>
      <c r="R292" s="257">
        <v>40688</v>
      </c>
      <c r="S292" s="269"/>
      <c r="T292" s="208"/>
      <c r="U292" s="208"/>
      <c r="V292" s="208"/>
      <c r="W292" s="208"/>
      <c r="X292" s="208"/>
      <c r="Y292" s="208"/>
      <c r="Z292" s="208"/>
      <c r="AA292" s="208"/>
      <c r="AB292" s="208"/>
      <c r="AC292" s="208"/>
      <c r="AD292" s="208"/>
      <c r="AE292" s="208"/>
      <c r="AF292" s="208"/>
      <c r="AG292" s="208" t="s">
        <v>7943</v>
      </c>
      <c r="AH292" s="208"/>
      <c r="AI292" s="208"/>
      <c r="AJ292" s="208"/>
      <c r="AK292" s="208"/>
      <c r="AL292" s="208"/>
      <c r="AM292" s="208"/>
      <c r="AN292" s="208"/>
      <c r="AO292" s="208"/>
      <c r="AP292" s="208"/>
      <c r="AQ292" s="208"/>
      <c r="AR292" s="210"/>
      <c r="AS292" s="210"/>
      <c r="AT292" s="233"/>
      <c r="AU292" s="307"/>
      <c r="AV292" s="119"/>
      <c r="AW292" s="119"/>
      <c r="AX292" s="119"/>
      <c r="AY292" s="119"/>
      <c r="AZ292" s="119"/>
      <c r="BA292" s="119"/>
      <c r="BB292" s="119"/>
      <c r="BC292" s="119"/>
      <c r="BD292" s="119"/>
      <c r="BE292" s="307"/>
      <c r="BF292" s="119"/>
      <c r="BG292" s="119"/>
      <c r="BH292" s="119"/>
      <c r="BI292" s="119"/>
      <c r="BJ292" s="119"/>
      <c r="BK292" s="119"/>
      <c r="BL292" s="119"/>
      <c r="BM292" s="119"/>
      <c r="BN292" s="119"/>
      <c r="BO292" s="119"/>
      <c r="BP292" s="119"/>
      <c r="BQ292" s="119"/>
      <c r="BR292" s="119"/>
      <c r="BS292" s="241">
        <v>40608</v>
      </c>
      <c r="BT292" s="201">
        <f t="shared" si="12"/>
        <v>109</v>
      </c>
      <c r="BU292" s="201">
        <f t="shared" si="13"/>
        <v>27</v>
      </c>
      <c r="BV292" s="241"/>
      <c r="BW292" s="199"/>
      <c r="BX292" s="233"/>
      <c r="BY292" s="210"/>
      <c r="BZ292" s="210"/>
      <c r="CA292" s="210"/>
      <c r="CB292" s="210"/>
      <c r="CC292" s="210"/>
      <c r="CD292" s="210"/>
      <c r="CE292" s="210"/>
      <c r="CF292" s="210"/>
      <c r="CG292" s="210"/>
      <c r="CH292" s="210"/>
      <c r="CI292" s="210"/>
      <c r="CJ292" s="210"/>
      <c r="CK292" s="210"/>
      <c r="CL292" s="210"/>
      <c r="CM292" s="210"/>
      <c r="CN292" s="210"/>
      <c r="CO292" s="210"/>
      <c r="CP292" s="210"/>
      <c r="CQ292" s="210"/>
      <c r="CR292" s="210"/>
      <c r="CS292" s="210"/>
      <c r="CT292" s="210"/>
      <c r="CU292" s="210"/>
      <c r="CV292" s="210"/>
      <c r="CW292" s="210"/>
    </row>
    <row r="293" spans="1:101" s="18" customFormat="1" ht="33" customHeight="1" x14ac:dyDescent="0.15">
      <c r="A293" s="269">
        <v>4118</v>
      </c>
      <c r="B293" s="199" t="s">
        <v>11604</v>
      </c>
      <c r="C293" s="227" t="s">
        <v>11771</v>
      </c>
      <c r="D293" s="202" t="s">
        <v>11612</v>
      </c>
      <c r="E293" s="199" t="s">
        <v>11660</v>
      </c>
      <c r="F293" s="202" t="s">
        <v>11628</v>
      </c>
      <c r="G293" s="202" t="s">
        <v>11772</v>
      </c>
      <c r="H293" s="202" t="s">
        <v>11710</v>
      </c>
      <c r="I293" s="202" t="s">
        <v>27</v>
      </c>
      <c r="J293" s="202" t="s">
        <v>50</v>
      </c>
      <c r="K293" s="199" t="s">
        <v>11626</v>
      </c>
      <c r="L293" s="199">
        <v>11</v>
      </c>
      <c r="M293" s="254">
        <v>873025</v>
      </c>
      <c r="N293" s="199" t="s">
        <v>5887</v>
      </c>
      <c r="O293" s="309">
        <v>40508</v>
      </c>
      <c r="P293" s="205">
        <v>40576</v>
      </c>
      <c r="Q293" s="210" t="s">
        <v>11594</v>
      </c>
      <c r="R293" s="257">
        <v>40680</v>
      </c>
      <c r="S293" s="269"/>
      <c r="T293" s="208"/>
      <c r="U293" s="208"/>
      <c r="V293" s="208"/>
      <c r="W293" s="208" t="s">
        <v>7944</v>
      </c>
      <c r="X293" s="208"/>
      <c r="Y293" s="208"/>
      <c r="Z293" s="208"/>
      <c r="AA293" s="208"/>
      <c r="AB293" s="208"/>
      <c r="AC293" s="208"/>
      <c r="AD293" s="208"/>
      <c r="AE293" s="208"/>
      <c r="AF293" s="208"/>
      <c r="AG293" s="208"/>
      <c r="AH293" s="208"/>
      <c r="AI293" s="208"/>
      <c r="AJ293" s="208"/>
      <c r="AK293" s="208"/>
      <c r="AL293" s="208"/>
      <c r="AM293" s="208"/>
      <c r="AN293" s="208"/>
      <c r="AO293" s="208"/>
      <c r="AP293" s="208"/>
      <c r="AQ293" s="208"/>
      <c r="AR293" s="210"/>
      <c r="AS293" s="210"/>
      <c r="AT293" s="233"/>
      <c r="AU293" s="307"/>
      <c r="AV293" s="119"/>
      <c r="AW293" s="119"/>
      <c r="AX293" s="119"/>
      <c r="AY293" s="119"/>
      <c r="AZ293" s="119"/>
      <c r="BA293" s="119"/>
      <c r="BB293" s="119"/>
      <c r="BC293" s="119"/>
      <c r="BD293" s="119"/>
      <c r="BE293" s="307"/>
      <c r="BF293" s="119"/>
      <c r="BG293" s="119"/>
      <c r="BH293" s="119"/>
      <c r="BI293" s="119"/>
      <c r="BJ293" s="119"/>
      <c r="BK293" s="119"/>
      <c r="BL293" s="119"/>
      <c r="BM293" s="119"/>
      <c r="BN293" s="119"/>
      <c r="BO293" s="119"/>
      <c r="BP293" s="119"/>
      <c r="BQ293" s="119"/>
      <c r="BR293" s="119"/>
      <c r="BS293" s="241">
        <v>40603</v>
      </c>
      <c r="BT293" s="201">
        <f t="shared" si="12"/>
        <v>95</v>
      </c>
      <c r="BU293" s="201">
        <f t="shared" si="13"/>
        <v>27</v>
      </c>
      <c r="BV293" s="241"/>
      <c r="BW293" s="199"/>
      <c r="BX293" s="233"/>
      <c r="BY293" s="210"/>
      <c r="BZ293" s="210"/>
      <c r="CA293" s="210"/>
      <c r="CB293" s="210"/>
      <c r="CC293" s="210"/>
      <c r="CD293" s="210"/>
      <c r="CE293" s="210"/>
      <c r="CF293" s="210"/>
      <c r="CG293" s="210"/>
      <c r="CH293" s="210"/>
      <c r="CI293" s="210"/>
      <c r="CJ293" s="210"/>
      <c r="CK293" s="210"/>
      <c r="CL293" s="210"/>
      <c r="CM293" s="210"/>
      <c r="CN293" s="210"/>
      <c r="CO293" s="210"/>
      <c r="CP293" s="210"/>
      <c r="CQ293" s="210"/>
      <c r="CR293" s="210"/>
      <c r="CS293" s="210"/>
      <c r="CT293" s="210"/>
      <c r="CU293" s="210"/>
      <c r="CV293" s="210"/>
      <c r="CW293" s="210"/>
    </row>
    <row r="294" spans="1:101" s="18" customFormat="1" ht="33" customHeight="1" x14ac:dyDescent="0.15">
      <c r="A294" s="269">
        <v>4116</v>
      </c>
      <c r="B294" s="199" t="s">
        <v>11604</v>
      </c>
      <c r="C294" s="227" t="s">
        <v>11775</v>
      </c>
      <c r="D294" s="202" t="s">
        <v>11612</v>
      </c>
      <c r="E294" s="199" t="s">
        <v>11618</v>
      </c>
      <c r="F294" s="202" t="s">
        <v>11698</v>
      </c>
      <c r="G294" s="202" t="s">
        <v>11776</v>
      </c>
      <c r="H294" s="202" t="s">
        <v>11777</v>
      </c>
      <c r="I294" s="202" t="s">
        <v>22</v>
      </c>
      <c r="J294" s="202" t="s">
        <v>81</v>
      </c>
      <c r="K294" s="199" t="s">
        <v>11609</v>
      </c>
      <c r="L294" s="199">
        <v>3</v>
      </c>
      <c r="M294" s="254">
        <v>100779</v>
      </c>
      <c r="N294" s="199" t="s">
        <v>5887</v>
      </c>
      <c r="O294" s="309">
        <v>40498</v>
      </c>
      <c r="P294" s="205">
        <v>40576</v>
      </c>
      <c r="Q294" s="210" t="s">
        <v>11594</v>
      </c>
      <c r="R294" s="257">
        <v>40688</v>
      </c>
      <c r="S294" s="269" t="s">
        <v>11712</v>
      </c>
      <c r="T294" s="208"/>
      <c r="U294" s="208"/>
      <c r="V294" s="208"/>
      <c r="W294" s="208" t="s">
        <v>7947</v>
      </c>
      <c r="X294" s="208"/>
      <c r="Y294" s="208"/>
      <c r="Z294" s="208"/>
      <c r="AA294" s="208"/>
      <c r="AB294" s="208"/>
      <c r="AC294" s="208"/>
      <c r="AD294" s="208"/>
      <c r="AE294" s="208"/>
      <c r="AF294" s="208"/>
      <c r="AG294" s="208" t="s">
        <v>7948</v>
      </c>
      <c r="AH294" s="208"/>
      <c r="AI294" s="208"/>
      <c r="AJ294" s="208"/>
      <c r="AK294" s="208"/>
      <c r="AL294" s="208"/>
      <c r="AM294" s="208"/>
      <c r="AN294" s="208"/>
      <c r="AO294" s="208"/>
      <c r="AP294" s="208"/>
      <c r="AQ294" s="208"/>
      <c r="AR294" s="210"/>
      <c r="AS294" s="210"/>
      <c r="AT294" s="233"/>
      <c r="AU294" s="307"/>
      <c r="AV294" s="119"/>
      <c r="AW294" s="119"/>
      <c r="AX294" s="119"/>
      <c r="AY294" s="119"/>
      <c r="AZ294" s="119"/>
      <c r="BA294" s="119"/>
      <c r="BB294" s="119"/>
      <c r="BC294" s="119"/>
      <c r="BD294" s="119"/>
      <c r="BE294" s="307"/>
      <c r="BF294" s="119"/>
      <c r="BG294" s="119"/>
      <c r="BH294" s="119"/>
      <c r="BI294" s="119"/>
      <c r="BJ294" s="119"/>
      <c r="BK294" s="119"/>
      <c r="BL294" s="119"/>
      <c r="BM294" s="119"/>
      <c r="BN294" s="119"/>
      <c r="BO294" s="119"/>
      <c r="BP294" s="119"/>
      <c r="BQ294" s="119"/>
      <c r="BR294" s="119"/>
      <c r="BS294" s="257">
        <v>40604</v>
      </c>
      <c r="BT294" s="201">
        <f t="shared" si="12"/>
        <v>106</v>
      </c>
      <c r="BU294" s="201">
        <f t="shared" si="13"/>
        <v>28</v>
      </c>
      <c r="BV294" s="241"/>
      <c r="BW294" s="199"/>
      <c r="BX294" s="233"/>
      <c r="BY294" s="210"/>
      <c r="BZ294" s="210"/>
      <c r="CA294" s="210"/>
      <c r="CB294" s="210"/>
      <c r="CC294" s="210"/>
      <c r="CD294" s="210"/>
      <c r="CE294" s="210"/>
      <c r="CF294" s="210"/>
      <c r="CG294" s="210"/>
      <c r="CH294" s="210"/>
      <c r="CI294" s="210"/>
      <c r="CJ294" s="210"/>
      <c r="CK294" s="210"/>
      <c r="CL294" s="210"/>
      <c r="CM294" s="210"/>
      <c r="CN294" s="210"/>
      <c r="CO294" s="210"/>
      <c r="CP294" s="210"/>
      <c r="CQ294" s="210"/>
      <c r="CR294" s="210"/>
      <c r="CS294" s="210"/>
      <c r="CT294" s="210"/>
      <c r="CU294" s="210"/>
      <c r="CV294" s="210"/>
      <c r="CW294" s="210"/>
    </row>
    <row r="295" spans="1:101" s="18" customFormat="1" ht="33" customHeight="1" x14ac:dyDescent="0.15">
      <c r="A295" s="269">
        <v>4115</v>
      </c>
      <c r="B295" s="199" t="s">
        <v>11604</v>
      </c>
      <c r="C295" s="227" t="s">
        <v>11796</v>
      </c>
      <c r="D295" s="202" t="s">
        <v>11612</v>
      </c>
      <c r="E295" s="199" t="s">
        <v>11618</v>
      </c>
      <c r="F295" s="202" t="s">
        <v>11797</v>
      </c>
      <c r="G295" s="202" t="s">
        <v>11798</v>
      </c>
      <c r="H295" s="202" t="s">
        <v>11799</v>
      </c>
      <c r="I295" s="202" t="s">
        <v>27</v>
      </c>
      <c r="J295" s="202" t="s">
        <v>50</v>
      </c>
      <c r="K295" s="202" t="s">
        <v>11616</v>
      </c>
      <c r="L295" s="202">
        <v>15</v>
      </c>
      <c r="M295" s="254">
        <v>32051</v>
      </c>
      <c r="N295" s="202" t="s">
        <v>11654</v>
      </c>
      <c r="O295" s="309">
        <v>40499</v>
      </c>
      <c r="P295" s="205">
        <v>40567</v>
      </c>
      <c r="Q295" s="210" t="s">
        <v>11594</v>
      </c>
      <c r="R295" s="257">
        <v>40680</v>
      </c>
      <c r="S295" s="269" t="s">
        <v>11712</v>
      </c>
      <c r="T295" s="232"/>
      <c r="U295" s="208"/>
      <c r="V295" s="208"/>
      <c r="W295" s="208"/>
      <c r="X295" s="208"/>
      <c r="Y295" s="208"/>
      <c r="Z295" s="208"/>
      <c r="AA295" s="208"/>
      <c r="AB295" s="208"/>
      <c r="AC295" s="208"/>
      <c r="AD295" s="208"/>
      <c r="AE295" s="208"/>
      <c r="AF295" s="208"/>
      <c r="AG295" s="208" t="s">
        <v>7964</v>
      </c>
      <c r="AH295" s="208"/>
      <c r="AI295" s="208"/>
      <c r="AJ295" s="208"/>
      <c r="AK295" s="208"/>
      <c r="AL295" s="208"/>
      <c r="AM295" s="208"/>
      <c r="AN295" s="208"/>
      <c r="AO295" s="208"/>
      <c r="AP295" s="208"/>
      <c r="AQ295" s="208"/>
      <c r="AR295" s="210"/>
      <c r="AS295" s="210"/>
      <c r="AT295" s="233"/>
      <c r="AU295" s="307"/>
      <c r="AV295" s="119"/>
      <c r="AW295" s="119"/>
      <c r="AX295" s="119"/>
      <c r="AY295" s="119"/>
      <c r="AZ295" s="119"/>
      <c r="BA295" s="119"/>
      <c r="BB295" s="119"/>
      <c r="BC295" s="119"/>
      <c r="BD295" s="119"/>
      <c r="BE295" s="307"/>
      <c r="BF295" s="119"/>
      <c r="BG295" s="119"/>
      <c r="BH295" s="119"/>
      <c r="BI295" s="119"/>
      <c r="BJ295" s="119"/>
      <c r="BK295" s="119"/>
      <c r="BL295" s="119"/>
      <c r="BM295" s="119"/>
      <c r="BN295" s="119"/>
      <c r="BO295" s="119"/>
      <c r="BP295" s="119"/>
      <c r="BQ295" s="119"/>
      <c r="BR295" s="119"/>
      <c r="BS295" s="257">
        <v>40592</v>
      </c>
      <c r="BT295" s="201">
        <f t="shared" si="12"/>
        <v>93</v>
      </c>
      <c r="BU295" s="201">
        <f t="shared" si="13"/>
        <v>25</v>
      </c>
      <c r="BV295" s="241"/>
      <c r="BW295" s="199"/>
      <c r="BX295" s="233"/>
      <c r="BY295" s="210"/>
      <c r="BZ295" s="210"/>
      <c r="CA295" s="210"/>
      <c r="CB295" s="210"/>
      <c r="CC295" s="210"/>
      <c r="CD295" s="210"/>
      <c r="CE295" s="210"/>
      <c r="CF295" s="210"/>
      <c r="CG295" s="210"/>
      <c r="CH295" s="210"/>
      <c r="CI295" s="210"/>
      <c r="CJ295" s="210"/>
      <c r="CK295" s="210"/>
      <c r="CL295" s="210"/>
      <c r="CM295" s="210"/>
      <c r="CN295" s="210"/>
      <c r="CO295" s="210"/>
      <c r="CP295" s="210"/>
      <c r="CQ295" s="210"/>
      <c r="CR295" s="210"/>
      <c r="CS295" s="210"/>
      <c r="CT295" s="210"/>
      <c r="CU295" s="210"/>
      <c r="CV295" s="210"/>
      <c r="CW295" s="210"/>
    </row>
    <row r="296" spans="1:101" s="18" customFormat="1" ht="33" customHeight="1" x14ac:dyDescent="0.15">
      <c r="A296" s="199">
        <v>4098</v>
      </c>
      <c r="B296" s="199" t="s">
        <v>11604</v>
      </c>
      <c r="C296" s="227" t="s">
        <v>11617</v>
      </c>
      <c r="D296" s="202" t="s">
        <v>11612</v>
      </c>
      <c r="E296" s="199" t="s">
        <v>11618</v>
      </c>
      <c r="F296" s="202"/>
      <c r="G296" s="202" t="s">
        <v>11619</v>
      </c>
      <c r="H296" s="202"/>
      <c r="I296" s="202" t="s">
        <v>4</v>
      </c>
      <c r="J296" s="202" t="s">
        <v>59</v>
      </c>
      <c r="K296" s="199" t="s">
        <v>11620</v>
      </c>
      <c r="L296" s="199">
        <v>6</v>
      </c>
      <c r="M296" s="254">
        <v>1177274</v>
      </c>
      <c r="N296" s="202" t="s">
        <v>11603</v>
      </c>
      <c r="O296" s="309">
        <v>40581</v>
      </c>
      <c r="P296" s="205">
        <v>40659</v>
      </c>
      <c r="Q296" s="210" t="s">
        <v>11594</v>
      </c>
      <c r="R296" s="257">
        <v>40744</v>
      </c>
      <c r="S296" s="269"/>
      <c r="T296" s="208"/>
      <c r="U296" s="208" t="s">
        <v>7132</v>
      </c>
      <c r="V296" s="208"/>
      <c r="W296" s="208"/>
      <c r="X296" s="208"/>
      <c r="Y296" s="208"/>
      <c r="Z296" s="208" t="s">
        <v>7133</v>
      </c>
      <c r="AA296" s="208"/>
      <c r="AB296" s="208"/>
      <c r="AC296" s="208"/>
      <c r="AD296" s="208"/>
      <c r="AE296" s="208"/>
      <c r="AF296" s="208"/>
      <c r="AG296" s="208"/>
      <c r="AH296" s="208" t="s">
        <v>7134</v>
      </c>
      <c r="AI296" s="208"/>
      <c r="AJ296" s="208"/>
      <c r="AK296" s="208"/>
      <c r="AL296" s="208"/>
      <c r="AM296" s="208"/>
      <c r="AN296" s="208"/>
      <c r="AO296" s="208"/>
      <c r="AP296" s="208"/>
      <c r="AQ296" s="208"/>
      <c r="AR296" s="199"/>
      <c r="AS296" s="199"/>
      <c r="AT296" s="208"/>
      <c r="AU296" s="307"/>
      <c r="AV296" s="119"/>
      <c r="AW296" s="119"/>
      <c r="AX296" s="119"/>
      <c r="AY296" s="119"/>
      <c r="AZ296" s="119"/>
      <c r="BA296" s="119"/>
      <c r="BB296" s="119"/>
      <c r="BC296" s="119"/>
      <c r="BD296" s="119"/>
      <c r="BE296" s="307"/>
      <c r="BF296" s="119"/>
      <c r="BG296" s="119"/>
      <c r="BH296" s="119"/>
      <c r="BI296" s="119"/>
      <c r="BJ296" s="119"/>
      <c r="BK296" s="119"/>
      <c r="BL296" s="119"/>
      <c r="BM296" s="119"/>
      <c r="BN296" s="119"/>
      <c r="BO296" s="119"/>
      <c r="BP296" s="119"/>
      <c r="BQ296" s="119"/>
      <c r="BR296" s="119"/>
      <c r="BS296" s="241">
        <v>40688</v>
      </c>
      <c r="BT296" s="201">
        <f t="shared" si="12"/>
        <v>107</v>
      </c>
      <c r="BU296" s="201">
        <f t="shared" si="13"/>
        <v>29</v>
      </c>
      <c r="BV296" s="241"/>
      <c r="BW296" s="199"/>
      <c r="BX296" s="208"/>
      <c r="BY296" s="210"/>
      <c r="BZ296" s="199"/>
      <c r="CA296" s="199"/>
      <c r="CB296" s="199"/>
      <c r="CC296" s="199"/>
      <c r="CD296" s="199"/>
      <c r="CE296" s="199"/>
      <c r="CF296" s="199"/>
      <c r="CG296" s="199"/>
      <c r="CH296" s="199"/>
      <c r="CI296" s="210"/>
      <c r="CJ296" s="199"/>
      <c r="CK296" s="199"/>
      <c r="CL296" s="210"/>
      <c r="CM296" s="199"/>
      <c r="CN296" s="199"/>
      <c r="CO296" s="199"/>
      <c r="CP296" s="199"/>
      <c r="CQ296" s="210"/>
      <c r="CR296" s="199"/>
      <c r="CS296" s="199"/>
      <c r="CT296" s="199"/>
      <c r="CU296" s="199"/>
      <c r="CV296" s="199"/>
      <c r="CW296" s="199"/>
    </row>
    <row r="297" spans="1:101" s="18" customFormat="1" ht="33" customHeight="1" x14ac:dyDescent="0.15">
      <c r="A297" s="269">
        <v>4097</v>
      </c>
      <c r="B297" s="199" t="s">
        <v>11604</v>
      </c>
      <c r="C297" s="227" t="s">
        <v>11808</v>
      </c>
      <c r="D297" s="202" t="s">
        <v>11612</v>
      </c>
      <c r="E297" s="199" t="s">
        <v>11618</v>
      </c>
      <c r="F297" s="202" t="s">
        <v>11797</v>
      </c>
      <c r="G297" s="202" t="s">
        <v>11809</v>
      </c>
      <c r="H297" s="202" t="s">
        <v>11799</v>
      </c>
      <c r="I297" s="202" t="s">
        <v>27</v>
      </c>
      <c r="J297" s="202" t="s">
        <v>50</v>
      </c>
      <c r="K297" s="199" t="s">
        <v>11626</v>
      </c>
      <c r="L297" s="199">
        <v>11</v>
      </c>
      <c r="M297" s="254">
        <v>49350</v>
      </c>
      <c r="N297" s="202" t="s">
        <v>11682</v>
      </c>
      <c r="O297" s="309">
        <v>40487</v>
      </c>
      <c r="P297" s="205">
        <v>40562</v>
      </c>
      <c r="Q297" s="210" t="s">
        <v>11594</v>
      </c>
      <c r="R297" s="257"/>
      <c r="S297" s="269"/>
      <c r="T297" s="232"/>
      <c r="U297" s="208"/>
      <c r="V297" s="208"/>
      <c r="W297" s="208"/>
      <c r="X297" s="208"/>
      <c r="Y297" s="208"/>
      <c r="Z297" s="208"/>
      <c r="AA297" s="208"/>
      <c r="AB297" s="208"/>
      <c r="AC297" s="208"/>
      <c r="AD297" s="208"/>
      <c r="AE297" s="208"/>
      <c r="AF297" s="208"/>
      <c r="AG297" s="208"/>
      <c r="AH297" s="208"/>
      <c r="AI297" s="208" t="s">
        <v>7967</v>
      </c>
      <c r="AJ297" s="208"/>
      <c r="AK297" s="208"/>
      <c r="AL297" s="208"/>
      <c r="AM297" s="208"/>
      <c r="AN297" s="208"/>
      <c r="AO297" s="208"/>
      <c r="AP297" s="208"/>
      <c r="AQ297" s="208"/>
      <c r="AR297" s="210"/>
      <c r="AS297" s="210"/>
      <c r="AT297" s="233"/>
      <c r="AU297" s="307"/>
      <c r="AV297" s="119"/>
      <c r="AW297" s="119"/>
      <c r="AX297" s="119"/>
      <c r="AY297" s="119"/>
      <c r="AZ297" s="119"/>
      <c r="BA297" s="119"/>
      <c r="BB297" s="119"/>
      <c r="BC297" s="119"/>
      <c r="BD297" s="119"/>
      <c r="BE297" s="307"/>
      <c r="BF297" s="119"/>
      <c r="BG297" s="119"/>
      <c r="BH297" s="119"/>
      <c r="BI297" s="119"/>
      <c r="BJ297" s="119"/>
      <c r="BK297" s="119"/>
      <c r="BL297" s="119"/>
      <c r="BM297" s="119"/>
      <c r="BN297" s="119"/>
      <c r="BO297" s="119"/>
      <c r="BP297" s="119"/>
      <c r="BQ297" s="119"/>
      <c r="BR297" s="119"/>
      <c r="BS297" s="241">
        <v>40590</v>
      </c>
      <c r="BT297" s="201">
        <f t="shared" si="12"/>
        <v>103</v>
      </c>
      <c r="BU297" s="201">
        <f t="shared" si="13"/>
        <v>28</v>
      </c>
      <c r="BV297" s="241"/>
      <c r="BW297" s="199"/>
      <c r="BX297" s="233"/>
      <c r="BY297" s="210"/>
      <c r="BZ297" s="210"/>
      <c r="CA297" s="210"/>
      <c r="CB297" s="210"/>
      <c r="CC297" s="210"/>
      <c r="CD297" s="210"/>
      <c r="CE297" s="210"/>
      <c r="CF297" s="210"/>
      <c r="CG297" s="210"/>
      <c r="CH297" s="210"/>
      <c r="CI297" s="210"/>
      <c r="CJ297" s="210"/>
      <c r="CK297" s="210"/>
      <c r="CL297" s="210"/>
      <c r="CM297" s="210"/>
      <c r="CN297" s="210"/>
      <c r="CO297" s="210"/>
      <c r="CP297" s="210"/>
      <c r="CQ297" s="210"/>
      <c r="CR297" s="210"/>
      <c r="CS297" s="210"/>
      <c r="CT297" s="210"/>
      <c r="CU297" s="210"/>
      <c r="CV297" s="210"/>
      <c r="CW297" s="210"/>
    </row>
    <row r="298" spans="1:101" s="18" customFormat="1" ht="33" customHeight="1" x14ac:dyDescent="0.15">
      <c r="A298" s="269">
        <v>4092</v>
      </c>
      <c r="B298" s="199" t="s">
        <v>11604</v>
      </c>
      <c r="C298" s="227" t="s">
        <v>11805</v>
      </c>
      <c r="D298" s="202" t="s">
        <v>11612</v>
      </c>
      <c r="E298" s="199" t="s">
        <v>11618</v>
      </c>
      <c r="F298" s="202" t="s">
        <v>11628</v>
      </c>
      <c r="G298" s="202" t="s">
        <v>11806</v>
      </c>
      <c r="H298" s="202" t="s">
        <v>11807</v>
      </c>
      <c r="I298" s="202" t="s">
        <v>27</v>
      </c>
      <c r="J298" s="202" t="s">
        <v>50</v>
      </c>
      <c r="K298" s="202" t="s">
        <v>11616</v>
      </c>
      <c r="L298" s="202">
        <v>15</v>
      </c>
      <c r="M298" s="254">
        <v>24287</v>
      </c>
      <c r="N298" s="199" t="s">
        <v>5942</v>
      </c>
      <c r="O298" s="309">
        <v>40490</v>
      </c>
      <c r="P298" s="205">
        <v>40562</v>
      </c>
      <c r="Q298" s="210" t="s">
        <v>11594</v>
      </c>
      <c r="R298" s="257"/>
      <c r="S298" s="269"/>
      <c r="T298" s="232"/>
      <c r="U298" s="208"/>
      <c r="V298" s="208"/>
      <c r="W298" s="208"/>
      <c r="X298" s="208"/>
      <c r="Y298" s="208"/>
      <c r="Z298" s="208"/>
      <c r="AA298" s="208"/>
      <c r="AB298" s="208"/>
      <c r="AC298" s="208"/>
      <c r="AD298" s="208"/>
      <c r="AE298" s="208"/>
      <c r="AF298" s="208"/>
      <c r="AG298" s="208" t="s">
        <v>7966</v>
      </c>
      <c r="AH298" s="208"/>
      <c r="AI298" s="208"/>
      <c r="AJ298" s="208"/>
      <c r="AK298" s="208"/>
      <c r="AL298" s="208"/>
      <c r="AM298" s="208"/>
      <c r="AN298" s="208"/>
      <c r="AO298" s="208"/>
      <c r="AP298" s="208"/>
      <c r="AQ298" s="208"/>
      <c r="AR298" s="210"/>
      <c r="AS298" s="210"/>
      <c r="AT298" s="233"/>
      <c r="AU298" s="307"/>
      <c r="AV298" s="119"/>
      <c r="AW298" s="119"/>
      <c r="AX298" s="119"/>
      <c r="AY298" s="119"/>
      <c r="AZ298" s="119"/>
      <c r="BA298" s="119"/>
      <c r="BB298" s="119"/>
      <c r="BC298" s="119"/>
      <c r="BD298" s="119"/>
      <c r="BE298" s="307"/>
      <c r="BF298" s="119"/>
      <c r="BG298" s="119"/>
      <c r="BH298" s="119"/>
      <c r="BI298" s="119"/>
      <c r="BJ298" s="119"/>
      <c r="BK298" s="119"/>
      <c r="BL298" s="119"/>
      <c r="BM298" s="119"/>
      <c r="BN298" s="119"/>
      <c r="BO298" s="119"/>
      <c r="BP298" s="119"/>
      <c r="BQ298" s="119"/>
      <c r="BR298" s="119"/>
      <c r="BS298" s="241">
        <v>40590</v>
      </c>
      <c r="BT298" s="201">
        <f t="shared" si="12"/>
        <v>100</v>
      </c>
      <c r="BU298" s="201">
        <f t="shared" si="13"/>
        <v>28</v>
      </c>
      <c r="BV298" s="241"/>
      <c r="BW298" s="199"/>
      <c r="BX298" s="233"/>
      <c r="BY298" s="210"/>
      <c r="BZ298" s="210"/>
      <c r="CA298" s="210"/>
      <c r="CB298" s="210"/>
      <c r="CC298" s="210"/>
      <c r="CD298" s="210"/>
      <c r="CE298" s="210"/>
      <c r="CF298" s="210"/>
      <c r="CG298" s="210"/>
      <c r="CH298" s="210"/>
      <c r="CI298" s="210"/>
      <c r="CJ298" s="210"/>
      <c r="CK298" s="210"/>
      <c r="CL298" s="210"/>
      <c r="CM298" s="210"/>
      <c r="CN298" s="210"/>
      <c r="CO298" s="210"/>
      <c r="CP298" s="210"/>
      <c r="CQ298" s="210"/>
      <c r="CR298" s="210"/>
      <c r="CS298" s="210"/>
      <c r="CT298" s="210"/>
      <c r="CU298" s="210"/>
      <c r="CV298" s="210"/>
      <c r="CW298" s="210"/>
    </row>
    <row r="299" spans="1:101" s="18" customFormat="1" ht="33" customHeight="1" x14ac:dyDescent="0.15">
      <c r="A299" s="269">
        <v>4089</v>
      </c>
      <c r="B299" s="199" t="s">
        <v>11604</v>
      </c>
      <c r="C299" s="227" t="s">
        <v>11813</v>
      </c>
      <c r="D299" s="202" t="s">
        <v>11612</v>
      </c>
      <c r="E299" s="199" t="s">
        <v>11814</v>
      </c>
      <c r="F299" s="202" t="s">
        <v>11628</v>
      </c>
      <c r="G299" s="202" t="s">
        <v>11815</v>
      </c>
      <c r="H299" s="202" t="s">
        <v>11816</v>
      </c>
      <c r="I299" s="202" t="s">
        <v>12</v>
      </c>
      <c r="J299" s="202" t="s">
        <v>41</v>
      </c>
      <c r="K299" s="202" t="s">
        <v>11817</v>
      </c>
      <c r="L299" s="202" t="s">
        <v>11818</v>
      </c>
      <c r="M299" s="254">
        <v>48799</v>
      </c>
      <c r="N299" s="199" t="s">
        <v>5887</v>
      </c>
      <c r="O299" s="309">
        <v>40487</v>
      </c>
      <c r="P299" s="205">
        <v>40561</v>
      </c>
      <c r="Q299" s="210" t="s">
        <v>11594</v>
      </c>
      <c r="R299" s="257"/>
      <c r="S299" s="269" t="s">
        <v>11819</v>
      </c>
      <c r="T299" s="208"/>
      <c r="U299" s="208"/>
      <c r="V299" s="208"/>
      <c r="W299" s="208"/>
      <c r="X299" s="208"/>
      <c r="Y299" s="208"/>
      <c r="Z299" s="208"/>
      <c r="AA299" s="208"/>
      <c r="AB299" s="208"/>
      <c r="AC299" s="208" t="s">
        <v>7970</v>
      </c>
      <c r="AD299" s="208"/>
      <c r="AE299" s="208"/>
      <c r="AF299" s="208"/>
      <c r="AG299" s="208"/>
      <c r="AH299" s="208" t="s">
        <v>7971</v>
      </c>
      <c r="AI299" s="208"/>
      <c r="AJ299" s="208"/>
      <c r="AK299" s="208"/>
      <c r="AL299" s="208"/>
      <c r="AM299" s="208"/>
      <c r="AN299" s="208"/>
      <c r="AO299" s="208"/>
      <c r="AP299" s="208"/>
      <c r="AQ299" s="208"/>
      <c r="AR299" s="210"/>
      <c r="AS299" s="210"/>
      <c r="AT299" s="233"/>
      <c r="AU299" s="307"/>
      <c r="AV299" s="119"/>
      <c r="AW299" s="119"/>
      <c r="AX299" s="119"/>
      <c r="AY299" s="119"/>
      <c r="AZ299" s="119"/>
      <c r="BA299" s="119"/>
      <c r="BB299" s="119"/>
      <c r="BC299" s="119"/>
      <c r="BD299" s="119"/>
      <c r="BE299" s="307"/>
      <c r="BF299" s="119"/>
      <c r="BG299" s="119"/>
      <c r="BH299" s="119"/>
      <c r="BI299" s="119"/>
      <c r="BJ299" s="119"/>
      <c r="BK299" s="119"/>
      <c r="BL299" s="119"/>
      <c r="BM299" s="119"/>
      <c r="BN299" s="119"/>
      <c r="BO299" s="119"/>
      <c r="BP299" s="119"/>
      <c r="BQ299" s="119"/>
      <c r="BR299" s="119"/>
      <c r="BS299" s="257">
        <v>40590</v>
      </c>
      <c r="BT299" s="201">
        <f t="shared" si="12"/>
        <v>103</v>
      </c>
      <c r="BU299" s="201">
        <f t="shared" si="13"/>
        <v>29</v>
      </c>
      <c r="BV299" s="241"/>
      <c r="BW299" s="199"/>
      <c r="BX299" s="233"/>
      <c r="BY299" s="210"/>
      <c r="BZ299" s="210"/>
      <c r="CA299" s="210"/>
      <c r="CB299" s="210"/>
      <c r="CC299" s="210"/>
      <c r="CD299" s="210"/>
      <c r="CE299" s="210"/>
      <c r="CF299" s="210"/>
      <c r="CG299" s="210"/>
      <c r="CH299" s="210"/>
      <c r="CI299" s="210"/>
      <c r="CJ299" s="210"/>
      <c r="CK299" s="210"/>
      <c r="CL299" s="210"/>
      <c r="CM299" s="210"/>
      <c r="CN299" s="210"/>
      <c r="CO299" s="210"/>
      <c r="CP299" s="210"/>
      <c r="CQ299" s="210"/>
      <c r="CR299" s="210"/>
      <c r="CS299" s="210"/>
      <c r="CT299" s="210"/>
      <c r="CU299" s="210"/>
      <c r="CV299" s="210"/>
      <c r="CW299" s="210"/>
    </row>
    <row r="300" spans="1:101" s="18" customFormat="1" ht="33" customHeight="1" x14ac:dyDescent="0.15">
      <c r="A300" s="269">
        <v>4085</v>
      </c>
      <c r="B300" s="199" t="s">
        <v>11604</v>
      </c>
      <c r="C300" s="227" t="s">
        <v>11823</v>
      </c>
      <c r="D300" s="202" t="s">
        <v>11824</v>
      </c>
      <c r="E300" s="199" t="s">
        <v>11825</v>
      </c>
      <c r="F300" s="202" t="s">
        <v>11826</v>
      </c>
      <c r="G300" s="202" t="s">
        <v>11827</v>
      </c>
      <c r="H300" s="202" t="s">
        <v>11828</v>
      </c>
      <c r="I300" s="202" t="s">
        <v>981</v>
      </c>
      <c r="J300" s="202"/>
      <c r="K300" s="199" t="s">
        <v>11829</v>
      </c>
      <c r="L300" s="199">
        <v>3</v>
      </c>
      <c r="M300" s="254">
        <v>1211629</v>
      </c>
      <c r="N300" s="202" t="s">
        <v>11632</v>
      </c>
      <c r="O300" s="309">
        <v>40485</v>
      </c>
      <c r="P300" s="205">
        <v>40561</v>
      </c>
      <c r="Q300" s="210" t="s">
        <v>11594</v>
      </c>
      <c r="R300" s="257">
        <v>40680</v>
      </c>
      <c r="S300" s="269"/>
      <c r="T300" s="232"/>
      <c r="U300" s="208" t="s">
        <v>7973</v>
      </c>
      <c r="V300" s="208"/>
      <c r="W300" s="208"/>
      <c r="X300" s="208"/>
      <c r="Y300" s="208"/>
      <c r="Z300" s="208"/>
      <c r="AA300" s="208"/>
      <c r="AB300" s="208"/>
      <c r="AC300" s="208" t="s">
        <v>7974</v>
      </c>
      <c r="AD300" s="208"/>
      <c r="AE300" s="208"/>
      <c r="AF300" s="208"/>
      <c r="AG300" s="208"/>
      <c r="AH300" s="208"/>
      <c r="AI300" s="208"/>
      <c r="AJ300" s="208"/>
      <c r="AK300" s="208"/>
      <c r="AL300" s="208" t="s">
        <v>7975</v>
      </c>
      <c r="AM300" s="208"/>
      <c r="AN300" s="208"/>
      <c r="AO300" s="208"/>
      <c r="AP300" s="208"/>
      <c r="AQ300" s="208"/>
      <c r="AR300" s="210"/>
      <c r="AS300" s="210"/>
      <c r="AT300" s="233"/>
      <c r="AU300" s="307"/>
      <c r="AV300" s="119"/>
      <c r="AW300" s="119"/>
      <c r="AX300" s="119"/>
      <c r="AY300" s="119"/>
      <c r="AZ300" s="119"/>
      <c r="BA300" s="119"/>
      <c r="BB300" s="119"/>
      <c r="BC300" s="119"/>
      <c r="BD300" s="119"/>
      <c r="BE300" s="307"/>
      <c r="BF300" s="119"/>
      <c r="BG300" s="119"/>
      <c r="BH300" s="119"/>
      <c r="BI300" s="119"/>
      <c r="BJ300" s="119"/>
      <c r="BK300" s="119"/>
      <c r="BL300" s="119"/>
      <c r="BM300" s="119"/>
      <c r="BN300" s="119"/>
      <c r="BO300" s="119"/>
      <c r="BP300" s="119"/>
      <c r="BQ300" s="119"/>
      <c r="BR300" s="119"/>
      <c r="BS300" s="241">
        <v>40591</v>
      </c>
      <c r="BT300" s="201">
        <f t="shared" ref="BT300:BT363" si="14">DATEDIF(O300,BS300, "D")</f>
        <v>106</v>
      </c>
      <c r="BU300" s="201">
        <f t="shared" ref="BU300:BU363" si="15">DATEDIF(P300,BS300,"d")</f>
        <v>30</v>
      </c>
      <c r="BV300" s="241"/>
      <c r="BW300" s="199"/>
      <c r="BX300" s="233"/>
      <c r="BY300" s="210"/>
      <c r="BZ300" s="210"/>
      <c r="CA300" s="210"/>
      <c r="CB300" s="210"/>
      <c r="CC300" s="210"/>
      <c r="CD300" s="210"/>
      <c r="CE300" s="210"/>
      <c r="CF300" s="210"/>
      <c r="CG300" s="210"/>
      <c r="CH300" s="210"/>
      <c r="CI300" s="210"/>
      <c r="CJ300" s="210"/>
      <c r="CK300" s="210"/>
      <c r="CL300" s="210"/>
      <c r="CM300" s="210"/>
      <c r="CN300" s="210"/>
      <c r="CO300" s="210"/>
      <c r="CP300" s="210"/>
      <c r="CQ300" s="210"/>
      <c r="CR300" s="210"/>
      <c r="CS300" s="210"/>
      <c r="CT300" s="210"/>
      <c r="CU300" s="210"/>
      <c r="CV300" s="210"/>
      <c r="CW300" s="210"/>
    </row>
    <row r="301" spans="1:101" s="18" customFormat="1" ht="33" customHeight="1" x14ac:dyDescent="0.15">
      <c r="A301" s="269">
        <v>4084</v>
      </c>
      <c r="B301" s="199" t="s">
        <v>11604</v>
      </c>
      <c r="C301" s="227" t="s">
        <v>11820</v>
      </c>
      <c r="D301" s="202" t="s">
        <v>11612</v>
      </c>
      <c r="E301" s="199" t="s">
        <v>11618</v>
      </c>
      <c r="F301" s="202" t="s">
        <v>11622</v>
      </c>
      <c r="G301" s="202" t="s">
        <v>11821</v>
      </c>
      <c r="H301" s="202" t="s">
        <v>11822</v>
      </c>
      <c r="I301" s="202" t="s">
        <v>4</v>
      </c>
      <c r="J301" s="202" t="s">
        <v>59</v>
      </c>
      <c r="K301" s="199" t="s">
        <v>11620</v>
      </c>
      <c r="L301" s="199">
        <v>6</v>
      </c>
      <c r="M301" s="254">
        <v>183881</v>
      </c>
      <c r="N301" s="202" t="s">
        <v>11632</v>
      </c>
      <c r="O301" s="309">
        <v>40487</v>
      </c>
      <c r="P301" s="205">
        <v>40561</v>
      </c>
      <c r="Q301" s="210" t="s">
        <v>11594</v>
      </c>
      <c r="R301" s="257"/>
      <c r="S301" s="269"/>
      <c r="T301" s="232"/>
      <c r="U301" s="208" t="s">
        <v>7972</v>
      </c>
      <c r="V301" s="208"/>
      <c r="W301" s="208"/>
      <c r="X301" s="208"/>
      <c r="Y301" s="208"/>
      <c r="Z301" s="208"/>
      <c r="AA301" s="208"/>
      <c r="AB301" s="208"/>
      <c r="AC301" s="208"/>
      <c r="AD301" s="208"/>
      <c r="AE301" s="208"/>
      <c r="AF301" s="208"/>
      <c r="AG301" s="208"/>
      <c r="AH301" s="208"/>
      <c r="AI301" s="208"/>
      <c r="AJ301" s="208"/>
      <c r="AK301" s="208"/>
      <c r="AL301" s="208"/>
      <c r="AM301" s="208"/>
      <c r="AN301" s="208"/>
      <c r="AO301" s="208"/>
      <c r="AP301" s="208"/>
      <c r="AQ301" s="208"/>
      <c r="AR301" s="210"/>
      <c r="AS301" s="210"/>
      <c r="AT301" s="233"/>
      <c r="AU301" s="307"/>
      <c r="AV301" s="119"/>
      <c r="AW301" s="119"/>
      <c r="AX301" s="119"/>
      <c r="AY301" s="119"/>
      <c r="AZ301" s="119"/>
      <c r="BA301" s="119"/>
      <c r="BB301" s="119"/>
      <c r="BC301" s="119"/>
      <c r="BD301" s="119"/>
      <c r="BE301" s="307"/>
      <c r="BF301" s="119"/>
      <c r="BG301" s="119"/>
      <c r="BH301" s="119"/>
      <c r="BI301" s="119"/>
      <c r="BJ301" s="119"/>
      <c r="BK301" s="119"/>
      <c r="BL301" s="119"/>
      <c r="BM301" s="119"/>
      <c r="BN301" s="119"/>
      <c r="BO301" s="119"/>
      <c r="BP301" s="119"/>
      <c r="BQ301" s="119"/>
      <c r="BR301" s="119"/>
      <c r="BS301" s="241">
        <v>40590</v>
      </c>
      <c r="BT301" s="201">
        <f t="shared" si="14"/>
        <v>103</v>
      </c>
      <c r="BU301" s="201">
        <f t="shared" si="15"/>
        <v>29</v>
      </c>
      <c r="BV301" s="241"/>
      <c r="BW301" s="199"/>
      <c r="BX301" s="233"/>
      <c r="BY301" s="210"/>
      <c r="BZ301" s="210"/>
      <c r="CA301" s="210"/>
      <c r="CB301" s="210"/>
      <c r="CC301" s="210"/>
      <c r="CD301" s="210"/>
      <c r="CE301" s="210"/>
      <c r="CF301" s="210"/>
      <c r="CG301" s="210"/>
      <c r="CH301" s="210"/>
      <c r="CI301" s="210"/>
      <c r="CJ301" s="210"/>
      <c r="CK301" s="210"/>
      <c r="CL301" s="210"/>
      <c r="CM301" s="210"/>
      <c r="CN301" s="210"/>
      <c r="CO301" s="210"/>
      <c r="CP301" s="210"/>
      <c r="CQ301" s="210"/>
      <c r="CR301" s="210"/>
      <c r="CS301" s="210"/>
      <c r="CT301" s="210"/>
      <c r="CU301" s="210"/>
      <c r="CV301" s="210"/>
      <c r="CW301" s="210"/>
    </row>
    <row r="302" spans="1:101" s="18" customFormat="1" ht="33" customHeight="1" x14ac:dyDescent="0.15">
      <c r="A302" s="269">
        <v>4083</v>
      </c>
      <c r="B302" s="199" t="s">
        <v>11604</v>
      </c>
      <c r="C302" s="227" t="s">
        <v>11833</v>
      </c>
      <c r="D302" s="202" t="s">
        <v>11703</v>
      </c>
      <c r="E302" s="202" t="s">
        <v>11834</v>
      </c>
      <c r="F302" s="202" t="s">
        <v>11835</v>
      </c>
      <c r="G302" s="202" t="s">
        <v>11836</v>
      </c>
      <c r="H302" s="202" t="s">
        <v>11837</v>
      </c>
      <c r="I302" s="202" t="s">
        <v>4</v>
      </c>
      <c r="J302" s="202" t="s">
        <v>25</v>
      </c>
      <c r="K302" s="199" t="s">
        <v>11838</v>
      </c>
      <c r="L302" s="199">
        <v>11</v>
      </c>
      <c r="M302" s="254">
        <v>522329</v>
      </c>
      <c r="N302" s="202" t="s">
        <v>11839</v>
      </c>
      <c r="O302" s="309">
        <v>40479</v>
      </c>
      <c r="P302" s="205">
        <v>40556</v>
      </c>
      <c r="Q302" s="210" t="s">
        <v>11594</v>
      </c>
      <c r="R302" s="257"/>
      <c r="S302" s="269"/>
      <c r="T302" s="232"/>
      <c r="U302" s="208"/>
      <c r="V302" s="208"/>
      <c r="W302" s="208"/>
      <c r="X302" s="208"/>
      <c r="Y302" s="208"/>
      <c r="Z302" s="208"/>
      <c r="AA302" s="208"/>
      <c r="AB302" s="208" t="s">
        <v>7980</v>
      </c>
      <c r="AC302" s="208"/>
      <c r="AD302" s="208"/>
      <c r="AE302" s="208"/>
      <c r="AF302" s="208"/>
      <c r="AG302" s="208"/>
      <c r="AH302" s="208"/>
      <c r="AI302" s="208"/>
      <c r="AJ302" s="208"/>
      <c r="AK302" s="208"/>
      <c r="AL302" s="208"/>
      <c r="AM302" s="208"/>
      <c r="AN302" s="208"/>
      <c r="AO302" s="208"/>
      <c r="AP302" s="208"/>
      <c r="AQ302" s="208"/>
      <c r="AR302" s="210"/>
      <c r="AS302" s="210"/>
      <c r="AT302" s="233"/>
      <c r="AU302" s="307"/>
      <c r="AV302" s="119"/>
      <c r="AW302" s="119"/>
      <c r="AX302" s="119"/>
      <c r="AY302" s="119"/>
      <c r="AZ302" s="119"/>
      <c r="BA302" s="119"/>
      <c r="BB302" s="119"/>
      <c r="BC302" s="119"/>
      <c r="BD302" s="119"/>
      <c r="BE302" s="307"/>
      <c r="BF302" s="119"/>
      <c r="BG302" s="119"/>
      <c r="BH302" s="119"/>
      <c r="BI302" s="119"/>
      <c r="BJ302" s="119"/>
      <c r="BK302" s="119"/>
      <c r="BL302" s="119"/>
      <c r="BM302" s="119"/>
      <c r="BN302" s="119"/>
      <c r="BO302" s="119"/>
      <c r="BP302" s="119"/>
      <c r="BQ302" s="119"/>
      <c r="BR302" s="119"/>
      <c r="BS302" s="241">
        <v>40586</v>
      </c>
      <c r="BT302" s="201">
        <f t="shared" si="14"/>
        <v>107</v>
      </c>
      <c r="BU302" s="201">
        <f t="shared" si="15"/>
        <v>30</v>
      </c>
      <c r="BV302" s="241"/>
      <c r="BW302" s="199"/>
      <c r="BX302" s="233"/>
      <c r="BY302" s="210"/>
      <c r="BZ302" s="210"/>
      <c r="CA302" s="210"/>
      <c r="CB302" s="210"/>
      <c r="CC302" s="210"/>
      <c r="CD302" s="210"/>
      <c r="CE302" s="210"/>
      <c r="CF302" s="210"/>
      <c r="CG302" s="210"/>
      <c r="CH302" s="210"/>
      <c r="CI302" s="210"/>
      <c r="CJ302" s="210"/>
      <c r="CK302" s="210"/>
      <c r="CL302" s="210"/>
      <c r="CM302" s="210"/>
      <c r="CN302" s="210"/>
      <c r="CO302" s="210"/>
      <c r="CP302" s="210"/>
      <c r="CQ302" s="210"/>
      <c r="CR302" s="210"/>
      <c r="CS302" s="210"/>
      <c r="CT302" s="210"/>
      <c r="CU302" s="210"/>
      <c r="CV302" s="210"/>
      <c r="CW302" s="210"/>
    </row>
    <row r="303" spans="1:101" s="18" customFormat="1" ht="33" customHeight="1" x14ac:dyDescent="0.15">
      <c r="A303" s="269">
        <v>4080</v>
      </c>
      <c r="B303" s="199" t="s">
        <v>11604</v>
      </c>
      <c r="C303" s="227" t="s">
        <v>11840</v>
      </c>
      <c r="D303" s="202" t="s">
        <v>11612</v>
      </c>
      <c r="E303" s="199" t="s">
        <v>11618</v>
      </c>
      <c r="F303" s="202" t="s">
        <v>11628</v>
      </c>
      <c r="G303" s="202" t="s">
        <v>11841</v>
      </c>
      <c r="H303" s="202" t="s">
        <v>11816</v>
      </c>
      <c r="I303" s="202" t="s">
        <v>27</v>
      </c>
      <c r="J303" s="202" t="s">
        <v>50</v>
      </c>
      <c r="K303" s="199" t="s">
        <v>11626</v>
      </c>
      <c r="L303" s="199">
        <v>11</v>
      </c>
      <c r="M303" s="254">
        <v>49843</v>
      </c>
      <c r="N303" s="202" t="s">
        <v>11677</v>
      </c>
      <c r="O303" s="309">
        <v>40479</v>
      </c>
      <c r="P303" s="205">
        <v>40556</v>
      </c>
      <c r="Q303" s="210" t="s">
        <v>11594</v>
      </c>
      <c r="R303" s="257"/>
      <c r="S303" s="269"/>
      <c r="T303" s="232"/>
      <c r="U303" s="208"/>
      <c r="V303" s="208"/>
      <c r="W303" s="208"/>
      <c r="X303" s="208"/>
      <c r="Y303" s="208"/>
      <c r="Z303" s="208"/>
      <c r="AA303" s="208"/>
      <c r="AB303" s="208"/>
      <c r="AC303" s="208"/>
      <c r="AD303" s="208"/>
      <c r="AE303" s="208"/>
      <c r="AF303" s="208"/>
      <c r="AG303" s="208"/>
      <c r="AH303" s="208"/>
      <c r="AI303" s="208"/>
      <c r="AJ303" s="208"/>
      <c r="AK303" s="208"/>
      <c r="AL303" s="208" t="s">
        <v>7981</v>
      </c>
      <c r="AM303" s="208" t="s">
        <v>7982</v>
      </c>
      <c r="AN303" s="208"/>
      <c r="AO303" s="208"/>
      <c r="AP303" s="208"/>
      <c r="AQ303" s="208"/>
      <c r="AR303" s="210"/>
      <c r="AS303" s="210"/>
      <c r="AT303" s="233"/>
      <c r="AU303" s="307"/>
      <c r="AV303" s="119"/>
      <c r="AW303" s="119"/>
      <c r="AX303" s="119"/>
      <c r="AY303" s="119"/>
      <c r="AZ303" s="119"/>
      <c r="BA303" s="119"/>
      <c r="BB303" s="119"/>
      <c r="BC303" s="119"/>
      <c r="BD303" s="119"/>
      <c r="BE303" s="307"/>
      <c r="BF303" s="119"/>
      <c r="BG303" s="119"/>
      <c r="BH303" s="119"/>
      <c r="BI303" s="119"/>
      <c r="BJ303" s="119"/>
      <c r="BK303" s="119"/>
      <c r="BL303" s="119"/>
      <c r="BM303" s="119"/>
      <c r="BN303" s="119"/>
      <c r="BO303" s="119"/>
      <c r="BP303" s="119"/>
      <c r="BQ303" s="119"/>
      <c r="BR303" s="119"/>
      <c r="BS303" s="241">
        <v>40588</v>
      </c>
      <c r="BT303" s="201">
        <f t="shared" si="14"/>
        <v>109</v>
      </c>
      <c r="BU303" s="201">
        <f t="shared" si="15"/>
        <v>32</v>
      </c>
      <c r="BV303" s="241"/>
      <c r="BW303" s="199"/>
      <c r="BX303" s="233"/>
      <c r="BY303" s="210"/>
      <c r="BZ303" s="210"/>
      <c r="CA303" s="210"/>
      <c r="CB303" s="210"/>
      <c r="CC303" s="210"/>
      <c r="CD303" s="210"/>
      <c r="CE303" s="210"/>
      <c r="CF303" s="210"/>
      <c r="CG303" s="210"/>
      <c r="CH303" s="210"/>
      <c r="CI303" s="210"/>
      <c r="CJ303" s="210"/>
      <c r="CK303" s="210"/>
      <c r="CL303" s="210"/>
      <c r="CM303" s="210"/>
      <c r="CN303" s="210"/>
      <c r="CO303" s="210"/>
      <c r="CP303" s="210"/>
      <c r="CQ303" s="210"/>
      <c r="CR303" s="210"/>
      <c r="CS303" s="210"/>
      <c r="CT303" s="210"/>
      <c r="CU303" s="210"/>
      <c r="CV303" s="210"/>
      <c r="CW303" s="210"/>
    </row>
    <row r="304" spans="1:101" s="18" customFormat="1" ht="33" customHeight="1" x14ac:dyDescent="0.15">
      <c r="A304" s="269">
        <v>4077</v>
      </c>
      <c r="B304" s="199" t="s">
        <v>11604</v>
      </c>
      <c r="C304" s="227" t="s">
        <v>11842</v>
      </c>
      <c r="D304" s="202" t="s">
        <v>11612</v>
      </c>
      <c r="E304" s="199" t="s">
        <v>11660</v>
      </c>
      <c r="F304" s="202" t="s">
        <v>11628</v>
      </c>
      <c r="G304" s="202" t="s">
        <v>11843</v>
      </c>
      <c r="H304" s="202" t="s">
        <v>11844</v>
      </c>
      <c r="I304" s="202" t="s">
        <v>4</v>
      </c>
      <c r="J304" s="202" t="s">
        <v>26</v>
      </c>
      <c r="K304" s="199" t="s">
        <v>11838</v>
      </c>
      <c r="L304" s="199">
        <v>11</v>
      </c>
      <c r="M304" s="254">
        <v>43773</v>
      </c>
      <c r="N304" s="202" t="s">
        <v>11845</v>
      </c>
      <c r="O304" s="309">
        <v>40478</v>
      </c>
      <c r="P304" s="205">
        <v>40556</v>
      </c>
      <c r="Q304" s="210" t="s">
        <v>11594</v>
      </c>
      <c r="R304" s="257"/>
      <c r="S304" s="269"/>
      <c r="T304" s="232"/>
      <c r="U304" s="208"/>
      <c r="V304" s="208"/>
      <c r="W304" s="208"/>
      <c r="X304" s="208"/>
      <c r="Y304" s="208"/>
      <c r="Z304" s="208"/>
      <c r="AA304" s="208"/>
      <c r="AB304" s="208" t="s">
        <v>7983</v>
      </c>
      <c r="AC304" s="208"/>
      <c r="AD304" s="208"/>
      <c r="AE304" s="208"/>
      <c r="AF304" s="208"/>
      <c r="AG304" s="208"/>
      <c r="AH304" s="208"/>
      <c r="AI304" s="208" t="s">
        <v>7984</v>
      </c>
      <c r="AJ304" s="208"/>
      <c r="AK304" s="208"/>
      <c r="AL304" s="208"/>
      <c r="AM304" s="208"/>
      <c r="AN304" s="208"/>
      <c r="AO304" s="208"/>
      <c r="AP304" s="208"/>
      <c r="AQ304" s="208"/>
      <c r="AR304" s="210"/>
      <c r="AS304" s="210"/>
      <c r="AT304" s="233"/>
      <c r="AU304" s="307"/>
      <c r="AV304" s="119"/>
      <c r="AW304" s="119"/>
      <c r="AX304" s="119"/>
      <c r="AY304" s="119"/>
      <c r="AZ304" s="119"/>
      <c r="BA304" s="119"/>
      <c r="BB304" s="119"/>
      <c r="BC304" s="119"/>
      <c r="BD304" s="119"/>
      <c r="BE304" s="307"/>
      <c r="BF304" s="119"/>
      <c r="BG304" s="119"/>
      <c r="BH304" s="119"/>
      <c r="BI304" s="119"/>
      <c r="BJ304" s="119"/>
      <c r="BK304" s="119"/>
      <c r="BL304" s="119"/>
      <c r="BM304" s="119"/>
      <c r="BN304" s="119"/>
      <c r="BO304" s="119"/>
      <c r="BP304" s="119"/>
      <c r="BQ304" s="119"/>
      <c r="BR304" s="119"/>
      <c r="BS304" s="241">
        <v>40582</v>
      </c>
      <c r="BT304" s="201">
        <f t="shared" si="14"/>
        <v>104</v>
      </c>
      <c r="BU304" s="201">
        <f t="shared" si="15"/>
        <v>26</v>
      </c>
      <c r="BV304" s="241"/>
      <c r="BW304" s="199"/>
      <c r="BX304" s="233"/>
      <c r="BY304" s="210"/>
      <c r="BZ304" s="210"/>
      <c r="CA304" s="210"/>
      <c r="CB304" s="210"/>
      <c r="CC304" s="210"/>
      <c r="CD304" s="210"/>
      <c r="CE304" s="210"/>
      <c r="CF304" s="210"/>
      <c r="CG304" s="210"/>
      <c r="CH304" s="210"/>
      <c r="CI304" s="210"/>
      <c r="CJ304" s="210"/>
      <c r="CK304" s="210"/>
      <c r="CL304" s="210"/>
      <c r="CM304" s="210"/>
      <c r="CN304" s="210"/>
      <c r="CO304" s="210"/>
      <c r="CP304" s="210"/>
      <c r="CQ304" s="210"/>
      <c r="CR304" s="210"/>
      <c r="CS304" s="210"/>
      <c r="CT304" s="210"/>
      <c r="CU304" s="210"/>
      <c r="CV304" s="210"/>
      <c r="CW304" s="210"/>
    </row>
    <row r="305" spans="1:101" s="18" customFormat="1" ht="33" customHeight="1" x14ac:dyDescent="0.15">
      <c r="A305" s="199">
        <v>4063</v>
      </c>
      <c r="B305" s="199" t="s">
        <v>11604</v>
      </c>
      <c r="C305" s="227" t="s">
        <v>11627</v>
      </c>
      <c r="D305" s="202" t="s">
        <v>11612</v>
      </c>
      <c r="E305" s="199" t="s">
        <v>11613</v>
      </c>
      <c r="F305" s="202" t="s">
        <v>11628</v>
      </c>
      <c r="G305" s="202" t="s">
        <v>11629</v>
      </c>
      <c r="H305" s="202" t="s">
        <v>11630</v>
      </c>
      <c r="I305" s="202" t="s">
        <v>20</v>
      </c>
      <c r="J305" s="202" t="s">
        <v>11631</v>
      </c>
      <c r="K305" s="202" t="s">
        <v>11616</v>
      </c>
      <c r="L305" s="202">
        <v>15</v>
      </c>
      <c r="M305" s="254">
        <v>52812</v>
      </c>
      <c r="N305" s="202" t="s">
        <v>11632</v>
      </c>
      <c r="O305" s="309">
        <v>40577</v>
      </c>
      <c r="P305" s="205">
        <v>40647</v>
      </c>
      <c r="Q305" s="210" t="s">
        <v>11594</v>
      </c>
      <c r="R305" s="257">
        <v>40744</v>
      </c>
      <c r="S305" s="269" t="s">
        <v>11595</v>
      </c>
      <c r="T305" s="208"/>
      <c r="U305" s="208"/>
      <c r="V305" s="208"/>
      <c r="W305" s="208"/>
      <c r="X305" s="208"/>
      <c r="Y305" s="208"/>
      <c r="Z305" s="208"/>
      <c r="AA305" s="208"/>
      <c r="AB305" s="208"/>
      <c r="AC305" s="208"/>
      <c r="AD305" s="208"/>
      <c r="AE305" s="208"/>
      <c r="AF305" s="208"/>
      <c r="AG305" s="208" t="s">
        <v>7854</v>
      </c>
      <c r="AH305" s="208"/>
      <c r="AI305" s="208"/>
      <c r="AJ305" s="208"/>
      <c r="AK305" s="208"/>
      <c r="AL305" s="208"/>
      <c r="AM305" s="208"/>
      <c r="AN305" s="208"/>
      <c r="AO305" s="208"/>
      <c r="AP305" s="208"/>
      <c r="AQ305" s="208"/>
      <c r="AR305" s="199"/>
      <c r="AS305" s="199"/>
      <c r="AT305" s="208"/>
      <c r="AU305" s="307"/>
      <c r="AV305" s="119"/>
      <c r="AW305" s="119"/>
      <c r="AX305" s="119"/>
      <c r="AY305" s="119"/>
      <c r="AZ305" s="119"/>
      <c r="BA305" s="119"/>
      <c r="BB305" s="119"/>
      <c r="BC305" s="119"/>
      <c r="BD305" s="119"/>
      <c r="BE305" s="307"/>
      <c r="BF305" s="119"/>
      <c r="BG305" s="119"/>
      <c r="BH305" s="119"/>
      <c r="BI305" s="119"/>
      <c r="BJ305" s="119"/>
      <c r="BK305" s="119"/>
      <c r="BL305" s="119"/>
      <c r="BM305" s="119"/>
      <c r="BN305" s="119"/>
      <c r="BO305" s="119"/>
      <c r="BP305" s="119"/>
      <c r="BQ305" s="119"/>
      <c r="BR305" s="119"/>
      <c r="BS305" s="241">
        <v>40675</v>
      </c>
      <c r="BT305" s="201">
        <f t="shared" si="14"/>
        <v>98</v>
      </c>
      <c r="BU305" s="201">
        <f t="shared" si="15"/>
        <v>28</v>
      </c>
      <c r="BV305" s="241"/>
      <c r="BW305" s="199"/>
      <c r="BX305" s="208"/>
      <c r="BY305" s="210"/>
      <c r="BZ305" s="199"/>
      <c r="CA305" s="199"/>
      <c r="CB305" s="199"/>
      <c r="CC305" s="199"/>
      <c r="CD305" s="199"/>
      <c r="CE305" s="199"/>
      <c r="CF305" s="199"/>
      <c r="CG305" s="199"/>
      <c r="CH305" s="199"/>
      <c r="CI305" s="210"/>
      <c r="CJ305" s="199"/>
      <c r="CK305" s="199"/>
      <c r="CL305" s="210"/>
      <c r="CM305" s="199"/>
      <c r="CN305" s="199"/>
      <c r="CO305" s="199"/>
      <c r="CP305" s="199"/>
      <c r="CQ305" s="210"/>
      <c r="CR305" s="199"/>
      <c r="CS305" s="199"/>
      <c r="CT305" s="199"/>
      <c r="CU305" s="199"/>
      <c r="CV305" s="199"/>
      <c r="CW305" s="199"/>
    </row>
    <row r="306" spans="1:101" s="18" customFormat="1" ht="33" customHeight="1" x14ac:dyDescent="0.15">
      <c r="A306" s="269">
        <v>4062</v>
      </c>
      <c r="B306" s="199" t="s">
        <v>11604</v>
      </c>
      <c r="C306" s="227" t="s">
        <v>11864</v>
      </c>
      <c r="D306" s="202" t="s">
        <v>11612</v>
      </c>
      <c r="E306" s="199" t="s">
        <v>11613</v>
      </c>
      <c r="F306" s="202"/>
      <c r="G306" s="202" t="s">
        <v>11865</v>
      </c>
      <c r="H306" s="202"/>
      <c r="I306" s="202" t="s">
        <v>110</v>
      </c>
      <c r="J306" s="202" t="s">
        <v>11866</v>
      </c>
      <c r="K306" s="202" t="s">
        <v>11867</v>
      </c>
      <c r="L306" s="202">
        <v>1</v>
      </c>
      <c r="M306" s="254">
        <v>9548</v>
      </c>
      <c r="N306" s="202" t="s">
        <v>11603</v>
      </c>
      <c r="O306" s="309">
        <v>40472</v>
      </c>
      <c r="P306" s="205">
        <v>40548</v>
      </c>
      <c r="Q306" s="210" t="s">
        <v>11594</v>
      </c>
      <c r="R306" s="257"/>
      <c r="S306" s="269"/>
      <c r="T306" s="232" t="s">
        <v>7999</v>
      </c>
      <c r="U306" s="208"/>
      <c r="V306" s="208"/>
      <c r="W306" s="208"/>
      <c r="X306" s="208"/>
      <c r="Y306" s="208"/>
      <c r="Z306" s="208"/>
      <c r="AA306" s="208"/>
      <c r="AB306" s="208"/>
      <c r="AC306" s="208"/>
      <c r="AD306" s="208"/>
      <c r="AE306" s="208"/>
      <c r="AF306" s="208"/>
      <c r="AG306" s="208" t="s">
        <v>8000</v>
      </c>
      <c r="AH306" s="208"/>
      <c r="AI306" s="208"/>
      <c r="AJ306" s="208"/>
      <c r="AK306" s="208"/>
      <c r="AL306" s="208"/>
      <c r="AM306" s="208"/>
      <c r="AN306" s="208"/>
      <c r="AO306" s="208"/>
      <c r="AP306" s="208"/>
      <c r="AQ306" s="208"/>
      <c r="AR306" s="210"/>
      <c r="AS306" s="210"/>
      <c r="AT306" s="233"/>
      <c r="AU306" s="307"/>
      <c r="AV306" s="119"/>
      <c r="AW306" s="119"/>
      <c r="AX306" s="119"/>
      <c r="AY306" s="119"/>
      <c r="AZ306" s="119"/>
      <c r="BA306" s="119"/>
      <c r="BB306" s="119"/>
      <c r="BC306" s="119"/>
      <c r="BD306" s="119"/>
      <c r="BE306" s="307"/>
      <c r="BF306" s="119"/>
      <c r="BG306" s="119"/>
      <c r="BH306" s="119"/>
      <c r="BI306" s="119"/>
      <c r="BJ306" s="119"/>
      <c r="BK306" s="119"/>
      <c r="BL306" s="119"/>
      <c r="BM306" s="119"/>
      <c r="BN306" s="119"/>
      <c r="BO306" s="119"/>
      <c r="BP306" s="119"/>
      <c r="BQ306" s="119"/>
      <c r="BR306" s="119"/>
      <c r="BS306" s="257">
        <v>40559</v>
      </c>
      <c r="BT306" s="201">
        <f t="shared" si="14"/>
        <v>87</v>
      </c>
      <c r="BU306" s="201">
        <f t="shared" si="15"/>
        <v>11</v>
      </c>
      <c r="BV306" s="241"/>
      <c r="BW306" s="199"/>
      <c r="BX306" s="233"/>
      <c r="BY306" s="210"/>
      <c r="BZ306" s="210"/>
      <c r="CA306" s="210"/>
      <c r="CB306" s="210"/>
      <c r="CC306" s="210"/>
      <c r="CD306" s="210"/>
      <c r="CE306" s="210"/>
      <c r="CF306" s="210"/>
      <c r="CG306" s="210"/>
      <c r="CH306" s="210"/>
      <c r="CI306" s="210"/>
      <c r="CJ306" s="210"/>
      <c r="CK306" s="210"/>
      <c r="CL306" s="210"/>
      <c r="CM306" s="210"/>
      <c r="CN306" s="210"/>
      <c r="CO306" s="210"/>
      <c r="CP306" s="210"/>
      <c r="CQ306" s="210"/>
      <c r="CR306" s="210"/>
      <c r="CS306" s="210"/>
      <c r="CT306" s="210"/>
      <c r="CU306" s="210"/>
      <c r="CV306" s="210"/>
      <c r="CW306" s="210"/>
    </row>
    <row r="307" spans="1:101" s="18" customFormat="1" ht="33" customHeight="1" x14ac:dyDescent="0.15">
      <c r="A307" s="269">
        <v>4057</v>
      </c>
      <c r="B307" s="199" t="s">
        <v>11604</v>
      </c>
      <c r="C307" s="227" t="s">
        <v>11830</v>
      </c>
      <c r="D307" s="202" t="s">
        <v>11612</v>
      </c>
      <c r="E307" s="199" t="s">
        <v>11613</v>
      </c>
      <c r="F307" s="202" t="s">
        <v>11628</v>
      </c>
      <c r="G307" s="202" t="s">
        <v>11831</v>
      </c>
      <c r="H307" s="202" t="s">
        <v>11676</v>
      </c>
      <c r="I307" s="202" t="s">
        <v>20</v>
      </c>
      <c r="J307" s="202" t="s">
        <v>13</v>
      </c>
      <c r="K307" s="199" t="s">
        <v>11832</v>
      </c>
      <c r="L307" s="199">
        <v>9</v>
      </c>
      <c r="M307" s="254">
        <v>29352</v>
      </c>
      <c r="N307" s="199" t="s">
        <v>5887</v>
      </c>
      <c r="O307" s="309">
        <v>40476</v>
      </c>
      <c r="P307" s="205">
        <v>40560</v>
      </c>
      <c r="Q307" s="210" t="s">
        <v>11594</v>
      </c>
      <c r="R307" s="257">
        <v>40680</v>
      </c>
      <c r="S307" s="269"/>
      <c r="T307" s="232"/>
      <c r="U307" s="208" t="s">
        <v>7976</v>
      </c>
      <c r="V307" s="208"/>
      <c r="W307" s="208"/>
      <c r="X307" s="208"/>
      <c r="Y307" s="208" t="s">
        <v>7977</v>
      </c>
      <c r="Z307" s="208"/>
      <c r="AA307" s="208"/>
      <c r="AB307" s="208" t="s">
        <v>7978</v>
      </c>
      <c r="AC307" s="208"/>
      <c r="AD307" s="208"/>
      <c r="AE307" s="208"/>
      <c r="AF307" s="208"/>
      <c r="AG307" s="208"/>
      <c r="AH307" s="208"/>
      <c r="AI307" s="208"/>
      <c r="AJ307" s="208"/>
      <c r="AK307" s="208"/>
      <c r="AL307" s="208"/>
      <c r="AM307" s="208" t="s">
        <v>7979</v>
      </c>
      <c r="AN307" s="208"/>
      <c r="AO307" s="208"/>
      <c r="AP307" s="208"/>
      <c r="AQ307" s="208"/>
      <c r="AR307" s="210"/>
      <c r="AS307" s="210"/>
      <c r="AT307" s="233"/>
      <c r="AU307" s="307"/>
      <c r="AV307" s="119"/>
      <c r="AW307" s="119"/>
      <c r="AX307" s="119"/>
      <c r="AY307" s="119"/>
      <c r="AZ307" s="119"/>
      <c r="BA307" s="119"/>
      <c r="BB307" s="119"/>
      <c r="BC307" s="119"/>
      <c r="BD307" s="119"/>
      <c r="BE307" s="307"/>
      <c r="BF307" s="119"/>
      <c r="BG307" s="119"/>
      <c r="BH307" s="119"/>
      <c r="BI307" s="119"/>
      <c r="BJ307" s="119"/>
      <c r="BK307" s="119"/>
      <c r="BL307" s="119"/>
      <c r="BM307" s="119"/>
      <c r="BN307" s="119"/>
      <c r="BO307" s="119"/>
      <c r="BP307" s="119"/>
      <c r="BQ307" s="119"/>
      <c r="BR307" s="119"/>
      <c r="BS307" s="241">
        <v>40591</v>
      </c>
      <c r="BT307" s="201">
        <f t="shared" si="14"/>
        <v>115</v>
      </c>
      <c r="BU307" s="201">
        <f t="shared" si="15"/>
        <v>31</v>
      </c>
      <c r="BV307" s="241"/>
      <c r="BW307" s="199"/>
      <c r="BX307" s="233"/>
      <c r="BY307" s="210"/>
      <c r="BZ307" s="210"/>
      <c r="CA307" s="210"/>
      <c r="CB307" s="210"/>
      <c r="CC307" s="210"/>
      <c r="CD307" s="210"/>
      <c r="CE307" s="210"/>
      <c r="CF307" s="210"/>
      <c r="CG307" s="210"/>
      <c r="CH307" s="210"/>
      <c r="CI307" s="210"/>
      <c r="CJ307" s="210"/>
      <c r="CK307" s="210"/>
      <c r="CL307" s="210"/>
      <c r="CM307" s="210"/>
      <c r="CN307" s="210"/>
      <c r="CO307" s="210"/>
      <c r="CP307" s="210"/>
      <c r="CQ307" s="210"/>
      <c r="CR307" s="210"/>
      <c r="CS307" s="210"/>
      <c r="CT307" s="210"/>
      <c r="CU307" s="210"/>
      <c r="CV307" s="210"/>
      <c r="CW307" s="210"/>
    </row>
    <row r="308" spans="1:101" s="18" customFormat="1" ht="33" customHeight="1" x14ac:dyDescent="0.15">
      <c r="A308" s="269">
        <v>4051</v>
      </c>
      <c r="B308" s="199" t="s">
        <v>10719</v>
      </c>
      <c r="C308" s="227" t="s">
        <v>8085</v>
      </c>
      <c r="D308" s="199" t="s">
        <v>5810</v>
      </c>
      <c r="E308" s="199" t="s">
        <v>96</v>
      </c>
      <c r="F308" s="202" t="s">
        <v>1644</v>
      </c>
      <c r="G308" s="202" t="s">
        <v>8086</v>
      </c>
      <c r="H308" s="202" t="s">
        <v>7207</v>
      </c>
      <c r="I308" s="202" t="s">
        <v>27</v>
      </c>
      <c r="J308" s="202" t="s">
        <v>1556</v>
      </c>
      <c r="K308" s="199" t="s">
        <v>10</v>
      </c>
      <c r="L308" s="199">
        <v>10</v>
      </c>
      <c r="M308" s="254">
        <v>86369.391865467347</v>
      </c>
      <c r="N308" s="202" t="s">
        <v>1640</v>
      </c>
      <c r="O308" s="309">
        <v>40471</v>
      </c>
      <c r="P308" s="205">
        <v>40514</v>
      </c>
      <c r="Q308" s="210" t="s">
        <v>1540</v>
      </c>
      <c r="R308" s="257">
        <v>40605</v>
      </c>
      <c r="S308" s="269"/>
      <c r="T308" s="232"/>
      <c r="U308" s="232"/>
      <c r="V308" s="232"/>
      <c r="W308" s="232"/>
      <c r="X308" s="232"/>
      <c r="Y308" s="232"/>
      <c r="Z308" s="232"/>
      <c r="AA308" s="232"/>
      <c r="AB308" s="232"/>
      <c r="AC308" s="232"/>
      <c r="AD308" s="232"/>
      <c r="AE308" s="232"/>
      <c r="AF308" s="232"/>
      <c r="AG308" s="232"/>
      <c r="AH308" s="232"/>
      <c r="AI308" s="232" t="s">
        <v>8087</v>
      </c>
      <c r="AJ308" s="232"/>
      <c r="AK308" s="232"/>
      <c r="AL308" s="232"/>
      <c r="AM308" s="232"/>
      <c r="AN308" s="232"/>
      <c r="AO308" s="232"/>
      <c r="AP308" s="232"/>
      <c r="AQ308" s="232"/>
      <c r="AR308" s="210"/>
      <c r="AS308" s="210"/>
      <c r="AT308" s="233"/>
      <c r="AU308" s="307"/>
      <c r="AV308" s="119"/>
      <c r="AW308" s="119"/>
      <c r="AX308" s="119"/>
      <c r="AY308" s="119"/>
      <c r="AZ308" s="119"/>
      <c r="BA308" s="119"/>
      <c r="BB308" s="119"/>
      <c r="BC308" s="119"/>
      <c r="BD308" s="119"/>
      <c r="BE308" s="307"/>
      <c r="BF308" s="119"/>
      <c r="BG308" s="119"/>
      <c r="BH308" s="119"/>
      <c r="BI308" s="119"/>
      <c r="BJ308" s="119"/>
      <c r="BK308" s="119"/>
      <c r="BL308" s="119"/>
      <c r="BM308" s="119"/>
      <c r="BN308" s="119"/>
      <c r="BO308" s="119"/>
      <c r="BP308" s="119"/>
      <c r="BQ308" s="119"/>
      <c r="BR308" s="119"/>
      <c r="BS308" s="257">
        <v>40533</v>
      </c>
      <c r="BT308" s="201">
        <f t="shared" si="14"/>
        <v>62</v>
      </c>
      <c r="BU308" s="201">
        <f t="shared" si="15"/>
        <v>19</v>
      </c>
      <c r="BV308" s="241"/>
      <c r="BW308" s="199"/>
      <c r="BX308" s="233"/>
      <c r="BY308" s="210"/>
      <c r="BZ308" s="210"/>
      <c r="CA308" s="210"/>
      <c r="CB308" s="210"/>
      <c r="CC308" s="210"/>
      <c r="CD308" s="210"/>
      <c r="CE308" s="210"/>
      <c r="CF308" s="210"/>
      <c r="CG308" s="210"/>
      <c r="CH308" s="210"/>
      <c r="CI308" s="210"/>
      <c r="CJ308" s="210"/>
      <c r="CK308" s="210"/>
      <c r="CL308" s="210"/>
      <c r="CM308" s="210"/>
      <c r="CN308" s="210"/>
      <c r="CO308" s="210"/>
      <c r="CP308" s="210"/>
      <c r="CQ308" s="210"/>
      <c r="CR308" s="210"/>
      <c r="CS308" s="210"/>
      <c r="CT308" s="210"/>
      <c r="CU308" s="210"/>
      <c r="CV308" s="210"/>
      <c r="CW308" s="210"/>
    </row>
    <row r="309" spans="1:101" s="18" customFormat="1" ht="33" customHeight="1" x14ac:dyDescent="0.15">
      <c r="A309" s="269">
        <v>4038</v>
      </c>
      <c r="B309" s="199" t="s">
        <v>11604</v>
      </c>
      <c r="C309" s="227" t="s">
        <v>11924</v>
      </c>
      <c r="D309" s="202" t="s">
        <v>11612</v>
      </c>
      <c r="E309" s="199" t="s">
        <v>11618</v>
      </c>
      <c r="F309" s="202" t="s">
        <v>11720</v>
      </c>
      <c r="G309" s="202" t="s">
        <v>11925</v>
      </c>
      <c r="H309" s="202" t="s">
        <v>11926</v>
      </c>
      <c r="I309" s="202" t="s">
        <v>110</v>
      </c>
      <c r="J309" s="202" t="s">
        <v>11701</v>
      </c>
      <c r="K309" s="199" t="s">
        <v>11626</v>
      </c>
      <c r="L309" s="199">
        <v>11</v>
      </c>
      <c r="M309" s="254">
        <v>115002</v>
      </c>
      <c r="N309" s="202" t="s">
        <v>11632</v>
      </c>
      <c r="O309" s="309">
        <v>40466</v>
      </c>
      <c r="P309" s="205">
        <v>40536</v>
      </c>
      <c r="Q309" s="210" t="s">
        <v>11594</v>
      </c>
      <c r="R309" s="257">
        <v>40627</v>
      </c>
      <c r="S309" s="269"/>
      <c r="T309" s="232"/>
      <c r="U309" s="208"/>
      <c r="V309" s="208"/>
      <c r="W309" s="208"/>
      <c r="X309" s="208"/>
      <c r="Y309" s="208"/>
      <c r="Z309" s="208"/>
      <c r="AA309" s="208"/>
      <c r="AB309" s="208"/>
      <c r="AC309" s="208"/>
      <c r="AD309" s="208"/>
      <c r="AE309" s="208"/>
      <c r="AF309" s="208"/>
      <c r="AG309" s="208" t="s">
        <v>8024</v>
      </c>
      <c r="AH309" s="208"/>
      <c r="AI309" s="208"/>
      <c r="AJ309" s="208"/>
      <c r="AK309" s="208"/>
      <c r="AL309" s="208"/>
      <c r="AM309" s="208"/>
      <c r="AN309" s="208"/>
      <c r="AO309" s="208"/>
      <c r="AP309" s="208"/>
      <c r="AQ309" s="208"/>
      <c r="AR309" s="210"/>
      <c r="AS309" s="210"/>
      <c r="AT309" s="233"/>
      <c r="AU309" s="307"/>
      <c r="AV309" s="119"/>
      <c r="AW309" s="119"/>
      <c r="AX309" s="119"/>
      <c r="AY309" s="119"/>
      <c r="AZ309" s="119"/>
      <c r="BA309" s="119"/>
      <c r="BB309" s="119"/>
      <c r="BC309" s="119"/>
      <c r="BD309" s="119"/>
      <c r="BE309" s="307"/>
      <c r="BF309" s="119"/>
      <c r="BG309" s="119"/>
      <c r="BH309" s="119"/>
      <c r="BI309" s="119"/>
      <c r="BJ309" s="119"/>
      <c r="BK309" s="119"/>
      <c r="BL309" s="119"/>
      <c r="BM309" s="119"/>
      <c r="BN309" s="119"/>
      <c r="BO309" s="119"/>
      <c r="BP309" s="119"/>
      <c r="BQ309" s="119"/>
      <c r="BR309" s="119"/>
      <c r="BS309" s="257">
        <v>40560</v>
      </c>
      <c r="BT309" s="201">
        <f t="shared" si="14"/>
        <v>94</v>
      </c>
      <c r="BU309" s="201">
        <f t="shared" si="15"/>
        <v>24</v>
      </c>
      <c r="BV309" s="241"/>
      <c r="BW309" s="199"/>
      <c r="BX309" s="233"/>
      <c r="BY309" s="210"/>
      <c r="BZ309" s="210"/>
      <c r="CA309" s="210"/>
      <c r="CB309" s="210"/>
      <c r="CC309" s="210"/>
      <c r="CD309" s="210"/>
      <c r="CE309" s="210"/>
      <c r="CF309" s="210"/>
      <c r="CG309" s="210"/>
      <c r="CH309" s="210"/>
      <c r="CI309" s="210"/>
      <c r="CJ309" s="210"/>
      <c r="CK309" s="210"/>
      <c r="CL309" s="210"/>
      <c r="CM309" s="210"/>
      <c r="CN309" s="210"/>
      <c r="CO309" s="210"/>
      <c r="CP309" s="210"/>
      <c r="CQ309" s="210"/>
      <c r="CR309" s="210"/>
      <c r="CS309" s="210"/>
      <c r="CT309" s="210"/>
      <c r="CU309" s="210"/>
      <c r="CV309" s="210"/>
      <c r="CW309" s="210"/>
    </row>
    <row r="310" spans="1:101" s="18" customFormat="1" ht="33" customHeight="1" x14ac:dyDescent="0.15">
      <c r="A310" s="269">
        <v>4035</v>
      </c>
      <c r="B310" s="199" t="s">
        <v>11604</v>
      </c>
      <c r="C310" s="227" t="s">
        <v>11927</v>
      </c>
      <c r="D310" s="202" t="s">
        <v>11612</v>
      </c>
      <c r="E310" s="199" t="s">
        <v>11618</v>
      </c>
      <c r="F310" s="202" t="s">
        <v>11720</v>
      </c>
      <c r="G310" s="202" t="s">
        <v>11925</v>
      </c>
      <c r="H310" s="202" t="s">
        <v>11926</v>
      </c>
      <c r="I310" s="202" t="s">
        <v>110</v>
      </c>
      <c r="J310" s="202" t="s">
        <v>11701</v>
      </c>
      <c r="K310" s="199" t="s">
        <v>11626</v>
      </c>
      <c r="L310" s="199">
        <v>11</v>
      </c>
      <c r="M310" s="254">
        <v>114446</v>
      </c>
      <c r="N310" s="202" t="s">
        <v>11632</v>
      </c>
      <c r="O310" s="309">
        <v>40466</v>
      </c>
      <c r="P310" s="205">
        <v>40536</v>
      </c>
      <c r="Q310" s="210" t="s">
        <v>11594</v>
      </c>
      <c r="R310" s="257">
        <v>40627</v>
      </c>
      <c r="S310" s="269"/>
      <c r="T310" s="232"/>
      <c r="U310" s="208"/>
      <c r="V310" s="208"/>
      <c r="W310" s="208"/>
      <c r="X310" s="208"/>
      <c r="Y310" s="208"/>
      <c r="Z310" s="208"/>
      <c r="AA310" s="208"/>
      <c r="AB310" s="208"/>
      <c r="AC310" s="208"/>
      <c r="AD310" s="208"/>
      <c r="AE310" s="208"/>
      <c r="AF310" s="208"/>
      <c r="AG310" s="208" t="s">
        <v>8025</v>
      </c>
      <c r="AH310" s="208"/>
      <c r="AI310" s="208"/>
      <c r="AJ310" s="208"/>
      <c r="AK310" s="208"/>
      <c r="AL310" s="208"/>
      <c r="AM310" s="208"/>
      <c r="AN310" s="208"/>
      <c r="AO310" s="208"/>
      <c r="AP310" s="208"/>
      <c r="AQ310" s="208"/>
      <c r="AR310" s="210"/>
      <c r="AS310" s="210"/>
      <c r="AT310" s="233"/>
      <c r="AU310" s="307"/>
      <c r="AV310" s="119"/>
      <c r="AW310" s="119"/>
      <c r="AX310" s="119"/>
      <c r="AY310" s="119"/>
      <c r="AZ310" s="119"/>
      <c r="BA310" s="119"/>
      <c r="BB310" s="119"/>
      <c r="BC310" s="119"/>
      <c r="BD310" s="119"/>
      <c r="BE310" s="307"/>
      <c r="BF310" s="119"/>
      <c r="BG310" s="119"/>
      <c r="BH310" s="119"/>
      <c r="BI310" s="119"/>
      <c r="BJ310" s="119"/>
      <c r="BK310" s="119"/>
      <c r="BL310" s="119"/>
      <c r="BM310" s="119"/>
      <c r="BN310" s="119"/>
      <c r="BO310" s="119"/>
      <c r="BP310" s="119"/>
      <c r="BQ310" s="119"/>
      <c r="BR310" s="119"/>
      <c r="BS310" s="257">
        <v>40560</v>
      </c>
      <c r="BT310" s="201">
        <f t="shared" si="14"/>
        <v>94</v>
      </c>
      <c r="BU310" s="201">
        <f t="shared" si="15"/>
        <v>24</v>
      </c>
      <c r="BV310" s="241"/>
      <c r="BW310" s="199"/>
      <c r="BX310" s="233"/>
      <c r="BY310" s="210"/>
      <c r="BZ310" s="210"/>
      <c r="CA310" s="210"/>
      <c r="CB310" s="210"/>
      <c r="CC310" s="210"/>
      <c r="CD310" s="210"/>
      <c r="CE310" s="210"/>
      <c r="CF310" s="210"/>
      <c r="CG310" s="210"/>
      <c r="CH310" s="210"/>
      <c r="CI310" s="210"/>
      <c r="CJ310" s="210"/>
      <c r="CK310" s="210"/>
      <c r="CL310" s="210"/>
      <c r="CM310" s="210"/>
      <c r="CN310" s="210"/>
      <c r="CO310" s="210"/>
      <c r="CP310" s="210"/>
      <c r="CQ310" s="210"/>
      <c r="CR310" s="210"/>
      <c r="CS310" s="210"/>
      <c r="CT310" s="210"/>
      <c r="CU310" s="210"/>
      <c r="CV310" s="210"/>
      <c r="CW310" s="210"/>
    </row>
    <row r="311" spans="1:101" s="18" customFormat="1" ht="33" customHeight="1" x14ac:dyDescent="0.15">
      <c r="A311" s="199">
        <v>4032</v>
      </c>
      <c r="B311" s="199" t="s">
        <v>11604</v>
      </c>
      <c r="C311" s="227" t="s">
        <v>11724</v>
      </c>
      <c r="D311" s="202" t="s">
        <v>11612</v>
      </c>
      <c r="E311" s="199" t="s">
        <v>11618</v>
      </c>
      <c r="F311" s="202" t="s">
        <v>11725</v>
      </c>
      <c r="G311" s="202" t="s">
        <v>11726</v>
      </c>
      <c r="H311" s="202" t="s">
        <v>11727</v>
      </c>
      <c r="I311" s="202" t="s">
        <v>12</v>
      </c>
      <c r="J311" s="202" t="s">
        <v>41</v>
      </c>
      <c r="K311" s="202" t="s">
        <v>11728</v>
      </c>
      <c r="L311" s="202" t="s">
        <v>11729</v>
      </c>
      <c r="M311" s="254">
        <v>69650</v>
      </c>
      <c r="N311" s="202" t="s">
        <v>11730</v>
      </c>
      <c r="O311" s="309">
        <v>40459</v>
      </c>
      <c r="P311" s="205">
        <v>40610</v>
      </c>
      <c r="Q311" s="210" t="s">
        <v>11594</v>
      </c>
      <c r="R311" s="257">
        <v>40700</v>
      </c>
      <c r="S311" s="269" t="s">
        <v>11712</v>
      </c>
      <c r="T311" s="208"/>
      <c r="U311" s="208"/>
      <c r="V311" s="208"/>
      <c r="W311" s="208"/>
      <c r="X311" s="208" t="s">
        <v>7913</v>
      </c>
      <c r="Y311" s="208"/>
      <c r="Z311" s="208"/>
      <c r="AA311" s="208"/>
      <c r="AB311" s="208" t="s">
        <v>7914</v>
      </c>
      <c r="AC311" s="208"/>
      <c r="AD311" s="208"/>
      <c r="AE311" s="208"/>
      <c r="AF311" s="208"/>
      <c r="AG311" s="208" t="s">
        <v>7915</v>
      </c>
      <c r="AH311" s="208"/>
      <c r="AI311" s="208"/>
      <c r="AJ311" s="208"/>
      <c r="AK311" s="208"/>
      <c r="AL311" s="208"/>
      <c r="AM311" s="208"/>
      <c r="AN311" s="208"/>
      <c r="AO311" s="208"/>
      <c r="AP311" s="208"/>
      <c r="AQ311" s="208"/>
      <c r="AR311" s="210"/>
      <c r="AS311" s="210"/>
      <c r="AT311" s="233"/>
      <c r="AU311" s="307"/>
      <c r="AV311" s="119"/>
      <c r="AW311" s="119"/>
      <c r="AX311" s="119"/>
      <c r="AY311" s="119"/>
      <c r="AZ311" s="119"/>
      <c r="BA311" s="119"/>
      <c r="BB311" s="119"/>
      <c r="BC311" s="119"/>
      <c r="BD311" s="119"/>
      <c r="BE311" s="307"/>
      <c r="BF311" s="119"/>
      <c r="BG311" s="119"/>
      <c r="BH311" s="119"/>
      <c r="BI311" s="119"/>
      <c r="BJ311" s="119"/>
      <c r="BK311" s="119"/>
      <c r="BL311" s="119"/>
      <c r="BM311" s="119"/>
      <c r="BN311" s="119"/>
      <c r="BO311" s="119"/>
      <c r="BP311" s="119"/>
      <c r="BQ311" s="119"/>
      <c r="BR311" s="119"/>
      <c r="BS311" s="257">
        <v>40638</v>
      </c>
      <c r="BT311" s="201">
        <f t="shared" si="14"/>
        <v>179</v>
      </c>
      <c r="BU311" s="201">
        <f t="shared" si="15"/>
        <v>28</v>
      </c>
      <c r="BV311" s="241"/>
      <c r="BW311" s="199"/>
      <c r="BX311" s="233"/>
      <c r="BY311" s="210"/>
      <c r="BZ311" s="210"/>
      <c r="CA311" s="210"/>
      <c r="CB311" s="210"/>
      <c r="CC311" s="210"/>
      <c r="CD311" s="210"/>
      <c r="CE311" s="210"/>
      <c r="CF311" s="210"/>
      <c r="CG311" s="210"/>
      <c r="CH311" s="210"/>
      <c r="CI311" s="210"/>
      <c r="CJ311" s="210"/>
      <c r="CK311" s="210"/>
      <c r="CL311" s="210"/>
      <c r="CM311" s="210"/>
      <c r="CN311" s="210"/>
      <c r="CO311" s="210"/>
      <c r="CP311" s="210"/>
      <c r="CQ311" s="210"/>
      <c r="CR311" s="210"/>
      <c r="CS311" s="210"/>
      <c r="CT311" s="210"/>
      <c r="CU311" s="210"/>
      <c r="CV311" s="210"/>
      <c r="CW311" s="210"/>
    </row>
    <row r="312" spans="1:101" s="18" customFormat="1" ht="33" customHeight="1" x14ac:dyDescent="0.15">
      <c r="A312" s="269">
        <v>4025</v>
      </c>
      <c r="B312" s="199" t="s">
        <v>11604</v>
      </c>
      <c r="C312" s="227" t="s">
        <v>11878</v>
      </c>
      <c r="D312" s="202" t="s">
        <v>11612</v>
      </c>
      <c r="E312" s="199" t="s">
        <v>11613</v>
      </c>
      <c r="F312" s="202" t="s">
        <v>11628</v>
      </c>
      <c r="G312" s="202" t="s">
        <v>11879</v>
      </c>
      <c r="H312" s="202" t="s">
        <v>11880</v>
      </c>
      <c r="I312" s="202" t="s">
        <v>20</v>
      </c>
      <c r="J312" s="202" t="s">
        <v>11848</v>
      </c>
      <c r="K312" s="202" t="s">
        <v>11662</v>
      </c>
      <c r="L312" s="202">
        <v>17</v>
      </c>
      <c r="M312" s="254">
        <v>18282</v>
      </c>
      <c r="N312" s="202" t="s">
        <v>11654</v>
      </c>
      <c r="O312" s="309">
        <v>40459</v>
      </c>
      <c r="P312" s="205">
        <v>40546</v>
      </c>
      <c r="Q312" s="210" t="s">
        <v>11594</v>
      </c>
      <c r="R312" s="257"/>
      <c r="S312" s="269"/>
      <c r="T312" s="232"/>
      <c r="U312" s="208"/>
      <c r="V312" s="208"/>
      <c r="W312" s="208"/>
      <c r="X312" s="208"/>
      <c r="Y312" s="208"/>
      <c r="Z312" s="208"/>
      <c r="AA312" s="208"/>
      <c r="AB312" s="208"/>
      <c r="AC312" s="208"/>
      <c r="AD312" s="208"/>
      <c r="AE312" s="208"/>
      <c r="AF312" s="208"/>
      <c r="AG312" s="208" t="s">
        <v>8008</v>
      </c>
      <c r="AH312" s="208"/>
      <c r="AI312" s="208"/>
      <c r="AJ312" s="208"/>
      <c r="AK312" s="208"/>
      <c r="AL312" s="208"/>
      <c r="AM312" s="208"/>
      <c r="AN312" s="208"/>
      <c r="AO312" s="208"/>
      <c r="AP312" s="208"/>
      <c r="AQ312" s="208"/>
      <c r="AR312" s="210"/>
      <c r="AS312" s="210"/>
      <c r="AT312" s="233"/>
      <c r="AU312" s="307"/>
      <c r="AV312" s="119"/>
      <c r="AW312" s="119"/>
      <c r="AX312" s="119"/>
      <c r="AY312" s="119"/>
      <c r="AZ312" s="119"/>
      <c r="BA312" s="119"/>
      <c r="BB312" s="119"/>
      <c r="BC312" s="119"/>
      <c r="BD312" s="119"/>
      <c r="BE312" s="307"/>
      <c r="BF312" s="119"/>
      <c r="BG312" s="119"/>
      <c r="BH312" s="119"/>
      <c r="BI312" s="119"/>
      <c r="BJ312" s="119"/>
      <c r="BK312" s="119"/>
      <c r="BL312" s="119"/>
      <c r="BM312" s="119"/>
      <c r="BN312" s="119"/>
      <c r="BO312" s="119"/>
      <c r="BP312" s="119"/>
      <c r="BQ312" s="119"/>
      <c r="BR312" s="119"/>
      <c r="BS312" s="241">
        <v>40576</v>
      </c>
      <c r="BT312" s="201">
        <f t="shared" si="14"/>
        <v>117</v>
      </c>
      <c r="BU312" s="201">
        <f t="shared" si="15"/>
        <v>30</v>
      </c>
      <c r="BV312" s="241"/>
      <c r="BW312" s="199"/>
      <c r="BX312" s="233"/>
      <c r="BY312" s="210"/>
      <c r="BZ312" s="210"/>
      <c r="CA312" s="210"/>
      <c r="CB312" s="210"/>
      <c r="CC312" s="210"/>
      <c r="CD312" s="210"/>
      <c r="CE312" s="210"/>
      <c r="CF312" s="210"/>
      <c r="CG312" s="210"/>
      <c r="CH312" s="210"/>
      <c r="CI312" s="210"/>
      <c r="CJ312" s="210"/>
      <c r="CK312" s="210"/>
      <c r="CL312" s="210"/>
      <c r="CM312" s="210"/>
      <c r="CN312" s="210"/>
      <c r="CO312" s="210"/>
      <c r="CP312" s="210"/>
      <c r="CQ312" s="210"/>
      <c r="CR312" s="210"/>
      <c r="CS312" s="210"/>
      <c r="CT312" s="210"/>
      <c r="CU312" s="210"/>
      <c r="CV312" s="210"/>
      <c r="CW312" s="210"/>
    </row>
    <row r="313" spans="1:101" s="18" customFormat="1" ht="33" customHeight="1" x14ac:dyDescent="0.15">
      <c r="A313" s="269">
        <v>4021</v>
      </c>
      <c r="B313" s="199" t="s">
        <v>11604</v>
      </c>
      <c r="C313" s="227" t="s">
        <v>11915</v>
      </c>
      <c r="D313" s="202" t="s">
        <v>11612</v>
      </c>
      <c r="E313" s="199" t="s">
        <v>11660</v>
      </c>
      <c r="F313" s="202"/>
      <c r="G313" s="202" t="s">
        <v>11916</v>
      </c>
      <c r="H313" s="202"/>
      <c r="I313" s="202" t="s">
        <v>27</v>
      </c>
      <c r="J313" s="202" t="s">
        <v>50</v>
      </c>
      <c r="K313" s="202" t="s">
        <v>11616</v>
      </c>
      <c r="L313" s="202">
        <v>15</v>
      </c>
      <c r="M313" s="254">
        <v>28140</v>
      </c>
      <c r="N313" s="199" t="s">
        <v>5887</v>
      </c>
      <c r="O313" s="309">
        <v>40456</v>
      </c>
      <c r="P313" s="205">
        <v>40537</v>
      </c>
      <c r="Q313" s="210" t="s">
        <v>11594</v>
      </c>
      <c r="R313" s="257"/>
      <c r="S313" s="269"/>
      <c r="T313" s="232"/>
      <c r="U313" s="208"/>
      <c r="V313" s="208"/>
      <c r="W313" s="208"/>
      <c r="X313" s="208"/>
      <c r="Y313" s="208"/>
      <c r="Z313" s="208"/>
      <c r="AA313" s="208"/>
      <c r="AB313" s="208"/>
      <c r="AC313" s="208"/>
      <c r="AD313" s="208"/>
      <c r="AE313" s="208"/>
      <c r="AF313" s="208"/>
      <c r="AG313" s="208" t="s">
        <v>8020</v>
      </c>
      <c r="AH313" s="208"/>
      <c r="AI313" s="208"/>
      <c r="AJ313" s="208"/>
      <c r="AK313" s="208"/>
      <c r="AL313" s="208"/>
      <c r="AM313" s="208"/>
      <c r="AN313" s="208"/>
      <c r="AO313" s="208"/>
      <c r="AP313" s="208"/>
      <c r="AQ313" s="208"/>
      <c r="AR313" s="210"/>
      <c r="AS313" s="210"/>
      <c r="AT313" s="233"/>
      <c r="AU313" s="307"/>
      <c r="AV313" s="119"/>
      <c r="AW313" s="119"/>
      <c r="AX313" s="119"/>
      <c r="AY313" s="119"/>
      <c r="AZ313" s="119"/>
      <c r="BA313" s="119"/>
      <c r="BB313" s="119"/>
      <c r="BC313" s="119"/>
      <c r="BD313" s="119"/>
      <c r="BE313" s="307"/>
      <c r="BF313" s="119"/>
      <c r="BG313" s="119"/>
      <c r="BH313" s="119"/>
      <c r="BI313" s="119"/>
      <c r="BJ313" s="119"/>
      <c r="BK313" s="119"/>
      <c r="BL313" s="119"/>
      <c r="BM313" s="119"/>
      <c r="BN313" s="119"/>
      <c r="BO313" s="119"/>
      <c r="BP313" s="119"/>
      <c r="BQ313" s="119"/>
      <c r="BR313" s="119"/>
      <c r="BS313" s="241">
        <v>40569</v>
      </c>
      <c r="BT313" s="201">
        <f t="shared" si="14"/>
        <v>113</v>
      </c>
      <c r="BU313" s="201">
        <f t="shared" si="15"/>
        <v>32</v>
      </c>
      <c r="BV313" s="241"/>
      <c r="BW313" s="199"/>
      <c r="BX313" s="233"/>
      <c r="BY313" s="210"/>
      <c r="BZ313" s="210"/>
      <c r="CA313" s="210"/>
      <c r="CB313" s="210"/>
      <c r="CC313" s="210"/>
      <c r="CD313" s="210"/>
      <c r="CE313" s="210"/>
      <c r="CF313" s="210"/>
      <c r="CG313" s="210"/>
      <c r="CH313" s="210"/>
      <c r="CI313" s="210"/>
      <c r="CJ313" s="210"/>
      <c r="CK313" s="210"/>
      <c r="CL313" s="210"/>
      <c r="CM313" s="210"/>
      <c r="CN313" s="210"/>
      <c r="CO313" s="210"/>
      <c r="CP313" s="210"/>
      <c r="CQ313" s="210"/>
      <c r="CR313" s="210"/>
      <c r="CS313" s="210"/>
      <c r="CT313" s="210"/>
      <c r="CU313" s="210"/>
      <c r="CV313" s="210"/>
      <c r="CW313" s="210"/>
    </row>
    <row r="314" spans="1:101" s="18" customFormat="1" ht="33" customHeight="1" x14ac:dyDescent="0.15">
      <c r="A314" s="269">
        <v>4018</v>
      </c>
      <c r="B314" s="199" t="s">
        <v>11604</v>
      </c>
      <c r="C314" s="227" t="s">
        <v>11881</v>
      </c>
      <c r="D314" s="202" t="s">
        <v>11612</v>
      </c>
      <c r="E314" s="199" t="s">
        <v>11613</v>
      </c>
      <c r="F314" s="202" t="s">
        <v>11628</v>
      </c>
      <c r="G314" s="202" t="s">
        <v>11882</v>
      </c>
      <c r="H314" s="202" t="s">
        <v>11630</v>
      </c>
      <c r="I314" s="202" t="s">
        <v>110</v>
      </c>
      <c r="J314" s="202" t="s">
        <v>11883</v>
      </c>
      <c r="K314" s="202" t="s">
        <v>11616</v>
      </c>
      <c r="L314" s="202">
        <v>15</v>
      </c>
      <c r="M314" s="254">
        <v>7932</v>
      </c>
      <c r="N314" s="202" t="s">
        <v>11682</v>
      </c>
      <c r="O314" s="309">
        <v>40455</v>
      </c>
      <c r="P314" s="205">
        <v>40546</v>
      </c>
      <c r="Q314" s="210" t="s">
        <v>11594</v>
      </c>
      <c r="R314" s="257">
        <v>40627</v>
      </c>
      <c r="S314" s="269"/>
      <c r="T314" s="232"/>
      <c r="U314" s="208"/>
      <c r="V314" s="208"/>
      <c r="W314" s="208"/>
      <c r="X314" s="208"/>
      <c r="Y314" s="208"/>
      <c r="Z314" s="208"/>
      <c r="AA314" s="208"/>
      <c r="AB314" s="208"/>
      <c r="AC314" s="208"/>
      <c r="AD314" s="208"/>
      <c r="AE314" s="208"/>
      <c r="AF314" s="208"/>
      <c r="AG314" s="208" t="s">
        <v>8009</v>
      </c>
      <c r="AH314" s="208"/>
      <c r="AI314" s="208"/>
      <c r="AJ314" s="208"/>
      <c r="AK314" s="208"/>
      <c r="AL314" s="208"/>
      <c r="AM314" s="208"/>
      <c r="AN314" s="208"/>
      <c r="AO314" s="208"/>
      <c r="AP314" s="208"/>
      <c r="AQ314" s="208"/>
      <c r="AR314" s="210"/>
      <c r="AS314" s="210"/>
      <c r="AT314" s="233"/>
      <c r="AU314" s="307"/>
      <c r="AV314" s="119"/>
      <c r="AW314" s="119"/>
      <c r="AX314" s="119"/>
      <c r="AY314" s="119"/>
      <c r="AZ314" s="119"/>
      <c r="BA314" s="119"/>
      <c r="BB314" s="119"/>
      <c r="BC314" s="119"/>
      <c r="BD314" s="119"/>
      <c r="BE314" s="307"/>
      <c r="BF314" s="119"/>
      <c r="BG314" s="119"/>
      <c r="BH314" s="119"/>
      <c r="BI314" s="119"/>
      <c r="BJ314" s="119"/>
      <c r="BK314" s="119"/>
      <c r="BL314" s="119"/>
      <c r="BM314" s="119"/>
      <c r="BN314" s="119"/>
      <c r="BO314" s="119"/>
      <c r="BP314" s="119"/>
      <c r="BQ314" s="119"/>
      <c r="BR314" s="119"/>
      <c r="BS314" s="257">
        <v>40561</v>
      </c>
      <c r="BT314" s="201">
        <f t="shared" si="14"/>
        <v>106</v>
      </c>
      <c r="BU314" s="201">
        <f t="shared" si="15"/>
        <v>15</v>
      </c>
      <c r="BV314" s="241"/>
      <c r="BW314" s="199"/>
      <c r="BX314" s="233"/>
      <c r="BY314" s="210"/>
      <c r="BZ314" s="210"/>
      <c r="CA314" s="210"/>
      <c r="CB314" s="210"/>
      <c r="CC314" s="210"/>
      <c r="CD314" s="210"/>
      <c r="CE314" s="210"/>
      <c r="CF314" s="210"/>
      <c r="CG314" s="210"/>
      <c r="CH314" s="210"/>
      <c r="CI314" s="210"/>
      <c r="CJ314" s="210"/>
      <c r="CK314" s="210"/>
      <c r="CL314" s="210"/>
      <c r="CM314" s="210"/>
      <c r="CN314" s="210"/>
      <c r="CO314" s="210"/>
      <c r="CP314" s="210"/>
      <c r="CQ314" s="210"/>
      <c r="CR314" s="210"/>
      <c r="CS314" s="210"/>
      <c r="CT314" s="210"/>
      <c r="CU314" s="210"/>
      <c r="CV314" s="210"/>
      <c r="CW314" s="210"/>
    </row>
    <row r="315" spans="1:101" s="18" customFormat="1" ht="33" customHeight="1" x14ac:dyDescent="0.15">
      <c r="A315" s="199">
        <v>3994</v>
      </c>
      <c r="B315" s="199" t="s">
        <v>11495</v>
      </c>
      <c r="C315" s="227" t="s">
        <v>11578</v>
      </c>
      <c r="D315" s="199" t="s">
        <v>24</v>
      </c>
      <c r="E315" s="199" t="s">
        <v>96</v>
      </c>
      <c r="F315" s="202" t="s">
        <v>11579</v>
      </c>
      <c r="G315" s="202" t="s">
        <v>11580</v>
      </c>
      <c r="H315" s="202" t="s">
        <v>11581</v>
      </c>
      <c r="I315" s="202" t="s">
        <v>22</v>
      </c>
      <c r="J315" s="202" t="s">
        <v>81</v>
      </c>
      <c r="K315" s="199" t="s">
        <v>11582</v>
      </c>
      <c r="L315" s="199">
        <v>3</v>
      </c>
      <c r="M315" s="254">
        <v>112808</v>
      </c>
      <c r="N315" s="202" t="s">
        <v>11494</v>
      </c>
      <c r="O315" s="309">
        <v>40443</v>
      </c>
      <c r="P315" s="264">
        <v>40672</v>
      </c>
      <c r="Q315" s="210" t="s">
        <v>11555</v>
      </c>
      <c r="R315" s="257">
        <v>40752</v>
      </c>
      <c r="S315" s="269" t="s">
        <v>11567</v>
      </c>
      <c r="T315" s="208" t="s">
        <v>7848</v>
      </c>
      <c r="U315" s="208"/>
      <c r="V315" s="208"/>
      <c r="W315" s="208" t="s">
        <v>7849</v>
      </c>
      <c r="X315" s="208"/>
      <c r="Y315" s="208"/>
      <c r="Z315" s="208"/>
      <c r="AA315" s="208"/>
      <c r="AB315" s="208"/>
      <c r="AC315" s="208"/>
      <c r="AD315" s="208"/>
      <c r="AE315" s="208"/>
      <c r="AF315" s="208"/>
      <c r="AG315" s="208"/>
      <c r="AH315" s="208"/>
      <c r="AI315" s="208"/>
      <c r="AJ315" s="208"/>
      <c r="AK315" s="208"/>
      <c r="AL315" s="208"/>
      <c r="AM315" s="199"/>
      <c r="AN315" s="199"/>
      <c r="AO315" s="199"/>
      <c r="AP315" s="199"/>
      <c r="AQ315" s="199"/>
      <c r="AR315" s="199"/>
      <c r="AS315" s="199"/>
      <c r="AT315" s="199"/>
      <c r="AU315" s="307"/>
      <c r="AV315" s="119"/>
      <c r="AW315" s="119"/>
      <c r="AX315" s="119"/>
      <c r="AY315" s="119"/>
      <c r="AZ315" s="119"/>
      <c r="BA315" s="119"/>
      <c r="BB315" s="119"/>
      <c r="BC315" s="119"/>
      <c r="BD315" s="119"/>
      <c r="BE315" s="307"/>
      <c r="BF315" s="119"/>
      <c r="BG315" s="119"/>
      <c r="BH315" s="119"/>
      <c r="BI315" s="119"/>
      <c r="BJ315" s="119"/>
      <c r="BK315" s="119"/>
      <c r="BL315" s="119"/>
      <c r="BM315" s="119"/>
      <c r="BN315" s="119"/>
      <c r="BO315" s="119"/>
      <c r="BP315" s="119"/>
      <c r="BQ315" s="119"/>
      <c r="BR315" s="119"/>
      <c r="BS315" s="241">
        <v>40697</v>
      </c>
      <c r="BT315" s="201">
        <f t="shared" si="14"/>
        <v>254</v>
      </c>
      <c r="BU315" s="201">
        <f t="shared" si="15"/>
        <v>25</v>
      </c>
      <c r="BV315" s="241"/>
      <c r="BW315" s="199"/>
      <c r="BX315" s="208"/>
      <c r="BY315" s="210"/>
      <c r="BZ315" s="199"/>
      <c r="CA315" s="199"/>
      <c r="CB315" s="199"/>
      <c r="CC315" s="199"/>
      <c r="CD315" s="199"/>
      <c r="CE315" s="199"/>
      <c r="CF315" s="199"/>
      <c r="CG315" s="199"/>
      <c r="CH315" s="199"/>
      <c r="CI315" s="210"/>
      <c r="CJ315" s="199"/>
      <c r="CK315" s="199"/>
      <c r="CL315" s="210"/>
      <c r="CM315" s="199"/>
      <c r="CN315" s="199"/>
      <c r="CO315" s="199"/>
      <c r="CP315" s="199"/>
      <c r="CQ315" s="210"/>
      <c r="CR315" s="199"/>
      <c r="CS315" s="199"/>
      <c r="CT315" s="199"/>
      <c r="CU315" s="199"/>
      <c r="CV315" s="199"/>
      <c r="CW315" s="199"/>
    </row>
    <row r="316" spans="1:101" s="18" customFormat="1" ht="33" customHeight="1" x14ac:dyDescent="0.15">
      <c r="A316" s="269">
        <v>3993</v>
      </c>
      <c r="B316" s="199" t="s">
        <v>11604</v>
      </c>
      <c r="C316" s="227" t="s">
        <v>11846</v>
      </c>
      <c r="D316" s="202" t="s">
        <v>11612</v>
      </c>
      <c r="E316" s="199" t="s">
        <v>11618</v>
      </c>
      <c r="F316" s="202" t="s">
        <v>11628</v>
      </c>
      <c r="G316" s="202" t="s">
        <v>11847</v>
      </c>
      <c r="H316" s="202" t="s">
        <v>11652</v>
      </c>
      <c r="I316" s="202" t="s">
        <v>20</v>
      </c>
      <c r="J316" s="202" t="s">
        <v>11848</v>
      </c>
      <c r="K316" s="199" t="s">
        <v>11832</v>
      </c>
      <c r="L316" s="199">
        <v>9</v>
      </c>
      <c r="M316" s="254">
        <v>57297</v>
      </c>
      <c r="N316" s="199" t="s">
        <v>1521</v>
      </c>
      <c r="O316" s="309">
        <v>40476</v>
      </c>
      <c r="P316" s="205">
        <v>40556</v>
      </c>
      <c r="Q316" s="210" t="s">
        <v>11594</v>
      </c>
      <c r="R316" s="257"/>
      <c r="S316" s="269"/>
      <c r="T316" s="232"/>
      <c r="U316" s="208"/>
      <c r="V316" s="208"/>
      <c r="W316" s="208"/>
      <c r="X316" s="208"/>
      <c r="Y316" s="208"/>
      <c r="Z316" s="208"/>
      <c r="AA316" s="208"/>
      <c r="AB316" s="208"/>
      <c r="AC316" s="208"/>
      <c r="AD316" s="208"/>
      <c r="AE316" s="208"/>
      <c r="AF316" s="208"/>
      <c r="AG316" s="208" t="s">
        <v>7985</v>
      </c>
      <c r="AH316" s="208"/>
      <c r="AI316" s="208"/>
      <c r="AJ316" s="208"/>
      <c r="AK316" s="208"/>
      <c r="AL316" s="208"/>
      <c r="AM316" s="208"/>
      <c r="AN316" s="208"/>
      <c r="AO316" s="208"/>
      <c r="AP316" s="208"/>
      <c r="AQ316" s="208"/>
      <c r="AR316" s="210"/>
      <c r="AS316" s="210"/>
      <c r="AT316" s="233"/>
      <c r="AU316" s="307"/>
      <c r="AV316" s="119"/>
      <c r="AW316" s="119"/>
      <c r="AX316" s="119"/>
      <c r="AY316" s="119"/>
      <c r="AZ316" s="119"/>
      <c r="BA316" s="119"/>
      <c r="BB316" s="119"/>
      <c r="BC316" s="119"/>
      <c r="BD316" s="119"/>
      <c r="BE316" s="307"/>
      <c r="BF316" s="119"/>
      <c r="BG316" s="119"/>
      <c r="BH316" s="119"/>
      <c r="BI316" s="119"/>
      <c r="BJ316" s="119"/>
      <c r="BK316" s="119"/>
      <c r="BL316" s="119"/>
      <c r="BM316" s="119"/>
      <c r="BN316" s="119"/>
      <c r="BO316" s="119"/>
      <c r="BP316" s="119"/>
      <c r="BQ316" s="119"/>
      <c r="BR316" s="119"/>
      <c r="BS316" s="241">
        <v>40585</v>
      </c>
      <c r="BT316" s="201">
        <f t="shared" si="14"/>
        <v>109</v>
      </c>
      <c r="BU316" s="201">
        <f t="shared" si="15"/>
        <v>29</v>
      </c>
      <c r="BV316" s="241"/>
      <c r="BW316" s="199"/>
      <c r="BX316" s="233"/>
      <c r="BY316" s="210"/>
      <c r="BZ316" s="210"/>
      <c r="CA316" s="210"/>
      <c r="CB316" s="210"/>
      <c r="CC316" s="210"/>
      <c r="CD316" s="210"/>
      <c r="CE316" s="210"/>
      <c r="CF316" s="210"/>
      <c r="CG316" s="210"/>
      <c r="CH316" s="210"/>
      <c r="CI316" s="210"/>
      <c r="CJ316" s="210"/>
      <c r="CK316" s="210"/>
      <c r="CL316" s="210"/>
      <c r="CM316" s="210"/>
      <c r="CN316" s="210"/>
      <c r="CO316" s="210"/>
      <c r="CP316" s="210"/>
      <c r="CQ316" s="210"/>
      <c r="CR316" s="210"/>
      <c r="CS316" s="210"/>
      <c r="CT316" s="210"/>
      <c r="CU316" s="210"/>
      <c r="CV316" s="210"/>
      <c r="CW316" s="210"/>
    </row>
    <row r="317" spans="1:101" s="18" customFormat="1" ht="33" customHeight="1" x14ac:dyDescent="0.15">
      <c r="A317" s="269">
        <v>3988</v>
      </c>
      <c r="B317" s="199" t="s">
        <v>11604</v>
      </c>
      <c r="C317" s="227" t="s">
        <v>11889</v>
      </c>
      <c r="D317" s="199" t="s">
        <v>11598</v>
      </c>
      <c r="E317" s="199" t="s">
        <v>11890</v>
      </c>
      <c r="F317" s="202" t="s">
        <v>11628</v>
      </c>
      <c r="G317" s="202" t="s">
        <v>11891</v>
      </c>
      <c r="H317" s="202" t="s">
        <v>11892</v>
      </c>
      <c r="I317" s="199" t="s">
        <v>20</v>
      </c>
      <c r="J317" s="202" t="s">
        <v>11863</v>
      </c>
      <c r="K317" s="199" t="s">
        <v>11832</v>
      </c>
      <c r="L317" s="199">
        <v>9</v>
      </c>
      <c r="M317" s="254">
        <v>107464</v>
      </c>
      <c r="N317" s="202" t="s">
        <v>11654</v>
      </c>
      <c r="O317" s="309">
        <v>40438</v>
      </c>
      <c r="P317" s="205">
        <v>40546</v>
      </c>
      <c r="Q317" s="210" t="s">
        <v>11594</v>
      </c>
      <c r="R317" s="257"/>
      <c r="S317" s="269"/>
      <c r="T317" s="232"/>
      <c r="U317" s="208"/>
      <c r="V317" s="208"/>
      <c r="W317" s="208"/>
      <c r="X317" s="208"/>
      <c r="Y317" s="208"/>
      <c r="Z317" s="208" t="s">
        <v>8012</v>
      </c>
      <c r="AA317" s="208"/>
      <c r="AB317" s="208"/>
      <c r="AC317" s="208"/>
      <c r="AD317" s="208"/>
      <c r="AE317" s="208"/>
      <c r="AF317" s="208"/>
      <c r="AG317" s="208"/>
      <c r="AH317" s="208"/>
      <c r="AI317" s="208" t="s">
        <v>8013</v>
      </c>
      <c r="AJ317" s="208"/>
      <c r="AK317" s="208"/>
      <c r="AL317" s="208"/>
      <c r="AM317" s="208"/>
      <c r="AN317" s="208"/>
      <c r="AO317" s="208"/>
      <c r="AP317" s="208"/>
      <c r="AQ317" s="208"/>
      <c r="AR317" s="210"/>
      <c r="AS317" s="210"/>
      <c r="AT317" s="233"/>
      <c r="AU317" s="307"/>
      <c r="AV317" s="119"/>
      <c r="AW317" s="119"/>
      <c r="AX317" s="119"/>
      <c r="AY317" s="119"/>
      <c r="AZ317" s="119"/>
      <c r="BA317" s="119"/>
      <c r="BB317" s="119"/>
      <c r="BC317" s="119"/>
      <c r="BD317" s="119"/>
      <c r="BE317" s="307"/>
      <c r="BF317" s="119"/>
      <c r="BG317" s="119"/>
      <c r="BH317" s="119"/>
      <c r="BI317" s="119"/>
      <c r="BJ317" s="119"/>
      <c r="BK317" s="119"/>
      <c r="BL317" s="119"/>
      <c r="BM317" s="119"/>
      <c r="BN317" s="119"/>
      <c r="BO317" s="119"/>
      <c r="BP317" s="119"/>
      <c r="BQ317" s="119"/>
      <c r="BR317" s="119"/>
      <c r="BS317" s="241">
        <v>40576</v>
      </c>
      <c r="BT317" s="201">
        <f t="shared" si="14"/>
        <v>138</v>
      </c>
      <c r="BU317" s="201">
        <f t="shared" si="15"/>
        <v>30</v>
      </c>
      <c r="BV317" s="241"/>
      <c r="BW317" s="199"/>
      <c r="BX317" s="233"/>
      <c r="BY317" s="210"/>
      <c r="BZ317" s="210"/>
      <c r="CA317" s="210"/>
      <c r="CB317" s="210"/>
      <c r="CC317" s="210"/>
      <c r="CD317" s="210"/>
      <c r="CE317" s="210"/>
      <c r="CF317" s="210"/>
      <c r="CG317" s="210"/>
      <c r="CH317" s="210"/>
      <c r="CI317" s="210"/>
      <c r="CJ317" s="210"/>
      <c r="CK317" s="210"/>
      <c r="CL317" s="210"/>
      <c r="CM317" s="210"/>
      <c r="CN317" s="210"/>
      <c r="CO317" s="210"/>
      <c r="CP317" s="210"/>
      <c r="CQ317" s="210"/>
      <c r="CR317" s="210"/>
      <c r="CS317" s="210"/>
      <c r="CT317" s="210"/>
      <c r="CU317" s="210"/>
      <c r="CV317" s="210"/>
      <c r="CW317" s="210"/>
    </row>
    <row r="318" spans="1:101" s="18" customFormat="1" ht="33" customHeight="1" x14ac:dyDescent="0.15">
      <c r="A318" s="269">
        <v>3979</v>
      </c>
      <c r="B318" s="199" t="s">
        <v>11604</v>
      </c>
      <c r="C318" s="227" t="s">
        <v>11884</v>
      </c>
      <c r="D318" s="202" t="s">
        <v>11598</v>
      </c>
      <c r="E318" s="199" t="s">
        <v>11885</v>
      </c>
      <c r="F318" s="202"/>
      <c r="G318" s="202" t="s">
        <v>11886</v>
      </c>
      <c r="H318" s="202"/>
      <c r="I318" s="202" t="s">
        <v>20</v>
      </c>
      <c r="J318" s="202" t="s">
        <v>11848</v>
      </c>
      <c r="K318" s="202" t="s">
        <v>11887</v>
      </c>
      <c r="L318" s="202" t="s">
        <v>11888</v>
      </c>
      <c r="M318" s="254">
        <v>64819</v>
      </c>
      <c r="N318" s="199" t="s">
        <v>5942</v>
      </c>
      <c r="O318" s="309">
        <v>40445</v>
      </c>
      <c r="P318" s="205">
        <v>40546</v>
      </c>
      <c r="Q318" s="210" t="s">
        <v>11594</v>
      </c>
      <c r="R318" s="257"/>
      <c r="S318" s="269"/>
      <c r="T318" s="203"/>
      <c r="U318" s="208"/>
      <c r="V318" s="208"/>
      <c r="W318" s="208"/>
      <c r="X318" s="208"/>
      <c r="Y318" s="208"/>
      <c r="Z318" s="208" t="s">
        <v>8011</v>
      </c>
      <c r="AA318" s="208"/>
      <c r="AB318" s="208"/>
      <c r="AC318" s="208"/>
      <c r="AD318" s="208"/>
      <c r="AE318" s="208"/>
      <c r="AF318" s="208"/>
      <c r="AG318" s="208"/>
      <c r="AH318" s="208"/>
      <c r="AI318" s="208"/>
      <c r="AJ318" s="208"/>
      <c r="AK318" s="208"/>
      <c r="AL318" s="208"/>
      <c r="AM318" s="208"/>
      <c r="AN318" s="208"/>
      <c r="AO318" s="208"/>
      <c r="AP318" s="208"/>
      <c r="AQ318" s="208"/>
      <c r="AR318" s="210"/>
      <c r="AS318" s="210"/>
      <c r="AT318" s="233"/>
      <c r="AU318" s="307"/>
      <c r="AV318" s="119"/>
      <c r="AW318" s="119"/>
      <c r="AX318" s="119"/>
      <c r="AY318" s="119"/>
      <c r="AZ318" s="119"/>
      <c r="BA318" s="119"/>
      <c r="BB318" s="119"/>
      <c r="BC318" s="119"/>
      <c r="BD318" s="119"/>
      <c r="BE318" s="307"/>
      <c r="BF318" s="119"/>
      <c r="BG318" s="119"/>
      <c r="BH318" s="119"/>
      <c r="BI318" s="119"/>
      <c r="BJ318" s="119"/>
      <c r="BK318" s="119"/>
      <c r="BL318" s="119"/>
      <c r="BM318" s="119"/>
      <c r="BN318" s="119"/>
      <c r="BO318" s="119"/>
      <c r="BP318" s="119"/>
      <c r="BQ318" s="119"/>
      <c r="BR318" s="119"/>
      <c r="BS318" s="241">
        <v>40575</v>
      </c>
      <c r="BT318" s="201">
        <f t="shared" si="14"/>
        <v>130</v>
      </c>
      <c r="BU318" s="201">
        <f t="shared" si="15"/>
        <v>29</v>
      </c>
      <c r="BV318" s="241"/>
      <c r="BW318" s="199"/>
      <c r="BX318" s="233"/>
      <c r="BY318" s="210"/>
      <c r="BZ318" s="210"/>
      <c r="CA318" s="210"/>
      <c r="CB318" s="210"/>
      <c r="CC318" s="210"/>
      <c r="CD318" s="210"/>
      <c r="CE318" s="210"/>
      <c r="CF318" s="210"/>
      <c r="CG318" s="210"/>
      <c r="CH318" s="210"/>
      <c r="CI318" s="210"/>
      <c r="CJ318" s="210"/>
      <c r="CK318" s="210"/>
      <c r="CL318" s="210"/>
      <c r="CM318" s="210"/>
      <c r="CN318" s="210"/>
      <c r="CO318" s="210"/>
      <c r="CP318" s="210"/>
      <c r="CQ318" s="210"/>
      <c r="CR318" s="210"/>
      <c r="CS318" s="210"/>
      <c r="CT318" s="210"/>
      <c r="CU318" s="210"/>
      <c r="CV318" s="210"/>
      <c r="CW318" s="210"/>
    </row>
    <row r="319" spans="1:101" s="18" customFormat="1" ht="33" customHeight="1" x14ac:dyDescent="0.15">
      <c r="A319" s="269">
        <v>3964</v>
      </c>
      <c r="B319" s="199" t="s">
        <v>11604</v>
      </c>
      <c r="C319" s="227" t="s">
        <v>11928</v>
      </c>
      <c r="D319" s="202" t="s">
        <v>11612</v>
      </c>
      <c r="E319" s="199" t="s">
        <v>11613</v>
      </c>
      <c r="F319" s="202"/>
      <c r="G319" s="202" t="s">
        <v>11929</v>
      </c>
      <c r="H319" s="202"/>
      <c r="I319" s="202" t="s">
        <v>110</v>
      </c>
      <c r="J319" s="202" t="s">
        <v>11930</v>
      </c>
      <c r="K319" s="202" t="s">
        <v>11616</v>
      </c>
      <c r="L319" s="202">
        <v>16</v>
      </c>
      <c r="M319" s="254">
        <v>22636</v>
      </c>
      <c r="N319" s="199" t="s">
        <v>5887</v>
      </c>
      <c r="O319" s="309">
        <v>40445</v>
      </c>
      <c r="P319" s="205">
        <v>40536</v>
      </c>
      <c r="Q319" s="210" t="s">
        <v>11594</v>
      </c>
      <c r="R319" s="257"/>
      <c r="S319" s="269"/>
      <c r="T319" s="203"/>
      <c r="U319" s="208"/>
      <c r="V319" s="208"/>
      <c r="W319" s="208"/>
      <c r="X319" s="208"/>
      <c r="Y319" s="208"/>
      <c r="Z319" s="208"/>
      <c r="AA319" s="208"/>
      <c r="AB319" s="208"/>
      <c r="AC319" s="208"/>
      <c r="AD319" s="208"/>
      <c r="AE319" s="208"/>
      <c r="AF319" s="208"/>
      <c r="AG319" s="208" t="s">
        <v>8026</v>
      </c>
      <c r="AH319" s="208"/>
      <c r="AI319" s="208"/>
      <c r="AJ319" s="208"/>
      <c r="AK319" s="208"/>
      <c r="AL319" s="208"/>
      <c r="AM319" s="208"/>
      <c r="AN319" s="208"/>
      <c r="AO319" s="208"/>
      <c r="AP319" s="208"/>
      <c r="AQ319" s="208"/>
      <c r="AR319" s="210"/>
      <c r="AS319" s="210"/>
      <c r="AT319" s="233"/>
      <c r="AU319" s="307"/>
      <c r="AV319" s="119"/>
      <c r="AW319" s="119"/>
      <c r="AX319" s="119"/>
      <c r="AY319" s="119"/>
      <c r="AZ319" s="119"/>
      <c r="BA319" s="119"/>
      <c r="BB319" s="119"/>
      <c r="BC319" s="119"/>
      <c r="BD319" s="119"/>
      <c r="BE319" s="307"/>
      <c r="BF319" s="119"/>
      <c r="BG319" s="119"/>
      <c r="BH319" s="119"/>
      <c r="BI319" s="119"/>
      <c r="BJ319" s="119"/>
      <c r="BK319" s="119"/>
      <c r="BL319" s="119"/>
      <c r="BM319" s="119"/>
      <c r="BN319" s="119"/>
      <c r="BO319" s="119"/>
      <c r="BP319" s="119"/>
      <c r="BQ319" s="119"/>
      <c r="BR319" s="119"/>
      <c r="BS319" s="257">
        <v>40568</v>
      </c>
      <c r="BT319" s="201">
        <f t="shared" si="14"/>
        <v>123</v>
      </c>
      <c r="BU319" s="201">
        <f t="shared" si="15"/>
        <v>32</v>
      </c>
      <c r="BV319" s="241"/>
      <c r="BW319" s="199"/>
      <c r="BX319" s="233"/>
      <c r="BY319" s="210"/>
      <c r="BZ319" s="210"/>
      <c r="CA319" s="210"/>
      <c r="CB319" s="210"/>
      <c r="CC319" s="210"/>
      <c r="CD319" s="210"/>
      <c r="CE319" s="210"/>
      <c r="CF319" s="210"/>
      <c r="CG319" s="210"/>
      <c r="CH319" s="210"/>
      <c r="CI319" s="210"/>
      <c r="CJ319" s="210"/>
      <c r="CK319" s="210"/>
      <c r="CL319" s="210"/>
      <c r="CM319" s="210"/>
      <c r="CN319" s="210"/>
      <c r="CO319" s="210"/>
      <c r="CP319" s="210"/>
      <c r="CQ319" s="210"/>
      <c r="CR319" s="210"/>
      <c r="CS319" s="210"/>
      <c r="CT319" s="210"/>
      <c r="CU319" s="210"/>
      <c r="CV319" s="210"/>
      <c r="CW319" s="210"/>
    </row>
    <row r="320" spans="1:101" s="18" customFormat="1" ht="33" customHeight="1" x14ac:dyDescent="0.15">
      <c r="A320" s="269">
        <v>3954</v>
      </c>
      <c r="B320" s="199" t="s">
        <v>11604</v>
      </c>
      <c r="C320" s="227" t="s">
        <v>11792</v>
      </c>
      <c r="D320" s="202" t="s">
        <v>11612</v>
      </c>
      <c r="E320" s="199" t="s">
        <v>5683</v>
      </c>
      <c r="F320" s="202" t="s">
        <v>11704</v>
      </c>
      <c r="G320" s="202" t="s">
        <v>11793</v>
      </c>
      <c r="H320" s="202" t="s">
        <v>11794</v>
      </c>
      <c r="I320" s="202" t="s">
        <v>27</v>
      </c>
      <c r="J320" s="202" t="s">
        <v>50</v>
      </c>
      <c r="K320" s="199" t="s">
        <v>11626</v>
      </c>
      <c r="L320" s="199">
        <v>10</v>
      </c>
      <c r="M320" s="254">
        <v>43285</v>
      </c>
      <c r="N320" s="202" t="s">
        <v>11795</v>
      </c>
      <c r="O320" s="309">
        <v>40501</v>
      </c>
      <c r="P320" s="205">
        <v>40567</v>
      </c>
      <c r="Q320" s="210" t="s">
        <v>11594</v>
      </c>
      <c r="R320" s="257">
        <v>40680</v>
      </c>
      <c r="S320" s="269"/>
      <c r="T320" s="203"/>
      <c r="U320" s="208"/>
      <c r="V320" s="208"/>
      <c r="W320" s="208"/>
      <c r="X320" s="208"/>
      <c r="Y320" s="208"/>
      <c r="Z320" s="208"/>
      <c r="AA320" s="208"/>
      <c r="AB320" s="208"/>
      <c r="AC320" s="208"/>
      <c r="AD320" s="208"/>
      <c r="AE320" s="208"/>
      <c r="AF320" s="208"/>
      <c r="AG320" s="208"/>
      <c r="AH320" s="208"/>
      <c r="AI320" s="208" t="s">
        <v>7963</v>
      </c>
      <c r="AJ320" s="208"/>
      <c r="AK320" s="208"/>
      <c r="AL320" s="208"/>
      <c r="AM320" s="208"/>
      <c r="AN320" s="208"/>
      <c r="AO320" s="208"/>
      <c r="AP320" s="208"/>
      <c r="AQ320" s="208"/>
      <c r="AR320" s="210"/>
      <c r="AS320" s="210"/>
      <c r="AT320" s="233"/>
      <c r="AU320" s="307"/>
      <c r="AV320" s="119"/>
      <c r="AW320" s="119"/>
      <c r="AX320" s="119"/>
      <c r="AY320" s="119"/>
      <c r="AZ320" s="119"/>
      <c r="BA320" s="119"/>
      <c r="BB320" s="119"/>
      <c r="BC320" s="119"/>
      <c r="BD320" s="119"/>
      <c r="BE320" s="307"/>
      <c r="BF320" s="119"/>
      <c r="BG320" s="119"/>
      <c r="BH320" s="119"/>
      <c r="BI320" s="119"/>
      <c r="BJ320" s="119"/>
      <c r="BK320" s="119"/>
      <c r="BL320" s="119"/>
      <c r="BM320" s="119"/>
      <c r="BN320" s="119"/>
      <c r="BO320" s="119"/>
      <c r="BP320" s="119"/>
      <c r="BQ320" s="119"/>
      <c r="BR320" s="119"/>
      <c r="BS320" s="241">
        <v>40595</v>
      </c>
      <c r="BT320" s="201">
        <f t="shared" si="14"/>
        <v>94</v>
      </c>
      <c r="BU320" s="201">
        <f t="shared" si="15"/>
        <v>28</v>
      </c>
      <c r="BV320" s="241"/>
      <c r="BW320" s="199"/>
      <c r="BX320" s="233"/>
      <c r="BY320" s="210"/>
      <c r="BZ320" s="210"/>
      <c r="CA320" s="210"/>
      <c r="CB320" s="210"/>
      <c r="CC320" s="210"/>
      <c r="CD320" s="210"/>
      <c r="CE320" s="210"/>
      <c r="CF320" s="210"/>
      <c r="CG320" s="210"/>
      <c r="CH320" s="210"/>
      <c r="CI320" s="210"/>
      <c r="CJ320" s="210"/>
      <c r="CK320" s="210"/>
      <c r="CL320" s="210"/>
      <c r="CM320" s="210"/>
      <c r="CN320" s="210"/>
      <c r="CO320" s="210"/>
      <c r="CP320" s="210"/>
      <c r="CQ320" s="210"/>
      <c r="CR320" s="210"/>
      <c r="CS320" s="210"/>
      <c r="CT320" s="210"/>
      <c r="CU320" s="210"/>
      <c r="CV320" s="210"/>
      <c r="CW320" s="210"/>
    </row>
    <row r="321" spans="1:101" s="18" customFormat="1" ht="33" customHeight="1" x14ac:dyDescent="0.15">
      <c r="A321" s="269">
        <v>3937</v>
      </c>
      <c r="B321" s="199" t="s">
        <v>11604</v>
      </c>
      <c r="C321" s="227" t="s">
        <v>11951</v>
      </c>
      <c r="D321" s="202" t="s">
        <v>11612</v>
      </c>
      <c r="E321" s="199" t="s">
        <v>11618</v>
      </c>
      <c r="F321" s="202" t="s">
        <v>11628</v>
      </c>
      <c r="G321" s="202" t="s">
        <v>11952</v>
      </c>
      <c r="H321" s="202" t="s">
        <v>11953</v>
      </c>
      <c r="I321" s="202" t="s">
        <v>4</v>
      </c>
      <c r="J321" s="202" t="s">
        <v>26</v>
      </c>
      <c r="K321" s="202" t="s">
        <v>11954</v>
      </c>
      <c r="L321" s="202" t="s">
        <v>11955</v>
      </c>
      <c r="M321" s="254">
        <v>38309</v>
      </c>
      <c r="N321" s="199" t="s">
        <v>1521</v>
      </c>
      <c r="O321" s="309">
        <v>40414</v>
      </c>
      <c r="P321" s="205">
        <v>40533</v>
      </c>
      <c r="Q321" s="210" t="s">
        <v>11594</v>
      </c>
      <c r="R321" s="257">
        <v>40627</v>
      </c>
      <c r="S321" s="269"/>
      <c r="T321" s="203"/>
      <c r="U321" s="208"/>
      <c r="V321" s="208"/>
      <c r="W321" s="208" t="s">
        <v>8041</v>
      </c>
      <c r="X321" s="208"/>
      <c r="Y321" s="208"/>
      <c r="Z321" s="208"/>
      <c r="AA321" s="208"/>
      <c r="AB321" s="208"/>
      <c r="AC321" s="208"/>
      <c r="AD321" s="208"/>
      <c r="AE321" s="208"/>
      <c r="AF321" s="208"/>
      <c r="AG321" s="208"/>
      <c r="AH321" s="208"/>
      <c r="AI321" s="208"/>
      <c r="AJ321" s="208"/>
      <c r="AK321" s="208"/>
      <c r="AL321" s="208" t="s">
        <v>8042</v>
      </c>
      <c r="AM321" s="208"/>
      <c r="AN321" s="208"/>
      <c r="AO321" s="208"/>
      <c r="AP321" s="208"/>
      <c r="AQ321" s="208"/>
      <c r="AR321" s="210"/>
      <c r="AS321" s="210"/>
      <c r="AT321" s="233"/>
      <c r="AU321" s="307"/>
      <c r="AV321" s="119"/>
      <c r="AW321" s="119"/>
      <c r="AX321" s="119"/>
      <c r="AY321" s="119"/>
      <c r="AZ321" s="119"/>
      <c r="BA321" s="119"/>
      <c r="BB321" s="119"/>
      <c r="BC321" s="119"/>
      <c r="BD321" s="119"/>
      <c r="BE321" s="307"/>
      <c r="BF321" s="119"/>
      <c r="BG321" s="119"/>
      <c r="BH321" s="119"/>
      <c r="BI321" s="119"/>
      <c r="BJ321" s="119"/>
      <c r="BK321" s="119"/>
      <c r="BL321" s="119"/>
      <c r="BM321" s="119"/>
      <c r="BN321" s="119"/>
      <c r="BO321" s="119"/>
      <c r="BP321" s="119"/>
      <c r="BQ321" s="119"/>
      <c r="BR321" s="119"/>
      <c r="BS321" s="257">
        <v>40563</v>
      </c>
      <c r="BT321" s="201">
        <f t="shared" si="14"/>
        <v>149</v>
      </c>
      <c r="BU321" s="201">
        <f t="shared" si="15"/>
        <v>30</v>
      </c>
      <c r="BV321" s="241"/>
      <c r="BW321" s="199"/>
      <c r="BX321" s="233"/>
      <c r="BY321" s="210"/>
      <c r="BZ321" s="210"/>
      <c r="CA321" s="210"/>
      <c r="CB321" s="210"/>
      <c r="CC321" s="210"/>
      <c r="CD321" s="210"/>
      <c r="CE321" s="210"/>
      <c r="CF321" s="210"/>
      <c r="CG321" s="210"/>
      <c r="CH321" s="210"/>
      <c r="CI321" s="210"/>
      <c r="CJ321" s="210"/>
      <c r="CK321" s="210"/>
      <c r="CL321" s="210"/>
      <c r="CM321" s="210"/>
      <c r="CN321" s="210"/>
      <c r="CO321" s="210"/>
      <c r="CP321" s="210"/>
      <c r="CQ321" s="210"/>
      <c r="CR321" s="210"/>
      <c r="CS321" s="210"/>
      <c r="CT321" s="210"/>
      <c r="CU321" s="210"/>
      <c r="CV321" s="210"/>
      <c r="CW321" s="210"/>
    </row>
    <row r="322" spans="1:101" s="18" customFormat="1" ht="33" customHeight="1" x14ac:dyDescent="0.15">
      <c r="A322" s="199">
        <v>3922</v>
      </c>
      <c r="B322" s="199" t="s">
        <v>11604</v>
      </c>
      <c r="C322" s="227" t="s">
        <v>11713</v>
      </c>
      <c r="D322" s="202" t="s">
        <v>11598</v>
      </c>
      <c r="E322" s="199" t="s">
        <v>11599</v>
      </c>
      <c r="F322" s="202"/>
      <c r="G322" s="202" t="s">
        <v>11714</v>
      </c>
      <c r="H322" s="202"/>
      <c r="I322" s="202" t="s">
        <v>27</v>
      </c>
      <c r="J322" s="202" t="s">
        <v>50</v>
      </c>
      <c r="K322" s="199" t="s">
        <v>11626</v>
      </c>
      <c r="L322" s="199">
        <v>10</v>
      </c>
      <c r="M322" s="254">
        <v>65532</v>
      </c>
      <c r="N322" s="202" t="s">
        <v>11654</v>
      </c>
      <c r="O322" s="309">
        <v>40532</v>
      </c>
      <c r="P322" s="205">
        <v>40610</v>
      </c>
      <c r="Q322" s="210" t="s">
        <v>11594</v>
      </c>
      <c r="R322" s="257">
        <v>40709</v>
      </c>
      <c r="S322" s="269"/>
      <c r="T322" s="208"/>
      <c r="U322" s="208"/>
      <c r="V322" s="208"/>
      <c r="W322" s="208"/>
      <c r="X322" s="208"/>
      <c r="Y322" s="208"/>
      <c r="Z322" s="208"/>
      <c r="AA322" s="208"/>
      <c r="AB322" s="208"/>
      <c r="AC322" s="208"/>
      <c r="AD322" s="208"/>
      <c r="AE322" s="208"/>
      <c r="AF322" s="208"/>
      <c r="AG322" s="208" t="s">
        <v>7910</v>
      </c>
      <c r="AH322" s="208"/>
      <c r="AI322" s="208"/>
      <c r="AJ322" s="208"/>
      <c r="AK322" s="208"/>
      <c r="AL322" s="208"/>
      <c r="AM322" s="208"/>
      <c r="AN322" s="208"/>
      <c r="AO322" s="208"/>
      <c r="AP322" s="208"/>
      <c r="AQ322" s="208"/>
      <c r="AR322" s="210"/>
      <c r="AS322" s="210"/>
      <c r="AT322" s="233"/>
      <c r="AU322" s="307"/>
      <c r="AV322" s="119"/>
      <c r="AW322" s="119"/>
      <c r="AX322" s="119"/>
      <c r="AY322" s="119"/>
      <c r="AZ322" s="119"/>
      <c r="BA322" s="119"/>
      <c r="BB322" s="119"/>
      <c r="BC322" s="119"/>
      <c r="BD322" s="119"/>
      <c r="BE322" s="307"/>
      <c r="BF322" s="119"/>
      <c r="BG322" s="119"/>
      <c r="BH322" s="119"/>
      <c r="BI322" s="119"/>
      <c r="BJ322" s="119"/>
      <c r="BK322" s="119"/>
      <c r="BL322" s="119"/>
      <c r="BM322" s="119"/>
      <c r="BN322" s="119"/>
      <c r="BO322" s="119"/>
      <c r="BP322" s="119"/>
      <c r="BQ322" s="119"/>
      <c r="BR322" s="119"/>
      <c r="BS322" s="241">
        <v>40638</v>
      </c>
      <c r="BT322" s="201">
        <f t="shared" si="14"/>
        <v>106</v>
      </c>
      <c r="BU322" s="201">
        <f t="shared" si="15"/>
        <v>28</v>
      </c>
      <c r="BV322" s="241"/>
      <c r="BW322" s="199"/>
      <c r="BX322" s="233"/>
      <c r="BY322" s="210"/>
      <c r="BZ322" s="210"/>
      <c r="CA322" s="210"/>
      <c r="CB322" s="210"/>
      <c r="CC322" s="210"/>
      <c r="CD322" s="210"/>
      <c r="CE322" s="210"/>
      <c r="CF322" s="210"/>
      <c r="CG322" s="210"/>
      <c r="CH322" s="210"/>
      <c r="CI322" s="210"/>
      <c r="CJ322" s="210"/>
      <c r="CK322" s="210"/>
      <c r="CL322" s="210"/>
      <c r="CM322" s="210"/>
      <c r="CN322" s="210"/>
      <c r="CO322" s="210"/>
      <c r="CP322" s="210"/>
      <c r="CQ322" s="210"/>
      <c r="CR322" s="210"/>
      <c r="CS322" s="210"/>
      <c r="CT322" s="210"/>
      <c r="CU322" s="210"/>
      <c r="CV322" s="210"/>
      <c r="CW322" s="210"/>
    </row>
    <row r="323" spans="1:101" s="18" customFormat="1" ht="33" customHeight="1" x14ac:dyDescent="0.15">
      <c r="A323" s="269">
        <v>3916</v>
      </c>
      <c r="B323" s="199" t="s">
        <v>11604</v>
      </c>
      <c r="C323" s="227" t="s">
        <v>11934</v>
      </c>
      <c r="D323" s="202" t="s">
        <v>11612</v>
      </c>
      <c r="E323" s="199" t="s">
        <v>11689</v>
      </c>
      <c r="F323" s="202" t="s">
        <v>11628</v>
      </c>
      <c r="G323" s="202" t="s">
        <v>11935</v>
      </c>
      <c r="H323" s="202" t="s">
        <v>11710</v>
      </c>
      <c r="I323" s="202" t="s">
        <v>58</v>
      </c>
      <c r="J323" s="202" t="s">
        <v>127</v>
      </c>
      <c r="K323" s="202" t="s">
        <v>11936</v>
      </c>
      <c r="L323" s="202">
        <v>8</v>
      </c>
      <c r="M323" s="254">
        <v>33409</v>
      </c>
      <c r="N323" s="199" t="s">
        <v>5942</v>
      </c>
      <c r="O323" s="309">
        <v>40416</v>
      </c>
      <c r="P323" s="205">
        <v>40536</v>
      </c>
      <c r="Q323" s="210" t="s">
        <v>11594</v>
      </c>
      <c r="R323" s="257"/>
      <c r="S323" s="269"/>
      <c r="T323" s="203"/>
      <c r="U323" s="208"/>
      <c r="V323" s="208"/>
      <c r="W323" s="208"/>
      <c r="X323" s="208"/>
      <c r="Y323" s="208"/>
      <c r="Z323" s="208"/>
      <c r="AA323" s="208"/>
      <c r="AB323" s="208" t="s">
        <v>8028</v>
      </c>
      <c r="AC323" s="208"/>
      <c r="AD323" s="208"/>
      <c r="AE323" s="208"/>
      <c r="AF323" s="208"/>
      <c r="AG323" s="208" t="s">
        <v>8029</v>
      </c>
      <c r="AH323" s="208"/>
      <c r="AI323" s="208"/>
      <c r="AJ323" s="208"/>
      <c r="AK323" s="208"/>
      <c r="AL323" s="208"/>
      <c r="AM323" s="208"/>
      <c r="AN323" s="208"/>
      <c r="AO323" s="208"/>
      <c r="AP323" s="208"/>
      <c r="AQ323" s="208"/>
      <c r="AR323" s="210"/>
      <c r="AS323" s="210"/>
      <c r="AT323" s="233"/>
      <c r="AU323" s="307"/>
      <c r="AV323" s="119"/>
      <c r="AW323" s="119"/>
      <c r="AX323" s="119"/>
      <c r="AY323" s="119"/>
      <c r="AZ323" s="119"/>
      <c r="BA323" s="119"/>
      <c r="BB323" s="119"/>
      <c r="BC323" s="119"/>
      <c r="BD323" s="119"/>
      <c r="BE323" s="307"/>
      <c r="BF323" s="119"/>
      <c r="BG323" s="119"/>
      <c r="BH323" s="119"/>
      <c r="BI323" s="119"/>
      <c r="BJ323" s="119"/>
      <c r="BK323" s="119"/>
      <c r="BL323" s="119"/>
      <c r="BM323" s="119"/>
      <c r="BN323" s="119"/>
      <c r="BO323" s="119"/>
      <c r="BP323" s="119"/>
      <c r="BQ323" s="119"/>
      <c r="BR323" s="119"/>
      <c r="BS323" s="241">
        <v>40568</v>
      </c>
      <c r="BT323" s="201">
        <f t="shared" si="14"/>
        <v>152</v>
      </c>
      <c r="BU323" s="201">
        <f t="shared" si="15"/>
        <v>32</v>
      </c>
      <c r="BV323" s="241"/>
      <c r="BW323" s="199"/>
      <c r="BX323" s="233"/>
      <c r="BY323" s="210"/>
      <c r="BZ323" s="210"/>
      <c r="CA323" s="210"/>
      <c r="CB323" s="210"/>
      <c r="CC323" s="210"/>
      <c r="CD323" s="210"/>
      <c r="CE323" s="210"/>
      <c r="CF323" s="210"/>
      <c r="CG323" s="210"/>
      <c r="CH323" s="210"/>
      <c r="CI323" s="210"/>
      <c r="CJ323" s="210"/>
      <c r="CK323" s="210"/>
      <c r="CL323" s="210"/>
      <c r="CM323" s="210"/>
      <c r="CN323" s="210"/>
      <c r="CO323" s="210"/>
      <c r="CP323" s="210"/>
      <c r="CQ323" s="210"/>
      <c r="CR323" s="210"/>
      <c r="CS323" s="210"/>
      <c r="CT323" s="210"/>
      <c r="CU323" s="210"/>
      <c r="CV323" s="210"/>
      <c r="CW323" s="210"/>
    </row>
    <row r="324" spans="1:101" s="18" customFormat="1" ht="33" customHeight="1" x14ac:dyDescent="0.15">
      <c r="A324" s="269">
        <v>3898</v>
      </c>
      <c r="B324" s="199" t="s">
        <v>11604</v>
      </c>
      <c r="C324" s="227" t="s">
        <v>11997</v>
      </c>
      <c r="D324" s="199" t="s">
        <v>11598</v>
      </c>
      <c r="E324" s="199" t="s">
        <v>11599</v>
      </c>
      <c r="F324" s="202"/>
      <c r="G324" s="202" t="s">
        <v>11998</v>
      </c>
      <c r="H324" s="202"/>
      <c r="I324" s="202" t="s">
        <v>11857</v>
      </c>
      <c r="J324" s="202" t="s">
        <v>11999</v>
      </c>
      <c r="K324" s="199" t="s">
        <v>11626</v>
      </c>
      <c r="L324" s="199">
        <v>10</v>
      </c>
      <c r="M324" s="254">
        <v>63708.251629726212</v>
      </c>
      <c r="N324" s="202" t="s">
        <v>11845</v>
      </c>
      <c r="O324" s="309">
        <v>40393</v>
      </c>
      <c r="P324" s="205">
        <v>40518</v>
      </c>
      <c r="Q324" s="210" t="s">
        <v>11594</v>
      </c>
      <c r="R324" s="257">
        <v>40612</v>
      </c>
      <c r="S324" s="269" t="s">
        <v>11962</v>
      </c>
      <c r="T324" s="208"/>
      <c r="U324" s="232"/>
      <c r="V324" s="232"/>
      <c r="W324" s="232" t="s">
        <v>1142</v>
      </c>
      <c r="X324" s="232"/>
      <c r="Y324" s="232"/>
      <c r="Z324" s="232"/>
      <c r="AA324" s="232"/>
      <c r="AB324" s="232"/>
      <c r="AC324" s="232"/>
      <c r="AD324" s="232"/>
      <c r="AE324" s="232"/>
      <c r="AF324" s="232"/>
      <c r="AG324" s="232"/>
      <c r="AH324" s="232"/>
      <c r="AI324" s="232" t="s">
        <v>1143</v>
      </c>
      <c r="AJ324" s="232"/>
      <c r="AK324" s="232"/>
      <c r="AL324" s="232"/>
      <c r="AM324" s="232"/>
      <c r="AN324" s="232"/>
      <c r="AO324" s="232"/>
      <c r="AP324" s="232"/>
      <c r="AQ324" s="232"/>
      <c r="AR324" s="210"/>
      <c r="AS324" s="210"/>
      <c r="AT324" s="233"/>
      <c r="AU324" s="307"/>
      <c r="AV324" s="119"/>
      <c r="AW324" s="119"/>
      <c r="AX324" s="119"/>
      <c r="AY324" s="119"/>
      <c r="AZ324" s="119"/>
      <c r="BA324" s="119"/>
      <c r="BB324" s="119"/>
      <c r="BC324" s="119"/>
      <c r="BD324" s="119"/>
      <c r="BE324" s="307"/>
      <c r="BF324" s="119"/>
      <c r="BG324" s="119"/>
      <c r="BH324" s="119"/>
      <c r="BI324" s="119"/>
      <c r="BJ324" s="119"/>
      <c r="BK324" s="119"/>
      <c r="BL324" s="119"/>
      <c r="BM324" s="119"/>
      <c r="BN324" s="119"/>
      <c r="BO324" s="119"/>
      <c r="BP324" s="119"/>
      <c r="BQ324" s="119"/>
      <c r="BR324" s="119"/>
      <c r="BS324" s="257">
        <v>40547</v>
      </c>
      <c r="BT324" s="201">
        <f t="shared" si="14"/>
        <v>154</v>
      </c>
      <c r="BU324" s="201">
        <f t="shared" si="15"/>
        <v>29</v>
      </c>
      <c r="BV324" s="241"/>
      <c r="BW324" s="199"/>
      <c r="BX324" s="233"/>
      <c r="BY324" s="210"/>
      <c r="BZ324" s="210"/>
      <c r="CA324" s="210"/>
      <c r="CB324" s="210"/>
      <c r="CC324" s="210"/>
      <c r="CD324" s="210"/>
      <c r="CE324" s="210"/>
      <c r="CF324" s="210"/>
      <c r="CG324" s="210"/>
      <c r="CH324" s="210"/>
      <c r="CI324" s="210"/>
      <c r="CJ324" s="210"/>
      <c r="CK324" s="210"/>
      <c r="CL324" s="210"/>
      <c r="CM324" s="210"/>
      <c r="CN324" s="210"/>
      <c r="CO324" s="210"/>
      <c r="CP324" s="210"/>
      <c r="CQ324" s="210"/>
      <c r="CR324" s="210"/>
      <c r="CS324" s="210"/>
      <c r="CT324" s="210"/>
      <c r="CU324" s="210"/>
      <c r="CV324" s="210"/>
      <c r="CW324" s="210"/>
    </row>
    <row r="325" spans="1:101" s="18" customFormat="1" ht="33" customHeight="1" x14ac:dyDescent="0.15">
      <c r="A325" s="199">
        <v>3890</v>
      </c>
      <c r="B325" s="199" t="s">
        <v>11495</v>
      </c>
      <c r="C325" s="227" t="s">
        <v>11573</v>
      </c>
      <c r="D325" s="199" t="s">
        <v>24</v>
      </c>
      <c r="E325" s="199" t="s">
        <v>11574</v>
      </c>
      <c r="F325" s="199"/>
      <c r="G325" s="202" t="s">
        <v>11575</v>
      </c>
      <c r="H325" s="202"/>
      <c r="I325" s="202" t="s">
        <v>20</v>
      </c>
      <c r="J325" s="202" t="s">
        <v>11576</v>
      </c>
      <c r="K325" s="199" t="s">
        <v>11577</v>
      </c>
      <c r="L325" s="199">
        <v>3</v>
      </c>
      <c r="M325" s="254">
        <v>74630</v>
      </c>
      <c r="N325" s="202" t="s">
        <v>11561</v>
      </c>
      <c r="O325" s="309">
        <v>40583</v>
      </c>
      <c r="P325" s="264">
        <v>40672</v>
      </c>
      <c r="Q325" s="210" t="s">
        <v>11555</v>
      </c>
      <c r="R325" s="257">
        <v>40752</v>
      </c>
      <c r="S325" s="269" t="s">
        <v>11567</v>
      </c>
      <c r="T325" s="208"/>
      <c r="U325" s="208"/>
      <c r="V325" s="208"/>
      <c r="W325" s="208"/>
      <c r="X325" s="208" t="s">
        <v>7844</v>
      </c>
      <c r="Y325" s="208"/>
      <c r="Z325" s="208"/>
      <c r="AA325" s="208"/>
      <c r="AB325" s="208"/>
      <c r="AC325" s="208"/>
      <c r="AD325" s="208"/>
      <c r="AE325" s="208" t="s">
        <v>7845</v>
      </c>
      <c r="AF325" s="208"/>
      <c r="AG325" s="208" t="s">
        <v>7846</v>
      </c>
      <c r="AH325" s="208"/>
      <c r="AI325" s="208"/>
      <c r="AJ325" s="208"/>
      <c r="AK325" s="208"/>
      <c r="AL325" s="208" t="s">
        <v>7847</v>
      </c>
      <c r="AM325" s="199"/>
      <c r="AN325" s="199"/>
      <c r="AO325" s="199"/>
      <c r="AP325" s="199"/>
      <c r="AQ325" s="199"/>
      <c r="AR325" s="199"/>
      <c r="AS325" s="199"/>
      <c r="AT325" s="199"/>
      <c r="AU325" s="307"/>
      <c r="AV325" s="119"/>
      <c r="AW325" s="119"/>
      <c r="AX325" s="119"/>
      <c r="AY325" s="119"/>
      <c r="AZ325" s="119"/>
      <c r="BA325" s="119"/>
      <c r="BB325" s="119"/>
      <c r="BC325" s="119"/>
      <c r="BD325" s="119"/>
      <c r="BE325" s="307"/>
      <c r="BF325" s="119"/>
      <c r="BG325" s="119"/>
      <c r="BH325" s="119"/>
      <c r="BI325" s="119"/>
      <c r="BJ325" s="119"/>
      <c r="BK325" s="119"/>
      <c r="BL325" s="119"/>
      <c r="BM325" s="119"/>
      <c r="BN325" s="119"/>
      <c r="BO325" s="119"/>
      <c r="BP325" s="119"/>
      <c r="BQ325" s="119"/>
      <c r="BR325" s="119"/>
      <c r="BS325" s="241">
        <v>40701</v>
      </c>
      <c r="BT325" s="201">
        <f t="shared" si="14"/>
        <v>118</v>
      </c>
      <c r="BU325" s="201">
        <f t="shared" si="15"/>
        <v>29</v>
      </c>
      <c r="BV325" s="241"/>
      <c r="BW325" s="199"/>
      <c r="BX325" s="208"/>
      <c r="BY325" s="210"/>
      <c r="BZ325" s="199"/>
      <c r="CA325" s="199"/>
      <c r="CB325" s="199"/>
      <c r="CC325" s="199"/>
      <c r="CD325" s="199"/>
      <c r="CE325" s="199"/>
      <c r="CF325" s="199"/>
      <c r="CG325" s="199"/>
      <c r="CH325" s="199"/>
      <c r="CI325" s="210"/>
      <c r="CJ325" s="199"/>
      <c r="CK325" s="199"/>
      <c r="CL325" s="210"/>
      <c r="CM325" s="199"/>
      <c r="CN325" s="199"/>
      <c r="CO325" s="199"/>
      <c r="CP325" s="199"/>
      <c r="CQ325" s="210"/>
      <c r="CR325" s="199"/>
      <c r="CS325" s="199"/>
      <c r="CT325" s="199"/>
      <c r="CU325" s="199"/>
      <c r="CV325" s="199"/>
      <c r="CW325" s="199"/>
    </row>
    <row r="326" spans="1:101" s="18" customFormat="1" ht="33" customHeight="1" x14ac:dyDescent="0.15">
      <c r="A326" s="269">
        <v>3886</v>
      </c>
      <c r="B326" s="199" t="s">
        <v>11604</v>
      </c>
      <c r="C326" s="227" t="s">
        <v>11975</v>
      </c>
      <c r="D326" s="199" t="s">
        <v>11612</v>
      </c>
      <c r="E326" s="199" t="s">
        <v>96</v>
      </c>
      <c r="F326" s="202" t="s">
        <v>11628</v>
      </c>
      <c r="G326" s="202" t="s">
        <v>11732</v>
      </c>
      <c r="H326" s="202" t="s">
        <v>11976</v>
      </c>
      <c r="I326" s="202" t="s">
        <v>22</v>
      </c>
      <c r="J326" s="202" t="s">
        <v>11977</v>
      </c>
      <c r="K326" s="199" t="s">
        <v>11609</v>
      </c>
      <c r="L326" s="199">
        <v>3</v>
      </c>
      <c r="M326" s="254">
        <v>209491.81494661924</v>
      </c>
      <c r="N326" s="202" t="s">
        <v>11654</v>
      </c>
      <c r="O326" s="309">
        <v>40395</v>
      </c>
      <c r="P326" s="205">
        <v>40526</v>
      </c>
      <c r="Q326" s="210" t="s">
        <v>11594</v>
      </c>
      <c r="R326" s="257">
        <v>40612</v>
      </c>
      <c r="S326" s="269"/>
      <c r="T326" s="232"/>
      <c r="U326" s="232"/>
      <c r="V326" s="232"/>
      <c r="W326" s="232"/>
      <c r="X326" s="232"/>
      <c r="Y326" s="232"/>
      <c r="Z326" s="232"/>
      <c r="AA326" s="232"/>
      <c r="AB326" s="232" t="s">
        <v>1141</v>
      </c>
      <c r="AC326" s="232"/>
      <c r="AD326" s="232"/>
      <c r="AE326" s="232"/>
      <c r="AF326" s="232"/>
      <c r="AG326" s="232" t="s">
        <v>8052</v>
      </c>
      <c r="AH326" s="232"/>
      <c r="AI326" s="232"/>
      <c r="AJ326" s="232"/>
      <c r="AK326" s="232"/>
      <c r="AL326" s="232"/>
      <c r="AM326" s="232"/>
      <c r="AN326" s="232"/>
      <c r="AO326" s="232"/>
      <c r="AP326" s="232"/>
      <c r="AQ326" s="232"/>
      <c r="AR326" s="210"/>
      <c r="AS326" s="210"/>
      <c r="AT326" s="233"/>
      <c r="AU326" s="307"/>
      <c r="AV326" s="119"/>
      <c r="AW326" s="119"/>
      <c r="AX326" s="119"/>
      <c r="AY326" s="119"/>
      <c r="AZ326" s="119"/>
      <c r="BA326" s="119"/>
      <c r="BB326" s="119"/>
      <c r="BC326" s="119"/>
      <c r="BD326" s="119"/>
      <c r="BE326" s="307"/>
      <c r="BF326" s="119"/>
      <c r="BG326" s="119"/>
      <c r="BH326" s="119"/>
      <c r="BI326" s="119"/>
      <c r="BJ326" s="119"/>
      <c r="BK326" s="119"/>
      <c r="BL326" s="119"/>
      <c r="BM326" s="119"/>
      <c r="BN326" s="119"/>
      <c r="BO326" s="119"/>
      <c r="BP326" s="119"/>
      <c r="BQ326" s="119"/>
      <c r="BR326" s="119"/>
      <c r="BS326" s="257">
        <v>40554</v>
      </c>
      <c r="BT326" s="201">
        <f t="shared" si="14"/>
        <v>159</v>
      </c>
      <c r="BU326" s="201">
        <f t="shared" si="15"/>
        <v>28</v>
      </c>
      <c r="BV326" s="241"/>
      <c r="BW326" s="199"/>
      <c r="BX326" s="233"/>
      <c r="BY326" s="210"/>
      <c r="BZ326" s="210"/>
      <c r="CA326" s="210"/>
      <c r="CB326" s="210"/>
      <c r="CC326" s="210"/>
      <c r="CD326" s="210"/>
      <c r="CE326" s="210"/>
      <c r="CF326" s="210"/>
      <c r="CG326" s="210"/>
      <c r="CH326" s="210"/>
      <c r="CI326" s="210"/>
      <c r="CJ326" s="210"/>
      <c r="CK326" s="210"/>
      <c r="CL326" s="210"/>
      <c r="CM326" s="210"/>
      <c r="CN326" s="210"/>
      <c r="CO326" s="210"/>
      <c r="CP326" s="210"/>
      <c r="CQ326" s="210"/>
      <c r="CR326" s="210"/>
      <c r="CS326" s="210"/>
      <c r="CT326" s="210"/>
      <c r="CU326" s="210"/>
      <c r="CV326" s="210"/>
      <c r="CW326" s="210"/>
    </row>
    <row r="327" spans="1:101" s="18" customFormat="1" ht="33" customHeight="1" x14ac:dyDescent="0.15">
      <c r="A327" s="269">
        <v>3882</v>
      </c>
      <c r="B327" s="199" t="s">
        <v>11604</v>
      </c>
      <c r="C327" s="227" t="s">
        <v>11970</v>
      </c>
      <c r="D327" s="199" t="s">
        <v>11612</v>
      </c>
      <c r="E327" s="199" t="s">
        <v>96</v>
      </c>
      <c r="F327" s="202" t="s">
        <v>11725</v>
      </c>
      <c r="G327" s="202" t="s">
        <v>11971</v>
      </c>
      <c r="H327" s="202" t="s">
        <v>11972</v>
      </c>
      <c r="I327" s="202" t="s">
        <v>27</v>
      </c>
      <c r="J327" s="202" t="s">
        <v>11973</v>
      </c>
      <c r="K327" s="199" t="s">
        <v>11626</v>
      </c>
      <c r="L327" s="199">
        <v>10</v>
      </c>
      <c r="M327" s="254">
        <v>214182.28552803129</v>
      </c>
      <c r="N327" s="202" t="s">
        <v>11974</v>
      </c>
      <c r="O327" s="309">
        <v>40396</v>
      </c>
      <c r="P327" s="205">
        <v>40526</v>
      </c>
      <c r="Q327" s="210" t="s">
        <v>11594</v>
      </c>
      <c r="R327" s="257">
        <v>40612</v>
      </c>
      <c r="S327" s="269"/>
      <c r="T327" s="232"/>
      <c r="U327" s="232"/>
      <c r="V327" s="232"/>
      <c r="W327" s="232"/>
      <c r="X327" s="232"/>
      <c r="Y327" s="232"/>
      <c r="Z327" s="232"/>
      <c r="AA327" s="232"/>
      <c r="AB327" s="232"/>
      <c r="AC327" s="232"/>
      <c r="AD327" s="232"/>
      <c r="AE327" s="232" t="s">
        <v>1139</v>
      </c>
      <c r="AF327" s="232"/>
      <c r="AG327" s="232"/>
      <c r="AH327" s="232"/>
      <c r="AI327" s="232" t="s">
        <v>1140</v>
      </c>
      <c r="AJ327" s="232"/>
      <c r="AK327" s="232"/>
      <c r="AL327" s="232"/>
      <c r="AM327" s="232"/>
      <c r="AN327" s="232"/>
      <c r="AO327" s="232"/>
      <c r="AP327" s="232"/>
      <c r="AQ327" s="232"/>
      <c r="AR327" s="210"/>
      <c r="AS327" s="210"/>
      <c r="AT327" s="233"/>
      <c r="AU327" s="307"/>
      <c r="AV327" s="119"/>
      <c r="AW327" s="119"/>
      <c r="AX327" s="119"/>
      <c r="AY327" s="119"/>
      <c r="AZ327" s="119"/>
      <c r="BA327" s="119"/>
      <c r="BB327" s="119"/>
      <c r="BC327" s="119"/>
      <c r="BD327" s="119"/>
      <c r="BE327" s="307"/>
      <c r="BF327" s="119"/>
      <c r="BG327" s="119"/>
      <c r="BH327" s="119"/>
      <c r="BI327" s="119"/>
      <c r="BJ327" s="119"/>
      <c r="BK327" s="119"/>
      <c r="BL327" s="119"/>
      <c r="BM327" s="119"/>
      <c r="BN327" s="119"/>
      <c r="BO327" s="119"/>
      <c r="BP327" s="119"/>
      <c r="BQ327" s="119"/>
      <c r="BR327" s="119"/>
      <c r="BS327" s="257">
        <v>40544</v>
      </c>
      <c r="BT327" s="201">
        <f t="shared" si="14"/>
        <v>148</v>
      </c>
      <c r="BU327" s="201">
        <f t="shared" si="15"/>
        <v>18</v>
      </c>
      <c r="BV327" s="241"/>
      <c r="BW327" s="199"/>
      <c r="BX327" s="233"/>
      <c r="BY327" s="210"/>
      <c r="BZ327" s="210"/>
      <c r="CA327" s="210"/>
      <c r="CB327" s="210"/>
      <c r="CC327" s="210"/>
      <c r="CD327" s="210"/>
      <c r="CE327" s="210"/>
      <c r="CF327" s="210"/>
      <c r="CG327" s="210"/>
      <c r="CH327" s="210"/>
      <c r="CI327" s="210"/>
      <c r="CJ327" s="210"/>
      <c r="CK327" s="210"/>
      <c r="CL327" s="210"/>
      <c r="CM327" s="210"/>
      <c r="CN327" s="210"/>
      <c r="CO327" s="210"/>
      <c r="CP327" s="210"/>
      <c r="CQ327" s="210"/>
      <c r="CR327" s="210"/>
      <c r="CS327" s="210"/>
      <c r="CT327" s="210"/>
      <c r="CU327" s="210"/>
      <c r="CV327" s="210"/>
      <c r="CW327" s="210"/>
    </row>
    <row r="328" spans="1:101" s="18" customFormat="1" ht="33" customHeight="1" x14ac:dyDescent="0.15">
      <c r="A328" s="199">
        <v>3880</v>
      </c>
      <c r="B328" s="199" t="s">
        <v>11604</v>
      </c>
      <c r="C328" s="227" t="s">
        <v>11762</v>
      </c>
      <c r="D328" s="202" t="s">
        <v>11612</v>
      </c>
      <c r="E328" s="199" t="s">
        <v>11613</v>
      </c>
      <c r="F328" s="202"/>
      <c r="G328" s="202" t="s">
        <v>11763</v>
      </c>
      <c r="H328" s="202"/>
      <c r="I328" s="202" t="s">
        <v>12</v>
      </c>
      <c r="J328" s="202" t="s">
        <v>41</v>
      </c>
      <c r="K328" s="202" t="s">
        <v>11662</v>
      </c>
      <c r="L328" s="202">
        <v>16</v>
      </c>
      <c r="M328" s="254">
        <v>26578</v>
      </c>
      <c r="N328" s="202" t="s">
        <v>11632</v>
      </c>
      <c r="O328" s="309">
        <v>40511</v>
      </c>
      <c r="P328" s="205">
        <v>40581</v>
      </c>
      <c r="Q328" s="210" t="s">
        <v>11594</v>
      </c>
      <c r="R328" s="257">
        <v>40688</v>
      </c>
      <c r="S328" s="269"/>
      <c r="T328" s="208"/>
      <c r="U328" s="208"/>
      <c r="V328" s="208"/>
      <c r="W328" s="208"/>
      <c r="X328" s="208"/>
      <c r="Y328" s="208"/>
      <c r="Z328" s="208"/>
      <c r="AA328" s="208"/>
      <c r="AB328" s="208"/>
      <c r="AC328" s="208"/>
      <c r="AD328" s="208"/>
      <c r="AE328" s="208"/>
      <c r="AF328" s="208"/>
      <c r="AG328" s="208" t="s">
        <v>7938</v>
      </c>
      <c r="AH328" s="208"/>
      <c r="AI328" s="208"/>
      <c r="AJ328" s="208"/>
      <c r="AK328" s="208"/>
      <c r="AL328" s="208"/>
      <c r="AM328" s="208"/>
      <c r="AN328" s="208"/>
      <c r="AO328" s="208"/>
      <c r="AP328" s="208"/>
      <c r="AQ328" s="208"/>
      <c r="AR328" s="210"/>
      <c r="AS328" s="210"/>
      <c r="AT328" s="233"/>
      <c r="AU328" s="307"/>
      <c r="AV328" s="119"/>
      <c r="AW328" s="119"/>
      <c r="AX328" s="119"/>
      <c r="AY328" s="119"/>
      <c r="AZ328" s="119"/>
      <c r="BA328" s="119"/>
      <c r="BB328" s="119"/>
      <c r="BC328" s="119"/>
      <c r="BD328" s="119"/>
      <c r="BE328" s="307"/>
      <c r="BF328" s="119"/>
      <c r="BG328" s="119"/>
      <c r="BH328" s="119"/>
      <c r="BI328" s="119"/>
      <c r="BJ328" s="119"/>
      <c r="BK328" s="119"/>
      <c r="BL328" s="119"/>
      <c r="BM328" s="119"/>
      <c r="BN328" s="119"/>
      <c r="BO328" s="119"/>
      <c r="BP328" s="119"/>
      <c r="BQ328" s="119"/>
      <c r="BR328" s="119"/>
      <c r="BS328" s="241">
        <v>40606</v>
      </c>
      <c r="BT328" s="201">
        <f t="shared" si="14"/>
        <v>95</v>
      </c>
      <c r="BU328" s="201">
        <f t="shared" si="15"/>
        <v>25</v>
      </c>
      <c r="BV328" s="241"/>
      <c r="BW328" s="199"/>
      <c r="BX328" s="233"/>
      <c r="BY328" s="210"/>
      <c r="BZ328" s="210"/>
      <c r="CA328" s="210"/>
      <c r="CB328" s="210"/>
      <c r="CC328" s="210"/>
      <c r="CD328" s="210"/>
      <c r="CE328" s="210"/>
      <c r="CF328" s="210"/>
      <c r="CG328" s="210"/>
      <c r="CH328" s="210"/>
      <c r="CI328" s="210"/>
      <c r="CJ328" s="210"/>
      <c r="CK328" s="210"/>
      <c r="CL328" s="210"/>
      <c r="CM328" s="210"/>
      <c r="CN328" s="210"/>
      <c r="CO328" s="210"/>
      <c r="CP328" s="210"/>
      <c r="CQ328" s="210"/>
      <c r="CR328" s="210"/>
      <c r="CS328" s="210"/>
      <c r="CT328" s="210"/>
      <c r="CU328" s="210"/>
      <c r="CV328" s="210"/>
      <c r="CW328" s="210"/>
    </row>
    <row r="329" spans="1:101" s="18" customFormat="1" ht="33" customHeight="1" x14ac:dyDescent="0.15">
      <c r="A329" s="269">
        <v>3877</v>
      </c>
      <c r="B329" s="199" t="s">
        <v>11604</v>
      </c>
      <c r="C329" s="227" t="s">
        <v>12000</v>
      </c>
      <c r="D329" s="199" t="s">
        <v>11598</v>
      </c>
      <c r="E329" s="199" t="s">
        <v>11912</v>
      </c>
      <c r="F329" s="202"/>
      <c r="G329" s="202" t="s">
        <v>12001</v>
      </c>
      <c r="H329" s="202"/>
      <c r="I329" s="202" t="s">
        <v>4</v>
      </c>
      <c r="J329" s="202" t="s">
        <v>12002</v>
      </c>
      <c r="K329" s="199" t="s">
        <v>11838</v>
      </c>
      <c r="L329" s="199">
        <v>11</v>
      </c>
      <c r="M329" s="254">
        <v>30341.493481095175</v>
      </c>
      <c r="N329" s="199" t="s">
        <v>5942</v>
      </c>
      <c r="O329" s="309">
        <v>40391</v>
      </c>
      <c r="P329" s="205">
        <v>40518</v>
      </c>
      <c r="Q329" s="210" t="s">
        <v>11594</v>
      </c>
      <c r="R329" s="257">
        <v>40612</v>
      </c>
      <c r="S329" s="269" t="s">
        <v>11962</v>
      </c>
      <c r="T329" s="232"/>
      <c r="U329" s="232"/>
      <c r="V329" s="232"/>
      <c r="W329" s="232"/>
      <c r="X329" s="232"/>
      <c r="Y329" s="232"/>
      <c r="Z329" s="232"/>
      <c r="AA329" s="232"/>
      <c r="AB329" s="232"/>
      <c r="AC329" s="232"/>
      <c r="AD329" s="232"/>
      <c r="AE329" s="232"/>
      <c r="AF329" s="232"/>
      <c r="AG329" s="232" t="s">
        <v>8061</v>
      </c>
      <c r="AH329" s="232"/>
      <c r="AI329" s="232"/>
      <c r="AJ329" s="232"/>
      <c r="AK329" s="232"/>
      <c r="AL329" s="232"/>
      <c r="AM329" s="232"/>
      <c r="AN329" s="232"/>
      <c r="AO329" s="232"/>
      <c r="AP329" s="232"/>
      <c r="AQ329" s="232"/>
      <c r="AR329" s="210"/>
      <c r="AS329" s="210"/>
      <c r="AT329" s="233"/>
      <c r="AU329" s="307"/>
      <c r="AV329" s="119"/>
      <c r="AW329" s="119"/>
      <c r="AX329" s="119"/>
      <c r="AY329" s="119"/>
      <c r="AZ329" s="119"/>
      <c r="BA329" s="119"/>
      <c r="BB329" s="119"/>
      <c r="BC329" s="119"/>
      <c r="BD329" s="119"/>
      <c r="BE329" s="307"/>
      <c r="BF329" s="119"/>
      <c r="BG329" s="119"/>
      <c r="BH329" s="119"/>
      <c r="BI329" s="119"/>
      <c r="BJ329" s="119"/>
      <c r="BK329" s="119"/>
      <c r="BL329" s="119"/>
      <c r="BM329" s="119"/>
      <c r="BN329" s="119"/>
      <c r="BO329" s="119"/>
      <c r="BP329" s="119"/>
      <c r="BQ329" s="119"/>
      <c r="BR329" s="119"/>
      <c r="BS329" s="257">
        <v>40547</v>
      </c>
      <c r="BT329" s="201">
        <f t="shared" si="14"/>
        <v>156</v>
      </c>
      <c r="BU329" s="201">
        <f t="shared" si="15"/>
        <v>29</v>
      </c>
      <c r="BV329" s="241"/>
      <c r="BW329" s="199"/>
      <c r="BX329" s="233"/>
      <c r="BY329" s="210"/>
      <c r="BZ329" s="210"/>
      <c r="CA329" s="210"/>
      <c r="CB329" s="210"/>
      <c r="CC329" s="210"/>
      <c r="CD329" s="210"/>
      <c r="CE329" s="210"/>
      <c r="CF329" s="210"/>
      <c r="CG329" s="210"/>
      <c r="CH329" s="210"/>
      <c r="CI329" s="210"/>
      <c r="CJ329" s="210"/>
      <c r="CK329" s="210"/>
      <c r="CL329" s="210"/>
      <c r="CM329" s="210"/>
      <c r="CN329" s="210"/>
      <c r="CO329" s="210"/>
      <c r="CP329" s="210"/>
      <c r="CQ329" s="210"/>
      <c r="CR329" s="210"/>
      <c r="CS329" s="210"/>
      <c r="CT329" s="210"/>
      <c r="CU329" s="210"/>
      <c r="CV329" s="210"/>
      <c r="CW329" s="210"/>
    </row>
    <row r="330" spans="1:101" s="18" customFormat="1" ht="33" customHeight="1" x14ac:dyDescent="0.15">
      <c r="A330" s="199">
        <v>3876</v>
      </c>
      <c r="B330" s="199" t="s">
        <v>11417</v>
      </c>
      <c r="C330" s="227" t="s">
        <v>12814</v>
      </c>
      <c r="D330" s="223" t="s">
        <v>24</v>
      </c>
      <c r="E330" s="223" t="s">
        <v>96</v>
      </c>
      <c r="F330" s="202" t="s">
        <v>12730</v>
      </c>
      <c r="G330" s="202" t="s">
        <v>12815</v>
      </c>
      <c r="H330" s="202" t="s">
        <v>12816</v>
      </c>
      <c r="I330" s="202" t="s">
        <v>4</v>
      </c>
      <c r="J330" s="202" t="s">
        <v>12817</v>
      </c>
      <c r="K330" s="199" t="s">
        <v>12818</v>
      </c>
      <c r="L330" s="199">
        <v>7</v>
      </c>
      <c r="M330" s="254">
        <v>130002</v>
      </c>
      <c r="N330" s="223" t="s">
        <v>12819</v>
      </c>
      <c r="O330" s="309">
        <v>40749</v>
      </c>
      <c r="P330" s="264">
        <v>40826</v>
      </c>
      <c r="Q330" s="199" t="s">
        <v>5912</v>
      </c>
      <c r="R330" s="257">
        <v>40926</v>
      </c>
      <c r="S330" s="199" t="s">
        <v>12773</v>
      </c>
      <c r="T330" s="208"/>
      <c r="U330" s="199"/>
      <c r="V330" s="199"/>
      <c r="W330" s="199"/>
      <c r="X330" s="199"/>
      <c r="Y330" s="199"/>
      <c r="Z330" s="199"/>
      <c r="AA330" s="199"/>
      <c r="AB330" s="199"/>
      <c r="AC330" s="199"/>
      <c r="AD330" s="199"/>
      <c r="AE330" s="199"/>
      <c r="AF330" s="199"/>
      <c r="AG330" s="199"/>
      <c r="AH330" s="199"/>
      <c r="AI330" s="208" t="s">
        <v>7677</v>
      </c>
      <c r="AJ330" s="199"/>
      <c r="AK330" s="199"/>
      <c r="AL330" s="199"/>
      <c r="AM330" s="199"/>
      <c r="AN330" s="199"/>
      <c r="AO330" s="199"/>
      <c r="AP330" s="199"/>
      <c r="AQ330" s="199"/>
      <c r="AR330" s="199"/>
      <c r="AS330" s="199"/>
      <c r="AT330" s="199"/>
      <c r="AU330" s="307"/>
      <c r="AV330" s="119"/>
      <c r="AW330" s="119"/>
      <c r="AX330" s="119"/>
      <c r="AY330" s="119"/>
      <c r="AZ330" s="119"/>
      <c r="BA330" s="119"/>
      <c r="BB330" s="119"/>
      <c r="BC330" s="119"/>
      <c r="BD330" s="119"/>
      <c r="BE330" s="307"/>
      <c r="BF330" s="119"/>
      <c r="BG330" s="119"/>
      <c r="BH330" s="119"/>
      <c r="BI330" s="119"/>
      <c r="BJ330" s="119"/>
      <c r="BK330" s="119"/>
      <c r="BL330" s="119"/>
      <c r="BM330" s="119"/>
      <c r="BN330" s="119"/>
      <c r="BO330" s="119"/>
      <c r="BP330" s="119"/>
      <c r="BQ330" s="119"/>
      <c r="BR330" s="119"/>
      <c r="BS330" s="241">
        <v>40855</v>
      </c>
      <c r="BT330" s="201">
        <f t="shared" si="14"/>
        <v>106</v>
      </c>
      <c r="BU330" s="201">
        <f t="shared" si="15"/>
        <v>29</v>
      </c>
      <c r="BV330" s="241"/>
      <c r="BW330" s="199"/>
      <c r="BX330" s="208"/>
      <c r="BY330" s="210"/>
      <c r="BZ330" s="199"/>
      <c r="CA330" s="199"/>
      <c r="CB330" s="199"/>
      <c r="CC330" s="199"/>
      <c r="CD330" s="199"/>
      <c r="CE330" s="199"/>
      <c r="CF330" s="199"/>
      <c r="CG330" s="199"/>
      <c r="CH330" s="199"/>
      <c r="CI330" s="210"/>
      <c r="CJ330" s="199"/>
      <c r="CK330" s="199"/>
      <c r="CL330" s="210"/>
      <c r="CM330" s="199"/>
      <c r="CN330" s="199"/>
      <c r="CO330" s="199"/>
      <c r="CP330" s="199"/>
      <c r="CQ330" s="210"/>
      <c r="CR330" s="199"/>
      <c r="CS330" s="199"/>
      <c r="CT330" s="199"/>
      <c r="CU330" s="199"/>
      <c r="CV330" s="199"/>
      <c r="CW330" s="199"/>
    </row>
    <row r="331" spans="1:101" s="18" customFormat="1" ht="33" customHeight="1" x14ac:dyDescent="0.15">
      <c r="A331" s="199">
        <v>3869</v>
      </c>
      <c r="B331" s="199" t="s">
        <v>11495</v>
      </c>
      <c r="C331" s="227" t="s">
        <v>11589</v>
      </c>
      <c r="D331" s="202" t="s">
        <v>11586</v>
      </c>
      <c r="E331" s="199" t="s">
        <v>11504</v>
      </c>
      <c r="F331" s="202" t="s">
        <v>11563</v>
      </c>
      <c r="G331" s="202" t="s">
        <v>11590</v>
      </c>
      <c r="H331" s="202" t="s">
        <v>11591</v>
      </c>
      <c r="I331" s="202" t="s">
        <v>979</v>
      </c>
      <c r="J331" s="202" t="s">
        <v>5785</v>
      </c>
      <c r="K331" s="199" t="s">
        <v>11592</v>
      </c>
      <c r="L331" s="199">
        <v>1</v>
      </c>
      <c r="M331" s="254">
        <v>145863</v>
      </c>
      <c r="N331" s="202" t="s">
        <v>11593</v>
      </c>
      <c r="O331" s="309">
        <v>40584</v>
      </c>
      <c r="P331" s="264">
        <v>40666</v>
      </c>
      <c r="Q331" s="210" t="s">
        <v>11594</v>
      </c>
      <c r="R331" s="257">
        <v>40744</v>
      </c>
      <c r="S331" s="269" t="s">
        <v>11595</v>
      </c>
      <c r="T331" s="208"/>
      <c r="U331" s="208" t="s">
        <v>7116</v>
      </c>
      <c r="V331" s="208"/>
      <c r="W331" s="208"/>
      <c r="X331" s="208"/>
      <c r="Y331" s="208" t="s">
        <v>7117</v>
      </c>
      <c r="Z331" s="208"/>
      <c r="AA331" s="208"/>
      <c r="AB331" s="208"/>
      <c r="AC331" s="208"/>
      <c r="AD331" s="208"/>
      <c r="AE331" s="208"/>
      <c r="AF331" s="208"/>
      <c r="AG331" s="208" t="s">
        <v>7118</v>
      </c>
      <c r="AH331" s="208"/>
      <c r="AI331" s="208"/>
      <c r="AJ331" s="208"/>
      <c r="AK331" s="208"/>
      <c r="AL331" s="208"/>
      <c r="AM331" s="199"/>
      <c r="AN331" s="199"/>
      <c r="AO331" s="199"/>
      <c r="AP331" s="199"/>
      <c r="AQ331" s="199"/>
      <c r="AR331" s="199"/>
      <c r="AS331" s="199"/>
      <c r="AT331" s="199"/>
      <c r="AU331" s="307"/>
      <c r="AV331" s="119"/>
      <c r="AW331" s="119"/>
      <c r="AX331" s="119"/>
      <c r="AY331" s="119"/>
      <c r="AZ331" s="119"/>
      <c r="BA331" s="119"/>
      <c r="BB331" s="119"/>
      <c r="BC331" s="119"/>
      <c r="BD331" s="119"/>
      <c r="BE331" s="307"/>
      <c r="BF331" s="119"/>
      <c r="BG331" s="119"/>
      <c r="BH331" s="119"/>
      <c r="BI331" s="119"/>
      <c r="BJ331" s="119"/>
      <c r="BK331" s="119"/>
      <c r="BL331" s="119"/>
      <c r="BM331" s="119"/>
      <c r="BN331" s="119"/>
      <c r="BO331" s="119"/>
      <c r="BP331" s="119"/>
      <c r="BQ331" s="119"/>
      <c r="BR331" s="119"/>
      <c r="BS331" s="241">
        <v>40693</v>
      </c>
      <c r="BT331" s="201">
        <f t="shared" si="14"/>
        <v>109</v>
      </c>
      <c r="BU331" s="201">
        <f t="shared" si="15"/>
        <v>27</v>
      </c>
      <c r="BV331" s="241"/>
      <c r="BW331" s="199"/>
      <c r="BX331" s="208"/>
      <c r="BY331" s="210"/>
      <c r="BZ331" s="199"/>
      <c r="CA331" s="199"/>
      <c r="CB331" s="199"/>
      <c r="CC331" s="199"/>
      <c r="CD331" s="199"/>
      <c r="CE331" s="199"/>
      <c r="CF331" s="199"/>
      <c r="CG331" s="199"/>
      <c r="CH331" s="199"/>
      <c r="CI331" s="210"/>
      <c r="CJ331" s="199"/>
      <c r="CK331" s="199"/>
      <c r="CL331" s="210"/>
      <c r="CM331" s="199"/>
      <c r="CN331" s="199"/>
      <c r="CO331" s="199"/>
      <c r="CP331" s="199"/>
      <c r="CQ331" s="210"/>
      <c r="CR331" s="199"/>
      <c r="CS331" s="199"/>
      <c r="CT331" s="199"/>
      <c r="CU331" s="199"/>
      <c r="CV331" s="199"/>
      <c r="CW331" s="199"/>
    </row>
    <row r="332" spans="1:101" s="18" customFormat="1" ht="33" customHeight="1" x14ac:dyDescent="0.15">
      <c r="A332" s="269">
        <v>3860</v>
      </c>
      <c r="B332" s="199" t="s">
        <v>11604</v>
      </c>
      <c r="C332" s="227" t="s">
        <v>11911</v>
      </c>
      <c r="D332" s="199" t="s">
        <v>11598</v>
      </c>
      <c r="E332" s="199" t="s">
        <v>11912</v>
      </c>
      <c r="F332" s="202"/>
      <c r="G332" s="202" t="s">
        <v>11913</v>
      </c>
      <c r="H332" s="202"/>
      <c r="I332" s="202" t="s">
        <v>110</v>
      </c>
      <c r="J332" s="202" t="s">
        <v>11914</v>
      </c>
      <c r="K332" s="199" t="s">
        <v>11626</v>
      </c>
      <c r="L332" s="199">
        <v>10</v>
      </c>
      <c r="M332" s="254">
        <v>168445</v>
      </c>
      <c r="N332" s="202" t="s">
        <v>11632</v>
      </c>
      <c r="O332" s="309">
        <v>40386</v>
      </c>
      <c r="P332" s="205">
        <v>40541</v>
      </c>
      <c r="Q332" s="210" t="s">
        <v>11594</v>
      </c>
      <c r="R332" s="257"/>
      <c r="S332" s="269" t="s">
        <v>11819</v>
      </c>
      <c r="T332" s="203"/>
      <c r="U332" s="208"/>
      <c r="V332" s="208"/>
      <c r="W332" s="208"/>
      <c r="X332" s="208"/>
      <c r="Y332" s="208"/>
      <c r="Z332" s="208"/>
      <c r="AA332" s="208"/>
      <c r="AB332" s="208"/>
      <c r="AC332" s="208"/>
      <c r="AD332" s="208"/>
      <c r="AE332" s="208"/>
      <c r="AF332" s="208"/>
      <c r="AG332" s="208" t="s">
        <v>8019</v>
      </c>
      <c r="AH332" s="208"/>
      <c r="AI332" s="208"/>
      <c r="AJ332" s="208"/>
      <c r="AK332" s="208"/>
      <c r="AL332" s="208"/>
      <c r="AM332" s="208"/>
      <c r="AN332" s="208"/>
      <c r="AO332" s="208"/>
      <c r="AP332" s="208"/>
      <c r="AQ332" s="208"/>
      <c r="AR332" s="210"/>
      <c r="AS332" s="210"/>
      <c r="AT332" s="233"/>
      <c r="AU332" s="307"/>
      <c r="AV332" s="119"/>
      <c r="AW332" s="119"/>
      <c r="AX332" s="119"/>
      <c r="AY332" s="119"/>
      <c r="AZ332" s="119"/>
      <c r="BA332" s="119"/>
      <c r="BB332" s="119"/>
      <c r="BC332" s="119"/>
      <c r="BD332" s="119"/>
      <c r="BE332" s="307"/>
      <c r="BF332" s="119"/>
      <c r="BG332" s="119"/>
      <c r="BH332" s="119"/>
      <c r="BI332" s="119"/>
      <c r="BJ332" s="119"/>
      <c r="BK332" s="119"/>
      <c r="BL332" s="119"/>
      <c r="BM332" s="119"/>
      <c r="BN332" s="119"/>
      <c r="BO332" s="119"/>
      <c r="BP332" s="119"/>
      <c r="BQ332" s="119"/>
      <c r="BR332" s="119"/>
      <c r="BS332" s="257">
        <v>40576</v>
      </c>
      <c r="BT332" s="201">
        <f t="shared" si="14"/>
        <v>190</v>
      </c>
      <c r="BU332" s="201">
        <f t="shared" si="15"/>
        <v>35</v>
      </c>
      <c r="BV332" s="241"/>
      <c r="BW332" s="199"/>
      <c r="BX332" s="233"/>
      <c r="BY332" s="210"/>
      <c r="BZ332" s="210"/>
      <c r="CA332" s="210"/>
      <c r="CB332" s="210"/>
      <c r="CC332" s="210"/>
      <c r="CD332" s="210"/>
      <c r="CE332" s="210"/>
      <c r="CF332" s="210"/>
      <c r="CG332" s="210"/>
      <c r="CH332" s="210"/>
      <c r="CI332" s="210"/>
      <c r="CJ332" s="210"/>
      <c r="CK332" s="210"/>
      <c r="CL332" s="210"/>
      <c r="CM332" s="210"/>
      <c r="CN332" s="210"/>
      <c r="CO332" s="210"/>
      <c r="CP332" s="210"/>
      <c r="CQ332" s="210"/>
      <c r="CR332" s="210"/>
      <c r="CS332" s="210"/>
      <c r="CT332" s="210"/>
      <c r="CU332" s="210"/>
      <c r="CV332" s="210"/>
      <c r="CW332" s="210"/>
    </row>
    <row r="333" spans="1:101" s="18" customFormat="1" ht="33" customHeight="1" x14ac:dyDescent="0.15">
      <c r="A333" s="269">
        <v>3857</v>
      </c>
      <c r="B333" s="199" t="s">
        <v>11604</v>
      </c>
      <c r="C333" s="227" t="s">
        <v>11993</v>
      </c>
      <c r="D333" s="199" t="s">
        <v>11612</v>
      </c>
      <c r="E333" s="199" t="s">
        <v>96</v>
      </c>
      <c r="F333" s="202" t="s">
        <v>11628</v>
      </c>
      <c r="G333" s="202" t="s">
        <v>11994</v>
      </c>
      <c r="H333" s="202" t="s">
        <v>11995</v>
      </c>
      <c r="I333" s="202" t="s">
        <v>110</v>
      </c>
      <c r="J333" s="202" t="s">
        <v>11996</v>
      </c>
      <c r="K333" s="199" t="s">
        <v>11626</v>
      </c>
      <c r="L333" s="199">
        <v>11</v>
      </c>
      <c r="M333" s="254">
        <v>122683.97131681877</v>
      </c>
      <c r="N333" s="199" t="s">
        <v>5887</v>
      </c>
      <c r="O333" s="309">
        <v>40402</v>
      </c>
      <c r="P333" s="205">
        <v>40518</v>
      </c>
      <c r="Q333" s="210" t="s">
        <v>11594</v>
      </c>
      <c r="R333" s="257">
        <v>40612</v>
      </c>
      <c r="S333" s="269"/>
      <c r="T333" s="232"/>
      <c r="U333" s="232"/>
      <c r="V333" s="232"/>
      <c r="W333" s="232"/>
      <c r="X333" s="232"/>
      <c r="Y333" s="232"/>
      <c r="Z333" s="232"/>
      <c r="AA333" s="232"/>
      <c r="AB333" s="232"/>
      <c r="AC333" s="232"/>
      <c r="AD333" s="232"/>
      <c r="AE333" s="232"/>
      <c r="AF333" s="232"/>
      <c r="AG333" s="232" t="s">
        <v>1136</v>
      </c>
      <c r="AH333" s="232"/>
      <c r="AI333" s="232" t="s">
        <v>1137</v>
      </c>
      <c r="AJ333" s="232"/>
      <c r="AK333" s="232"/>
      <c r="AL333" s="232"/>
      <c r="AM333" s="232"/>
      <c r="AN333" s="232"/>
      <c r="AO333" s="232"/>
      <c r="AP333" s="232"/>
      <c r="AQ333" s="232"/>
      <c r="AR333" s="210"/>
      <c r="AS333" s="210"/>
      <c r="AT333" s="233"/>
      <c r="AU333" s="307"/>
      <c r="AV333" s="119"/>
      <c r="AW333" s="119"/>
      <c r="AX333" s="119"/>
      <c r="AY333" s="119"/>
      <c r="AZ333" s="119"/>
      <c r="BA333" s="119"/>
      <c r="BB333" s="119"/>
      <c r="BC333" s="119"/>
      <c r="BD333" s="119"/>
      <c r="BE333" s="307"/>
      <c r="BF333" s="119"/>
      <c r="BG333" s="119"/>
      <c r="BH333" s="119"/>
      <c r="BI333" s="119"/>
      <c r="BJ333" s="119"/>
      <c r="BK333" s="119"/>
      <c r="BL333" s="119"/>
      <c r="BM333" s="119"/>
      <c r="BN333" s="119"/>
      <c r="BO333" s="119"/>
      <c r="BP333" s="119"/>
      <c r="BQ333" s="119"/>
      <c r="BR333" s="119"/>
      <c r="BS333" s="257">
        <v>40547</v>
      </c>
      <c r="BT333" s="201">
        <f t="shared" si="14"/>
        <v>145</v>
      </c>
      <c r="BU333" s="201">
        <f t="shared" si="15"/>
        <v>29</v>
      </c>
      <c r="BV333" s="241"/>
      <c r="BW333" s="199"/>
      <c r="BX333" s="233"/>
      <c r="BY333" s="210"/>
      <c r="BZ333" s="210"/>
      <c r="CA333" s="210"/>
      <c r="CB333" s="210"/>
      <c r="CC333" s="210"/>
      <c r="CD333" s="210"/>
      <c r="CE333" s="210"/>
      <c r="CF333" s="210"/>
      <c r="CG333" s="210"/>
      <c r="CH333" s="210"/>
      <c r="CI333" s="210"/>
      <c r="CJ333" s="210"/>
      <c r="CK333" s="210"/>
      <c r="CL333" s="210"/>
      <c r="CM333" s="210"/>
      <c r="CN333" s="210"/>
      <c r="CO333" s="210"/>
      <c r="CP333" s="210"/>
      <c r="CQ333" s="210"/>
      <c r="CR333" s="210"/>
      <c r="CS333" s="210"/>
      <c r="CT333" s="210"/>
      <c r="CU333" s="210"/>
      <c r="CV333" s="210"/>
      <c r="CW333" s="210"/>
    </row>
    <row r="334" spans="1:101" s="18" customFormat="1" ht="33" customHeight="1" x14ac:dyDescent="0.15">
      <c r="A334" s="269">
        <v>3851</v>
      </c>
      <c r="B334" s="199" t="s">
        <v>10719</v>
      </c>
      <c r="C334" s="227" t="s">
        <v>8093</v>
      </c>
      <c r="D334" s="199" t="s">
        <v>5810</v>
      </c>
      <c r="E334" s="199" t="s">
        <v>96</v>
      </c>
      <c r="F334" s="202" t="s">
        <v>1730</v>
      </c>
      <c r="G334" s="202" t="s">
        <v>8094</v>
      </c>
      <c r="H334" s="202" t="s">
        <v>1002</v>
      </c>
      <c r="I334" s="202" t="s">
        <v>12</v>
      </c>
      <c r="J334" s="202" t="s">
        <v>8095</v>
      </c>
      <c r="K334" s="199" t="s">
        <v>6093</v>
      </c>
      <c r="L334" s="199" t="s">
        <v>8010</v>
      </c>
      <c r="M334" s="254">
        <v>64276.170271010131</v>
      </c>
      <c r="N334" s="202" t="s">
        <v>992</v>
      </c>
      <c r="O334" s="309">
        <v>40437</v>
      </c>
      <c r="P334" s="205">
        <v>40514</v>
      </c>
      <c r="Q334" s="210" t="s">
        <v>1540</v>
      </c>
      <c r="R334" s="257">
        <v>40605</v>
      </c>
      <c r="S334" s="269"/>
      <c r="T334" s="232"/>
      <c r="U334" s="232"/>
      <c r="V334" s="232"/>
      <c r="W334" s="232"/>
      <c r="X334" s="232"/>
      <c r="Y334" s="232"/>
      <c r="Z334" s="232"/>
      <c r="AA334" s="232"/>
      <c r="AB334" s="232"/>
      <c r="AC334" s="232"/>
      <c r="AD334" s="232"/>
      <c r="AE334" s="232"/>
      <c r="AF334" s="232"/>
      <c r="AG334" s="232" t="s">
        <v>1132</v>
      </c>
      <c r="AH334" s="232"/>
      <c r="AI334" s="232"/>
      <c r="AJ334" s="232"/>
      <c r="AK334" s="232"/>
      <c r="AL334" s="232" t="s">
        <v>1133</v>
      </c>
      <c r="AM334" s="232"/>
      <c r="AN334" s="232"/>
      <c r="AO334" s="232"/>
      <c r="AP334" s="232"/>
      <c r="AQ334" s="232"/>
      <c r="AR334" s="210"/>
      <c r="AS334" s="210"/>
      <c r="AT334" s="233"/>
      <c r="AU334" s="307"/>
      <c r="AV334" s="119"/>
      <c r="AW334" s="119"/>
      <c r="AX334" s="119"/>
      <c r="AY334" s="119"/>
      <c r="AZ334" s="119"/>
      <c r="BA334" s="119"/>
      <c r="BB334" s="119"/>
      <c r="BC334" s="119"/>
      <c r="BD334" s="119"/>
      <c r="BE334" s="307"/>
      <c r="BF334" s="119"/>
      <c r="BG334" s="119"/>
      <c r="BH334" s="119"/>
      <c r="BI334" s="119"/>
      <c r="BJ334" s="119"/>
      <c r="BK334" s="119"/>
      <c r="BL334" s="119"/>
      <c r="BM334" s="119"/>
      <c r="BN334" s="119"/>
      <c r="BO334" s="119"/>
      <c r="BP334" s="119"/>
      <c r="BQ334" s="119"/>
      <c r="BR334" s="119"/>
      <c r="BS334" s="257">
        <v>40541</v>
      </c>
      <c r="BT334" s="201">
        <f t="shared" si="14"/>
        <v>104</v>
      </c>
      <c r="BU334" s="201">
        <f t="shared" si="15"/>
        <v>27</v>
      </c>
      <c r="BV334" s="241"/>
      <c r="BW334" s="199"/>
      <c r="BX334" s="233"/>
      <c r="BY334" s="210"/>
      <c r="BZ334" s="210"/>
      <c r="CA334" s="210"/>
      <c r="CB334" s="210"/>
      <c r="CC334" s="210"/>
      <c r="CD334" s="210"/>
      <c r="CE334" s="210"/>
      <c r="CF334" s="210"/>
      <c r="CG334" s="210"/>
      <c r="CH334" s="210"/>
      <c r="CI334" s="210"/>
      <c r="CJ334" s="210"/>
      <c r="CK334" s="210"/>
      <c r="CL334" s="210"/>
      <c r="CM334" s="210"/>
      <c r="CN334" s="210"/>
      <c r="CO334" s="210"/>
      <c r="CP334" s="210"/>
      <c r="CQ334" s="210"/>
      <c r="CR334" s="210"/>
      <c r="CS334" s="210"/>
      <c r="CT334" s="210"/>
      <c r="CU334" s="210"/>
      <c r="CV334" s="210"/>
      <c r="CW334" s="210"/>
    </row>
    <row r="335" spans="1:101" s="18" customFormat="1" ht="33" customHeight="1" x14ac:dyDescent="0.15">
      <c r="A335" s="269">
        <v>3850</v>
      </c>
      <c r="B335" s="199" t="s">
        <v>10719</v>
      </c>
      <c r="C335" s="227" t="s">
        <v>8106</v>
      </c>
      <c r="D335" s="199" t="s">
        <v>5810</v>
      </c>
      <c r="E335" s="199" t="s">
        <v>1709</v>
      </c>
      <c r="F335" s="202" t="s">
        <v>1644</v>
      </c>
      <c r="G335" s="202" t="s">
        <v>8107</v>
      </c>
      <c r="H335" s="202" t="s">
        <v>1932</v>
      </c>
      <c r="I335" s="202" t="s">
        <v>58</v>
      </c>
      <c r="J335" s="202" t="s">
        <v>3172</v>
      </c>
      <c r="K335" s="199" t="s">
        <v>8108</v>
      </c>
      <c r="L335" s="199">
        <v>2</v>
      </c>
      <c r="M335" s="254">
        <v>1879900.0000000002</v>
      </c>
      <c r="N335" s="202" t="s">
        <v>1640</v>
      </c>
      <c r="O335" s="309">
        <v>40375</v>
      </c>
      <c r="P335" s="205">
        <v>40507</v>
      </c>
      <c r="Q335" s="210" t="s">
        <v>1540</v>
      </c>
      <c r="R335" s="257">
        <v>40605</v>
      </c>
      <c r="S335" s="269" t="s">
        <v>5748</v>
      </c>
      <c r="T335" s="232"/>
      <c r="U335" s="232" t="s">
        <v>8109</v>
      </c>
      <c r="V335" s="232"/>
      <c r="W335" s="232"/>
      <c r="X335" s="232"/>
      <c r="Y335" s="232"/>
      <c r="Z335" s="232"/>
      <c r="AA335" s="232"/>
      <c r="AB335" s="232"/>
      <c r="AC335" s="232"/>
      <c r="AD335" s="232"/>
      <c r="AE335" s="232" t="s">
        <v>1130</v>
      </c>
      <c r="AF335" s="232"/>
      <c r="AG335" s="232" t="s">
        <v>1131</v>
      </c>
      <c r="AH335" s="232"/>
      <c r="AI335" s="232"/>
      <c r="AJ335" s="232"/>
      <c r="AK335" s="232"/>
      <c r="AL335" s="232"/>
      <c r="AM335" s="232"/>
      <c r="AN335" s="232"/>
      <c r="AO335" s="232"/>
      <c r="AP335" s="232"/>
      <c r="AQ335" s="232"/>
      <c r="AR335" s="210"/>
      <c r="AS335" s="210"/>
      <c r="AT335" s="233"/>
      <c r="AU335" s="307"/>
      <c r="AV335" s="119"/>
      <c r="AW335" s="119"/>
      <c r="AX335" s="119"/>
      <c r="AY335" s="119"/>
      <c r="AZ335" s="119"/>
      <c r="BA335" s="119"/>
      <c r="BB335" s="119"/>
      <c r="BC335" s="119"/>
      <c r="BD335" s="119"/>
      <c r="BE335" s="307"/>
      <c r="BF335" s="119"/>
      <c r="BG335" s="119"/>
      <c r="BH335" s="119"/>
      <c r="BI335" s="119"/>
      <c r="BJ335" s="119"/>
      <c r="BK335" s="119"/>
      <c r="BL335" s="119"/>
      <c r="BM335" s="119"/>
      <c r="BN335" s="119"/>
      <c r="BO335" s="119"/>
      <c r="BP335" s="119"/>
      <c r="BQ335" s="119"/>
      <c r="BR335" s="119"/>
      <c r="BS335" s="257">
        <v>40535</v>
      </c>
      <c r="BT335" s="201">
        <f t="shared" si="14"/>
        <v>160</v>
      </c>
      <c r="BU335" s="201">
        <f t="shared" si="15"/>
        <v>28</v>
      </c>
      <c r="BV335" s="241"/>
      <c r="BW335" s="199"/>
      <c r="BX335" s="233"/>
      <c r="BY335" s="210"/>
      <c r="BZ335" s="210"/>
      <c r="CA335" s="210"/>
      <c r="CB335" s="210"/>
      <c r="CC335" s="210"/>
      <c r="CD335" s="210"/>
      <c r="CE335" s="210"/>
      <c r="CF335" s="210"/>
      <c r="CG335" s="210"/>
      <c r="CH335" s="210"/>
      <c r="CI335" s="210"/>
      <c r="CJ335" s="210"/>
      <c r="CK335" s="210"/>
      <c r="CL335" s="210"/>
      <c r="CM335" s="210"/>
      <c r="CN335" s="210"/>
      <c r="CO335" s="210"/>
      <c r="CP335" s="210"/>
      <c r="CQ335" s="210"/>
      <c r="CR335" s="210"/>
      <c r="CS335" s="210"/>
      <c r="CT335" s="210"/>
      <c r="CU335" s="210"/>
      <c r="CV335" s="210"/>
      <c r="CW335" s="210"/>
    </row>
    <row r="336" spans="1:101" s="18" customFormat="1" ht="33" customHeight="1" x14ac:dyDescent="0.15">
      <c r="A336" s="269">
        <v>3838</v>
      </c>
      <c r="B336" s="199" t="s">
        <v>10719</v>
      </c>
      <c r="C336" s="227" t="s">
        <v>1561</v>
      </c>
      <c r="D336" s="199" t="s">
        <v>5810</v>
      </c>
      <c r="E336" s="199" t="s">
        <v>96</v>
      </c>
      <c r="F336" s="202" t="s">
        <v>1644</v>
      </c>
      <c r="G336" s="202" t="s">
        <v>1562</v>
      </c>
      <c r="H336" s="202" t="s">
        <v>1555</v>
      </c>
      <c r="I336" s="202" t="s">
        <v>20</v>
      </c>
      <c r="J336" s="202" t="s">
        <v>2065</v>
      </c>
      <c r="K336" s="199" t="s">
        <v>1498</v>
      </c>
      <c r="L336" s="199">
        <v>9</v>
      </c>
      <c r="M336" s="254">
        <v>175371.60234680574</v>
      </c>
      <c r="N336" s="202" t="s">
        <v>1640</v>
      </c>
      <c r="O336" s="309">
        <v>40368</v>
      </c>
      <c r="P336" s="205">
        <v>40507</v>
      </c>
      <c r="Q336" s="210" t="s">
        <v>1540</v>
      </c>
      <c r="R336" s="257">
        <v>40605</v>
      </c>
      <c r="S336" s="269" t="s">
        <v>5748</v>
      </c>
      <c r="T336" s="232"/>
      <c r="U336" s="232"/>
      <c r="V336" s="232"/>
      <c r="W336" s="232"/>
      <c r="X336" s="232"/>
      <c r="Y336" s="232"/>
      <c r="Z336" s="232"/>
      <c r="AA336" s="232"/>
      <c r="AB336" s="232"/>
      <c r="AC336" s="232"/>
      <c r="AD336" s="232"/>
      <c r="AE336" s="232"/>
      <c r="AF336" s="232"/>
      <c r="AG336" s="232" t="s">
        <v>1129</v>
      </c>
      <c r="AH336" s="232"/>
      <c r="AI336" s="232"/>
      <c r="AJ336" s="232"/>
      <c r="AK336" s="232"/>
      <c r="AL336" s="232"/>
      <c r="AM336" s="232" t="s">
        <v>1128</v>
      </c>
      <c r="AN336" s="232"/>
      <c r="AO336" s="232"/>
      <c r="AP336" s="232"/>
      <c r="AQ336" s="232"/>
      <c r="AR336" s="210"/>
      <c r="AS336" s="210"/>
      <c r="AT336" s="233"/>
      <c r="AU336" s="307"/>
      <c r="AV336" s="119"/>
      <c r="AW336" s="119"/>
      <c r="AX336" s="119"/>
      <c r="AY336" s="119"/>
      <c r="AZ336" s="119"/>
      <c r="BA336" s="119"/>
      <c r="BB336" s="119"/>
      <c r="BC336" s="119"/>
      <c r="BD336" s="119"/>
      <c r="BE336" s="307"/>
      <c r="BF336" s="119"/>
      <c r="BG336" s="119"/>
      <c r="BH336" s="119"/>
      <c r="BI336" s="119"/>
      <c r="BJ336" s="119"/>
      <c r="BK336" s="119"/>
      <c r="BL336" s="119"/>
      <c r="BM336" s="119"/>
      <c r="BN336" s="119"/>
      <c r="BO336" s="119"/>
      <c r="BP336" s="119"/>
      <c r="BQ336" s="119"/>
      <c r="BR336" s="119"/>
      <c r="BS336" s="257">
        <v>40535</v>
      </c>
      <c r="BT336" s="201">
        <f t="shared" si="14"/>
        <v>167</v>
      </c>
      <c r="BU336" s="201">
        <f t="shared" si="15"/>
        <v>28</v>
      </c>
      <c r="BV336" s="241"/>
      <c r="BW336" s="199"/>
      <c r="BX336" s="233"/>
      <c r="BY336" s="210"/>
      <c r="BZ336" s="210"/>
      <c r="CA336" s="210"/>
      <c r="CB336" s="210"/>
      <c r="CC336" s="210"/>
      <c r="CD336" s="210"/>
      <c r="CE336" s="210"/>
      <c r="CF336" s="210"/>
      <c r="CG336" s="210"/>
      <c r="CH336" s="210"/>
      <c r="CI336" s="210"/>
      <c r="CJ336" s="210"/>
      <c r="CK336" s="210"/>
      <c r="CL336" s="210"/>
      <c r="CM336" s="210"/>
      <c r="CN336" s="210"/>
      <c r="CO336" s="210"/>
      <c r="CP336" s="210"/>
      <c r="CQ336" s="210"/>
      <c r="CR336" s="210"/>
      <c r="CS336" s="210"/>
      <c r="CT336" s="210"/>
      <c r="CU336" s="210"/>
      <c r="CV336" s="210"/>
      <c r="CW336" s="210"/>
    </row>
    <row r="337" spans="1:101" s="18" customFormat="1" ht="33" customHeight="1" x14ac:dyDescent="0.15">
      <c r="A337" s="269">
        <v>3832</v>
      </c>
      <c r="B337" s="199" t="s">
        <v>10719</v>
      </c>
      <c r="C337" s="227" t="s">
        <v>1588</v>
      </c>
      <c r="D337" s="199" t="s">
        <v>5810</v>
      </c>
      <c r="E337" s="199" t="s">
        <v>96</v>
      </c>
      <c r="F337" s="202" t="s">
        <v>1589</v>
      </c>
      <c r="G337" s="202" t="s">
        <v>1590</v>
      </c>
      <c r="H337" s="202" t="s">
        <v>1591</v>
      </c>
      <c r="I337" s="202" t="s">
        <v>22</v>
      </c>
      <c r="J337" s="202" t="s">
        <v>2065</v>
      </c>
      <c r="K337" s="199" t="s">
        <v>1726</v>
      </c>
      <c r="L337" s="199">
        <v>2</v>
      </c>
      <c r="M337" s="254">
        <v>40298.877634820696</v>
      </c>
      <c r="N337" s="202" t="s">
        <v>1592</v>
      </c>
      <c r="O337" s="309">
        <v>40365</v>
      </c>
      <c r="P337" s="205">
        <v>40505</v>
      </c>
      <c r="Q337" s="210" t="s">
        <v>1540</v>
      </c>
      <c r="R337" s="257">
        <v>40598</v>
      </c>
      <c r="S337" s="269" t="s">
        <v>5748</v>
      </c>
      <c r="T337" s="232"/>
      <c r="U337" s="232"/>
      <c r="V337" s="232"/>
      <c r="W337" s="232"/>
      <c r="X337" s="232"/>
      <c r="Y337" s="232"/>
      <c r="Z337" s="232"/>
      <c r="AA337" s="232"/>
      <c r="AB337" s="232"/>
      <c r="AC337" s="232"/>
      <c r="AD337" s="232"/>
      <c r="AE337" s="232"/>
      <c r="AF337" s="232"/>
      <c r="AG337" s="232" t="s">
        <v>1127</v>
      </c>
      <c r="AH337" s="232"/>
      <c r="AI337" s="232"/>
      <c r="AJ337" s="232"/>
      <c r="AK337" s="232"/>
      <c r="AL337" s="232" t="s">
        <v>3181</v>
      </c>
      <c r="AM337" s="232"/>
      <c r="AN337" s="232"/>
      <c r="AO337" s="232"/>
      <c r="AP337" s="232"/>
      <c r="AQ337" s="232"/>
      <c r="AR337" s="210"/>
      <c r="AS337" s="210"/>
      <c r="AT337" s="233"/>
      <c r="AU337" s="307"/>
      <c r="AV337" s="119"/>
      <c r="AW337" s="119"/>
      <c r="AX337" s="119"/>
      <c r="AY337" s="119"/>
      <c r="AZ337" s="119"/>
      <c r="BA337" s="119"/>
      <c r="BB337" s="119"/>
      <c r="BC337" s="119"/>
      <c r="BD337" s="119"/>
      <c r="BE337" s="307"/>
      <c r="BF337" s="119"/>
      <c r="BG337" s="119"/>
      <c r="BH337" s="119"/>
      <c r="BI337" s="119"/>
      <c r="BJ337" s="119"/>
      <c r="BK337" s="119"/>
      <c r="BL337" s="119"/>
      <c r="BM337" s="119"/>
      <c r="BN337" s="119"/>
      <c r="BO337" s="119"/>
      <c r="BP337" s="119"/>
      <c r="BQ337" s="119"/>
      <c r="BR337" s="119"/>
      <c r="BS337" s="257">
        <v>40533</v>
      </c>
      <c r="BT337" s="201">
        <f t="shared" si="14"/>
        <v>168</v>
      </c>
      <c r="BU337" s="201">
        <f t="shared" si="15"/>
        <v>28</v>
      </c>
      <c r="BV337" s="241"/>
      <c r="BW337" s="199"/>
      <c r="BX337" s="233"/>
      <c r="BY337" s="210"/>
      <c r="BZ337" s="210"/>
      <c r="CA337" s="210"/>
      <c r="CB337" s="210"/>
      <c r="CC337" s="210"/>
      <c r="CD337" s="210"/>
      <c r="CE337" s="210"/>
      <c r="CF337" s="210"/>
      <c r="CG337" s="210"/>
      <c r="CH337" s="210"/>
      <c r="CI337" s="210"/>
      <c r="CJ337" s="210"/>
      <c r="CK337" s="210"/>
      <c r="CL337" s="210"/>
      <c r="CM337" s="210"/>
      <c r="CN337" s="210"/>
      <c r="CO337" s="210"/>
      <c r="CP337" s="210"/>
      <c r="CQ337" s="210"/>
      <c r="CR337" s="210"/>
      <c r="CS337" s="210"/>
      <c r="CT337" s="210"/>
      <c r="CU337" s="210"/>
      <c r="CV337" s="210"/>
      <c r="CW337" s="210"/>
    </row>
    <row r="338" spans="1:101" s="18" customFormat="1" ht="33" customHeight="1" x14ac:dyDescent="0.15">
      <c r="A338" s="269">
        <v>3825</v>
      </c>
      <c r="B338" s="199" t="s">
        <v>10719</v>
      </c>
      <c r="C338" s="227" t="s">
        <v>1593</v>
      </c>
      <c r="D338" s="199" t="s">
        <v>5810</v>
      </c>
      <c r="E338" s="199" t="s">
        <v>96</v>
      </c>
      <c r="F338" s="202" t="s">
        <v>986</v>
      </c>
      <c r="G338" s="202" t="s">
        <v>1594</v>
      </c>
      <c r="H338" s="202" t="s">
        <v>1595</v>
      </c>
      <c r="I338" s="202" t="s">
        <v>22</v>
      </c>
      <c r="J338" s="202" t="s">
        <v>1494</v>
      </c>
      <c r="K338" s="199" t="s">
        <v>1624</v>
      </c>
      <c r="L338" s="199">
        <v>3</v>
      </c>
      <c r="M338" s="254">
        <v>85787.48973446482</v>
      </c>
      <c r="N338" s="202" t="s">
        <v>1001</v>
      </c>
      <c r="O338" s="309">
        <v>40358</v>
      </c>
      <c r="P338" s="205">
        <v>40505</v>
      </c>
      <c r="Q338" s="210" t="s">
        <v>1540</v>
      </c>
      <c r="R338" s="257">
        <v>40598</v>
      </c>
      <c r="S338" s="269"/>
      <c r="T338" s="232"/>
      <c r="U338" s="232"/>
      <c r="V338" s="232"/>
      <c r="W338" s="232"/>
      <c r="X338" s="232"/>
      <c r="Y338" s="232"/>
      <c r="Z338" s="232"/>
      <c r="AA338" s="232"/>
      <c r="AB338" s="232" t="s">
        <v>1125</v>
      </c>
      <c r="AC338" s="232"/>
      <c r="AD338" s="232"/>
      <c r="AE338" s="232"/>
      <c r="AF338" s="232"/>
      <c r="AG338" s="232" t="s">
        <v>1126</v>
      </c>
      <c r="AH338" s="232"/>
      <c r="AI338" s="232"/>
      <c r="AJ338" s="232"/>
      <c r="AK338" s="232"/>
      <c r="AL338" s="232"/>
      <c r="AM338" s="232"/>
      <c r="AN338" s="232"/>
      <c r="AO338" s="232"/>
      <c r="AP338" s="232"/>
      <c r="AQ338" s="232"/>
      <c r="AR338" s="210"/>
      <c r="AS338" s="210"/>
      <c r="AT338" s="233"/>
      <c r="AU338" s="307"/>
      <c r="AV338" s="119"/>
      <c r="AW338" s="119"/>
      <c r="AX338" s="119"/>
      <c r="AY338" s="119"/>
      <c r="AZ338" s="119"/>
      <c r="BA338" s="119"/>
      <c r="BB338" s="119"/>
      <c r="BC338" s="119"/>
      <c r="BD338" s="119"/>
      <c r="BE338" s="307"/>
      <c r="BF338" s="119"/>
      <c r="BG338" s="119"/>
      <c r="BH338" s="119"/>
      <c r="BI338" s="119"/>
      <c r="BJ338" s="119"/>
      <c r="BK338" s="119"/>
      <c r="BL338" s="119"/>
      <c r="BM338" s="119"/>
      <c r="BN338" s="119"/>
      <c r="BO338" s="119"/>
      <c r="BP338" s="119"/>
      <c r="BQ338" s="119"/>
      <c r="BR338" s="119"/>
      <c r="BS338" s="257">
        <v>40533</v>
      </c>
      <c r="BT338" s="201">
        <f t="shared" si="14"/>
        <v>175</v>
      </c>
      <c r="BU338" s="201">
        <f t="shared" si="15"/>
        <v>28</v>
      </c>
      <c r="BV338" s="241"/>
      <c r="BW338" s="199"/>
      <c r="BX338" s="233"/>
      <c r="BY338" s="210"/>
      <c r="BZ338" s="210"/>
      <c r="CA338" s="210"/>
      <c r="CB338" s="210"/>
      <c r="CC338" s="210"/>
      <c r="CD338" s="210"/>
      <c r="CE338" s="210"/>
      <c r="CF338" s="210"/>
      <c r="CG338" s="210"/>
      <c r="CH338" s="210"/>
      <c r="CI338" s="210"/>
      <c r="CJ338" s="210"/>
      <c r="CK338" s="210"/>
      <c r="CL338" s="210"/>
      <c r="CM338" s="210"/>
      <c r="CN338" s="210"/>
      <c r="CO338" s="210"/>
      <c r="CP338" s="210"/>
      <c r="CQ338" s="210"/>
      <c r="CR338" s="210"/>
      <c r="CS338" s="210"/>
      <c r="CT338" s="210"/>
      <c r="CU338" s="210"/>
      <c r="CV338" s="210"/>
      <c r="CW338" s="210"/>
    </row>
    <row r="339" spans="1:101" s="18" customFormat="1" ht="33" customHeight="1" x14ac:dyDescent="0.15">
      <c r="A339" s="269">
        <v>3823</v>
      </c>
      <c r="B339" s="199" t="s">
        <v>10719</v>
      </c>
      <c r="C339" s="227" t="s">
        <v>1563</v>
      </c>
      <c r="D339" s="199" t="s">
        <v>5810</v>
      </c>
      <c r="E339" s="199" t="s">
        <v>29</v>
      </c>
      <c r="F339" s="202" t="s">
        <v>1644</v>
      </c>
      <c r="G339" s="202" t="s">
        <v>1565</v>
      </c>
      <c r="H339" s="202" t="s">
        <v>1000</v>
      </c>
      <c r="I339" s="202" t="s">
        <v>1256</v>
      </c>
      <c r="J339" s="202" t="s">
        <v>3171</v>
      </c>
      <c r="K339" s="199" t="s">
        <v>1564</v>
      </c>
      <c r="L339" s="199">
        <v>3</v>
      </c>
      <c r="M339" s="254">
        <v>16624.415330465388</v>
      </c>
      <c r="N339" s="202" t="s">
        <v>1640</v>
      </c>
      <c r="O339" s="309">
        <v>40359</v>
      </c>
      <c r="P339" s="205">
        <v>40507</v>
      </c>
      <c r="Q339" s="210" t="s">
        <v>1540</v>
      </c>
      <c r="R339" s="257">
        <v>40605</v>
      </c>
      <c r="S339" s="269"/>
      <c r="T339" s="232"/>
      <c r="U339" s="232"/>
      <c r="V339" s="232"/>
      <c r="W339" s="232"/>
      <c r="X339" s="232"/>
      <c r="Y339" s="232"/>
      <c r="Z339" s="232"/>
      <c r="AA339" s="232"/>
      <c r="AB339" s="232" t="s">
        <v>5760</v>
      </c>
      <c r="AC339" s="232"/>
      <c r="AD339" s="232"/>
      <c r="AE339" s="232"/>
      <c r="AF339" s="232"/>
      <c r="AG339" s="232"/>
      <c r="AH339" s="232"/>
      <c r="AI339" s="232"/>
      <c r="AJ339" s="232"/>
      <c r="AK339" s="232"/>
      <c r="AL339" s="232"/>
      <c r="AM339" s="232"/>
      <c r="AN339" s="232"/>
      <c r="AO339" s="232"/>
      <c r="AP339" s="232"/>
      <c r="AQ339" s="232"/>
      <c r="AR339" s="210"/>
      <c r="AS339" s="210"/>
      <c r="AT339" s="233"/>
      <c r="AU339" s="307"/>
      <c r="AV339" s="119"/>
      <c r="AW339" s="119"/>
      <c r="AX339" s="119"/>
      <c r="AY339" s="119"/>
      <c r="AZ339" s="119"/>
      <c r="BA339" s="119"/>
      <c r="BB339" s="119"/>
      <c r="BC339" s="119"/>
      <c r="BD339" s="119"/>
      <c r="BE339" s="307"/>
      <c r="BF339" s="119"/>
      <c r="BG339" s="119"/>
      <c r="BH339" s="119"/>
      <c r="BI339" s="119"/>
      <c r="BJ339" s="119"/>
      <c r="BK339" s="119"/>
      <c r="BL339" s="119"/>
      <c r="BM339" s="119"/>
      <c r="BN339" s="119"/>
      <c r="BO339" s="119"/>
      <c r="BP339" s="119"/>
      <c r="BQ339" s="119"/>
      <c r="BR339" s="119"/>
      <c r="BS339" s="257">
        <v>40534</v>
      </c>
      <c r="BT339" s="201">
        <f t="shared" si="14"/>
        <v>175</v>
      </c>
      <c r="BU339" s="201">
        <f t="shared" si="15"/>
        <v>27</v>
      </c>
      <c r="BV339" s="241"/>
      <c r="BW339" s="199"/>
      <c r="BX339" s="233"/>
      <c r="BY339" s="210"/>
      <c r="BZ339" s="210"/>
      <c r="CA339" s="210"/>
      <c r="CB339" s="210"/>
      <c r="CC339" s="210"/>
      <c r="CD339" s="210"/>
      <c r="CE339" s="210"/>
      <c r="CF339" s="210"/>
      <c r="CG339" s="210"/>
      <c r="CH339" s="210"/>
      <c r="CI339" s="210"/>
      <c r="CJ339" s="210"/>
      <c r="CK339" s="210"/>
      <c r="CL339" s="210"/>
      <c r="CM339" s="210"/>
      <c r="CN339" s="210"/>
      <c r="CO339" s="210"/>
      <c r="CP339" s="210"/>
      <c r="CQ339" s="210"/>
      <c r="CR339" s="210"/>
      <c r="CS339" s="210"/>
      <c r="CT339" s="210"/>
      <c r="CU339" s="210"/>
      <c r="CV339" s="210"/>
      <c r="CW339" s="210"/>
    </row>
    <row r="340" spans="1:101" s="18" customFormat="1" ht="33" customHeight="1" x14ac:dyDescent="0.15">
      <c r="A340" s="269">
        <v>3818</v>
      </c>
      <c r="B340" s="199" t="s">
        <v>10719</v>
      </c>
      <c r="C340" s="227" t="s">
        <v>998</v>
      </c>
      <c r="D340" s="199" t="s">
        <v>5810</v>
      </c>
      <c r="E340" s="199" t="s">
        <v>29</v>
      </c>
      <c r="F340" s="202"/>
      <c r="G340" s="202" t="s">
        <v>999</v>
      </c>
      <c r="H340" s="202"/>
      <c r="I340" s="202" t="s">
        <v>110</v>
      </c>
      <c r="J340" s="202" t="s">
        <v>1496</v>
      </c>
      <c r="K340" s="199" t="s">
        <v>5811</v>
      </c>
      <c r="L340" s="199">
        <v>14</v>
      </c>
      <c r="M340" s="254">
        <v>20383.246646591841</v>
      </c>
      <c r="N340" s="199" t="s">
        <v>5887</v>
      </c>
      <c r="O340" s="309">
        <v>40357</v>
      </c>
      <c r="P340" s="205">
        <v>40504</v>
      </c>
      <c r="Q340" s="210" t="s">
        <v>1540</v>
      </c>
      <c r="R340" s="257">
        <v>40598</v>
      </c>
      <c r="S340" s="269"/>
      <c r="T340" s="232"/>
      <c r="U340" s="232"/>
      <c r="V340" s="232"/>
      <c r="W340" s="232"/>
      <c r="X340" s="232"/>
      <c r="Y340" s="232" t="s">
        <v>1124</v>
      </c>
      <c r="Z340" s="232"/>
      <c r="AA340" s="232"/>
      <c r="AB340" s="232"/>
      <c r="AC340" s="232"/>
      <c r="AD340" s="232"/>
      <c r="AE340" s="232"/>
      <c r="AF340" s="232"/>
      <c r="AG340" s="232"/>
      <c r="AH340" s="232"/>
      <c r="AI340" s="232"/>
      <c r="AJ340" s="232"/>
      <c r="AK340" s="232"/>
      <c r="AL340" s="232"/>
      <c r="AM340" s="232"/>
      <c r="AN340" s="232"/>
      <c r="AO340" s="232"/>
      <c r="AP340" s="232"/>
      <c r="AQ340" s="232"/>
      <c r="AR340" s="210"/>
      <c r="AS340" s="210"/>
      <c r="AT340" s="233"/>
      <c r="AU340" s="307"/>
      <c r="AV340" s="119"/>
      <c r="AW340" s="119"/>
      <c r="AX340" s="119"/>
      <c r="AY340" s="119"/>
      <c r="AZ340" s="119"/>
      <c r="BA340" s="119"/>
      <c r="BB340" s="119"/>
      <c r="BC340" s="119"/>
      <c r="BD340" s="119"/>
      <c r="BE340" s="307"/>
      <c r="BF340" s="119"/>
      <c r="BG340" s="119"/>
      <c r="BH340" s="119"/>
      <c r="BI340" s="119"/>
      <c r="BJ340" s="119"/>
      <c r="BK340" s="119"/>
      <c r="BL340" s="119"/>
      <c r="BM340" s="119"/>
      <c r="BN340" s="119"/>
      <c r="BO340" s="119"/>
      <c r="BP340" s="119"/>
      <c r="BQ340" s="119"/>
      <c r="BR340" s="119"/>
      <c r="BS340" s="257">
        <v>40523</v>
      </c>
      <c r="BT340" s="201">
        <f t="shared" si="14"/>
        <v>166</v>
      </c>
      <c r="BU340" s="201">
        <f t="shared" si="15"/>
        <v>19</v>
      </c>
      <c r="BV340" s="241"/>
      <c r="BW340" s="199"/>
      <c r="BX340" s="233"/>
      <c r="BY340" s="210"/>
      <c r="BZ340" s="210"/>
      <c r="CA340" s="210"/>
      <c r="CB340" s="210"/>
      <c r="CC340" s="210"/>
      <c r="CD340" s="210"/>
      <c r="CE340" s="210"/>
      <c r="CF340" s="210"/>
      <c r="CG340" s="210"/>
      <c r="CH340" s="210"/>
      <c r="CI340" s="210"/>
      <c r="CJ340" s="210"/>
      <c r="CK340" s="210"/>
      <c r="CL340" s="210"/>
      <c r="CM340" s="210"/>
      <c r="CN340" s="210"/>
      <c r="CO340" s="210"/>
      <c r="CP340" s="210"/>
      <c r="CQ340" s="210"/>
      <c r="CR340" s="210"/>
      <c r="CS340" s="210"/>
      <c r="CT340" s="210"/>
      <c r="CU340" s="210"/>
      <c r="CV340" s="210"/>
      <c r="CW340" s="210"/>
    </row>
    <row r="341" spans="1:101" s="18" customFormat="1" ht="33" customHeight="1" x14ac:dyDescent="0.15">
      <c r="A341" s="269">
        <v>3809</v>
      </c>
      <c r="B341" s="199" t="s">
        <v>10719</v>
      </c>
      <c r="C341" s="227" t="s">
        <v>1566</v>
      </c>
      <c r="D341" s="199" t="s">
        <v>5810</v>
      </c>
      <c r="E341" s="223" t="s">
        <v>11481</v>
      </c>
      <c r="F341" s="202"/>
      <c r="G341" s="202" t="s">
        <v>997</v>
      </c>
      <c r="H341" s="202"/>
      <c r="I341" s="202" t="s">
        <v>110</v>
      </c>
      <c r="J341" s="202" t="s">
        <v>3176</v>
      </c>
      <c r="K341" s="199" t="s">
        <v>5811</v>
      </c>
      <c r="L341" s="199">
        <v>14</v>
      </c>
      <c r="M341" s="254">
        <v>23977.292636189432</v>
      </c>
      <c r="N341" s="202" t="s">
        <v>1554</v>
      </c>
      <c r="O341" s="309">
        <v>40353</v>
      </c>
      <c r="P341" s="205">
        <v>40507</v>
      </c>
      <c r="Q341" s="210" t="s">
        <v>1540</v>
      </c>
      <c r="R341" s="257">
        <v>40605</v>
      </c>
      <c r="S341" s="269"/>
      <c r="T341" s="232"/>
      <c r="U341" s="232"/>
      <c r="V341" s="232"/>
      <c r="W341" s="232"/>
      <c r="X341" s="232"/>
      <c r="Y341" s="232"/>
      <c r="Z341" s="232"/>
      <c r="AA341" s="232"/>
      <c r="AB341" s="232"/>
      <c r="AC341" s="232"/>
      <c r="AD341" s="232"/>
      <c r="AE341" s="232"/>
      <c r="AF341" s="232"/>
      <c r="AG341" s="232" t="s">
        <v>1123</v>
      </c>
      <c r="AH341" s="232"/>
      <c r="AI341" s="232"/>
      <c r="AJ341" s="232"/>
      <c r="AK341" s="232"/>
      <c r="AL341" s="232"/>
      <c r="AM341" s="232"/>
      <c r="AN341" s="232"/>
      <c r="AO341" s="232"/>
      <c r="AP341" s="232"/>
      <c r="AQ341" s="232"/>
      <c r="AR341" s="210"/>
      <c r="AS341" s="210"/>
      <c r="AT341" s="233"/>
      <c r="AU341" s="307"/>
      <c r="AV341" s="119"/>
      <c r="AW341" s="119"/>
      <c r="AX341" s="119"/>
      <c r="AY341" s="119"/>
      <c r="AZ341" s="119"/>
      <c r="BA341" s="119"/>
      <c r="BB341" s="119"/>
      <c r="BC341" s="119"/>
      <c r="BD341" s="119"/>
      <c r="BE341" s="307"/>
      <c r="BF341" s="119"/>
      <c r="BG341" s="119"/>
      <c r="BH341" s="119"/>
      <c r="BI341" s="119"/>
      <c r="BJ341" s="119"/>
      <c r="BK341" s="119"/>
      <c r="BL341" s="119"/>
      <c r="BM341" s="119"/>
      <c r="BN341" s="119"/>
      <c r="BO341" s="119"/>
      <c r="BP341" s="119"/>
      <c r="BQ341" s="119"/>
      <c r="BR341" s="119"/>
      <c r="BS341" s="257">
        <v>40536</v>
      </c>
      <c r="BT341" s="201">
        <f t="shared" si="14"/>
        <v>183</v>
      </c>
      <c r="BU341" s="201">
        <f t="shared" si="15"/>
        <v>29</v>
      </c>
      <c r="BV341" s="241"/>
      <c r="BW341" s="199"/>
      <c r="BX341" s="233"/>
      <c r="BY341" s="210"/>
      <c r="BZ341" s="210"/>
      <c r="CA341" s="210"/>
      <c r="CB341" s="210"/>
      <c r="CC341" s="210"/>
      <c r="CD341" s="210"/>
      <c r="CE341" s="210"/>
      <c r="CF341" s="210"/>
      <c r="CG341" s="210"/>
      <c r="CH341" s="210"/>
      <c r="CI341" s="210"/>
      <c r="CJ341" s="210"/>
      <c r="CK341" s="210"/>
      <c r="CL341" s="210"/>
      <c r="CM341" s="210"/>
      <c r="CN341" s="210"/>
      <c r="CO341" s="210"/>
      <c r="CP341" s="210"/>
      <c r="CQ341" s="210"/>
      <c r="CR341" s="210"/>
      <c r="CS341" s="210"/>
      <c r="CT341" s="210"/>
      <c r="CU341" s="210"/>
      <c r="CV341" s="210"/>
      <c r="CW341" s="210"/>
    </row>
    <row r="342" spans="1:101" s="18" customFormat="1" ht="33" customHeight="1" x14ac:dyDescent="0.15">
      <c r="A342" s="199">
        <v>3807</v>
      </c>
      <c r="B342" s="199" t="s">
        <v>11417</v>
      </c>
      <c r="C342" s="227" t="s">
        <v>12839</v>
      </c>
      <c r="D342" s="223" t="s">
        <v>24</v>
      </c>
      <c r="E342" s="223" t="s">
        <v>96</v>
      </c>
      <c r="F342" s="202" t="s">
        <v>12840</v>
      </c>
      <c r="G342" s="202" t="s">
        <v>12841</v>
      </c>
      <c r="H342" s="202" t="s">
        <v>12842</v>
      </c>
      <c r="I342" s="202" t="s">
        <v>27</v>
      </c>
      <c r="J342" s="202" t="s">
        <v>50</v>
      </c>
      <c r="K342" s="199" t="s">
        <v>12715</v>
      </c>
      <c r="L342" s="199">
        <v>12</v>
      </c>
      <c r="M342" s="254">
        <v>41522</v>
      </c>
      <c r="N342" s="199" t="s">
        <v>5887</v>
      </c>
      <c r="O342" s="309">
        <v>40736</v>
      </c>
      <c r="P342" s="264">
        <v>40806</v>
      </c>
      <c r="Q342" s="199" t="s">
        <v>11415</v>
      </c>
      <c r="R342" s="257">
        <v>40872</v>
      </c>
      <c r="S342" s="269"/>
      <c r="T342" s="208"/>
      <c r="U342" s="208"/>
      <c r="V342" s="208"/>
      <c r="W342" s="208"/>
      <c r="X342" s="208"/>
      <c r="Y342" s="208"/>
      <c r="Z342" s="208"/>
      <c r="AA342" s="208"/>
      <c r="AB342" s="208"/>
      <c r="AC342" s="208"/>
      <c r="AD342" s="208"/>
      <c r="AE342" s="208" t="s">
        <v>7690</v>
      </c>
      <c r="AF342" s="208"/>
      <c r="AG342" s="208"/>
      <c r="AH342" s="208"/>
      <c r="AI342" s="208"/>
      <c r="AJ342" s="208"/>
      <c r="AK342" s="208"/>
      <c r="AL342" s="208"/>
      <c r="AM342" s="208"/>
      <c r="AN342" s="208"/>
      <c r="AO342" s="208"/>
      <c r="AP342" s="208"/>
      <c r="AQ342" s="208"/>
      <c r="AR342" s="199"/>
      <c r="AS342" s="199"/>
      <c r="AT342" s="199"/>
      <c r="AU342" s="307"/>
      <c r="AV342" s="119"/>
      <c r="AW342" s="119"/>
      <c r="AX342" s="119"/>
      <c r="AY342" s="119"/>
      <c r="AZ342" s="119"/>
      <c r="BA342" s="119"/>
      <c r="BB342" s="119"/>
      <c r="BC342" s="119"/>
      <c r="BD342" s="119"/>
      <c r="BE342" s="307"/>
      <c r="BF342" s="119"/>
      <c r="BG342" s="119"/>
      <c r="BH342" s="119"/>
      <c r="BI342" s="119"/>
      <c r="BJ342" s="119"/>
      <c r="BK342" s="119"/>
      <c r="BL342" s="119"/>
      <c r="BM342" s="119"/>
      <c r="BN342" s="119"/>
      <c r="BO342" s="119"/>
      <c r="BP342" s="119"/>
      <c r="BQ342" s="119"/>
      <c r="BR342" s="119"/>
      <c r="BS342" s="241">
        <v>40834</v>
      </c>
      <c r="BT342" s="201">
        <f t="shared" si="14"/>
        <v>98</v>
      </c>
      <c r="BU342" s="201">
        <f t="shared" si="15"/>
        <v>28</v>
      </c>
      <c r="BV342" s="241"/>
      <c r="BW342" s="199"/>
      <c r="BX342" s="208"/>
      <c r="BY342" s="210"/>
      <c r="BZ342" s="199"/>
      <c r="CA342" s="199"/>
      <c r="CB342" s="199"/>
      <c r="CC342" s="199"/>
      <c r="CD342" s="199"/>
      <c r="CE342" s="199"/>
      <c r="CF342" s="199"/>
      <c r="CG342" s="199"/>
      <c r="CH342" s="199"/>
      <c r="CI342" s="210"/>
      <c r="CJ342" s="199"/>
      <c r="CK342" s="199"/>
      <c r="CL342" s="210"/>
      <c r="CM342" s="199"/>
      <c r="CN342" s="199"/>
      <c r="CO342" s="199"/>
      <c r="CP342" s="199"/>
      <c r="CQ342" s="210"/>
      <c r="CR342" s="199"/>
      <c r="CS342" s="199"/>
      <c r="CT342" s="199"/>
      <c r="CU342" s="199"/>
      <c r="CV342" s="199"/>
      <c r="CW342" s="199"/>
    </row>
    <row r="343" spans="1:101" s="18" customFormat="1" ht="33" customHeight="1" x14ac:dyDescent="0.15">
      <c r="A343" s="269">
        <v>3803</v>
      </c>
      <c r="B343" s="199" t="s">
        <v>11604</v>
      </c>
      <c r="C343" s="227" t="s">
        <v>11893</v>
      </c>
      <c r="D343" s="202" t="s">
        <v>11612</v>
      </c>
      <c r="E343" s="199" t="s">
        <v>11618</v>
      </c>
      <c r="F343" s="202" t="s">
        <v>11835</v>
      </c>
      <c r="G343" s="202" t="s">
        <v>11894</v>
      </c>
      <c r="H343" s="202" t="s">
        <v>11895</v>
      </c>
      <c r="I343" s="202" t="s">
        <v>110</v>
      </c>
      <c r="J343" s="202" t="s">
        <v>11896</v>
      </c>
      <c r="K343" s="199" t="s">
        <v>11626</v>
      </c>
      <c r="L343" s="199">
        <v>10</v>
      </c>
      <c r="M343" s="254">
        <v>104153</v>
      </c>
      <c r="N343" s="202" t="s">
        <v>11632</v>
      </c>
      <c r="O343" s="309">
        <v>40367</v>
      </c>
      <c r="P343" s="205">
        <v>40546</v>
      </c>
      <c r="Q343" s="210" t="s">
        <v>11594</v>
      </c>
      <c r="R343" s="257"/>
      <c r="S343" s="269"/>
      <c r="T343" s="203"/>
      <c r="U343" s="208"/>
      <c r="V343" s="208"/>
      <c r="W343" s="208"/>
      <c r="X343" s="208"/>
      <c r="Y343" s="208"/>
      <c r="Z343" s="208"/>
      <c r="AA343" s="208"/>
      <c r="AB343" s="208"/>
      <c r="AC343" s="208"/>
      <c r="AD343" s="208"/>
      <c r="AE343" s="208"/>
      <c r="AF343" s="208"/>
      <c r="AG343" s="208" t="s">
        <v>8014</v>
      </c>
      <c r="AH343" s="208"/>
      <c r="AI343" s="208"/>
      <c r="AJ343" s="208"/>
      <c r="AK343" s="208"/>
      <c r="AL343" s="208"/>
      <c r="AM343" s="208"/>
      <c r="AN343" s="208"/>
      <c r="AO343" s="208"/>
      <c r="AP343" s="208"/>
      <c r="AQ343" s="208"/>
      <c r="AR343" s="210"/>
      <c r="AS343" s="210"/>
      <c r="AT343" s="233"/>
      <c r="AU343" s="307"/>
      <c r="AV343" s="119"/>
      <c r="AW343" s="119"/>
      <c r="AX343" s="119"/>
      <c r="AY343" s="119"/>
      <c r="AZ343" s="119"/>
      <c r="BA343" s="119"/>
      <c r="BB343" s="119"/>
      <c r="BC343" s="119"/>
      <c r="BD343" s="119"/>
      <c r="BE343" s="307"/>
      <c r="BF343" s="119"/>
      <c r="BG343" s="119"/>
      <c r="BH343" s="119"/>
      <c r="BI343" s="119"/>
      <c r="BJ343" s="119"/>
      <c r="BK343" s="119"/>
      <c r="BL343" s="119"/>
      <c r="BM343" s="119"/>
      <c r="BN343" s="119"/>
      <c r="BO343" s="119"/>
      <c r="BP343" s="119"/>
      <c r="BQ343" s="119"/>
      <c r="BR343" s="119"/>
      <c r="BS343" s="241">
        <v>40571</v>
      </c>
      <c r="BT343" s="201">
        <f t="shared" si="14"/>
        <v>204</v>
      </c>
      <c r="BU343" s="201">
        <f t="shared" si="15"/>
        <v>25</v>
      </c>
      <c r="BV343" s="241"/>
      <c r="BW343" s="199"/>
      <c r="BX343" s="233"/>
      <c r="BY343" s="210"/>
      <c r="BZ343" s="210"/>
      <c r="CA343" s="210"/>
      <c r="CB343" s="210"/>
      <c r="CC343" s="210"/>
      <c r="CD343" s="210"/>
      <c r="CE343" s="210"/>
      <c r="CF343" s="210"/>
      <c r="CG343" s="210"/>
      <c r="CH343" s="210"/>
      <c r="CI343" s="210"/>
      <c r="CJ343" s="210"/>
      <c r="CK343" s="210"/>
      <c r="CL343" s="210"/>
      <c r="CM343" s="210"/>
      <c r="CN343" s="210"/>
      <c r="CO343" s="210"/>
      <c r="CP343" s="210"/>
      <c r="CQ343" s="210"/>
      <c r="CR343" s="210"/>
      <c r="CS343" s="210"/>
      <c r="CT343" s="210"/>
      <c r="CU343" s="210"/>
      <c r="CV343" s="210"/>
      <c r="CW343" s="210"/>
    </row>
    <row r="344" spans="1:101" s="18" customFormat="1" ht="33" customHeight="1" x14ac:dyDescent="0.15">
      <c r="A344" s="269">
        <v>3800</v>
      </c>
      <c r="B344" s="199" t="s">
        <v>10719</v>
      </c>
      <c r="C344" s="227" t="s">
        <v>1567</v>
      </c>
      <c r="D344" s="199" t="s">
        <v>5810</v>
      </c>
      <c r="E344" s="199" t="s">
        <v>96</v>
      </c>
      <c r="F344" s="202" t="s">
        <v>996</v>
      </c>
      <c r="G344" s="202" t="s">
        <v>1568</v>
      </c>
      <c r="H344" s="202" t="s">
        <v>1569</v>
      </c>
      <c r="I344" s="202" t="s">
        <v>110</v>
      </c>
      <c r="J344" s="202" t="s">
        <v>3177</v>
      </c>
      <c r="K344" s="199" t="s">
        <v>10</v>
      </c>
      <c r="L344" s="199">
        <v>10</v>
      </c>
      <c r="M344" s="254">
        <v>56233.318122555414</v>
      </c>
      <c r="N344" s="202" t="s">
        <v>992</v>
      </c>
      <c r="O344" s="309">
        <v>40352</v>
      </c>
      <c r="P344" s="205">
        <v>40507</v>
      </c>
      <c r="Q344" s="210" t="s">
        <v>1540</v>
      </c>
      <c r="R344" s="257">
        <v>40598</v>
      </c>
      <c r="S344" s="269" t="s">
        <v>5748</v>
      </c>
      <c r="T344" s="232"/>
      <c r="U344" s="232"/>
      <c r="V344" s="232"/>
      <c r="W344" s="232"/>
      <c r="X344" s="232"/>
      <c r="Y344" s="232"/>
      <c r="Z344" s="232"/>
      <c r="AA344" s="232"/>
      <c r="AB344" s="232"/>
      <c r="AC344" s="232"/>
      <c r="AD344" s="232"/>
      <c r="AE344" s="232"/>
      <c r="AF344" s="232"/>
      <c r="AG344" s="232" t="s">
        <v>5761</v>
      </c>
      <c r="AH344" s="232"/>
      <c r="AI344" s="232"/>
      <c r="AJ344" s="232"/>
      <c r="AK344" s="232"/>
      <c r="AL344" s="232"/>
      <c r="AM344" s="232"/>
      <c r="AN344" s="232"/>
      <c r="AO344" s="232"/>
      <c r="AP344" s="232"/>
      <c r="AQ344" s="232"/>
      <c r="AR344" s="210"/>
      <c r="AS344" s="210"/>
      <c r="AT344" s="233"/>
      <c r="AU344" s="307"/>
      <c r="AV344" s="119"/>
      <c r="AW344" s="119"/>
      <c r="AX344" s="119"/>
      <c r="AY344" s="119"/>
      <c r="AZ344" s="119"/>
      <c r="BA344" s="119"/>
      <c r="BB344" s="119"/>
      <c r="BC344" s="119"/>
      <c r="BD344" s="119"/>
      <c r="BE344" s="307"/>
      <c r="BF344" s="119"/>
      <c r="BG344" s="119"/>
      <c r="BH344" s="119"/>
      <c r="BI344" s="119"/>
      <c r="BJ344" s="119"/>
      <c r="BK344" s="119"/>
      <c r="BL344" s="119"/>
      <c r="BM344" s="119"/>
      <c r="BN344" s="119"/>
      <c r="BO344" s="119"/>
      <c r="BP344" s="119"/>
      <c r="BQ344" s="119"/>
      <c r="BR344" s="119"/>
      <c r="BS344" s="257">
        <v>40527</v>
      </c>
      <c r="BT344" s="201">
        <f t="shared" si="14"/>
        <v>175</v>
      </c>
      <c r="BU344" s="201">
        <f t="shared" si="15"/>
        <v>20</v>
      </c>
      <c r="BV344" s="241"/>
      <c r="BW344" s="199"/>
      <c r="BX344" s="233"/>
      <c r="BY344" s="210"/>
      <c r="BZ344" s="210"/>
      <c r="CA344" s="210"/>
      <c r="CB344" s="210"/>
      <c r="CC344" s="210"/>
      <c r="CD344" s="210"/>
      <c r="CE344" s="210"/>
      <c r="CF344" s="210"/>
      <c r="CG344" s="210"/>
      <c r="CH344" s="210"/>
      <c r="CI344" s="210"/>
      <c r="CJ344" s="210"/>
      <c r="CK344" s="210"/>
      <c r="CL344" s="210"/>
      <c r="CM344" s="210"/>
      <c r="CN344" s="210"/>
      <c r="CO344" s="210"/>
      <c r="CP344" s="210"/>
      <c r="CQ344" s="210"/>
      <c r="CR344" s="210"/>
      <c r="CS344" s="210"/>
      <c r="CT344" s="210"/>
      <c r="CU344" s="210"/>
      <c r="CV344" s="210"/>
      <c r="CW344" s="210"/>
    </row>
    <row r="345" spans="1:101" s="18" customFormat="1" ht="33" customHeight="1" x14ac:dyDescent="0.15">
      <c r="A345" s="269">
        <v>3799</v>
      </c>
      <c r="B345" s="199" t="s">
        <v>10719</v>
      </c>
      <c r="C345" s="227" t="s">
        <v>1570</v>
      </c>
      <c r="D345" s="199" t="s">
        <v>5810</v>
      </c>
      <c r="E345" s="199" t="s">
        <v>96</v>
      </c>
      <c r="F345" s="202" t="s">
        <v>1710</v>
      </c>
      <c r="G345" s="202" t="s">
        <v>1571</v>
      </c>
      <c r="H345" s="202" t="s">
        <v>3166</v>
      </c>
      <c r="I345" s="202" t="s">
        <v>110</v>
      </c>
      <c r="J345" s="202" t="s">
        <v>3178</v>
      </c>
      <c r="K345" s="199" t="s">
        <v>10</v>
      </c>
      <c r="L345" s="199">
        <v>10</v>
      </c>
      <c r="M345" s="254">
        <v>115850.42894393743</v>
      </c>
      <c r="N345" s="202" t="s">
        <v>1640</v>
      </c>
      <c r="O345" s="309">
        <v>40350</v>
      </c>
      <c r="P345" s="205">
        <v>40507</v>
      </c>
      <c r="Q345" s="210" t="s">
        <v>1540</v>
      </c>
      <c r="R345" s="257">
        <v>40605</v>
      </c>
      <c r="S345" s="269" t="s">
        <v>5748</v>
      </c>
      <c r="T345" s="232"/>
      <c r="U345" s="232"/>
      <c r="V345" s="232"/>
      <c r="W345" s="232"/>
      <c r="X345" s="232"/>
      <c r="Y345" s="232"/>
      <c r="Z345" s="232"/>
      <c r="AA345" s="232"/>
      <c r="AB345" s="232"/>
      <c r="AC345" s="232"/>
      <c r="AD345" s="232"/>
      <c r="AE345" s="232"/>
      <c r="AF345" s="232"/>
      <c r="AG345" s="232" t="s">
        <v>5762</v>
      </c>
      <c r="AH345" s="232"/>
      <c r="AI345" s="232"/>
      <c r="AJ345" s="232"/>
      <c r="AK345" s="232"/>
      <c r="AL345" s="232"/>
      <c r="AM345" s="232"/>
      <c r="AN345" s="232"/>
      <c r="AO345" s="232"/>
      <c r="AP345" s="232"/>
      <c r="AQ345" s="232"/>
      <c r="AR345" s="210"/>
      <c r="AS345" s="210"/>
      <c r="AT345" s="233"/>
      <c r="AU345" s="307"/>
      <c r="AV345" s="119"/>
      <c r="AW345" s="119"/>
      <c r="AX345" s="119"/>
      <c r="AY345" s="119"/>
      <c r="AZ345" s="119"/>
      <c r="BA345" s="119"/>
      <c r="BB345" s="119"/>
      <c r="BC345" s="119"/>
      <c r="BD345" s="119"/>
      <c r="BE345" s="307"/>
      <c r="BF345" s="119"/>
      <c r="BG345" s="119"/>
      <c r="BH345" s="119"/>
      <c r="BI345" s="119"/>
      <c r="BJ345" s="119"/>
      <c r="BK345" s="119"/>
      <c r="BL345" s="119"/>
      <c r="BM345" s="119"/>
      <c r="BN345" s="119"/>
      <c r="BO345" s="119"/>
      <c r="BP345" s="119"/>
      <c r="BQ345" s="119"/>
      <c r="BR345" s="119"/>
      <c r="BS345" s="257">
        <v>40535</v>
      </c>
      <c r="BT345" s="201">
        <f t="shared" si="14"/>
        <v>185</v>
      </c>
      <c r="BU345" s="201">
        <f t="shared" si="15"/>
        <v>28</v>
      </c>
      <c r="BV345" s="241"/>
      <c r="BW345" s="199"/>
      <c r="BX345" s="233"/>
      <c r="BY345" s="210"/>
      <c r="BZ345" s="210"/>
      <c r="CA345" s="210"/>
      <c r="CB345" s="210"/>
      <c r="CC345" s="210"/>
      <c r="CD345" s="210"/>
      <c r="CE345" s="210"/>
      <c r="CF345" s="210"/>
      <c r="CG345" s="210"/>
      <c r="CH345" s="210"/>
      <c r="CI345" s="210"/>
      <c r="CJ345" s="210"/>
      <c r="CK345" s="210"/>
      <c r="CL345" s="210"/>
      <c r="CM345" s="210"/>
      <c r="CN345" s="210"/>
      <c r="CO345" s="210"/>
      <c r="CP345" s="210"/>
      <c r="CQ345" s="210"/>
      <c r="CR345" s="210"/>
      <c r="CS345" s="210"/>
      <c r="CT345" s="210"/>
      <c r="CU345" s="210"/>
      <c r="CV345" s="210"/>
      <c r="CW345" s="210"/>
    </row>
    <row r="346" spans="1:101" s="18" customFormat="1" ht="33" customHeight="1" x14ac:dyDescent="0.15">
      <c r="A346" s="199">
        <v>3790</v>
      </c>
      <c r="B346" s="199" t="s">
        <v>11417</v>
      </c>
      <c r="C346" s="227" t="s">
        <v>12894</v>
      </c>
      <c r="D346" s="223" t="s">
        <v>24</v>
      </c>
      <c r="E346" s="223" t="s">
        <v>96</v>
      </c>
      <c r="F346" s="202"/>
      <c r="G346" s="202" t="s">
        <v>12895</v>
      </c>
      <c r="H346" s="202" t="s">
        <v>12895</v>
      </c>
      <c r="I346" s="202" t="s">
        <v>27</v>
      </c>
      <c r="J346" s="202" t="s">
        <v>50</v>
      </c>
      <c r="K346" s="220" t="s">
        <v>260</v>
      </c>
      <c r="L346" s="220">
        <v>16</v>
      </c>
      <c r="M346" s="254">
        <v>48032</v>
      </c>
      <c r="N346" s="199" t="s">
        <v>5942</v>
      </c>
      <c r="O346" s="309">
        <v>40695</v>
      </c>
      <c r="P346" s="264">
        <v>40772</v>
      </c>
      <c r="Q346" s="199" t="s">
        <v>11415</v>
      </c>
      <c r="R346" s="257">
        <v>40836</v>
      </c>
      <c r="S346" s="269"/>
      <c r="T346" s="208"/>
      <c r="U346" s="208"/>
      <c r="V346" s="208"/>
      <c r="W346" s="208"/>
      <c r="X346" s="208"/>
      <c r="Y346" s="208"/>
      <c r="Z346" s="208"/>
      <c r="AA346" s="208"/>
      <c r="AB346" s="208"/>
      <c r="AC346" s="208"/>
      <c r="AD346" s="208"/>
      <c r="AE346" s="208" t="s">
        <v>7723</v>
      </c>
      <c r="AF346" s="208"/>
      <c r="AG346" s="208"/>
      <c r="AH346" s="208"/>
      <c r="AI346" s="208"/>
      <c r="AJ346" s="208"/>
      <c r="AK346" s="208"/>
      <c r="AL346" s="208"/>
      <c r="AM346" s="208"/>
      <c r="AN346" s="208"/>
      <c r="AO346" s="208"/>
      <c r="AP346" s="208"/>
      <c r="AQ346" s="208"/>
      <c r="AR346" s="199"/>
      <c r="AS346" s="199"/>
      <c r="AT346" s="199"/>
      <c r="AU346" s="307"/>
      <c r="AV346" s="119"/>
      <c r="AW346" s="119"/>
      <c r="AX346" s="119"/>
      <c r="AY346" s="119"/>
      <c r="AZ346" s="119"/>
      <c r="BA346" s="119"/>
      <c r="BB346" s="119"/>
      <c r="BC346" s="119"/>
      <c r="BD346" s="119"/>
      <c r="BE346" s="307"/>
      <c r="BF346" s="119"/>
      <c r="BG346" s="119"/>
      <c r="BH346" s="119"/>
      <c r="BI346" s="119"/>
      <c r="BJ346" s="119"/>
      <c r="BK346" s="119"/>
      <c r="BL346" s="119"/>
      <c r="BM346" s="119"/>
      <c r="BN346" s="119"/>
      <c r="BO346" s="119"/>
      <c r="BP346" s="119"/>
      <c r="BQ346" s="119"/>
      <c r="BR346" s="119"/>
      <c r="BS346" s="257">
        <v>40798</v>
      </c>
      <c r="BT346" s="201">
        <f t="shared" si="14"/>
        <v>103</v>
      </c>
      <c r="BU346" s="201">
        <f t="shared" si="15"/>
        <v>26</v>
      </c>
      <c r="BV346" s="241"/>
      <c r="BW346" s="199"/>
      <c r="BX346" s="208"/>
      <c r="BY346" s="210"/>
      <c r="BZ346" s="199"/>
      <c r="CA346" s="199"/>
      <c r="CB346" s="199"/>
      <c r="CC346" s="199"/>
      <c r="CD346" s="199"/>
      <c r="CE346" s="199"/>
      <c r="CF346" s="199"/>
      <c r="CG346" s="199"/>
      <c r="CH346" s="199"/>
      <c r="CI346" s="210"/>
      <c r="CJ346" s="199"/>
      <c r="CK346" s="199"/>
      <c r="CL346" s="210"/>
      <c r="CM346" s="199"/>
      <c r="CN346" s="199"/>
      <c r="CO346" s="199"/>
      <c r="CP346" s="199"/>
      <c r="CQ346" s="210"/>
      <c r="CR346" s="199"/>
      <c r="CS346" s="199"/>
      <c r="CT346" s="199"/>
      <c r="CU346" s="199"/>
      <c r="CV346" s="199"/>
      <c r="CW346" s="199"/>
    </row>
    <row r="347" spans="1:101" s="18" customFormat="1" ht="33" customHeight="1" x14ac:dyDescent="0.15">
      <c r="A347" s="269">
        <v>3789</v>
      </c>
      <c r="B347" s="199" t="s">
        <v>10719</v>
      </c>
      <c r="C347" s="227" t="s">
        <v>1612</v>
      </c>
      <c r="D347" s="199" t="s">
        <v>5810</v>
      </c>
      <c r="E347" s="199" t="s">
        <v>96</v>
      </c>
      <c r="F347" s="202" t="s">
        <v>986</v>
      </c>
      <c r="G347" s="202" t="s">
        <v>1613</v>
      </c>
      <c r="H347" s="202" t="s">
        <v>1595</v>
      </c>
      <c r="I347" s="202" t="s">
        <v>27</v>
      </c>
      <c r="J347" s="202" t="s">
        <v>1620</v>
      </c>
      <c r="K347" s="199" t="s">
        <v>10</v>
      </c>
      <c r="L347" s="199">
        <v>10</v>
      </c>
      <c r="M347" s="254">
        <v>61090.14993481095</v>
      </c>
      <c r="N347" s="199" t="s">
        <v>5942</v>
      </c>
      <c r="O347" s="309">
        <v>40346</v>
      </c>
      <c r="P347" s="205">
        <v>40501</v>
      </c>
      <c r="Q347" s="210" t="s">
        <v>1540</v>
      </c>
      <c r="R347" s="257">
        <v>40598</v>
      </c>
      <c r="S347" s="269" t="s">
        <v>5748</v>
      </c>
      <c r="T347" s="232" t="s">
        <v>1700</v>
      </c>
      <c r="U347" s="232"/>
      <c r="V347" s="232"/>
      <c r="W347" s="232"/>
      <c r="X347" s="232"/>
      <c r="Y347" s="232"/>
      <c r="Z347" s="232"/>
      <c r="AA347" s="232"/>
      <c r="AB347" s="232"/>
      <c r="AC347" s="232"/>
      <c r="AD347" s="232"/>
      <c r="AE347" s="232"/>
      <c r="AF347" s="232"/>
      <c r="AG347" s="232" t="s">
        <v>1122</v>
      </c>
      <c r="AH347" s="232"/>
      <c r="AI347" s="232"/>
      <c r="AJ347" s="232"/>
      <c r="AK347" s="232"/>
      <c r="AL347" s="232"/>
      <c r="AM347" s="232"/>
      <c r="AN347" s="232"/>
      <c r="AO347" s="232"/>
      <c r="AP347" s="232"/>
      <c r="AQ347" s="232"/>
      <c r="AR347" s="210"/>
      <c r="AS347" s="210"/>
      <c r="AT347" s="233"/>
      <c r="AU347" s="307"/>
      <c r="AV347" s="119"/>
      <c r="AW347" s="119"/>
      <c r="AX347" s="119"/>
      <c r="AY347" s="119"/>
      <c r="AZ347" s="119"/>
      <c r="BA347" s="119"/>
      <c r="BB347" s="119"/>
      <c r="BC347" s="119"/>
      <c r="BD347" s="119"/>
      <c r="BE347" s="307"/>
      <c r="BF347" s="119"/>
      <c r="BG347" s="119"/>
      <c r="BH347" s="119"/>
      <c r="BI347" s="119"/>
      <c r="BJ347" s="119"/>
      <c r="BK347" s="119"/>
      <c r="BL347" s="119"/>
      <c r="BM347" s="119"/>
      <c r="BN347" s="119"/>
      <c r="BO347" s="119"/>
      <c r="BP347" s="119"/>
      <c r="BQ347" s="119"/>
      <c r="BR347" s="119"/>
      <c r="BS347" s="257">
        <v>40529</v>
      </c>
      <c r="BT347" s="201">
        <f t="shared" si="14"/>
        <v>183</v>
      </c>
      <c r="BU347" s="201">
        <f t="shared" si="15"/>
        <v>28</v>
      </c>
      <c r="BV347" s="241"/>
      <c r="BW347" s="199"/>
      <c r="BX347" s="233"/>
      <c r="BY347" s="210"/>
      <c r="BZ347" s="210"/>
      <c r="CA347" s="210"/>
      <c r="CB347" s="210"/>
      <c r="CC347" s="210"/>
      <c r="CD347" s="210"/>
      <c r="CE347" s="210"/>
      <c r="CF347" s="210"/>
      <c r="CG347" s="210"/>
      <c r="CH347" s="210"/>
      <c r="CI347" s="210"/>
      <c r="CJ347" s="210"/>
      <c r="CK347" s="210"/>
      <c r="CL347" s="210"/>
      <c r="CM347" s="210"/>
      <c r="CN347" s="210"/>
      <c r="CO347" s="210"/>
      <c r="CP347" s="210"/>
      <c r="CQ347" s="210"/>
      <c r="CR347" s="210"/>
      <c r="CS347" s="210"/>
      <c r="CT347" s="210"/>
      <c r="CU347" s="210"/>
      <c r="CV347" s="210"/>
      <c r="CW347" s="210"/>
    </row>
    <row r="348" spans="1:101" s="18" customFormat="1" ht="33" customHeight="1" x14ac:dyDescent="0.15">
      <c r="A348" s="269">
        <v>3776</v>
      </c>
      <c r="B348" s="199" t="s">
        <v>11604</v>
      </c>
      <c r="C348" s="227" t="s">
        <v>11778</v>
      </c>
      <c r="D348" s="202" t="s">
        <v>11612</v>
      </c>
      <c r="E348" s="199" t="s">
        <v>11618</v>
      </c>
      <c r="F348" s="202" t="s">
        <v>11725</v>
      </c>
      <c r="G348" s="202" t="s">
        <v>11779</v>
      </c>
      <c r="H348" s="202" t="s">
        <v>11780</v>
      </c>
      <c r="I348" s="202" t="s">
        <v>22</v>
      </c>
      <c r="J348" s="202" t="s">
        <v>11615</v>
      </c>
      <c r="K348" s="199" t="s">
        <v>11781</v>
      </c>
      <c r="L348" s="199">
        <v>1</v>
      </c>
      <c r="M348" s="254">
        <v>29509</v>
      </c>
      <c r="N348" s="202" t="s">
        <v>11730</v>
      </c>
      <c r="O348" s="309">
        <v>40340</v>
      </c>
      <c r="P348" s="205">
        <v>40576</v>
      </c>
      <c r="Q348" s="210" t="s">
        <v>11594</v>
      </c>
      <c r="R348" s="257">
        <v>40688</v>
      </c>
      <c r="S348" s="269" t="s">
        <v>11712</v>
      </c>
      <c r="T348" s="233"/>
      <c r="U348" s="208"/>
      <c r="V348" s="208"/>
      <c r="W348" s="208" t="s">
        <v>7949</v>
      </c>
      <c r="X348" s="208"/>
      <c r="Y348" s="208"/>
      <c r="Z348" s="208"/>
      <c r="AA348" s="208"/>
      <c r="AB348" s="208" t="s">
        <v>7950</v>
      </c>
      <c r="AC348" s="208"/>
      <c r="AD348" s="208"/>
      <c r="AE348" s="208"/>
      <c r="AF348" s="208"/>
      <c r="AG348" s="208" t="s">
        <v>7951</v>
      </c>
      <c r="AH348" s="208" t="s">
        <v>7952</v>
      </c>
      <c r="AI348" s="208" t="s">
        <v>7953</v>
      </c>
      <c r="AJ348" s="208"/>
      <c r="AK348" s="208"/>
      <c r="AL348" s="208"/>
      <c r="AM348" s="208"/>
      <c r="AN348" s="208"/>
      <c r="AO348" s="208"/>
      <c r="AP348" s="208"/>
      <c r="AQ348" s="208"/>
      <c r="AR348" s="210"/>
      <c r="AS348" s="210"/>
      <c r="AT348" s="233"/>
      <c r="AU348" s="307"/>
      <c r="AV348" s="119"/>
      <c r="AW348" s="119"/>
      <c r="AX348" s="119"/>
      <c r="AY348" s="119"/>
      <c r="AZ348" s="119"/>
      <c r="BA348" s="119"/>
      <c r="BB348" s="119"/>
      <c r="BC348" s="119"/>
      <c r="BD348" s="119"/>
      <c r="BE348" s="307"/>
      <c r="BF348" s="119"/>
      <c r="BG348" s="119"/>
      <c r="BH348" s="119"/>
      <c r="BI348" s="119"/>
      <c r="BJ348" s="119"/>
      <c r="BK348" s="119"/>
      <c r="BL348" s="119"/>
      <c r="BM348" s="119"/>
      <c r="BN348" s="119"/>
      <c r="BO348" s="119"/>
      <c r="BP348" s="119"/>
      <c r="BQ348" s="119"/>
      <c r="BR348" s="119"/>
      <c r="BS348" s="257">
        <v>40605</v>
      </c>
      <c r="BT348" s="201">
        <f t="shared" si="14"/>
        <v>265</v>
      </c>
      <c r="BU348" s="201">
        <f t="shared" si="15"/>
        <v>29</v>
      </c>
      <c r="BV348" s="241"/>
      <c r="BW348" s="199"/>
      <c r="BX348" s="233"/>
      <c r="BY348" s="210"/>
      <c r="BZ348" s="210"/>
      <c r="CA348" s="210"/>
      <c r="CB348" s="210"/>
      <c r="CC348" s="210"/>
      <c r="CD348" s="210"/>
      <c r="CE348" s="210"/>
      <c r="CF348" s="210"/>
      <c r="CG348" s="210"/>
      <c r="CH348" s="210"/>
      <c r="CI348" s="210"/>
      <c r="CJ348" s="210"/>
      <c r="CK348" s="210"/>
      <c r="CL348" s="210"/>
      <c r="CM348" s="210"/>
      <c r="CN348" s="210"/>
      <c r="CO348" s="210"/>
      <c r="CP348" s="210"/>
      <c r="CQ348" s="210"/>
      <c r="CR348" s="210"/>
      <c r="CS348" s="210"/>
      <c r="CT348" s="210"/>
      <c r="CU348" s="210"/>
      <c r="CV348" s="210"/>
      <c r="CW348" s="210"/>
    </row>
    <row r="349" spans="1:101" s="18" customFormat="1" ht="33" customHeight="1" x14ac:dyDescent="0.15">
      <c r="A349" s="269">
        <v>3775</v>
      </c>
      <c r="B349" s="199" t="s">
        <v>11604</v>
      </c>
      <c r="C349" s="227" t="s">
        <v>11782</v>
      </c>
      <c r="D349" s="202" t="s">
        <v>11612</v>
      </c>
      <c r="E349" s="199" t="s">
        <v>11618</v>
      </c>
      <c r="F349" s="202" t="s">
        <v>11725</v>
      </c>
      <c r="G349" s="202" t="s">
        <v>11783</v>
      </c>
      <c r="H349" s="202" t="s">
        <v>11780</v>
      </c>
      <c r="I349" s="202" t="s">
        <v>22</v>
      </c>
      <c r="J349" s="202" t="s">
        <v>11615</v>
      </c>
      <c r="K349" s="199" t="s">
        <v>11781</v>
      </c>
      <c r="L349" s="199">
        <v>1</v>
      </c>
      <c r="M349" s="254">
        <v>53237</v>
      </c>
      <c r="N349" s="202" t="s">
        <v>11730</v>
      </c>
      <c r="O349" s="309">
        <v>40340</v>
      </c>
      <c r="P349" s="205">
        <v>40576</v>
      </c>
      <c r="Q349" s="210" t="s">
        <v>11594</v>
      </c>
      <c r="R349" s="257">
        <v>40688</v>
      </c>
      <c r="S349" s="269" t="s">
        <v>11712</v>
      </c>
      <c r="T349" s="233"/>
      <c r="U349" s="208"/>
      <c r="V349" s="208"/>
      <c r="W349" s="208" t="s">
        <v>7954</v>
      </c>
      <c r="X349" s="208"/>
      <c r="Y349" s="208"/>
      <c r="Z349" s="208"/>
      <c r="AA349" s="208"/>
      <c r="AB349" s="208" t="s">
        <v>7950</v>
      </c>
      <c r="AC349" s="208"/>
      <c r="AD349" s="208"/>
      <c r="AE349" s="208"/>
      <c r="AF349" s="208"/>
      <c r="AG349" s="208" t="s">
        <v>7955</v>
      </c>
      <c r="AH349" s="208" t="s">
        <v>7956</v>
      </c>
      <c r="AI349" s="208" t="s">
        <v>7953</v>
      </c>
      <c r="AJ349" s="208"/>
      <c r="AK349" s="208"/>
      <c r="AL349" s="208"/>
      <c r="AM349" s="208"/>
      <c r="AN349" s="208"/>
      <c r="AO349" s="208"/>
      <c r="AP349" s="208"/>
      <c r="AQ349" s="208"/>
      <c r="AR349" s="210"/>
      <c r="AS349" s="210"/>
      <c r="AT349" s="233"/>
      <c r="AU349" s="307"/>
      <c r="AV349" s="119"/>
      <c r="AW349" s="119"/>
      <c r="AX349" s="119"/>
      <c r="AY349" s="119"/>
      <c r="AZ349" s="119"/>
      <c r="BA349" s="119"/>
      <c r="BB349" s="119"/>
      <c r="BC349" s="119"/>
      <c r="BD349" s="119"/>
      <c r="BE349" s="307"/>
      <c r="BF349" s="119"/>
      <c r="BG349" s="119"/>
      <c r="BH349" s="119"/>
      <c r="BI349" s="119"/>
      <c r="BJ349" s="119"/>
      <c r="BK349" s="119"/>
      <c r="BL349" s="119"/>
      <c r="BM349" s="119"/>
      <c r="BN349" s="119"/>
      <c r="BO349" s="119"/>
      <c r="BP349" s="119"/>
      <c r="BQ349" s="119"/>
      <c r="BR349" s="119"/>
      <c r="BS349" s="257">
        <v>40605</v>
      </c>
      <c r="BT349" s="201">
        <f t="shared" si="14"/>
        <v>265</v>
      </c>
      <c r="BU349" s="201">
        <f t="shared" si="15"/>
        <v>29</v>
      </c>
      <c r="BV349" s="241"/>
      <c r="BW349" s="199"/>
      <c r="BX349" s="233"/>
      <c r="BY349" s="210"/>
      <c r="BZ349" s="210"/>
      <c r="CA349" s="210"/>
      <c r="CB349" s="210"/>
      <c r="CC349" s="210"/>
      <c r="CD349" s="210"/>
      <c r="CE349" s="210"/>
      <c r="CF349" s="210"/>
      <c r="CG349" s="210"/>
      <c r="CH349" s="210"/>
      <c r="CI349" s="210"/>
      <c r="CJ349" s="210"/>
      <c r="CK349" s="210"/>
      <c r="CL349" s="210"/>
      <c r="CM349" s="210"/>
      <c r="CN349" s="210"/>
      <c r="CO349" s="210"/>
      <c r="CP349" s="210"/>
      <c r="CQ349" s="210"/>
      <c r="CR349" s="210"/>
      <c r="CS349" s="210"/>
      <c r="CT349" s="210"/>
      <c r="CU349" s="210"/>
      <c r="CV349" s="210"/>
      <c r="CW349" s="210"/>
    </row>
    <row r="350" spans="1:101" s="18" customFormat="1" ht="33" customHeight="1" x14ac:dyDescent="0.15">
      <c r="A350" s="199">
        <v>3772</v>
      </c>
      <c r="B350" s="199" t="s">
        <v>10719</v>
      </c>
      <c r="C350" s="227" t="s">
        <v>7741</v>
      </c>
      <c r="D350" s="223" t="s">
        <v>24</v>
      </c>
      <c r="E350" s="223" t="s">
        <v>6001</v>
      </c>
      <c r="F350" s="202"/>
      <c r="G350" s="202" t="s">
        <v>5883</v>
      </c>
      <c r="H350" s="202"/>
      <c r="I350" s="202" t="s">
        <v>22</v>
      </c>
      <c r="J350" s="202" t="s">
        <v>2065</v>
      </c>
      <c r="K350" s="220" t="s">
        <v>7565</v>
      </c>
      <c r="L350" s="199">
        <v>3</v>
      </c>
      <c r="M350" s="254">
        <v>21157</v>
      </c>
      <c r="N350" s="202" t="s">
        <v>1640</v>
      </c>
      <c r="O350" s="309">
        <v>40682</v>
      </c>
      <c r="P350" s="264">
        <v>40756</v>
      </c>
      <c r="Q350" s="199" t="s">
        <v>6003</v>
      </c>
      <c r="R350" s="257">
        <v>40815</v>
      </c>
      <c r="S350" s="269" t="s">
        <v>6004</v>
      </c>
      <c r="T350" s="208"/>
      <c r="U350" s="208"/>
      <c r="V350" s="208" t="s">
        <v>7742</v>
      </c>
      <c r="W350" s="208"/>
      <c r="X350" s="208" t="s">
        <v>7743</v>
      </c>
      <c r="Y350" s="208"/>
      <c r="Z350" s="208"/>
      <c r="AA350" s="208"/>
      <c r="AB350" s="208"/>
      <c r="AC350" s="208"/>
      <c r="AD350" s="208"/>
      <c r="AE350" s="208"/>
      <c r="AF350" s="208"/>
      <c r="AG350" s="208" t="s">
        <v>7744</v>
      </c>
      <c r="AH350" s="208"/>
      <c r="AI350" s="208"/>
      <c r="AJ350" s="208"/>
      <c r="AK350" s="208"/>
      <c r="AL350" s="208"/>
      <c r="AM350" s="208"/>
      <c r="AN350" s="208"/>
      <c r="AO350" s="208"/>
      <c r="AP350" s="208"/>
      <c r="AQ350" s="208"/>
      <c r="AR350" s="199"/>
      <c r="AS350" s="199"/>
      <c r="AT350" s="199"/>
      <c r="AU350" s="307"/>
      <c r="AV350" s="119"/>
      <c r="AW350" s="119"/>
      <c r="AX350" s="119"/>
      <c r="AY350" s="119"/>
      <c r="AZ350" s="119"/>
      <c r="BA350" s="119"/>
      <c r="BB350" s="119"/>
      <c r="BC350" s="119"/>
      <c r="BD350" s="119"/>
      <c r="BE350" s="307"/>
      <c r="BF350" s="119"/>
      <c r="BG350" s="119"/>
      <c r="BH350" s="119"/>
      <c r="BI350" s="119"/>
      <c r="BJ350" s="119"/>
      <c r="BK350" s="119"/>
      <c r="BL350" s="119"/>
      <c r="BM350" s="119"/>
      <c r="BN350" s="119"/>
      <c r="BO350" s="119"/>
      <c r="BP350" s="119"/>
      <c r="BQ350" s="119"/>
      <c r="BR350" s="119"/>
      <c r="BS350" s="257">
        <v>40759</v>
      </c>
      <c r="BT350" s="201">
        <f t="shared" si="14"/>
        <v>77</v>
      </c>
      <c r="BU350" s="201">
        <f t="shared" si="15"/>
        <v>3</v>
      </c>
      <c r="BV350" s="241"/>
      <c r="BW350" s="199"/>
      <c r="BX350" s="208"/>
      <c r="BY350" s="210"/>
      <c r="BZ350" s="199"/>
      <c r="CA350" s="199"/>
      <c r="CB350" s="199"/>
      <c r="CC350" s="199"/>
      <c r="CD350" s="199"/>
      <c r="CE350" s="199"/>
      <c r="CF350" s="199"/>
      <c r="CG350" s="199"/>
      <c r="CH350" s="199"/>
      <c r="CI350" s="210"/>
      <c r="CJ350" s="199"/>
      <c r="CK350" s="199"/>
      <c r="CL350" s="210"/>
      <c r="CM350" s="199"/>
      <c r="CN350" s="199"/>
      <c r="CO350" s="199"/>
      <c r="CP350" s="199"/>
      <c r="CQ350" s="210"/>
      <c r="CR350" s="199"/>
      <c r="CS350" s="199"/>
      <c r="CT350" s="199"/>
      <c r="CU350" s="199"/>
      <c r="CV350" s="199"/>
      <c r="CW350" s="199"/>
    </row>
    <row r="351" spans="1:101" s="18" customFormat="1" ht="33" customHeight="1" x14ac:dyDescent="0.15">
      <c r="A351" s="269">
        <v>3769</v>
      </c>
      <c r="B351" s="199" t="s">
        <v>10719</v>
      </c>
      <c r="C351" s="227" t="s">
        <v>1614</v>
      </c>
      <c r="D351" s="199" t="s">
        <v>5810</v>
      </c>
      <c r="E351" s="199" t="s">
        <v>96</v>
      </c>
      <c r="F351" s="202" t="s">
        <v>1730</v>
      </c>
      <c r="G351" s="202" t="s">
        <v>1615</v>
      </c>
      <c r="H351" s="202" t="s">
        <v>995</v>
      </c>
      <c r="I351" s="202" t="s">
        <v>20</v>
      </c>
      <c r="J351" s="202" t="s">
        <v>1680</v>
      </c>
      <c r="K351" s="199" t="s">
        <v>1498</v>
      </c>
      <c r="L351" s="199">
        <v>9</v>
      </c>
      <c r="M351" s="254">
        <v>54059.735984354629</v>
      </c>
      <c r="N351" s="202" t="s">
        <v>992</v>
      </c>
      <c r="O351" s="309">
        <v>40346</v>
      </c>
      <c r="P351" s="205">
        <v>40501</v>
      </c>
      <c r="Q351" s="210" t="s">
        <v>1540</v>
      </c>
      <c r="R351" s="257">
        <v>40598</v>
      </c>
      <c r="S351" s="269"/>
      <c r="T351" s="232"/>
      <c r="U351" s="232" t="s">
        <v>3194</v>
      </c>
      <c r="V351" s="232"/>
      <c r="W351" s="232"/>
      <c r="X351" s="232"/>
      <c r="Y351" s="232"/>
      <c r="Z351" s="232"/>
      <c r="AA351" s="232"/>
      <c r="AB351" s="232" t="s">
        <v>1121</v>
      </c>
      <c r="AC351" s="232"/>
      <c r="AD351" s="232"/>
      <c r="AE351" s="232"/>
      <c r="AF351" s="232"/>
      <c r="AG351" s="232" t="s">
        <v>3195</v>
      </c>
      <c r="AH351" s="232" t="s">
        <v>3196</v>
      </c>
      <c r="AI351" s="232" t="s">
        <v>3197</v>
      </c>
      <c r="AJ351" s="232"/>
      <c r="AK351" s="232" t="s">
        <v>1120</v>
      </c>
      <c r="AL351" s="232" t="s">
        <v>1119</v>
      </c>
      <c r="AM351" s="232"/>
      <c r="AN351" s="232"/>
      <c r="AO351" s="232"/>
      <c r="AP351" s="232"/>
      <c r="AQ351" s="232"/>
      <c r="AR351" s="210"/>
      <c r="AS351" s="210"/>
      <c r="AT351" s="233"/>
      <c r="AU351" s="307"/>
      <c r="AV351" s="119"/>
      <c r="AW351" s="119"/>
      <c r="AX351" s="119"/>
      <c r="AY351" s="119"/>
      <c r="AZ351" s="119"/>
      <c r="BA351" s="119"/>
      <c r="BB351" s="119"/>
      <c r="BC351" s="119"/>
      <c r="BD351" s="119"/>
      <c r="BE351" s="307"/>
      <c r="BF351" s="119"/>
      <c r="BG351" s="119"/>
      <c r="BH351" s="119"/>
      <c r="BI351" s="119"/>
      <c r="BJ351" s="119"/>
      <c r="BK351" s="119"/>
      <c r="BL351" s="119"/>
      <c r="BM351" s="119"/>
      <c r="BN351" s="119"/>
      <c r="BO351" s="119"/>
      <c r="BP351" s="119"/>
      <c r="BQ351" s="119"/>
      <c r="BR351" s="119"/>
      <c r="BS351" s="257">
        <v>40529</v>
      </c>
      <c r="BT351" s="201">
        <f t="shared" si="14"/>
        <v>183</v>
      </c>
      <c r="BU351" s="201">
        <f t="shared" si="15"/>
        <v>28</v>
      </c>
      <c r="BV351" s="241"/>
      <c r="BW351" s="199"/>
      <c r="BX351" s="233"/>
      <c r="BY351" s="210"/>
      <c r="BZ351" s="210"/>
      <c r="CA351" s="210"/>
      <c r="CB351" s="210"/>
      <c r="CC351" s="210"/>
      <c r="CD351" s="210"/>
      <c r="CE351" s="210"/>
      <c r="CF351" s="210"/>
      <c r="CG351" s="210"/>
      <c r="CH351" s="210"/>
      <c r="CI351" s="210"/>
      <c r="CJ351" s="210"/>
      <c r="CK351" s="210"/>
      <c r="CL351" s="210"/>
      <c r="CM351" s="210"/>
      <c r="CN351" s="210"/>
      <c r="CO351" s="210"/>
      <c r="CP351" s="210"/>
      <c r="CQ351" s="210"/>
      <c r="CR351" s="210"/>
      <c r="CS351" s="210"/>
      <c r="CT351" s="210"/>
      <c r="CU351" s="210"/>
      <c r="CV351" s="210"/>
      <c r="CW351" s="210"/>
    </row>
    <row r="352" spans="1:101" s="18" customFormat="1" ht="33" customHeight="1" x14ac:dyDescent="0.15">
      <c r="A352" s="269">
        <v>3763</v>
      </c>
      <c r="B352" s="199" t="s">
        <v>10719</v>
      </c>
      <c r="C352" s="227" t="s">
        <v>1596</v>
      </c>
      <c r="D352" s="199" t="s">
        <v>5810</v>
      </c>
      <c r="E352" s="199" t="s">
        <v>29</v>
      </c>
      <c r="F352" s="202"/>
      <c r="G352" s="202" t="s">
        <v>1597</v>
      </c>
      <c r="H352" s="202"/>
      <c r="I352" s="202" t="s">
        <v>20</v>
      </c>
      <c r="J352" s="202" t="s">
        <v>2065</v>
      </c>
      <c r="K352" s="199" t="s">
        <v>1498</v>
      </c>
      <c r="L352" s="199">
        <v>9</v>
      </c>
      <c r="M352" s="254">
        <v>110066.53435532439</v>
      </c>
      <c r="N352" s="202" t="s">
        <v>1640</v>
      </c>
      <c r="O352" s="309">
        <v>40337</v>
      </c>
      <c r="P352" s="205">
        <v>40505</v>
      </c>
      <c r="Q352" s="210" t="s">
        <v>1540</v>
      </c>
      <c r="R352" s="257">
        <v>40598</v>
      </c>
      <c r="S352" s="269"/>
      <c r="T352" s="232"/>
      <c r="U352" s="232"/>
      <c r="V352" s="232"/>
      <c r="W352" s="232"/>
      <c r="X352" s="232"/>
      <c r="Y352" s="232"/>
      <c r="Z352" s="232"/>
      <c r="AA352" s="232"/>
      <c r="AB352" s="232" t="s">
        <v>3182</v>
      </c>
      <c r="AC352" s="232"/>
      <c r="AD352" s="232"/>
      <c r="AE352" s="232" t="s">
        <v>3183</v>
      </c>
      <c r="AF352" s="232"/>
      <c r="AG352" s="232"/>
      <c r="AH352" s="232"/>
      <c r="AI352" s="232"/>
      <c r="AJ352" s="232"/>
      <c r="AK352" s="232"/>
      <c r="AL352" s="232"/>
      <c r="AM352" s="232"/>
      <c r="AN352" s="232"/>
      <c r="AO352" s="232"/>
      <c r="AP352" s="232"/>
      <c r="AQ352" s="232"/>
      <c r="AR352" s="210"/>
      <c r="AS352" s="210"/>
      <c r="AT352" s="233"/>
      <c r="AU352" s="307"/>
      <c r="AV352" s="119"/>
      <c r="AW352" s="119"/>
      <c r="AX352" s="119"/>
      <c r="AY352" s="119"/>
      <c r="AZ352" s="119"/>
      <c r="BA352" s="119"/>
      <c r="BB352" s="119"/>
      <c r="BC352" s="119"/>
      <c r="BD352" s="119"/>
      <c r="BE352" s="307"/>
      <c r="BF352" s="119"/>
      <c r="BG352" s="119"/>
      <c r="BH352" s="119"/>
      <c r="BI352" s="119"/>
      <c r="BJ352" s="119"/>
      <c r="BK352" s="119"/>
      <c r="BL352" s="119"/>
      <c r="BM352" s="119"/>
      <c r="BN352" s="119"/>
      <c r="BO352" s="119"/>
      <c r="BP352" s="119"/>
      <c r="BQ352" s="119"/>
      <c r="BR352" s="119"/>
      <c r="BS352" s="257">
        <v>40528</v>
      </c>
      <c r="BT352" s="201">
        <f t="shared" si="14"/>
        <v>191</v>
      </c>
      <c r="BU352" s="201">
        <f t="shared" si="15"/>
        <v>23</v>
      </c>
      <c r="BV352" s="241"/>
      <c r="BW352" s="199"/>
      <c r="BX352" s="233"/>
      <c r="BY352" s="210"/>
      <c r="BZ352" s="210"/>
      <c r="CA352" s="210"/>
      <c r="CB352" s="210"/>
      <c r="CC352" s="210"/>
      <c r="CD352" s="210"/>
      <c r="CE352" s="210"/>
      <c r="CF352" s="210"/>
      <c r="CG352" s="210"/>
      <c r="CH352" s="210"/>
      <c r="CI352" s="210"/>
      <c r="CJ352" s="210"/>
      <c r="CK352" s="210"/>
      <c r="CL352" s="210"/>
      <c r="CM352" s="210"/>
      <c r="CN352" s="210"/>
      <c r="CO352" s="210"/>
      <c r="CP352" s="210"/>
      <c r="CQ352" s="210"/>
      <c r="CR352" s="210"/>
      <c r="CS352" s="210"/>
      <c r="CT352" s="210"/>
      <c r="CU352" s="210"/>
      <c r="CV352" s="210"/>
      <c r="CW352" s="210"/>
    </row>
    <row r="353" spans="1:101" s="18" customFormat="1" ht="33" customHeight="1" x14ac:dyDescent="0.15">
      <c r="A353" s="273">
        <v>3760</v>
      </c>
      <c r="B353" s="199" t="s">
        <v>10719</v>
      </c>
      <c r="C353" s="227" t="s">
        <v>1787</v>
      </c>
      <c r="D353" s="199" t="s">
        <v>5810</v>
      </c>
      <c r="E353" s="199" t="s">
        <v>96</v>
      </c>
      <c r="F353" s="202" t="s">
        <v>1730</v>
      </c>
      <c r="G353" s="202" t="s">
        <v>1789</v>
      </c>
      <c r="H353" s="202" t="s">
        <v>1790</v>
      </c>
      <c r="I353" s="202" t="s">
        <v>979</v>
      </c>
      <c r="J353" s="202" t="s">
        <v>1788</v>
      </c>
      <c r="K353" s="199" t="s">
        <v>1313</v>
      </c>
      <c r="L353" s="199">
        <v>3</v>
      </c>
      <c r="M353" s="254">
        <v>244849.99478487612</v>
      </c>
      <c r="N353" s="202" t="s">
        <v>992</v>
      </c>
      <c r="O353" s="309">
        <v>40345</v>
      </c>
      <c r="P353" s="205">
        <v>40441</v>
      </c>
      <c r="Q353" s="210" t="s">
        <v>1540</v>
      </c>
      <c r="R353" s="257"/>
      <c r="S353" s="269"/>
      <c r="T353" s="232"/>
      <c r="U353" s="232"/>
      <c r="V353" s="232"/>
      <c r="W353" s="232"/>
      <c r="X353" s="232"/>
      <c r="Y353" s="232"/>
      <c r="Z353" s="232"/>
      <c r="AA353" s="232"/>
      <c r="AB353" s="232"/>
      <c r="AC353" s="232"/>
      <c r="AD353" s="232"/>
      <c r="AE353" s="232"/>
      <c r="AF353" s="232"/>
      <c r="AG353" s="232"/>
      <c r="AH353" s="232" t="s">
        <v>1791</v>
      </c>
      <c r="AI353" s="232"/>
      <c r="AJ353" s="232"/>
      <c r="AK353" s="232"/>
      <c r="AL353" s="232"/>
      <c r="AM353" s="232"/>
      <c r="AN353" s="232"/>
      <c r="AO353" s="232"/>
      <c r="AP353" s="232"/>
      <c r="AQ353" s="232"/>
      <c r="AR353" s="210"/>
      <c r="AS353" s="210"/>
      <c r="AT353" s="233"/>
      <c r="AU353" s="307"/>
      <c r="AV353" s="119"/>
      <c r="AW353" s="119"/>
      <c r="AX353" s="119"/>
      <c r="AY353" s="119"/>
      <c r="AZ353" s="119"/>
      <c r="BA353" s="119"/>
      <c r="BB353" s="119"/>
      <c r="BC353" s="119"/>
      <c r="BD353" s="119"/>
      <c r="BE353" s="307"/>
      <c r="BF353" s="119"/>
      <c r="BG353" s="119"/>
      <c r="BH353" s="119"/>
      <c r="BI353" s="119"/>
      <c r="BJ353" s="119"/>
      <c r="BK353" s="119"/>
      <c r="BL353" s="119"/>
      <c r="BM353" s="119"/>
      <c r="BN353" s="119"/>
      <c r="BO353" s="119"/>
      <c r="BP353" s="119"/>
      <c r="BQ353" s="119"/>
      <c r="BR353" s="119"/>
      <c r="BS353" s="257">
        <v>40470</v>
      </c>
      <c r="BT353" s="201">
        <f t="shared" si="14"/>
        <v>125</v>
      </c>
      <c r="BU353" s="201">
        <f t="shared" si="15"/>
        <v>29</v>
      </c>
      <c r="BV353" s="241"/>
      <c r="BW353" s="199"/>
      <c r="BX353" s="233"/>
      <c r="BY353" s="210"/>
      <c r="BZ353" s="210"/>
      <c r="CA353" s="210"/>
      <c r="CB353" s="210"/>
      <c r="CC353" s="210"/>
      <c r="CD353" s="210"/>
      <c r="CE353" s="210"/>
      <c r="CF353" s="210"/>
      <c r="CG353" s="210"/>
      <c r="CH353" s="210"/>
      <c r="CI353" s="210"/>
      <c r="CJ353" s="210"/>
      <c r="CK353" s="210"/>
      <c r="CL353" s="210"/>
      <c r="CM353" s="210"/>
      <c r="CN353" s="210"/>
      <c r="CO353" s="210"/>
      <c r="CP353" s="210"/>
      <c r="CQ353" s="210"/>
      <c r="CR353" s="210"/>
      <c r="CS353" s="210"/>
      <c r="CT353" s="210"/>
      <c r="CU353" s="210"/>
      <c r="CV353" s="210"/>
      <c r="CW353" s="210"/>
    </row>
    <row r="354" spans="1:101" s="18" customFormat="1" ht="33" customHeight="1" x14ac:dyDescent="0.15">
      <c r="A354" s="269">
        <v>3759</v>
      </c>
      <c r="B354" s="199" t="s">
        <v>11604</v>
      </c>
      <c r="C354" s="227" t="s">
        <v>11858</v>
      </c>
      <c r="D354" s="202" t="s">
        <v>11612</v>
      </c>
      <c r="E354" s="199" t="s">
        <v>11618</v>
      </c>
      <c r="F354" s="202" t="s">
        <v>11725</v>
      </c>
      <c r="G354" s="202" t="s">
        <v>11859</v>
      </c>
      <c r="H354" s="202" t="s">
        <v>11727</v>
      </c>
      <c r="I354" s="202" t="s">
        <v>12</v>
      </c>
      <c r="J354" s="199" t="s">
        <v>41</v>
      </c>
      <c r="K354" s="199" t="s">
        <v>11649</v>
      </c>
      <c r="L354" s="199">
        <v>3</v>
      </c>
      <c r="M354" s="254">
        <v>74338</v>
      </c>
      <c r="N354" s="202" t="s">
        <v>11730</v>
      </c>
      <c r="O354" s="309">
        <v>40333</v>
      </c>
      <c r="P354" s="205">
        <v>40553</v>
      </c>
      <c r="Q354" s="210" t="s">
        <v>11594</v>
      </c>
      <c r="R354" s="257"/>
      <c r="S354" s="269"/>
      <c r="T354" s="203"/>
      <c r="U354" s="208" t="s">
        <v>7995</v>
      </c>
      <c r="V354" s="208"/>
      <c r="W354" s="208"/>
      <c r="X354" s="208"/>
      <c r="Y354" s="208"/>
      <c r="Z354" s="208"/>
      <c r="AA354" s="208"/>
      <c r="AB354" s="208"/>
      <c r="AC354" s="208"/>
      <c r="AD354" s="208"/>
      <c r="AE354" s="208"/>
      <c r="AF354" s="208"/>
      <c r="AG354" s="208"/>
      <c r="AH354" s="208"/>
      <c r="AI354" s="208" t="s">
        <v>7996</v>
      </c>
      <c r="AJ354" s="208"/>
      <c r="AK354" s="208"/>
      <c r="AL354" s="208"/>
      <c r="AM354" s="208"/>
      <c r="AN354" s="208"/>
      <c r="AO354" s="208"/>
      <c r="AP354" s="208"/>
      <c r="AQ354" s="208"/>
      <c r="AR354" s="210"/>
      <c r="AS354" s="210"/>
      <c r="AT354" s="233"/>
      <c r="AU354" s="307"/>
      <c r="AV354" s="119"/>
      <c r="AW354" s="119"/>
      <c r="AX354" s="119"/>
      <c r="AY354" s="119"/>
      <c r="AZ354" s="119"/>
      <c r="BA354" s="119"/>
      <c r="BB354" s="119"/>
      <c r="BC354" s="119"/>
      <c r="BD354" s="119"/>
      <c r="BE354" s="307"/>
      <c r="BF354" s="119"/>
      <c r="BG354" s="119"/>
      <c r="BH354" s="119"/>
      <c r="BI354" s="119"/>
      <c r="BJ354" s="119"/>
      <c r="BK354" s="119"/>
      <c r="BL354" s="119"/>
      <c r="BM354" s="119"/>
      <c r="BN354" s="119"/>
      <c r="BO354" s="119"/>
      <c r="BP354" s="119"/>
      <c r="BQ354" s="119"/>
      <c r="BR354" s="119"/>
      <c r="BS354" s="241">
        <v>40582</v>
      </c>
      <c r="BT354" s="201">
        <f t="shared" si="14"/>
        <v>249</v>
      </c>
      <c r="BU354" s="201">
        <f t="shared" si="15"/>
        <v>29</v>
      </c>
      <c r="BV354" s="241"/>
      <c r="BW354" s="199"/>
      <c r="BX354" s="233"/>
      <c r="BY354" s="210"/>
      <c r="BZ354" s="210"/>
      <c r="CA354" s="210"/>
      <c r="CB354" s="210"/>
      <c r="CC354" s="210"/>
      <c r="CD354" s="210"/>
      <c r="CE354" s="210"/>
      <c r="CF354" s="210"/>
      <c r="CG354" s="210"/>
      <c r="CH354" s="210"/>
      <c r="CI354" s="210"/>
      <c r="CJ354" s="210"/>
      <c r="CK354" s="210"/>
      <c r="CL354" s="210"/>
      <c r="CM354" s="210"/>
      <c r="CN354" s="210"/>
      <c r="CO354" s="210"/>
      <c r="CP354" s="210"/>
      <c r="CQ354" s="210"/>
      <c r="CR354" s="210"/>
      <c r="CS354" s="210"/>
      <c r="CT354" s="210"/>
      <c r="CU354" s="210"/>
      <c r="CV354" s="210"/>
      <c r="CW354" s="210"/>
    </row>
    <row r="355" spans="1:101" s="18" customFormat="1" ht="33" customHeight="1" x14ac:dyDescent="0.15">
      <c r="A355" s="269">
        <v>3758</v>
      </c>
      <c r="B355" s="199" t="s">
        <v>10719</v>
      </c>
      <c r="C355" s="227" t="s">
        <v>1616</v>
      </c>
      <c r="D355" s="199" t="s">
        <v>5810</v>
      </c>
      <c r="E355" s="199" t="s">
        <v>96</v>
      </c>
      <c r="F355" s="202" t="s">
        <v>1644</v>
      </c>
      <c r="G355" s="202" t="s">
        <v>1617</v>
      </c>
      <c r="H355" s="202" t="s">
        <v>1618</v>
      </c>
      <c r="I355" s="202" t="s">
        <v>110</v>
      </c>
      <c r="J355" s="202" t="s">
        <v>1669</v>
      </c>
      <c r="K355" s="199" t="s">
        <v>10</v>
      </c>
      <c r="L355" s="199">
        <v>11</v>
      </c>
      <c r="M355" s="254">
        <v>112705.48044328552</v>
      </c>
      <c r="N355" s="202" t="s">
        <v>1640</v>
      </c>
      <c r="O355" s="309">
        <v>40336</v>
      </c>
      <c r="P355" s="205">
        <v>40501</v>
      </c>
      <c r="Q355" s="210" t="s">
        <v>1540</v>
      </c>
      <c r="R355" s="257">
        <v>40598</v>
      </c>
      <c r="S355" s="269"/>
      <c r="T355" s="232"/>
      <c r="U355" s="232"/>
      <c r="V355" s="232"/>
      <c r="W355" s="232"/>
      <c r="X355" s="232"/>
      <c r="Y355" s="232"/>
      <c r="Z355" s="232"/>
      <c r="AA355" s="232"/>
      <c r="AB355" s="232"/>
      <c r="AC355" s="232"/>
      <c r="AD355" s="232"/>
      <c r="AE355" s="232"/>
      <c r="AF355" s="232"/>
      <c r="AG355" s="232" t="s">
        <v>1118</v>
      </c>
      <c r="AH355" s="232"/>
      <c r="AI355" s="232"/>
      <c r="AJ355" s="232"/>
      <c r="AK355" s="232"/>
      <c r="AL355" s="232"/>
      <c r="AM355" s="232"/>
      <c r="AN355" s="232"/>
      <c r="AO355" s="232"/>
      <c r="AP355" s="232"/>
      <c r="AQ355" s="232"/>
      <c r="AR355" s="210"/>
      <c r="AS355" s="210"/>
      <c r="AT355" s="233"/>
      <c r="AU355" s="307"/>
      <c r="AV355" s="119"/>
      <c r="AW355" s="119"/>
      <c r="AX355" s="119"/>
      <c r="AY355" s="119"/>
      <c r="AZ355" s="119"/>
      <c r="BA355" s="119"/>
      <c r="BB355" s="119"/>
      <c r="BC355" s="119"/>
      <c r="BD355" s="119"/>
      <c r="BE355" s="307"/>
      <c r="BF355" s="119"/>
      <c r="BG355" s="119"/>
      <c r="BH355" s="119"/>
      <c r="BI355" s="119"/>
      <c r="BJ355" s="119"/>
      <c r="BK355" s="119"/>
      <c r="BL355" s="119"/>
      <c r="BM355" s="119"/>
      <c r="BN355" s="119"/>
      <c r="BO355" s="119"/>
      <c r="BP355" s="119"/>
      <c r="BQ355" s="119"/>
      <c r="BR355" s="119"/>
      <c r="BS355" s="257">
        <v>40525</v>
      </c>
      <c r="BT355" s="201">
        <f t="shared" si="14"/>
        <v>189</v>
      </c>
      <c r="BU355" s="201">
        <f t="shared" si="15"/>
        <v>24</v>
      </c>
      <c r="BV355" s="241"/>
      <c r="BW355" s="199"/>
      <c r="BX355" s="233"/>
      <c r="BY355" s="210"/>
      <c r="BZ355" s="210"/>
      <c r="CA355" s="210"/>
      <c r="CB355" s="210"/>
      <c r="CC355" s="210"/>
      <c r="CD355" s="210"/>
      <c r="CE355" s="210"/>
      <c r="CF355" s="210"/>
      <c r="CG355" s="210"/>
      <c r="CH355" s="210"/>
      <c r="CI355" s="210"/>
      <c r="CJ355" s="210"/>
      <c r="CK355" s="210"/>
      <c r="CL355" s="210"/>
      <c r="CM355" s="210"/>
      <c r="CN355" s="210"/>
      <c r="CO355" s="210"/>
      <c r="CP355" s="210"/>
      <c r="CQ355" s="210"/>
      <c r="CR355" s="210"/>
      <c r="CS355" s="210"/>
      <c r="CT355" s="210"/>
      <c r="CU355" s="210"/>
      <c r="CV355" s="210"/>
      <c r="CW355" s="210"/>
    </row>
    <row r="356" spans="1:101" s="18" customFormat="1" ht="33" customHeight="1" x14ac:dyDescent="0.15">
      <c r="A356" s="269">
        <v>3755</v>
      </c>
      <c r="B356" s="199" t="s">
        <v>10719</v>
      </c>
      <c r="C356" s="227" t="s">
        <v>1696</v>
      </c>
      <c r="D356" s="199" t="s">
        <v>5810</v>
      </c>
      <c r="E356" s="199" t="s">
        <v>96</v>
      </c>
      <c r="F356" s="202" t="s">
        <v>1637</v>
      </c>
      <c r="G356" s="202" t="s">
        <v>1697</v>
      </c>
      <c r="H356" s="202" t="s">
        <v>1011</v>
      </c>
      <c r="I356" s="202" t="s">
        <v>27</v>
      </c>
      <c r="J356" s="202" t="s">
        <v>1620</v>
      </c>
      <c r="K356" s="199" t="s">
        <v>5811</v>
      </c>
      <c r="L356" s="199">
        <v>15</v>
      </c>
      <c r="M356" s="254">
        <v>39450.265971316818</v>
      </c>
      <c r="N356" s="202" t="s">
        <v>1640</v>
      </c>
      <c r="O356" s="309">
        <v>40331</v>
      </c>
      <c r="P356" s="205">
        <v>40474</v>
      </c>
      <c r="Q356" s="210" t="s">
        <v>1540</v>
      </c>
      <c r="R356" s="257"/>
      <c r="S356" s="269" t="s">
        <v>5748</v>
      </c>
      <c r="T356" s="232"/>
      <c r="U356" s="232"/>
      <c r="V356" s="232"/>
      <c r="W356" s="232"/>
      <c r="X356" s="232"/>
      <c r="Y356" s="232"/>
      <c r="Z356" s="232"/>
      <c r="AA356" s="232"/>
      <c r="AB356" s="232"/>
      <c r="AC356" s="232"/>
      <c r="AD356" s="232"/>
      <c r="AE356" s="232"/>
      <c r="AF356" s="232"/>
      <c r="AG356" s="232" t="s">
        <v>2013</v>
      </c>
      <c r="AH356" s="232"/>
      <c r="AI356" s="232"/>
      <c r="AJ356" s="232"/>
      <c r="AK356" s="232"/>
      <c r="AL356" s="232"/>
      <c r="AM356" s="232"/>
      <c r="AN356" s="232"/>
      <c r="AO356" s="232"/>
      <c r="AP356" s="232"/>
      <c r="AQ356" s="232"/>
      <c r="AR356" s="210"/>
      <c r="AS356" s="210"/>
      <c r="AT356" s="233"/>
      <c r="AU356" s="307"/>
      <c r="AV356" s="119"/>
      <c r="AW356" s="119"/>
      <c r="AX356" s="119"/>
      <c r="AY356" s="119"/>
      <c r="AZ356" s="119"/>
      <c r="BA356" s="119"/>
      <c r="BB356" s="119"/>
      <c r="BC356" s="119"/>
      <c r="BD356" s="119"/>
      <c r="BE356" s="307"/>
      <c r="BF356" s="119"/>
      <c r="BG356" s="119"/>
      <c r="BH356" s="119"/>
      <c r="BI356" s="119"/>
      <c r="BJ356" s="119"/>
      <c r="BK356" s="119"/>
      <c r="BL356" s="119"/>
      <c r="BM356" s="119"/>
      <c r="BN356" s="119"/>
      <c r="BO356" s="119"/>
      <c r="BP356" s="119"/>
      <c r="BQ356" s="119"/>
      <c r="BR356" s="119"/>
      <c r="BS356" s="257">
        <v>40504</v>
      </c>
      <c r="BT356" s="201">
        <f t="shared" si="14"/>
        <v>173</v>
      </c>
      <c r="BU356" s="201">
        <f t="shared" si="15"/>
        <v>30</v>
      </c>
      <c r="BV356" s="241"/>
      <c r="BW356" s="199"/>
      <c r="BX356" s="233"/>
      <c r="BY356" s="210"/>
      <c r="BZ356" s="210"/>
      <c r="CA356" s="210"/>
      <c r="CB356" s="210"/>
      <c r="CC356" s="210"/>
      <c r="CD356" s="210"/>
      <c r="CE356" s="210"/>
      <c r="CF356" s="210"/>
      <c r="CG356" s="210"/>
      <c r="CH356" s="210"/>
      <c r="CI356" s="210"/>
      <c r="CJ356" s="210"/>
      <c r="CK356" s="210"/>
      <c r="CL356" s="210"/>
      <c r="CM356" s="210"/>
      <c r="CN356" s="210"/>
      <c r="CO356" s="210"/>
      <c r="CP356" s="210"/>
      <c r="CQ356" s="210"/>
      <c r="CR356" s="210"/>
      <c r="CS356" s="210"/>
      <c r="CT356" s="210"/>
      <c r="CU356" s="210"/>
      <c r="CV356" s="210"/>
      <c r="CW356" s="210"/>
    </row>
    <row r="357" spans="1:101" s="18" customFormat="1" ht="33" customHeight="1" x14ac:dyDescent="0.15">
      <c r="A357" s="199">
        <v>3744</v>
      </c>
      <c r="B357" s="199" t="s">
        <v>11604</v>
      </c>
      <c r="C357" s="227" t="s">
        <v>11731</v>
      </c>
      <c r="D357" s="202" t="s">
        <v>11612</v>
      </c>
      <c r="E357" s="199" t="s">
        <v>11618</v>
      </c>
      <c r="F357" s="202" t="s">
        <v>11628</v>
      </c>
      <c r="G357" s="202" t="s">
        <v>11732</v>
      </c>
      <c r="H357" s="202" t="s">
        <v>11733</v>
      </c>
      <c r="I357" s="202" t="s">
        <v>22</v>
      </c>
      <c r="J357" s="202" t="s">
        <v>11734</v>
      </c>
      <c r="K357" s="199" t="s">
        <v>11609</v>
      </c>
      <c r="L357" s="199">
        <v>3</v>
      </c>
      <c r="M357" s="254">
        <v>496873</v>
      </c>
      <c r="N357" s="202" t="s">
        <v>11735</v>
      </c>
      <c r="O357" s="309">
        <v>40331</v>
      </c>
      <c r="P357" s="205">
        <v>40610</v>
      </c>
      <c r="Q357" s="210" t="s">
        <v>11594</v>
      </c>
      <c r="R357" s="257">
        <v>40709</v>
      </c>
      <c r="S357" s="269"/>
      <c r="T357" s="208"/>
      <c r="U357" s="208"/>
      <c r="V357" s="208"/>
      <c r="W357" s="208"/>
      <c r="X357" s="208"/>
      <c r="Y357" s="208"/>
      <c r="Z357" s="208"/>
      <c r="AA357" s="208"/>
      <c r="AB357" s="208"/>
      <c r="AC357" s="208"/>
      <c r="AD357" s="208"/>
      <c r="AE357" s="208"/>
      <c r="AF357" s="208"/>
      <c r="AG357" s="208" t="s">
        <v>7916</v>
      </c>
      <c r="AH357" s="208" t="s">
        <v>7917</v>
      </c>
      <c r="AI357" s="208"/>
      <c r="AJ357" s="208"/>
      <c r="AK357" s="208"/>
      <c r="AL357" s="208"/>
      <c r="AM357" s="208"/>
      <c r="AN357" s="208"/>
      <c r="AO357" s="208"/>
      <c r="AP357" s="208"/>
      <c r="AQ357" s="208"/>
      <c r="AR357" s="210"/>
      <c r="AS357" s="210"/>
      <c r="AT357" s="233"/>
      <c r="AU357" s="307"/>
      <c r="AV357" s="119"/>
      <c r="AW357" s="119"/>
      <c r="AX357" s="119"/>
      <c r="AY357" s="119"/>
      <c r="AZ357" s="119"/>
      <c r="BA357" s="119"/>
      <c r="BB357" s="119"/>
      <c r="BC357" s="119"/>
      <c r="BD357" s="119"/>
      <c r="BE357" s="307"/>
      <c r="BF357" s="119"/>
      <c r="BG357" s="119"/>
      <c r="BH357" s="119"/>
      <c r="BI357" s="119"/>
      <c r="BJ357" s="119"/>
      <c r="BK357" s="119"/>
      <c r="BL357" s="119"/>
      <c r="BM357" s="119"/>
      <c r="BN357" s="119"/>
      <c r="BO357" s="119"/>
      <c r="BP357" s="119"/>
      <c r="BQ357" s="119"/>
      <c r="BR357" s="119"/>
      <c r="BS357" s="241">
        <v>40638</v>
      </c>
      <c r="BT357" s="201">
        <f t="shared" si="14"/>
        <v>307</v>
      </c>
      <c r="BU357" s="201">
        <f t="shared" si="15"/>
        <v>28</v>
      </c>
      <c r="BV357" s="241"/>
      <c r="BW357" s="199"/>
      <c r="BX357" s="233"/>
      <c r="BY357" s="210"/>
      <c r="BZ357" s="210"/>
      <c r="CA357" s="210"/>
      <c r="CB357" s="210"/>
      <c r="CC357" s="210"/>
      <c r="CD357" s="210"/>
      <c r="CE357" s="210"/>
      <c r="CF357" s="210"/>
      <c r="CG357" s="210"/>
      <c r="CH357" s="210"/>
      <c r="CI357" s="210"/>
      <c r="CJ357" s="210"/>
      <c r="CK357" s="210"/>
      <c r="CL357" s="210"/>
      <c r="CM357" s="210"/>
      <c r="CN357" s="210"/>
      <c r="CO357" s="210"/>
      <c r="CP357" s="210"/>
      <c r="CQ357" s="210"/>
      <c r="CR357" s="210"/>
      <c r="CS357" s="210"/>
      <c r="CT357" s="210"/>
      <c r="CU357" s="210"/>
      <c r="CV357" s="210"/>
      <c r="CW357" s="210"/>
    </row>
    <row r="358" spans="1:101" s="18" customFormat="1" ht="33" customHeight="1" x14ac:dyDescent="0.15">
      <c r="A358" s="273">
        <v>3743</v>
      </c>
      <c r="B358" s="199" t="s">
        <v>10719</v>
      </c>
      <c r="C358" s="227" t="s">
        <v>1668</v>
      </c>
      <c r="D358" s="199" t="s">
        <v>5810</v>
      </c>
      <c r="E358" s="199" t="s">
        <v>96</v>
      </c>
      <c r="F358" s="202" t="s">
        <v>1644</v>
      </c>
      <c r="G358" s="202" t="s">
        <v>1670</v>
      </c>
      <c r="H358" s="202" t="s">
        <v>1618</v>
      </c>
      <c r="I358" s="202" t="s">
        <v>110</v>
      </c>
      <c r="J358" s="202" t="s">
        <v>1669</v>
      </c>
      <c r="K358" s="199" t="s">
        <v>10</v>
      </c>
      <c r="L358" s="199">
        <v>11</v>
      </c>
      <c r="M358" s="254">
        <v>112104</v>
      </c>
      <c r="N358" s="202" t="s">
        <v>1671</v>
      </c>
      <c r="O358" s="309">
        <v>40326</v>
      </c>
      <c r="P358" s="205">
        <v>40483</v>
      </c>
      <c r="Q358" s="210" t="s">
        <v>1540</v>
      </c>
      <c r="R358" s="257"/>
      <c r="S358" s="269" t="s">
        <v>5748</v>
      </c>
      <c r="T358" s="208"/>
      <c r="U358" s="232"/>
      <c r="V358" s="232"/>
      <c r="W358" s="232"/>
      <c r="X358" s="232"/>
      <c r="Y358" s="232"/>
      <c r="Z358" s="232"/>
      <c r="AA358" s="232"/>
      <c r="AB358" s="232"/>
      <c r="AC358" s="232"/>
      <c r="AD358" s="232"/>
      <c r="AE358" s="232"/>
      <c r="AF358" s="232"/>
      <c r="AG358" s="232" t="s">
        <v>2000</v>
      </c>
      <c r="AH358" s="232"/>
      <c r="AI358" s="232"/>
      <c r="AJ358" s="232"/>
      <c r="AK358" s="232"/>
      <c r="AL358" s="232"/>
      <c r="AM358" s="232" t="s">
        <v>2001</v>
      </c>
      <c r="AN358" s="232"/>
      <c r="AO358" s="232"/>
      <c r="AP358" s="232"/>
      <c r="AQ358" s="232"/>
      <c r="AR358" s="210"/>
      <c r="AS358" s="210"/>
      <c r="AT358" s="233"/>
      <c r="AU358" s="307"/>
      <c r="AV358" s="119"/>
      <c r="AW358" s="119"/>
      <c r="AX358" s="119"/>
      <c r="AY358" s="119"/>
      <c r="AZ358" s="119"/>
      <c r="BA358" s="119"/>
      <c r="BB358" s="119"/>
      <c r="BC358" s="119"/>
      <c r="BD358" s="119"/>
      <c r="BE358" s="307"/>
      <c r="BF358" s="119"/>
      <c r="BG358" s="119"/>
      <c r="BH358" s="119"/>
      <c r="BI358" s="119"/>
      <c r="BJ358" s="119"/>
      <c r="BK358" s="119"/>
      <c r="BL358" s="119"/>
      <c r="BM358" s="119"/>
      <c r="BN358" s="119"/>
      <c r="BO358" s="119"/>
      <c r="BP358" s="119"/>
      <c r="BQ358" s="119"/>
      <c r="BR358" s="119"/>
      <c r="BS358" s="257">
        <v>40512</v>
      </c>
      <c r="BT358" s="201">
        <f t="shared" si="14"/>
        <v>186</v>
      </c>
      <c r="BU358" s="201">
        <f t="shared" si="15"/>
        <v>29</v>
      </c>
      <c r="BV358" s="241"/>
      <c r="BW358" s="199"/>
      <c r="BX358" s="233"/>
      <c r="BY358" s="210"/>
      <c r="BZ358" s="210"/>
      <c r="CA358" s="210"/>
      <c r="CB358" s="210"/>
      <c r="CC358" s="210"/>
      <c r="CD358" s="210"/>
      <c r="CE358" s="210"/>
      <c r="CF358" s="210"/>
      <c r="CG358" s="210"/>
      <c r="CH358" s="210"/>
      <c r="CI358" s="210"/>
      <c r="CJ358" s="210"/>
      <c r="CK358" s="210"/>
      <c r="CL358" s="210"/>
      <c r="CM358" s="210"/>
      <c r="CN358" s="210"/>
      <c r="CO358" s="210"/>
      <c r="CP358" s="210"/>
      <c r="CQ358" s="210"/>
      <c r="CR358" s="210"/>
      <c r="CS358" s="210"/>
      <c r="CT358" s="210"/>
      <c r="CU358" s="210"/>
      <c r="CV358" s="210"/>
      <c r="CW358" s="210"/>
    </row>
    <row r="359" spans="1:101" s="18" customFormat="1" ht="33" customHeight="1" x14ac:dyDescent="0.15">
      <c r="A359" s="273">
        <v>3739</v>
      </c>
      <c r="B359" s="199" t="s">
        <v>10719</v>
      </c>
      <c r="C359" s="227" t="s">
        <v>1716</v>
      </c>
      <c r="D359" s="199" t="s">
        <v>5810</v>
      </c>
      <c r="E359" s="199" t="s">
        <v>96</v>
      </c>
      <c r="F359" s="202" t="s">
        <v>1637</v>
      </c>
      <c r="G359" s="202" t="s">
        <v>1717</v>
      </c>
      <c r="H359" s="202" t="s">
        <v>1011</v>
      </c>
      <c r="I359" s="202" t="s">
        <v>22</v>
      </c>
      <c r="J359" s="202" t="s">
        <v>1494</v>
      </c>
      <c r="K359" s="199" t="s">
        <v>1624</v>
      </c>
      <c r="L359" s="199">
        <v>3.2</v>
      </c>
      <c r="M359" s="254">
        <v>93197.399397755275</v>
      </c>
      <c r="N359" s="202" t="s">
        <v>1640</v>
      </c>
      <c r="O359" s="309">
        <v>40326</v>
      </c>
      <c r="P359" s="205">
        <v>40463</v>
      </c>
      <c r="Q359" s="210" t="s">
        <v>1540</v>
      </c>
      <c r="R359" s="257"/>
      <c r="S359" s="269"/>
      <c r="T359" s="232"/>
      <c r="U359" s="232"/>
      <c r="V359" s="232"/>
      <c r="W359" s="232"/>
      <c r="X359" s="232"/>
      <c r="Y359" s="232" t="s">
        <v>2024</v>
      </c>
      <c r="Z359" s="232"/>
      <c r="AA359" s="232"/>
      <c r="AB359" s="232"/>
      <c r="AC359" s="232"/>
      <c r="AD359" s="232"/>
      <c r="AE359" s="232"/>
      <c r="AF359" s="232"/>
      <c r="AG359" s="232"/>
      <c r="AH359" s="232" t="s">
        <v>2025</v>
      </c>
      <c r="AI359" s="232" t="s">
        <v>2026</v>
      </c>
      <c r="AJ359" s="232"/>
      <c r="AK359" s="232"/>
      <c r="AL359" s="232"/>
      <c r="AM359" s="232"/>
      <c r="AN359" s="232"/>
      <c r="AO359" s="232"/>
      <c r="AP359" s="232"/>
      <c r="AQ359" s="232"/>
      <c r="AR359" s="210"/>
      <c r="AS359" s="210"/>
      <c r="AT359" s="233"/>
      <c r="AU359" s="307"/>
      <c r="AV359" s="119"/>
      <c r="AW359" s="119"/>
      <c r="AX359" s="119"/>
      <c r="AY359" s="119"/>
      <c r="AZ359" s="119"/>
      <c r="BA359" s="119"/>
      <c r="BB359" s="119"/>
      <c r="BC359" s="119"/>
      <c r="BD359" s="119"/>
      <c r="BE359" s="307"/>
      <c r="BF359" s="119"/>
      <c r="BG359" s="119"/>
      <c r="BH359" s="119"/>
      <c r="BI359" s="119"/>
      <c r="BJ359" s="119"/>
      <c r="BK359" s="119"/>
      <c r="BL359" s="119"/>
      <c r="BM359" s="119"/>
      <c r="BN359" s="119"/>
      <c r="BO359" s="119"/>
      <c r="BP359" s="119"/>
      <c r="BQ359" s="119"/>
      <c r="BR359" s="119"/>
      <c r="BS359" s="257">
        <v>40491</v>
      </c>
      <c r="BT359" s="201">
        <f t="shared" si="14"/>
        <v>165</v>
      </c>
      <c r="BU359" s="201">
        <f t="shared" si="15"/>
        <v>28</v>
      </c>
      <c r="BV359" s="241"/>
      <c r="BW359" s="199"/>
      <c r="BX359" s="233"/>
      <c r="BY359" s="210"/>
      <c r="BZ359" s="210"/>
      <c r="CA359" s="210"/>
      <c r="CB359" s="210"/>
      <c r="CC359" s="210"/>
      <c r="CD359" s="210"/>
      <c r="CE359" s="210"/>
      <c r="CF359" s="210"/>
      <c r="CG359" s="210"/>
      <c r="CH359" s="210"/>
      <c r="CI359" s="210"/>
      <c r="CJ359" s="210"/>
      <c r="CK359" s="210"/>
      <c r="CL359" s="210"/>
      <c r="CM359" s="210"/>
      <c r="CN359" s="210"/>
      <c r="CO359" s="210"/>
      <c r="CP359" s="210"/>
      <c r="CQ359" s="210"/>
      <c r="CR359" s="210"/>
      <c r="CS359" s="210"/>
      <c r="CT359" s="210"/>
      <c r="CU359" s="210"/>
      <c r="CV359" s="210"/>
      <c r="CW359" s="210"/>
    </row>
    <row r="360" spans="1:101" s="18" customFormat="1" ht="33" customHeight="1" x14ac:dyDescent="0.15">
      <c r="A360" s="273">
        <v>3738</v>
      </c>
      <c r="B360" s="199" t="s">
        <v>10719</v>
      </c>
      <c r="C360" s="227" t="s">
        <v>1713</v>
      </c>
      <c r="D360" s="199" t="s">
        <v>5810</v>
      </c>
      <c r="E360" s="199" t="s">
        <v>1709</v>
      </c>
      <c r="F360" s="202" t="s">
        <v>1644</v>
      </c>
      <c r="G360" s="202" t="s">
        <v>1714</v>
      </c>
      <c r="H360" s="202" t="s">
        <v>1715</v>
      </c>
      <c r="I360" s="202" t="s">
        <v>1583</v>
      </c>
      <c r="J360" s="202" t="s">
        <v>1493</v>
      </c>
      <c r="K360" s="199" t="s">
        <v>1497</v>
      </c>
      <c r="L360" s="199">
        <v>3</v>
      </c>
      <c r="M360" s="254">
        <v>327174.18970709009</v>
      </c>
      <c r="N360" s="199" t="s">
        <v>5887</v>
      </c>
      <c r="O360" s="309">
        <v>40327</v>
      </c>
      <c r="P360" s="205">
        <v>40463</v>
      </c>
      <c r="Q360" s="210" t="s">
        <v>1540</v>
      </c>
      <c r="R360" s="257"/>
      <c r="S360" s="269" t="s">
        <v>5386</v>
      </c>
      <c r="T360" s="232"/>
      <c r="U360" s="232"/>
      <c r="V360" s="232" t="s">
        <v>2022</v>
      </c>
      <c r="W360" s="232"/>
      <c r="X360" s="232"/>
      <c r="Y360" s="232"/>
      <c r="Z360" s="232"/>
      <c r="AA360" s="232"/>
      <c r="AB360" s="232"/>
      <c r="AC360" s="232"/>
      <c r="AD360" s="232"/>
      <c r="AE360" s="232"/>
      <c r="AF360" s="232"/>
      <c r="AG360" s="232" t="s">
        <v>2023</v>
      </c>
      <c r="AH360" s="232"/>
      <c r="AI360" s="232"/>
      <c r="AJ360" s="232"/>
      <c r="AK360" s="232"/>
      <c r="AL360" s="232"/>
      <c r="AM360" s="232"/>
      <c r="AN360" s="232"/>
      <c r="AO360" s="232"/>
      <c r="AP360" s="232"/>
      <c r="AQ360" s="232"/>
      <c r="AR360" s="210"/>
      <c r="AS360" s="210"/>
      <c r="AT360" s="233"/>
      <c r="AU360" s="307"/>
      <c r="AV360" s="119"/>
      <c r="AW360" s="119"/>
      <c r="AX360" s="119"/>
      <c r="AY360" s="119"/>
      <c r="AZ360" s="119"/>
      <c r="BA360" s="119"/>
      <c r="BB360" s="119"/>
      <c r="BC360" s="119"/>
      <c r="BD360" s="119"/>
      <c r="BE360" s="307"/>
      <c r="BF360" s="119"/>
      <c r="BG360" s="119"/>
      <c r="BH360" s="119"/>
      <c r="BI360" s="119"/>
      <c r="BJ360" s="119"/>
      <c r="BK360" s="119"/>
      <c r="BL360" s="119"/>
      <c r="BM360" s="119"/>
      <c r="BN360" s="119"/>
      <c r="BO360" s="119"/>
      <c r="BP360" s="119"/>
      <c r="BQ360" s="119"/>
      <c r="BR360" s="119"/>
      <c r="BS360" s="257">
        <v>40487</v>
      </c>
      <c r="BT360" s="201">
        <f t="shared" si="14"/>
        <v>160</v>
      </c>
      <c r="BU360" s="201">
        <f t="shared" si="15"/>
        <v>24</v>
      </c>
      <c r="BV360" s="241"/>
      <c r="BW360" s="199"/>
      <c r="BX360" s="233"/>
      <c r="BY360" s="210"/>
      <c r="BZ360" s="210"/>
      <c r="CA360" s="210"/>
      <c r="CB360" s="210"/>
      <c r="CC360" s="210"/>
      <c r="CD360" s="210"/>
      <c r="CE360" s="210"/>
      <c r="CF360" s="210"/>
      <c r="CG360" s="210"/>
      <c r="CH360" s="210"/>
      <c r="CI360" s="210"/>
      <c r="CJ360" s="210"/>
      <c r="CK360" s="210"/>
      <c r="CL360" s="210"/>
      <c r="CM360" s="210"/>
      <c r="CN360" s="210"/>
      <c r="CO360" s="210"/>
      <c r="CP360" s="210"/>
      <c r="CQ360" s="210"/>
      <c r="CR360" s="210"/>
      <c r="CS360" s="210"/>
      <c r="CT360" s="210"/>
      <c r="CU360" s="210"/>
      <c r="CV360" s="210"/>
      <c r="CW360" s="210"/>
    </row>
    <row r="361" spans="1:101" s="18" customFormat="1" ht="33" customHeight="1" x14ac:dyDescent="0.15">
      <c r="A361" s="273">
        <v>3734</v>
      </c>
      <c r="B361" s="199" t="s">
        <v>10719</v>
      </c>
      <c r="C361" s="227" t="s">
        <v>1641</v>
      </c>
      <c r="D361" s="199" t="s">
        <v>1643</v>
      </c>
      <c r="E361" s="199" t="s">
        <v>32</v>
      </c>
      <c r="F361" s="202" t="s">
        <v>1644</v>
      </c>
      <c r="G361" s="202" t="s">
        <v>1645</v>
      </c>
      <c r="H361" s="202" t="s">
        <v>1646</v>
      </c>
      <c r="I361" s="202" t="s">
        <v>4</v>
      </c>
      <c r="J361" s="202" t="s">
        <v>1642</v>
      </c>
      <c r="K361" s="199" t="s">
        <v>1519</v>
      </c>
      <c r="L361" s="199">
        <v>11</v>
      </c>
      <c r="M361" s="254">
        <v>44159</v>
      </c>
      <c r="N361" s="202" t="s">
        <v>992</v>
      </c>
      <c r="O361" s="309">
        <v>40339</v>
      </c>
      <c r="P361" s="205">
        <v>40484</v>
      </c>
      <c r="Q361" s="210" t="s">
        <v>1540</v>
      </c>
      <c r="R361" s="257"/>
      <c r="S361" s="269"/>
      <c r="T361" s="232"/>
      <c r="U361" s="232"/>
      <c r="V361" s="232"/>
      <c r="W361" s="232"/>
      <c r="X361" s="232"/>
      <c r="Y361" s="232"/>
      <c r="Z361" s="232"/>
      <c r="AA361" s="232"/>
      <c r="AB361" s="232" t="s">
        <v>1987</v>
      </c>
      <c r="AC361" s="232"/>
      <c r="AD361" s="232"/>
      <c r="AE361" s="232"/>
      <c r="AF361" s="232"/>
      <c r="AG361" s="232"/>
      <c r="AH361" s="232"/>
      <c r="AI361" s="232"/>
      <c r="AJ361" s="232"/>
      <c r="AK361" s="232"/>
      <c r="AL361" s="232"/>
      <c r="AM361" s="232"/>
      <c r="AN361" s="232"/>
      <c r="AO361" s="232"/>
      <c r="AP361" s="232"/>
      <c r="AQ361" s="232"/>
      <c r="AR361" s="210"/>
      <c r="AS361" s="210"/>
      <c r="AT361" s="233"/>
      <c r="AU361" s="307"/>
      <c r="AV361" s="119"/>
      <c r="AW361" s="119"/>
      <c r="AX361" s="119"/>
      <c r="AY361" s="119"/>
      <c r="AZ361" s="119"/>
      <c r="BA361" s="119"/>
      <c r="BB361" s="119"/>
      <c r="BC361" s="119"/>
      <c r="BD361" s="119"/>
      <c r="BE361" s="307"/>
      <c r="BF361" s="119"/>
      <c r="BG361" s="119"/>
      <c r="BH361" s="119"/>
      <c r="BI361" s="119"/>
      <c r="BJ361" s="119"/>
      <c r="BK361" s="119"/>
      <c r="BL361" s="119"/>
      <c r="BM361" s="119"/>
      <c r="BN361" s="119"/>
      <c r="BO361" s="119"/>
      <c r="BP361" s="119"/>
      <c r="BQ361" s="119"/>
      <c r="BR361" s="119"/>
      <c r="BS361" s="257">
        <v>40513</v>
      </c>
      <c r="BT361" s="201">
        <f t="shared" si="14"/>
        <v>174</v>
      </c>
      <c r="BU361" s="201">
        <f t="shared" si="15"/>
        <v>29</v>
      </c>
      <c r="BV361" s="241"/>
      <c r="BW361" s="199"/>
      <c r="BX361" s="233"/>
      <c r="BY361" s="210"/>
      <c r="BZ361" s="210"/>
      <c r="CA361" s="210"/>
      <c r="CB361" s="210"/>
      <c r="CC361" s="210"/>
      <c r="CD361" s="210"/>
      <c r="CE361" s="210"/>
      <c r="CF361" s="210"/>
      <c r="CG361" s="210"/>
      <c r="CH361" s="210"/>
      <c r="CI361" s="210"/>
      <c r="CJ361" s="210"/>
      <c r="CK361" s="210"/>
      <c r="CL361" s="210"/>
      <c r="CM361" s="210"/>
      <c r="CN361" s="210"/>
      <c r="CO361" s="210"/>
      <c r="CP361" s="210"/>
      <c r="CQ361" s="210"/>
      <c r="CR361" s="210"/>
      <c r="CS361" s="210"/>
      <c r="CT361" s="210"/>
      <c r="CU361" s="210"/>
      <c r="CV361" s="210"/>
      <c r="CW361" s="210"/>
    </row>
    <row r="362" spans="1:101" s="18" customFormat="1" ht="33" customHeight="1" x14ac:dyDescent="0.15">
      <c r="A362" s="273">
        <v>3729</v>
      </c>
      <c r="B362" s="199" t="s">
        <v>10719</v>
      </c>
      <c r="C362" s="227" t="s">
        <v>1758</v>
      </c>
      <c r="D362" s="199" t="s">
        <v>5810</v>
      </c>
      <c r="E362" s="199" t="s">
        <v>96</v>
      </c>
      <c r="F362" s="202" t="s">
        <v>986</v>
      </c>
      <c r="G362" s="202" t="s">
        <v>1759</v>
      </c>
      <c r="H362" s="202" t="s">
        <v>1020</v>
      </c>
      <c r="I362" s="202" t="s">
        <v>27</v>
      </c>
      <c r="J362" s="202" t="s">
        <v>50</v>
      </c>
      <c r="K362" s="199" t="s">
        <v>260</v>
      </c>
      <c r="L362" s="199">
        <v>14</v>
      </c>
      <c r="M362" s="254">
        <v>35530.822685788786</v>
      </c>
      <c r="N362" s="202" t="s">
        <v>1003</v>
      </c>
      <c r="O362" s="309">
        <v>40322</v>
      </c>
      <c r="P362" s="205">
        <v>40455</v>
      </c>
      <c r="Q362" s="210" t="s">
        <v>1540</v>
      </c>
      <c r="R362" s="257"/>
      <c r="S362" s="269" t="s">
        <v>5748</v>
      </c>
      <c r="T362" s="232"/>
      <c r="U362" s="232"/>
      <c r="V362" s="232"/>
      <c r="W362" s="232"/>
      <c r="X362" s="232"/>
      <c r="Y362" s="232"/>
      <c r="Z362" s="232"/>
      <c r="AA362" s="232"/>
      <c r="AB362" s="232"/>
      <c r="AC362" s="232"/>
      <c r="AD362" s="232"/>
      <c r="AE362" s="232"/>
      <c r="AF362" s="232"/>
      <c r="AG362" s="232" t="s">
        <v>2051</v>
      </c>
      <c r="AH362" s="232"/>
      <c r="AI362" s="232"/>
      <c r="AJ362" s="232"/>
      <c r="AK362" s="232"/>
      <c r="AL362" s="232"/>
      <c r="AM362" s="232"/>
      <c r="AN362" s="232"/>
      <c r="AO362" s="232"/>
      <c r="AP362" s="232"/>
      <c r="AQ362" s="232"/>
      <c r="AR362" s="210"/>
      <c r="AS362" s="210"/>
      <c r="AT362" s="233"/>
      <c r="AU362" s="307"/>
      <c r="AV362" s="119"/>
      <c r="AW362" s="119"/>
      <c r="AX362" s="119"/>
      <c r="AY362" s="119"/>
      <c r="AZ362" s="119"/>
      <c r="BA362" s="119"/>
      <c r="BB362" s="119"/>
      <c r="BC362" s="119"/>
      <c r="BD362" s="119"/>
      <c r="BE362" s="307"/>
      <c r="BF362" s="119"/>
      <c r="BG362" s="119"/>
      <c r="BH362" s="119"/>
      <c r="BI362" s="119"/>
      <c r="BJ362" s="119"/>
      <c r="BK362" s="119"/>
      <c r="BL362" s="119"/>
      <c r="BM362" s="119"/>
      <c r="BN362" s="119"/>
      <c r="BO362" s="119"/>
      <c r="BP362" s="119"/>
      <c r="BQ362" s="119"/>
      <c r="BR362" s="119"/>
      <c r="BS362" s="257">
        <v>40491</v>
      </c>
      <c r="BT362" s="201">
        <f t="shared" si="14"/>
        <v>169</v>
      </c>
      <c r="BU362" s="201">
        <f t="shared" si="15"/>
        <v>36</v>
      </c>
      <c r="BV362" s="241"/>
      <c r="BW362" s="199"/>
      <c r="BX362" s="233"/>
      <c r="BY362" s="210"/>
      <c r="BZ362" s="210"/>
      <c r="CA362" s="210"/>
      <c r="CB362" s="210"/>
      <c r="CC362" s="210"/>
      <c r="CD362" s="210"/>
      <c r="CE362" s="210"/>
      <c r="CF362" s="210"/>
      <c r="CG362" s="210"/>
      <c r="CH362" s="210"/>
      <c r="CI362" s="210"/>
      <c r="CJ362" s="210"/>
      <c r="CK362" s="210"/>
      <c r="CL362" s="210"/>
      <c r="CM362" s="210"/>
      <c r="CN362" s="210"/>
      <c r="CO362" s="210"/>
      <c r="CP362" s="210"/>
      <c r="CQ362" s="210"/>
      <c r="CR362" s="210"/>
      <c r="CS362" s="210"/>
      <c r="CT362" s="210"/>
      <c r="CU362" s="210"/>
      <c r="CV362" s="210"/>
      <c r="CW362" s="210"/>
    </row>
    <row r="363" spans="1:101" s="18" customFormat="1" ht="33" customHeight="1" x14ac:dyDescent="0.15">
      <c r="A363" s="273">
        <v>3723</v>
      </c>
      <c r="B363" s="199" t="s">
        <v>10719</v>
      </c>
      <c r="C363" s="227" t="s">
        <v>1718</v>
      </c>
      <c r="D363" s="199" t="s">
        <v>5810</v>
      </c>
      <c r="E363" s="199" t="s">
        <v>96</v>
      </c>
      <c r="F363" s="202" t="s">
        <v>1644</v>
      </c>
      <c r="G363" s="202" t="s">
        <v>1719</v>
      </c>
      <c r="H363" s="202" t="s">
        <v>1720</v>
      </c>
      <c r="I363" s="202" t="s">
        <v>1583</v>
      </c>
      <c r="J363" s="202" t="s">
        <v>1493</v>
      </c>
      <c r="K363" s="199" t="s">
        <v>1497</v>
      </c>
      <c r="L363" s="199">
        <v>3</v>
      </c>
      <c r="M363" s="254">
        <v>946304.71056062577</v>
      </c>
      <c r="N363" s="202" t="s">
        <v>1640</v>
      </c>
      <c r="O363" s="309">
        <v>40318</v>
      </c>
      <c r="P363" s="205">
        <v>40463</v>
      </c>
      <c r="Q363" s="210" t="s">
        <v>1540</v>
      </c>
      <c r="R363" s="257"/>
      <c r="S363" s="269"/>
      <c r="T363" s="208"/>
      <c r="U363" s="232"/>
      <c r="V363" s="232"/>
      <c r="W363" s="232"/>
      <c r="X363" s="232"/>
      <c r="Y363" s="232"/>
      <c r="Z363" s="232"/>
      <c r="AA363" s="232"/>
      <c r="AB363" s="232"/>
      <c r="AC363" s="232"/>
      <c r="AD363" s="232"/>
      <c r="AE363" s="232"/>
      <c r="AF363" s="232"/>
      <c r="AG363" s="232" t="s">
        <v>2027</v>
      </c>
      <c r="AH363" s="232"/>
      <c r="AI363" s="232"/>
      <c r="AJ363" s="232"/>
      <c r="AK363" s="232"/>
      <c r="AL363" s="232"/>
      <c r="AM363" s="232" t="s">
        <v>2028</v>
      </c>
      <c r="AN363" s="232"/>
      <c r="AO363" s="232"/>
      <c r="AP363" s="232"/>
      <c r="AQ363" s="232"/>
      <c r="AR363" s="210"/>
      <c r="AS363" s="210"/>
      <c r="AT363" s="233"/>
      <c r="AU363" s="307"/>
      <c r="AV363" s="119"/>
      <c r="AW363" s="119"/>
      <c r="AX363" s="119"/>
      <c r="AY363" s="119"/>
      <c r="AZ363" s="119"/>
      <c r="BA363" s="119"/>
      <c r="BB363" s="119"/>
      <c r="BC363" s="119"/>
      <c r="BD363" s="119"/>
      <c r="BE363" s="307"/>
      <c r="BF363" s="119"/>
      <c r="BG363" s="119"/>
      <c r="BH363" s="119"/>
      <c r="BI363" s="119"/>
      <c r="BJ363" s="119"/>
      <c r="BK363" s="119"/>
      <c r="BL363" s="119"/>
      <c r="BM363" s="119"/>
      <c r="BN363" s="119"/>
      <c r="BO363" s="119"/>
      <c r="BP363" s="119"/>
      <c r="BQ363" s="119"/>
      <c r="BR363" s="119"/>
      <c r="BS363" s="257">
        <v>40491</v>
      </c>
      <c r="BT363" s="201">
        <f t="shared" si="14"/>
        <v>173</v>
      </c>
      <c r="BU363" s="201">
        <f t="shared" si="15"/>
        <v>28</v>
      </c>
      <c r="BV363" s="241"/>
      <c r="BW363" s="199"/>
      <c r="BX363" s="233"/>
      <c r="BY363" s="210"/>
      <c r="BZ363" s="210"/>
      <c r="CA363" s="210"/>
      <c r="CB363" s="210"/>
      <c r="CC363" s="210"/>
      <c r="CD363" s="210"/>
      <c r="CE363" s="210"/>
      <c r="CF363" s="210"/>
      <c r="CG363" s="210"/>
      <c r="CH363" s="210"/>
      <c r="CI363" s="210"/>
      <c r="CJ363" s="210"/>
      <c r="CK363" s="210"/>
      <c r="CL363" s="210"/>
      <c r="CM363" s="210"/>
      <c r="CN363" s="210"/>
      <c r="CO363" s="210"/>
      <c r="CP363" s="210"/>
      <c r="CQ363" s="210"/>
      <c r="CR363" s="210"/>
      <c r="CS363" s="210"/>
      <c r="CT363" s="210"/>
      <c r="CU363" s="210"/>
      <c r="CV363" s="210"/>
      <c r="CW363" s="210"/>
    </row>
    <row r="364" spans="1:101" s="18" customFormat="1" ht="33" customHeight="1" x14ac:dyDescent="0.15">
      <c r="A364" s="273">
        <v>3721</v>
      </c>
      <c r="B364" s="199" t="s">
        <v>10719</v>
      </c>
      <c r="C364" s="227" t="s">
        <v>1766</v>
      </c>
      <c r="D364" s="199" t="s">
        <v>5810</v>
      </c>
      <c r="E364" s="199" t="s">
        <v>29</v>
      </c>
      <c r="F364" s="202" t="s">
        <v>1644</v>
      </c>
      <c r="G364" s="202" t="s">
        <v>1767</v>
      </c>
      <c r="H364" s="202" t="s">
        <v>1000</v>
      </c>
      <c r="I364" s="202" t="s">
        <v>1256</v>
      </c>
      <c r="J364" s="202" t="s">
        <v>61</v>
      </c>
      <c r="K364" s="199" t="s">
        <v>1320</v>
      </c>
      <c r="L364" s="199">
        <v>3</v>
      </c>
      <c r="M364" s="254">
        <v>13923.101290574894</v>
      </c>
      <c r="N364" s="202" t="s">
        <v>1640</v>
      </c>
      <c r="O364" s="309">
        <v>40317</v>
      </c>
      <c r="P364" s="205">
        <v>40454</v>
      </c>
      <c r="Q364" s="210" t="s">
        <v>1540</v>
      </c>
      <c r="R364" s="257"/>
      <c r="S364" s="269"/>
      <c r="T364" s="208"/>
      <c r="U364" s="232"/>
      <c r="V364" s="232"/>
      <c r="W364" s="232"/>
      <c r="X364" s="232" t="s">
        <v>1768</v>
      </c>
      <c r="Y364" s="232"/>
      <c r="Z364" s="232"/>
      <c r="AA364" s="232"/>
      <c r="AB364" s="232"/>
      <c r="AC364" s="232"/>
      <c r="AD364" s="232"/>
      <c r="AE364" s="232"/>
      <c r="AF364" s="232"/>
      <c r="AG364" s="232"/>
      <c r="AH364" s="232"/>
      <c r="AI364" s="232"/>
      <c r="AJ364" s="232"/>
      <c r="AK364" s="232"/>
      <c r="AL364" s="232" t="s">
        <v>1769</v>
      </c>
      <c r="AM364" s="232"/>
      <c r="AN364" s="232"/>
      <c r="AO364" s="232"/>
      <c r="AP364" s="232"/>
      <c r="AQ364" s="232"/>
      <c r="AR364" s="210"/>
      <c r="AS364" s="210"/>
      <c r="AT364" s="233"/>
      <c r="AU364" s="307"/>
      <c r="AV364" s="119"/>
      <c r="AW364" s="119"/>
      <c r="AX364" s="119"/>
      <c r="AY364" s="119"/>
      <c r="AZ364" s="119"/>
      <c r="BA364" s="119"/>
      <c r="BB364" s="119"/>
      <c r="BC364" s="119"/>
      <c r="BD364" s="119"/>
      <c r="BE364" s="307"/>
      <c r="BF364" s="119"/>
      <c r="BG364" s="119"/>
      <c r="BH364" s="119"/>
      <c r="BI364" s="119"/>
      <c r="BJ364" s="119"/>
      <c r="BK364" s="119"/>
      <c r="BL364" s="119"/>
      <c r="BM364" s="119"/>
      <c r="BN364" s="119"/>
      <c r="BO364" s="119"/>
      <c r="BP364" s="119"/>
      <c r="BQ364" s="119"/>
      <c r="BR364" s="119"/>
      <c r="BS364" s="257">
        <v>40480</v>
      </c>
      <c r="BT364" s="201">
        <f t="shared" ref="BT364:BT427" si="16">DATEDIF(O364,BS364, "D")</f>
        <v>163</v>
      </c>
      <c r="BU364" s="201">
        <f t="shared" ref="BU364:BU427" si="17">DATEDIF(P364,BS364,"d")</f>
        <v>26</v>
      </c>
      <c r="BV364" s="241"/>
      <c r="BW364" s="199"/>
      <c r="BX364" s="233"/>
      <c r="BY364" s="210"/>
      <c r="BZ364" s="210"/>
      <c r="CA364" s="210"/>
      <c r="CB364" s="210"/>
      <c r="CC364" s="210"/>
      <c r="CD364" s="210"/>
      <c r="CE364" s="210"/>
      <c r="CF364" s="210"/>
      <c r="CG364" s="210"/>
      <c r="CH364" s="210"/>
      <c r="CI364" s="210"/>
      <c r="CJ364" s="210"/>
      <c r="CK364" s="210"/>
      <c r="CL364" s="210"/>
      <c r="CM364" s="210"/>
      <c r="CN364" s="210"/>
      <c r="CO364" s="210"/>
      <c r="CP364" s="210"/>
      <c r="CQ364" s="210"/>
      <c r="CR364" s="210"/>
      <c r="CS364" s="210"/>
      <c r="CT364" s="210"/>
      <c r="CU364" s="210"/>
      <c r="CV364" s="210"/>
      <c r="CW364" s="210"/>
    </row>
    <row r="365" spans="1:101" s="18" customFormat="1" ht="33" customHeight="1" x14ac:dyDescent="0.15">
      <c r="A365" s="273">
        <v>3720</v>
      </c>
      <c r="B365" s="199" t="s">
        <v>10719</v>
      </c>
      <c r="C365" s="227" t="s">
        <v>1721</v>
      </c>
      <c r="D365" s="199" t="s">
        <v>5810</v>
      </c>
      <c r="E365" s="199" t="s">
        <v>96</v>
      </c>
      <c r="F365" s="202" t="s">
        <v>1637</v>
      </c>
      <c r="G365" s="202" t="s">
        <v>1723</v>
      </c>
      <c r="H365" s="202" t="s">
        <v>1011</v>
      </c>
      <c r="I365" s="202" t="s">
        <v>22</v>
      </c>
      <c r="J365" s="202" t="s">
        <v>1494</v>
      </c>
      <c r="K365" s="199" t="s">
        <v>1722</v>
      </c>
      <c r="L365" s="199">
        <v>2.1</v>
      </c>
      <c r="M365" s="254">
        <v>51880.358609362163</v>
      </c>
      <c r="N365" s="202" t="s">
        <v>1640</v>
      </c>
      <c r="O365" s="309">
        <v>40317</v>
      </c>
      <c r="P365" s="205">
        <v>40463</v>
      </c>
      <c r="Q365" s="210" t="s">
        <v>1540</v>
      </c>
      <c r="R365" s="257"/>
      <c r="S365" s="269"/>
      <c r="T365" s="232"/>
      <c r="U365" s="232"/>
      <c r="V365" s="232"/>
      <c r="W365" s="232"/>
      <c r="X365" s="232"/>
      <c r="Y365" s="232"/>
      <c r="Z365" s="232"/>
      <c r="AA365" s="232"/>
      <c r="AB365" s="232" t="s">
        <v>2029</v>
      </c>
      <c r="AC365" s="232"/>
      <c r="AD365" s="232"/>
      <c r="AE365" s="232"/>
      <c r="AF365" s="232"/>
      <c r="AG365" s="232" t="s">
        <v>2030</v>
      </c>
      <c r="AH365" s="232"/>
      <c r="AI365" s="232"/>
      <c r="AJ365" s="232"/>
      <c r="AK365" s="232"/>
      <c r="AL365" s="232"/>
      <c r="AM365" s="232"/>
      <c r="AN365" s="232"/>
      <c r="AO365" s="232"/>
      <c r="AP365" s="232"/>
      <c r="AQ365" s="232"/>
      <c r="AR365" s="210"/>
      <c r="AS365" s="210"/>
      <c r="AT365" s="233"/>
      <c r="AU365" s="307"/>
      <c r="AV365" s="119"/>
      <c r="AW365" s="119"/>
      <c r="AX365" s="119"/>
      <c r="AY365" s="119"/>
      <c r="AZ365" s="119"/>
      <c r="BA365" s="119"/>
      <c r="BB365" s="119"/>
      <c r="BC365" s="119"/>
      <c r="BD365" s="119"/>
      <c r="BE365" s="307"/>
      <c r="BF365" s="119"/>
      <c r="BG365" s="119"/>
      <c r="BH365" s="119"/>
      <c r="BI365" s="119"/>
      <c r="BJ365" s="119"/>
      <c r="BK365" s="119"/>
      <c r="BL365" s="119"/>
      <c r="BM365" s="119"/>
      <c r="BN365" s="119"/>
      <c r="BO365" s="119"/>
      <c r="BP365" s="119"/>
      <c r="BQ365" s="119"/>
      <c r="BR365" s="119"/>
      <c r="BS365" s="257">
        <v>40487</v>
      </c>
      <c r="BT365" s="201">
        <f t="shared" si="16"/>
        <v>170</v>
      </c>
      <c r="BU365" s="201">
        <f t="shared" si="17"/>
        <v>24</v>
      </c>
      <c r="BV365" s="241"/>
      <c r="BW365" s="199"/>
      <c r="BX365" s="233"/>
      <c r="BY365" s="210"/>
      <c r="BZ365" s="210"/>
      <c r="CA365" s="210"/>
      <c r="CB365" s="210"/>
      <c r="CC365" s="210"/>
      <c r="CD365" s="210"/>
      <c r="CE365" s="210"/>
      <c r="CF365" s="210"/>
      <c r="CG365" s="210"/>
      <c r="CH365" s="210"/>
      <c r="CI365" s="210"/>
      <c r="CJ365" s="210"/>
      <c r="CK365" s="210"/>
      <c r="CL365" s="210"/>
      <c r="CM365" s="210"/>
      <c r="CN365" s="210"/>
      <c r="CO365" s="210"/>
      <c r="CP365" s="210"/>
      <c r="CQ365" s="210"/>
      <c r="CR365" s="210"/>
      <c r="CS365" s="210"/>
      <c r="CT365" s="210"/>
      <c r="CU365" s="210"/>
      <c r="CV365" s="210"/>
      <c r="CW365" s="210"/>
    </row>
    <row r="366" spans="1:101" s="18" customFormat="1" ht="33" customHeight="1" x14ac:dyDescent="0.15">
      <c r="A366" s="273">
        <v>3712</v>
      </c>
      <c r="B366" s="199" t="s">
        <v>10719</v>
      </c>
      <c r="C366" s="227" t="s">
        <v>1724</v>
      </c>
      <c r="D366" s="199" t="s">
        <v>5810</v>
      </c>
      <c r="E366" s="199" t="s">
        <v>29</v>
      </c>
      <c r="F366" s="202"/>
      <c r="G366" s="202" t="s">
        <v>1727</v>
      </c>
      <c r="H366" s="202"/>
      <c r="I366" s="202" t="s">
        <v>22</v>
      </c>
      <c r="J366" s="202" t="s">
        <v>1725</v>
      </c>
      <c r="K366" s="199" t="s">
        <v>1726</v>
      </c>
      <c r="L366" s="199">
        <v>3</v>
      </c>
      <c r="M366" s="254">
        <v>45687.448672324113</v>
      </c>
      <c r="N366" s="202" t="s">
        <v>990</v>
      </c>
      <c r="O366" s="309">
        <v>40316</v>
      </c>
      <c r="P366" s="205">
        <v>40463</v>
      </c>
      <c r="Q366" s="210" t="s">
        <v>1540</v>
      </c>
      <c r="R366" s="257"/>
      <c r="S366" s="269"/>
      <c r="T366" s="232"/>
      <c r="U366" s="232"/>
      <c r="V366" s="232"/>
      <c r="W366" s="232"/>
      <c r="X366" s="232"/>
      <c r="Y366" s="232"/>
      <c r="Z366" s="232"/>
      <c r="AA366" s="232"/>
      <c r="AB366" s="232"/>
      <c r="AC366" s="232"/>
      <c r="AD366" s="232"/>
      <c r="AE366" s="232"/>
      <c r="AF366" s="232"/>
      <c r="AG366" s="232"/>
      <c r="AH366" s="232" t="s">
        <v>2031</v>
      </c>
      <c r="AI366" s="232"/>
      <c r="AJ366" s="232"/>
      <c r="AK366" s="232"/>
      <c r="AL366" s="232"/>
      <c r="AM366" s="232"/>
      <c r="AN366" s="232"/>
      <c r="AO366" s="232"/>
      <c r="AP366" s="232"/>
      <c r="AQ366" s="232"/>
      <c r="AR366" s="210"/>
      <c r="AS366" s="210"/>
      <c r="AT366" s="233"/>
      <c r="AU366" s="307"/>
      <c r="AV366" s="119"/>
      <c r="AW366" s="119"/>
      <c r="AX366" s="119"/>
      <c r="AY366" s="119"/>
      <c r="AZ366" s="119"/>
      <c r="BA366" s="119"/>
      <c r="BB366" s="119"/>
      <c r="BC366" s="119"/>
      <c r="BD366" s="119"/>
      <c r="BE366" s="307"/>
      <c r="BF366" s="119"/>
      <c r="BG366" s="119"/>
      <c r="BH366" s="119"/>
      <c r="BI366" s="119"/>
      <c r="BJ366" s="119"/>
      <c r="BK366" s="119"/>
      <c r="BL366" s="119"/>
      <c r="BM366" s="119"/>
      <c r="BN366" s="119"/>
      <c r="BO366" s="119"/>
      <c r="BP366" s="119"/>
      <c r="BQ366" s="119"/>
      <c r="BR366" s="119"/>
      <c r="BS366" s="257">
        <v>40492</v>
      </c>
      <c r="BT366" s="201">
        <f t="shared" si="16"/>
        <v>176</v>
      </c>
      <c r="BU366" s="201">
        <f t="shared" si="17"/>
        <v>29</v>
      </c>
      <c r="BV366" s="241"/>
      <c r="BW366" s="199"/>
      <c r="BX366" s="233"/>
      <c r="BY366" s="210"/>
      <c r="BZ366" s="210"/>
      <c r="CA366" s="210"/>
      <c r="CB366" s="210"/>
      <c r="CC366" s="210"/>
      <c r="CD366" s="210"/>
      <c r="CE366" s="210"/>
      <c r="CF366" s="210"/>
      <c r="CG366" s="210"/>
      <c r="CH366" s="210"/>
      <c r="CI366" s="210"/>
      <c r="CJ366" s="210"/>
      <c r="CK366" s="210"/>
      <c r="CL366" s="210"/>
      <c r="CM366" s="210"/>
      <c r="CN366" s="210"/>
      <c r="CO366" s="210"/>
      <c r="CP366" s="210"/>
      <c r="CQ366" s="210"/>
      <c r="CR366" s="210"/>
      <c r="CS366" s="210"/>
      <c r="CT366" s="210"/>
      <c r="CU366" s="210"/>
      <c r="CV366" s="210"/>
      <c r="CW366" s="210"/>
    </row>
    <row r="367" spans="1:101" s="18" customFormat="1" ht="33" customHeight="1" x14ac:dyDescent="0.15">
      <c r="A367" s="273">
        <v>3707</v>
      </c>
      <c r="B367" s="199" t="s">
        <v>10719</v>
      </c>
      <c r="C367" s="227" t="s">
        <v>1664</v>
      </c>
      <c r="D367" s="199" t="s">
        <v>5810</v>
      </c>
      <c r="E367" s="199" t="s">
        <v>96</v>
      </c>
      <c r="F367" s="202" t="s">
        <v>1644</v>
      </c>
      <c r="G367" s="202" t="s">
        <v>1666</v>
      </c>
      <c r="H367" s="202" t="s">
        <v>1667</v>
      </c>
      <c r="I367" s="202" t="s">
        <v>982</v>
      </c>
      <c r="J367" s="202"/>
      <c r="K367" s="199" t="s">
        <v>1665</v>
      </c>
      <c r="L367" s="199">
        <v>1</v>
      </c>
      <c r="M367" s="254">
        <v>155350</v>
      </c>
      <c r="N367" s="202" t="s">
        <v>1663</v>
      </c>
      <c r="O367" s="309">
        <v>40333</v>
      </c>
      <c r="P367" s="205">
        <v>40483</v>
      </c>
      <c r="Q367" s="210" t="s">
        <v>1540</v>
      </c>
      <c r="R367" s="257"/>
      <c r="S367" s="269"/>
      <c r="T367" s="232"/>
      <c r="U367" s="232"/>
      <c r="V367" s="232"/>
      <c r="W367" s="232"/>
      <c r="X367" s="232"/>
      <c r="Y367" s="232"/>
      <c r="Z367" s="232"/>
      <c r="AA367" s="232"/>
      <c r="AB367" s="232" t="s">
        <v>1999</v>
      </c>
      <c r="AC367" s="232"/>
      <c r="AD367" s="232"/>
      <c r="AE367" s="232"/>
      <c r="AF367" s="232"/>
      <c r="AG367" s="232"/>
      <c r="AH367" s="232"/>
      <c r="AI367" s="232"/>
      <c r="AJ367" s="232"/>
      <c r="AK367" s="232"/>
      <c r="AL367" s="232"/>
      <c r="AM367" s="232"/>
      <c r="AN367" s="232"/>
      <c r="AO367" s="232"/>
      <c r="AP367" s="232"/>
      <c r="AQ367" s="232"/>
      <c r="AR367" s="210"/>
      <c r="AS367" s="210"/>
      <c r="AT367" s="233"/>
      <c r="AU367" s="307"/>
      <c r="AV367" s="119"/>
      <c r="AW367" s="119"/>
      <c r="AX367" s="119"/>
      <c r="AY367" s="119"/>
      <c r="AZ367" s="119"/>
      <c r="BA367" s="119"/>
      <c r="BB367" s="119"/>
      <c r="BC367" s="119"/>
      <c r="BD367" s="119"/>
      <c r="BE367" s="307"/>
      <c r="BF367" s="119"/>
      <c r="BG367" s="119"/>
      <c r="BH367" s="119"/>
      <c r="BI367" s="119"/>
      <c r="BJ367" s="119"/>
      <c r="BK367" s="119"/>
      <c r="BL367" s="119"/>
      <c r="BM367" s="119"/>
      <c r="BN367" s="119"/>
      <c r="BO367" s="119"/>
      <c r="BP367" s="119"/>
      <c r="BQ367" s="119"/>
      <c r="BR367" s="119"/>
      <c r="BS367" s="257">
        <v>40511</v>
      </c>
      <c r="BT367" s="201">
        <f t="shared" si="16"/>
        <v>178</v>
      </c>
      <c r="BU367" s="201">
        <f t="shared" si="17"/>
        <v>28</v>
      </c>
      <c r="BV367" s="241"/>
      <c r="BW367" s="199"/>
      <c r="BX367" s="233"/>
      <c r="BY367" s="210"/>
      <c r="BZ367" s="210"/>
      <c r="CA367" s="210"/>
      <c r="CB367" s="210"/>
      <c r="CC367" s="210"/>
      <c r="CD367" s="210"/>
      <c r="CE367" s="210"/>
      <c r="CF367" s="210"/>
      <c r="CG367" s="210"/>
      <c r="CH367" s="210"/>
      <c r="CI367" s="210"/>
      <c r="CJ367" s="210"/>
      <c r="CK367" s="210"/>
      <c r="CL367" s="210"/>
      <c r="CM367" s="210"/>
      <c r="CN367" s="210"/>
      <c r="CO367" s="210"/>
      <c r="CP367" s="210"/>
      <c r="CQ367" s="210"/>
      <c r="CR367" s="210"/>
      <c r="CS367" s="210"/>
      <c r="CT367" s="210"/>
      <c r="CU367" s="210"/>
      <c r="CV367" s="210"/>
      <c r="CW367" s="210"/>
    </row>
    <row r="368" spans="1:101" s="18" customFormat="1" ht="33" customHeight="1" x14ac:dyDescent="0.15">
      <c r="A368" s="269">
        <v>3706</v>
      </c>
      <c r="B368" s="199" t="s">
        <v>11604</v>
      </c>
      <c r="C368" s="227" t="s">
        <v>11956</v>
      </c>
      <c r="D368" s="199" t="s">
        <v>11703</v>
      </c>
      <c r="E368" s="199" t="s">
        <v>11957</v>
      </c>
      <c r="F368" s="202" t="s">
        <v>11628</v>
      </c>
      <c r="G368" s="202" t="s">
        <v>11958</v>
      </c>
      <c r="H368" s="202" t="s">
        <v>11959</v>
      </c>
      <c r="I368" s="199" t="s">
        <v>20</v>
      </c>
      <c r="J368" s="202" t="s">
        <v>11863</v>
      </c>
      <c r="K368" s="199" t="s">
        <v>11960</v>
      </c>
      <c r="L368" s="199">
        <v>7</v>
      </c>
      <c r="M368" s="254">
        <v>416701</v>
      </c>
      <c r="N368" s="202" t="s">
        <v>11603</v>
      </c>
      <c r="O368" s="309">
        <v>40312</v>
      </c>
      <c r="P368" s="205">
        <v>40530</v>
      </c>
      <c r="Q368" s="210" t="s">
        <v>11594</v>
      </c>
      <c r="R368" s="257">
        <v>40627</v>
      </c>
      <c r="S368" s="269"/>
      <c r="T368" s="203"/>
      <c r="U368" s="208"/>
      <c r="V368" s="208"/>
      <c r="W368" s="208"/>
      <c r="X368" s="208"/>
      <c r="Y368" s="208"/>
      <c r="Z368" s="208"/>
      <c r="AA368" s="208"/>
      <c r="AB368" s="208"/>
      <c r="AC368" s="208"/>
      <c r="AD368" s="208"/>
      <c r="AE368" s="208"/>
      <c r="AF368" s="208"/>
      <c r="AG368" s="208" t="s">
        <v>8043</v>
      </c>
      <c r="AH368" s="208"/>
      <c r="AI368" s="208"/>
      <c r="AJ368" s="208"/>
      <c r="AK368" s="208"/>
      <c r="AL368" s="208" t="s">
        <v>8044</v>
      </c>
      <c r="AM368" s="208"/>
      <c r="AN368" s="208"/>
      <c r="AO368" s="208"/>
      <c r="AP368" s="208"/>
      <c r="AQ368" s="208"/>
      <c r="AR368" s="210"/>
      <c r="AS368" s="210"/>
      <c r="AT368" s="233"/>
      <c r="AU368" s="307"/>
      <c r="AV368" s="119"/>
      <c r="AW368" s="119"/>
      <c r="AX368" s="119"/>
      <c r="AY368" s="119"/>
      <c r="AZ368" s="119"/>
      <c r="BA368" s="119"/>
      <c r="BB368" s="119"/>
      <c r="BC368" s="119"/>
      <c r="BD368" s="119"/>
      <c r="BE368" s="307"/>
      <c r="BF368" s="119"/>
      <c r="BG368" s="119"/>
      <c r="BH368" s="119"/>
      <c r="BI368" s="119"/>
      <c r="BJ368" s="119"/>
      <c r="BK368" s="119"/>
      <c r="BL368" s="119"/>
      <c r="BM368" s="119"/>
      <c r="BN368" s="119"/>
      <c r="BO368" s="119"/>
      <c r="BP368" s="119"/>
      <c r="BQ368" s="119"/>
      <c r="BR368" s="119"/>
      <c r="BS368" s="257">
        <v>40560</v>
      </c>
      <c r="BT368" s="201">
        <f t="shared" si="16"/>
        <v>248</v>
      </c>
      <c r="BU368" s="201">
        <f t="shared" si="17"/>
        <v>30</v>
      </c>
      <c r="BV368" s="241"/>
      <c r="BW368" s="199"/>
      <c r="BX368" s="233"/>
      <c r="BY368" s="210"/>
      <c r="BZ368" s="210"/>
      <c r="CA368" s="210"/>
      <c r="CB368" s="210"/>
      <c r="CC368" s="210"/>
      <c r="CD368" s="210"/>
      <c r="CE368" s="210"/>
      <c r="CF368" s="210"/>
      <c r="CG368" s="210"/>
      <c r="CH368" s="210"/>
      <c r="CI368" s="210"/>
      <c r="CJ368" s="210"/>
      <c r="CK368" s="210"/>
      <c r="CL368" s="210"/>
      <c r="CM368" s="210"/>
      <c r="CN368" s="210"/>
      <c r="CO368" s="210"/>
      <c r="CP368" s="210"/>
      <c r="CQ368" s="210"/>
      <c r="CR368" s="210"/>
      <c r="CS368" s="210"/>
      <c r="CT368" s="210"/>
      <c r="CU368" s="210"/>
      <c r="CV368" s="210"/>
      <c r="CW368" s="210"/>
    </row>
    <row r="369" spans="1:101" s="18" customFormat="1" ht="33" customHeight="1" x14ac:dyDescent="0.15">
      <c r="A369" s="273">
        <v>3704</v>
      </c>
      <c r="B369" s="199" t="s">
        <v>10719</v>
      </c>
      <c r="C369" s="227" t="s">
        <v>1728</v>
      </c>
      <c r="D369" s="199" t="s">
        <v>5810</v>
      </c>
      <c r="E369" s="199" t="s">
        <v>96</v>
      </c>
      <c r="F369" s="202" t="s">
        <v>1730</v>
      </c>
      <c r="G369" s="202" t="s">
        <v>1568</v>
      </c>
      <c r="H369" s="202" t="s">
        <v>1608</v>
      </c>
      <c r="I369" s="202" t="s">
        <v>110</v>
      </c>
      <c r="J369" s="202" t="s">
        <v>1729</v>
      </c>
      <c r="K369" s="199" t="s">
        <v>95</v>
      </c>
      <c r="L369" s="199">
        <v>10</v>
      </c>
      <c r="M369" s="254">
        <v>330305.53650586703</v>
      </c>
      <c r="N369" s="202" t="s">
        <v>992</v>
      </c>
      <c r="O369" s="309">
        <v>40315</v>
      </c>
      <c r="P369" s="205">
        <v>40463</v>
      </c>
      <c r="Q369" s="210" t="s">
        <v>1540</v>
      </c>
      <c r="R369" s="257"/>
      <c r="S369" s="269" t="s">
        <v>5748</v>
      </c>
      <c r="T369" s="232"/>
      <c r="U369" s="232"/>
      <c r="V369" s="232"/>
      <c r="W369" s="232"/>
      <c r="X369" s="232"/>
      <c r="Y369" s="232"/>
      <c r="Z369" s="232"/>
      <c r="AA369" s="232"/>
      <c r="AB369" s="232"/>
      <c r="AC369" s="232"/>
      <c r="AD369" s="232"/>
      <c r="AE369" s="232"/>
      <c r="AF369" s="232"/>
      <c r="AG369" s="232" t="s">
        <v>2032</v>
      </c>
      <c r="AH369" s="232"/>
      <c r="AI369" s="232"/>
      <c r="AJ369" s="232"/>
      <c r="AK369" s="232"/>
      <c r="AL369" s="232"/>
      <c r="AM369" s="232"/>
      <c r="AN369" s="232"/>
      <c r="AO369" s="232"/>
      <c r="AP369" s="232"/>
      <c r="AQ369" s="232"/>
      <c r="AR369" s="210"/>
      <c r="AS369" s="210"/>
      <c r="AT369" s="233"/>
      <c r="AU369" s="307"/>
      <c r="AV369" s="119"/>
      <c r="AW369" s="119"/>
      <c r="AX369" s="119"/>
      <c r="AY369" s="119"/>
      <c r="AZ369" s="119"/>
      <c r="BA369" s="119"/>
      <c r="BB369" s="119"/>
      <c r="BC369" s="119"/>
      <c r="BD369" s="119"/>
      <c r="BE369" s="307"/>
      <c r="BF369" s="119"/>
      <c r="BG369" s="119"/>
      <c r="BH369" s="119"/>
      <c r="BI369" s="119"/>
      <c r="BJ369" s="119"/>
      <c r="BK369" s="119"/>
      <c r="BL369" s="119"/>
      <c r="BM369" s="119"/>
      <c r="BN369" s="119"/>
      <c r="BO369" s="119"/>
      <c r="BP369" s="119"/>
      <c r="BQ369" s="119"/>
      <c r="BR369" s="119"/>
      <c r="BS369" s="257">
        <v>40490</v>
      </c>
      <c r="BT369" s="201">
        <f t="shared" si="16"/>
        <v>175</v>
      </c>
      <c r="BU369" s="201">
        <f t="shared" si="17"/>
        <v>27</v>
      </c>
      <c r="BV369" s="241"/>
      <c r="BW369" s="199"/>
      <c r="BX369" s="233"/>
      <c r="BY369" s="210"/>
      <c r="BZ369" s="210"/>
      <c r="CA369" s="210"/>
      <c r="CB369" s="210"/>
      <c r="CC369" s="210"/>
      <c r="CD369" s="210"/>
      <c r="CE369" s="210"/>
      <c r="CF369" s="210"/>
      <c r="CG369" s="210"/>
      <c r="CH369" s="210"/>
      <c r="CI369" s="210"/>
      <c r="CJ369" s="210"/>
      <c r="CK369" s="210"/>
      <c r="CL369" s="210"/>
      <c r="CM369" s="210"/>
      <c r="CN369" s="210"/>
      <c r="CO369" s="210"/>
      <c r="CP369" s="210"/>
      <c r="CQ369" s="210"/>
      <c r="CR369" s="210"/>
      <c r="CS369" s="210"/>
      <c r="CT369" s="210"/>
      <c r="CU369" s="210"/>
      <c r="CV369" s="210"/>
      <c r="CW369" s="210"/>
    </row>
    <row r="370" spans="1:101" s="18" customFormat="1" ht="33" customHeight="1" x14ac:dyDescent="0.15">
      <c r="A370" s="273">
        <v>3702</v>
      </c>
      <c r="B370" s="199" t="s">
        <v>10719</v>
      </c>
      <c r="C370" s="227" t="s">
        <v>1706</v>
      </c>
      <c r="D370" s="199" t="s">
        <v>5810</v>
      </c>
      <c r="E370" s="199" t="s">
        <v>1709</v>
      </c>
      <c r="F370" s="202" t="s">
        <v>1710</v>
      </c>
      <c r="G370" s="202" t="s">
        <v>1711</v>
      </c>
      <c r="H370" s="202" t="s">
        <v>1712</v>
      </c>
      <c r="I370" s="202" t="s">
        <v>12</v>
      </c>
      <c r="J370" s="202" t="s">
        <v>1707</v>
      </c>
      <c r="K370" s="199" t="s">
        <v>1325</v>
      </c>
      <c r="L370" s="199" t="s">
        <v>1708</v>
      </c>
      <c r="M370" s="254">
        <v>56254.827900912642</v>
      </c>
      <c r="N370" s="199" t="s">
        <v>5942</v>
      </c>
      <c r="O370" s="309">
        <v>40330</v>
      </c>
      <c r="P370" s="205">
        <v>40463</v>
      </c>
      <c r="Q370" s="210" t="s">
        <v>1540</v>
      </c>
      <c r="R370" s="257"/>
      <c r="S370" s="269"/>
      <c r="T370" s="208"/>
      <c r="U370" s="232" t="s">
        <v>2020</v>
      </c>
      <c r="V370" s="232"/>
      <c r="W370" s="232"/>
      <c r="X370" s="232"/>
      <c r="Y370" s="232"/>
      <c r="Z370" s="232"/>
      <c r="AA370" s="232"/>
      <c r="AB370" s="232"/>
      <c r="AC370" s="232"/>
      <c r="AD370" s="232"/>
      <c r="AE370" s="232"/>
      <c r="AF370" s="232"/>
      <c r="AG370" s="232" t="s">
        <v>2021</v>
      </c>
      <c r="AH370" s="232"/>
      <c r="AI370" s="232"/>
      <c r="AJ370" s="232"/>
      <c r="AK370" s="232"/>
      <c r="AL370" s="232"/>
      <c r="AM370" s="232"/>
      <c r="AN370" s="232"/>
      <c r="AO370" s="232"/>
      <c r="AP370" s="232"/>
      <c r="AQ370" s="232"/>
      <c r="AR370" s="210"/>
      <c r="AS370" s="210"/>
      <c r="AT370" s="233"/>
      <c r="AU370" s="307"/>
      <c r="AV370" s="119"/>
      <c r="AW370" s="119"/>
      <c r="AX370" s="119"/>
      <c r="AY370" s="119"/>
      <c r="AZ370" s="119"/>
      <c r="BA370" s="119"/>
      <c r="BB370" s="119"/>
      <c r="BC370" s="119"/>
      <c r="BD370" s="119"/>
      <c r="BE370" s="307"/>
      <c r="BF370" s="119"/>
      <c r="BG370" s="119"/>
      <c r="BH370" s="119"/>
      <c r="BI370" s="119"/>
      <c r="BJ370" s="119"/>
      <c r="BK370" s="119"/>
      <c r="BL370" s="119"/>
      <c r="BM370" s="119"/>
      <c r="BN370" s="119"/>
      <c r="BO370" s="119"/>
      <c r="BP370" s="119"/>
      <c r="BQ370" s="119"/>
      <c r="BR370" s="119"/>
      <c r="BS370" s="257">
        <v>40491</v>
      </c>
      <c r="BT370" s="201">
        <f t="shared" si="16"/>
        <v>161</v>
      </c>
      <c r="BU370" s="201">
        <f t="shared" si="17"/>
        <v>28</v>
      </c>
      <c r="BV370" s="241"/>
      <c r="BW370" s="199"/>
      <c r="BX370" s="233"/>
      <c r="BY370" s="210"/>
      <c r="BZ370" s="210"/>
      <c r="CA370" s="210"/>
      <c r="CB370" s="210"/>
      <c r="CC370" s="210"/>
      <c r="CD370" s="210"/>
      <c r="CE370" s="210"/>
      <c r="CF370" s="210"/>
      <c r="CG370" s="210"/>
      <c r="CH370" s="210"/>
      <c r="CI370" s="210"/>
      <c r="CJ370" s="210"/>
      <c r="CK370" s="210"/>
      <c r="CL370" s="210"/>
      <c r="CM370" s="210"/>
      <c r="CN370" s="210"/>
      <c r="CO370" s="210"/>
      <c r="CP370" s="210"/>
      <c r="CQ370" s="210"/>
      <c r="CR370" s="210"/>
      <c r="CS370" s="210"/>
      <c r="CT370" s="210"/>
      <c r="CU370" s="210"/>
      <c r="CV370" s="210"/>
      <c r="CW370" s="210"/>
    </row>
    <row r="371" spans="1:101" s="18" customFormat="1" ht="33" customHeight="1" x14ac:dyDescent="0.15">
      <c r="A371" s="273">
        <v>3690</v>
      </c>
      <c r="B371" s="199" t="s">
        <v>10719</v>
      </c>
      <c r="C371" s="227" t="s">
        <v>1778</v>
      </c>
      <c r="D371" s="199" t="s">
        <v>5810</v>
      </c>
      <c r="E371" s="199" t="s">
        <v>29</v>
      </c>
      <c r="F371" s="202"/>
      <c r="G371" s="202" t="s">
        <v>1779</v>
      </c>
      <c r="H371" s="202"/>
      <c r="I371" s="202" t="s">
        <v>1256</v>
      </c>
      <c r="J371" s="202" t="s">
        <v>62</v>
      </c>
      <c r="K371" s="199" t="s">
        <v>343</v>
      </c>
      <c r="L371" s="199">
        <v>3</v>
      </c>
      <c r="M371" s="254">
        <v>2244030.9909663289</v>
      </c>
      <c r="N371" s="199" t="s">
        <v>5887</v>
      </c>
      <c r="O371" s="309">
        <v>40309</v>
      </c>
      <c r="P371" s="205">
        <v>40444</v>
      </c>
      <c r="Q371" s="210" t="s">
        <v>1540</v>
      </c>
      <c r="R371" s="257"/>
      <c r="S371" s="269"/>
      <c r="T371" s="208"/>
      <c r="U371" s="232" t="s">
        <v>1780</v>
      </c>
      <c r="V371" s="232"/>
      <c r="W371" s="232"/>
      <c r="X371" s="232"/>
      <c r="Y371" s="232"/>
      <c r="Z371" s="232"/>
      <c r="AA371" s="232"/>
      <c r="AB371" s="232"/>
      <c r="AC371" s="232"/>
      <c r="AD371" s="232"/>
      <c r="AE371" s="232"/>
      <c r="AF371" s="232"/>
      <c r="AG371" s="232" t="s">
        <v>7137</v>
      </c>
      <c r="AH371" s="232"/>
      <c r="AI371" s="232"/>
      <c r="AJ371" s="232"/>
      <c r="AK371" s="232"/>
      <c r="AL371" s="232"/>
      <c r="AM371" s="232"/>
      <c r="AN371" s="232"/>
      <c r="AO371" s="232"/>
      <c r="AP371" s="232"/>
      <c r="AQ371" s="232"/>
      <c r="AR371" s="210"/>
      <c r="AS371" s="210"/>
      <c r="AT371" s="233"/>
      <c r="AU371" s="307"/>
      <c r="AV371" s="119"/>
      <c r="AW371" s="119"/>
      <c r="AX371" s="119"/>
      <c r="AY371" s="119"/>
      <c r="AZ371" s="119"/>
      <c r="BA371" s="119"/>
      <c r="BB371" s="119"/>
      <c r="BC371" s="119"/>
      <c r="BD371" s="119"/>
      <c r="BE371" s="307"/>
      <c r="BF371" s="119"/>
      <c r="BG371" s="119"/>
      <c r="BH371" s="119"/>
      <c r="BI371" s="119"/>
      <c r="BJ371" s="119"/>
      <c r="BK371" s="119"/>
      <c r="BL371" s="119"/>
      <c r="BM371" s="119"/>
      <c r="BN371" s="119"/>
      <c r="BO371" s="119"/>
      <c r="BP371" s="119"/>
      <c r="BQ371" s="119"/>
      <c r="BR371" s="119"/>
      <c r="BS371" s="257">
        <v>40472</v>
      </c>
      <c r="BT371" s="201">
        <f t="shared" si="16"/>
        <v>163</v>
      </c>
      <c r="BU371" s="201">
        <f t="shared" si="17"/>
        <v>28</v>
      </c>
      <c r="BV371" s="241"/>
      <c r="BW371" s="199"/>
      <c r="BX371" s="233"/>
      <c r="BY371" s="210"/>
      <c r="BZ371" s="210"/>
      <c r="CA371" s="210"/>
      <c r="CB371" s="210"/>
      <c r="CC371" s="210"/>
      <c r="CD371" s="210"/>
      <c r="CE371" s="210"/>
      <c r="CF371" s="210"/>
      <c r="CG371" s="210"/>
      <c r="CH371" s="210"/>
      <c r="CI371" s="210"/>
      <c r="CJ371" s="210"/>
      <c r="CK371" s="210"/>
      <c r="CL371" s="210"/>
      <c r="CM371" s="210"/>
      <c r="CN371" s="210"/>
      <c r="CO371" s="210"/>
      <c r="CP371" s="210"/>
      <c r="CQ371" s="210"/>
      <c r="CR371" s="210"/>
      <c r="CS371" s="210"/>
      <c r="CT371" s="210"/>
      <c r="CU371" s="210"/>
      <c r="CV371" s="210"/>
      <c r="CW371" s="210"/>
    </row>
    <row r="372" spans="1:101" s="18" customFormat="1" ht="33" customHeight="1" x14ac:dyDescent="0.15">
      <c r="A372" s="213">
        <v>3689</v>
      </c>
      <c r="B372" s="199" t="s">
        <v>10719</v>
      </c>
      <c r="C372" s="209" t="s">
        <v>1792</v>
      </c>
      <c r="D372" s="199" t="s">
        <v>5810</v>
      </c>
      <c r="E372" s="199" t="s">
        <v>96</v>
      </c>
      <c r="F372" s="202" t="s">
        <v>1637</v>
      </c>
      <c r="G372" s="202" t="s">
        <v>1793</v>
      </c>
      <c r="H372" s="202" t="s">
        <v>1011</v>
      </c>
      <c r="I372" s="202" t="s">
        <v>27</v>
      </c>
      <c r="J372" s="202" t="s">
        <v>50</v>
      </c>
      <c r="K372" s="199" t="s">
        <v>95</v>
      </c>
      <c r="L372" s="199">
        <v>11</v>
      </c>
      <c r="M372" s="254">
        <v>126391.55280312907</v>
      </c>
      <c r="N372" s="199" t="s">
        <v>5887</v>
      </c>
      <c r="O372" s="309">
        <v>40308</v>
      </c>
      <c r="P372" s="205">
        <v>40441</v>
      </c>
      <c r="Q372" s="210" t="s">
        <v>1540</v>
      </c>
      <c r="R372" s="257"/>
      <c r="S372" s="269"/>
      <c r="T372" s="232"/>
      <c r="U372" s="232"/>
      <c r="V372" s="232"/>
      <c r="W372" s="232"/>
      <c r="X372" s="232"/>
      <c r="Y372" s="232"/>
      <c r="Z372" s="232"/>
      <c r="AA372" s="232"/>
      <c r="AB372" s="232"/>
      <c r="AC372" s="232"/>
      <c r="AD372" s="232"/>
      <c r="AE372" s="232"/>
      <c r="AF372" s="232"/>
      <c r="AG372" s="232" t="s">
        <v>1794</v>
      </c>
      <c r="AH372" s="232"/>
      <c r="AI372" s="232"/>
      <c r="AJ372" s="232"/>
      <c r="AK372" s="232"/>
      <c r="AL372" s="232"/>
      <c r="AM372" s="232" t="s">
        <v>1795</v>
      </c>
      <c r="AN372" s="232"/>
      <c r="AO372" s="232"/>
      <c r="AP372" s="232"/>
      <c r="AQ372" s="232"/>
      <c r="AR372" s="210"/>
      <c r="AS372" s="210"/>
      <c r="AT372" s="233"/>
      <c r="AU372" s="307"/>
      <c r="AV372" s="119"/>
      <c r="AW372" s="119"/>
      <c r="AX372" s="119"/>
      <c r="AY372" s="119"/>
      <c r="AZ372" s="119"/>
      <c r="BA372" s="119"/>
      <c r="BB372" s="119"/>
      <c r="BC372" s="119"/>
      <c r="BD372" s="119"/>
      <c r="BE372" s="307"/>
      <c r="BF372" s="119"/>
      <c r="BG372" s="119"/>
      <c r="BH372" s="119"/>
      <c r="BI372" s="119"/>
      <c r="BJ372" s="119"/>
      <c r="BK372" s="119"/>
      <c r="BL372" s="119"/>
      <c r="BM372" s="119"/>
      <c r="BN372" s="119"/>
      <c r="BO372" s="119"/>
      <c r="BP372" s="119"/>
      <c r="BQ372" s="119"/>
      <c r="BR372" s="119"/>
      <c r="BS372" s="257">
        <v>40470</v>
      </c>
      <c r="BT372" s="201">
        <f t="shared" si="16"/>
        <v>162</v>
      </c>
      <c r="BU372" s="201">
        <f t="shared" si="17"/>
        <v>29</v>
      </c>
      <c r="BV372" s="241"/>
      <c r="BW372" s="199"/>
      <c r="BX372" s="233"/>
      <c r="BY372" s="210"/>
      <c r="BZ372" s="210"/>
      <c r="CA372" s="210"/>
      <c r="CB372" s="210"/>
      <c r="CC372" s="210"/>
      <c r="CD372" s="210"/>
      <c r="CE372" s="210"/>
      <c r="CF372" s="210"/>
      <c r="CG372" s="210"/>
      <c r="CH372" s="210"/>
      <c r="CI372" s="210"/>
      <c r="CJ372" s="210"/>
      <c r="CK372" s="210"/>
      <c r="CL372" s="210"/>
      <c r="CM372" s="210"/>
      <c r="CN372" s="210"/>
      <c r="CO372" s="210"/>
      <c r="CP372" s="210"/>
      <c r="CQ372" s="210"/>
      <c r="CR372" s="210"/>
      <c r="CS372" s="210"/>
      <c r="CT372" s="210"/>
      <c r="CU372" s="210"/>
      <c r="CV372" s="210"/>
      <c r="CW372" s="210"/>
    </row>
    <row r="373" spans="1:101" s="18" customFormat="1" ht="33" customHeight="1" x14ac:dyDescent="0.15">
      <c r="A373" s="273">
        <v>3678</v>
      </c>
      <c r="B373" s="199" t="s">
        <v>10719</v>
      </c>
      <c r="C373" s="227" t="s">
        <v>1760</v>
      </c>
      <c r="D373" s="199" t="s">
        <v>5810</v>
      </c>
      <c r="E373" s="199" t="s">
        <v>96</v>
      </c>
      <c r="F373" s="202" t="s">
        <v>1702</v>
      </c>
      <c r="G373" s="202" t="s">
        <v>1761</v>
      </c>
      <c r="H373" s="202" t="s">
        <v>1762</v>
      </c>
      <c r="I373" s="202" t="s">
        <v>27</v>
      </c>
      <c r="J373" s="202" t="s">
        <v>50</v>
      </c>
      <c r="K373" s="199" t="s">
        <v>95</v>
      </c>
      <c r="L373" s="199">
        <v>11</v>
      </c>
      <c r="M373" s="254">
        <v>224622.47522816167</v>
      </c>
      <c r="N373" s="202" t="s">
        <v>1640</v>
      </c>
      <c r="O373" s="309">
        <v>40304</v>
      </c>
      <c r="P373" s="205">
        <v>40455</v>
      </c>
      <c r="Q373" s="210" t="s">
        <v>1540</v>
      </c>
      <c r="R373" s="257"/>
      <c r="S373" s="269"/>
      <c r="T373" s="232"/>
      <c r="U373" s="232"/>
      <c r="V373" s="232"/>
      <c r="W373" s="232"/>
      <c r="X373" s="232"/>
      <c r="Y373" s="232"/>
      <c r="Z373" s="232"/>
      <c r="AA373" s="232"/>
      <c r="AB373" s="232"/>
      <c r="AC373" s="232"/>
      <c r="AD373" s="232"/>
      <c r="AE373" s="232"/>
      <c r="AF373" s="232"/>
      <c r="AG373" s="232" t="s">
        <v>2052</v>
      </c>
      <c r="AH373" s="232"/>
      <c r="AI373" s="232"/>
      <c r="AJ373" s="232"/>
      <c r="AK373" s="232"/>
      <c r="AL373" s="232"/>
      <c r="AM373" s="232"/>
      <c r="AN373" s="232"/>
      <c r="AO373" s="232"/>
      <c r="AP373" s="232"/>
      <c r="AQ373" s="232"/>
      <c r="AR373" s="210"/>
      <c r="AS373" s="210"/>
      <c r="AT373" s="233"/>
      <c r="AU373" s="307"/>
      <c r="AV373" s="119"/>
      <c r="AW373" s="119"/>
      <c r="AX373" s="119"/>
      <c r="AY373" s="119"/>
      <c r="AZ373" s="119"/>
      <c r="BA373" s="119"/>
      <c r="BB373" s="119"/>
      <c r="BC373" s="119"/>
      <c r="BD373" s="119"/>
      <c r="BE373" s="307"/>
      <c r="BF373" s="119"/>
      <c r="BG373" s="119"/>
      <c r="BH373" s="119"/>
      <c r="BI373" s="119"/>
      <c r="BJ373" s="119"/>
      <c r="BK373" s="119"/>
      <c r="BL373" s="119"/>
      <c r="BM373" s="119"/>
      <c r="BN373" s="119"/>
      <c r="BO373" s="119"/>
      <c r="BP373" s="119"/>
      <c r="BQ373" s="119"/>
      <c r="BR373" s="119"/>
      <c r="BS373" s="257">
        <v>40485</v>
      </c>
      <c r="BT373" s="201">
        <f t="shared" si="16"/>
        <v>181</v>
      </c>
      <c r="BU373" s="201">
        <f t="shared" si="17"/>
        <v>30</v>
      </c>
      <c r="BV373" s="241"/>
      <c r="BW373" s="199"/>
      <c r="BX373" s="233"/>
      <c r="BY373" s="210"/>
      <c r="BZ373" s="210"/>
      <c r="CA373" s="210"/>
      <c r="CB373" s="210"/>
      <c r="CC373" s="210"/>
      <c r="CD373" s="210"/>
      <c r="CE373" s="210"/>
      <c r="CF373" s="210"/>
      <c r="CG373" s="210"/>
      <c r="CH373" s="210"/>
      <c r="CI373" s="210"/>
      <c r="CJ373" s="210"/>
      <c r="CK373" s="210"/>
      <c r="CL373" s="210"/>
      <c r="CM373" s="210"/>
      <c r="CN373" s="210"/>
      <c r="CO373" s="210"/>
      <c r="CP373" s="210"/>
      <c r="CQ373" s="210"/>
      <c r="CR373" s="210"/>
      <c r="CS373" s="210"/>
      <c r="CT373" s="210"/>
      <c r="CU373" s="210"/>
      <c r="CV373" s="210"/>
      <c r="CW373" s="210"/>
    </row>
    <row r="374" spans="1:101" s="18" customFormat="1" ht="33" customHeight="1" x14ac:dyDescent="0.15">
      <c r="A374" s="273">
        <v>3677</v>
      </c>
      <c r="B374" s="199" t="s">
        <v>10719</v>
      </c>
      <c r="C374" s="227" t="s">
        <v>1770</v>
      </c>
      <c r="D374" s="199" t="s">
        <v>1636</v>
      </c>
      <c r="E374" s="199" t="s">
        <v>6</v>
      </c>
      <c r="F374" s="202" t="s">
        <v>1019</v>
      </c>
      <c r="G374" s="202" t="s">
        <v>1772</v>
      </c>
      <c r="H374" s="202" t="s">
        <v>1773</v>
      </c>
      <c r="I374" s="202" t="s">
        <v>4</v>
      </c>
      <c r="J374" s="202" t="s">
        <v>26</v>
      </c>
      <c r="K374" s="199" t="s">
        <v>45</v>
      </c>
      <c r="L374" s="199">
        <v>11</v>
      </c>
      <c r="M374" s="254">
        <v>302671.13428943936</v>
      </c>
      <c r="N374" s="202" t="s">
        <v>992</v>
      </c>
      <c r="O374" s="309">
        <v>40305</v>
      </c>
      <c r="P374" s="205">
        <v>40454</v>
      </c>
      <c r="Q374" s="210" t="s">
        <v>1540</v>
      </c>
      <c r="R374" s="257"/>
      <c r="S374" s="269"/>
      <c r="T374" s="232"/>
      <c r="U374" s="232"/>
      <c r="V374" s="232"/>
      <c r="W374" s="232"/>
      <c r="X374" s="232"/>
      <c r="Y374" s="232"/>
      <c r="Z374" s="232"/>
      <c r="AA374" s="232"/>
      <c r="AB374" s="232"/>
      <c r="AC374" s="232"/>
      <c r="AD374" s="232"/>
      <c r="AE374" s="232"/>
      <c r="AF374" s="232"/>
      <c r="AG374" s="232" t="s">
        <v>1774</v>
      </c>
      <c r="AH374" s="232"/>
      <c r="AI374" s="232"/>
      <c r="AJ374" s="232"/>
      <c r="AK374" s="232"/>
      <c r="AL374" s="232"/>
      <c r="AM374" s="232"/>
      <c r="AN374" s="232"/>
      <c r="AO374" s="232"/>
      <c r="AP374" s="232"/>
      <c r="AQ374" s="232"/>
      <c r="AR374" s="210"/>
      <c r="AS374" s="210"/>
      <c r="AT374" s="233"/>
      <c r="AU374" s="307"/>
      <c r="AV374" s="119"/>
      <c r="AW374" s="119"/>
      <c r="AX374" s="119"/>
      <c r="AY374" s="119"/>
      <c r="AZ374" s="119"/>
      <c r="BA374" s="119"/>
      <c r="BB374" s="119"/>
      <c r="BC374" s="119"/>
      <c r="BD374" s="119"/>
      <c r="BE374" s="307"/>
      <c r="BF374" s="119"/>
      <c r="BG374" s="119"/>
      <c r="BH374" s="119"/>
      <c r="BI374" s="119"/>
      <c r="BJ374" s="119"/>
      <c r="BK374" s="119"/>
      <c r="BL374" s="119"/>
      <c r="BM374" s="119"/>
      <c r="BN374" s="119"/>
      <c r="BO374" s="119"/>
      <c r="BP374" s="119"/>
      <c r="BQ374" s="119"/>
      <c r="BR374" s="119"/>
      <c r="BS374" s="257">
        <v>40477</v>
      </c>
      <c r="BT374" s="201">
        <f t="shared" si="16"/>
        <v>172</v>
      </c>
      <c r="BU374" s="201">
        <f t="shared" si="17"/>
        <v>23</v>
      </c>
      <c r="BV374" s="241"/>
      <c r="BW374" s="199"/>
      <c r="BX374" s="233"/>
      <c r="BY374" s="210"/>
      <c r="BZ374" s="210"/>
      <c r="CA374" s="210"/>
      <c r="CB374" s="210"/>
      <c r="CC374" s="210"/>
      <c r="CD374" s="210"/>
      <c r="CE374" s="210"/>
      <c r="CF374" s="210"/>
      <c r="CG374" s="210"/>
      <c r="CH374" s="210"/>
      <c r="CI374" s="210"/>
      <c r="CJ374" s="210"/>
      <c r="CK374" s="210"/>
      <c r="CL374" s="210"/>
      <c r="CM374" s="210"/>
      <c r="CN374" s="210"/>
      <c r="CO374" s="210"/>
      <c r="CP374" s="210"/>
      <c r="CQ374" s="210"/>
      <c r="CR374" s="210"/>
      <c r="CS374" s="210"/>
      <c r="CT374" s="210"/>
      <c r="CU374" s="210"/>
      <c r="CV374" s="210"/>
      <c r="CW374" s="210"/>
    </row>
    <row r="375" spans="1:101" s="18" customFormat="1" ht="33" customHeight="1" x14ac:dyDescent="0.15">
      <c r="A375" s="273">
        <v>3676</v>
      </c>
      <c r="B375" s="199" t="s">
        <v>10719</v>
      </c>
      <c r="C375" s="227" t="s">
        <v>1781</v>
      </c>
      <c r="D375" s="199" t="s">
        <v>5810</v>
      </c>
      <c r="E375" s="199" t="s">
        <v>29</v>
      </c>
      <c r="F375" s="202"/>
      <c r="G375" s="202" t="s">
        <v>1782</v>
      </c>
      <c r="H375" s="202"/>
      <c r="I375" s="202" t="s">
        <v>27</v>
      </c>
      <c r="J375" s="202" t="s">
        <v>50</v>
      </c>
      <c r="K375" s="199" t="s">
        <v>95</v>
      </c>
      <c r="L375" s="199">
        <v>10</v>
      </c>
      <c r="M375" s="254">
        <v>722173.48432055756</v>
      </c>
      <c r="N375" s="202" t="s">
        <v>1640</v>
      </c>
      <c r="O375" s="309">
        <v>40303</v>
      </c>
      <c r="P375" s="205">
        <v>40444</v>
      </c>
      <c r="Q375" s="210" t="s">
        <v>1540</v>
      </c>
      <c r="R375" s="257"/>
      <c r="S375" s="269"/>
      <c r="T375" s="232"/>
      <c r="U375" s="232"/>
      <c r="V375" s="232"/>
      <c r="W375" s="232"/>
      <c r="X375" s="232"/>
      <c r="Y375" s="232"/>
      <c r="Z375" s="232"/>
      <c r="AA375" s="232"/>
      <c r="AB375" s="232"/>
      <c r="AC375" s="232"/>
      <c r="AD375" s="232"/>
      <c r="AE375" s="232"/>
      <c r="AF375" s="232"/>
      <c r="AG375" s="232" t="s">
        <v>1783</v>
      </c>
      <c r="AH375" s="232"/>
      <c r="AI375" s="232"/>
      <c r="AJ375" s="232"/>
      <c r="AK375" s="232"/>
      <c r="AL375" s="232"/>
      <c r="AM375" s="232"/>
      <c r="AN375" s="232"/>
      <c r="AO375" s="232"/>
      <c r="AP375" s="232"/>
      <c r="AQ375" s="232"/>
      <c r="AR375" s="210"/>
      <c r="AS375" s="210"/>
      <c r="AT375" s="233"/>
      <c r="AU375" s="307"/>
      <c r="AV375" s="119"/>
      <c r="AW375" s="119"/>
      <c r="AX375" s="119"/>
      <c r="AY375" s="119"/>
      <c r="AZ375" s="119"/>
      <c r="BA375" s="119"/>
      <c r="BB375" s="119"/>
      <c r="BC375" s="119"/>
      <c r="BD375" s="119"/>
      <c r="BE375" s="307"/>
      <c r="BF375" s="119"/>
      <c r="BG375" s="119"/>
      <c r="BH375" s="119"/>
      <c r="BI375" s="119"/>
      <c r="BJ375" s="119"/>
      <c r="BK375" s="119"/>
      <c r="BL375" s="119"/>
      <c r="BM375" s="119"/>
      <c r="BN375" s="119"/>
      <c r="BO375" s="119"/>
      <c r="BP375" s="119"/>
      <c r="BQ375" s="119"/>
      <c r="BR375" s="119"/>
      <c r="BS375" s="257">
        <v>40472</v>
      </c>
      <c r="BT375" s="201">
        <f t="shared" si="16"/>
        <v>169</v>
      </c>
      <c r="BU375" s="201">
        <f t="shared" si="17"/>
        <v>28</v>
      </c>
      <c r="BV375" s="241"/>
      <c r="BW375" s="199"/>
      <c r="BX375" s="233"/>
      <c r="BY375" s="210"/>
      <c r="BZ375" s="210"/>
      <c r="CA375" s="210"/>
      <c r="CB375" s="210"/>
      <c r="CC375" s="210"/>
      <c r="CD375" s="210"/>
      <c r="CE375" s="210"/>
      <c r="CF375" s="210"/>
      <c r="CG375" s="210"/>
      <c r="CH375" s="210"/>
      <c r="CI375" s="210"/>
      <c r="CJ375" s="210"/>
      <c r="CK375" s="210"/>
      <c r="CL375" s="210"/>
      <c r="CM375" s="210"/>
      <c r="CN375" s="210"/>
      <c r="CO375" s="210"/>
      <c r="CP375" s="210"/>
      <c r="CQ375" s="210"/>
      <c r="CR375" s="210"/>
      <c r="CS375" s="210"/>
      <c r="CT375" s="210"/>
      <c r="CU375" s="210"/>
      <c r="CV375" s="210"/>
      <c r="CW375" s="210"/>
    </row>
    <row r="376" spans="1:101" s="18" customFormat="1" ht="33" customHeight="1" x14ac:dyDescent="0.15">
      <c r="A376" s="273">
        <v>3674</v>
      </c>
      <c r="B376" s="199" t="s">
        <v>10719</v>
      </c>
      <c r="C376" s="227" t="s">
        <v>1806</v>
      </c>
      <c r="D376" s="199" t="s">
        <v>5810</v>
      </c>
      <c r="E376" s="199" t="s">
        <v>96</v>
      </c>
      <c r="F376" s="202" t="s">
        <v>1644</v>
      </c>
      <c r="G376" s="202" t="s">
        <v>1807</v>
      </c>
      <c r="H376" s="202" t="s">
        <v>1808</v>
      </c>
      <c r="I376" s="202" t="s">
        <v>22</v>
      </c>
      <c r="J376" s="202" t="s">
        <v>81</v>
      </c>
      <c r="K376" s="199" t="s">
        <v>1726</v>
      </c>
      <c r="L376" s="199">
        <v>2</v>
      </c>
      <c r="M376" s="254">
        <v>34122.95373665481</v>
      </c>
      <c r="N376" s="202" t="s">
        <v>1001</v>
      </c>
      <c r="O376" s="309">
        <v>40298</v>
      </c>
      <c r="P376" s="205">
        <v>40434</v>
      </c>
      <c r="Q376" s="210" t="s">
        <v>1540</v>
      </c>
      <c r="R376" s="257"/>
      <c r="S376" s="269" t="s">
        <v>5386</v>
      </c>
      <c r="T376" s="208"/>
      <c r="U376" s="232"/>
      <c r="V376" s="232" t="s">
        <v>1809</v>
      </c>
      <c r="W376" s="232"/>
      <c r="X376" s="232"/>
      <c r="Y376" s="232"/>
      <c r="Z376" s="232"/>
      <c r="AA376" s="232"/>
      <c r="AB376" s="232" t="s">
        <v>5700</v>
      </c>
      <c r="AC376" s="232"/>
      <c r="AD376" s="232"/>
      <c r="AE376" s="232"/>
      <c r="AF376" s="232"/>
      <c r="AG376" s="232"/>
      <c r="AH376" s="232"/>
      <c r="AI376" s="232"/>
      <c r="AJ376" s="232"/>
      <c r="AK376" s="232"/>
      <c r="AL376" s="232"/>
      <c r="AM376" s="232"/>
      <c r="AN376" s="232"/>
      <c r="AO376" s="232"/>
      <c r="AP376" s="232"/>
      <c r="AQ376" s="232"/>
      <c r="AR376" s="210"/>
      <c r="AS376" s="210"/>
      <c r="AT376" s="233"/>
      <c r="AU376" s="307"/>
      <c r="AV376" s="119"/>
      <c r="AW376" s="119"/>
      <c r="AX376" s="119"/>
      <c r="AY376" s="119"/>
      <c r="AZ376" s="119"/>
      <c r="BA376" s="119"/>
      <c r="BB376" s="119"/>
      <c r="BC376" s="119"/>
      <c r="BD376" s="119"/>
      <c r="BE376" s="307"/>
      <c r="BF376" s="119"/>
      <c r="BG376" s="119"/>
      <c r="BH376" s="119"/>
      <c r="BI376" s="119"/>
      <c r="BJ376" s="119"/>
      <c r="BK376" s="119"/>
      <c r="BL376" s="119"/>
      <c r="BM376" s="119"/>
      <c r="BN376" s="119"/>
      <c r="BO376" s="119"/>
      <c r="BP376" s="119"/>
      <c r="BQ376" s="119"/>
      <c r="BR376" s="119"/>
      <c r="BS376" s="257">
        <v>40459</v>
      </c>
      <c r="BT376" s="201">
        <f t="shared" si="16"/>
        <v>161</v>
      </c>
      <c r="BU376" s="201">
        <f t="shared" si="17"/>
        <v>25</v>
      </c>
      <c r="BV376" s="241"/>
      <c r="BW376" s="199"/>
      <c r="BX376" s="233"/>
      <c r="BY376" s="210"/>
      <c r="BZ376" s="210"/>
      <c r="CA376" s="210"/>
      <c r="CB376" s="210"/>
      <c r="CC376" s="210"/>
      <c r="CD376" s="210"/>
      <c r="CE376" s="210"/>
      <c r="CF376" s="210"/>
      <c r="CG376" s="210"/>
      <c r="CH376" s="210"/>
      <c r="CI376" s="210"/>
      <c r="CJ376" s="210"/>
      <c r="CK376" s="210"/>
      <c r="CL376" s="210"/>
      <c r="CM376" s="210"/>
      <c r="CN376" s="210"/>
      <c r="CO376" s="210"/>
      <c r="CP376" s="210"/>
      <c r="CQ376" s="210"/>
      <c r="CR376" s="210"/>
      <c r="CS376" s="210"/>
      <c r="CT376" s="210"/>
      <c r="CU376" s="210"/>
      <c r="CV376" s="210"/>
      <c r="CW376" s="210"/>
    </row>
    <row r="377" spans="1:101" s="18" customFormat="1" ht="33" customHeight="1" x14ac:dyDescent="0.15">
      <c r="A377" s="199">
        <v>3666</v>
      </c>
      <c r="B377" s="199" t="s">
        <v>10719</v>
      </c>
      <c r="C377" s="227" t="s">
        <v>7828</v>
      </c>
      <c r="D377" s="199" t="s">
        <v>24</v>
      </c>
      <c r="E377" s="199" t="s">
        <v>96</v>
      </c>
      <c r="F377" s="202" t="s">
        <v>1644</v>
      </c>
      <c r="G377" s="202" t="s">
        <v>7829</v>
      </c>
      <c r="H377" s="202" t="s">
        <v>7778</v>
      </c>
      <c r="I377" s="202" t="s">
        <v>22</v>
      </c>
      <c r="J377" s="202" t="s">
        <v>81</v>
      </c>
      <c r="K377" s="204" t="s">
        <v>114</v>
      </c>
      <c r="L377" s="204">
        <v>3</v>
      </c>
      <c r="M377" s="254">
        <v>115085</v>
      </c>
      <c r="N377" s="202" t="s">
        <v>1640</v>
      </c>
      <c r="O377" s="309">
        <v>40634</v>
      </c>
      <c r="P377" s="264">
        <v>40727</v>
      </c>
      <c r="Q377" s="199" t="s">
        <v>6003</v>
      </c>
      <c r="R377" s="257">
        <v>40787</v>
      </c>
      <c r="S377" s="269"/>
      <c r="T377" s="209"/>
      <c r="U377" s="209"/>
      <c r="V377" s="209"/>
      <c r="W377" s="209"/>
      <c r="X377" s="209"/>
      <c r="Y377" s="209"/>
      <c r="Z377" s="209"/>
      <c r="AA377" s="209"/>
      <c r="AB377" s="209"/>
      <c r="AC377" s="209"/>
      <c r="AD377" s="209"/>
      <c r="AE377" s="209"/>
      <c r="AF377" s="209"/>
      <c r="AG377" s="209" t="s">
        <v>7830</v>
      </c>
      <c r="AH377" s="209"/>
      <c r="AI377" s="209"/>
      <c r="AJ377" s="209"/>
      <c r="AK377" s="209"/>
      <c r="AL377" s="209"/>
      <c r="AM377" s="209"/>
      <c r="AN377" s="209"/>
      <c r="AO377" s="209"/>
      <c r="AP377" s="209"/>
      <c r="AQ377" s="209"/>
      <c r="AR377" s="199"/>
      <c r="AS377" s="199"/>
      <c r="AT377" s="199"/>
      <c r="AU377" s="307"/>
      <c r="AV377" s="119"/>
      <c r="AW377" s="119"/>
      <c r="AX377" s="119"/>
      <c r="AY377" s="119"/>
      <c r="AZ377" s="119"/>
      <c r="BA377" s="119"/>
      <c r="BB377" s="119"/>
      <c r="BC377" s="119"/>
      <c r="BD377" s="119"/>
      <c r="BE377" s="307"/>
      <c r="BF377" s="119"/>
      <c r="BG377" s="119"/>
      <c r="BH377" s="119"/>
      <c r="BI377" s="119"/>
      <c r="BJ377" s="119"/>
      <c r="BK377" s="119"/>
      <c r="BL377" s="119"/>
      <c r="BM377" s="119"/>
      <c r="BN377" s="119"/>
      <c r="BO377" s="119"/>
      <c r="BP377" s="119"/>
      <c r="BQ377" s="119"/>
      <c r="BR377" s="119"/>
      <c r="BS377" s="205">
        <v>40756</v>
      </c>
      <c r="BT377" s="201">
        <f t="shared" si="16"/>
        <v>122</v>
      </c>
      <c r="BU377" s="201">
        <f t="shared" si="17"/>
        <v>29</v>
      </c>
      <c r="BV377" s="241"/>
      <c r="BW377" s="199"/>
      <c r="BX377" s="208"/>
      <c r="BY377" s="210"/>
      <c r="BZ377" s="199"/>
      <c r="CA377" s="199"/>
      <c r="CB377" s="199"/>
      <c r="CC377" s="199"/>
      <c r="CD377" s="199"/>
      <c r="CE377" s="199"/>
      <c r="CF377" s="199"/>
      <c r="CG377" s="199"/>
      <c r="CH377" s="199"/>
      <c r="CI377" s="210"/>
      <c r="CJ377" s="199"/>
      <c r="CK377" s="199"/>
      <c r="CL377" s="210"/>
      <c r="CM377" s="199"/>
      <c r="CN377" s="199"/>
      <c r="CO377" s="199"/>
      <c r="CP377" s="199"/>
      <c r="CQ377" s="210"/>
      <c r="CR377" s="199"/>
      <c r="CS377" s="199"/>
      <c r="CT377" s="199"/>
      <c r="CU377" s="199"/>
      <c r="CV377" s="199"/>
      <c r="CW377" s="199"/>
    </row>
    <row r="378" spans="1:101" s="18" customFormat="1" ht="33" customHeight="1" x14ac:dyDescent="0.15">
      <c r="A378" s="201">
        <v>3661</v>
      </c>
      <c r="B378" s="199" t="s">
        <v>10719</v>
      </c>
      <c r="C378" s="227" t="s">
        <v>7824</v>
      </c>
      <c r="D378" s="199" t="s">
        <v>24</v>
      </c>
      <c r="E378" s="199" t="s">
        <v>96</v>
      </c>
      <c r="F378" s="202" t="s">
        <v>1702</v>
      </c>
      <c r="G378" s="202" t="s">
        <v>7825</v>
      </c>
      <c r="H378" s="202" t="s">
        <v>7826</v>
      </c>
      <c r="I378" s="202" t="s">
        <v>4</v>
      </c>
      <c r="J378" s="202" t="s">
        <v>59</v>
      </c>
      <c r="K378" s="204" t="s">
        <v>119</v>
      </c>
      <c r="L378" s="204">
        <v>7</v>
      </c>
      <c r="M378" s="254">
        <v>157444</v>
      </c>
      <c r="N378" s="202" t="s">
        <v>7136</v>
      </c>
      <c r="O378" s="309">
        <v>40644</v>
      </c>
      <c r="P378" s="264">
        <v>40728</v>
      </c>
      <c r="Q378" s="199" t="s">
        <v>6003</v>
      </c>
      <c r="R378" s="257">
        <v>40787</v>
      </c>
      <c r="S378" s="269" t="s">
        <v>6004</v>
      </c>
      <c r="T378" s="209"/>
      <c r="U378" s="209"/>
      <c r="V378" s="209"/>
      <c r="W378" s="209"/>
      <c r="X378" s="209"/>
      <c r="Y378" s="209"/>
      <c r="Z378" s="209"/>
      <c r="AA378" s="209"/>
      <c r="AB378" s="209"/>
      <c r="AC378" s="209"/>
      <c r="AD378" s="209"/>
      <c r="AE378" s="209"/>
      <c r="AF378" s="209"/>
      <c r="AG378" s="209" t="s">
        <v>7827</v>
      </c>
      <c r="AH378" s="209"/>
      <c r="AI378" s="209"/>
      <c r="AJ378" s="209"/>
      <c r="AK378" s="209"/>
      <c r="AL378" s="209"/>
      <c r="AM378" s="209"/>
      <c r="AN378" s="209"/>
      <c r="AO378" s="209"/>
      <c r="AP378" s="209"/>
      <c r="AQ378" s="209"/>
      <c r="AR378" s="199"/>
      <c r="AS378" s="199"/>
      <c r="AT378" s="199"/>
      <c r="AU378" s="307"/>
      <c r="AV378" s="119"/>
      <c r="AW378" s="119"/>
      <c r="AX378" s="119"/>
      <c r="AY378" s="119"/>
      <c r="AZ378" s="119"/>
      <c r="BA378" s="119"/>
      <c r="BB378" s="119"/>
      <c r="BC378" s="119"/>
      <c r="BD378" s="119"/>
      <c r="BE378" s="307"/>
      <c r="BF378" s="119"/>
      <c r="BG378" s="119"/>
      <c r="BH378" s="119"/>
      <c r="BI378" s="119"/>
      <c r="BJ378" s="119"/>
      <c r="BK378" s="119"/>
      <c r="BL378" s="119"/>
      <c r="BM378" s="119"/>
      <c r="BN378" s="119"/>
      <c r="BO378" s="119"/>
      <c r="BP378" s="119"/>
      <c r="BQ378" s="119"/>
      <c r="BR378" s="119"/>
      <c r="BS378" s="205">
        <v>40756</v>
      </c>
      <c r="BT378" s="201">
        <f t="shared" si="16"/>
        <v>112</v>
      </c>
      <c r="BU378" s="201">
        <f t="shared" si="17"/>
        <v>28</v>
      </c>
      <c r="BV378" s="241"/>
      <c r="BW378" s="199"/>
      <c r="BX378" s="208"/>
      <c r="BY378" s="210"/>
      <c r="BZ378" s="199"/>
      <c r="CA378" s="199"/>
      <c r="CB378" s="199"/>
      <c r="CC378" s="199"/>
      <c r="CD378" s="199"/>
      <c r="CE378" s="199"/>
      <c r="CF378" s="199"/>
      <c r="CG378" s="199"/>
      <c r="CH378" s="199"/>
      <c r="CI378" s="210"/>
      <c r="CJ378" s="199"/>
      <c r="CK378" s="199"/>
      <c r="CL378" s="210"/>
      <c r="CM378" s="199"/>
      <c r="CN378" s="199"/>
      <c r="CO378" s="199"/>
      <c r="CP378" s="199"/>
      <c r="CQ378" s="210"/>
      <c r="CR378" s="199"/>
      <c r="CS378" s="199"/>
      <c r="CT378" s="199"/>
      <c r="CU378" s="199"/>
      <c r="CV378" s="199"/>
      <c r="CW378" s="199"/>
    </row>
    <row r="379" spans="1:101" s="18" customFormat="1" ht="33" customHeight="1" x14ac:dyDescent="0.15">
      <c r="A379" s="273">
        <v>3660</v>
      </c>
      <c r="B379" s="199" t="s">
        <v>10719</v>
      </c>
      <c r="C379" s="227" t="s">
        <v>1816</v>
      </c>
      <c r="D379" s="199" t="s">
        <v>5810</v>
      </c>
      <c r="E379" s="199" t="s">
        <v>96</v>
      </c>
      <c r="F379" s="202" t="s">
        <v>986</v>
      </c>
      <c r="G379" s="202" t="s">
        <v>1818</v>
      </c>
      <c r="H379" s="202" t="s">
        <v>1819</v>
      </c>
      <c r="I379" s="202" t="s">
        <v>110</v>
      </c>
      <c r="J379" s="202" t="s">
        <v>1817</v>
      </c>
      <c r="K379" s="199" t="s">
        <v>95</v>
      </c>
      <c r="L379" s="199">
        <v>10</v>
      </c>
      <c r="M379" s="254">
        <v>81133</v>
      </c>
      <c r="N379" s="202" t="s">
        <v>1640</v>
      </c>
      <c r="O379" s="309">
        <v>40289</v>
      </c>
      <c r="P379" s="205">
        <v>40434</v>
      </c>
      <c r="Q379" s="210" t="s">
        <v>1540</v>
      </c>
      <c r="R379" s="257"/>
      <c r="S379" s="269" t="s">
        <v>5386</v>
      </c>
      <c r="T379" s="232"/>
      <c r="U379" s="232"/>
      <c r="V379" s="232"/>
      <c r="W379" s="232"/>
      <c r="X379" s="232"/>
      <c r="Y379" s="232"/>
      <c r="Z379" s="232"/>
      <c r="AA379" s="232"/>
      <c r="AB379" s="232"/>
      <c r="AC379" s="232"/>
      <c r="AD379" s="232"/>
      <c r="AE379" s="232"/>
      <c r="AF379" s="232"/>
      <c r="AG379" s="232" t="s">
        <v>1820</v>
      </c>
      <c r="AH379" s="232"/>
      <c r="AI379" s="232"/>
      <c r="AJ379" s="232"/>
      <c r="AK379" s="232"/>
      <c r="AL379" s="232"/>
      <c r="AM379" s="232"/>
      <c r="AN379" s="232"/>
      <c r="AO379" s="232"/>
      <c r="AP379" s="232"/>
      <c r="AQ379" s="232"/>
      <c r="AR379" s="210"/>
      <c r="AS379" s="210"/>
      <c r="AT379" s="233"/>
      <c r="AU379" s="307"/>
      <c r="AV379" s="119"/>
      <c r="AW379" s="119"/>
      <c r="AX379" s="119"/>
      <c r="AY379" s="119"/>
      <c r="AZ379" s="119"/>
      <c r="BA379" s="119"/>
      <c r="BB379" s="119"/>
      <c r="BC379" s="119"/>
      <c r="BD379" s="119"/>
      <c r="BE379" s="307"/>
      <c r="BF379" s="119"/>
      <c r="BG379" s="119"/>
      <c r="BH379" s="119"/>
      <c r="BI379" s="119"/>
      <c r="BJ379" s="119"/>
      <c r="BK379" s="119"/>
      <c r="BL379" s="119"/>
      <c r="BM379" s="119"/>
      <c r="BN379" s="119"/>
      <c r="BO379" s="119"/>
      <c r="BP379" s="119"/>
      <c r="BQ379" s="119"/>
      <c r="BR379" s="119"/>
      <c r="BS379" s="257">
        <v>40462</v>
      </c>
      <c r="BT379" s="201">
        <f t="shared" si="16"/>
        <v>173</v>
      </c>
      <c r="BU379" s="201">
        <f t="shared" si="17"/>
        <v>28</v>
      </c>
      <c r="BV379" s="241"/>
      <c r="BW379" s="199"/>
      <c r="BX379" s="233"/>
      <c r="BY379" s="210"/>
      <c r="BZ379" s="210"/>
      <c r="CA379" s="210"/>
      <c r="CB379" s="210"/>
      <c r="CC379" s="210"/>
      <c r="CD379" s="210"/>
      <c r="CE379" s="210"/>
      <c r="CF379" s="210"/>
      <c r="CG379" s="210"/>
      <c r="CH379" s="210"/>
      <c r="CI379" s="210"/>
      <c r="CJ379" s="210"/>
      <c r="CK379" s="210"/>
      <c r="CL379" s="210"/>
      <c r="CM379" s="210"/>
      <c r="CN379" s="210"/>
      <c r="CO379" s="210"/>
      <c r="CP379" s="210"/>
      <c r="CQ379" s="210"/>
      <c r="CR379" s="210"/>
      <c r="CS379" s="210"/>
      <c r="CT379" s="210"/>
      <c r="CU379" s="210"/>
      <c r="CV379" s="210"/>
      <c r="CW379" s="210"/>
    </row>
    <row r="380" spans="1:101" s="18" customFormat="1" ht="33" customHeight="1" x14ac:dyDescent="0.15">
      <c r="A380" s="273">
        <v>3653</v>
      </c>
      <c r="B380" s="199" t="s">
        <v>10719</v>
      </c>
      <c r="C380" s="227" t="s">
        <v>1796</v>
      </c>
      <c r="D380" s="199" t="s">
        <v>5810</v>
      </c>
      <c r="E380" s="199" t="s">
        <v>5969</v>
      </c>
      <c r="F380" s="202" t="s">
        <v>1702</v>
      </c>
      <c r="G380" s="202" t="s">
        <v>1798</v>
      </c>
      <c r="H380" s="202" t="s">
        <v>1799</v>
      </c>
      <c r="I380" s="202" t="s">
        <v>27</v>
      </c>
      <c r="J380" s="202" t="s">
        <v>50</v>
      </c>
      <c r="K380" s="199" t="s">
        <v>1797</v>
      </c>
      <c r="L380" s="199">
        <v>13</v>
      </c>
      <c r="M380" s="254">
        <v>40535</v>
      </c>
      <c r="N380" s="202" t="s">
        <v>992</v>
      </c>
      <c r="O380" s="309">
        <v>40296</v>
      </c>
      <c r="P380" s="205">
        <v>40441</v>
      </c>
      <c r="Q380" s="210" t="s">
        <v>1540</v>
      </c>
      <c r="R380" s="257"/>
      <c r="S380" s="269"/>
      <c r="T380" s="232"/>
      <c r="U380" s="232"/>
      <c r="V380" s="232"/>
      <c r="W380" s="232"/>
      <c r="X380" s="232"/>
      <c r="Y380" s="232"/>
      <c r="Z380" s="232"/>
      <c r="AA380" s="232"/>
      <c r="AB380" s="232" t="s">
        <v>1800</v>
      </c>
      <c r="AC380" s="232"/>
      <c r="AD380" s="232"/>
      <c r="AE380" s="232"/>
      <c r="AF380" s="232"/>
      <c r="AG380" s="232"/>
      <c r="AH380" s="232"/>
      <c r="AI380" s="232"/>
      <c r="AJ380" s="232"/>
      <c r="AK380" s="232"/>
      <c r="AL380" s="232"/>
      <c r="AM380" s="232"/>
      <c r="AN380" s="232"/>
      <c r="AO380" s="232"/>
      <c r="AP380" s="232"/>
      <c r="AQ380" s="232"/>
      <c r="AR380" s="210"/>
      <c r="AS380" s="210"/>
      <c r="AT380" s="233"/>
      <c r="AU380" s="307"/>
      <c r="AV380" s="119"/>
      <c r="AW380" s="119"/>
      <c r="AX380" s="119"/>
      <c r="AY380" s="119"/>
      <c r="AZ380" s="119"/>
      <c r="BA380" s="119"/>
      <c r="BB380" s="119"/>
      <c r="BC380" s="119"/>
      <c r="BD380" s="119"/>
      <c r="BE380" s="307"/>
      <c r="BF380" s="119"/>
      <c r="BG380" s="119"/>
      <c r="BH380" s="119"/>
      <c r="BI380" s="119"/>
      <c r="BJ380" s="119"/>
      <c r="BK380" s="119"/>
      <c r="BL380" s="119"/>
      <c r="BM380" s="119"/>
      <c r="BN380" s="119"/>
      <c r="BO380" s="119"/>
      <c r="BP380" s="119"/>
      <c r="BQ380" s="119"/>
      <c r="BR380" s="119"/>
      <c r="BS380" s="257">
        <v>40469</v>
      </c>
      <c r="BT380" s="201">
        <f t="shared" si="16"/>
        <v>173</v>
      </c>
      <c r="BU380" s="201">
        <f t="shared" si="17"/>
        <v>28</v>
      </c>
      <c r="BV380" s="241"/>
      <c r="BW380" s="199"/>
      <c r="BX380" s="233"/>
      <c r="BY380" s="210"/>
      <c r="BZ380" s="210"/>
      <c r="CA380" s="210"/>
      <c r="CB380" s="210"/>
      <c r="CC380" s="210"/>
      <c r="CD380" s="210"/>
      <c r="CE380" s="210"/>
      <c r="CF380" s="210"/>
      <c r="CG380" s="210"/>
      <c r="CH380" s="210"/>
      <c r="CI380" s="210"/>
      <c r="CJ380" s="210"/>
      <c r="CK380" s="210"/>
      <c r="CL380" s="210"/>
      <c r="CM380" s="210"/>
      <c r="CN380" s="210"/>
      <c r="CO380" s="210"/>
      <c r="CP380" s="210"/>
      <c r="CQ380" s="210"/>
      <c r="CR380" s="210"/>
      <c r="CS380" s="210"/>
      <c r="CT380" s="210"/>
      <c r="CU380" s="210"/>
      <c r="CV380" s="210"/>
      <c r="CW380" s="210"/>
    </row>
    <row r="381" spans="1:101" s="18" customFormat="1" ht="33" customHeight="1" x14ac:dyDescent="0.15">
      <c r="A381" s="273">
        <v>3651</v>
      </c>
      <c r="B381" s="199" t="s">
        <v>10719</v>
      </c>
      <c r="C381" s="227" t="s">
        <v>1821</v>
      </c>
      <c r="D381" s="199" t="s">
        <v>5810</v>
      </c>
      <c r="E381" s="199" t="s">
        <v>96</v>
      </c>
      <c r="F381" s="202" t="s">
        <v>986</v>
      </c>
      <c r="G381" s="202" t="s">
        <v>1822</v>
      </c>
      <c r="H381" s="202" t="s">
        <v>987</v>
      </c>
      <c r="I381" s="202" t="s">
        <v>27</v>
      </c>
      <c r="J381" s="202" t="s">
        <v>50</v>
      </c>
      <c r="K381" s="199" t="s">
        <v>95</v>
      </c>
      <c r="L381" s="199">
        <v>10</v>
      </c>
      <c r="M381" s="254">
        <v>110281</v>
      </c>
      <c r="N381" s="202" t="s">
        <v>1001</v>
      </c>
      <c r="O381" s="309">
        <v>40281</v>
      </c>
      <c r="P381" s="205">
        <v>40434</v>
      </c>
      <c r="Q381" s="210" t="s">
        <v>1540</v>
      </c>
      <c r="R381" s="257"/>
      <c r="S381" s="269" t="s">
        <v>5386</v>
      </c>
      <c r="T381" s="232"/>
      <c r="U381" s="232"/>
      <c r="V381" s="232"/>
      <c r="W381" s="232"/>
      <c r="X381" s="232"/>
      <c r="Y381" s="232"/>
      <c r="Z381" s="232"/>
      <c r="AA381" s="232"/>
      <c r="AB381" s="232"/>
      <c r="AC381" s="232"/>
      <c r="AD381" s="232"/>
      <c r="AE381" s="232"/>
      <c r="AF381" s="232"/>
      <c r="AG381" s="232" t="s">
        <v>1823</v>
      </c>
      <c r="AH381" s="232"/>
      <c r="AI381" s="232"/>
      <c r="AJ381" s="232"/>
      <c r="AK381" s="232"/>
      <c r="AL381" s="232"/>
      <c r="AM381" s="232"/>
      <c r="AN381" s="232"/>
      <c r="AO381" s="232"/>
      <c r="AP381" s="232"/>
      <c r="AQ381" s="232"/>
      <c r="AR381" s="210"/>
      <c r="AS381" s="210"/>
      <c r="AT381" s="233"/>
      <c r="AU381" s="307"/>
      <c r="AV381" s="119"/>
      <c r="AW381" s="119"/>
      <c r="AX381" s="119"/>
      <c r="AY381" s="119"/>
      <c r="AZ381" s="119"/>
      <c r="BA381" s="119"/>
      <c r="BB381" s="119"/>
      <c r="BC381" s="119"/>
      <c r="BD381" s="119"/>
      <c r="BE381" s="307"/>
      <c r="BF381" s="119"/>
      <c r="BG381" s="119"/>
      <c r="BH381" s="119"/>
      <c r="BI381" s="119"/>
      <c r="BJ381" s="119"/>
      <c r="BK381" s="119"/>
      <c r="BL381" s="119"/>
      <c r="BM381" s="119"/>
      <c r="BN381" s="119"/>
      <c r="BO381" s="119"/>
      <c r="BP381" s="119"/>
      <c r="BQ381" s="119"/>
      <c r="BR381" s="119"/>
      <c r="BS381" s="257">
        <v>40462</v>
      </c>
      <c r="BT381" s="201">
        <f t="shared" si="16"/>
        <v>181</v>
      </c>
      <c r="BU381" s="201">
        <f t="shared" si="17"/>
        <v>28</v>
      </c>
      <c r="BV381" s="241"/>
      <c r="BW381" s="199"/>
      <c r="BX381" s="233"/>
      <c r="BY381" s="210"/>
      <c r="BZ381" s="210"/>
      <c r="CA381" s="210"/>
      <c r="CB381" s="210"/>
      <c r="CC381" s="210"/>
      <c r="CD381" s="210"/>
      <c r="CE381" s="210"/>
      <c r="CF381" s="210"/>
      <c r="CG381" s="210"/>
      <c r="CH381" s="210"/>
      <c r="CI381" s="210"/>
      <c r="CJ381" s="210"/>
      <c r="CK381" s="210"/>
      <c r="CL381" s="210"/>
      <c r="CM381" s="210"/>
      <c r="CN381" s="210"/>
      <c r="CO381" s="210"/>
      <c r="CP381" s="210"/>
      <c r="CQ381" s="210"/>
      <c r="CR381" s="210"/>
      <c r="CS381" s="210"/>
      <c r="CT381" s="210"/>
      <c r="CU381" s="210"/>
      <c r="CV381" s="210"/>
      <c r="CW381" s="210"/>
    </row>
    <row r="382" spans="1:101" s="18" customFormat="1" ht="33" customHeight="1" x14ac:dyDescent="0.15">
      <c r="A382" s="273">
        <v>3630</v>
      </c>
      <c r="B382" s="199" t="s">
        <v>10719</v>
      </c>
      <c r="C382" s="227" t="s">
        <v>1824</v>
      </c>
      <c r="D382" s="199" t="s">
        <v>5810</v>
      </c>
      <c r="E382" s="199" t="s">
        <v>29</v>
      </c>
      <c r="F382" s="202" t="s">
        <v>1644</v>
      </c>
      <c r="G382" s="202" t="s">
        <v>1825</v>
      </c>
      <c r="H382" s="202" t="s">
        <v>1826</v>
      </c>
      <c r="I382" s="202" t="s">
        <v>7546</v>
      </c>
      <c r="J382" s="202" t="s">
        <v>127</v>
      </c>
      <c r="K382" s="199" t="s">
        <v>128</v>
      </c>
      <c r="L382" s="199">
        <v>11</v>
      </c>
      <c r="M382" s="254">
        <v>54173</v>
      </c>
      <c r="N382" s="202" t="s">
        <v>1640</v>
      </c>
      <c r="O382" s="309">
        <v>40280</v>
      </c>
      <c r="P382" s="205">
        <v>40434</v>
      </c>
      <c r="Q382" s="210" t="s">
        <v>1540</v>
      </c>
      <c r="R382" s="257"/>
      <c r="S382" s="269" t="s">
        <v>5386</v>
      </c>
      <c r="T382" s="232"/>
      <c r="U382" s="232" t="s">
        <v>1827</v>
      </c>
      <c r="V382" s="232"/>
      <c r="W382" s="232"/>
      <c r="X382" s="232"/>
      <c r="Y382" s="232" t="s">
        <v>1828</v>
      </c>
      <c r="Z382" s="232"/>
      <c r="AA382" s="232"/>
      <c r="AB382" s="232"/>
      <c r="AC382" s="232"/>
      <c r="AD382" s="232"/>
      <c r="AE382" s="232" t="s">
        <v>1829</v>
      </c>
      <c r="AF382" s="232"/>
      <c r="AG382" s="232" t="s">
        <v>1830</v>
      </c>
      <c r="AH382" s="232" t="s">
        <v>1831</v>
      </c>
      <c r="AI382" s="232"/>
      <c r="AJ382" s="232"/>
      <c r="AK382" s="232"/>
      <c r="AL382" s="232"/>
      <c r="AM382" s="232"/>
      <c r="AN382" s="232"/>
      <c r="AO382" s="232"/>
      <c r="AP382" s="232"/>
      <c r="AQ382" s="232"/>
      <c r="AR382" s="210"/>
      <c r="AS382" s="210"/>
      <c r="AT382" s="233"/>
      <c r="AU382" s="307"/>
      <c r="AV382" s="119"/>
      <c r="AW382" s="119"/>
      <c r="AX382" s="119"/>
      <c r="AY382" s="119"/>
      <c r="AZ382" s="119"/>
      <c r="BA382" s="119"/>
      <c r="BB382" s="119"/>
      <c r="BC382" s="119"/>
      <c r="BD382" s="119"/>
      <c r="BE382" s="307"/>
      <c r="BF382" s="119"/>
      <c r="BG382" s="119"/>
      <c r="BH382" s="119"/>
      <c r="BI382" s="119"/>
      <c r="BJ382" s="119"/>
      <c r="BK382" s="119"/>
      <c r="BL382" s="119"/>
      <c r="BM382" s="119"/>
      <c r="BN382" s="119"/>
      <c r="BO382" s="119"/>
      <c r="BP382" s="119"/>
      <c r="BQ382" s="119"/>
      <c r="BR382" s="119"/>
      <c r="BS382" s="257">
        <v>40462</v>
      </c>
      <c r="BT382" s="201">
        <f t="shared" si="16"/>
        <v>182</v>
      </c>
      <c r="BU382" s="201">
        <f t="shared" si="17"/>
        <v>28</v>
      </c>
      <c r="BV382" s="241"/>
      <c r="BW382" s="199"/>
      <c r="BX382" s="233"/>
      <c r="BY382" s="210"/>
      <c r="BZ382" s="210"/>
      <c r="CA382" s="210"/>
      <c r="CB382" s="210"/>
      <c r="CC382" s="210"/>
      <c r="CD382" s="210"/>
      <c r="CE382" s="210"/>
      <c r="CF382" s="210"/>
      <c r="CG382" s="210"/>
      <c r="CH382" s="210"/>
      <c r="CI382" s="210"/>
      <c r="CJ382" s="210"/>
      <c r="CK382" s="210"/>
      <c r="CL382" s="210"/>
      <c r="CM382" s="210"/>
      <c r="CN382" s="210"/>
      <c r="CO382" s="210"/>
      <c r="CP382" s="210"/>
      <c r="CQ382" s="210"/>
      <c r="CR382" s="210"/>
      <c r="CS382" s="210"/>
      <c r="CT382" s="210"/>
      <c r="CU382" s="210"/>
      <c r="CV382" s="210"/>
      <c r="CW382" s="210"/>
    </row>
    <row r="383" spans="1:101" s="18" customFormat="1" ht="33" customHeight="1" x14ac:dyDescent="0.15">
      <c r="A383" s="269">
        <v>3622</v>
      </c>
      <c r="B383" s="199" t="s">
        <v>11604</v>
      </c>
      <c r="C383" s="227" t="s">
        <v>11931</v>
      </c>
      <c r="D383" s="202" t="s">
        <v>11612</v>
      </c>
      <c r="E383" s="199" t="s">
        <v>11689</v>
      </c>
      <c r="F383" s="202" t="s">
        <v>11835</v>
      </c>
      <c r="G383" s="202" t="s">
        <v>11932</v>
      </c>
      <c r="H383" s="202" t="s">
        <v>11933</v>
      </c>
      <c r="I383" s="199" t="s">
        <v>12</v>
      </c>
      <c r="J383" s="199" t="s">
        <v>41</v>
      </c>
      <c r="K383" s="202" t="s">
        <v>11923</v>
      </c>
      <c r="L383" s="202">
        <v>13</v>
      </c>
      <c r="M383" s="254">
        <v>14848</v>
      </c>
      <c r="N383" s="202" t="s">
        <v>11632</v>
      </c>
      <c r="O383" s="309">
        <v>40428</v>
      </c>
      <c r="P383" s="205">
        <v>40536</v>
      </c>
      <c r="Q383" s="210" t="s">
        <v>11594</v>
      </c>
      <c r="R383" s="257"/>
      <c r="S383" s="269"/>
      <c r="T383" s="203"/>
      <c r="U383" s="208" t="s">
        <v>8027</v>
      </c>
      <c r="V383" s="208"/>
      <c r="W383" s="208"/>
      <c r="X383" s="208"/>
      <c r="Y383" s="208"/>
      <c r="Z383" s="208"/>
      <c r="AA383" s="208"/>
      <c r="AB383" s="208"/>
      <c r="AC383" s="208"/>
      <c r="AD383" s="208"/>
      <c r="AE383" s="208"/>
      <c r="AF383" s="208"/>
      <c r="AG383" s="208"/>
      <c r="AH383" s="208"/>
      <c r="AI383" s="208"/>
      <c r="AJ383" s="208"/>
      <c r="AK383" s="208"/>
      <c r="AL383" s="208"/>
      <c r="AM383" s="208"/>
      <c r="AN383" s="208"/>
      <c r="AO383" s="208"/>
      <c r="AP383" s="208"/>
      <c r="AQ383" s="208"/>
      <c r="AR383" s="210"/>
      <c r="AS383" s="210"/>
      <c r="AT383" s="233"/>
      <c r="AU383" s="307"/>
      <c r="AV383" s="119"/>
      <c r="AW383" s="119"/>
      <c r="AX383" s="119"/>
      <c r="AY383" s="119"/>
      <c r="AZ383" s="119"/>
      <c r="BA383" s="119"/>
      <c r="BB383" s="119"/>
      <c r="BC383" s="119"/>
      <c r="BD383" s="119"/>
      <c r="BE383" s="307"/>
      <c r="BF383" s="119"/>
      <c r="BG383" s="119"/>
      <c r="BH383" s="119"/>
      <c r="BI383" s="119"/>
      <c r="BJ383" s="119"/>
      <c r="BK383" s="119"/>
      <c r="BL383" s="119"/>
      <c r="BM383" s="119"/>
      <c r="BN383" s="119"/>
      <c r="BO383" s="119"/>
      <c r="BP383" s="119"/>
      <c r="BQ383" s="119"/>
      <c r="BR383" s="119"/>
      <c r="BS383" s="241">
        <v>40569</v>
      </c>
      <c r="BT383" s="201">
        <f t="shared" si="16"/>
        <v>141</v>
      </c>
      <c r="BU383" s="201">
        <f t="shared" si="17"/>
        <v>33</v>
      </c>
      <c r="BV383" s="241"/>
      <c r="BW383" s="199"/>
      <c r="BX383" s="233"/>
      <c r="BY383" s="210"/>
      <c r="BZ383" s="210"/>
      <c r="CA383" s="210"/>
      <c r="CB383" s="210"/>
      <c r="CC383" s="210"/>
      <c r="CD383" s="210"/>
      <c r="CE383" s="210"/>
      <c r="CF383" s="210"/>
      <c r="CG383" s="210"/>
      <c r="CH383" s="210"/>
      <c r="CI383" s="210"/>
      <c r="CJ383" s="210"/>
      <c r="CK383" s="210"/>
      <c r="CL383" s="210"/>
      <c r="CM383" s="210"/>
      <c r="CN383" s="210"/>
      <c r="CO383" s="210"/>
      <c r="CP383" s="210"/>
      <c r="CQ383" s="210"/>
      <c r="CR383" s="210"/>
      <c r="CS383" s="210"/>
      <c r="CT383" s="210"/>
      <c r="CU383" s="210"/>
      <c r="CV383" s="210"/>
      <c r="CW383" s="210"/>
    </row>
    <row r="384" spans="1:101" s="18" customFormat="1" ht="33" customHeight="1" x14ac:dyDescent="0.15">
      <c r="A384" s="273">
        <v>3603</v>
      </c>
      <c r="B384" s="199" t="s">
        <v>10719</v>
      </c>
      <c r="C384" s="227" t="s">
        <v>1848</v>
      </c>
      <c r="D384" s="199" t="s">
        <v>5810</v>
      </c>
      <c r="E384" s="199" t="s">
        <v>96</v>
      </c>
      <c r="F384" s="202" t="s">
        <v>1644</v>
      </c>
      <c r="G384" s="202" t="s">
        <v>1850</v>
      </c>
      <c r="H384" s="202" t="s">
        <v>1851</v>
      </c>
      <c r="I384" s="202" t="s">
        <v>110</v>
      </c>
      <c r="J384" s="202" t="s">
        <v>1849</v>
      </c>
      <c r="K384" s="199" t="s">
        <v>95</v>
      </c>
      <c r="L384" s="199">
        <v>10</v>
      </c>
      <c r="M384" s="254">
        <v>108431</v>
      </c>
      <c r="N384" s="202" t="s">
        <v>1640</v>
      </c>
      <c r="O384" s="309">
        <v>40269</v>
      </c>
      <c r="P384" s="205">
        <v>40420</v>
      </c>
      <c r="Q384" s="210" t="s">
        <v>1540</v>
      </c>
      <c r="R384" s="257"/>
      <c r="S384" s="269" t="s">
        <v>1847</v>
      </c>
      <c r="T384" s="232"/>
      <c r="U384" s="232"/>
      <c r="V384" s="232"/>
      <c r="W384" s="232"/>
      <c r="X384" s="232"/>
      <c r="Y384" s="232"/>
      <c r="Z384" s="232"/>
      <c r="AA384" s="232"/>
      <c r="AB384" s="232"/>
      <c r="AC384" s="232"/>
      <c r="AD384" s="232"/>
      <c r="AE384" s="232"/>
      <c r="AF384" s="232"/>
      <c r="AG384" s="232" t="s">
        <v>1852</v>
      </c>
      <c r="AH384" s="232"/>
      <c r="AI384" s="232"/>
      <c r="AJ384" s="232"/>
      <c r="AK384" s="232"/>
      <c r="AL384" s="232"/>
      <c r="AM384" s="232"/>
      <c r="AN384" s="232"/>
      <c r="AO384" s="232"/>
      <c r="AP384" s="232"/>
      <c r="AQ384" s="232"/>
      <c r="AR384" s="210"/>
      <c r="AS384" s="210"/>
      <c r="AT384" s="233"/>
      <c r="AU384" s="307"/>
      <c r="AV384" s="119"/>
      <c r="AW384" s="119"/>
      <c r="AX384" s="119"/>
      <c r="AY384" s="119"/>
      <c r="AZ384" s="119"/>
      <c r="BA384" s="119"/>
      <c r="BB384" s="119"/>
      <c r="BC384" s="119"/>
      <c r="BD384" s="119"/>
      <c r="BE384" s="307"/>
      <c r="BF384" s="119"/>
      <c r="BG384" s="119"/>
      <c r="BH384" s="119"/>
      <c r="BI384" s="119"/>
      <c r="BJ384" s="119"/>
      <c r="BK384" s="119"/>
      <c r="BL384" s="119"/>
      <c r="BM384" s="119"/>
      <c r="BN384" s="119"/>
      <c r="BO384" s="119"/>
      <c r="BP384" s="119"/>
      <c r="BQ384" s="119"/>
      <c r="BR384" s="119"/>
      <c r="BS384" s="257">
        <v>40449</v>
      </c>
      <c r="BT384" s="201">
        <f t="shared" si="16"/>
        <v>180</v>
      </c>
      <c r="BU384" s="201">
        <f t="shared" si="17"/>
        <v>29</v>
      </c>
      <c r="BV384" s="241"/>
      <c r="BW384" s="199"/>
      <c r="BX384" s="233"/>
      <c r="BY384" s="210"/>
      <c r="BZ384" s="210"/>
      <c r="CA384" s="210"/>
      <c r="CB384" s="210"/>
      <c r="CC384" s="210"/>
      <c r="CD384" s="210"/>
      <c r="CE384" s="210"/>
      <c r="CF384" s="210"/>
      <c r="CG384" s="210"/>
      <c r="CH384" s="210"/>
      <c r="CI384" s="210"/>
      <c r="CJ384" s="210"/>
      <c r="CK384" s="210"/>
      <c r="CL384" s="210"/>
      <c r="CM384" s="210"/>
      <c r="CN384" s="210"/>
      <c r="CO384" s="210"/>
      <c r="CP384" s="210"/>
      <c r="CQ384" s="210"/>
      <c r="CR384" s="210"/>
      <c r="CS384" s="210"/>
      <c r="CT384" s="210"/>
      <c r="CU384" s="210"/>
      <c r="CV384" s="210"/>
      <c r="CW384" s="210"/>
    </row>
    <row r="385" spans="1:101" s="18" customFormat="1" ht="33" customHeight="1" x14ac:dyDescent="0.15">
      <c r="A385" s="199">
        <v>3602</v>
      </c>
      <c r="B385" s="199" t="s">
        <v>11604</v>
      </c>
      <c r="C385" s="227" t="s">
        <v>11744</v>
      </c>
      <c r="D385" s="202" t="s">
        <v>11612</v>
      </c>
      <c r="E385" s="199" t="s">
        <v>11613</v>
      </c>
      <c r="F385" s="202"/>
      <c r="G385" s="202" t="s">
        <v>11745</v>
      </c>
      <c r="H385" s="202"/>
      <c r="I385" s="202" t="s">
        <v>60</v>
      </c>
      <c r="J385" s="202" t="s">
        <v>15</v>
      </c>
      <c r="K385" s="202" t="s">
        <v>11746</v>
      </c>
      <c r="L385" s="202">
        <v>11</v>
      </c>
      <c r="M385" s="254">
        <v>21509</v>
      </c>
      <c r="N385" s="202" t="s">
        <v>11654</v>
      </c>
      <c r="O385" s="309">
        <v>40268</v>
      </c>
      <c r="P385" s="205">
        <v>40592</v>
      </c>
      <c r="Q385" s="210" t="s">
        <v>11594</v>
      </c>
      <c r="R385" s="257">
        <v>40700</v>
      </c>
      <c r="S385" s="269"/>
      <c r="T385" s="208"/>
      <c r="U385" s="208"/>
      <c r="V385" s="208"/>
      <c r="W385" s="208"/>
      <c r="X385" s="208"/>
      <c r="Y385" s="208"/>
      <c r="Z385" s="208"/>
      <c r="AA385" s="208"/>
      <c r="AB385" s="208"/>
      <c r="AC385" s="208"/>
      <c r="AD385" s="208"/>
      <c r="AE385" s="208"/>
      <c r="AF385" s="208"/>
      <c r="AG385" s="208" t="s">
        <v>7929</v>
      </c>
      <c r="AH385" s="208" t="s">
        <v>7930</v>
      </c>
      <c r="AI385" s="208"/>
      <c r="AJ385" s="208"/>
      <c r="AK385" s="208"/>
      <c r="AL385" s="208"/>
      <c r="AM385" s="208"/>
      <c r="AN385" s="208"/>
      <c r="AO385" s="208"/>
      <c r="AP385" s="208"/>
      <c r="AQ385" s="208"/>
      <c r="AR385" s="210"/>
      <c r="AS385" s="210"/>
      <c r="AT385" s="233"/>
      <c r="AU385" s="307"/>
      <c r="AV385" s="119"/>
      <c r="AW385" s="119"/>
      <c r="AX385" s="119"/>
      <c r="AY385" s="119"/>
      <c r="AZ385" s="119"/>
      <c r="BA385" s="119"/>
      <c r="BB385" s="119"/>
      <c r="BC385" s="119"/>
      <c r="BD385" s="119"/>
      <c r="BE385" s="307"/>
      <c r="BF385" s="119"/>
      <c r="BG385" s="119"/>
      <c r="BH385" s="119"/>
      <c r="BI385" s="119"/>
      <c r="BJ385" s="119"/>
      <c r="BK385" s="119"/>
      <c r="BL385" s="119"/>
      <c r="BM385" s="119"/>
      <c r="BN385" s="119"/>
      <c r="BO385" s="119"/>
      <c r="BP385" s="119"/>
      <c r="BQ385" s="119"/>
      <c r="BR385" s="119"/>
      <c r="BS385" s="241">
        <v>40618</v>
      </c>
      <c r="BT385" s="201">
        <f t="shared" si="16"/>
        <v>350</v>
      </c>
      <c r="BU385" s="201">
        <f t="shared" si="17"/>
        <v>26</v>
      </c>
      <c r="BV385" s="241"/>
      <c r="BW385" s="199"/>
      <c r="BX385" s="233"/>
      <c r="BY385" s="210"/>
      <c r="BZ385" s="210"/>
      <c r="CA385" s="210"/>
      <c r="CB385" s="210"/>
      <c r="CC385" s="210"/>
      <c r="CD385" s="210"/>
      <c r="CE385" s="210"/>
      <c r="CF385" s="210"/>
      <c r="CG385" s="210"/>
      <c r="CH385" s="210"/>
      <c r="CI385" s="210"/>
      <c r="CJ385" s="210"/>
      <c r="CK385" s="210"/>
      <c r="CL385" s="210"/>
      <c r="CM385" s="210"/>
      <c r="CN385" s="210"/>
      <c r="CO385" s="210"/>
      <c r="CP385" s="210"/>
      <c r="CQ385" s="210"/>
      <c r="CR385" s="210"/>
      <c r="CS385" s="210"/>
      <c r="CT385" s="210"/>
      <c r="CU385" s="210"/>
      <c r="CV385" s="210"/>
      <c r="CW385" s="210"/>
    </row>
    <row r="386" spans="1:101" s="18" customFormat="1" ht="33" customHeight="1" x14ac:dyDescent="0.15">
      <c r="A386" s="273">
        <v>3601</v>
      </c>
      <c r="B386" s="199" t="s">
        <v>10719</v>
      </c>
      <c r="C386" s="227" t="s">
        <v>1784</v>
      </c>
      <c r="D386" s="199" t="s">
        <v>5810</v>
      </c>
      <c r="E386" s="199" t="s">
        <v>96</v>
      </c>
      <c r="F386" s="202" t="s">
        <v>986</v>
      </c>
      <c r="G386" s="202" t="s">
        <v>1785</v>
      </c>
      <c r="H386" s="202" t="s">
        <v>1021</v>
      </c>
      <c r="I386" s="202" t="s">
        <v>27</v>
      </c>
      <c r="J386" s="202" t="s">
        <v>977</v>
      </c>
      <c r="K386" s="199" t="s">
        <v>95</v>
      </c>
      <c r="L386" s="199">
        <v>10</v>
      </c>
      <c r="M386" s="254">
        <v>283528</v>
      </c>
      <c r="N386" s="202" t="s">
        <v>1001</v>
      </c>
      <c r="O386" s="309">
        <v>40268</v>
      </c>
      <c r="P386" s="205">
        <v>40444</v>
      </c>
      <c r="Q386" s="210" t="s">
        <v>1540</v>
      </c>
      <c r="R386" s="257"/>
      <c r="S386" s="269"/>
      <c r="T386" s="232"/>
      <c r="U386" s="232"/>
      <c r="V386" s="232"/>
      <c r="W386" s="232"/>
      <c r="X386" s="232"/>
      <c r="Y386" s="232"/>
      <c r="Z386" s="232"/>
      <c r="AA386" s="232"/>
      <c r="AB386" s="232"/>
      <c r="AC386" s="232"/>
      <c r="AD386" s="232"/>
      <c r="AE386" s="232"/>
      <c r="AF386" s="232"/>
      <c r="AG386" s="232" t="s">
        <v>1786</v>
      </c>
      <c r="AH386" s="232"/>
      <c r="AI386" s="232"/>
      <c r="AJ386" s="232"/>
      <c r="AK386" s="232"/>
      <c r="AL386" s="232"/>
      <c r="AM386" s="232"/>
      <c r="AN386" s="232"/>
      <c r="AO386" s="232"/>
      <c r="AP386" s="232"/>
      <c r="AQ386" s="232"/>
      <c r="AR386" s="210"/>
      <c r="AS386" s="210"/>
      <c r="AT386" s="233"/>
      <c r="AU386" s="307"/>
      <c r="AV386" s="119"/>
      <c r="AW386" s="119"/>
      <c r="AX386" s="119"/>
      <c r="AY386" s="119"/>
      <c r="AZ386" s="119"/>
      <c r="BA386" s="119"/>
      <c r="BB386" s="119"/>
      <c r="BC386" s="119"/>
      <c r="BD386" s="119"/>
      <c r="BE386" s="307"/>
      <c r="BF386" s="119"/>
      <c r="BG386" s="119"/>
      <c r="BH386" s="119"/>
      <c r="BI386" s="119"/>
      <c r="BJ386" s="119"/>
      <c r="BK386" s="119"/>
      <c r="BL386" s="119"/>
      <c r="BM386" s="119"/>
      <c r="BN386" s="119"/>
      <c r="BO386" s="119"/>
      <c r="BP386" s="119"/>
      <c r="BQ386" s="119"/>
      <c r="BR386" s="119"/>
      <c r="BS386" s="257">
        <v>40470</v>
      </c>
      <c r="BT386" s="201">
        <f t="shared" si="16"/>
        <v>202</v>
      </c>
      <c r="BU386" s="201">
        <f t="shared" si="17"/>
        <v>26</v>
      </c>
      <c r="BV386" s="241"/>
      <c r="BW386" s="199"/>
      <c r="BX386" s="233"/>
      <c r="BY386" s="210"/>
      <c r="BZ386" s="210"/>
      <c r="CA386" s="210"/>
      <c r="CB386" s="210"/>
      <c r="CC386" s="210"/>
      <c r="CD386" s="210"/>
      <c r="CE386" s="210"/>
      <c r="CF386" s="210"/>
      <c r="CG386" s="210"/>
      <c r="CH386" s="210"/>
      <c r="CI386" s="210"/>
      <c r="CJ386" s="210"/>
      <c r="CK386" s="210"/>
      <c r="CL386" s="210"/>
      <c r="CM386" s="210"/>
      <c r="CN386" s="210"/>
      <c r="CO386" s="210"/>
      <c r="CP386" s="210"/>
      <c r="CQ386" s="210"/>
      <c r="CR386" s="210"/>
      <c r="CS386" s="210"/>
      <c r="CT386" s="210"/>
      <c r="CU386" s="210"/>
      <c r="CV386" s="210"/>
      <c r="CW386" s="210"/>
    </row>
    <row r="387" spans="1:101" s="18" customFormat="1" ht="33" customHeight="1" x14ac:dyDescent="0.15">
      <c r="A387" s="199">
        <v>3599</v>
      </c>
      <c r="B387" s="199" t="s">
        <v>11604</v>
      </c>
      <c r="C387" s="227" t="s">
        <v>11750</v>
      </c>
      <c r="D387" s="202" t="s">
        <v>11598</v>
      </c>
      <c r="E387" s="199" t="s">
        <v>11656</v>
      </c>
      <c r="F387" s="202" t="s">
        <v>11751</v>
      </c>
      <c r="G387" s="202" t="s">
        <v>11752</v>
      </c>
      <c r="H387" s="202" t="s">
        <v>11753</v>
      </c>
      <c r="I387" s="202" t="s">
        <v>27</v>
      </c>
      <c r="J387" s="202" t="s">
        <v>50</v>
      </c>
      <c r="K387" s="199" t="s">
        <v>11626</v>
      </c>
      <c r="L387" s="199">
        <v>10</v>
      </c>
      <c r="M387" s="254">
        <v>41430</v>
      </c>
      <c r="N387" s="202" t="s">
        <v>11754</v>
      </c>
      <c r="O387" s="309">
        <v>40268</v>
      </c>
      <c r="P387" s="205">
        <v>40582</v>
      </c>
      <c r="Q387" s="210" t="s">
        <v>11594</v>
      </c>
      <c r="R387" s="257">
        <v>40700</v>
      </c>
      <c r="S387" s="269" t="s">
        <v>11712</v>
      </c>
      <c r="T387" s="208"/>
      <c r="U387" s="208"/>
      <c r="V387" s="208"/>
      <c r="W387" s="208"/>
      <c r="X387" s="208"/>
      <c r="Y387" s="208"/>
      <c r="Z387" s="208"/>
      <c r="AA387" s="208"/>
      <c r="AB387" s="208"/>
      <c r="AC387" s="208"/>
      <c r="AD387" s="208"/>
      <c r="AE387" s="208" t="s">
        <v>7933</v>
      </c>
      <c r="AF387" s="208"/>
      <c r="AG387" s="208" t="s">
        <v>7934</v>
      </c>
      <c r="AH387" s="208" t="s">
        <v>7935</v>
      </c>
      <c r="AI387" s="208"/>
      <c r="AJ387" s="208"/>
      <c r="AK387" s="208"/>
      <c r="AL387" s="208"/>
      <c r="AM387" s="208"/>
      <c r="AN387" s="208"/>
      <c r="AO387" s="208"/>
      <c r="AP387" s="208"/>
      <c r="AQ387" s="208"/>
      <c r="AR387" s="210"/>
      <c r="AS387" s="210"/>
      <c r="AT387" s="233"/>
      <c r="AU387" s="307"/>
      <c r="AV387" s="119"/>
      <c r="AW387" s="119"/>
      <c r="AX387" s="119"/>
      <c r="AY387" s="119"/>
      <c r="AZ387" s="119"/>
      <c r="BA387" s="119"/>
      <c r="BB387" s="119"/>
      <c r="BC387" s="119"/>
      <c r="BD387" s="119"/>
      <c r="BE387" s="307"/>
      <c r="BF387" s="119"/>
      <c r="BG387" s="119"/>
      <c r="BH387" s="119"/>
      <c r="BI387" s="119"/>
      <c r="BJ387" s="119"/>
      <c r="BK387" s="119"/>
      <c r="BL387" s="119"/>
      <c r="BM387" s="119"/>
      <c r="BN387" s="119"/>
      <c r="BO387" s="119"/>
      <c r="BP387" s="119"/>
      <c r="BQ387" s="119"/>
      <c r="BR387" s="119"/>
      <c r="BS387" s="257">
        <v>40611</v>
      </c>
      <c r="BT387" s="201">
        <f t="shared" si="16"/>
        <v>343</v>
      </c>
      <c r="BU387" s="201">
        <f t="shared" si="17"/>
        <v>29</v>
      </c>
      <c r="BV387" s="241"/>
      <c r="BW387" s="199"/>
      <c r="BX387" s="233"/>
      <c r="BY387" s="210"/>
      <c r="BZ387" s="210"/>
      <c r="CA387" s="210"/>
      <c r="CB387" s="210"/>
      <c r="CC387" s="210"/>
      <c r="CD387" s="210"/>
      <c r="CE387" s="210"/>
      <c r="CF387" s="210"/>
      <c r="CG387" s="210"/>
      <c r="CH387" s="210"/>
      <c r="CI387" s="210"/>
      <c r="CJ387" s="210"/>
      <c r="CK387" s="210"/>
      <c r="CL387" s="210"/>
      <c r="CM387" s="210"/>
      <c r="CN387" s="210"/>
      <c r="CO387" s="210"/>
      <c r="CP387" s="210"/>
      <c r="CQ387" s="210"/>
      <c r="CR387" s="210"/>
      <c r="CS387" s="210"/>
      <c r="CT387" s="210"/>
      <c r="CU387" s="210"/>
      <c r="CV387" s="210"/>
      <c r="CW387" s="210"/>
    </row>
    <row r="388" spans="1:101" s="18" customFormat="1" ht="33" customHeight="1" x14ac:dyDescent="0.15">
      <c r="A388" s="273">
        <v>3597</v>
      </c>
      <c r="B388" s="199" t="s">
        <v>10719</v>
      </c>
      <c r="C388" s="227" t="s">
        <v>1837</v>
      </c>
      <c r="D388" s="199" t="s">
        <v>5810</v>
      </c>
      <c r="E388" s="199" t="s">
        <v>96</v>
      </c>
      <c r="F388" s="202" t="s">
        <v>986</v>
      </c>
      <c r="G388" s="202" t="s">
        <v>1838</v>
      </c>
      <c r="H388" s="202" t="s">
        <v>1021</v>
      </c>
      <c r="I388" s="202" t="s">
        <v>27</v>
      </c>
      <c r="J388" s="202" t="s">
        <v>977</v>
      </c>
      <c r="K388" s="199" t="s">
        <v>95</v>
      </c>
      <c r="L388" s="199">
        <v>10</v>
      </c>
      <c r="M388" s="254">
        <v>198481</v>
      </c>
      <c r="N388" s="202" t="s">
        <v>1001</v>
      </c>
      <c r="O388" s="309">
        <v>40268</v>
      </c>
      <c r="P388" s="205">
        <v>40427</v>
      </c>
      <c r="Q388" s="210" t="s">
        <v>1540</v>
      </c>
      <c r="R388" s="257"/>
      <c r="S388" s="269"/>
      <c r="T388" s="232"/>
      <c r="U388" s="232"/>
      <c r="V388" s="232"/>
      <c r="W388" s="232"/>
      <c r="X388" s="232"/>
      <c r="Y388" s="232"/>
      <c r="Z388" s="232"/>
      <c r="AA388" s="232"/>
      <c r="AB388" s="232"/>
      <c r="AC388" s="232"/>
      <c r="AD388" s="232"/>
      <c r="AE388" s="232"/>
      <c r="AF388" s="232"/>
      <c r="AG388" s="232" t="s">
        <v>1839</v>
      </c>
      <c r="AH388" s="232"/>
      <c r="AI388" s="232"/>
      <c r="AJ388" s="232"/>
      <c r="AK388" s="232"/>
      <c r="AL388" s="232"/>
      <c r="AM388" s="232"/>
      <c r="AN388" s="232"/>
      <c r="AO388" s="232"/>
      <c r="AP388" s="232"/>
      <c r="AQ388" s="232"/>
      <c r="AR388" s="210"/>
      <c r="AS388" s="210"/>
      <c r="AT388" s="233"/>
      <c r="AU388" s="307"/>
      <c r="AV388" s="119"/>
      <c r="AW388" s="119"/>
      <c r="AX388" s="119"/>
      <c r="AY388" s="119"/>
      <c r="AZ388" s="119"/>
      <c r="BA388" s="119"/>
      <c r="BB388" s="119"/>
      <c r="BC388" s="119"/>
      <c r="BD388" s="119"/>
      <c r="BE388" s="307"/>
      <c r="BF388" s="119"/>
      <c r="BG388" s="119"/>
      <c r="BH388" s="119"/>
      <c r="BI388" s="119"/>
      <c r="BJ388" s="119"/>
      <c r="BK388" s="119"/>
      <c r="BL388" s="119"/>
      <c r="BM388" s="119"/>
      <c r="BN388" s="119"/>
      <c r="BO388" s="119"/>
      <c r="BP388" s="119"/>
      <c r="BQ388" s="119"/>
      <c r="BR388" s="119"/>
      <c r="BS388" s="257">
        <v>40455</v>
      </c>
      <c r="BT388" s="201">
        <f t="shared" si="16"/>
        <v>187</v>
      </c>
      <c r="BU388" s="201">
        <f t="shared" si="17"/>
        <v>28</v>
      </c>
      <c r="BV388" s="241"/>
      <c r="BW388" s="199"/>
      <c r="BX388" s="233"/>
      <c r="BY388" s="210"/>
      <c r="BZ388" s="210"/>
      <c r="CA388" s="210"/>
      <c r="CB388" s="210"/>
      <c r="CC388" s="210"/>
      <c r="CD388" s="210"/>
      <c r="CE388" s="210"/>
      <c r="CF388" s="210"/>
      <c r="CG388" s="210"/>
      <c r="CH388" s="210"/>
      <c r="CI388" s="210"/>
      <c r="CJ388" s="210"/>
      <c r="CK388" s="210"/>
      <c r="CL388" s="210"/>
      <c r="CM388" s="210"/>
      <c r="CN388" s="210"/>
      <c r="CO388" s="210"/>
      <c r="CP388" s="210"/>
      <c r="CQ388" s="210"/>
      <c r="CR388" s="210"/>
      <c r="CS388" s="210"/>
      <c r="CT388" s="210"/>
      <c r="CU388" s="210"/>
      <c r="CV388" s="210"/>
      <c r="CW388" s="210"/>
    </row>
    <row r="389" spans="1:101" s="18" customFormat="1" ht="33" customHeight="1" x14ac:dyDescent="0.15">
      <c r="A389" s="273">
        <v>3591</v>
      </c>
      <c r="B389" s="199" t="s">
        <v>10719</v>
      </c>
      <c r="C389" s="227" t="s">
        <v>1803</v>
      </c>
      <c r="D389" s="199" t="s">
        <v>5810</v>
      </c>
      <c r="E389" s="199" t="s">
        <v>29</v>
      </c>
      <c r="F389" s="202"/>
      <c r="G389" s="202" t="s">
        <v>1804</v>
      </c>
      <c r="H389" s="202"/>
      <c r="I389" s="202" t="s">
        <v>20</v>
      </c>
      <c r="J389" s="202" t="s">
        <v>56</v>
      </c>
      <c r="K389" s="199" t="s">
        <v>260</v>
      </c>
      <c r="L389" s="199">
        <v>13</v>
      </c>
      <c r="M389" s="254">
        <v>59856</v>
      </c>
      <c r="N389" s="202" t="s">
        <v>992</v>
      </c>
      <c r="O389" s="309">
        <v>40267</v>
      </c>
      <c r="P389" s="205">
        <v>40441</v>
      </c>
      <c r="Q389" s="210" t="s">
        <v>1540</v>
      </c>
      <c r="R389" s="257"/>
      <c r="S389" s="269"/>
      <c r="T389" s="232"/>
      <c r="U389" s="232"/>
      <c r="V389" s="232"/>
      <c r="W389" s="232"/>
      <c r="X389" s="232"/>
      <c r="Y389" s="232"/>
      <c r="Z389" s="232"/>
      <c r="AA389" s="232"/>
      <c r="AB389" s="232"/>
      <c r="AC389" s="232"/>
      <c r="AD389" s="232"/>
      <c r="AE389" s="232"/>
      <c r="AF389" s="232"/>
      <c r="AG389" s="232" t="s">
        <v>1805</v>
      </c>
      <c r="AH389" s="232"/>
      <c r="AI389" s="232"/>
      <c r="AJ389" s="232"/>
      <c r="AK389" s="232"/>
      <c r="AL389" s="232"/>
      <c r="AM389" s="232"/>
      <c r="AN389" s="232"/>
      <c r="AO389" s="232"/>
      <c r="AP389" s="232"/>
      <c r="AQ389" s="232"/>
      <c r="AR389" s="210"/>
      <c r="AS389" s="210"/>
      <c r="AT389" s="233"/>
      <c r="AU389" s="307"/>
      <c r="AV389" s="119"/>
      <c r="AW389" s="119"/>
      <c r="AX389" s="119"/>
      <c r="AY389" s="119"/>
      <c r="AZ389" s="119"/>
      <c r="BA389" s="119"/>
      <c r="BB389" s="119"/>
      <c r="BC389" s="119"/>
      <c r="BD389" s="119"/>
      <c r="BE389" s="307"/>
      <c r="BF389" s="119"/>
      <c r="BG389" s="119"/>
      <c r="BH389" s="119"/>
      <c r="BI389" s="119"/>
      <c r="BJ389" s="119"/>
      <c r="BK389" s="119"/>
      <c r="BL389" s="119"/>
      <c r="BM389" s="119"/>
      <c r="BN389" s="119"/>
      <c r="BO389" s="119"/>
      <c r="BP389" s="119"/>
      <c r="BQ389" s="119"/>
      <c r="BR389" s="119"/>
      <c r="BS389" s="257">
        <v>40464</v>
      </c>
      <c r="BT389" s="201">
        <f t="shared" si="16"/>
        <v>197</v>
      </c>
      <c r="BU389" s="201">
        <f t="shared" si="17"/>
        <v>23</v>
      </c>
      <c r="BV389" s="241"/>
      <c r="BW389" s="199"/>
      <c r="BX389" s="233"/>
      <c r="BY389" s="210"/>
      <c r="BZ389" s="210"/>
      <c r="CA389" s="210"/>
      <c r="CB389" s="210"/>
      <c r="CC389" s="210"/>
      <c r="CD389" s="210"/>
      <c r="CE389" s="210"/>
      <c r="CF389" s="210"/>
      <c r="CG389" s="210"/>
      <c r="CH389" s="210"/>
      <c r="CI389" s="210"/>
      <c r="CJ389" s="210"/>
      <c r="CK389" s="210"/>
      <c r="CL389" s="210"/>
      <c r="CM389" s="210"/>
      <c r="CN389" s="210"/>
      <c r="CO389" s="210"/>
      <c r="CP389" s="210"/>
      <c r="CQ389" s="210"/>
      <c r="CR389" s="210"/>
      <c r="CS389" s="210"/>
      <c r="CT389" s="210"/>
      <c r="CU389" s="210"/>
      <c r="CV389" s="210"/>
      <c r="CW389" s="210"/>
    </row>
    <row r="390" spans="1:101" s="18" customFormat="1" ht="33" customHeight="1" x14ac:dyDescent="0.15">
      <c r="A390" s="269">
        <v>3586</v>
      </c>
      <c r="B390" s="199" t="s">
        <v>11604</v>
      </c>
      <c r="C390" s="227" t="s">
        <v>11810</v>
      </c>
      <c r="D390" s="202" t="s">
        <v>11612</v>
      </c>
      <c r="E390" s="199" t="s">
        <v>11613</v>
      </c>
      <c r="F390" s="202"/>
      <c r="G390" s="202" t="s">
        <v>11811</v>
      </c>
      <c r="H390" s="202"/>
      <c r="I390" s="202" t="s">
        <v>110</v>
      </c>
      <c r="J390" s="202" t="s">
        <v>11812</v>
      </c>
      <c r="K390" s="202" t="s">
        <v>11616</v>
      </c>
      <c r="L390" s="202">
        <v>15</v>
      </c>
      <c r="M390" s="254">
        <v>5184</v>
      </c>
      <c r="N390" s="202" t="s">
        <v>11632</v>
      </c>
      <c r="O390" s="309">
        <v>40267</v>
      </c>
      <c r="P390" s="205">
        <v>40562</v>
      </c>
      <c r="Q390" s="210" t="s">
        <v>11594</v>
      </c>
      <c r="R390" s="257">
        <v>40680</v>
      </c>
      <c r="S390" s="269" t="s">
        <v>11712</v>
      </c>
      <c r="T390" s="203"/>
      <c r="U390" s="208"/>
      <c r="V390" s="208"/>
      <c r="W390" s="208"/>
      <c r="X390" s="208"/>
      <c r="Y390" s="208"/>
      <c r="Z390" s="208"/>
      <c r="AA390" s="208"/>
      <c r="AB390" s="208"/>
      <c r="AC390" s="208"/>
      <c r="AD390" s="208"/>
      <c r="AE390" s="208"/>
      <c r="AF390" s="208"/>
      <c r="AG390" s="208" t="s">
        <v>7968</v>
      </c>
      <c r="AH390" s="208"/>
      <c r="AI390" s="208"/>
      <c r="AJ390" s="208"/>
      <c r="AK390" s="208"/>
      <c r="AL390" s="208"/>
      <c r="AM390" s="208" t="s">
        <v>7969</v>
      </c>
      <c r="AN390" s="208"/>
      <c r="AO390" s="208"/>
      <c r="AP390" s="208"/>
      <c r="AQ390" s="208"/>
      <c r="AR390" s="210"/>
      <c r="AS390" s="210"/>
      <c r="AT390" s="233"/>
      <c r="AU390" s="307"/>
      <c r="AV390" s="119"/>
      <c r="AW390" s="119"/>
      <c r="AX390" s="119"/>
      <c r="AY390" s="119"/>
      <c r="AZ390" s="119"/>
      <c r="BA390" s="119"/>
      <c r="BB390" s="119"/>
      <c r="BC390" s="119"/>
      <c r="BD390" s="119"/>
      <c r="BE390" s="307"/>
      <c r="BF390" s="119"/>
      <c r="BG390" s="119"/>
      <c r="BH390" s="119"/>
      <c r="BI390" s="119"/>
      <c r="BJ390" s="119"/>
      <c r="BK390" s="119"/>
      <c r="BL390" s="119"/>
      <c r="BM390" s="119"/>
      <c r="BN390" s="119"/>
      <c r="BO390" s="119"/>
      <c r="BP390" s="119"/>
      <c r="BQ390" s="119"/>
      <c r="BR390" s="119"/>
      <c r="BS390" s="257">
        <v>40591</v>
      </c>
      <c r="BT390" s="201">
        <f t="shared" si="16"/>
        <v>324</v>
      </c>
      <c r="BU390" s="201">
        <f t="shared" si="17"/>
        <v>29</v>
      </c>
      <c r="BV390" s="241"/>
      <c r="BW390" s="199"/>
      <c r="BX390" s="233"/>
      <c r="BY390" s="210"/>
      <c r="BZ390" s="210"/>
      <c r="CA390" s="210"/>
      <c r="CB390" s="210"/>
      <c r="CC390" s="210"/>
      <c r="CD390" s="210"/>
      <c r="CE390" s="210"/>
      <c r="CF390" s="210"/>
      <c r="CG390" s="210"/>
      <c r="CH390" s="210"/>
      <c r="CI390" s="210"/>
      <c r="CJ390" s="210"/>
      <c r="CK390" s="210"/>
      <c r="CL390" s="210"/>
      <c r="CM390" s="210"/>
      <c r="CN390" s="210"/>
      <c r="CO390" s="210"/>
      <c r="CP390" s="210"/>
      <c r="CQ390" s="210"/>
      <c r="CR390" s="210"/>
      <c r="CS390" s="210"/>
      <c r="CT390" s="210"/>
      <c r="CU390" s="210"/>
      <c r="CV390" s="210"/>
      <c r="CW390" s="210"/>
    </row>
    <row r="391" spans="1:101" s="18" customFormat="1" ht="33" customHeight="1" x14ac:dyDescent="0.15">
      <c r="A391" s="273">
        <v>3582</v>
      </c>
      <c r="B391" s="199" t="s">
        <v>10719</v>
      </c>
      <c r="C391" s="227" t="s">
        <v>1750</v>
      </c>
      <c r="D391" s="199" t="s">
        <v>5810</v>
      </c>
      <c r="E391" s="199" t="s">
        <v>96</v>
      </c>
      <c r="F391" s="202" t="s">
        <v>1018</v>
      </c>
      <c r="G391" s="202" t="s">
        <v>1751</v>
      </c>
      <c r="H391" s="202" t="s">
        <v>1752</v>
      </c>
      <c r="I391" s="202" t="s">
        <v>1583</v>
      </c>
      <c r="J391" s="202" t="s">
        <v>5</v>
      </c>
      <c r="K391" s="199" t="s">
        <v>1311</v>
      </c>
      <c r="L391" s="199">
        <v>3</v>
      </c>
      <c r="M391" s="254">
        <v>274728.7900912647</v>
      </c>
      <c r="N391" s="202" t="s">
        <v>1014</v>
      </c>
      <c r="O391" s="309">
        <v>40323</v>
      </c>
      <c r="P391" s="205">
        <v>40458</v>
      </c>
      <c r="Q391" s="210" t="s">
        <v>1540</v>
      </c>
      <c r="R391" s="257"/>
      <c r="S391" s="269" t="s">
        <v>5386</v>
      </c>
      <c r="T391" s="232"/>
      <c r="U391" s="232"/>
      <c r="V391" s="232"/>
      <c r="W391" s="232"/>
      <c r="X391" s="232"/>
      <c r="Y391" s="232"/>
      <c r="Z391" s="232"/>
      <c r="AA391" s="232"/>
      <c r="AB391" s="232"/>
      <c r="AC391" s="232"/>
      <c r="AD391" s="232"/>
      <c r="AE391" s="232"/>
      <c r="AF391" s="232"/>
      <c r="AG391" s="232" t="s">
        <v>2044</v>
      </c>
      <c r="AH391" s="232"/>
      <c r="AI391" s="232"/>
      <c r="AJ391" s="232"/>
      <c r="AK391" s="232"/>
      <c r="AL391" s="232"/>
      <c r="AM391" s="232"/>
      <c r="AN391" s="232"/>
      <c r="AO391" s="232"/>
      <c r="AP391" s="232"/>
      <c r="AQ391" s="232"/>
      <c r="AR391" s="210"/>
      <c r="AS391" s="210"/>
      <c r="AT391" s="233"/>
      <c r="AU391" s="307"/>
      <c r="AV391" s="119"/>
      <c r="AW391" s="119"/>
      <c r="AX391" s="119"/>
      <c r="AY391" s="119"/>
      <c r="AZ391" s="119"/>
      <c r="BA391" s="119"/>
      <c r="BB391" s="119"/>
      <c r="BC391" s="119"/>
      <c r="BD391" s="119"/>
      <c r="BE391" s="307"/>
      <c r="BF391" s="119"/>
      <c r="BG391" s="119"/>
      <c r="BH391" s="119"/>
      <c r="BI391" s="119"/>
      <c r="BJ391" s="119"/>
      <c r="BK391" s="119"/>
      <c r="BL391" s="119"/>
      <c r="BM391" s="119"/>
      <c r="BN391" s="119"/>
      <c r="BO391" s="119"/>
      <c r="BP391" s="119"/>
      <c r="BQ391" s="119"/>
      <c r="BR391" s="119"/>
      <c r="BS391" s="257">
        <v>40486</v>
      </c>
      <c r="BT391" s="201">
        <f t="shared" si="16"/>
        <v>163</v>
      </c>
      <c r="BU391" s="201">
        <f t="shared" si="17"/>
        <v>28</v>
      </c>
      <c r="BV391" s="241"/>
      <c r="BW391" s="199"/>
      <c r="BX391" s="233"/>
      <c r="BY391" s="210"/>
      <c r="BZ391" s="210"/>
      <c r="CA391" s="210"/>
      <c r="CB391" s="210"/>
      <c r="CC391" s="210"/>
      <c r="CD391" s="210"/>
      <c r="CE391" s="210"/>
      <c r="CF391" s="210"/>
      <c r="CG391" s="210"/>
      <c r="CH391" s="210"/>
      <c r="CI391" s="210"/>
      <c r="CJ391" s="210"/>
      <c r="CK391" s="210"/>
      <c r="CL391" s="210"/>
      <c r="CM391" s="210"/>
      <c r="CN391" s="210"/>
      <c r="CO391" s="210"/>
      <c r="CP391" s="210"/>
      <c r="CQ391" s="210"/>
      <c r="CR391" s="210"/>
      <c r="CS391" s="210"/>
      <c r="CT391" s="210"/>
      <c r="CU391" s="210"/>
      <c r="CV391" s="210"/>
      <c r="CW391" s="210"/>
    </row>
    <row r="392" spans="1:101" s="18" customFormat="1" ht="33" customHeight="1" x14ac:dyDescent="0.15">
      <c r="A392" s="273">
        <v>3563</v>
      </c>
      <c r="B392" s="199" t="s">
        <v>10719</v>
      </c>
      <c r="C392" s="227" t="s">
        <v>1860</v>
      </c>
      <c r="D392" s="199" t="s">
        <v>5810</v>
      </c>
      <c r="E392" s="199" t="s">
        <v>29</v>
      </c>
      <c r="F392" s="202"/>
      <c r="G392" s="202" t="s">
        <v>1861</v>
      </c>
      <c r="H392" s="202"/>
      <c r="I392" s="202" t="s">
        <v>20</v>
      </c>
      <c r="J392" s="202" t="s">
        <v>56</v>
      </c>
      <c r="K392" s="199" t="s">
        <v>260</v>
      </c>
      <c r="L392" s="199">
        <v>13</v>
      </c>
      <c r="M392" s="254">
        <v>45048</v>
      </c>
      <c r="N392" s="199" t="s">
        <v>5887</v>
      </c>
      <c r="O392" s="309">
        <v>40263</v>
      </c>
      <c r="P392" s="205">
        <v>40417</v>
      </c>
      <c r="Q392" s="210" t="s">
        <v>1540</v>
      </c>
      <c r="R392" s="257"/>
      <c r="S392" s="269"/>
      <c r="T392" s="232"/>
      <c r="U392" s="232"/>
      <c r="V392" s="232"/>
      <c r="W392" s="232"/>
      <c r="X392" s="232"/>
      <c r="Y392" s="232"/>
      <c r="Z392" s="232"/>
      <c r="AA392" s="232"/>
      <c r="AB392" s="232"/>
      <c r="AC392" s="232"/>
      <c r="AD392" s="232"/>
      <c r="AE392" s="232" t="s">
        <v>1862</v>
      </c>
      <c r="AF392" s="232"/>
      <c r="AG392" s="232"/>
      <c r="AH392" s="232"/>
      <c r="AI392" s="232"/>
      <c r="AJ392" s="232"/>
      <c r="AK392" s="232"/>
      <c r="AL392" s="232"/>
      <c r="AM392" s="232"/>
      <c r="AN392" s="232"/>
      <c r="AO392" s="232"/>
      <c r="AP392" s="232"/>
      <c r="AQ392" s="232"/>
      <c r="AR392" s="210"/>
      <c r="AS392" s="210"/>
      <c r="AT392" s="233"/>
      <c r="AU392" s="307"/>
      <c r="AV392" s="119"/>
      <c r="AW392" s="119"/>
      <c r="AX392" s="119"/>
      <c r="AY392" s="119"/>
      <c r="AZ392" s="119"/>
      <c r="BA392" s="119"/>
      <c r="BB392" s="119"/>
      <c r="BC392" s="119"/>
      <c r="BD392" s="119"/>
      <c r="BE392" s="307"/>
      <c r="BF392" s="119"/>
      <c r="BG392" s="119"/>
      <c r="BH392" s="119"/>
      <c r="BI392" s="119"/>
      <c r="BJ392" s="119"/>
      <c r="BK392" s="119"/>
      <c r="BL392" s="119"/>
      <c r="BM392" s="119"/>
      <c r="BN392" s="119"/>
      <c r="BO392" s="119"/>
      <c r="BP392" s="119"/>
      <c r="BQ392" s="119"/>
      <c r="BR392" s="119"/>
      <c r="BS392" s="257">
        <v>40448</v>
      </c>
      <c r="BT392" s="201">
        <f t="shared" si="16"/>
        <v>185</v>
      </c>
      <c r="BU392" s="201">
        <f t="shared" si="17"/>
        <v>31</v>
      </c>
      <c r="BV392" s="241"/>
      <c r="BW392" s="199"/>
      <c r="BX392" s="233"/>
      <c r="BY392" s="210"/>
      <c r="BZ392" s="210"/>
      <c r="CA392" s="210"/>
      <c r="CB392" s="210"/>
      <c r="CC392" s="210"/>
      <c r="CD392" s="210"/>
      <c r="CE392" s="210"/>
      <c r="CF392" s="210"/>
      <c r="CG392" s="210"/>
      <c r="CH392" s="210"/>
      <c r="CI392" s="210"/>
      <c r="CJ392" s="210"/>
      <c r="CK392" s="210"/>
      <c r="CL392" s="210"/>
      <c r="CM392" s="210"/>
      <c r="CN392" s="210"/>
      <c r="CO392" s="210"/>
      <c r="CP392" s="210"/>
      <c r="CQ392" s="210"/>
      <c r="CR392" s="210"/>
      <c r="CS392" s="210"/>
      <c r="CT392" s="210"/>
      <c r="CU392" s="210"/>
      <c r="CV392" s="210"/>
      <c r="CW392" s="210"/>
    </row>
    <row r="393" spans="1:101" s="18" customFormat="1" ht="33" customHeight="1" x14ac:dyDescent="0.15">
      <c r="A393" s="199">
        <v>3560</v>
      </c>
      <c r="B393" s="199" t="s">
        <v>10719</v>
      </c>
      <c r="C393" s="227" t="s">
        <v>7803</v>
      </c>
      <c r="D393" s="199" t="s">
        <v>24</v>
      </c>
      <c r="E393" s="199" t="s">
        <v>96</v>
      </c>
      <c r="F393" s="202" t="s">
        <v>986</v>
      </c>
      <c r="G393" s="202" t="s">
        <v>7804</v>
      </c>
      <c r="H393" s="202" t="s">
        <v>2224</v>
      </c>
      <c r="I393" s="202" t="s">
        <v>27</v>
      </c>
      <c r="J393" s="202" t="s">
        <v>50</v>
      </c>
      <c r="K393" s="204" t="s">
        <v>260</v>
      </c>
      <c r="L393" s="204">
        <v>15</v>
      </c>
      <c r="M393" s="254">
        <v>27455</v>
      </c>
      <c r="N393" s="199" t="s">
        <v>1521</v>
      </c>
      <c r="O393" s="309">
        <v>40659</v>
      </c>
      <c r="P393" s="264">
        <v>40735</v>
      </c>
      <c r="Q393" s="199" t="s">
        <v>6003</v>
      </c>
      <c r="R393" s="257">
        <v>40787</v>
      </c>
      <c r="S393" s="269" t="s">
        <v>6004</v>
      </c>
      <c r="T393" s="209"/>
      <c r="U393" s="209"/>
      <c r="V393" s="209"/>
      <c r="W393" s="209"/>
      <c r="X393" s="209"/>
      <c r="Y393" s="209"/>
      <c r="Z393" s="209"/>
      <c r="AA393" s="209"/>
      <c r="AB393" s="209"/>
      <c r="AC393" s="209"/>
      <c r="AD393" s="209"/>
      <c r="AE393" s="209"/>
      <c r="AF393" s="209"/>
      <c r="AG393" s="209" t="s">
        <v>7805</v>
      </c>
      <c r="AH393" s="209" t="s">
        <v>7806</v>
      </c>
      <c r="AI393" s="209"/>
      <c r="AJ393" s="209"/>
      <c r="AK393" s="209"/>
      <c r="AL393" s="209"/>
      <c r="AM393" s="209"/>
      <c r="AN393" s="209"/>
      <c r="AO393" s="209"/>
      <c r="AP393" s="209"/>
      <c r="AQ393" s="209"/>
      <c r="AR393" s="199"/>
      <c r="AS393" s="199"/>
      <c r="AT393" s="199"/>
      <c r="AU393" s="307"/>
      <c r="AV393" s="119"/>
      <c r="AW393" s="119"/>
      <c r="AX393" s="119"/>
      <c r="AY393" s="119"/>
      <c r="AZ393" s="119"/>
      <c r="BA393" s="119"/>
      <c r="BB393" s="119"/>
      <c r="BC393" s="119"/>
      <c r="BD393" s="119"/>
      <c r="BE393" s="307"/>
      <c r="BF393" s="119"/>
      <c r="BG393" s="119"/>
      <c r="BH393" s="119"/>
      <c r="BI393" s="119"/>
      <c r="BJ393" s="119"/>
      <c r="BK393" s="119"/>
      <c r="BL393" s="119"/>
      <c r="BM393" s="119"/>
      <c r="BN393" s="119"/>
      <c r="BO393" s="119"/>
      <c r="BP393" s="119"/>
      <c r="BQ393" s="119"/>
      <c r="BR393" s="119"/>
      <c r="BS393" s="205">
        <v>40763</v>
      </c>
      <c r="BT393" s="201">
        <f t="shared" si="16"/>
        <v>104</v>
      </c>
      <c r="BU393" s="201">
        <f t="shared" si="17"/>
        <v>28</v>
      </c>
      <c r="BV393" s="241"/>
      <c r="BW393" s="199"/>
      <c r="BX393" s="208"/>
      <c r="BY393" s="210"/>
      <c r="BZ393" s="199"/>
      <c r="CA393" s="199"/>
      <c r="CB393" s="199"/>
      <c r="CC393" s="199"/>
      <c r="CD393" s="199"/>
      <c r="CE393" s="199"/>
      <c r="CF393" s="199"/>
      <c r="CG393" s="199"/>
      <c r="CH393" s="199"/>
      <c r="CI393" s="210"/>
      <c r="CJ393" s="199"/>
      <c r="CK393" s="199"/>
      <c r="CL393" s="210"/>
      <c r="CM393" s="199"/>
      <c r="CN393" s="199"/>
      <c r="CO393" s="199"/>
      <c r="CP393" s="199"/>
      <c r="CQ393" s="210"/>
      <c r="CR393" s="199"/>
      <c r="CS393" s="199"/>
      <c r="CT393" s="199"/>
      <c r="CU393" s="199"/>
      <c r="CV393" s="199"/>
      <c r="CW393" s="199"/>
    </row>
    <row r="394" spans="1:101" s="18" customFormat="1" ht="33" customHeight="1" x14ac:dyDescent="0.15">
      <c r="A394" s="273">
        <v>3556</v>
      </c>
      <c r="B394" s="199" t="s">
        <v>10719</v>
      </c>
      <c r="C394" s="227" t="s">
        <v>1863</v>
      </c>
      <c r="D394" s="199" t="s">
        <v>5810</v>
      </c>
      <c r="E394" s="199" t="s">
        <v>96</v>
      </c>
      <c r="F394" s="202"/>
      <c r="G394" s="202" t="s">
        <v>1864</v>
      </c>
      <c r="H394" s="202"/>
      <c r="I394" s="202" t="s">
        <v>27</v>
      </c>
      <c r="J394" s="202" t="s">
        <v>50</v>
      </c>
      <c r="K394" s="199" t="s">
        <v>260</v>
      </c>
      <c r="L394" s="199">
        <v>13</v>
      </c>
      <c r="M394" s="254">
        <v>16285</v>
      </c>
      <c r="N394" s="202" t="s">
        <v>1671</v>
      </c>
      <c r="O394" s="309">
        <v>40263</v>
      </c>
      <c r="P394" s="205">
        <v>40417</v>
      </c>
      <c r="Q394" s="210" t="s">
        <v>1540</v>
      </c>
      <c r="R394" s="257"/>
      <c r="S394" s="269"/>
      <c r="T394" s="232"/>
      <c r="U394" s="232"/>
      <c r="V394" s="232"/>
      <c r="W394" s="232"/>
      <c r="X394" s="232"/>
      <c r="Y394" s="232"/>
      <c r="Z394" s="232"/>
      <c r="AA394" s="232"/>
      <c r="AB394" s="232"/>
      <c r="AC394" s="232"/>
      <c r="AD394" s="232"/>
      <c r="AE394" s="232"/>
      <c r="AF394" s="232"/>
      <c r="AG394" s="232"/>
      <c r="AH394" s="232"/>
      <c r="AI394" s="232"/>
      <c r="AJ394" s="232"/>
      <c r="AK394" s="232"/>
      <c r="AL394" s="232"/>
      <c r="AM394" s="232" t="s">
        <v>1865</v>
      </c>
      <c r="AN394" s="232"/>
      <c r="AO394" s="232"/>
      <c r="AP394" s="232"/>
      <c r="AQ394" s="232"/>
      <c r="AR394" s="210"/>
      <c r="AS394" s="210"/>
      <c r="AT394" s="233"/>
      <c r="AU394" s="307"/>
      <c r="AV394" s="119"/>
      <c r="AW394" s="119"/>
      <c r="AX394" s="119"/>
      <c r="AY394" s="119"/>
      <c r="AZ394" s="119"/>
      <c r="BA394" s="119"/>
      <c r="BB394" s="119"/>
      <c r="BC394" s="119"/>
      <c r="BD394" s="119"/>
      <c r="BE394" s="307"/>
      <c r="BF394" s="119"/>
      <c r="BG394" s="119"/>
      <c r="BH394" s="119"/>
      <c r="BI394" s="119"/>
      <c r="BJ394" s="119"/>
      <c r="BK394" s="119"/>
      <c r="BL394" s="119"/>
      <c r="BM394" s="119"/>
      <c r="BN394" s="119"/>
      <c r="BO394" s="119"/>
      <c r="BP394" s="119"/>
      <c r="BQ394" s="119"/>
      <c r="BR394" s="119"/>
      <c r="BS394" s="257">
        <v>40452</v>
      </c>
      <c r="BT394" s="201">
        <f t="shared" si="16"/>
        <v>189</v>
      </c>
      <c r="BU394" s="201">
        <f t="shared" si="17"/>
        <v>35</v>
      </c>
      <c r="BV394" s="241"/>
      <c r="BW394" s="199"/>
      <c r="BX394" s="233"/>
      <c r="BY394" s="210"/>
      <c r="BZ394" s="210"/>
      <c r="CA394" s="210"/>
      <c r="CB394" s="210"/>
      <c r="CC394" s="210"/>
      <c r="CD394" s="210"/>
      <c r="CE394" s="210"/>
      <c r="CF394" s="210"/>
      <c r="CG394" s="210"/>
      <c r="CH394" s="210"/>
      <c r="CI394" s="210"/>
      <c r="CJ394" s="210"/>
      <c r="CK394" s="210"/>
      <c r="CL394" s="210"/>
      <c r="CM394" s="210"/>
      <c r="CN394" s="210"/>
      <c r="CO394" s="210"/>
      <c r="CP394" s="210"/>
      <c r="CQ394" s="210"/>
      <c r="CR394" s="210"/>
      <c r="CS394" s="210"/>
      <c r="CT394" s="210"/>
      <c r="CU394" s="210"/>
      <c r="CV394" s="210"/>
      <c r="CW394" s="210"/>
    </row>
    <row r="395" spans="1:101" s="18" customFormat="1" ht="33" customHeight="1" x14ac:dyDescent="0.15">
      <c r="A395" s="275">
        <v>3550</v>
      </c>
      <c r="B395" s="199" t="s">
        <v>10719</v>
      </c>
      <c r="C395" s="227" t="s">
        <v>1891</v>
      </c>
      <c r="D395" s="199" t="s">
        <v>5810</v>
      </c>
      <c r="E395" s="199" t="s">
        <v>29</v>
      </c>
      <c r="F395" s="202"/>
      <c r="G395" s="202" t="s">
        <v>1893</v>
      </c>
      <c r="H395" s="202"/>
      <c r="I395" s="202" t="s">
        <v>110</v>
      </c>
      <c r="J395" s="202" t="s">
        <v>1892</v>
      </c>
      <c r="K395" s="199" t="s">
        <v>260</v>
      </c>
      <c r="L395" s="199">
        <v>13</v>
      </c>
      <c r="M395" s="254">
        <v>2976</v>
      </c>
      <c r="N395" s="202" t="s">
        <v>1894</v>
      </c>
      <c r="O395" s="309">
        <v>40263</v>
      </c>
      <c r="P395" s="205">
        <v>40399</v>
      </c>
      <c r="Q395" s="210" t="s">
        <v>1540</v>
      </c>
      <c r="R395" s="257"/>
      <c r="S395" s="269" t="s">
        <v>1847</v>
      </c>
      <c r="T395" s="232"/>
      <c r="U395" s="232"/>
      <c r="V395" s="232"/>
      <c r="W395" s="232"/>
      <c r="X395" s="232"/>
      <c r="Y395" s="232"/>
      <c r="Z395" s="232"/>
      <c r="AA395" s="232"/>
      <c r="AB395" s="232"/>
      <c r="AC395" s="232"/>
      <c r="AD395" s="232"/>
      <c r="AE395" s="232"/>
      <c r="AF395" s="232"/>
      <c r="AG395" s="232" t="s">
        <v>1895</v>
      </c>
      <c r="AH395" s="232"/>
      <c r="AI395" s="232"/>
      <c r="AJ395" s="232"/>
      <c r="AK395" s="232"/>
      <c r="AL395" s="232"/>
      <c r="AM395" s="232"/>
      <c r="AN395" s="232"/>
      <c r="AO395" s="232"/>
      <c r="AP395" s="232"/>
      <c r="AQ395" s="232"/>
      <c r="AR395" s="210"/>
      <c r="AS395" s="210"/>
      <c r="AT395" s="233"/>
      <c r="AU395" s="307"/>
      <c r="AV395" s="119"/>
      <c r="AW395" s="119"/>
      <c r="AX395" s="119"/>
      <c r="AY395" s="119"/>
      <c r="AZ395" s="119"/>
      <c r="BA395" s="119"/>
      <c r="BB395" s="119"/>
      <c r="BC395" s="119"/>
      <c r="BD395" s="119"/>
      <c r="BE395" s="307"/>
      <c r="BF395" s="119"/>
      <c r="BG395" s="119"/>
      <c r="BH395" s="119"/>
      <c r="BI395" s="119"/>
      <c r="BJ395" s="119"/>
      <c r="BK395" s="119"/>
      <c r="BL395" s="119"/>
      <c r="BM395" s="119"/>
      <c r="BN395" s="119"/>
      <c r="BO395" s="119"/>
      <c r="BP395" s="119"/>
      <c r="BQ395" s="119"/>
      <c r="BR395" s="119"/>
      <c r="BS395" s="257">
        <v>40437</v>
      </c>
      <c r="BT395" s="201">
        <f t="shared" si="16"/>
        <v>174</v>
      </c>
      <c r="BU395" s="201">
        <f t="shared" si="17"/>
        <v>38</v>
      </c>
      <c r="BV395" s="241"/>
      <c r="BW395" s="199"/>
      <c r="BX395" s="233"/>
      <c r="BY395" s="210"/>
      <c r="BZ395" s="210"/>
      <c r="CA395" s="210"/>
      <c r="CB395" s="210"/>
      <c r="CC395" s="210"/>
      <c r="CD395" s="210"/>
      <c r="CE395" s="210"/>
      <c r="CF395" s="210"/>
      <c r="CG395" s="210"/>
      <c r="CH395" s="210"/>
      <c r="CI395" s="210"/>
      <c r="CJ395" s="210"/>
      <c r="CK395" s="210"/>
      <c r="CL395" s="210"/>
      <c r="CM395" s="210"/>
      <c r="CN395" s="210"/>
      <c r="CO395" s="210"/>
      <c r="CP395" s="210"/>
      <c r="CQ395" s="210"/>
      <c r="CR395" s="210"/>
      <c r="CS395" s="210"/>
      <c r="CT395" s="210"/>
      <c r="CU395" s="210"/>
      <c r="CV395" s="210"/>
      <c r="CW395" s="210"/>
    </row>
    <row r="396" spans="1:101" s="18" customFormat="1" ht="33" customHeight="1" x14ac:dyDescent="0.15">
      <c r="A396" s="269">
        <v>3547</v>
      </c>
      <c r="B396" s="199" t="s">
        <v>11604</v>
      </c>
      <c r="C396" s="227" t="s">
        <v>11987</v>
      </c>
      <c r="D396" s="199" t="s">
        <v>11612</v>
      </c>
      <c r="E396" s="199" t="s">
        <v>96</v>
      </c>
      <c r="F396" s="202" t="s">
        <v>11622</v>
      </c>
      <c r="G396" s="202" t="s">
        <v>11988</v>
      </c>
      <c r="H396" s="202" t="s">
        <v>11989</v>
      </c>
      <c r="I396" s="202" t="s">
        <v>27</v>
      </c>
      <c r="J396" s="202" t="s">
        <v>11973</v>
      </c>
      <c r="K396" s="199" t="s">
        <v>11626</v>
      </c>
      <c r="L396" s="199">
        <v>11</v>
      </c>
      <c r="M396" s="254">
        <v>102727.22750977836</v>
      </c>
      <c r="N396" s="202" t="s">
        <v>11677</v>
      </c>
      <c r="O396" s="309">
        <v>40446</v>
      </c>
      <c r="P396" s="205">
        <v>40518</v>
      </c>
      <c r="Q396" s="210" t="s">
        <v>11594</v>
      </c>
      <c r="R396" s="257">
        <v>40612</v>
      </c>
      <c r="S396" s="269" t="s">
        <v>11962</v>
      </c>
      <c r="T396" s="232"/>
      <c r="U396" s="232"/>
      <c r="V396" s="232"/>
      <c r="W396" s="232"/>
      <c r="X396" s="232"/>
      <c r="Y396" s="232"/>
      <c r="Z396" s="232"/>
      <c r="AA396" s="232"/>
      <c r="AB396" s="232"/>
      <c r="AC396" s="232"/>
      <c r="AD396" s="232"/>
      <c r="AE396" s="232"/>
      <c r="AF396" s="232"/>
      <c r="AG396" s="232" t="s">
        <v>8058</v>
      </c>
      <c r="AH396" s="232"/>
      <c r="AI396" s="232" t="s">
        <v>1117</v>
      </c>
      <c r="AJ396" s="232"/>
      <c r="AK396" s="232"/>
      <c r="AL396" s="232"/>
      <c r="AM396" s="232"/>
      <c r="AN396" s="232"/>
      <c r="AO396" s="232"/>
      <c r="AP396" s="232"/>
      <c r="AQ396" s="232"/>
      <c r="AR396" s="210"/>
      <c r="AS396" s="210"/>
      <c r="AT396" s="233"/>
      <c r="AU396" s="307"/>
      <c r="AV396" s="119"/>
      <c r="AW396" s="119"/>
      <c r="AX396" s="119"/>
      <c r="AY396" s="119"/>
      <c r="AZ396" s="119"/>
      <c r="BA396" s="119"/>
      <c r="BB396" s="119"/>
      <c r="BC396" s="119"/>
      <c r="BD396" s="119"/>
      <c r="BE396" s="307"/>
      <c r="BF396" s="119"/>
      <c r="BG396" s="119"/>
      <c r="BH396" s="119"/>
      <c r="BI396" s="119"/>
      <c r="BJ396" s="119"/>
      <c r="BK396" s="119"/>
      <c r="BL396" s="119"/>
      <c r="BM396" s="119"/>
      <c r="BN396" s="119"/>
      <c r="BO396" s="119"/>
      <c r="BP396" s="119"/>
      <c r="BQ396" s="119"/>
      <c r="BR396" s="119"/>
      <c r="BS396" s="257">
        <v>40547</v>
      </c>
      <c r="BT396" s="201">
        <f t="shared" si="16"/>
        <v>101</v>
      </c>
      <c r="BU396" s="201">
        <f t="shared" si="17"/>
        <v>29</v>
      </c>
      <c r="BV396" s="241"/>
      <c r="BW396" s="199"/>
      <c r="BX396" s="233"/>
      <c r="BY396" s="210"/>
      <c r="BZ396" s="210"/>
      <c r="CA396" s="210"/>
      <c r="CB396" s="210"/>
      <c r="CC396" s="210"/>
      <c r="CD396" s="210"/>
      <c r="CE396" s="210"/>
      <c r="CF396" s="210"/>
      <c r="CG396" s="210"/>
      <c r="CH396" s="210"/>
      <c r="CI396" s="210"/>
      <c r="CJ396" s="210"/>
      <c r="CK396" s="210"/>
      <c r="CL396" s="210"/>
      <c r="CM396" s="210"/>
      <c r="CN396" s="210"/>
      <c r="CO396" s="210"/>
      <c r="CP396" s="210"/>
      <c r="CQ396" s="210"/>
      <c r="CR396" s="210"/>
      <c r="CS396" s="210"/>
      <c r="CT396" s="210"/>
      <c r="CU396" s="210"/>
      <c r="CV396" s="210"/>
      <c r="CW396" s="210"/>
    </row>
    <row r="397" spans="1:101" s="18" customFormat="1" ht="33" customHeight="1" x14ac:dyDescent="0.15">
      <c r="A397" s="269">
        <v>3542</v>
      </c>
      <c r="B397" s="199" t="s">
        <v>11604</v>
      </c>
      <c r="C397" s="227" t="s">
        <v>11940</v>
      </c>
      <c r="D397" s="202" t="s">
        <v>11612</v>
      </c>
      <c r="E397" s="199" t="s">
        <v>11618</v>
      </c>
      <c r="F397" s="202" t="s">
        <v>11725</v>
      </c>
      <c r="G397" s="202" t="s">
        <v>11941</v>
      </c>
      <c r="H397" s="202" t="s">
        <v>11942</v>
      </c>
      <c r="I397" s="202" t="s">
        <v>4</v>
      </c>
      <c r="J397" s="202" t="s">
        <v>59</v>
      </c>
      <c r="K397" s="199" t="s">
        <v>11620</v>
      </c>
      <c r="L397" s="199">
        <v>7</v>
      </c>
      <c r="M397" s="254">
        <v>408647</v>
      </c>
      <c r="N397" s="199" t="s">
        <v>1521</v>
      </c>
      <c r="O397" s="309">
        <v>40262</v>
      </c>
      <c r="P397" s="205">
        <v>40536</v>
      </c>
      <c r="Q397" s="210" t="s">
        <v>11594</v>
      </c>
      <c r="R397" s="257"/>
      <c r="S397" s="269"/>
      <c r="T397" s="203"/>
      <c r="U397" s="208" t="s">
        <v>8031</v>
      </c>
      <c r="V397" s="208"/>
      <c r="W397" s="208"/>
      <c r="X397" s="208"/>
      <c r="Y397" s="208"/>
      <c r="Z397" s="208"/>
      <c r="AA397" s="208"/>
      <c r="AB397" s="208"/>
      <c r="AC397" s="208"/>
      <c r="AD397" s="208"/>
      <c r="AE397" s="208"/>
      <c r="AF397" s="208" t="s">
        <v>8032</v>
      </c>
      <c r="AG397" s="208" t="s">
        <v>8033</v>
      </c>
      <c r="AH397" s="208"/>
      <c r="AI397" s="208"/>
      <c r="AJ397" s="208"/>
      <c r="AK397" s="208"/>
      <c r="AL397" s="208"/>
      <c r="AM397" s="208"/>
      <c r="AN397" s="208"/>
      <c r="AO397" s="208"/>
      <c r="AP397" s="208"/>
      <c r="AQ397" s="208"/>
      <c r="AR397" s="210"/>
      <c r="AS397" s="210"/>
      <c r="AT397" s="233"/>
      <c r="AU397" s="307"/>
      <c r="AV397" s="119"/>
      <c r="AW397" s="119"/>
      <c r="AX397" s="119"/>
      <c r="AY397" s="119"/>
      <c r="AZ397" s="119"/>
      <c r="BA397" s="119"/>
      <c r="BB397" s="119"/>
      <c r="BC397" s="119"/>
      <c r="BD397" s="119"/>
      <c r="BE397" s="307"/>
      <c r="BF397" s="119"/>
      <c r="BG397" s="119"/>
      <c r="BH397" s="119"/>
      <c r="BI397" s="119"/>
      <c r="BJ397" s="119"/>
      <c r="BK397" s="119"/>
      <c r="BL397" s="119"/>
      <c r="BM397" s="119"/>
      <c r="BN397" s="119"/>
      <c r="BO397" s="119"/>
      <c r="BP397" s="119"/>
      <c r="BQ397" s="119"/>
      <c r="BR397" s="119"/>
      <c r="BS397" s="241">
        <v>40568</v>
      </c>
      <c r="BT397" s="201">
        <f t="shared" si="16"/>
        <v>306</v>
      </c>
      <c r="BU397" s="201">
        <f t="shared" si="17"/>
        <v>32</v>
      </c>
      <c r="BV397" s="241"/>
      <c r="BW397" s="199"/>
      <c r="BX397" s="233"/>
      <c r="BY397" s="210"/>
      <c r="BZ397" s="210"/>
      <c r="CA397" s="210"/>
      <c r="CB397" s="210"/>
      <c r="CC397" s="210"/>
      <c r="CD397" s="210"/>
      <c r="CE397" s="210"/>
      <c r="CF397" s="210"/>
      <c r="CG397" s="210"/>
      <c r="CH397" s="210"/>
      <c r="CI397" s="210"/>
      <c r="CJ397" s="210"/>
      <c r="CK397" s="210"/>
      <c r="CL397" s="210"/>
      <c r="CM397" s="210"/>
      <c r="CN397" s="210"/>
      <c r="CO397" s="210"/>
      <c r="CP397" s="210"/>
      <c r="CQ397" s="210"/>
      <c r="CR397" s="210"/>
      <c r="CS397" s="210"/>
      <c r="CT397" s="210"/>
      <c r="CU397" s="210"/>
      <c r="CV397" s="210"/>
      <c r="CW397" s="210"/>
    </row>
    <row r="398" spans="1:101" s="18" customFormat="1" ht="33" customHeight="1" x14ac:dyDescent="0.15">
      <c r="A398" s="269">
        <v>3536</v>
      </c>
      <c r="B398" s="199" t="s">
        <v>11604</v>
      </c>
      <c r="C398" s="227" t="s">
        <v>11937</v>
      </c>
      <c r="D398" s="202" t="s">
        <v>11612</v>
      </c>
      <c r="E398" s="199" t="s">
        <v>11618</v>
      </c>
      <c r="F398" s="202"/>
      <c r="G398" s="202" t="s">
        <v>11938</v>
      </c>
      <c r="H398" s="202"/>
      <c r="I398" s="202" t="s">
        <v>110</v>
      </c>
      <c r="J398" s="202" t="s">
        <v>11939</v>
      </c>
      <c r="K398" s="202" t="s">
        <v>11616</v>
      </c>
      <c r="L398" s="202">
        <v>16</v>
      </c>
      <c r="M398" s="254">
        <v>23133</v>
      </c>
      <c r="N398" s="199" t="s">
        <v>5942</v>
      </c>
      <c r="O398" s="309">
        <v>40266</v>
      </c>
      <c r="P398" s="205">
        <v>40536</v>
      </c>
      <c r="Q398" s="210" t="s">
        <v>11594</v>
      </c>
      <c r="R398" s="257"/>
      <c r="S398" s="269" t="s">
        <v>11819</v>
      </c>
      <c r="T398" s="203"/>
      <c r="U398" s="208"/>
      <c r="V398" s="208"/>
      <c r="W398" s="208"/>
      <c r="X398" s="208"/>
      <c r="Y398" s="208"/>
      <c r="Z398" s="208"/>
      <c r="AA398" s="208"/>
      <c r="AB398" s="208"/>
      <c r="AC398" s="208"/>
      <c r="AD398" s="208"/>
      <c r="AE398" s="208"/>
      <c r="AF398" s="208"/>
      <c r="AG398" s="208" t="s">
        <v>8030</v>
      </c>
      <c r="AH398" s="208"/>
      <c r="AI398" s="208"/>
      <c r="AJ398" s="208"/>
      <c r="AK398" s="208"/>
      <c r="AL398" s="208"/>
      <c r="AM398" s="208"/>
      <c r="AN398" s="208"/>
      <c r="AO398" s="208"/>
      <c r="AP398" s="208"/>
      <c r="AQ398" s="208"/>
      <c r="AR398" s="210"/>
      <c r="AS398" s="210"/>
      <c r="AT398" s="233"/>
      <c r="AU398" s="307"/>
      <c r="AV398" s="119"/>
      <c r="AW398" s="119"/>
      <c r="AX398" s="119"/>
      <c r="AY398" s="119"/>
      <c r="AZ398" s="119"/>
      <c r="BA398" s="119"/>
      <c r="BB398" s="119"/>
      <c r="BC398" s="119"/>
      <c r="BD398" s="119"/>
      <c r="BE398" s="307"/>
      <c r="BF398" s="119"/>
      <c r="BG398" s="119"/>
      <c r="BH398" s="119"/>
      <c r="BI398" s="119"/>
      <c r="BJ398" s="119"/>
      <c r="BK398" s="119"/>
      <c r="BL398" s="119"/>
      <c r="BM398" s="119"/>
      <c r="BN398" s="119"/>
      <c r="BO398" s="119"/>
      <c r="BP398" s="119"/>
      <c r="BQ398" s="119"/>
      <c r="BR398" s="119"/>
      <c r="BS398" s="257">
        <v>40568</v>
      </c>
      <c r="BT398" s="201">
        <f t="shared" si="16"/>
        <v>302</v>
      </c>
      <c r="BU398" s="201">
        <f t="shared" si="17"/>
        <v>32</v>
      </c>
      <c r="BV398" s="241"/>
      <c r="BW398" s="199"/>
      <c r="BX398" s="233"/>
      <c r="BY398" s="210"/>
      <c r="BZ398" s="210"/>
      <c r="CA398" s="210"/>
      <c r="CB398" s="210"/>
      <c r="CC398" s="210"/>
      <c r="CD398" s="210"/>
      <c r="CE398" s="210"/>
      <c r="CF398" s="210"/>
      <c r="CG398" s="210"/>
      <c r="CH398" s="210"/>
      <c r="CI398" s="210"/>
      <c r="CJ398" s="210"/>
      <c r="CK398" s="210"/>
      <c r="CL398" s="210"/>
      <c r="CM398" s="210"/>
      <c r="CN398" s="210"/>
      <c r="CO398" s="210"/>
      <c r="CP398" s="210"/>
      <c r="CQ398" s="210"/>
      <c r="CR398" s="210"/>
      <c r="CS398" s="210"/>
      <c r="CT398" s="210"/>
      <c r="CU398" s="210"/>
      <c r="CV398" s="210"/>
      <c r="CW398" s="210"/>
    </row>
    <row r="399" spans="1:101" s="18" customFormat="1" ht="33" customHeight="1" x14ac:dyDescent="0.15">
      <c r="A399" s="275">
        <v>3524</v>
      </c>
      <c r="B399" s="199" t="s">
        <v>10719</v>
      </c>
      <c r="C399" s="227" t="s">
        <v>1881</v>
      </c>
      <c r="D399" s="199" t="s">
        <v>5810</v>
      </c>
      <c r="E399" s="199" t="s">
        <v>96</v>
      </c>
      <c r="F399" s="202" t="s">
        <v>986</v>
      </c>
      <c r="G399" s="202" t="s">
        <v>1882</v>
      </c>
      <c r="H399" s="202" t="s">
        <v>987</v>
      </c>
      <c r="I399" s="202" t="s">
        <v>27</v>
      </c>
      <c r="J399" s="202" t="s">
        <v>50</v>
      </c>
      <c r="K399" s="199" t="s">
        <v>95</v>
      </c>
      <c r="L399" s="199">
        <v>10</v>
      </c>
      <c r="M399" s="254">
        <v>1595171</v>
      </c>
      <c r="N399" s="202" t="s">
        <v>1883</v>
      </c>
      <c r="O399" s="309">
        <v>40261</v>
      </c>
      <c r="P399" s="205">
        <v>40411</v>
      </c>
      <c r="Q399" s="210" t="s">
        <v>1540</v>
      </c>
      <c r="R399" s="257"/>
      <c r="S399" s="269" t="s">
        <v>1847</v>
      </c>
      <c r="T399" s="232"/>
      <c r="U399" s="232" t="s">
        <v>1884</v>
      </c>
      <c r="V399" s="232"/>
      <c r="W399" s="232"/>
      <c r="X399" s="232"/>
      <c r="Y399" s="232"/>
      <c r="Z399" s="232"/>
      <c r="AA399" s="232"/>
      <c r="AB399" s="232"/>
      <c r="AC399" s="232"/>
      <c r="AD399" s="232"/>
      <c r="AE399" s="232"/>
      <c r="AF399" s="232"/>
      <c r="AG399" s="232"/>
      <c r="AH399" s="232"/>
      <c r="AI399" s="232" t="s">
        <v>1885</v>
      </c>
      <c r="AJ399" s="232"/>
      <c r="AK399" s="232"/>
      <c r="AL399" s="232"/>
      <c r="AM399" s="232" t="s">
        <v>1886</v>
      </c>
      <c r="AN399" s="232"/>
      <c r="AO399" s="232"/>
      <c r="AP399" s="232"/>
      <c r="AQ399" s="232"/>
      <c r="AR399" s="210"/>
      <c r="AS399" s="210"/>
      <c r="AT399" s="233"/>
      <c r="AU399" s="307"/>
      <c r="AV399" s="119"/>
      <c r="AW399" s="119"/>
      <c r="AX399" s="119"/>
      <c r="AY399" s="119"/>
      <c r="AZ399" s="119"/>
      <c r="BA399" s="119"/>
      <c r="BB399" s="119"/>
      <c r="BC399" s="119"/>
      <c r="BD399" s="119"/>
      <c r="BE399" s="307"/>
      <c r="BF399" s="119"/>
      <c r="BG399" s="119"/>
      <c r="BH399" s="119"/>
      <c r="BI399" s="119"/>
      <c r="BJ399" s="119"/>
      <c r="BK399" s="119"/>
      <c r="BL399" s="119"/>
      <c r="BM399" s="119"/>
      <c r="BN399" s="119"/>
      <c r="BO399" s="119"/>
      <c r="BP399" s="119"/>
      <c r="BQ399" s="119"/>
      <c r="BR399" s="119"/>
      <c r="BS399" s="257">
        <v>40443</v>
      </c>
      <c r="BT399" s="201">
        <f t="shared" si="16"/>
        <v>182</v>
      </c>
      <c r="BU399" s="201">
        <f t="shared" si="17"/>
        <v>32</v>
      </c>
      <c r="BV399" s="241"/>
      <c r="BW399" s="199"/>
      <c r="BX399" s="233"/>
      <c r="BY399" s="210"/>
      <c r="BZ399" s="210"/>
      <c r="CA399" s="210"/>
      <c r="CB399" s="210"/>
      <c r="CC399" s="210"/>
      <c r="CD399" s="210"/>
      <c r="CE399" s="210"/>
      <c r="CF399" s="210"/>
      <c r="CG399" s="210"/>
      <c r="CH399" s="210"/>
      <c r="CI399" s="210"/>
      <c r="CJ399" s="210"/>
      <c r="CK399" s="210"/>
      <c r="CL399" s="210"/>
      <c r="CM399" s="210"/>
      <c r="CN399" s="210"/>
      <c r="CO399" s="210"/>
      <c r="CP399" s="210"/>
      <c r="CQ399" s="210"/>
      <c r="CR399" s="210"/>
      <c r="CS399" s="210"/>
      <c r="CT399" s="210"/>
      <c r="CU399" s="210"/>
      <c r="CV399" s="210"/>
      <c r="CW399" s="210"/>
    </row>
    <row r="400" spans="1:101" s="18" customFormat="1" ht="33" customHeight="1" x14ac:dyDescent="0.15">
      <c r="A400" s="199">
        <v>3522</v>
      </c>
      <c r="B400" s="199" t="s">
        <v>11604</v>
      </c>
      <c r="C400" s="227" t="s">
        <v>11671</v>
      </c>
      <c r="D400" s="202" t="s">
        <v>11612</v>
      </c>
      <c r="E400" s="199" t="s">
        <v>11618</v>
      </c>
      <c r="F400" s="202" t="s">
        <v>11628</v>
      </c>
      <c r="G400" s="202" t="s">
        <v>11672</v>
      </c>
      <c r="H400" s="202" t="s">
        <v>11673</v>
      </c>
      <c r="I400" s="202" t="s">
        <v>22</v>
      </c>
      <c r="J400" s="202" t="s">
        <v>81</v>
      </c>
      <c r="K400" s="199" t="s">
        <v>11609</v>
      </c>
      <c r="L400" s="199">
        <v>3</v>
      </c>
      <c r="M400" s="254">
        <v>206505</v>
      </c>
      <c r="N400" s="199" t="s">
        <v>1521</v>
      </c>
      <c r="O400" s="309">
        <v>40260</v>
      </c>
      <c r="P400" s="205">
        <v>40640</v>
      </c>
      <c r="Q400" s="210" t="s">
        <v>11594</v>
      </c>
      <c r="R400" s="257">
        <v>40737</v>
      </c>
      <c r="S400" s="269" t="s">
        <v>11595</v>
      </c>
      <c r="T400" s="208"/>
      <c r="U400" s="208" t="s">
        <v>7887</v>
      </c>
      <c r="V400" s="208"/>
      <c r="W400" s="208" t="s">
        <v>7888</v>
      </c>
      <c r="X400" s="208"/>
      <c r="Y400" s="208"/>
      <c r="Z400" s="208"/>
      <c r="AA400" s="208"/>
      <c r="AB400" s="208" t="s">
        <v>7889</v>
      </c>
      <c r="AC400" s="208"/>
      <c r="AD400" s="208"/>
      <c r="AE400" s="208"/>
      <c r="AF400" s="208"/>
      <c r="AG400" s="208" t="s">
        <v>7890</v>
      </c>
      <c r="AH400" s="208"/>
      <c r="AI400" s="208"/>
      <c r="AJ400" s="208"/>
      <c r="AK400" s="208"/>
      <c r="AL400" s="208"/>
      <c r="AM400" s="208"/>
      <c r="AN400" s="208"/>
      <c r="AO400" s="208"/>
      <c r="AP400" s="208"/>
      <c r="AQ400" s="208"/>
      <c r="AR400" s="199"/>
      <c r="AS400" s="199"/>
      <c r="AT400" s="208"/>
      <c r="AU400" s="307"/>
      <c r="AV400" s="119"/>
      <c r="AW400" s="119"/>
      <c r="AX400" s="119"/>
      <c r="AY400" s="119"/>
      <c r="AZ400" s="119"/>
      <c r="BA400" s="119"/>
      <c r="BB400" s="119"/>
      <c r="BC400" s="119"/>
      <c r="BD400" s="119"/>
      <c r="BE400" s="307"/>
      <c r="BF400" s="119"/>
      <c r="BG400" s="119"/>
      <c r="BH400" s="119"/>
      <c r="BI400" s="119"/>
      <c r="BJ400" s="119"/>
      <c r="BK400" s="119"/>
      <c r="BL400" s="119"/>
      <c r="BM400" s="119"/>
      <c r="BN400" s="119"/>
      <c r="BO400" s="119"/>
      <c r="BP400" s="119"/>
      <c r="BQ400" s="119"/>
      <c r="BR400" s="119"/>
      <c r="BS400" s="241">
        <v>40666</v>
      </c>
      <c r="BT400" s="201">
        <f t="shared" si="16"/>
        <v>406</v>
      </c>
      <c r="BU400" s="201">
        <f t="shared" si="17"/>
        <v>26</v>
      </c>
      <c r="BV400" s="241"/>
      <c r="BW400" s="199"/>
      <c r="BX400" s="208"/>
      <c r="BY400" s="210"/>
      <c r="BZ400" s="199"/>
      <c r="CA400" s="199"/>
      <c r="CB400" s="199"/>
      <c r="CC400" s="199"/>
      <c r="CD400" s="199"/>
      <c r="CE400" s="199"/>
      <c r="CF400" s="199"/>
      <c r="CG400" s="199"/>
      <c r="CH400" s="199"/>
      <c r="CI400" s="210"/>
      <c r="CJ400" s="199"/>
      <c r="CK400" s="199"/>
      <c r="CL400" s="210"/>
      <c r="CM400" s="199"/>
      <c r="CN400" s="199"/>
      <c r="CO400" s="199"/>
      <c r="CP400" s="199"/>
      <c r="CQ400" s="210"/>
      <c r="CR400" s="199"/>
      <c r="CS400" s="199"/>
      <c r="CT400" s="199"/>
      <c r="CU400" s="199"/>
      <c r="CV400" s="199"/>
      <c r="CW400" s="199"/>
    </row>
    <row r="401" spans="1:101" s="18" customFormat="1" ht="33" customHeight="1" x14ac:dyDescent="0.15">
      <c r="A401" s="273">
        <v>3521</v>
      </c>
      <c r="B401" s="199" t="s">
        <v>10719</v>
      </c>
      <c r="C401" s="227" t="s">
        <v>1866</v>
      </c>
      <c r="D401" s="199" t="s">
        <v>5810</v>
      </c>
      <c r="E401" s="199" t="s">
        <v>96</v>
      </c>
      <c r="F401" s="202" t="s">
        <v>1644</v>
      </c>
      <c r="G401" s="202" t="s">
        <v>1867</v>
      </c>
      <c r="H401" s="202" t="s">
        <v>1686</v>
      </c>
      <c r="I401" s="202" t="s">
        <v>7462</v>
      </c>
      <c r="J401" s="202" t="s">
        <v>7274</v>
      </c>
      <c r="K401" s="199" t="s">
        <v>260</v>
      </c>
      <c r="L401" s="199">
        <v>13</v>
      </c>
      <c r="M401" s="254">
        <v>16886</v>
      </c>
      <c r="N401" s="199" t="s">
        <v>5942</v>
      </c>
      <c r="O401" s="309">
        <v>40266</v>
      </c>
      <c r="P401" s="205">
        <v>40411</v>
      </c>
      <c r="Q401" s="210" t="s">
        <v>1540</v>
      </c>
      <c r="R401" s="257"/>
      <c r="S401" s="269"/>
      <c r="T401" s="232"/>
      <c r="U401" s="232"/>
      <c r="V401" s="232"/>
      <c r="W401" s="232"/>
      <c r="X401" s="232"/>
      <c r="Y401" s="232"/>
      <c r="Z401" s="232"/>
      <c r="AA401" s="232"/>
      <c r="AB401" s="232"/>
      <c r="AC401" s="232"/>
      <c r="AD401" s="232"/>
      <c r="AE401" s="232"/>
      <c r="AF401" s="232"/>
      <c r="AG401" s="232" t="s">
        <v>1868</v>
      </c>
      <c r="AH401" s="232"/>
      <c r="AI401" s="232"/>
      <c r="AJ401" s="232"/>
      <c r="AK401" s="232"/>
      <c r="AL401" s="232"/>
      <c r="AM401" s="232"/>
      <c r="AN401" s="232"/>
      <c r="AO401" s="232"/>
      <c r="AP401" s="232"/>
      <c r="AQ401" s="232"/>
      <c r="AR401" s="210"/>
      <c r="AS401" s="210"/>
      <c r="AT401" s="233"/>
      <c r="AU401" s="307"/>
      <c r="AV401" s="119"/>
      <c r="AW401" s="119"/>
      <c r="AX401" s="119"/>
      <c r="AY401" s="119"/>
      <c r="AZ401" s="119"/>
      <c r="BA401" s="119"/>
      <c r="BB401" s="119"/>
      <c r="BC401" s="119"/>
      <c r="BD401" s="119"/>
      <c r="BE401" s="307"/>
      <c r="BF401" s="119"/>
      <c r="BG401" s="119"/>
      <c r="BH401" s="119"/>
      <c r="BI401" s="119"/>
      <c r="BJ401" s="119"/>
      <c r="BK401" s="119"/>
      <c r="BL401" s="119"/>
      <c r="BM401" s="119"/>
      <c r="BN401" s="119"/>
      <c r="BO401" s="119"/>
      <c r="BP401" s="119"/>
      <c r="BQ401" s="119"/>
      <c r="BR401" s="119"/>
      <c r="BS401" s="257">
        <v>40443</v>
      </c>
      <c r="BT401" s="201">
        <f t="shared" si="16"/>
        <v>177</v>
      </c>
      <c r="BU401" s="201">
        <f t="shared" si="17"/>
        <v>32</v>
      </c>
      <c r="BV401" s="241"/>
      <c r="BW401" s="199"/>
      <c r="BX401" s="233"/>
      <c r="BY401" s="210"/>
      <c r="BZ401" s="210"/>
      <c r="CA401" s="210"/>
      <c r="CB401" s="210"/>
      <c r="CC401" s="210"/>
      <c r="CD401" s="210"/>
      <c r="CE401" s="210"/>
      <c r="CF401" s="210"/>
      <c r="CG401" s="210"/>
      <c r="CH401" s="210"/>
      <c r="CI401" s="210"/>
      <c r="CJ401" s="210"/>
      <c r="CK401" s="210"/>
      <c r="CL401" s="210"/>
      <c r="CM401" s="210"/>
      <c r="CN401" s="210"/>
      <c r="CO401" s="210"/>
      <c r="CP401" s="210"/>
      <c r="CQ401" s="210"/>
      <c r="CR401" s="210"/>
      <c r="CS401" s="210"/>
      <c r="CT401" s="210"/>
      <c r="CU401" s="210"/>
      <c r="CV401" s="210"/>
      <c r="CW401" s="210"/>
    </row>
    <row r="402" spans="1:101" s="18" customFormat="1" ht="33" customHeight="1" x14ac:dyDescent="0.15">
      <c r="A402" s="269">
        <v>3517</v>
      </c>
      <c r="B402" s="199" t="s">
        <v>10719</v>
      </c>
      <c r="C402" s="227" t="s">
        <v>1603</v>
      </c>
      <c r="D402" s="199" t="s">
        <v>1643</v>
      </c>
      <c r="E402" s="199" t="s">
        <v>1004</v>
      </c>
      <c r="F402" s="202" t="s">
        <v>1644</v>
      </c>
      <c r="G402" s="202" t="s">
        <v>1604</v>
      </c>
      <c r="H402" s="202" t="s">
        <v>1605</v>
      </c>
      <c r="I402" s="202" t="s">
        <v>58</v>
      </c>
      <c r="J402" s="202" t="s">
        <v>3172</v>
      </c>
      <c r="K402" s="199" t="s">
        <v>2072</v>
      </c>
      <c r="L402" s="199">
        <v>8</v>
      </c>
      <c r="M402" s="254">
        <v>41308.529986962189</v>
      </c>
      <c r="N402" s="199" t="s">
        <v>5887</v>
      </c>
      <c r="O402" s="309">
        <v>40259</v>
      </c>
      <c r="P402" s="205">
        <v>40504</v>
      </c>
      <c r="Q402" s="210" t="s">
        <v>1540</v>
      </c>
      <c r="R402" s="257">
        <v>40598</v>
      </c>
      <c r="S402" s="269" t="s">
        <v>5748</v>
      </c>
      <c r="T402" s="232"/>
      <c r="U402" s="232"/>
      <c r="V402" s="232"/>
      <c r="W402" s="232"/>
      <c r="X402" s="232"/>
      <c r="Y402" s="232"/>
      <c r="Z402" s="232"/>
      <c r="AA402" s="232"/>
      <c r="AB402" s="232" t="s">
        <v>3185</v>
      </c>
      <c r="AC402" s="232"/>
      <c r="AD402" s="232" t="s">
        <v>1116</v>
      </c>
      <c r="AE402" s="232"/>
      <c r="AF402" s="232"/>
      <c r="AG402" s="232"/>
      <c r="AH402" s="232" t="s">
        <v>3186</v>
      </c>
      <c r="AI402" s="232"/>
      <c r="AJ402" s="232"/>
      <c r="AK402" s="232"/>
      <c r="AL402" s="232"/>
      <c r="AM402" s="232"/>
      <c r="AN402" s="232"/>
      <c r="AO402" s="232"/>
      <c r="AP402" s="232"/>
      <c r="AQ402" s="232"/>
      <c r="AR402" s="210"/>
      <c r="AS402" s="210"/>
      <c r="AT402" s="233"/>
      <c r="AU402" s="307"/>
      <c r="AV402" s="119"/>
      <c r="AW402" s="119"/>
      <c r="AX402" s="119"/>
      <c r="AY402" s="119"/>
      <c r="AZ402" s="119"/>
      <c r="BA402" s="119"/>
      <c r="BB402" s="119"/>
      <c r="BC402" s="119"/>
      <c r="BD402" s="119"/>
      <c r="BE402" s="307"/>
      <c r="BF402" s="119"/>
      <c r="BG402" s="119"/>
      <c r="BH402" s="119"/>
      <c r="BI402" s="119"/>
      <c r="BJ402" s="119"/>
      <c r="BK402" s="119"/>
      <c r="BL402" s="119"/>
      <c r="BM402" s="119"/>
      <c r="BN402" s="119"/>
      <c r="BO402" s="119"/>
      <c r="BP402" s="119"/>
      <c r="BQ402" s="119"/>
      <c r="BR402" s="119"/>
      <c r="BS402" s="257">
        <v>40533</v>
      </c>
      <c r="BT402" s="201">
        <f t="shared" si="16"/>
        <v>274</v>
      </c>
      <c r="BU402" s="201">
        <f t="shared" si="17"/>
        <v>29</v>
      </c>
      <c r="BV402" s="241"/>
      <c r="BW402" s="199"/>
      <c r="BX402" s="233"/>
      <c r="BY402" s="210"/>
      <c r="BZ402" s="210"/>
      <c r="CA402" s="210"/>
      <c r="CB402" s="210"/>
      <c r="CC402" s="210"/>
      <c r="CD402" s="210"/>
      <c r="CE402" s="210"/>
      <c r="CF402" s="210"/>
      <c r="CG402" s="210"/>
      <c r="CH402" s="210"/>
      <c r="CI402" s="210"/>
      <c r="CJ402" s="210"/>
      <c r="CK402" s="210"/>
      <c r="CL402" s="210"/>
      <c r="CM402" s="210"/>
      <c r="CN402" s="210"/>
      <c r="CO402" s="210"/>
      <c r="CP402" s="210"/>
      <c r="CQ402" s="210"/>
      <c r="CR402" s="210"/>
      <c r="CS402" s="210"/>
      <c r="CT402" s="210"/>
      <c r="CU402" s="210"/>
      <c r="CV402" s="210"/>
      <c r="CW402" s="210"/>
    </row>
    <row r="403" spans="1:101" s="18" customFormat="1" ht="33" customHeight="1" x14ac:dyDescent="0.15">
      <c r="A403" s="273">
        <v>3512</v>
      </c>
      <c r="B403" s="199" t="s">
        <v>10719</v>
      </c>
      <c r="C403" s="227" t="s">
        <v>1856</v>
      </c>
      <c r="D403" s="199" t="s">
        <v>5810</v>
      </c>
      <c r="E403" s="199" t="s">
        <v>96</v>
      </c>
      <c r="F403" s="202" t="s">
        <v>1644</v>
      </c>
      <c r="G403" s="202" t="s">
        <v>1857</v>
      </c>
      <c r="H403" s="202" t="s">
        <v>1858</v>
      </c>
      <c r="I403" s="202" t="s">
        <v>110</v>
      </c>
      <c r="J403" s="202" t="s">
        <v>5968</v>
      </c>
      <c r="K403" s="199" t="s">
        <v>95</v>
      </c>
      <c r="L403" s="199">
        <v>10</v>
      </c>
      <c r="M403" s="254">
        <v>472415</v>
      </c>
      <c r="N403" s="202" t="s">
        <v>1640</v>
      </c>
      <c r="O403" s="309">
        <v>40266</v>
      </c>
      <c r="P403" s="205">
        <v>40417</v>
      </c>
      <c r="Q403" s="210" t="s">
        <v>1540</v>
      </c>
      <c r="R403" s="257"/>
      <c r="S403" s="269"/>
      <c r="T403" s="232"/>
      <c r="U403" s="232"/>
      <c r="V403" s="232"/>
      <c r="W403" s="232"/>
      <c r="X403" s="232"/>
      <c r="Y403" s="232"/>
      <c r="Z403" s="232"/>
      <c r="AA403" s="232"/>
      <c r="AB403" s="232"/>
      <c r="AC403" s="232"/>
      <c r="AD403" s="232"/>
      <c r="AE403" s="232"/>
      <c r="AF403" s="232"/>
      <c r="AG403" s="232" t="s">
        <v>1859</v>
      </c>
      <c r="AH403" s="232"/>
      <c r="AI403" s="232"/>
      <c r="AJ403" s="232"/>
      <c r="AK403" s="232"/>
      <c r="AL403" s="232"/>
      <c r="AM403" s="232"/>
      <c r="AN403" s="232"/>
      <c r="AO403" s="232"/>
      <c r="AP403" s="232"/>
      <c r="AQ403" s="232"/>
      <c r="AR403" s="210"/>
      <c r="AS403" s="210"/>
      <c r="AT403" s="233"/>
      <c r="AU403" s="307"/>
      <c r="AV403" s="119"/>
      <c r="AW403" s="119"/>
      <c r="AX403" s="119"/>
      <c r="AY403" s="119"/>
      <c r="AZ403" s="119"/>
      <c r="BA403" s="119"/>
      <c r="BB403" s="119"/>
      <c r="BC403" s="119"/>
      <c r="BD403" s="119"/>
      <c r="BE403" s="307"/>
      <c r="BF403" s="119"/>
      <c r="BG403" s="119"/>
      <c r="BH403" s="119"/>
      <c r="BI403" s="119"/>
      <c r="BJ403" s="119"/>
      <c r="BK403" s="119"/>
      <c r="BL403" s="119"/>
      <c r="BM403" s="119"/>
      <c r="BN403" s="119"/>
      <c r="BO403" s="119"/>
      <c r="BP403" s="119"/>
      <c r="BQ403" s="119"/>
      <c r="BR403" s="119"/>
      <c r="BS403" s="257">
        <v>40448</v>
      </c>
      <c r="BT403" s="201">
        <f t="shared" si="16"/>
        <v>182</v>
      </c>
      <c r="BU403" s="201">
        <f t="shared" si="17"/>
        <v>31</v>
      </c>
      <c r="BV403" s="241"/>
      <c r="BW403" s="199"/>
      <c r="BX403" s="233"/>
      <c r="BY403" s="210"/>
      <c r="BZ403" s="210"/>
      <c r="CA403" s="210"/>
      <c r="CB403" s="210"/>
      <c r="CC403" s="210"/>
      <c r="CD403" s="210"/>
      <c r="CE403" s="210"/>
      <c r="CF403" s="210"/>
      <c r="CG403" s="210"/>
      <c r="CH403" s="210"/>
      <c r="CI403" s="210"/>
      <c r="CJ403" s="210"/>
      <c r="CK403" s="210"/>
      <c r="CL403" s="210"/>
      <c r="CM403" s="210"/>
      <c r="CN403" s="210"/>
      <c r="CO403" s="210"/>
      <c r="CP403" s="210"/>
      <c r="CQ403" s="210"/>
      <c r="CR403" s="210"/>
      <c r="CS403" s="210"/>
      <c r="CT403" s="210"/>
      <c r="CU403" s="210"/>
      <c r="CV403" s="210"/>
      <c r="CW403" s="210"/>
    </row>
    <row r="404" spans="1:101" s="18" customFormat="1" ht="33" customHeight="1" x14ac:dyDescent="0.15">
      <c r="A404" s="199">
        <v>3503</v>
      </c>
      <c r="B404" s="199" t="s">
        <v>10719</v>
      </c>
      <c r="C404" s="227" t="s">
        <v>6084</v>
      </c>
      <c r="D404" s="199" t="s">
        <v>24</v>
      </c>
      <c r="E404" s="199" t="s">
        <v>96</v>
      </c>
      <c r="F404" s="202" t="s">
        <v>1702</v>
      </c>
      <c r="G404" s="202" t="s">
        <v>6085</v>
      </c>
      <c r="H404" s="202" t="s">
        <v>1341</v>
      </c>
      <c r="I404" s="202" t="s">
        <v>4</v>
      </c>
      <c r="J404" s="202" t="s">
        <v>59</v>
      </c>
      <c r="K404" s="199" t="s">
        <v>7131</v>
      </c>
      <c r="L404" s="199">
        <v>7</v>
      </c>
      <c r="M404" s="254">
        <v>429202</v>
      </c>
      <c r="N404" s="199" t="s">
        <v>1521</v>
      </c>
      <c r="O404" s="309">
        <v>40255</v>
      </c>
      <c r="P404" s="264">
        <v>40686</v>
      </c>
      <c r="Q404" s="210" t="s">
        <v>1540</v>
      </c>
      <c r="R404" s="257">
        <v>40752</v>
      </c>
      <c r="S404" s="269" t="s">
        <v>5913</v>
      </c>
      <c r="T404" s="208"/>
      <c r="U404" s="208"/>
      <c r="V404" s="208"/>
      <c r="W404" s="208" t="s">
        <v>6086</v>
      </c>
      <c r="X404" s="208"/>
      <c r="Y404" s="208"/>
      <c r="Z404" s="208"/>
      <c r="AA404" s="208"/>
      <c r="AB404" s="208"/>
      <c r="AC404" s="208"/>
      <c r="AD404" s="208"/>
      <c r="AE404" s="208"/>
      <c r="AF404" s="208"/>
      <c r="AG404" s="208" t="s">
        <v>6087</v>
      </c>
      <c r="AH404" s="208"/>
      <c r="AI404" s="208"/>
      <c r="AJ404" s="208" t="s">
        <v>6088</v>
      </c>
      <c r="AK404" s="208"/>
      <c r="AL404" s="208" t="s">
        <v>6089</v>
      </c>
      <c r="AM404" s="199"/>
      <c r="AN404" s="199"/>
      <c r="AO404" s="199"/>
      <c r="AP404" s="199"/>
      <c r="AQ404" s="199"/>
      <c r="AR404" s="199"/>
      <c r="AS404" s="199"/>
      <c r="AT404" s="199"/>
      <c r="AU404" s="307"/>
      <c r="AV404" s="119"/>
      <c r="AW404" s="119"/>
      <c r="AX404" s="119"/>
      <c r="AY404" s="119"/>
      <c r="AZ404" s="119"/>
      <c r="BA404" s="119"/>
      <c r="BB404" s="119"/>
      <c r="BC404" s="119"/>
      <c r="BD404" s="119"/>
      <c r="BE404" s="307"/>
      <c r="BF404" s="119"/>
      <c r="BG404" s="119"/>
      <c r="BH404" s="119"/>
      <c r="BI404" s="119"/>
      <c r="BJ404" s="119"/>
      <c r="BK404" s="119"/>
      <c r="BL404" s="119"/>
      <c r="BM404" s="119"/>
      <c r="BN404" s="119"/>
      <c r="BO404" s="119"/>
      <c r="BP404" s="119"/>
      <c r="BQ404" s="119"/>
      <c r="BR404" s="119"/>
      <c r="BS404" s="241">
        <v>40714</v>
      </c>
      <c r="BT404" s="201">
        <f t="shared" si="16"/>
        <v>459</v>
      </c>
      <c r="BU404" s="201">
        <f t="shared" si="17"/>
        <v>28</v>
      </c>
      <c r="BV404" s="241"/>
      <c r="BW404" s="199"/>
      <c r="BX404" s="208"/>
      <c r="BY404" s="210"/>
      <c r="BZ404" s="199"/>
      <c r="CA404" s="199"/>
      <c r="CB404" s="199"/>
      <c r="CC404" s="199"/>
      <c r="CD404" s="199"/>
      <c r="CE404" s="199"/>
      <c r="CF404" s="199"/>
      <c r="CG404" s="199"/>
      <c r="CH404" s="199"/>
      <c r="CI404" s="210"/>
      <c r="CJ404" s="199"/>
      <c r="CK404" s="199"/>
      <c r="CL404" s="210"/>
      <c r="CM404" s="199"/>
      <c r="CN404" s="199"/>
      <c r="CO404" s="199"/>
      <c r="CP404" s="199"/>
      <c r="CQ404" s="210"/>
      <c r="CR404" s="199"/>
      <c r="CS404" s="199"/>
      <c r="CT404" s="199"/>
      <c r="CU404" s="199"/>
      <c r="CV404" s="199"/>
      <c r="CW404" s="199"/>
    </row>
    <row r="405" spans="1:101" s="18" customFormat="1" ht="33" customHeight="1" x14ac:dyDescent="0.15">
      <c r="A405" s="275">
        <v>3501</v>
      </c>
      <c r="B405" s="199" t="s">
        <v>10719</v>
      </c>
      <c r="C405" s="227" t="s">
        <v>1869</v>
      </c>
      <c r="D405" s="199" t="s">
        <v>1636</v>
      </c>
      <c r="E405" s="199" t="s">
        <v>47</v>
      </c>
      <c r="F405" s="202" t="s">
        <v>1710</v>
      </c>
      <c r="G405" s="202" t="s">
        <v>1871</v>
      </c>
      <c r="H405" s="202" t="s">
        <v>1872</v>
      </c>
      <c r="I405" s="202" t="s">
        <v>110</v>
      </c>
      <c r="J405" s="202" t="s">
        <v>1870</v>
      </c>
      <c r="K405" s="199" t="s">
        <v>95</v>
      </c>
      <c r="L405" s="199">
        <v>10</v>
      </c>
      <c r="M405" s="254">
        <v>209714</v>
      </c>
      <c r="N405" s="202" t="s">
        <v>1640</v>
      </c>
      <c r="O405" s="309">
        <v>40262</v>
      </c>
      <c r="P405" s="205">
        <v>40411</v>
      </c>
      <c r="Q405" s="210" t="s">
        <v>1540</v>
      </c>
      <c r="R405" s="257"/>
      <c r="S405" s="269" t="s">
        <v>1847</v>
      </c>
      <c r="T405" s="208"/>
      <c r="U405" s="232" t="s">
        <v>1873</v>
      </c>
      <c r="V405" s="232" t="s">
        <v>1874</v>
      </c>
      <c r="W405" s="232"/>
      <c r="X405" s="232" t="s">
        <v>1875</v>
      </c>
      <c r="Y405" s="232" t="s">
        <v>1876</v>
      </c>
      <c r="Z405" s="232"/>
      <c r="AA405" s="232"/>
      <c r="AB405" s="232"/>
      <c r="AC405" s="232" t="s">
        <v>1877</v>
      </c>
      <c r="AD405" s="232"/>
      <c r="AE405" s="232" t="s">
        <v>1878</v>
      </c>
      <c r="AF405" s="232"/>
      <c r="AG405" s="232" t="s">
        <v>1879</v>
      </c>
      <c r="AH405" s="232"/>
      <c r="AI405" s="232" t="s">
        <v>1880</v>
      </c>
      <c r="AJ405" s="232"/>
      <c r="AK405" s="232"/>
      <c r="AL405" s="232"/>
      <c r="AM405" s="232"/>
      <c r="AN405" s="232"/>
      <c r="AO405" s="232"/>
      <c r="AP405" s="232"/>
      <c r="AQ405" s="232"/>
      <c r="AR405" s="210"/>
      <c r="AS405" s="210"/>
      <c r="AT405" s="233"/>
      <c r="AU405" s="307"/>
      <c r="AV405" s="119"/>
      <c r="AW405" s="119"/>
      <c r="AX405" s="119"/>
      <c r="AY405" s="119"/>
      <c r="AZ405" s="119"/>
      <c r="BA405" s="119"/>
      <c r="BB405" s="119"/>
      <c r="BC405" s="119"/>
      <c r="BD405" s="119"/>
      <c r="BE405" s="307"/>
      <c r="BF405" s="119"/>
      <c r="BG405" s="119"/>
      <c r="BH405" s="119"/>
      <c r="BI405" s="119"/>
      <c r="BJ405" s="119"/>
      <c r="BK405" s="119"/>
      <c r="BL405" s="119"/>
      <c r="BM405" s="119"/>
      <c r="BN405" s="119"/>
      <c r="BO405" s="119"/>
      <c r="BP405" s="119"/>
      <c r="BQ405" s="119"/>
      <c r="BR405" s="119"/>
      <c r="BS405" s="257">
        <v>40444</v>
      </c>
      <c r="BT405" s="201">
        <f t="shared" si="16"/>
        <v>182</v>
      </c>
      <c r="BU405" s="201">
        <f t="shared" si="17"/>
        <v>33</v>
      </c>
      <c r="BV405" s="241"/>
      <c r="BW405" s="199"/>
      <c r="BX405" s="233"/>
      <c r="BY405" s="210"/>
      <c r="BZ405" s="210"/>
      <c r="CA405" s="210"/>
      <c r="CB405" s="210"/>
      <c r="CC405" s="210"/>
      <c r="CD405" s="210"/>
      <c r="CE405" s="210"/>
      <c r="CF405" s="210"/>
      <c r="CG405" s="210"/>
      <c r="CH405" s="210"/>
      <c r="CI405" s="210"/>
      <c r="CJ405" s="210"/>
      <c r="CK405" s="210"/>
      <c r="CL405" s="210"/>
      <c r="CM405" s="210"/>
      <c r="CN405" s="210"/>
      <c r="CO405" s="210"/>
      <c r="CP405" s="210"/>
      <c r="CQ405" s="210"/>
      <c r="CR405" s="210"/>
      <c r="CS405" s="210"/>
      <c r="CT405" s="210"/>
      <c r="CU405" s="210"/>
      <c r="CV405" s="210"/>
      <c r="CW405" s="210"/>
    </row>
    <row r="406" spans="1:101" s="18" customFormat="1" ht="33" customHeight="1" x14ac:dyDescent="0.15">
      <c r="A406" s="269">
        <v>3498</v>
      </c>
      <c r="B406" s="199" t="s">
        <v>11604</v>
      </c>
      <c r="C406" s="227" t="s">
        <v>11852</v>
      </c>
      <c r="D406" s="202" t="s">
        <v>11612</v>
      </c>
      <c r="E406" s="199" t="s">
        <v>11618</v>
      </c>
      <c r="F406" s="202" t="s">
        <v>11797</v>
      </c>
      <c r="G406" s="202" t="s">
        <v>11853</v>
      </c>
      <c r="H406" s="202" t="s">
        <v>11799</v>
      </c>
      <c r="I406" s="202" t="s">
        <v>22</v>
      </c>
      <c r="J406" s="202" t="s">
        <v>11681</v>
      </c>
      <c r="K406" s="199" t="s">
        <v>11609</v>
      </c>
      <c r="L406" s="199">
        <v>3</v>
      </c>
      <c r="M406" s="254">
        <v>107889</v>
      </c>
      <c r="N406" s="202" t="s">
        <v>11735</v>
      </c>
      <c r="O406" s="309">
        <v>40255</v>
      </c>
      <c r="P406" s="205">
        <v>40556</v>
      </c>
      <c r="Q406" s="210" t="s">
        <v>11594</v>
      </c>
      <c r="R406" s="257"/>
      <c r="S406" s="269" t="s">
        <v>11819</v>
      </c>
      <c r="T406" s="208"/>
      <c r="U406" s="208" t="s">
        <v>7987</v>
      </c>
      <c r="V406" s="208"/>
      <c r="W406" s="208" t="s">
        <v>7988</v>
      </c>
      <c r="X406" s="208"/>
      <c r="Y406" s="208"/>
      <c r="Z406" s="208"/>
      <c r="AA406" s="208"/>
      <c r="AB406" s="208" t="s">
        <v>7989</v>
      </c>
      <c r="AC406" s="208"/>
      <c r="AD406" s="208"/>
      <c r="AE406" s="208"/>
      <c r="AF406" s="208"/>
      <c r="AG406" s="208" t="s">
        <v>7990</v>
      </c>
      <c r="AH406" s="208"/>
      <c r="AI406" s="208"/>
      <c r="AJ406" s="208"/>
      <c r="AK406" s="208"/>
      <c r="AL406" s="208"/>
      <c r="AM406" s="208" t="s">
        <v>7991</v>
      </c>
      <c r="AN406" s="208"/>
      <c r="AO406" s="208"/>
      <c r="AP406" s="208"/>
      <c r="AQ406" s="208"/>
      <c r="AR406" s="210"/>
      <c r="AS406" s="210"/>
      <c r="AT406" s="233"/>
      <c r="AU406" s="307"/>
      <c r="AV406" s="119"/>
      <c r="AW406" s="119"/>
      <c r="AX406" s="119"/>
      <c r="AY406" s="119"/>
      <c r="AZ406" s="119"/>
      <c r="BA406" s="119"/>
      <c r="BB406" s="119"/>
      <c r="BC406" s="119"/>
      <c r="BD406" s="119"/>
      <c r="BE406" s="307"/>
      <c r="BF406" s="119"/>
      <c r="BG406" s="119"/>
      <c r="BH406" s="119"/>
      <c r="BI406" s="119"/>
      <c r="BJ406" s="119"/>
      <c r="BK406" s="119"/>
      <c r="BL406" s="119"/>
      <c r="BM406" s="119"/>
      <c r="BN406" s="119"/>
      <c r="BO406" s="119"/>
      <c r="BP406" s="119"/>
      <c r="BQ406" s="119"/>
      <c r="BR406" s="119"/>
      <c r="BS406" s="257">
        <v>40584</v>
      </c>
      <c r="BT406" s="201">
        <f t="shared" si="16"/>
        <v>329</v>
      </c>
      <c r="BU406" s="201">
        <f t="shared" si="17"/>
        <v>28</v>
      </c>
      <c r="BV406" s="241"/>
      <c r="BW406" s="199"/>
      <c r="BX406" s="233"/>
      <c r="BY406" s="210"/>
      <c r="BZ406" s="210"/>
      <c r="CA406" s="210"/>
      <c r="CB406" s="210"/>
      <c r="CC406" s="210"/>
      <c r="CD406" s="210"/>
      <c r="CE406" s="210"/>
      <c r="CF406" s="210"/>
      <c r="CG406" s="210"/>
      <c r="CH406" s="210"/>
      <c r="CI406" s="210"/>
      <c r="CJ406" s="210"/>
      <c r="CK406" s="210"/>
      <c r="CL406" s="210"/>
      <c r="CM406" s="210"/>
      <c r="CN406" s="210"/>
      <c r="CO406" s="210"/>
      <c r="CP406" s="210"/>
      <c r="CQ406" s="210"/>
      <c r="CR406" s="210"/>
      <c r="CS406" s="210"/>
      <c r="CT406" s="210"/>
      <c r="CU406" s="210"/>
      <c r="CV406" s="210"/>
      <c r="CW406" s="210"/>
    </row>
    <row r="407" spans="1:101" s="18" customFormat="1" ht="33" customHeight="1" x14ac:dyDescent="0.15">
      <c r="A407" s="199">
        <v>3491</v>
      </c>
      <c r="B407" s="199" t="s">
        <v>11604</v>
      </c>
      <c r="C407" s="227" t="s">
        <v>11683</v>
      </c>
      <c r="D407" s="202" t="s">
        <v>11612</v>
      </c>
      <c r="E407" s="199" t="s">
        <v>11618</v>
      </c>
      <c r="F407" s="202" t="s">
        <v>11628</v>
      </c>
      <c r="G407" s="202" t="s">
        <v>11684</v>
      </c>
      <c r="H407" s="202" t="s">
        <v>11673</v>
      </c>
      <c r="I407" s="202" t="s">
        <v>22</v>
      </c>
      <c r="J407" s="202" t="s">
        <v>81</v>
      </c>
      <c r="K407" s="199" t="s">
        <v>11609</v>
      </c>
      <c r="L407" s="199">
        <v>3</v>
      </c>
      <c r="M407" s="254">
        <v>96023</v>
      </c>
      <c r="N407" s="199" t="s">
        <v>1521</v>
      </c>
      <c r="O407" s="309">
        <v>40254</v>
      </c>
      <c r="P407" s="241">
        <v>40627</v>
      </c>
      <c r="Q407" s="210" t="s">
        <v>11594</v>
      </c>
      <c r="R407" s="257">
        <v>40709</v>
      </c>
      <c r="S407" s="269"/>
      <c r="T407" s="208"/>
      <c r="U407" s="208" t="s">
        <v>7895</v>
      </c>
      <c r="V407" s="208"/>
      <c r="W407" s="208" t="s">
        <v>7896</v>
      </c>
      <c r="X407" s="208"/>
      <c r="Y407" s="208"/>
      <c r="Z407" s="208"/>
      <c r="AA407" s="208"/>
      <c r="AB407" s="208" t="s">
        <v>7897</v>
      </c>
      <c r="AC407" s="208"/>
      <c r="AD407" s="208"/>
      <c r="AE407" s="208"/>
      <c r="AF407" s="208"/>
      <c r="AG407" s="208" t="s">
        <v>7898</v>
      </c>
      <c r="AH407" s="208"/>
      <c r="AI407" s="208"/>
      <c r="AJ407" s="208"/>
      <c r="AK407" s="208"/>
      <c r="AL407" s="208"/>
      <c r="AM407" s="208"/>
      <c r="AN407" s="208"/>
      <c r="AO407" s="208"/>
      <c r="AP407" s="208"/>
      <c r="AQ407" s="208"/>
      <c r="AR407" s="199"/>
      <c r="AS407" s="199"/>
      <c r="AT407" s="208"/>
      <c r="AU407" s="307"/>
      <c r="AV407" s="119"/>
      <c r="AW407" s="119"/>
      <c r="AX407" s="119"/>
      <c r="AY407" s="119"/>
      <c r="AZ407" s="119"/>
      <c r="BA407" s="119"/>
      <c r="BB407" s="119"/>
      <c r="BC407" s="119"/>
      <c r="BD407" s="119"/>
      <c r="BE407" s="307"/>
      <c r="BF407" s="119"/>
      <c r="BG407" s="119"/>
      <c r="BH407" s="119"/>
      <c r="BI407" s="119"/>
      <c r="BJ407" s="119"/>
      <c r="BK407" s="119"/>
      <c r="BL407" s="119"/>
      <c r="BM407" s="119"/>
      <c r="BN407" s="119"/>
      <c r="BO407" s="119"/>
      <c r="BP407" s="119"/>
      <c r="BQ407" s="119"/>
      <c r="BR407" s="119"/>
      <c r="BS407" s="241">
        <v>40654</v>
      </c>
      <c r="BT407" s="201">
        <f t="shared" si="16"/>
        <v>400</v>
      </c>
      <c r="BU407" s="201">
        <f t="shared" si="17"/>
        <v>27</v>
      </c>
      <c r="BV407" s="241"/>
      <c r="BW407" s="199"/>
      <c r="BX407" s="208"/>
      <c r="BY407" s="210"/>
      <c r="BZ407" s="199"/>
      <c r="CA407" s="199"/>
      <c r="CB407" s="199"/>
      <c r="CC407" s="199"/>
      <c r="CD407" s="199"/>
      <c r="CE407" s="199"/>
      <c r="CF407" s="199"/>
      <c r="CG407" s="199"/>
      <c r="CH407" s="199"/>
      <c r="CI407" s="210"/>
      <c r="CJ407" s="199"/>
      <c r="CK407" s="199"/>
      <c r="CL407" s="210"/>
      <c r="CM407" s="199"/>
      <c r="CN407" s="199"/>
      <c r="CO407" s="199"/>
      <c r="CP407" s="199"/>
      <c r="CQ407" s="210"/>
      <c r="CR407" s="199"/>
      <c r="CS407" s="199"/>
      <c r="CT407" s="199"/>
      <c r="CU407" s="199"/>
      <c r="CV407" s="199"/>
      <c r="CW407" s="199"/>
    </row>
    <row r="408" spans="1:101" s="18" customFormat="1" ht="33" customHeight="1" x14ac:dyDescent="0.15">
      <c r="A408" s="269">
        <v>3486</v>
      </c>
      <c r="B408" s="199" t="s">
        <v>11604</v>
      </c>
      <c r="C408" s="227" t="s">
        <v>11943</v>
      </c>
      <c r="D408" s="199" t="s">
        <v>11598</v>
      </c>
      <c r="E408" s="199" t="s">
        <v>11599</v>
      </c>
      <c r="F408" s="202"/>
      <c r="G408" s="202" t="s">
        <v>11944</v>
      </c>
      <c r="H408" s="202"/>
      <c r="I408" s="202" t="s">
        <v>11857</v>
      </c>
      <c r="J408" s="202" t="s">
        <v>52</v>
      </c>
      <c r="K408" s="199" t="s">
        <v>11626</v>
      </c>
      <c r="L408" s="199">
        <v>10</v>
      </c>
      <c r="M408" s="254">
        <v>73585</v>
      </c>
      <c r="N408" s="202" t="s">
        <v>11654</v>
      </c>
      <c r="O408" s="309">
        <v>40259</v>
      </c>
      <c r="P408" s="205">
        <v>40536</v>
      </c>
      <c r="Q408" s="210" t="s">
        <v>11594</v>
      </c>
      <c r="R408" s="257">
        <v>40627</v>
      </c>
      <c r="S408" s="269"/>
      <c r="T408" s="203"/>
      <c r="U408" s="208"/>
      <c r="V408" s="208"/>
      <c r="W408" s="208"/>
      <c r="X408" s="208"/>
      <c r="Y408" s="208"/>
      <c r="Z408" s="208"/>
      <c r="AA408" s="208"/>
      <c r="AB408" s="208"/>
      <c r="AC408" s="208"/>
      <c r="AD408" s="208"/>
      <c r="AE408" s="208"/>
      <c r="AF408" s="208"/>
      <c r="AG408" s="208" t="s">
        <v>8034</v>
      </c>
      <c r="AH408" s="208"/>
      <c r="AI408" s="208" t="s">
        <v>8035</v>
      </c>
      <c r="AJ408" s="208"/>
      <c r="AK408" s="208"/>
      <c r="AL408" s="208" t="s">
        <v>8036</v>
      </c>
      <c r="AM408" s="208"/>
      <c r="AN408" s="208"/>
      <c r="AO408" s="208"/>
      <c r="AP408" s="208"/>
      <c r="AQ408" s="208"/>
      <c r="AR408" s="210"/>
      <c r="AS408" s="210"/>
      <c r="AT408" s="233"/>
      <c r="AU408" s="307"/>
      <c r="AV408" s="119"/>
      <c r="AW408" s="119"/>
      <c r="AX408" s="119"/>
      <c r="AY408" s="119"/>
      <c r="AZ408" s="119"/>
      <c r="BA408" s="119"/>
      <c r="BB408" s="119"/>
      <c r="BC408" s="119"/>
      <c r="BD408" s="119"/>
      <c r="BE408" s="307"/>
      <c r="BF408" s="119"/>
      <c r="BG408" s="119"/>
      <c r="BH408" s="119"/>
      <c r="BI408" s="119"/>
      <c r="BJ408" s="119"/>
      <c r="BK408" s="119"/>
      <c r="BL408" s="119"/>
      <c r="BM408" s="119"/>
      <c r="BN408" s="119"/>
      <c r="BO408" s="119"/>
      <c r="BP408" s="119"/>
      <c r="BQ408" s="119"/>
      <c r="BR408" s="119"/>
      <c r="BS408" s="257">
        <v>40567</v>
      </c>
      <c r="BT408" s="201">
        <f t="shared" si="16"/>
        <v>308</v>
      </c>
      <c r="BU408" s="201">
        <f t="shared" si="17"/>
        <v>31</v>
      </c>
      <c r="BV408" s="241"/>
      <c r="BW408" s="199"/>
      <c r="BX408" s="233"/>
      <c r="BY408" s="210"/>
      <c r="BZ408" s="210"/>
      <c r="CA408" s="210"/>
      <c r="CB408" s="210"/>
      <c r="CC408" s="210"/>
      <c r="CD408" s="210"/>
      <c r="CE408" s="210"/>
      <c r="CF408" s="210"/>
      <c r="CG408" s="210"/>
      <c r="CH408" s="210"/>
      <c r="CI408" s="210"/>
      <c r="CJ408" s="210"/>
      <c r="CK408" s="210"/>
      <c r="CL408" s="210"/>
      <c r="CM408" s="210"/>
      <c r="CN408" s="210"/>
      <c r="CO408" s="210"/>
      <c r="CP408" s="210"/>
      <c r="CQ408" s="210"/>
      <c r="CR408" s="210"/>
      <c r="CS408" s="210"/>
      <c r="CT408" s="210"/>
      <c r="CU408" s="210"/>
      <c r="CV408" s="210"/>
      <c r="CW408" s="210"/>
    </row>
    <row r="409" spans="1:101" s="18" customFormat="1" ht="33" customHeight="1" x14ac:dyDescent="0.15">
      <c r="A409" s="269">
        <v>3483</v>
      </c>
      <c r="B409" s="199" t="s">
        <v>11604</v>
      </c>
      <c r="C409" s="227" t="s">
        <v>11945</v>
      </c>
      <c r="D409" s="202" t="s">
        <v>11612</v>
      </c>
      <c r="E409" s="199" t="s">
        <v>11814</v>
      </c>
      <c r="F409" s="202" t="s">
        <v>11628</v>
      </c>
      <c r="G409" s="202" t="s">
        <v>11946</v>
      </c>
      <c r="H409" s="202" t="s">
        <v>11947</v>
      </c>
      <c r="I409" s="202" t="s">
        <v>4</v>
      </c>
      <c r="J409" s="202" t="s">
        <v>26</v>
      </c>
      <c r="K409" s="199" t="s">
        <v>11838</v>
      </c>
      <c r="L409" s="199">
        <v>11</v>
      </c>
      <c r="M409" s="254">
        <v>246602</v>
      </c>
      <c r="N409" s="202" t="s">
        <v>11654</v>
      </c>
      <c r="O409" s="309">
        <v>40249</v>
      </c>
      <c r="P409" s="205">
        <v>40536</v>
      </c>
      <c r="Q409" s="210" t="s">
        <v>11594</v>
      </c>
      <c r="R409" s="257">
        <v>40627</v>
      </c>
      <c r="S409" s="269"/>
      <c r="T409" s="203"/>
      <c r="U409" s="208"/>
      <c r="V409" s="208"/>
      <c r="W409" s="208"/>
      <c r="X409" s="208"/>
      <c r="Y409" s="208"/>
      <c r="Z409" s="208"/>
      <c r="AA409" s="208"/>
      <c r="AB409" s="208" t="s">
        <v>8037</v>
      </c>
      <c r="AC409" s="208"/>
      <c r="AD409" s="208"/>
      <c r="AE409" s="208"/>
      <c r="AF409" s="208"/>
      <c r="AG409" s="208"/>
      <c r="AH409" s="208"/>
      <c r="AI409" s="208"/>
      <c r="AJ409" s="208"/>
      <c r="AK409" s="208"/>
      <c r="AL409" s="208"/>
      <c r="AM409" s="208"/>
      <c r="AN409" s="208"/>
      <c r="AO409" s="208"/>
      <c r="AP409" s="208"/>
      <c r="AQ409" s="208"/>
      <c r="AR409" s="210"/>
      <c r="AS409" s="210"/>
      <c r="AT409" s="233"/>
      <c r="AU409" s="307"/>
      <c r="AV409" s="119"/>
      <c r="AW409" s="119"/>
      <c r="AX409" s="119"/>
      <c r="AY409" s="119"/>
      <c r="AZ409" s="119"/>
      <c r="BA409" s="119"/>
      <c r="BB409" s="119"/>
      <c r="BC409" s="119"/>
      <c r="BD409" s="119"/>
      <c r="BE409" s="307"/>
      <c r="BF409" s="119"/>
      <c r="BG409" s="119"/>
      <c r="BH409" s="119"/>
      <c r="BI409" s="119"/>
      <c r="BJ409" s="119"/>
      <c r="BK409" s="119"/>
      <c r="BL409" s="119"/>
      <c r="BM409" s="119"/>
      <c r="BN409" s="119"/>
      <c r="BO409" s="119"/>
      <c r="BP409" s="119"/>
      <c r="BQ409" s="119"/>
      <c r="BR409" s="119"/>
      <c r="BS409" s="257">
        <v>40563</v>
      </c>
      <c r="BT409" s="201">
        <f t="shared" si="16"/>
        <v>314</v>
      </c>
      <c r="BU409" s="201">
        <f t="shared" si="17"/>
        <v>27</v>
      </c>
      <c r="BV409" s="241"/>
      <c r="BW409" s="199"/>
      <c r="BX409" s="233"/>
      <c r="BY409" s="210"/>
      <c r="BZ409" s="210"/>
      <c r="CA409" s="210"/>
      <c r="CB409" s="210"/>
      <c r="CC409" s="210"/>
      <c r="CD409" s="210"/>
      <c r="CE409" s="210"/>
      <c r="CF409" s="210"/>
      <c r="CG409" s="210"/>
      <c r="CH409" s="210"/>
      <c r="CI409" s="210"/>
      <c r="CJ409" s="210"/>
      <c r="CK409" s="210"/>
      <c r="CL409" s="210"/>
      <c r="CM409" s="210"/>
      <c r="CN409" s="210"/>
      <c r="CO409" s="210"/>
      <c r="CP409" s="210"/>
      <c r="CQ409" s="210"/>
      <c r="CR409" s="210"/>
      <c r="CS409" s="210"/>
      <c r="CT409" s="210"/>
      <c r="CU409" s="210"/>
      <c r="CV409" s="210"/>
      <c r="CW409" s="210"/>
    </row>
    <row r="410" spans="1:101" s="18" customFormat="1" ht="33" customHeight="1" x14ac:dyDescent="0.15">
      <c r="A410" s="269">
        <v>3480</v>
      </c>
      <c r="B410" s="199" t="s">
        <v>11604</v>
      </c>
      <c r="C410" s="227" t="s">
        <v>11982</v>
      </c>
      <c r="D410" s="199" t="s">
        <v>11612</v>
      </c>
      <c r="E410" s="199" t="s">
        <v>96</v>
      </c>
      <c r="F410" s="202" t="s">
        <v>11628</v>
      </c>
      <c r="G410" s="202" t="s">
        <v>11983</v>
      </c>
      <c r="H410" s="202" t="s">
        <v>11984</v>
      </c>
      <c r="I410" s="202" t="s">
        <v>58</v>
      </c>
      <c r="J410" s="202" t="s">
        <v>11985</v>
      </c>
      <c r="K410" s="199" t="s">
        <v>11986</v>
      </c>
      <c r="L410" s="199">
        <v>11</v>
      </c>
      <c r="M410" s="254">
        <v>97120.551499348105</v>
      </c>
      <c r="N410" s="202" t="s">
        <v>11654</v>
      </c>
      <c r="O410" s="309">
        <v>40249</v>
      </c>
      <c r="P410" s="205">
        <v>40526</v>
      </c>
      <c r="Q410" s="210" t="s">
        <v>11594</v>
      </c>
      <c r="R410" s="257">
        <v>40612</v>
      </c>
      <c r="S410" s="269" t="s">
        <v>11962</v>
      </c>
      <c r="T410" s="232"/>
      <c r="U410" s="232" t="s">
        <v>8055</v>
      </c>
      <c r="V410" s="232"/>
      <c r="W410" s="232" t="s">
        <v>8056</v>
      </c>
      <c r="X410" s="232"/>
      <c r="Y410" s="232" t="s">
        <v>1115</v>
      </c>
      <c r="Z410" s="232"/>
      <c r="AA410" s="232"/>
      <c r="AB410" s="232"/>
      <c r="AC410" s="232"/>
      <c r="AD410" s="232"/>
      <c r="AE410" s="232" t="s">
        <v>1114</v>
      </c>
      <c r="AF410" s="232"/>
      <c r="AG410" s="232"/>
      <c r="AH410" s="232"/>
      <c r="AI410" s="232"/>
      <c r="AJ410" s="232"/>
      <c r="AK410" s="232"/>
      <c r="AL410" s="232"/>
      <c r="AM410" s="232" t="s">
        <v>8057</v>
      </c>
      <c r="AN410" s="232"/>
      <c r="AO410" s="232"/>
      <c r="AP410" s="232"/>
      <c r="AQ410" s="232"/>
      <c r="AR410" s="210"/>
      <c r="AS410" s="210"/>
      <c r="AT410" s="233"/>
      <c r="AU410" s="307"/>
      <c r="AV410" s="119"/>
      <c r="AW410" s="119"/>
      <c r="AX410" s="119"/>
      <c r="AY410" s="119"/>
      <c r="AZ410" s="119"/>
      <c r="BA410" s="119"/>
      <c r="BB410" s="119"/>
      <c r="BC410" s="119"/>
      <c r="BD410" s="119"/>
      <c r="BE410" s="307"/>
      <c r="BF410" s="119"/>
      <c r="BG410" s="119"/>
      <c r="BH410" s="119"/>
      <c r="BI410" s="119"/>
      <c r="BJ410" s="119"/>
      <c r="BK410" s="119"/>
      <c r="BL410" s="119"/>
      <c r="BM410" s="119"/>
      <c r="BN410" s="119"/>
      <c r="BO410" s="119"/>
      <c r="BP410" s="119"/>
      <c r="BQ410" s="119"/>
      <c r="BR410" s="119"/>
      <c r="BS410" s="257">
        <v>40550</v>
      </c>
      <c r="BT410" s="201">
        <f t="shared" si="16"/>
        <v>301</v>
      </c>
      <c r="BU410" s="201">
        <f t="shared" si="17"/>
        <v>24</v>
      </c>
      <c r="BV410" s="241"/>
      <c r="BW410" s="199"/>
      <c r="BX410" s="233"/>
      <c r="BY410" s="210"/>
      <c r="BZ410" s="210"/>
      <c r="CA410" s="210"/>
      <c r="CB410" s="210"/>
      <c r="CC410" s="210"/>
      <c r="CD410" s="210"/>
      <c r="CE410" s="210"/>
      <c r="CF410" s="210"/>
      <c r="CG410" s="210"/>
      <c r="CH410" s="210"/>
      <c r="CI410" s="210"/>
      <c r="CJ410" s="210"/>
      <c r="CK410" s="210"/>
      <c r="CL410" s="210"/>
      <c r="CM410" s="210"/>
      <c r="CN410" s="210"/>
      <c r="CO410" s="210"/>
      <c r="CP410" s="210"/>
      <c r="CQ410" s="210"/>
      <c r="CR410" s="210"/>
      <c r="CS410" s="210"/>
      <c r="CT410" s="210"/>
      <c r="CU410" s="210"/>
      <c r="CV410" s="210"/>
      <c r="CW410" s="210"/>
    </row>
    <row r="411" spans="1:101" s="18" customFormat="1" ht="33" customHeight="1" x14ac:dyDescent="0.15">
      <c r="A411" s="269">
        <v>3477</v>
      </c>
      <c r="B411" s="199" t="s">
        <v>11604</v>
      </c>
      <c r="C411" s="227" t="s">
        <v>11897</v>
      </c>
      <c r="D411" s="202" t="s">
        <v>11612</v>
      </c>
      <c r="E411" s="199" t="s">
        <v>11618</v>
      </c>
      <c r="F411" s="202" t="s">
        <v>11751</v>
      </c>
      <c r="G411" s="202" t="s">
        <v>11898</v>
      </c>
      <c r="H411" s="202" t="s">
        <v>11899</v>
      </c>
      <c r="I411" s="202" t="s">
        <v>11692</v>
      </c>
      <c r="J411" s="202" t="s">
        <v>11900</v>
      </c>
      <c r="K411" s="199" t="s">
        <v>11901</v>
      </c>
      <c r="L411" s="199">
        <v>3</v>
      </c>
      <c r="M411" s="254">
        <v>1022075</v>
      </c>
      <c r="N411" s="202" t="s">
        <v>11632</v>
      </c>
      <c r="O411" s="309">
        <v>40256</v>
      </c>
      <c r="P411" s="205">
        <v>40546</v>
      </c>
      <c r="Q411" s="210" t="s">
        <v>11594</v>
      </c>
      <c r="R411" s="257"/>
      <c r="S411" s="269" t="s">
        <v>11819</v>
      </c>
      <c r="T411" s="203"/>
      <c r="U411" s="208"/>
      <c r="V411" s="208"/>
      <c r="W411" s="208"/>
      <c r="X411" s="208"/>
      <c r="Y411" s="208"/>
      <c r="Z411" s="208"/>
      <c r="AA411" s="208"/>
      <c r="AB411" s="208"/>
      <c r="AC411" s="208"/>
      <c r="AD411" s="208"/>
      <c r="AE411" s="208"/>
      <c r="AF411" s="208"/>
      <c r="AG411" s="208" t="s">
        <v>8015</v>
      </c>
      <c r="AH411" s="208"/>
      <c r="AI411" s="208"/>
      <c r="AJ411" s="208"/>
      <c r="AK411" s="208"/>
      <c r="AL411" s="208"/>
      <c r="AM411" s="208"/>
      <c r="AN411" s="208"/>
      <c r="AO411" s="208"/>
      <c r="AP411" s="208"/>
      <c r="AQ411" s="208"/>
      <c r="AR411" s="210"/>
      <c r="AS411" s="210"/>
      <c r="AT411" s="233"/>
      <c r="AU411" s="307"/>
      <c r="AV411" s="119"/>
      <c r="AW411" s="119"/>
      <c r="AX411" s="119"/>
      <c r="AY411" s="119"/>
      <c r="AZ411" s="119"/>
      <c r="BA411" s="119"/>
      <c r="BB411" s="119"/>
      <c r="BC411" s="119"/>
      <c r="BD411" s="119"/>
      <c r="BE411" s="307"/>
      <c r="BF411" s="119"/>
      <c r="BG411" s="119"/>
      <c r="BH411" s="119"/>
      <c r="BI411" s="119"/>
      <c r="BJ411" s="119"/>
      <c r="BK411" s="119"/>
      <c r="BL411" s="119"/>
      <c r="BM411" s="119"/>
      <c r="BN411" s="119"/>
      <c r="BO411" s="119"/>
      <c r="BP411" s="119"/>
      <c r="BQ411" s="119"/>
      <c r="BR411" s="119"/>
      <c r="BS411" s="257">
        <v>40576</v>
      </c>
      <c r="BT411" s="201">
        <f t="shared" si="16"/>
        <v>320</v>
      </c>
      <c r="BU411" s="201">
        <f t="shared" si="17"/>
        <v>30</v>
      </c>
      <c r="BV411" s="241"/>
      <c r="BW411" s="199"/>
      <c r="BX411" s="233"/>
      <c r="BY411" s="210"/>
      <c r="BZ411" s="210"/>
      <c r="CA411" s="210"/>
      <c r="CB411" s="210"/>
      <c r="CC411" s="210"/>
      <c r="CD411" s="210"/>
      <c r="CE411" s="210"/>
      <c r="CF411" s="210"/>
      <c r="CG411" s="210"/>
      <c r="CH411" s="210"/>
      <c r="CI411" s="210"/>
      <c r="CJ411" s="210"/>
      <c r="CK411" s="210"/>
      <c r="CL411" s="210"/>
      <c r="CM411" s="210"/>
      <c r="CN411" s="210"/>
      <c r="CO411" s="210"/>
      <c r="CP411" s="210"/>
      <c r="CQ411" s="210"/>
      <c r="CR411" s="210"/>
      <c r="CS411" s="210"/>
      <c r="CT411" s="210"/>
      <c r="CU411" s="210"/>
      <c r="CV411" s="210"/>
      <c r="CW411" s="210"/>
    </row>
    <row r="412" spans="1:101" s="18" customFormat="1" ht="33" customHeight="1" x14ac:dyDescent="0.15">
      <c r="A412" s="269">
        <v>3476</v>
      </c>
      <c r="B412" s="199" t="s">
        <v>11604</v>
      </c>
      <c r="C412" s="227" t="s">
        <v>11967</v>
      </c>
      <c r="D412" s="202" t="s">
        <v>11612</v>
      </c>
      <c r="E412" s="199" t="s">
        <v>11618</v>
      </c>
      <c r="F412" s="202"/>
      <c r="G412" s="202" t="s">
        <v>11968</v>
      </c>
      <c r="H412" s="202"/>
      <c r="I412" s="202" t="s">
        <v>110</v>
      </c>
      <c r="J412" s="202" t="s">
        <v>11969</v>
      </c>
      <c r="K412" s="199" t="s">
        <v>11626</v>
      </c>
      <c r="L412" s="199">
        <v>10</v>
      </c>
      <c r="M412" s="254">
        <v>306291</v>
      </c>
      <c r="N412" s="202" t="s">
        <v>11603</v>
      </c>
      <c r="O412" s="309">
        <v>40441</v>
      </c>
      <c r="P412" s="205">
        <v>40527</v>
      </c>
      <c r="Q412" s="210" t="s">
        <v>11594</v>
      </c>
      <c r="R412" s="257">
        <v>40627</v>
      </c>
      <c r="S412" s="269"/>
      <c r="T412" s="203"/>
      <c r="U412" s="208"/>
      <c r="V412" s="208"/>
      <c r="W412" s="208"/>
      <c r="X412" s="208"/>
      <c r="Y412" s="208"/>
      <c r="Z412" s="208"/>
      <c r="AA412" s="208"/>
      <c r="AB412" s="208"/>
      <c r="AC412" s="208"/>
      <c r="AD412" s="208"/>
      <c r="AE412" s="208"/>
      <c r="AF412" s="208"/>
      <c r="AG412" s="208" t="s">
        <v>8051</v>
      </c>
      <c r="AH412" s="208"/>
      <c r="AI412" s="208"/>
      <c r="AJ412" s="208"/>
      <c r="AK412" s="208"/>
      <c r="AL412" s="208"/>
      <c r="AM412" s="208"/>
      <c r="AN412" s="208"/>
      <c r="AO412" s="208"/>
      <c r="AP412" s="208"/>
      <c r="AQ412" s="208"/>
      <c r="AR412" s="210"/>
      <c r="AS412" s="210"/>
      <c r="AT412" s="233"/>
      <c r="AU412" s="307"/>
      <c r="AV412" s="119"/>
      <c r="AW412" s="119"/>
      <c r="AX412" s="119"/>
      <c r="AY412" s="119"/>
      <c r="AZ412" s="119"/>
      <c r="BA412" s="119"/>
      <c r="BB412" s="119"/>
      <c r="BC412" s="119"/>
      <c r="BD412" s="119"/>
      <c r="BE412" s="307"/>
      <c r="BF412" s="119"/>
      <c r="BG412" s="119"/>
      <c r="BH412" s="119"/>
      <c r="BI412" s="119"/>
      <c r="BJ412" s="119"/>
      <c r="BK412" s="119"/>
      <c r="BL412" s="119"/>
      <c r="BM412" s="119"/>
      <c r="BN412" s="119"/>
      <c r="BO412" s="119"/>
      <c r="BP412" s="119"/>
      <c r="BQ412" s="119"/>
      <c r="BR412" s="119"/>
      <c r="BS412" s="257">
        <v>40560</v>
      </c>
      <c r="BT412" s="201">
        <f t="shared" si="16"/>
        <v>119</v>
      </c>
      <c r="BU412" s="201">
        <f t="shared" si="17"/>
        <v>33</v>
      </c>
      <c r="BV412" s="241"/>
      <c r="BW412" s="199"/>
      <c r="BX412" s="233"/>
      <c r="BY412" s="210"/>
      <c r="BZ412" s="210"/>
      <c r="CA412" s="210"/>
      <c r="CB412" s="210"/>
      <c r="CC412" s="210"/>
      <c r="CD412" s="210"/>
      <c r="CE412" s="210"/>
      <c r="CF412" s="210"/>
      <c r="CG412" s="210"/>
      <c r="CH412" s="210"/>
      <c r="CI412" s="210"/>
      <c r="CJ412" s="210"/>
      <c r="CK412" s="210"/>
      <c r="CL412" s="210"/>
      <c r="CM412" s="210"/>
      <c r="CN412" s="210"/>
      <c r="CO412" s="210"/>
      <c r="CP412" s="210"/>
      <c r="CQ412" s="210"/>
      <c r="CR412" s="210"/>
      <c r="CS412" s="210"/>
      <c r="CT412" s="210"/>
      <c r="CU412" s="210"/>
      <c r="CV412" s="210"/>
      <c r="CW412" s="210"/>
    </row>
    <row r="413" spans="1:101" s="18" customFormat="1" ht="33" customHeight="1" x14ac:dyDescent="0.15">
      <c r="A413" s="199">
        <v>3472</v>
      </c>
      <c r="B413" s="199" t="s">
        <v>11604</v>
      </c>
      <c r="C413" s="227" t="s">
        <v>11605</v>
      </c>
      <c r="D413" s="199" t="s">
        <v>24</v>
      </c>
      <c r="E413" s="199" t="s">
        <v>96</v>
      </c>
      <c r="F413" s="202" t="s">
        <v>11606</v>
      </c>
      <c r="G413" s="202" t="s">
        <v>11607</v>
      </c>
      <c r="H413" s="202" t="s">
        <v>11608</v>
      </c>
      <c r="I413" s="202" t="s">
        <v>22</v>
      </c>
      <c r="J413" s="202" t="s">
        <v>81</v>
      </c>
      <c r="K413" s="199" t="s">
        <v>11609</v>
      </c>
      <c r="L413" s="199">
        <v>3</v>
      </c>
      <c r="M413" s="254">
        <v>24860</v>
      </c>
      <c r="N413" s="202" t="s">
        <v>11610</v>
      </c>
      <c r="O413" s="309">
        <v>40246</v>
      </c>
      <c r="P413" s="264">
        <v>40666</v>
      </c>
      <c r="Q413" s="210" t="s">
        <v>11594</v>
      </c>
      <c r="R413" s="257">
        <v>40744</v>
      </c>
      <c r="S413" s="269"/>
      <c r="T413" s="208"/>
      <c r="U413" s="208" t="s">
        <v>7125</v>
      </c>
      <c r="V413" s="208"/>
      <c r="W413" s="208" t="s">
        <v>7126</v>
      </c>
      <c r="X413" s="208"/>
      <c r="Y413" s="208"/>
      <c r="Z413" s="208"/>
      <c r="AA413" s="208"/>
      <c r="AB413" s="208"/>
      <c r="AC413" s="208"/>
      <c r="AD413" s="208"/>
      <c r="AE413" s="208"/>
      <c r="AF413" s="208"/>
      <c r="AG413" s="208" t="s">
        <v>7127</v>
      </c>
      <c r="AH413" s="208"/>
      <c r="AI413" s="208" t="s">
        <v>7128</v>
      </c>
      <c r="AJ413" s="208"/>
      <c r="AK413" s="208"/>
      <c r="AL413" s="208"/>
      <c r="AM413" s="199"/>
      <c r="AN413" s="199"/>
      <c r="AO413" s="199"/>
      <c r="AP413" s="199"/>
      <c r="AQ413" s="199"/>
      <c r="AR413" s="199"/>
      <c r="AS413" s="199"/>
      <c r="AT413" s="199"/>
      <c r="AU413" s="307"/>
      <c r="AV413" s="119"/>
      <c r="AW413" s="119"/>
      <c r="AX413" s="119"/>
      <c r="AY413" s="119"/>
      <c r="AZ413" s="119"/>
      <c r="BA413" s="119"/>
      <c r="BB413" s="119"/>
      <c r="BC413" s="119"/>
      <c r="BD413" s="119"/>
      <c r="BE413" s="307"/>
      <c r="BF413" s="119"/>
      <c r="BG413" s="119"/>
      <c r="BH413" s="119"/>
      <c r="BI413" s="119"/>
      <c r="BJ413" s="119"/>
      <c r="BK413" s="119"/>
      <c r="BL413" s="119"/>
      <c r="BM413" s="119"/>
      <c r="BN413" s="119"/>
      <c r="BO413" s="119"/>
      <c r="BP413" s="119"/>
      <c r="BQ413" s="119"/>
      <c r="BR413" s="119"/>
      <c r="BS413" s="241">
        <v>40695</v>
      </c>
      <c r="BT413" s="201">
        <f t="shared" si="16"/>
        <v>449</v>
      </c>
      <c r="BU413" s="201">
        <f t="shared" si="17"/>
        <v>29</v>
      </c>
      <c r="BV413" s="241"/>
      <c r="BW413" s="199"/>
      <c r="BX413" s="208"/>
      <c r="BY413" s="210"/>
      <c r="BZ413" s="199"/>
      <c r="CA413" s="199"/>
      <c r="CB413" s="199"/>
      <c r="CC413" s="199"/>
      <c r="CD413" s="199"/>
      <c r="CE413" s="199"/>
      <c r="CF413" s="199"/>
      <c r="CG413" s="199"/>
      <c r="CH413" s="199"/>
      <c r="CI413" s="210"/>
      <c r="CJ413" s="199"/>
      <c r="CK413" s="199"/>
      <c r="CL413" s="210"/>
      <c r="CM413" s="199"/>
      <c r="CN413" s="199"/>
      <c r="CO413" s="199"/>
      <c r="CP413" s="199"/>
      <c r="CQ413" s="210"/>
      <c r="CR413" s="199"/>
      <c r="CS413" s="199"/>
      <c r="CT413" s="199"/>
      <c r="CU413" s="199"/>
      <c r="CV413" s="199"/>
      <c r="CW413" s="199"/>
    </row>
    <row r="414" spans="1:101" s="18" customFormat="1" ht="33" customHeight="1" x14ac:dyDescent="0.15">
      <c r="A414" s="275">
        <v>3470</v>
      </c>
      <c r="B414" s="199" t="s">
        <v>10719</v>
      </c>
      <c r="C414" s="227" t="s">
        <v>1909</v>
      </c>
      <c r="D414" s="199" t="s">
        <v>5810</v>
      </c>
      <c r="E414" s="199" t="s">
        <v>96</v>
      </c>
      <c r="F414" s="202" t="s">
        <v>1730</v>
      </c>
      <c r="G414" s="202" t="s">
        <v>1911</v>
      </c>
      <c r="H414" s="202" t="s">
        <v>1912</v>
      </c>
      <c r="I414" s="202" t="s">
        <v>110</v>
      </c>
      <c r="J414" s="202" t="s">
        <v>1910</v>
      </c>
      <c r="K414" s="199" t="s">
        <v>95</v>
      </c>
      <c r="L414" s="199">
        <v>10</v>
      </c>
      <c r="M414" s="254">
        <v>113162</v>
      </c>
      <c r="N414" s="202" t="s">
        <v>1640</v>
      </c>
      <c r="O414" s="309">
        <v>40255</v>
      </c>
      <c r="P414" s="205">
        <v>40395</v>
      </c>
      <c r="Q414" s="210" t="s">
        <v>1540</v>
      </c>
      <c r="R414" s="257"/>
      <c r="S414" s="269"/>
      <c r="T414" s="232"/>
      <c r="U414" s="232"/>
      <c r="V414" s="232"/>
      <c r="W414" s="232"/>
      <c r="X414" s="232"/>
      <c r="Y414" s="232"/>
      <c r="Z414" s="232"/>
      <c r="AA414" s="232"/>
      <c r="AB414" s="232"/>
      <c r="AC414" s="232"/>
      <c r="AD414" s="232"/>
      <c r="AE414" s="232"/>
      <c r="AF414" s="232"/>
      <c r="AG414" s="232" t="s">
        <v>1913</v>
      </c>
      <c r="AH414" s="232"/>
      <c r="AI414" s="232"/>
      <c r="AJ414" s="232"/>
      <c r="AK414" s="232"/>
      <c r="AL414" s="232"/>
      <c r="AM414" s="232"/>
      <c r="AN414" s="232"/>
      <c r="AO414" s="232"/>
      <c r="AP414" s="232"/>
      <c r="AQ414" s="232"/>
      <c r="AR414" s="210"/>
      <c r="AS414" s="210"/>
      <c r="AT414" s="233"/>
      <c r="AU414" s="307"/>
      <c r="AV414" s="119"/>
      <c r="AW414" s="119"/>
      <c r="AX414" s="119"/>
      <c r="AY414" s="119"/>
      <c r="AZ414" s="119"/>
      <c r="BA414" s="119"/>
      <c r="BB414" s="119"/>
      <c r="BC414" s="119"/>
      <c r="BD414" s="119"/>
      <c r="BE414" s="307"/>
      <c r="BF414" s="119"/>
      <c r="BG414" s="119"/>
      <c r="BH414" s="119"/>
      <c r="BI414" s="119"/>
      <c r="BJ414" s="119"/>
      <c r="BK414" s="119"/>
      <c r="BL414" s="119"/>
      <c r="BM414" s="119"/>
      <c r="BN414" s="119"/>
      <c r="BO414" s="119"/>
      <c r="BP414" s="119"/>
      <c r="BQ414" s="119"/>
      <c r="BR414" s="119"/>
      <c r="BS414" s="257">
        <v>40433</v>
      </c>
      <c r="BT414" s="201">
        <f t="shared" si="16"/>
        <v>178</v>
      </c>
      <c r="BU414" s="201">
        <f t="shared" si="17"/>
        <v>38</v>
      </c>
      <c r="BV414" s="241"/>
      <c r="BW414" s="199"/>
      <c r="BX414" s="233"/>
      <c r="BY414" s="210"/>
      <c r="BZ414" s="210"/>
      <c r="CA414" s="210"/>
      <c r="CB414" s="210"/>
      <c r="CC414" s="210"/>
      <c r="CD414" s="210"/>
      <c r="CE414" s="210"/>
      <c r="CF414" s="210"/>
      <c r="CG414" s="210"/>
      <c r="CH414" s="210"/>
      <c r="CI414" s="210"/>
      <c r="CJ414" s="210"/>
      <c r="CK414" s="210"/>
      <c r="CL414" s="210"/>
      <c r="CM414" s="210"/>
      <c r="CN414" s="210"/>
      <c r="CO414" s="210"/>
      <c r="CP414" s="210"/>
      <c r="CQ414" s="210"/>
      <c r="CR414" s="210"/>
      <c r="CS414" s="210"/>
      <c r="CT414" s="210"/>
      <c r="CU414" s="210"/>
      <c r="CV414" s="210"/>
      <c r="CW414" s="210"/>
    </row>
    <row r="415" spans="1:101" s="18" customFormat="1" ht="33" customHeight="1" x14ac:dyDescent="0.15">
      <c r="A415" s="269">
        <v>3469</v>
      </c>
      <c r="B415" s="199" t="s">
        <v>10719</v>
      </c>
      <c r="C415" s="227" t="s">
        <v>994</v>
      </c>
      <c r="D415" s="199" t="s">
        <v>5810</v>
      </c>
      <c r="E415" s="199" t="s">
        <v>96</v>
      </c>
      <c r="F415" s="202" t="s">
        <v>1644</v>
      </c>
      <c r="G415" s="202" t="s">
        <v>1560</v>
      </c>
      <c r="H415" s="202" t="s">
        <v>1932</v>
      </c>
      <c r="I415" s="202" t="s">
        <v>110</v>
      </c>
      <c r="J415" s="202" t="s">
        <v>3173</v>
      </c>
      <c r="K415" s="199" t="s">
        <v>10</v>
      </c>
      <c r="L415" s="199">
        <v>10</v>
      </c>
      <c r="M415" s="254">
        <v>150325.94002607564</v>
      </c>
      <c r="N415" s="202" t="s">
        <v>1640</v>
      </c>
      <c r="O415" s="309">
        <v>40372</v>
      </c>
      <c r="P415" s="205">
        <v>40507</v>
      </c>
      <c r="Q415" s="210" t="s">
        <v>1540</v>
      </c>
      <c r="R415" s="257">
        <v>40605</v>
      </c>
      <c r="S415" s="269"/>
      <c r="T415" s="232"/>
      <c r="U415" s="232"/>
      <c r="V415" s="232"/>
      <c r="W415" s="232"/>
      <c r="X415" s="232"/>
      <c r="Y415" s="232"/>
      <c r="Z415" s="232"/>
      <c r="AA415" s="232"/>
      <c r="AB415" s="232"/>
      <c r="AC415" s="232"/>
      <c r="AD415" s="232"/>
      <c r="AE415" s="232"/>
      <c r="AF415" s="232"/>
      <c r="AG415" s="232" t="s">
        <v>5757</v>
      </c>
      <c r="AH415" s="232"/>
      <c r="AI415" s="232"/>
      <c r="AJ415" s="232"/>
      <c r="AK415" s="232"/>
      <c r="AL415" s="232"/>
      <c r="AM415" s="232"/>
      <c r="AN415" s="232"/>
      <c r="AO415" s="232"/>
      <c r="AP415" s="232"/>
      <c r="AQ415" s="232"/>
      <c r="AR415" s="210"/>
      <c r="AS415" s="210"/>
      <c r="AT415" s="233"/>
      <c r="AU415" s="307"/>
      <c r="AV415" s="119"/>
      <c r="AW415" s="119"/>
      <c r="AX415" s="119"/>
      <c r="AY415" s="119"/>
      <c r="AZ415" s="119"/>
      <c r="BA415" s="119"/>
      <c r="BB415" s="119"/>
      <c r="BC415" s="119"/>
      <c r="BD415" s="119"/>
      <c r="BE415" s="307"/>
      <c r="BF415" s="119"/>
      <c r="BG415" s="119"/>
      <c r="BH415" s="119"/>
      <c r="BI415" s="119"/>
      <c r="BJ415" s="119"/>
      <c r="BK415" s="119"/>
      <c r="BL415" s="119"/>
      <c r="BM415" s="119"/>
      <c r="BN415" s="119"/>
      <c r="BO415" s="119"/>
      <c r="BP415" s="119"/>
      <c r="BQ415" s="119"/>
      <c r="BR415" s="119"/>
      <c r="BS415" s="257">
        <v>40534</v>
      </c>
      <c r="BT415" s="201">
        <f t="shared" si="16"/>
        <v>162</v>
      </c>
      <c r="BU415" s="201">
        <f t="shared" si="17"/>
        <v>27</v>
      </c>
      <c r="BV415" s="241"/>
      <c r="BW415" s="199"/>
      <c r="BX415" s="233"/>
      <c r="BY415" s="210"/>
      <c r="BZ415" s="210"/>
      <c r="CA415" s="210"/>
      <c r="CB415" s="210"/>
      <c r="CC415" s="210"/>
      <c r="CD415" s="210"/>
      <c r="CE415" s="210"/>
      <c r="CF415" s="210"/>
      <c r="CG415" s="210"/>
      <c r="CH415" s="210"/>
      <c r="CI415" s="210"/>
      <c r="CJ415" s="210"/>
      <c r="CK415" s="210"/>
      <c r="CL415" s="210"/>
      <c r="CM415" s="210"/>
      <c r="CN415" s="210"/>
      <c r="CO415" s="210"/>
      <c r="CP415" s="210"/>
      <c r="CQ415" s="210"/>
      <c r="CR415" s="210"/>
      <c r="CS415" s="210"/>
      <c r="CT415" s="210"/>
      <c r="CU415" s="210"/>
      <c r="CV415" s="210"/>
      <c r="CW415" s="210"/>
    </row>
    <row r="416" spans="1:101" s="18" customFormat="1" ht="33" customHeight="1" x14ac:dyDescent="0.15">
      <c r="A416" s="273">
        <v>3463</v>
      </c>
      <c r="B416" s="199" t="s">
        <v>10719</v>
      </c>
      <c r="C416" s="227" t="s">
        <v>1633</v>
      </c>
      <c r="D416" s="199" t="s">
        <v>1636</v>
      </c>
      <c r="E416" s="202" t="s">
        <v>11834</v>
      </c>
      <c r="F416" s="202" t="s">
        <v>1637</v>
      </c>
      <c r="G416" s="202" t="s">
        <v>1638</v>
      </c>
      <c r="H416" s="202" t="s">
        <v>1639</v>
      </c>
      <c r="I416" s="202" t="s">
        <v>20</v>
      </c>
      <c r="J416" s="202" t="s">
        <v>1634</v>
      </c>
      <c r="K416" s="199" t="s">
        <v>1635</v>
      </c>
      <c r="L416" s="199">
        <v>16</v>
      </c>
      <c r="M416" s="254">
        <v>45337</v>
      </c>
      <c r="N416" s="202" t="s">
        <v>1640</v>
      </c>
      <c r="O416" s="309">
        <v>40241</v>
      </c>
      <c r="P416" s="205">
        <v>40486</v>
      </c>
      <c r="Q416" s="210" t="s">
        <v>1540</v>
      </c>
      <c r="R416" s="257"/>
      <c r="S416" s="269" t="s">
        <v>5748</v>
      </c>
      <c r="T416" s="208"/>
      <c r="U416" s="232"/>
      <c r="V416" s="232"/>
      <c r="W416" s="232"/>
      <c r="X416" s="232"/>
      <c r="Y416" s="232"/>
      <c r="Z416" s="232" t="s">
        <v>1985</v>
      </c>
      <c r="AA416" s="232"/>
      <c r="AB416" s="232" t="s">
        <v>1986</v>
      </c>
      <c r="AC416" s="232"/>
      <c r="AD416" s="232"/>
      <c r="AE416" s="232"/>
      <c r="AF416" s="232"/>
      <c r="AG416" s="232"/>
      <c r="AH416" s="232"/>
      <c r="AI416" s="232"/>
      <c r="AJ416" s="232"/>
      <c r="AK416" s="232"/>
      <c r="AL416" s="232"/>
      <c r="AM416" s="232"/>
      <c r="AN416" s="232"/>
      <c r="AO416" s="232"/>
      <c r="AP416" s="232"/>
      <c r="AQ416" s="232"/>
      <c r="AR416" s="210"/>
      <c r="AS416" s="210"/>
      <c r="AT416" s="233"/>
      <c r="AU416" s="307"/>
      <c r="AV416" s="119"/>
      <c r="AW416" s="119"/>
      <c r="AX416" s="119"/>
      <c r="AY416" s="119"/>
      <c r="AZ416" s="119"/>
      <c r="BA416" s="119"/>
      <c r="BB416" s="119"/>
      <c r="BC416" s="119"/>
      <c r="BD416" s="119"/>
      <c r="BE416" s="307"/>
      <c r="BF416" s="119"/>
      <c r="BG416" s="119"/>
      <c r="BH416" s="119"/>
      <c r="BI416" s="119"/>
      <c r="BJ416" s="119"/>
      <c r="BK416" s="119"/>
      <c r="BL416" s="119"/>
      <c r="BM416" s="119"/>
      <c r="BN416" s="119"/>
      <c r="BO416" s="119"/>
      <c r="BP416" s="119"/>
      <c r="BQ416" s="119"/>
      <c r="BR416" s="119"/>
      <c r="BS416" s="257">
        <v>40507</v>
      </c>
      <c r="BT416" s="201">
        <f t="shared" si="16"/>
        <v>266</v>
      </c>
      <c r="BU416" s="201">
        <f t="shared" si="17"/>
        <v>21</v>
      </c>
      <c r="BV416" s="241"/>
      <c r="BW416" s="199"/>
      <c r="BX416" s="233"/>
      <c r="BY416" s="210"/>
      <c r="BZ416" s="210"/>
      <c r="CA416" s="210"/>
      <c r="CB416" s="210"/>
      <c r="CC416" s="210"/>
      <c r="CD416" s="210"/>
      <c r="CE416" s="210"/>
      <c r="CF416" s="210"/>
      <c r="CG416" s="210"/>
      <c r="CH416" s="210"/>
      <c r="CI416" s="210"/>
      <c r="CJ416" s="210"/>
      <c r="CK416" s="210"/>
      <c r="CL416" s="210"/>
      <c r="CM416" s="210"/>
      <c r="CN416" s="210"/>
      <c r="CO416" s="210"/>
      <c r="CP416" s="210"/>
      <c r="CQ416" s="210"/>
      <c r="CR416" s="210"/>
      <c r="CS416" s="210"/>
      <c r="CT416" s="210"/>
      <c r="CU416" s="210"/>
      <c r="CV416" s="210"/>
      <c r="CW416" s="210"/>
    </row>
    <row r="417" spans="1:101" s="33" customFormat="1" ht="33" customHeight="1" x14ac:dyDescent="0.15">
      <c r="A417" s="269">
        <v>3462</v>
      </c>
      <c r="B417" s="199" t="s">
        <v>11604</v>
      </c>
      <c r="C417" s="227" t="s">
        <v>11917</v>
      </c>
      <c r="D417" s="202" t="s">
        <v>11612</v>
      </c>
      <c r="E417" s="199" t="s">
        <v>11814</v>
      </c>
      <c r="F417" s="202" t="s">
        <v>11628</v>
      </c>
      <c r="G417" s="202" t="s">
        <v>11918</v>
      </c>
      <c r="H417" s="202" t="s">
        <v>11919</v>
      </c>
      <c r="I417" s="199" t="s">
        <v>4</v>
      </c>
      <c r="J417" s="199" t="s">
        <v>26</v>
      </c>
      <c r="K417" s="199" t="s">
        <v>11838</v>
      </c>
      <c r="L417" s="199">
        <v>11</v>
      </c>
      <c r="M417" s="254">
        <v>273086</v>
      </c>
      <c r="N417" s="202" t="s">
        <v>11654</v>
      </c>
      <c r="O417" s="309">
        <v>40241</v>
      </c>
      <c r="P417" s="205">
        <v>40537</v>
      </c>
      <c r="Q417" s="210" t="s">
        <v>11594</v>
      </c>
      <c r="R417" s="257">
        <v>40627</v>
      </c>
      <c r="S417" s="269" t="s">
        <v>11819</v>
      </c>
      <c r="T417" s="203"/>
      <c r="U417" s="208"/>
      <c r="V417" s="208"/>
      <c r="W417" s="208"/>
      <c r="X417" s="208"/>
      <c r="Y417" s="208"/>
      <c r="Z417" s="208"/>
      <c r="AA417" s="208"/>
      <c r="AB417" s="208"/>
      <c r="AC417" s="208"/>
      <c r="AD417" s="208"/>
      <c r="AE417" s="208"/>
      <c r="AF417" s="208"/>
      <c r="AG417" s="208"/>
      <c r="AH417" s="208" t="s">
        <v>8021</v>
      </c>
      <c r="AI417" s="208"/>
      <c r="AJ417" s="208"/>
      <c r="AK417" s="208"/>
      <c r="AL417" s="208"/>
      <c r="AM417" s="208"/>
      <c r="AN417" s="208"/>
      <c r="AO417" s="208"/>
      <c r="AP417" s="208"/>
      <c r="AQ417" s="208"/>
      <c r="AR417" s="210"/>
      <c r="AS417" s="210"/>
      <c r="AT417" s="233"/>
      <c r="AU417" s="307"/>
      <c r="AV417" s="119"/>
      <c r="AW417" s="119"/>
      <c r="AX417" s="119"/>
      <c r="AY417" s="119"/>
      <c r="AZ417" s="119"/>
      <c r="BA417" s="119"/>
      <c r="BB417" s="119"/>
      <c r="BC417" s="119"/>
      <c r="BD417" s="119"/>
      <c r="BE417" s="307"/>
      <c r="BF417" s="119"/>
      <c r="BG417" s="119"/>
      <c r="BH417" s="119"/>
      <c r="BI417" s="119"/>
      <c r="BJ417" s="119"/>
      <c r="BK417" s="119"/>
      <c r="BL417" s="119"/>
      <c r="BM417" s="119"/>
      <c r="BN417" s="119"/>
      <c r="BO417" s="119"/>
      <c r="BP417" s="119"/>
      <c r="BQ417" s="119"/>
      <c r="BR417" s="119"/>
      <c r="BS417" s="257">
        <v>40564</v>
      </c>
      <c r="BT417" s="201">
        <f t="shared" si="16"/>
        <v>323</v>
      </c>
      <c r="BU417" s="201">
        <f t="shared" si="17"/>
        <v>27</v>
      </c>
      <c r="BV417" s="241"/>
      <c r="BW417" s="199"/>
      <c r="BX417" s="233"/>
      <c r="BY417" s="210"/>
      <c r="BZ417" s="210"/>
      <c r="CA417" s="210"/>
      <c r="CB417" s="210"/>
      <c r="CC417" s="210"/>
      <c r="CD417" s="210"/>
      <c r="CE417" s="210"/>
      <c r="CF417" s="210"/>
      <c r="CG417" s="210"/>
      <c r="CH417" s="210"/>
      <c r="CI417" s="210"/>
      <c r="CJ417" s="210"/>
      <c r="CK417" s="210"/>
      <c r="CL417" s="210"/>
      <c r="CM417" s="210"/>
      <c r="CN417" s="210"/>
      <c r="CO417" s="210"/>
      <c r="CP417" s="210"/>
      <c r="CQ417" s="210"/>
      <c r="CR417" s="210"/>
      <c r="CS417" s="210"/>
      <c r="CT417" s="210"/>
      <c r="CU417" s="210"/>
      <c r="CV417" s="210"/>
      <c r="CW417" s="210"/>
    </row>
    <row r="418" spans="1:101" s="33" customFormat="1" ht="33" customHeight="1" x14ac:dyDescent="0.15">
      <c r="A418" s="199">
        <v>3461</v>
      </c>
      <c r="B418" s="199" t="s">
        <v>11604</v>
      </c>
      <c r="C418" s="227" t="s">
        <v>11655</v>
      </c>
      <c r="D418" s="202" t="s">
        <v>11598</v>
      </c>
      <c r="E418" s="199" t="s">
        <v>11656</v>
      </c>
      <c r="F418" s="202" t="s">
        <v>11622</v>
      </c>
      <c r="G418" s="202" t="s">
        <v>11657</v>
      </c>
      <c r="H418" s="202" t="s">
        <v>11658</v>
      </c>
      <c r="I418" s="202" t="s">
        <v>27</v>
      </c>
      <c r="J418" s="202" t="s">
        <v>50</v>
      </c>
      <c r="K418" s="199" t="s">
        <v>11626</v>
      </c>
      <c r="L418" s="199">
        <v>10</v>
      </c>
      <c r="M418" s="254">
        <v>176643</v>
      </c>
      <c r="N418" s="202" t="s">
        <v>11638</v>
      </c>
      <c r="O418" s="309">
        <v>40240</v>
      </c>
      <c r="P418" s="205">
        <v>40645</v>
      </c>
      <c r="Q418" s="210" t="s">
        <v>11594</v>
      </c>
      <c r="R418" s="257">
        <v>40737</v>
      </c>
      <c r="S418" s="269" t="s">
        <v>11595</v>
      </c>
      <c r="T418" s="208"/>
      <c r="U418" s="208"/>
      <c r="V418" s="208"/>
      <c r="W418" s="208"/>
      <c r="X418" s="208"/>
      <c r="Y418" s="208"/>
      <c r="Z418" s="208"/>
      <c r="AA418" s="208"/>
      <c r="AB418" s="208"/>
      <c r="AC418" s="208"/>
      <c r="AD418" s="208"/>
      <c r="AE418" s="208"/>
      <c r="AF418" s="208"/>
      <c r="AG418" s="208" t="s">
        <v>7873</v>
      </c>
      <c r="AH418" s="208"/>
      <c r="AI418" s="208"/>
      <c r="AJ418" s="208"/>
      <c r="AK418" s="208"/>
      <c r="AL418" s="208"/>
      <c r="AM418" s="208"/>
      <c r="AN418" s="208"/>
      <c r="AO418" s="208"/>
      <c r="AP418" s="208"/>
      <c r="AQ418" s="208"/>
      <c r="AR418" s="199"/>
      <c r="AS418" s="199"/>
      <c r="AT418" s="208"/>
      <c r="AU418" s="307"/>
      <c r="AV418" s="119"/>
      <c r="AW418" s="119"/>
      <c r="AX418" s="119"/>
      <c r="AY418" s="119"/>
      <c r="AZ418" s="119"/>
      <c r="BA418" s="119"/>
      <c r="BB418" s="119"/>
      <c r="BC418" s="119"/>
      <c r="BD418" s="119"/>
      <c r="BE418" s="307"/>
      <c r="BF418" s="119"/>
      <c r="BG418" s="119"/>
      <c r="BH418" s="119"/>
      <c r="BI418" s="119"/>
      <c r="BJ418" s="119"/>
      <c r="BK418" s="119"/>
      <c r="BL418" s="119"/>
      <c r="BM418" s="119"/>
      <c r="BN418" s="119"/>
      <c r="BO418" s="119"/>
      <c r="BP418" s="119"/>
      <c r="BQ418" s="119"/>
      <c r="BR418" s="119"/>
      <c r="BS418" s="241">
        <v>40669</v>
      </c>
      <c r="BT418" s="201">
        <f t="shared" si="16"/>
        <v>429</v>
      </c>
      <c r="BU418" s="201">
        <f t="shared" si="17"/>
        <v>24</v>
      </c>
      <c r="BV418" s="241"/>
      <c r="BW418" s="199"/>
      <c r="BX418" s="208"/>
      <c r="BY418" s="210"/>
      <c r="BZ418" s="199"/>
      <c r="CA418" s="199"/>
      <c r="CB418" s="199"/>
      <c r="CC418" s="199"/>
      <c r="CD418" s="199"/>
      <c r="CE418" s="199"/>
      <c r="CF418" s="199"/>
      <c r="CG418" s="199"/>
      <c r="CH418" s="199"/>
      <c r="CI418" s="210"/>
      <c r="CJ418" s="199"/>
      <c r="CK418" s="199"/>
      <c r="CL418" s="210"/>
      <c r="CM418" s="199"/>
      <c r="CN418" s="199"/>
      <c r="CO418" s="199"/>
      <c r="CP418" s="199"/>
      <c r="CQ418" s="210"/>
      <c r="CR418" s="199"/>
      <c r="CS418" s="199"/>
      <c r="CT418" s="199"/>
      <c r="CU418" s="199"/>
      <c r="CV418" s="199"/>
      <c r="CW418" s="199"/>
    </row>
    <row r="419" spans="1:101" s="33" customFormat="1" ht="33" customHeight="1" x14ac:dyDescent="0.15">
      <c r="A419" s="199">
        <v>3459</v>
      </c>
      <c r="B419" s="199" t="s">
        <v>10719</v>
      </c>
      <c r="C419" s="227" t="s">
        <v>7776</v>
      </c>
      <c r="D419" s="199" t="s">
        <v>24</v>
      </c>
      <c r="E419" s="199" t="s">
        <v>96</v>
      </c>
      <c r="F419" s="202" t="s">
        <v>1644</v>
      </c>
      <c r="G419" s="202" t="s">
        <v>7777</v>
      </c>
      <c r="H419" s="202" t="s">
        <v>7778</v>
      </c>
      <c r="I419" s="202" t="s">
        <v>22</v>
      </c>
      <c r="J419" s="202" t="s">
        <v>81</v>
      </c>
      <c r="K419" s="204" t="s">
        <v>114</v>
      </c>
      <c r="L419" s="204">
        <v>3</v>
      </c>
      <c r="M419" s="254">
        <v>100024</v>
      </c>
      <c r="N419" s="199" t="s">
        <v>1521</v>
      </c>
      <c r="O419" s="309">
        <v>40662</v>
      </c>
      <c r="P419" s="264">
        <v>40738</v>
      </c>
      <c r="Q419" s="199" t="s">
        <v>6003</v>
      </c>
      <c r="R419" s="257">
        <v>40794</v>
      </c>
      <c r="S419" s="269"/>
      <c r="T419" s="209"/>
      <c r="U419" s="209"/>
      <c r="V419" s="209"/>
      <c r="W419" s="209"/>
      <c r="X419" s="209"/>
      <c r="Y419" s="209"/>
      <c r="Z419" s="209"/>
      <c r="AA419" s="209"/>
      <c r="AB419" s="209"/>
      <c r="AC419" s="209"/>
      <c r="AD419" s="209"/>
      <c r="AE419" s="209"/>
      <c r="AF419" s="209"/>
      <c r="AG419" s="209" t="s">
        <v>7779</v>
      </c>
      <c r="AH419" s="209"/>
      <c r="AI419" s="209"/>
      <c r="AJ419" s="209"/>
      <c r="AK419" s="209"/>
      <c r="AL419" s="209"/>
      <c r="AM419" s="209"/>
      <c r="AN419" s="209"/>
      <c r="AO419" s="209"/>
      <c r="AP419" s="209"/>
      <c r="AQ419" s="209"/>
      <c r="AR419" s="199"/>
      <c r="AS419" s="199"/>
      <c r="AT419" s="199"/>
      <c r="AU419" s="307"/>
      <c r="AV419" s="119"/>
      <c r="AW419" s="119"/>
      <c r="AX419" s="119"/>
      <c r="AY419" s="119"/>
      <c r="AZ419" s="119"/>
      <c r="BA419" s="119"/>
      <c r="BB419" s="119"/>
      <c r="BC419" s="119"/>
      <c r="BD419" s="119"/>
      <c r="BE419" s="307"/>
      <c r="BF419" s="119"/>
      <c r="BG419" s="119"/>
      <c r="BH419" s="119"/>
      <c r="BI419" s="119"/>
      <c r="BJ419" s="119"/>
      <c r="BK419" s="119"/>
      <c r="BL419" s="119"/>
      <c r="BM419" s="119"/>
      <c r="BN419" s="119"/>
      <c r="BO419" s="119"/>
      <c r="BP419" s="119"/>
      <c r="BQ419" s="119"/>
      <c r="BR419" s="119"/>
      <c r="BS419" s="205">
        <v>40767</v>
      </c>
      <c r="BT419" s="201">
        <f t="shared" si="16"/>
        <v>105</v>
      </c>
      <c r="BU419" s="201">
        <f t="shared" si="17"/>
        <v>29</v>
      </c>
      <c r="BV419" s="241"/>
      <c r="BW419" s="199"/>
      <c r="BX419" s="208"/>
      <c r="BY419" s="210"/>
      <c r="BZ419" s="199"/>
      <c r="CA419" s="199"/>
      <c r="CB419" s="199"/>
      <c r="CC419" s="199"/>
      <c r="CD419" s="199"/>
      <c r="CE419" s="199"/>
      <c r="CF419" s="199"/>
      <c r="CG419" s="199"/>
      <c r="CH419" s="199"/>
      <c r="CI419" s="210"/>
      <c r="CJ419" s="199"/>
      <c r="CK419" s="199"/>
      <c r="CL419" s="210"/>
      <c r="CM419" s="199"/>
      <c r="CN419" s="199"/>
      <c r="CO419" s="199"/>
      <c r="CP419" s="199"/>
      <c r="CQ419" s="210"/>
      <c r="CR419" s="199"/>
      <c r="CS419" s="199"/>
      <c r="CT419" s="199"/>
      <c r="CU419" s="199"/>
      <c r="CV419" s="199"/>
      <c r="CW419" s="199"/>
    </row>
    <row r="420" spans="1:101" s="33" customFormat="1" ht="33" customHeight="1" x14ac:dyDescent="0.15">
      <c r="A420" s="275">
        <v>3452</v>
      </c>
      <c r="B420" s="199" t="s">
        <v>10719</v>
      </c>
      <c r="C420" s="276" t="s">
        <v>976</v>
      </c>
      <c r="D420" s="199" t="s">
        <v>5810</v>
      </c>
      <c r="E420" s="199" t="s">
        <v>29</v>
      </c>
      <c r="F420" s="202" t="s">
        <v>1644</v>
      </c>
      <c r="G420" s="202" t="s">
        <v>1565</v>
      </c>
      <c r="H420" s="202" t="s">
        <v>1000</v>
      </c>
      <c r="I420" s="202" t="s">
        <v>1256</v>
      </c>
      <c r="J420" s="202" t="s">
        <v>61</v>
      </c>
      <c r="K420" s="199" t="s">
        <v>1320</v>
      </c>
      <c r="L420" s="199">
        <v>3</v>
      </c>
      <c r="M420" s="254">
        <v>19999</v>
      </c>
      <c r="N420" s="202" t="s">
        <v>1640</v>
      </c>
      <c r="O420" s="309">
        <v>40253</v>
      </c>
      <c r="P420" s="205">
        <v>40395</v>
      </c>
      <c r="Q420" s="210" t="s">
        <v>1540</v>
      </c>
      <c r="R420" s="257"/>
      <c r="S420" s="269"/>
      <c r="T420" s="232"/>
      <c r="U420" s="232"/>
      <c r="V420" s="232"/>
      <c r="W420" s="232"/>
      <c r="X420" s="232" t="s">
        <v>1914</v>
      </c>
      <c r="Y420" s="232"/>
      <c r="Z420" s="232"/>
      <c r="AA420" s="232"/>
      <c r="AB420" s="232"/>
      <c r="AC420" s="232"/>
      <c r="AD420" s="232"/>
      <c r="AE420" s="232"/>
      <c r="AF420" s="232"/>
      <c r="AG420" s="232" t="s">
        <v>1915</v>
      </c>
      <c r="AH420" s="232"/>
      <c r="AI420" s="232"/>
      <c r="AJ420" s="232"/>
      <c r="AK420" s="232"/>
      <c r="AL420" s="232"/>
      <c r="AM420" s="232"/>
      <c r="AN420" s="232"/>
      <c r="AO420" s="232"/>
      <c r="AP420" s="232"/>
      <c r="AQ420" s="232"/>
      <c r="AR420" s="210"/>
      <c r="AS420" s="210"/>
      <c r="AT420" s="233"/>
      <c r="AU420" s="307"/>
      <c r="AV420" s="119"/>
      <c r="AW420" s="119"/>
      <c r="AX420" s="119"/>
      <c r="AY420" s="119"/>
      <c r="AZ420" s="119"/>
      <c r="BA420" s="119"/>
      <c r="BB420" s="119"/>
      <c r="BC420" s="119"/>
      <c r="BD420" s="119"/>
      <c r="BE420" s="307"/>
      <c r="BF420" s="119"/>
      <c r="BG420" s="119"/>
      <c r="BH420" s="119"/>
      <c r="BI420" s="119"/>
      <c r="BJ420" s="119"/>
      <c r="BK420" s="119"/>
      <c r="BL420" s="119"/>
      <c r="BM420" s="119"/>
      <c r="BN420" s="119"/>
      <c r="BO420" s="119"/>
      <c r="BP420" s="119"/>
      <c r="BQ420" s="119"/>
      <c r="BR420" s="119"/>
      <c r="BS420" s="257">
        <v>40438</v>
      </c>
      <c r="BT420" s="201">
        <f t="shared" si="16"/>
        <v>185</v>
      </c>
      <c r="BU420" s="201">
        <f t="shared" si="17"/>
        <v>43</v>
      </c>
      <c r="BV420" s="241"/>
      <c r="BW420" s="199"/>
      <c r="BX420" s="233"/>
      <c r="BY420" s="210"/>
      <c r="BZ420" s="210"/>
      <c r="CA420" s="210"/>
      <c r="CB420" s="210"/>
      <c r="CC420" s="210"/>
      <c r="CD420" s="210"/>
      <c r="CE420" s="210"/>
      <c r="CF420" s="210"/>
      <c r="CG420" s="210"/>
      <c r="CH420" s="210"/>
      <c r="CI420" s="210"/>
      <c r="CJ420" s="210"/>
      <c r="CK420" s="210"/>
      <c r="CL420" s="210"/>
      <c r="CM420" s="210"/>
      <c r="CN420" s="210"/>
      <c r="CO420" s="210"/>
      <c r="CP420" s="210"/>
      <c r="CQ420" s="210"/>
      <c r="CR420" s="210"/>
      <c r="CS420" s="210"/>
      <c r="CT420" s="210"/>
      <c r="CU420" s="210"/>
      <c r="CV420" s="210"/>
      <c r="CW420" s="210"/>
    </row>
    <row r="421" spans="1:101" s="33" customFormat="1" ht="33" customHeight="1" x14ac:dyDescent="0.15">
      <c r="A421" s="273">
        <v>3448</v>
      </c>
      <c r="B421" s="199" t="s">
        <v>10719</v>
      </c>
      <c r="C421" s="227" t="s">
        <v>1701</v>
      </c>
      <c r="D421" s="199" t="s">
        <v>5810</v>
      </c>
      <c r="E421" s="199" t="s">
        <v>96</v>
      </c>
      <c r="F421" s="202" t="s">
        <v>1702</v>
      </c>
      <c r="G421" s="202" t="s">
        <v>1703</v>
      </c>
      <c r="H421" s="202" t="s">
        <v>1017</v>
      </c>
      <c r="I421" s="202" t="s">
        <v>27</v>
      </c>
      <c r="J421" s="202" t="s">
        <v>1620</v>
      </c>
      <c r="K421" s="199" t="s">
        <v>5811</v>
      </c>
      <c r="L421" s="199">
        <v>13</v>
      </c>
      <c r="M421" s="254">
        <v>37121</v>
      </c>
      <c r="N421" s="202" t="s">
        <v>1640</v>
      </c>
      <c r="O421" s="309">
        <v>40238</v>
      </c>
      <c r="P421" s="205">
        <v>40474</v>
      </c>
      <c r="Q421" s="210" t="s">
        <v>1540</v>
      </c>
      <c r="R421" s="257"/>
      <c r="S421" s="269"/>
      <c r="T421" s="208"/>
      <c r="U421" s="232"/>
      <c r="V421" s="232"/>
      <c r="W421" s="232"/>
      <c r="X421" s="232"/>
      <c r="Y421" s="232"/>
      <c r="Z421" s="232"/>
      <c r="AA421" s="232"/>
      <c r="AB421" s="232"/>
      <c r="AC421" s="232"/>
      <c r="AD421" s="232"/>
      <c r="AE421" s="232"/>
      <c r="AF421" s="232"/>
      <c r="AG421" s="232" t="s">
        <v>2015</v>
      </c>
      <c r="AH421" s="232"/>
      <c r="AI421" s="232"/>
      <c r="AJ421" s="232"/>
      <c r="AK421" s="232"/>
      <c r="AL421" s="232"/>
      <c r="AM421" s="232" t="s">
        <v>2016</v>
      </c>
      <c r="AN421" s="232"/>
      <c r="AO421" s="232"/>
      <c r="AP421" s="232"/>
      <c r="AQ421" s="232"/>
      <c r="AR421" s="210"/>
      <c r="AS421" s="210"/>
      <c r="AT421" s="233"/>
      <c r="AU421" s="307"/>
      <c r="AV421" s="119"/>
      <c r="AW421" s="119"/>
      <c r="AX421" s="119"/>
      <c r="AY421" s="119"/>
      <c r="AZ421" s="119"/>
      <c r="BA421" s="119"/>
      <c r="BB421" s="119"/>
      <c r="BC421" s="119"/>
      <c r="BD421" s="119"/>
      <c r="BE421" s="307"/>
      <c r="BF421" s="119"/>
      <c r="BG421" s="119"/>
      <c r="BH421" s="119"/>
      <c r="BI421" s="119"/>
      <c r="BJ421" s="119"/>
      <c r="BK421" s="119"/>
      <c r="BL421" s="119"/>
      <c r="BM421" s="119"/>
      <c r="BN421" s="119"/>
      <c r="BO421" s="119"/>
      <c r="BP421" s="119"/>
      <c r="BQ421" s="119"/>
      <c r="BR421" s="119"/>
      <c r="BS421" s="257">
        <v>40504</v>
      </c>
      <c r="BT421" s="201">
        <f t="shared" si="16"/>
        <v>266</v>
      </c>
      <c r="BU421" s="201">
        <f t="shared" si="17"/>
        <v>30</v>
      </c>
      <c r="BV421" s="241"/>
      <c r="BW421" s="199"/>
      <c r="BX421" s="233"/>
      <c r="BY421" s="210"/>
      <c r="BZ421" s="210"/>
      <c r="CA421" s="210"/>
      <c r="CB421" s="210"/>
      <c r="CC421" s="210"/>
      <c r="CD421" s="210"/>
      <c r="CE421" s="210"/>
      <c r="CF421" s="210"/>
      <c r="CG421" s="210"/>
      <c r="CH421" s="210"/>
      <c r="CI421" s="210"/>
      <c r="CJ421" s="210"/>
      <c r="CK421" s="210"/>
      <c r="CL421" s="210"/>
      <c r="CM421" s="210"/>
      <c r="CN421" s="210"/>
      <c r="CO421" s="210"/>
      <c r="CP421" s="210"/>
      <c r="CQ421" s="210"/>
      <c r="CR421" s="210"/>
      <c r="CS421" s="210"/>
      <c r="CT421" s="210"/>
      <c r="CU421" s="210"/>
      <c r="CV421" s="210"/>
      <c r="CW421" s="210"/>
    </row>
    <row r="422" spans="1:101" s="33" customFormat="1" ht="33" customHeight="1" x14ac:dyDescent="0.15">
      <c r="A422" s="275">
        <v>3447</v>
      </c>
      <c r="B422" s="199" t="s">
        <v>10719</v>
      </c>
      <c r="C422" s="227" t="s">
        <v>1896</v>
      </c>
      <c r="D422" s="199" t="s">
        <v>5810</v>
      </c>
      <c r="E422" s="199" t="s">
        <v>96</v>
      </c>
      <c r="F422" s="202" t="s">
        <v>1644</v>
      </c>
      <c r="G422" s="202" t="s">
        <v>1897</v>
      </c>
      <c r="H422" s="202" t="s">
        <v>1000</v>
      </c>
      <c r="I422" s="202" t="s">
        <v>110</v>
      </c>
      <c r="J422" s="202" t="s">
        <v>1013</v>
      </c>
      <c r="K422" s="199" t="s">
        <v>95</v>
      </c>
      <c r="L422" s="199">
        <v>10</v>
      </c>
      <c r="M422" s="254">
        <v>123155</v>
      </c>
      <c r="N422" s="202" t="s">
        <v>1640</v>
      </c>
      <c r="O422" s="309">
        <v>40256</v>
      </c>
      <c r="P422" s="205">
        <v>40399</v>
      </c>
      <c r="Q422" s="210" t="s">
        <v>1540</v>
      </c>
      <c r="R422" s="257"/>
      <c r="S422" s="269" t="s">
        <v>1847</v>
      </c>
      <c r="T422" s="232"/>
      <c r="U422" s="232"/>
      <c r="V422" s="232"/>
      <c r="W422" s="232"/>
      <c r="X422" s="232"/>
      <c r="Y422" s="232"/>
      <c r="Z422" s="232"/>
      <c r="AA422" s="232"/>
      <c r="AB422" s="232"/>
      <c r="AC422" s="232"/>
      <c r="AD422" s="232"/>
      <c r="AE422" s="232"/>
      <c r="AF422" s="232"/>
      <c r="AG422" s="232" t="s">
        <v>1898</v>
      </c>
      <c r="AH422" s="232"/>
      <c r="AI422" s="232"/>
      <c r="AJ422" s="232"/>
      <c r="AK422" s="232"/>
      <c r="AL422" s="232"/>
      <c r="AM422" s="232"/>
      <c r="AN422" s="232"/>
      <c r="AO422" s="232"/>
      <c r="AP422" s="232"/>
      <c r="AQ422" s="232"/>
      <c r="AR422" s="210"/>
      <c r="AS422" s="210"/>
      <c r="AT422" s="233"/>
      <c r="AU422" s="307"/>
      <c r="AV422" s="119"/>
      <c r="AW422" s="119"/>
      <c r="AX422" s="119"/>
      <c r="AY422" s="119"/>
      <c r="AZ422" s="119"/>
      <c r="BA422" s="119"/>
      <c r="BB422" s="119"/>
      <c r="BC422" s="119"/>
      <c r="BD422" s="119"/>
      <c r="BE422" s="307"/>
      <c r="BF422" s="119"/>
      <c r="BG422" s="119"/>
      <c r="BH422" s="119"/>
      <c r="BI422" s="119"/>
      <c r="BJ422" s="119"/>
      <c r="BK422" s="119"/>
      <c r="BL422" s="119"/>
      <c r="BM422" s="119"/>
      <c r="BN422" s="119"/>
      <c r="BO422" s="119"/>
      <c r="BP422" s="119"/>
      <c r="BQ422" s="119"/>
      <c r="BR422" s="119"/>
      <c r="BS422" s="257">
        <v>40449</v>
      </c>
      <c r="BT422" s="201">
        <f t="shared" si="16"/>
        <v>193</v>
      </c>
      <c r="BU422" s="201">
        <f t="shared" si="17"/>
        <v>50</v>
      </c>
      <c r="BV422" s="241"/>
      <c r="BW422" s="199"/>
      <c r="BX422" s="233"/>
      <c r="BY422" s="210"/>
      <c r="BZ422" s="210"/>
      <c r="CA422" s="210"/>
      <c r="CB422" s="210"/>
      <c r="CC422" s="210"/>
      <c r="CD422" s="210"/>
      <c r="CE422" s="210"/>
      <c r="CF422" s="210"/>
      <c r="CG422" s="210"/>
      <c r="CH422" s="210"/>
      <c r="CI422" s="210"/>
      <c r="CJ422" s="210"/>
      <c r="CK422" s="210"/>
      <c r="CL422" s="210"/>
      <c r="CM422" s="210"/>
      <c r="CN422" s="210"/>
      <c r="CO422" s="210"/>
      <c r="CP422" s="210"/>
      <c r="CQ422" s="210"/>
      <c r="CR422" s="210"/>
      <c r="CS422" s="210"/>
      <c r="CT422" s="210"/>
      <c r="CU422" s="210"/>
      <c r="CV422" s="210"/>
      <c r="CW422" s="210"/>
    </row>
    <row r="423" spans="1:101" s="33" customFormat="1" ht="33" customHeight="1" x14ac:dyDescent="0.15">
      <c r="A423" s="275">
        <v>3444</v>
      </c>
      <c r="B423" s="199" t="s">
        <v>10719</v>
      </c>
      <c r="C423" s="227" t="s">
        <v>1887</v>
      </c>
      <c r="D423" s="199" t="s">
        <v>5810</v>
      </c>
      <c r="E423" s="199" t="s">
        <v>29</v>
      </c>
      <c r="F423" s="202"/>
      <c r="G423" s="202" t="s">
        <v>1889</v>
      </c>
      <c r="H423" s="202"/>
      <c r="I423" s="202" t="s">
        <v>110</v>
      </c>
      <c r="J423" s="202" t="s">
        <v>1888</v>
      </c>
      <c r="K423" s="199" t="s">
        <v>260</v>
      </c>
      <c r="L423" s="199">
        <v>13</v>
      </c>
      <c r="M423" s="254">
        <v>12544</v>
      </c>
      <c r="N423" s="199" t="s">
        <v>5887</v>
      </c>
      <c r="O423" s="309">
        <v>40267</v>
      </c>
      <c r="P423" s="205">
        <v>40399</v>
      </c>
      <c r="Q423" s="210" t="s">
        <v>1540</v>
      </c>
      <c r="R423" s="257"/>
      <c r="S423" s="269"/>
      <c r="T423" s="232"/>
      <c r="U423" s="232"/>
      <c r="V423" s="232"/>
      <c r="W423" s="232"/>
      <c r="X423" s="232"/>
      <c r="Y423" s="232"/>
      <c r="Z423" s="232"/>
      <c r="AA423" s="232"/>
      <c r="AB423" s="232"/>
      <c r="AC423" s="232"/>
      <c r="AD423" s="232"/>
      <c r="AE423" s="232"/>
      <c r="AF423" s="232"/>
      <c r="AG423" s="232" t="s">
        <v>1890</v>
      </c>
      <c r="AH423" s="232"/>
      <c r="AI423" s="232"/>
      <c r="AJ423" s="232"/>
      <c r="AK423" s="232"/>
      <c r="AL423" s="232"/>
      <c r="AM423" s="232"/>
      <c r="AN423" s="232"/>
      <c r="AO423" s="232"/>
      <c r="AP423" s="232"/>
      <c r="AQ423" s="232"/>
      <c r="AR423" s="210"/>
      <c r="AS423" s="210"/>
      <c r="AT423" s="233"/>
      <c r="AU423" s="307"/>
      <c r="AV423" s="119"/>
      <c r="AW423" s="119"/>
      <c r="AX423" s="119"/>
      <c r="AY423" s="119"/>
      <c r="AZ423" s="119"/>
      <c r="BA423" s="119"/>
      <c r="BB423" s="119"/>
      <c r="BC423" s="119"/>
      <c r="BD423" s="119"/>
      <c r="BE423" s="307"/>
      <c r="BF423" s="119"/>
      <c r="BG423" s="119"/>
      <c r="BH423" s="119"/>
      <c r="BI423" s="119"/>
      <c r="BJ423" s="119"/>
      <c r="BK423" s="119"/>
      <c r="BL423" s="119"/>
      <c r="BM423" s="119"/>
      <c r="BN423" s="119"/>
      <c r="BO423" s="119"/>
      <c r="BP423" s="119"/>
      <c r="BQ423" s="119"/>
      <c r="BR423" s="119"/>
      <c r="BS423" s="257">
        <v>40438</v>
      </c>
      <c r="BT423" s="201">
        <f t="shared" si="16"/>
        <v>171</v>
      </c>
      <c r="BU423" s="201">
        <f t="shared" si="17"/>
        <v>39</v>
      </c>
      <c r="BV423" s="241"/>
      <c r="BW423" s="199"/>
      <c r="BX423" s="233"/>
      <c r="BY423" s="210"/>
      <c r="BZ423" s="210"/>
      <c r="CA423" s="210"/>
      <c r="CB423" s="210"/>
      <c r="CC423" s="210"/>
      <c r="CD423" s="210"/>
      <c r="CE423" s="210"/>
      <c r="CF423" s="210"/>
      <c r="CG423" s="210"/>
      <c r="CH423" s="210"/>
      <c r="CI423" s="210"/>
      <c r="CJ423" s="210"/>
      <c r="CK423" s="210"/>
      <c r="CL423" s="210"/>
      <c r="CM423" s="210"/>
      <c r="CN423" s="210"/>
      <c r="CO423" s="210"/>
      <c r="CP423" s="210"/>
      <c r="CQ423" s="210"/>
      <c r="CR423" s="210"/>
      <c r="CS423" s="210"/>
      <c r="CT423" s="210"/>
      <c r="CU423" s="210"/>
      <c r="CV423" s="210"/>
      <c r="CW423" s="210"/>
    </row>
    <row r="424" spans="1:101" s="33" customFormat="1" ht="33" customHeight="1" x14ac:dyDescent="0.15">
      <c r="A424" s="273">
        <v>3443</v>
      </c>
      <c r="B424" s="199" t="s">
        <v>10719</v>
      </c>
      <c r="C424" s="227" t="s">
        <v>1672</v>
      </c>
      <c r="D424" s="199" t="s">
        <v>5810</v>
      </c>
      <c r="E424" s="199" t="s">
        <v>96</v>
      </c>
      <c r="F424" s="202" t="s">
        <v>1644</v>
      </c>
      <c r="G424" s="202" t="s">
        <v>1801</v>
      </c>
      <c r="H424" s="202" t="s">
        <v>1558</v>
      </c>
      <c r="I424" s="202" t="s">
        <v>110</v>
      </c>
      <c r="J424" s="202" t="s">
        <v>1257</v>
      </c>
      <c r="K424" s="199" t="s">
        <v>95</v>
      </c>
      <c r="L424" s="199">
        <v>10</v>
      </c>
      <c r="M424" s="254">
        <v>117731</v>
      </c>
      <c r="N424" s="199" t="s">
        <v>5887</v>
      </c>
      <c r="O424" s="309">
        <v>40274</v>
      </c>
      <c r="P424" s="205">
        <v>40441</v>
      </c>
      <c r="Q424" s="210" t="s">
        <v>1540</v>
      </c>
      <c r="R424" s="257"/>
      <c r="S424" s="269"/>
      <c r="T424" s="232"/>
      <c r="U424" s="232"/>
      <c r="V424" s="232"/>
      <c r="W424" s="232"/>
      <c r="X424" s="232"/>
      <c r="Y424" s="232"/>
      <c r="Z424" s="232"/>
      <c r="AA424" s="232"/>
      <c r="AB424" s="232"/>
      <c r="AC424" s="232"/>
      <c r="AD424" s="232"/>
      <c r="AE424" s="232"/>
      <c r="AF424" s="232"/>
      <c r="AG424" s="232" t="s">
        <v>1802</v>
      </c>
      <c r="AH424" s="232"/>
      <c r="AI424" s="232"/>
      <c r="AJ424" s="232"/>
      <c r="AK424" s="232"/>
      <c r="AL424" s="232"/>
      <c r="AM424" s="232"/>
      <c r="AN424" s="232"/>
      <c r="AO424" s="232"/>
      <c r="AP424" s="232"/>
      <c r="AQ424" s="232"/>
      <c r="AR424" s="210"/>
      <c r="AS424" s="210"/>
      <c r="AT424" s="233"/>
      <c r="AU424" s="307"/>
      <c r="AV424" s="119"/>
      <c r="AW424" s="119"/>
      <c r="AX424" s="119"/>
      <c r="AY424" s="119"/>
      <c r="AZ424" s="119"/>
      <c r="BA424" s="119"/>
      <c r="BB424" s="119"/>
      <c r="BC424" s="119"/>
      <c r="BD424" s="119"/>
      <c r="BE424" s="307"/>
      <c r="BF424" s="119"/>
      <c r="BG424" s="119"/>
      <c r="BH424" s="119"/>
      <c r="BI424" s="119"/>
      <c r="BJ424" s="119"/>
      <c r="BK424" s="119"/>
      <c r="BL424" s="119"/>
      <c r="BM424" s="119"/>
      <c r="BN424" s="119"/>
      <c r="BO424" s="119"/>
      <c r="BP424" s="119"/>
      <c r="BQ424" s="119"/>
      <c r="BR424" s="119"/>
      <c r="BS424" s="257">
        <v>40469</v>
      </c>
      <c r="BT424" s="201">
        <f t="shared" si="16"/>
        <v>195</v>
      </c>
      <c r="BU424" s="201">
        <f t="shared" si="17"/>
        <v>28</v>
      </c>
      <c r="BV424" s="241"/>
      <c r="BW424" s="199"/>
      <c r="BX424" s="233"/>
      <c r="BY424" s="210"/>
      <c r="BZ424" s="210"/>
      <c r="CA424" s="210"/>
      <c r="CB424" s="210"/>
      <c r="CC424" s="210"/>
      <c r="CD424" s="210"/>
      <c r="CE424" s="210"/>
      <c r="CF424" s="210"/>
      <c r="CG424" s="210"/>
      <c r="CH424" s="210"/>
      <c r="CI424" s="210"/>
      <c r="CJ424" s="210"/>
      <c r="CK424" s="210"/>
      <c r="CL424" s="210"/>
      <c r="CM424" s="210"/>
      <c r="CN424" s="210"/>
      <c r="CO424" s="210"/>
      <c r="CP424" s="210"/>
      <c r="CQ424" s="210"/>
      <c r="CR424" s="210"/>
      <c r="CS424" s="210"/>
      <c r="CT424" s="210"/>
      <c r="CU424" s="210"/>
      <c r="CV424" s="210"/>
      <c r="CW424" s="210"/>
    </row>
    <row r="425" spans="1:101" s="33" customFormat="1" ht="33" customHeight="1" x14ac:dyDescent="0.15">
      <c r="A425" s="273">
        <v>3442</v>
      </c>
      <c r="B425" s="199" t="s">
        <v>10719</v>
      </c>
      <c r="C425" s="227" t="s">
        <v>1832</v>
      </c>
      <c r="D425" s="199" t="s">
        <v>5810</v>
      </c>
      <c r="E425" s="199" t="s">
        <v>5683</v>
      </c>
      <c r="F425" s="202" t="s">
        <v>1644</v>
      </c>
      <c r="G425" s="202" t="s">
        <v>1833</v>
      </c>
      <c r="H425" s="202" t="s">
        <v>1834</v>
      </c>
      <c r="I425" s="202" t="s">
        <v>27</v>
      </c>
      <c r="J425" s="202" t="s">
        <v>52</v>
      </c>
      <c r="K425" s="199" t="s">
        <v>95</v>
      </c>
      <c r="L425" s="199">
        <v>10</v>
      </c>
      <c r="M425" s="254">
        <v>66563</v>
      </c>
      <c r="N425" s="199" t="s">
        <v>5887</v>
      </c>
      <c r="O425" s="309">
        <v>40276</v>
      </c>
      <c r="P425" s="205">
        <v>40434</v>
      </c>
      <c r="Q425" s="210" t="s">
        <v>1540</v>
      </c>
      <c r="R425" s="257"/>
      <c r="S425" s="269"/>
      <c r="T425" s="208"/>
      <c r="U425" s="232"/>
      <c r="V425" s="232"/>
      <c r="W425" s="232"/>
      <c r="X425" s="232"/>
      <c r="Y425" s="232"/>
      <c r="Z425" s="232"/>
      <c r="AA425" s="232"/>
      <c r="AB425" s="232"/>
      <c r="AC425" s="232"/>
      <c r="AD425" s="232"/>
      <c r="AE425" s="232"/>
      <c r="AF425" s="232"/>
      <c r="AG425" s="232" t="s">
        <v>1835</v>
      </c>
      <c r="AH425" s="232"/>
      <c r="AI425" s="232" t="s">
        <v>1836</v>
      </c>
      <c r="AJ425" s="232"/>
      <c r="AK425" s="232"/>
      <c r="AL425" s="232"/>
      <c r="AM425" s="232"/>
      <c r="AN425" s="232"/>
      <c r="AO425" s="232"/>
      <c r="AP425" s="232"/>
      <c r="AQ425" s="232"/>
      <c r="AR425" s="210"/>
      <c r="AS425" s="210"/>
      <c r="AT425" s="233"/>
      <c r="AU425" s="307"/>
      <c r="AV425" s="119"/>
      <c r="AW425" s="119"/>
      <c r="AX425" s="119"/>
      <c r="AY425" s="119"/>
      <c r="AZ425" s="119"/>
      <c r="BA425" s="119"/>
      <c r="BB425" s="119"/>
      <c r="BC425" s="119"/>
      <c r="BD425" s="119"/>
      <c r="BE425" s="307"/>
      <c r="BF425" s="119"/>
      <c r="BG425" s="119"/>
      <c r="BH425" s="119"/>
      <c r="BI425" s="119"/>
      <c r="BJ425" s="119"/>
      <c r="BK425" s="119"/>
      <c r="BL425" s="119"/>
      <c r="BM425" s="119"/>
      <c r="BN425" s="119"/>
      <c r="BO425" s="119"/>
      <c r="BP425" s="119"/>
      <c r="BQ425" s="119"/>
      <c r="BR425" s="119"/>
      <c r="BS425" s="257">
        <v>40462</v>
      </c>
      <c r="BT425" s="201">
        <f t="shared" si="16"/>
        <v>186</v>
      </c>
      <c r="BU425" s="201">
        <f t="shared" si="17"/>
        <v>28</v>
      </c>
      <c r="BV425" s="241"/>
      <c r="BW425" s="199"/>
      <c r="BX425" s="233"/>
      <c r="BY425" s="210"/>
      <c r="BZ425" s="210"/>
      <c r="CA425" s="210"/>
      <c r="CB425" s="210"/>
      <c r="CC425" s="210"/>
      <c r="CD425" s="210"/>
      <c r="CE425" s="210"/>
      <c r="CF425" s="210"/>
      <c r="CG425" s="210"/>
      <c r="CH425" s="210"/>
      <c r="CI425" s="210"/>
      <c r="CJ425" s="210"/>
      <c r="CK425" s="210"/>
      <c r="CL425" s="210"/>
      <c r="CM425" s="210"/>
      <c r="CN425" s="210"/>
      <c r="CO425" s="210"/>
      <c r="CP425" s="210"/>
      <c r="CQ425" s="210"/>
      <c r="CR425" s="210"/>
      <c r="CS425" s="210"/>
      <c r="CT425" s="210"/>
      <c r="CU425" s="210"/>
      <c r="CV425" s="210"/>
      <c r="CW425" s="210"/>
    </row>
    <row r="426" spans="1:101" s="33" customFormat="1" ht="33" customHeight="1" x14ac:dyDescent="0.15">
      <c r="A426" s="275">
        <v>3439</v>
      </c>
      <c r="B426" s="199" t="s">
        <v>10719</v>
      </c>
      <c r="C426" s="227" t="s">
        <v>1927</v>
      </c>
      <c r="D426" s="199" t="s">
        <v>5810</v>
      </c>
      <c r="E426" s="199" t="s">
        <v>96</v>
      </c>
      <c r="F426" s="202" t="s">
        <v>1007</v>
      </c>
      <c r="G426" s="202" t="s">
        <v>1929</v>
      </c>
      <c r="H426" s="202" t="s">
        <v>1331</v>
      </c>
      <c r="I426" s="202" t="s">
        <v>110</v>
      </c>
      <c r="J426" s="202" t="s">
        <v>1928</v>
      </c>
      <c r="K426" s="199" t="s">
        <v>95</v>
      </c>
      <c r="L426" s="199">
        <v>10</v>
      </c>
      <c r="M426" s="254">
        <v>150915</v>
      </c>
      <c r="N426" s="202" t="s">
        <v>1640</v>
      </c>
      <c r="O426" s="309">
        <v>40233</v>
      </c>
      <c r="P426" s="205">
        <v>40386</v>
      </c>
      <c r="Q426" s="275"/>
      <c r="R426" s="257"/>
      <c r="S426" s="200"/>
      <c r="T426" s="232" t="s">
        <v>1930</v>
      </c>
      <c r="U426" s="232"/>
      <c r="V426" s="232"/>
      <c r="W426" s="232"/>
      <c r="X426" s="232"/>
      <c r="Y426" s="232"/>
      <c r="Z426" s="232"/>
      <c r="AA426" s="232"/>
      <c r="AB426" s="232"/>
      <c r="AC426" s="232"/>
      <c r="AD426" s="232"/>
      <c r="AE426" s="232"/>
      <c r="AF426" s="232"/>
      <c r="AG426" s="232"/>
      <c r="AH426" s="232"/>
      <c r="AI426" s="232"/>
      <c r="AJ426" s="232"/>
      <c r="AK426" s="232"/>
      <c r="AL426" s="232"/>
      <c r="AM426" s="232"/>
      <c r="AN426" s="232"/>
      <c r="AO426" s="232"/>
      <c r="AP426" s="232"/>
      <c r="AQ426" s="232"/>
      <c r="AR426" s="210"/>
      <c r="AS426" s="210"/>
      <c r="AT426" s="233"/>
      <c r="AU426" s="307"/>
      <c r="AV426" s="307"/>
      <c r="AW426" s="119"/>
      <c r="AX426" s="119"/>
      <c r="AY426" s="119"/>
      <c r="AZ426" s="119"/>
      <c r="BA426" s="119"/>
      <c r="BB426" s="119"/>
      <c r="BC426" s="119"/>
      <c r="BD426" s="119"/>
      <c r="BE426" s="119"/>
      <c r="BF426" s="307"/>
      <c r="BG426" s="307"/>
      <c r="BH426" s="307"/>
      <c r="BI426" s="119"/>
      <c r="BJ426" s="119"/>
      <c r="BK426" s="119"/>
      <c r="BL426" s="119"/>
      <c r="BM426" s="119"/>
      <c r="BN426" s="119"/>
      <c r="BO426" s="119"/>
      <c r="BP426" s="119"/>
      <c r="BQ426" s="119"/>
      <c r="BR426" s="119"/>
      <c r="BS426" s="257">
        <v>40476</v>
      </c>
      <c r="BT426" s="201">
        <f t="shared" si="16"/>
        <v>243</v>
      </c>
      <c r="BU426" s="201">
        <f t="shared" si="17"/>
        <v>90</v>
      </c>
      <c r="BV426" s="241"/>
      <c r="BW426" s="199"/>
      <c r="BX426" s="233"/>
      <c r="BY426" s="210"/>
      <c r="BZ426" s="210"/>
      <c r="CA426" s="210"/>
      <c r="CB426" s="210"/>
      <c r="CC426" s="210"/>
      <c r="CD426" s="210"/>
      <c r="CE426" s="210"/>
      <c r="CF426" s="210"/>
      <c r="CG426" s="210"/>
      <c r="CH426" s="210"/>
      <c r="CI426" s="210"/>
      <c r="CJ426" s="210"/>
      <c r="CK426" s="210"/>
      <c r="CL426" s="210"/>
      <c r="CM426" s="210"/>
      <c r="CN426" s="210"/>
      <c r="CO426" s="210"/>
      <c r="CP426" s="210"/>
      <c r="CQ426" s="210"/>
      <c r="CR426" s="210"/>
      <c r="CS426" s="210"/>
      <c r="CT426" s="210"/>
      <c r="CU426" s="210"/>
      <c r="CV426" s="210"/>
      <c r="CW426" s="210"/>
    </row>
    <row r="427" spans="1:101" s="33" customFormat="1" ht="33" customHeight="1" x14ac:dyDescent="0.15">
      <c r="A427" s="269">
        <v>3437</v>
      </c>
      <c r="B427" s="199" t="s">
        <v>10719</v>
      </c>
      <c r="C427" s="227" t="s">
        <v>1619</v>
      </c>
      <c r="D427" s="199" t="s">
        <v>5810</v>
      </c>
      <c r="E427" s="199" t="s">
        <v>96</v>
      </c>
      <c r="F427" s="202" t="s">
        <v>1589</v>
      </c>
      <c r="G427" s="202" t="s">
        <v>1621</v>
      </c>
      <c r="H427" s="202" t="s">
        <v>993</v>
      </c>
      <c r="I427" s="202" t="s">
        <v>27</v>
      </c>
      <c r="J427" s="202" t="s">
        <v>1620</v>
      </c>
      <c r="K427" s="199" t="s">
        <v>5811</v>
      </c>
      <c r="L427" s="199">
        <v>13</v>
      </c>
      <c r="M427" s="254">
        <v>39866.994132985659</v>
      </c>
      <c r="N427" s="199" t="s">
        <v>5887</v>
      </c>
      <c r="O427" s="309">
        <v>40231</v>
      </c>
      <c r="P427" s="205">
        <v>40501</v>
      </c>
      <c r="Q427" s="210" t="s">
        <v>1540</v>
      </c>
      <c r="R427" s="257">
        <v>40598</v>
      </c>
      <c r="S427" s="269"/>
      <c r="T427" s="232"/>
      <c r="U427" s="232"/>
      <c r="V427" s="232"/>
      <c r="W427" s="232"/>
      <c r="X427" s="232"/>
      <c r="Y427" s="232"/>
      <c r="Z427" s="232"/>
      <c r="AA427" s="232"/>
      <c r="AB427" s="232"/>
      <c r="AC427" s="232"/>
      <c r="AD427" s="232"/>
      <c r="AE427" s="232" t="s">
        <v>1112</v>
      </c>
      <c r="AF427" s="232"/>
      <c r="AG427" s="232"/>
      <c r="AH427" s="232"/>
      <c r="AI427" s="232"/>
      <c r="AJ427" s="232"/>
      <c r="AK427" s="232"/>
      <c r="AL427" s="232"/>
      <c r="AM427" s="232"/>
      <c r="AN427" s="232"/>
      <c r="AO427" s="232"/>
      <c r="AP427" s="232"/>
      <c r="AQ427" s="232" t="s">
        <v>1113</v>
      </c>
      <c r="AR427" s="210"/>
      <c r="AS427" s="210"/>
      <c r="AT427" s="233"/>
      <c r="AU427" s="307"/>
      <c r="AV427" s="119"/>
      <c r="AW427" s="119"/>
      <c r="AX427" s="119"/>
      <c r="AY427" s="119"/>
      <c r="AZ427" s="119"/>
      <c r="BA427" s="119"/>
      <c r="BB427" s="119"/>
      <c r="BC427" s="119"/>
      <c r="BD427" s="119"/>
      <c r="BE427" s="307"/>
      <c r="BF427" s="119"/>
      <c r="BG427" s="119"/>
      <c r="BH427" s="119"/>
      <c r="BI427" s="119"/>
      <c r="BJ427" s="119"/>
      <c r="BK427" s="119"/>
      <c r="BL427" s="119"/>
      <c r="BM427" s="119"/>
      <c r="BN427" s="119"/>
      <c r="BO427" s="119"/>
      <c r="BP427" s="119"/>
      <c r="BQ427" s="119"/>
      <c r="BR427" s="119"/>
      <c r="BS427" s="257">
        <v>40525</v>
      </c>
      <c r="BT427" s="201">
        <f t="shared" si="16"/>
        <v>294</v>
      </c>
      <c r="BU427" s="201">
        <f t="shared" si="17"/>
        <v>24</v>
      </c>
      <c r="BV427" s="241"/>
      <c r="BW427" s="199"/>
      <c r="BX427" s="233"/>
      <c r="BY427" s="210"/>
      <c r="BZ427" s="210"/>
      <c r="CA427" s="210"/>
      <c r="CB427" s="210"/>
      <c r="CC427" s="210"/>
      <c r="CD427" s="210"/>
      <c r="CE427" s="210"/>
      <c r="CF427" s="210"/>
      <c r="CG427" s="210"/>
      <c r="CH427" s="210"/>
      <c r="CI427" s="210"/>
      <c r="CJ427" s="210"/>
      <c r="CK427" s="210"/>
      <c r="CL427" s="210"/>
      <c r="CM427" s="210"/>
      <c r="CN427" s="210"/>
      <c r="CO427" s="210"/>
      <c r="CP427" s="210"/>
      <c r="CQ427" s="210"/>
      <c r="CR427" s="210"/>
      <c r="CS427" s="210"/>
      <c r="CT427" s="210"/>
      <c r="CU427" s="210"/>
      <c r="CV427" s="210"/>
      <c r="CW427" s="210"/>
    </row>
    <row r="428" spans="1:101" s="33" customFormat="1" ht="33" customHeight="1" x14ac:dyDescent="0.15">
      <c r="A428" s="273">
        <v>3430</v>
      </c>
      <c r="B428" s="199" t="s">
        <v>10719</v>
      </c>
      <c r="C428" s="227" t="s">
        <v>1661</v>
      </c>
      <c r="D428" s="199" t="s">
        <v>150</v>
      </c>
      <c r="E428" s="199" t="s">
        <v>980</v>
      </c>
      <c r="F428" s="202"/>
      <c r="G428" s="202" t="s">
        <v>1662</v>
      </c>
      <c r="H428" s="202"/>
      <c r="I428" s="202" t="s">
        <v>981</v>
      </c>
      <c r="J428" s="202"/>
      <c r="K428" s="199" t="s">
        <v>1015</v>
      </c>
      <c r="L428" s="199">
        <v>3</v>
      </c>
      <c r="M428" s="254">
        <v>504000</v>
      </c>
      <c r="N428" s="202" t="s">
        <v>1663</v>
      </c>
      <c r="O428" s="309">
        <v>40347</v>
      </c>
      <c r="P428" s="205">
        <v>40483</v>
      </c>
      <c r="Q428" s="210" t="s">
        <v>1540</v>
      </c>
      <c r="R428" s="257"/>
      <c r="S428" s="269"/>
      <c r="T428" s="232"/>
      <c r="U428" s="232"/>
      <c r="V428" s="232"/>
      <c r="W428" s="232"/>
      <c r="X428" s="232" t="s">
        <v>1997</v>
      </c>
      <c r="Y428" s="232"/>
      <c r="Z428" s="232"/>
      <c r="AA428" s="232"/>
      <c r="AB428" s="232"/>
      <c r="AC428" s="232"/>
      <c r="AD428" s="232"/>
      <c r="AE428" s="232" t="s">
        <v>1998</v>
      </c>
      <c r="AF428" s="232"/>
      <c r="AG428" s="232"/>
      <c r="AH428" s="232"/>
      <c r="AI428" s="232"/>
      <c r="AJ428" s="232"/>
      <c r="AK428" s="232"/>
      <c r="AL428" s="232"/>
      <c r="AM428" s="232"/>
      <c r="AN428" s="232"/>
      <c r="AO428" s="232"/>
      <c r="AP428" s="232"/>
      <c r="AQ428" s="232"/>
      <c r="AR428" s="210"/>
      <c r="AS428" s="210"/>
      <c r="AT428" s="233"/>
      <c r="AU428" s="307"/>
      <c r="AV428" s="119"/>
      <c r="AW428" s="119"/>
      <c r="AX428" s="119"/>
      <c r="AY428" s="119"/>
      <c r="AZ428" s="119"/>
      <c r="BA428" s="119"/>
      <c r="BB428" s="119"/>
      <c r="BC428" s="119"/>
      <c r="BD428" s="119"/>
      <c r="BE428" s="307"/>
      <c r="BF428" s="119"/>
      <c r="BG428" s="119"/>
      <c r="BH428" s="119"/>
      <c r="BI428" s="119"/>
      <c r="BJ428" s="119"/>
      <c r="BK428" s="119"/>
      <c r="BL428" s="119"/>
      <c r="BM428" s="119"/>
      <c r="BN428" s="119"/>
      <c r="BO428" s="119"/>
      <c r="BP428" s="119"/>
      <c r="BQ428" s="119"/>
      <c r="BR428" s="119"/>
      <c r="BS428" s="257">
        <v>40508</v>
      </c>
      <c r="BT428" s="201">
        <f t="shared" ref="BT428:BT491" si="18">DATEDIF(O428,BS428, "D")</f>
        <v>161</v>
      </c>
      <c r="BU428" s="201">
        <f t="shared" ref="BU428:BU491" si="19">DATEDIF(P428,BS428,"d")</f>
        <v>25</v>
      </c>
      <c r="BV428" s="241"/>
      <c r="BW428" s="199"/>
      <c r="BX428" s="233"/>
      <c r="BY428" s="210"/>
      <c r="BZ428" s="210"/>
      <c r="CA428" s="210"/>
      <c r="CB428" s="210"/>
      <c r="CC428" s="210"/>
      <c r="CD428" s="210"/>
      <c r="CE428" s="210"/>
      <c r="CF428" s="210"/>
      <c r="CG428" s="210"/>
      <c r="CH428" s="210"/>
      <c r="CI428" s="210"/>
      <c r="CJ428" s="210"/>
      <c r="CK428" s="210"/>
      <c r="CL428" s="210"/>
      <c r="CM428" s="210"/>
      <c r="CN428" s="210"/>
      <c r="CO428" s="210"/>
      <c r="CP428" s="210"/>
      <c r="CQ428" s="210"/>
      <c r="CR428" s="210"/>
      <c r="CS428" s="210"/>
      <c r="CT428" s="210"/>
      <c r="CU428" s="210"/>
      <c r="CV428" s="210"/>
      <c r="CW428" s="210"/>
    </row>
    <row r="429" spans="1:101" s="33" customFormat="1" ht="33" customHeight="1" x14ac:dyDescent="0.15">
      <c r="A429" s="269">
        <v>3414</v>
      </c>
      <c r="B429" s="199" t="s">
        <v>11604</v>
      </c>
      <c r="C429" s="227" t="s">
        <v>12003</v>
      </c>
      <c r="D429" s="199" t="s">
        <v>11612</v>
      </c>
      <c r="E429" s="199" t="s">
        <v>96</v>
      </c>
      <c r="F429" s="202" t="s">
        <v>11622</v>
      </c>
      <c r="G429" s="202" t="s">
        <v>12004</v>
      </c>
      <c r="H429" s="202" t="s">
        <v>12005</v>
      </c>
      <c r="I429" s="202" t="s">
        <v>27</v>
      </c>
      <c r="J429" s="202" t="s">
        <v>11973</v>
      </c>
      <c r="K429" s="199" t="s">
        <v>11616</v>
      </c>
      <c r="L429" s="199">
        <v>15</v>
      </c>
      <c r="M429" s="254">
        <v>32631.713820078228</v>
      </c>
      <c r="N429" s="199" t="s">
        <v>1521</v>
      </c>
      <c r="O429" s="309">
        <v>40220</v>
      </c>
      <c r="P429" s="205">
        <v>40518</v>
      </c>
      <c r="Q429" s="210" t="s">
        <v>11594</v>
      </c>
      <c r="R429" s="257"/>
      <c r="S429" s="269" t="s">
        <v>11962</v>
      </c>
      <c r="T429" s="232"/>
      <c r="U429" s="232"/>
      <c r="V429" s="232"/>
      <c r="W429" s="232"/>
      <c r="X429" s="232"/>
      <c r="Y429" s="232"/>
      <c r="Z429" s="232"/>
      <c r="AA429" s="232"/>
      <c r="AB429" s="232"/>
      <c r="AC429" s="232"/>
      <c r="AD429" s="232"/>
      <c r="AE429" s="232"/>
      <c r="AF429" s="232"/>
      <c r="AG429" s="232" t="s">
        <v>8062</v>
      </c>
      <c r="AH429" s="232"/>
      <c r="AI429" s="232"/>
      <c r="AJ429" s="232"/>
      <c r="AK429" s="232"/>
      <c r="AL429" s="232"/>
      <c r="AM429" s="232"/>
      <c r="AN429" s="232"/>
      <c r="AO429" s="232"/>
      <c r="AP429" s="232"/>
      <c r="AQ429" s="232"/>
      <c r="AR429" s="210"/>
      <c r="AS429" s="210"/>
      <c r="AT429" s="233"/>
      <c r="AU429" s="307"/>
      <c r="AV429" s="119"/>
      <c r="AW429" s="119"/>
      <c r="AX429" s="119"/>
      <c r="AY429" s="119"/>
      <c r="AZ429" s="119"/>
      <c r="BA429" s="119"/>
      <c r="BB429" s="119"/>
      <c r="BC429" s="119"/>
      <c r="BD429" s="119"/>
      <c r="BE429" s="307"/>
      <c r="BF429" s="119"/>
      <c r="BG429" s="119"/>
      <c r="BH429" s="119"/>
      <c r="BI429" s="119"/>
      <c r="BJ429" s="119"/>
      <c r="BK429" s="119"/>
      <c r="BL429" s="119"/>
      <c r="BM429" s="119"/>
      <c r="BN429" s="119"/>
      <c r="BO429" s="119"/>
      <c r="BP429" s="119"/>
      <c r="BQ429" s="119"/>
      <c r="BR429" s="119"/>
      <c r="BS429" s="257">
        <v>40542</v>
      </c>
      <c r="BT429" s="201">
        <f t="shared" si="18"/>
        <v>322</v>
      </c>
      <c r="BU429" s="201">
        <f t="shared" si="19"/>
        <v>24</v>
      </c>
      <c r="BV429" s="241"/>
      <c r="BW429" s="199"/>
      <c r="BX429" s="233"/>
      <c r="BY429" s="210"/>
      <c r="BZ429" s="210"/>
      <c r="CA429" s="210"/>
      <c r="CB429" s="210"/>
      <c r="CC429" s="210"/>
      <c r="CD429" s="210"/>
      <c r="CE429" s="210"/>
      <c r="CF429" s="210"/>
      <c r="CG429" s="210"/>
      <c r="CH429" s="210"/>
      <c r="CI429" s="210"/>
      <c r="CJ429" s="210"/>
      <c r="CK429" s="210"/>
      <c r="CL429" s="210"/>
      <c r="CM429" s="210"/>
      <c r="CN429" s="210"/>
      <c r="CO429" s="210"/>
      <c r="CP429" s="210"/>
      <c r="CQ429" s="210"/>
      <c r="CR429" s="210"/>
      <c r="CS429" s="210"/>
      <c r="CT429" s="210"/>
      <c r="CU429" s="210"/>
      <c r="CV429" s="210"/>
      <c r="CW429" s="210"/>
    </row>
    <row r="430" spans="1:101" s="33" customFormat="1" ht="33" customHeight="1" x14ac:dyDescent="0.15">
      <c r="A430" s="269">
        <v>3413</v>
      </c>
      <c r="B430" s="199" t="s">
        <v>10719</v>
      </c>
      <c r="C430" s="227" t="s">
        <v>8096</v>
      </c>
      <c r="D430" s="199" t="s">
        <v>5810</v>
      </c>
      <c r="E430" s="199" t="s">
        <v>96</v>
      </c>
      <c r="F430" s="202" t="s">
        <v>1702</v>
      </c>
      <c r="G430" s="202" t="s">
        <v>8097</v>
      </c>
      <c r="H430" s="202" t="s">
        <v>1559</v>
      </c>
      <c r="I430" s="202" t="s">
        <v>27</v>
      </c>
      <c r="J430" s="202" t="s">
        <v>1620</v>
      </c>
      <c r="K430" s="199" t="s">
        <v>5811</v>
      </c>
      <c r="L430" s="199">
        <v>15</v>
      </c>
      <c r="M430" s="254">
        <v>8937.1701434159058</v>
      </c>
      <c r="N430" s="199" t="s">
        <v>1521</v>
      </c>
      <c r="O430" s="309">
        <v>40220</v>
      </c>
      <c r="P430" s="205">
        <v>40514</v>
      </c>
      <c r="Q430" s="210" t="s">
        <v>1540</v>
      </c>
      <c r="R430" s="257">
        <v>40583</v>
      </c>
      <c r="S430" s="269"/>
      <c r="T430" s="208"/>
      <c r="U430" s="232"/>
      <c r="V430" s="232"/>
      <c r="W430" s="232"/>
      <c r="X430" s="232"/>
      <c r="Y430" s="232"/>
      <c r="Z430" s="232"/>
      <c r="AA430" s="232"/>
      <c r="AB430" s="232"/>
      <c r="AC430" s="232"/>
      <c r="AD430" s="232"/>
      <c r="AE430" s="232"/>
      <c r="AF430" s="232"/>
      <c r="AG430" s="232" t="s">
        <v>8098</v>
      </c>
      <c r="AH430" s="232"/>
      <c r="AI430" s="232"/>
      <c r="AJ430" s="232"/>
      <c r="AK430" s="232"/>
      <c r="AL430" s="232"/>
      <c r="AM430" s="232"/>
      <c r="AN430" s="232"/>
      <c r="AO430" s="232"/>
      <c r="AP430" s="232"/>
      <c r="AQ430" s="232"/>
      <c r="AR430" s="210"/>
      <c r="AS430" s="210"/>
      <c r="AT430" s="233"/>
      <c r="AU430" s="307"/>
      <c r="AV430" s="119"/>
      <c r="AW430" s="119"/>
      <c r="AX430" s="119"/>
      <c r="AY430" s="119"/>
      <c r="AZ430" s="119"/>
      <c r="BA430" s="119"/>
      <c r="BB430" s="119"/>
      <c r="BC430" s="119"/>
      <c r="BD430" s="119"/>
      <c r="BE430" s="307"/>
      <c r="BF430" s="119"/>
      <c r="BG430" s="119"/>
      <c r="BH430" s="119"/>
      <c r="BI430" s="119"/>
      <c r="BJ430" s="119"/>
      <c r="BK430" s="119"/>
      <c r="BL430" s="119"/>
      <c r="BM430" s="119"/>
      <c r="BN430" s="119"/>
      <c r="BO430" s="119"/>
      <c r="BP430" s="119"/>
      <c r="BQ430" s="119"/>
      <c r="BR430" s="119"/>
      <c r="BS430" s="257">
        <v>40542</v>
      </c>
      <c r="BT430" s="201">
        <f t="shared" si="18"/>
        <v>322</v>
      </c>
      <c r="BU430" s="201">
        <f t="shared" si="19"/>
        <v>28</v>
      </c>
      <c r="BV430" s="241"/>
      <c r="BW430" s="199"/>
      <c r="BX430" s="233"/>
      <c r="BY430" s="210"/>
      <c r="BZ430" s="210"/>
      <c r="CA430" s="210"/>
      <c r="CB430" s="210"/>
      <c r="CC430" s="210"/>
      <c r="CD430" s="210"/>
      <c r="CE430" s="210"/>
      <c r="CF430" s="210"/>
      <c r="CG430" s="210"/>
      <c r="CH430" s="210"/>
      <c r="CI430" s="210"/>
      <c r="CJ430" s="210"/>
      <c r="CK430" s="210"/>
      <c r="CL430" s="210"/>
      <c r="CM430" s="210"/>
      <c r="CN430" s="210"/>
      <c r="CO430" s="210"/>
      <c r="CP430" s="210"/>
      <c r="CQ430" s="210"/>
      <c r="CR430" s="210"/>
      <c r="CS430" s="210"/>
      <c r="CT430" s="210"/>
      <c r="CU430" s="210"/>
      <c r="CV430" s="210"/>
      <c r="CW430" s="210"/>
    </row>
    <row r="431" spans="1:101" s="33" customFormat="1" ht="33" customHeight="1" x14ac:dyDescent="0.15">
      <c r="A431" s="269">
        <v>3412</v>
      </c>
      <c r="B431" s="199" t="s">
        <v>10719</v>
      </c>
      <c r="C431" s="227" t="s">
        <v>8073</v>
      </c>
      <c r="D431" s="199" t="s">
        <v>5810</v>
      </c>
      <c r="E431" s="199" t="s">
        <v>96</v>
      </c>
      <c r="F431" s="202" t="s">
        <v>1702</v>
      </c>
      <c r="G431" s="202" t="s">
        <v>8074</v>
      </c>
      <c r="H431" s="202" t="s">
        <v>1559</v>
      </c>
      <c r="I431" s="202" t="s">
        <v>7992</v>
      </c>
      <c r="J431" s="202" t="s">
        <v>1556</v>
      </c>
      <c r="K431" s="199" t="s">
        <v>5811</v>
      </c>
      <c r="L431" s="199">
        <v>15</v>
      </c>
      <c r="M431" s="254">
        <v>26479.726857887876</v>
      </c>
      <c r="N431" s="199" t="s">
        <v>1521</v>
      </c>
      <c r="O431" s="309">
        <v>40220</v>
      </c>
      <c r="P431" s="205">
        <v>40515</v>
      </c>
      <c r="Q431" s="210" t="s">
        <v>1540</v>
      </c>
      <c r="R431" s="257">
        <v>40583</v>
      </c>
      <c r="S431" s="269" t="s">
        <v>5748</v>
      </c>
      <c r="T431" s="232"/>
      <c r="U431" s="232"/>
      <c r="V431" s="232"/>
      <c r="W431" s="232"/>
      <c r="X431" s="232"/>
      <c r="Y431" s="232"/>
      <c r="Z431" s="232"/>
      <c r="AA431" s="232"/>
      <c r="AB431" s="232"/>
      <c r="AC431" s="232"/>
      <c r="AD431" s="232"/>
      <c r="AE431" s="232"/>
      <c r="AF431" s="232"/>
      <c r="AG431" s="232" t="s">
        <v>8075</v>
      </c>
      <c r="AH431" s="232"/>
      <c r="AI431" s="232"/>
      <c r="AJ431" s="232"/>
      <c r="AK431" s="232"/>
      <c r="AL431" s="232"/>
      <c r="AM431" s="232"/>
      <c r="AN431" s="232"/>
      <c r="AO431" s="232"/>
      <c r="AP431" s="232"/>
      <c r="AQ431" s="232"/>
      <c r="AR431" s="210"/>
      <c r="AS431" s="210"/>
      <c r="AT431" s="233"/>
      <c r="AU431" s="307"/>
      <c r="AV431" s="119"/>
      <c r="AW431" s="119"/>
      <c r="AX431" s="119"/>
      <c r="AY431" s="119"/>
      <c r="AZ431" s="119"/>
      <c r="BA431" s="119"/>
      <c r="BB431" s="119"/>
      <c r="BC431" s="119"/>
      <c r="BD431" s="119"/>
      <c r="BE431" s="307"/>
      <c r="BF431" s="119"/>
      <c r="BG431" s="119"/>
      <c r="BH431" s="119"/>
      <c r="BI431" s="119"/>
      <c r="BJ431" s="119"/>
      <c r="BK431" s="119"/>
      <c r="BL431" s="119"/>
      <c r="BM431" s="119"/>
      <c r="BN431" s="119"/>
      <c r="BO431" s="119"/>
      <c r="BP431" s="119"/>
      <c r="BQ431" s="119"/>
      <c r="BR431" s="119"/>
      <c r="BS431" s="257">
        <v>40542</v>
      </c>
      <c r="BT431" s="201">
        <f t="shared" si="18"/>
        <v>322</v>
      </c>
      <c r="BU431" s="201">
        <f t="shared" si="19"/>
        <v>27</v>
      </c>
      <c r="BV431" s="241"/>
      <c r="BW431" s="199"/>
      <c r="BX431" s="233"/>
      <c r="BY431" s="210"/>
      <c r="BZ431" s="210"/>
      <c r="CA431" s="210"/>
      <c r="CB431" s="210"/>
      <c r="CC431" s="210"/>
      <c r="CD431" s="210"/>
      <c r="CE431" s="210"/>
      <c r="CF431" s="210"/>
      <c r="CG431" s="210"/>
      <c r="CH431" s="210"/>
      <c r="CI431" s="210"/>
      <c r="CJ431" s="210"/>
      <c r="CK431" s="210"/>
      <c r="CL431" s="210"/>
      <c r="CM431" s="210"/>
      <c r="CN431" s="210"/>
      <c r="CO431" s="210"/>
      <c r="CP431" s="210"/>
      <c r="CQ431" s="210"/>
      <c r="CR431" s="210"/>
      <c r="CS431" s="210"/>
      <c r="CT431" s="210"/>
      <c r="CU431" s="210"/>
      <c r="CV431" s="210"/>
      <c r="CW431" s="210"/>
    </row>
    <row r="432" spans="1:101" s="33" customFormat="1" ht="33" customHeight="1" x14ac:dyDescent="0.15">
      <c r="A432" s="269">
        <v>3411</v>
      </c>
      <c r="B432" s="199" t="s">
        <v>10719</v>
      </c>
      <c r="C432" s="227" t="s">
        <v>8099</v>
      </c>
      <c r="D432" s="199" t="s">
        <v>5810</v>
      </c>
      <c r="E432" s="199" t="s">
        <v>96</v>
      </c>
      <c r="F432" s="202" t="s">
        <v>1702</v>
      </c>
      <c r="G432" s="202" t="s">
        <v>8100</v>
      </c>
      <c r="H432" s="202" t="s">
        <v>1559</v>
      </c>
      <c r="I432" s="202" t="s">
        <v>27</v>
      </c>
      <c r="J432" s="202" t="s">
        <v>1620</v>
      </c>
      <c r="K432" s="199" t="s">
        <v>5811</v>
      </c>
      <c r="L432" s="199">
        <v>15</v>
      </c>
      <c r="M432" s="254">
        <v>19305.406779661018</v>
      </c>
      <c r="N432" s="199" t="s">
        <v>1521</v>
      </c>
      <c r="O432" s="309">
        <v>40220</v>
      </c>
      <c r="P432" s="205">
        <v>40514</v>
      </c>
      <c r="Q432" s="210" t="s">
        <v>1540</v>
      </c>
      <c r="R432" s="257"/>
      <c r="S432" s="269"/>
      <c r="T432" s="232"/>
      <c r="U432" s="232"/>
      <c r="V432" s="232"/>
      <c r="W432" s="232"/>
      <c r="X432" s="232"/>
      <c r="Y432" s="232"/>
      <c r="Z432" s="232"/>
      <c r="AA432" s="232"/>
      <c r="AB432" s="232"/>
      <c r="AC432" s="232"/>
      <c r="AD432" s="232"/>
      <c r="AE432" s="232"/>
      <c r="AF432" s="232"/>
      <c r="AG432" s="232" t="s">
        <v>8101</v>
      </c>
      <c r="AH432" s="232"/>
      <c r="AI432" s="232"/>
      <c r="AJ432" s="232"/>
      <c r="AK432" s="232"/>
      <c r="AL432" s="232"/>
      <c r="AM432" s="232"/>
      <c r="AN432" s="232"/>
      <c r="AO432" s="232"/>
      <c r="AP432" s="232"/>
      <c r="AQ432" s="232"/>
      <c r="AR432" s="210"/>
      <c r="AS432" s="210"/>
      <c r="AT432" s="233"/>
      <c r="AU432" s="307"/>
      <c r="AV432" s="119"/>
      <c r="AW432" s="119"/>
      <c r="AX432" s="119"/>
      <c r="AY432" s="119"/>
      <c r="AZ432" s="119"/>
      <c r="BA432" s="119"/>
      <c r="BB432" s="119"/>
      <c r="BC432" s="119"/>
      <c r="BD432" s="119"/>
      <c r="BE432" s="307"/>
      <c r="BF432" s="119"/>
      <c r="BG432" s="119"/>
      <c r="BH432" s="119"/>
      <c r="BI432" s="119"/>
      <c r="BJ432" s="119"/>
      <c r="BK432" s="119"/>
      <c r="BL432" s="119"/>
      <c r="BM432" s="119"/>
      <c r="BN432" s="119"/>
      <c r="BO432" s="119"/>
      <c r="BP432" s="119"/>
      <c r="BQ432" s="119"/>
      <c r="BR432" s="119"/>
      <c r="BS432" s="257">
        <v>40542</v>
      </c>
      <c r="BT432" s="201">
        <f t="shared" si="18"/>
        <v>322</v>
      </c>
      <c r="BU432" s="201">
        <f t="shared" si="19"/>
        <v>28</v>
      </c>
      <c r="BV432" s="241"/>
      <c r="BW432" s="199"/>
      <c r="BX432" s="233"/>
      <c r="BY432" s="210"/>
      <c r="BZ432" s="210"/>
      <c r="CA432" s="210"/>
      <c r="CB432" s="210"/>
      <c r="CC432" s="210"/>
      <c r="CD432" s="210"/>
      <c r="CE432" s="210"/>
      <c r="CF432" s="210"/>
      <c r="CG432" s="210"/>
      <c r="CH432" s="210"/>
      <c r="CI432" s="210"/>
      <c r="CJ432" s="210"/>
      <c r="CK432" s="210"/>
      <c r="CL432" s="210"/>
      <c r="CM432" s="210"/>
      <c r="CN432" s="210"/>
      <c r="CO432" s="210"/>
      <c r="CP432" s="210"/>
      <c r="CQ432" s="210"/>
      <c r="CR432" s="210"/>
      <c r="CS432" s="210"/>
      <c r="CT432" s="210"/>
      <c r="CU432" s="210"/>
      <c r="CV432" s="210"/>
      <c r="CW432" s="210"/>
    </row>
    <row r="433" spans="1:101" s="33" customFormat="1" ht="33" customHeight="1" x14ac:dyDescent="0.15">
      <c r="A433" s="269">
        <v>3410</v>
      </c>
      <c r="B433" s="199" t="s">
        <v>10719</v>
      </c>
      <c r="C433" s="227" t="s">
        <v>8076</v>
      </c>
      <c r="D433" s="199" t="s">
        <v>5810</v>
      </c>
      <c r="E433" s="199" t="s">
        <v>96</v>
      </c>
      <c r="F433" s="202" t="s">
        <v>1702</v>
      </c>
      <c r="G433" s="202" t="s">
        <v>8077</v>
      </c>
      <c r="H433" s="202" t="s">
        <v>1559</v>
      </c>
      <c r="I433" s="202" t="s">
        <v>27</v>
      </c>
      <c r="J433" s="202" t="s">
        <v>1620</v>
      </c>
      <c r="K433" s="199" t="s">
        <v>5811</v>
      </c>
      <c r="L433" s="199">
        <v>15</v>
      </c>
      <c r="M433" s="254">
        <v>37499.538461538461</v>
      </c>
      <c r="N433" s="199" t="s">
        <v>1521</v>
      </c>
      <c r="O433" s="309">
        <v>40220</v>
      </c>
      <c r="P433" s="205">
        <v>40515</v>
      </c>
      <c r="Q433" s="210" t="s">
        <v>1540</v>
      </c>
      <c r="R433" s="257"/>
      <c r="S433" s="269"/>
      <c r="T433" s="232"/>
      <c r="U433" s="232"/>
      <c r="V433" s="232"/>
      <c r="W433" s="232"/>
      <c r="X433" s="232"/>
      <c r="Y433" s="232"/>
      <c r="Z433" s="232"/>
      <c r="AA433" s="232"/>
      <c r="AB433" s="232"/>
      <c r="AC433" s="232"/>
      <c r="AD433" s="232"/>
      <c r="AE433" s="232"/>
      <c r="AF433" s="232"/>
      <c r="AG433" s="232" t="s">
        <v>8078</v>
      </c>
      <c r="AH433" s="232"/>
      <c r="AI433" s="232"/>
      <c r="AJ433" s="232"/>
      <c r="AK433" s="232"/>
      <c r="AL433" s="232"/>
      <c r="AM433" s="232"/>
      <c r="AN433" s="232"/>
      <c r="AO433" s="232"/>
      <c r="AP433" s="232"/>
      <c r="AQ433" s="232"/>
      <c r="AR433" s="210"/>
      <c r="AS433" s="210"/>
      <c r="AT433" s="233"/>
      <c r="AU433" s="307"/>
      <c r="AV433" s="119"/>
      <c r="AW433" s="119"/>
      <c r="AX433" s="119"/>
      <c r="AY433" s="119"/>
      <c r="AZ433" s="119"/>
      <c r="BA433" s="119"/>
      <c r="BB433" s="119"/>
      <c r="BC433" s="119"/>
      <c r="BD433" s="119"/>
      <c r="BE433" s="307"/>
      <c r="BF433" s="119"/>
      <c r="BG433" s="119"/>
      <c r="BH433" s="119"/>
      <c r="BI433" s="119"/>
      <c r="BJ433" s="119"/>
      <c r="BK433" s="119"/>
      <c r="BL433" s="119"/>
      <c r="BM433" s="119"/>
      <c r="BN433" s="119"/>
      <c r="BO433" s="119"/>
      <c r="BP433" s="119"/>
      <c r="BQ433" s="119"/>
      <c r="BR433" s="119"/>
      <c r="BS433" s="257">
        <v>40542</v>
      </c>
      <c r="BT433" s="201">
        <f t="shared" si="18"/>
        <v>322</v>
      </c>
      <c r="BU433" s="201">
        <f t="shared" si="19"/>
        <v>27</v>
      </c>
      <c r="BV433" s="241"/>
      <c r="BW433" s="199"/>
      <c r="BX433" s="233"/>
      <c r="BY433" s="210"/>
      <c r="BZ433" s="210"/>
      <c r="CA433" s="210"/>
      <c r="CB433" s="210"/>
      <c r="CC433" s="210"/>
      <c r="CD433" s="210"/>
      <c r="CE433" s="210"/>
      <c r="CF433" s="210"/>
      <c r="CG433" s="210"/>
      <c r="CH433" s="210"/>
      <c r="CI433" s="210"/>
      <c r="CJ433" s="210"/>
      <c r="CK433" s="210"/>
      <c r="CL433" s="210"/>
      <c r="CM433" s="210"/>
      <c r="CN433" s="210"/>
      <c r="CO433" s="210"/>
      <c r="CP433" s="210"/>
      <c r="CQ433" s="210"/>
      <c r="CR433" s="210"/>
      <c r="CS433" s="210"/>
      <c r="CT433" s="210"/>
      <c r="CU433" s="210"/>
      <c r="CV433" s="210"/>
      <c r="CW433" s="210"/>
    </row>
    <row r="434" spans="1:101" s="33" customFormat="1" ht="33" customHeight="1" x14ac:dyDescent="0.15">
      <c r="A434" s="269">
        <v>3409</v>
      </c>
      <c r="B434" s="199" t="s">
        <v>10719</v>
      </c>
      <c r="C434" s="227" t="s">
        <v>8079</v>
      </c>
      <c r="D434" s="199" t="s">
        <v>5810</v>
      </c>
      <c r="E434" s="199" t="s">
        <v>96</v>
      </c>
      <c r="F434" s="202" t="s">
        <v>1702</v>
      </c>
      <c r="G434" s="202" t="s">
        <v>8080</v>
      </c>
      <c r="H434" s="202" t="s">
        <v>1559</v>
      </c>
      <c r="I434" s="202" t="s">
        <v>27</v>
      </c>
      <c r="J434" s="202" t="s">
        <v>1620</v>
      </c>
      <c r="K434" s="199" t="s">
        <v>5811</v>
      </c>
      <c r="L434" s="199">
        <v>15</v>
      </c>
      <c r="M434" s="254">
        <v>23616.594524119952</v>
      </c>
      <c r="N434" s="199" t="s">
        <v>1521</v>
      </c>
      <c r="O434" s="309">
        <v>40220</v>
      </c>
      <c r="P434" s="205">
        <v>40515</v>
      </c>
      <c r="Q434" s="210" t="s">
        <v>1540</v>
      </c>
      <c r="R434" s="257">
        <v>40583</v>
      </c>
      <c r="S434" s="269" t="s">
        <v>5748</v>
      </c>
      <c r="T434" s="232"/>
      <c r="U434" s="232"/>
      <c r="V434" s="232"/>
      <c r="W434" s="232"/>
      <c r="X434" s="232"/>
      <c r="Y434" s="232"/>
      <c r="Z434" s="232"/>
      <c r="AA434" s="232"/>
      <c r="AB434" s="232"/>
      <c r="AC434" s="232"/>
      <c r="AD434" s="232"/>
      <c r="AE434" s="232"/>
      <c r="AF434" s="232"/>
      <c r="AG434" s="232" t="s">
        <v>8081</v>
      </c>
      <c r="AH434" s="232"/>
      <c r="AI434" s="232"/>
      <c r="AJ434" s="232"/>
      <c r="AK434" s="232"/>
      <c r="AL434" s="232"/>
      <c r="AM434" s="232"/>
      <c r="AN434" s="232"/>
      <c r="AO434" s="232"/>
      <c r="AP434" s="232"/>
      <c r="AQ434" s="232"/>
      <c r="AR434" s="210"/>
      <c r="AS434" s="210"/>
      <c r="AT434" s="233"/>
      <c r="AU434" s="307"/>
      <c r="AV434" s="119"/>
      <c r="AW434" s="119"/>
      <c r="AX434" s="119"/>
      <c r="AY434" s="119"/>
      <c r="AZ434" s="119"/>
      <c r="BA434" s="119"/>
      <c r="BB434" s="119"/>
      <c r="BC434" s="119"/>
      <c r="BD434" s="119"/>
      <c r="BE434" s="307"/>
      <c r="BF434" s="119"/>
      <c r="BG434" s="119"/>
      <c r="BH434" s="119"/>
      <c r="BI434" s="119"/>
      <c r="BJ434" s="119"/>
      <c r="BK434" s="119"/>
      <c r="BL434" s="119"/>
      <c r="BM434" s="119"/>
      <c r="BN434" s="119"/>
      <c r="BO434" s="119"/>
      <c r="BP434" s="119"/>
      <c r="BQ434" s="119"/>
      <c r="BR434" s="119"/>
      <c r="BS434" s="257">
        <v>40542</v>
      </c>
      <c r="BT434" s="201">
        <f t="shared" si="18"/>
        <v>322</v>
      </c>
      <c r="BU434" s="201">
        <f t="shared" si="19"/>
        <v>27</v>
      </c>
      <c r="BV434" s="241"/>
      <c r="BW434" s="199"/>
      <c r="BX434" s="233"/>
      <c r="BY434" s="210"/>
      <c r="BZ434" s="210"/>
      <c r="CA434" s="210"/>
      <c r="CB434" s="210"/>
      <c r="CC434" s="210"/>
      <c r="CD434" s="210"/>
      <c r="CE434" s="210"/>
      <c r="CF434" s="210"/>
      <c r="CG434" s="210"/>
      <c r="CH434" s="210"/>
      <c r="CI434" s="210"/>
      <c r="CJ434" s="210"/>
      <c r="CK434" s="210"/>
      <c r="CL434" s="210"/>
      <c r="CM434" s="210"/>
      <c r="CN434" s="210"/>
      <c r="CO434" s="210"/>
      <c r="CP434" s="210"/>
      <c r="CQ434" s="210"/>
      <c r="CR434" s="210"/>
      <c r="CS434" s="210"/>
      <c r="CT434" s="210"/>
      <c r="CU434" s="210"/>
      <c r="CV434" s="210"/>
      <c r="CW434" s="210"/>
    </row>
    <row r="435" spans="1:101" s="33" customFormat="1" ht="33" customHeight="1" x14ac:dyDescent="0.15">
      <c r="A435" s="269">
        <v>3408</v>
      </c>
      <c r="B435" s="199" t="s">
        <v>11604</v>
      </c>
      <c r="C435" s="227" t="s">
        <v>12006</v>
      </c>
      <c r="D435" s="199" t="s">
        <v>11612</v>
      </c>
      <c r="E435" s="199" t="s">
        <v>96</v>
      </c>
      <c r="F435" s="202" t="s">
        <v>11622</v>
      </c>
      <c r="G435" s="202" t="s">
        <v>12007</v>
      </c>
      <c r="H435" s="202" t="s">
        <v>12005</v>
      </c>
      <c r="I435" s="202" t="s">
        <v>11857</v>
      </c>
      <c r="J435" s="202" t="s">
        <v>11981</v>
      </c>
      <c r="K435" s="199" t="s">
        <v>11616</v>
      </c>
      <c r="L435" s="199">
        <v>15</v>
      </c>
      <c r="M435" s="254">
        <v>16405.443879546343</v>
      </c>
      <c r="N435" s="199" t="s">
        <v>1521</v>
      </c>
      <c r="O435" s="309">
        <v>40220</v>
      </c>
      <c r="P435" s="205">
        <v>40518</v>
      </c>
      <c r="Q435" s="210" t="s">
        <v>1540</v>
      </c>
      <c r="R435" s="257">
        <v>40583</v>
      </c>
      <c r="S435" s="269" t="s">
        <v>5748</v>
      </c>
      <c r="T435" s="208"/>
      <c r="U435" s="232"/>
      <c r="V435" s="232"/>
      <c r="W435" s="232"/>
      <c r="X435" s="232"/>
      <c r="Y435" s="232"/>
      <c r="Z435" s="232"/>
      <c r="AA435" s="232"/>
      <c r="AB435" s="232"/>
      <c r="AC435" s="232"/>
      <c r="AD435" s="232"/>
      <c r="AE435" s="232"/>
      <c r="AF435" s="232"/>
      <c r="AG435" s="232" t="s">
        <v>8063</v>
      </c>
      <c r="AH435" s="232"/>
      <c r="AI435" s="232"/>
      <c r="AJ435" s="232"/>
      <c r="AK435" s="232"/>
      <c r="AL435" s="232"/>
      <c r="AM435" s="232"/>
      <c r="AN435" s="232"/>
      <c r="AO435" s="232"/>
      <c r="AP435" s="232"/>
      <c r="AQ435" s="232"/>
      <c r="AR435" s="210"/>
      <c r="AS435" s="210"/>
      <c r="AT435" s="233"/>
      <c r="AU435" s="307"/>
      <c r="AV435" s="119"/>
      <c r="AW435" s="119"/>
      <c r="AX435" s="119"/>
      <c r="AY435" s="119"/>
      <c r="AZ435" s="119"/>
      <c r="BA435" s="119"/>
      <c r="BB435" s="119"/>
      <c r="BC435" s="119"/>
      <c r="BD435" s="119"/>
      <c r="BE435" s="307"/>
      <c r="BF435" s="119"/>
      <c r="BG435" s="119"/>
      <c r="BH435" s="119"/>
      <c r="BI435" s="119"/>
      <c r="BJ435" s="119"/>
      <c r="BK435" s="119"/>
      <c r="BL435" s="119"/>
      <c r="BM435" s="119"/>
      <c r="BN435" s="119"/>
      <c r="BO435" s="119"/>
      <c r="BP435" s="119"/>
      <c r="BQ435" s="119"/>
      <c r="BR435" s="119"/>
      <c r="BS435" s="257">
        <v>40542</v>
      </c>
      <c r="BT435" s="201">
        <f t="shared" si="18"/>
        <v>322</v>
      </c>
      <c r="BU435" s="201">
        <f t="shared" si="19"/>
        <v>24</v>
      </c>
      <c r="BV435" s="241"/>
      <c r="BW435" s="199"/>
      <c r="BX435" s="233"/>
      <c r="BY435" s="210"/>
      <c r="BZ435" s="210"/>
      <c r="CA435" s="210"/>
      <c r="CB435" s="210"/>
      <c r="CC435" s="210"/>
      <c r="CD435" s="210"/>
      <c r="CE435" s="210"/>
      <c r="CF435" s="210"/>
      <c r="CG435" s="210"/>
      <c r="CH435" s="210"/>
      <c r="CI435" s="210"/>
      <c r="CJ435" s="210"/>
      <c r="CK435" s="210"/>
      <c r="CL435" s="210"/>
      <c r="CM435" s="210"/>
      <c r="CN435" s="210"/>
      <c r="CO435" s="210"/>
      <c r="CP435" s="210"/>
      <c r="CQ435" s="210"/>
      <c r="CR435" s="210"/>
      <c r="CS435" s="210"/>
      <c r="CT435" s="210"/>
      <c r="CU435" s="210"/>
      <c r="CV435" s="210"/>
      <c r="CW435" s="210"/>
    </row>
    <row r="436" spans="1:101" s="33" customFormat="1" ht="33" customHeight="1" x14ac:dyDescent="0.15">
      <c r="A436" s="269">
        <v>3406</v>
      </c>
      <c r="B436" s="199" t="s">
        <v>10719</v>
      </c>
      <c r="C436" s="227" t="s">
        <v>8064</v>
      </c>
      <c r="D436" s="199" t="s">
        <v>5810</v>
      </c>
      <c r="E436" s="199" t="s">
        <v>29</v>
      </c>
      <c r="F436" s="202"/>
      <c r="G436" s="202" t="s">
        <v>8065</v>
      </c>
      <c r="H436" s="202"/>
      <c r="I436" s="202" t="s">
        <v>110</v>
      </c>
      <c r="J436" s="202" t="s">
        <v>8066</v>
      </c>
      <c r="K436" s="199" t="s">
        <v>10</v>
      </c>
      <c r="L436" s="199">
        <v>9</v>
      </c>
      <c r="M436" s="254">
        <v>35228.045442102382</v>
      </c>
      <c r="N436" s="199" t="s">
        <v>5942</v>
      </c>
      <c r="O436" s="309">
        <v>40219</v>
      </c>
      <c r="P436" s="205">
        <v>40518</v>
      </c>
      <c r="Q436" s="210" t="s">
        <v>1540</v>
      </c>
      <c r="R436" s="257">
        <v>40583</v>
      </c>
      <c r="S436" s="269"/>
      <c r="T436" s="208"/>
      <c r="U436" s="232"/>
      <c r="V436" s="232"/>
      <c r="W436" s="232" t="s">
        <v>8067</v>
      </c>
      <c r="X436" s="232"/>
      <c r="Y436" s="232"/>
      <c r="Z436" s="232"/>
      <c r="AA436" s="232"/>
      <c r="AB436" s="232"/>
      <c r="AC436" s="232"/>
      <c r="AD436" s="232"/>
      <c r="AE436" s="232"/>
      <c r="AF436" s="232"/>
      <c r="AG436" s="232" t="s">
        <v>1111</v>
      </c>
      <c r="AH436" s="232"/>
      <c r="AI436" s="232"/>
      <c r="AJ436" s="232"/>
      <c r="AK436" s="232"/>
      <c r="AL436" s="232"/>
      <c r="AM436" s="232"/>
      <c r="AN436" s="232"/>
      <c r="AO436" s="232"/>
      <c r="AP436" s="232"/>
      <c r="AQ436" s="232"/>
      <c r="AR436" s="210"/>
      <c r="AS436" s="210"/>
      <c r="AT436" s="233"/>
      <c r="AU436" s="307"/>
      <c r="AV436" s="119"/>
      <c r="AW436" s="119"/>
      <c r="AX436" s="119"/>
      <c r="AY436" s="119"/>
      <c r="AZ436" s="119"/>
      <c r="BA436" s="119"/>
      <c r="BB436" s="119"/>
      <c r="BC436" s="119"/>
      <c r="BD436" s="119"/>
      <c r="BE436" s="307"/>
      <c r="BF436" s="119"/>
      <c r="BG436" s="119"/>
      <c r="BH436" s="119"/>
      <c r="BI436" s="119"/>
      <c r="BJ436" s="119"/>
      <c r="BK436" s="119"/>
      <c r="BL436" s="119"/>
      <c r="BM436" s="119"/>
      <c r="BN436" s="119"/>
      <c r="BO436" s="119"/>
      <c r="BP436" s="119"/>
      <c r="BQ436" s="119"/>
      <c r="BR436" s="119"/>
      <c r="BS436" s="257">
        <v>40547</v>
      </c>
      <c r="BT436" s="201">
        <f t="shared" si="18"/>
        <v>328</v>
      </c>
      <c r="BU436" s="201">
        <f t="shared" si="19"/>
        <v>29</v>
      </c>
      <c r="BV436" s="241"/>
      <c r="BW436" s="199"/>
      <c r="BX436" s="233"/>
      <c r="BY436" s="210"/>
      <c r="BZ436" s="210"/>
      <c r="CA436" s="210"/>
      <c r="CB436" s="210"/>
      <c r="CC436" s="210"/>
      <c r="CD436" s="210"/>
      <c r="CE436" s="210"/>
      <c r="CF436" s="210"/>
      <c r="CG436" s="210"/>
      <c r="CH436" s="210"/>
      <c r="CI436" s="210"/>
      <c r="CJ436" s="210"/>
      <c r="CK436" s="210"/>
      <c r="CL436" s="210"/>
      <c r="CM436" s="210"/>
      <c r="CN436" s="210"/>
      <c r="CO436" s="210"/>
      <c r="CP436" s="210"/>
      <c r="CQ436" s="210"/>
      <c r="CR436" s="210"/>
      <c r="CS436" s="210"/>
      <c r="CT436" s="210"/>
      <c r="CU436" s="210"/>
      <c r="CV436" s="210"/>
      <c r="CW436" s="210"/>
    </row>
    <row r="437" spans="1:101" s="33" customFormat="1" ht="33" customHeight="1" x14ac:dyDescent="0.15">
      <c r="A437" s="273">
        <v>3405</v>
      </c>
      <c r="B437" s="199" t="s">
        <v>10719</v>
      </c>
      <c r="C437" s="227" t="s">
        <v>1731</v>
      </c>
      <c r="D437" s="199" t="s">
        <v>5810</v>
      </c>
      <c r="E437" s="199" t="s">
        <v>96</v>
      </c>
      <c r="F437" s="202" t="s">
        <v>1644</v>
      </c>
      <c r="G437" s="202" t="s">
        <v>1732</v>
      </c>
      <c r="H437" s="202" t="s">
        <v>1733</v>
      </c>
      <c r="I437" s="202" t="s">
        <v>27</v>
      </c>
      <c r="J437" s="202" t="s">
        <v>50</v>
      </c>
      <c r="K437" s="199" t="s">
        <v>260</v>
      </c>
      <c r="L437" s="199">
        <v>13</v>
      </c>
      <c r="M437" s="254">
        <v>52578.654498044329</v>
      </c>
      <c r="N437" s="199" t="s">
        <v>1521</v>
      </c>
      <c r="O437" s="309">
        <v>40219</v>
      </c>
      <c r="P437" s="205">
        <v>40463</v>
      </c>
      <c r="Q437" s="210" t="s">
        <v>1540</v>
      </c>
      <c r="R437" s="257"/>
      <c r="S437" s="269"/>
      <c r="T437" s="232"/>
      <c r="U437" s="232"/>
      <c r="V437" s="232"/>
      <c r="W437" s="232"/>
      <c r="X437" s="232"/>
      <c r="Y437" s="232"/>
      <c r="Z437" s="232"/>
      <c r="AA437" s="232"/>
      <c r="AB437" s="232"/>
      <c r="AC437" s="232"/>
      <c r="AD437" s="232"/>
      <c r="AE437" s="232"/>
      <c r="AF437" s="232"/>
      <c r="AG437" s="232" t="s">
        <v>2033</v>
      </c>
      <c r="AH437" s="232"/>
      <c r="AI437" s="232"/>
      <c r="AJ437" s="232"/>
      <c r="AK437" s="232"/>
      <c r="AL437" s="232"/>
      <c r="AM437" s="232"/>
      <c r="AN437" s="232"/>
      <c r="AO437" s="232"/>
      <c r="AP437" s="232"/>
      <c r="AQ437" s="232"/>
      <c r="AR437" s="210"/>
      <c r="AS437" s="210"/>
      <c r="AT437" s="233"/>
      <c r="AU437" s="307"/>
      <c r="AV437" s="119"/>
      <c r="AW437" s="119"/>
      <c r="AX437" s="119"/>
      <c r="AY437" s="119"/>
      <c r="AZ437" s="119"/>
      <c r="BA437" s="119"/>
      <c r="BB437" s="119"/>
      <c r="BC437" s="119"/>
      <c r="BD437" s="119"/>
      <c r="BE437" s="307"/>
      <c r="BF437" s="119"/>
      <c r="BG437" s="119"/>
      <c r="BH437" s="119"/>
      <c r="BI437" s="119"/>
      <c r="BJ437" s="119"/>
      <c r="BK437" s="119"/>
      <c r="BL437" s="119"/>
      <c r="BM437" s="119"/>
      <c r="BN437" s="119"/>
      <c r="BO437" s="119"/>
      <c r="BP437" s="119"/>
      <c r="BQ437" s="119"/>
      <c r="BR437" s="119"/>
      <c r="BS437" s="257">
        <v>40490</v>
      </c>
      <c r="BT437" s="201">
        <f t="shared" si="18"/>
        <v>271</v>
      </c>
      <c r="BU437" s="201">
        <f t="shared" si="19"/>
        <v>27</v>
      </c>
      <c r="BV437" s="241"/>
      <c r="BW437" s="199"/>
      <c r="BX437" s="233"/>
      <c r="BY437" s="210"/>
      <c r="BZ437" s="210"/>
      <c r="CA437" s="210"/>
      <c r="CB437" s="210"/>
      <c r="CC437" s="210"/>
      <c r="CD437" s="210"/>
      <c r="CE437" s="210"/>
      <c r="CF437" s="210"/>
      <c r="CG437" s="210"/>
      <c r="CH437" s="210"/>
      <c r="CI437" s="210"/>
      <c r="CJ437" s="210"/>
      <c r="CK437" s="210"/>
      <c r="CL437" s="210"/>
      <c r="CM437" s="210"/>
      <c r="CN437" s="210"/>
      <c r="CO437" s="210"/>
      <c r="CP437" s="210"/>
      <c r="CQ437" s="210"/>
      <c r="CR437" s="210"/>
      <c r="CS437" s="210"/>
      <c r="CT437" s="210"/>
      <c r="CU437" s="210"/>
      <c r="CV437" s="210"/>
      <c r="CW437" s="210"/>
    </row>
    <row r="438" spans="1:101" s="33" customFormat="1" ht="33" customHeight="1" x14ac:dyDescent="0.15">
      <c r="A438" s="275">
        <v>3399</v>
      </c>
      <c r="B438" s="199" t="s">
        <v>12008</v>
      </c>
      <c r="C438" s="227" t="s">
        <v>12009</v>
      </c>
      <c r="D438" s="199" t="s">
        <v>12010</v>
      </c>
      <c r="E438" s="199" t="s">
        <v>96</v>
      </c>
      <c r="F438" s="202" t="s">
        <v>12011</v>
      </c>
      <c r="G438" s="202" t="s">
        <v>12012</v>
      </c>
      <c r="H438" s="202" t="s">
        <v>12013</v>
      </c>
      <c r="I438" s="202" t="s">
        <v>110</v>
      </c>
      <c r="J438" s="202" t="s">
        <v>12014</v>
      </c>
      <c r="K438" s="199" t="s">
        <v>95</v>
      </c>
      <c r="L438" s="199">
        <v>10</v>
      </c>
      <c r="M438" s="254">
        <v>235797</v>
      </c>
      <c r="N438" s="199" t="s">
        <v>1521</v>
      </c>
      <c r="O438" s="309">
        <v>40219</v>
      </c>
      <c r="P438" s="205">
        <v>40378</v>
      </c>
      <c r="Q438" s="275"/>
      <c r="R438" s="257"/>
      <c r="S438" s="200"/>
      <c r="T438" s="208"/>
      <c r="U438" s="232"/>
      <c r="V438" s="232"/>
      <c r="W438" s="232"/>
      <c r="X438" s="232"/>
      <c r="Y438" s="232"/>
      <c r="Z438" s="232"/>
      <c r="AA438" s="232"/>
      <c r="AB438" s="232"/>
      <c r="AC438" s="232"/>
      <c r="AD438" s="232"/>
      <c r="AE438" s="232"/>
      <c r="AF438" s="232"/>
      <c r="AG438" s="232" t="s">
        <v>7149</v>
      </c>
      <c r="AH438" s="232"/>
      <c r="AI438" s="232"/>
      <c r="AJ438" s="232"/>
      <c r="AK438" s="232"/>
      <c r="AL438" s="232"/>
      <c r="AM438" s="232"/>
      <c r="AN438" s="232"/>
      <c r="AO438" s="232"/>
      <c r="AP438" s="232"/>
      <c r="AQ438" s="232"/>
      <c r="AR438" s="210"/>
      <c r="AS438" s="210"/>
      <c r="AT438" s="233"/>
      <c r="AU438" s="307"/>
      <c r="AV438" s="307"/>
      <c r="AW438" s="119"/>
      <c r="AX438" s="119"/>
      <c r="AY438" s="119"/>
      <c r="AZ438" s="119"/>
      <c r="BA438" s="119"/>
      <c r="BB438" s="119"/>
      <c r="BC438" s="119"/>
      <c r="BD438" s="119"/>
      <c r="BE438" s="119"/>
      <c r="BF438" s="307"/>
      <c r="BG438" s="307"/>
      <c r="BH438" s="307"/>
      <c r="BI438" s="119"/>
      <c r="BJ438" s="119"/>
      <c r="BK438" s="119"/>
      <c r="BL438" s="119"/>
      <c r="BM438" s="119"/>
      <c r="BN438" s="119"/>
      <c r="BO438" s="119"/>
      <c r="BP438" s="119"/>
      <c r="BQ438" s="119"/>
      <c r="BR438" s="119"/>
      <c r="BS438" s="257">
        <v>40479</v>
      </c>
      <c r="BT438" s="201">
        <f t="shared" si="18"/>
        <v>260</v>
      </c>
      <c r="BU438" s="201">
        <f t="shared" si="19"/>
        <v>101</v>
      </c>
      <c r="BV438" s="241"/>
      <c r="BW438" s="199"/>
      <c r="BX438" s="233"/>
      <c r="BY438" s="210"/>
      <c r="BZ438" s="210"/>
      <c r="CA438" s="210"/>
      <c r="CB438" s="210"/>
      <c r="CC438" s="210"/>
      <c r="CD438" s="210"/>
      <c r="CE438" s="210"/>
      <c r="CF438" s="210"/>
      <c r="CG438" s="210"/>
      <c r="CH438" s="210"/>
      <c r="CI438" s="210"/>
      <c r="CJ438" s="210"/>
      <c r="CK438" s="210"/>
      <c r="CL438" s="210"/>
      <c r="CM438" s="210"/>
      <c r="CN438" s="210"/>
      <c r="CO438" s="210"/>
      <c r="CP438" s="210"/>
      <c r="CQ438" s="210"/>
      <c r="CR438" s="210"/>
      <c r="CS438" s="210"/>
      <c r="CT438" s="210"/>
      <c r="CU438" s="210"/>
      <c r="CV438" s="210"/>
      <c r="CW438" s="210"/>
    </row>
    <row r="439" spans="1:101" s="33" customFormat="1" ht="33" customHeight="1" x14ac:dyDescent="0.15">
      <c r="A439" s="269">
        <v>3394</v>
      </c>
      <c r="B439" s="199" t="s">
        <v>10719</v>
      </c>
      <c r="C439" s="227" t="s">
        <v>1598</v>
      </c>
      <c r="D439" s="199" t="s">
        <v>5810</v>
      </c>
      <c r="E439" s="199" t="s">
        <v>96</v>
      </c>
      <c r="F439" s="202" t="s">
        <v>1644</v>
      </c>
      <c r="G439" s="202" t="s">
        <v>1599</v>
      </c>
      <c r="H439" s="202" t="s">
        <v>3163</v>
      </c>
      <c r="I439" s="202" t="s">
        <v>22</v>
      </c>
      <c r="J439" s="202" t="s">
        <v>1494</v>
      </c>
      <c r="K439" s="199" t="s">
        <v>1624</v>
      </c>
      <c r="L439" s="199">
        <v>3</v>
      </c>
      <c r="M439" s="254">
        <v>185892.21188064603</v>
      </c>
      <c r="N439" s="199" t="s">
        <v>1521</v>
      </c>
      <c r="O439" s="309">
        <v>40219</v>
      </c>
      <c r="P439" s="205">
        <v>40505</v>
      </c>
      <c r="Q439" s="210" t="s">
        <v>1540</v>
      </c>
      <c r="R439" s="257">
        <v>40574</v>
      </c>
      <c r="S439" s="269"/>
      <c r="T439" s="232"/>
      <c r="U439" s="232"/>
      <c r="V439" s="232"/>
      <c r="W439" s="232"/>
      <c r="X439" s="232"/>
      <c r="Y439" s="232"/>
      <c r="Z439" s="232"/>
      <c r="AA439" s="232"/>
      <c r="AB439" s="232"/>
      <c r="AC439" s="232"/>
      <c r="AD439" s="232"/>
      <c r="AE439" s="232"/>
      <c r="AF439" s="232"/>
      <c r="AG439" s="232" t="s">
        <v>1110</v>
      </c>
      <c r="AH439" s="232"/>
      <c r="AI439" s="232"/>
      <c r="AJ439" s="232"/>
      <c r="AK439" s="232"/>
      <c r="AL439" s="232"/>
      <c r="AM439" s="232"/>
      <c r="AN439" s="232"/>
      <c r="AO439" s="232"/>
      <c r="AP439" s="232"/>
      <c r="AQ439" s="232"/>
      <c r="AR439" s="210"/>
      <c r="AS439" s="210"/>
      <c r="AT439" s="233"/>
      <c r="AU439" s="307"/>
      <c r="AV439" s="119"/>
      <c r="AW439" s="119"/>
      <c r="AX439" s="119"/>
      <c r="AY439" s="119"/>
      <c r="AZ439" s="119"/>
      <c r="BA439" s="119"/>
      <c r="BB439" s="119"/>
      <c r="BC439" s="119"/>
      <c r="BD439" s="119"/>
      <c r="BE439" s="307"/>
      <c r="BF439" s="119"/>
      <c r="BG439" s="119"/>
      <c r="BH439" s="119"/>
      <c r="BI439" s="119"/>
      <c r="BJ439" s="119"/>
      <c r="BK439" s="119"/>
      <c r="BL439" s="119"/>
      <c r="BM439" s="119"/>
      <c r="BN439" s="119"/>
      <c r="BO439" s="119"/>
      <c r="BP439" s="119"/>
      <c r="BQ439" s="119"/>
      <c r="BR439" s="119"/>
      <c r="BS439" s="257">
        <v>40532</v>
      </c>
      <c r="BT439" s="201">
        <f t="shared" si="18"/>
        <v>313</v>
      </c>
      <c r="BU439" s="201">
        <f t="shared" si="19"/>
        <v>27</v>
      </c>
      <c r="BV439" s="241"/>
      <c r="BW439" s="199"/>
      <c r="BX439" s="233"/>
      <c r="BY439" s="210"/>
      <c r="BZ439" s="210"/>
      <c r="CA439" s="210"/>
      <c r="CB439" s="210"/>
      <c r="CC439" s="210"/>
      <c r="CD439" s="210"/>
      <c r="CE439" s="210"/>
      <c r="CF439" s="210"/>
      <c r="CG439" s="210"/>
      <c r="CH439" s="210"/>
      <c r="CI439" s="210"/>
      <c r="CJ439" s="210"/>
      <c r="CK439" s="210"/>
      <c r="CL439" s="210"/>
      <c r="CM439" s="210"/>
      <c r="CN439" s="210"/>
      <c r="CO439" s="210"/>
      <c r="CP439" s="210"/>
      <c r="CQ439" s="210"/>
      <c r="CR439" s="210"/>
      <c r="CS439" s="210"/>
      <c r="CT439" s="210"/>
      <c r="CU439" s="210"/>
      <c r="CV439" s="210"/>
      <c r="CW439" s="210"/>
    </row>
    <row r="440" spans="1:101" s="33" customFormat="1" ht="33" customHeight="1" x14ac:dyDescent="0.15">
      <c r="A440" s="275">
        <v>3393</v>
      </c>
      <c r="B440" s="199" t="s">
        <v>12008</v>
      </c>
      <c r="C440" s="227" t="s">
        <v>12108</v>
      </c>
      <c r="D440" s="199" t="s">
        <v>12010</v>
      </c>
      <c r="E440" s="199" t="s">
        <v>96</v>
      </c>
      <c r="F440" s="202" t="s">
        <v>12077</v>
      </c>
      <c r="G440" s="202" t="s">
        <v>12109</v>
      </c>
      <c r="H440" s="202" t="s">
        <v>12110</v>
      </c>
      <c r="I440" s="202" t="s">
        <v>27</v>
      </c>
      <c r="J440" s="202" t="s">
        <v>50</v>
      </c>
      <c r="K440" s="199" t="s">
        <v>260</v>
      </c>
      <c r="L440" s="199">
        <v>13</v>
      </c>
      <c r="M440" s="254">
        <v>39049</v>
      </c>
      <c r="N440" s="199" t="s">
        <v>1521</v>
      </c>
      <c r="O440" s="309">
        <v>40219</v>
      </c>
      <c r="P440" s="205">
        <v>40346</v>
      </c>
      <c r="Q440" s="275"/>
      <c r="R440" s="257"/>
      <c r="S440" s="275"/>
      <c r="T440" s="208"/>
      <c r="U440" s="232"/>
      <c r="V440" s="232"/>
      <c r="W440" s="232"/>
      <c r="X440" s="232"/>
      <c r="Y440" s="232"/>
      <c r="Z440" s="232"/>
      <c r="AA440" s="232"/>
      <c r="AB440" s="232"/>
      <c r="AC440" s="232"/>
      <c r="AD440" s="232"/>
      <c r="AE440" s="232"/>
      <c r="AF440" s="232"/>
      <c r="AG440" s="232" t="s">
        <v>7216</v>
      </c>
      <c r="AH440" s="232"/>
      <c r="AI440" s="232"/>
      <c r="AJ440" s="232"/>
      <c r="AK440" s="232"/>
      <c r="AL440" s="232"/>
      <c r="AM440" s="232"/>
      <c r="AN440" s="232"/>
      <c r="AO440" s="232"/>
      <c r="AP440" s="232"/>
      <c r="AQ440" s="232"/>
      <c r="AR440" s="212">
        <v>40438</v>
      </c>
      <c r="AS440" s="199" t="s">
        <v>7146</v>
      </c>
      <c r="AT440" s="208" t="s">
        <v>13116</v>
      </c>
      <c r="AU440" s="119"/>
      <c r="AV440" s="119"/>
      <c r="AW440" s="119"/>
      <c r="AX440" s="119"/>
      <c r="AY440" s="119"/>
      <c r="AZ440" s="119"/>
      <c r="BA440" s="119"/>
      <c r="BB440" s="119"/>
      <c r="BC440" s="119"/>
      <c r="BD440" s="119"/>
      <c r="BE440" s="119" t="s">
        <v>5829</v>
      </c>
      <c r="BF440" s="119"/>
      <c r="BG440" s="119"/>
      <c r="BH440" s="119" t="s">
        <v>5829</v>
      </c>
      <c r="BI440" s="119"/>
      <c r="BJ440" s="119"/>
      <c r="BK440" s="119" t="s">
        <v>5829</v>
      </c>
      <c r="BL440" s="119"/>
      <c r="BM440" s="119"/>
      <c r="BN440" s="119"/>
      <c r="BO440" s="119"/>
      <c r="BP440" s="119"/>
      <c r="BQ440" s="119"/>
      <c r="BR440" s="119"/>
      <c r="BS440" s="257">
        <v>40508</v>
      </c>
      <c r="BT440" s="201">
        <f t="shared" si="18"/>
        <v>289</v>
      </c>
      <c r="BU440" s="201">
        <f t="shared" si="19"/>
        <v>162</v>
      </c>
      <c r="BV440" s="241"/>
      <c r="BW440" s="199"/>
      <c r="BX440" s="208"/>
      <c r="BY440" s="199"/>
      <c r="BZ440" s="199"/>
      <c r="CA440" s="199"/>
      <c r="CB440" s="199"/>
      <c r="CC440" s="199"/>
      <c r="CD440" s="199"/>
      <c r="CE440" s="199"/>
      <c r="CF440" s="199"/>
      <c r="CG440" s="199"/>
      <c r="CH440" s="199"/>
      <c r="CI440" s="199"/>
      <c r="CJ440" s="199"/>
      <c r="CK440" s="199"/>
      <c r="CL440" s="199"/>
      <c r="CM440" s="199"/>
      <c r="CN440" s="199"/>
      <c r="CO440" s="199"/>
      <c r="CP440" s="199"/>
      <c r="CQ440" s="199"/>
      <c r="CR440" s="199"/>
      <c r="CS440" s="199"/>
      <c r="CT440" s="199"/>
      <c r="CU440" s="199"/>
      <c r="CV440" s="199"/>
      <c r="CW440" s="199"/>
    </row>
    <row r="441" spans="1:101" s="33" customFormat="1" ht="33" customHeight="1" x14ac:dyDescent="0.15">
      <c r="A441" s="269">
        <v>3390</v>
      </c>
      <c r="B441" s="199" t="s">
        <v>10719</v>
      </c>
      <c r="C441" s="227" t="s">
        <v>8082</v>
      </c>
      <c r="D441" s="199" t="s">
        <v>5810</v>
      </c>
      <c r="E441" s="199" t="s">
        <v>96</v>
      </c>
      <c r="F441" s="202" t="s">
        <v>986</v>
      </c>
      <c r="G441" s="202" t="s">
        <v>8083</v>
      </c>
      <c r="H441" s="202" t="s">
        <v>8084</v>
      </c>
      <c r="I441" s="202" t="s">
        <v>7992</v>
      </c>
      <c r="J441" s="202" t="s">
        <v>1556</v>
      </c>
      <c r="K441" s="199" t="s">
        <v>10</v>
      </c>
      <c r="L441" s="199">
        <v>9</v>
      </c>
      <c r="M441" s="254">
        <v>538051.0208604954</v>
      </c>
      <c r="N441" s="199" t="s">
        <v>5942</v>
      </c>
      <c r="O441" s="309">
        <v>40219</v>
      </c>
      <c r="P441" s="205">
        <v>40515</v>
      </c>
      <c r="Q441" s="210" t="s">
        <v>1540</v>
      </c>
      <c r="R441" s="257">
        <v>40583</v>
      </c>
      <c r="S441" s="269" t="s">
        <v>5748</v>
      </c>
      <c r="T441" s="232"/>
      <c r="U441" s="232"/>
      <c r="V441" s="232"/>
      <c r="W441" s="232"/>
      <c r="X441" s="232"/>
      <c r="Y441" s="232"/>
      <c r="Z441" s="232"/>
      <c r="AA441" s="232"/>
      <c r="AB441" s="232"/>
      <c r="AC441" s="232"/>
      <c r="AD441" s="232"/>
      <c r="AE441" s="232"/>
      <c r="AF441" s="232"/>
      <c r="AG441" s="232"/>
      <c r="AH441" s="232"/>
      <c r="AI441" s="232" t="s">
        <v>1108</v>
      </c>
      <c r="AJ441" s="232"/>
      <c r="AK441" s="232"/>
      <c r="AL441" s="232"/>
      <c r="AM441" s="232"/>
      <c r="AN441" s="232"/>
      <c r="AO441" s="232"/>
      <c r="AP441" s="232"/>
      <c r="AQ441" s="232" t="s">
        <v>1109</v>
      </c>
      <c r="AR441" s="212"/>
      <c r="AS441" s="199"/>
      <c r="AT441" s="208"/>
      <c r="AU441" s="307"/>
      <c r="AV441" s="119"/>
      <c r="AW441" s="119"/>
      <c r="AX441" s="119"/>
      <c r="AY441" s="119"/>
      <c r="AZ441" s="119"/>
      <c r="BA441" s="119"/>
      <c r="BB441" s="119"/>
      <c r="BC441" s="119"/>
      <c r="BD441" s="119"/>
      <c r="BE441" s="307"/>
      <c r="BF441" s="119"/>
      <c r="BG441" s="119"/>
      <c r="BH441" s="119"/>
      <c r="BI441" s="119"/>
      <c r="BJ441" s="119"/>
      <c r="BK441" s="119"/>
      <c r="BL441" s="119"/>
      <c r="BM441" s="119"/>
      <c r="BN441" s="119"/>
      <c r="BO441" s="119"/>
      <c r="BP441" s="119"/>
      <c r="BQ441" s="119"/>
      <c r="BR441" s="119"/>
      <c r="BS441" s="257">
        <v>40543</v>
      </c>
      <c r="BT441" s="201">
        <f t="shared" si="18"/>
        <v>324</v>
      </c>
      <c r="BU441" s="201">
        <f t="shared" si="19"/>
        <v>28</v>
      </c>
      <c r="BV441" s="241"/>
      <c r="BW441" s="199"/>
      <c r="BX441" s="208"/>
      <c r="BY441" s="199"/>
      <c r="BZ441" s="199"/>
      <c r="CA441" s="199"/>
      <c r="CB441" s="199"/>
      <c r="CC441" s="199"/>
      <c r="CD441" s="199"/>
      <c r="CE441" s="199"/>
      <c r="CF441" s="199"/>
      <c r="CG441" s="199"/>
      <c r="CH441" s="199"/>
      <c r="CI441" s="199"/>
      <c r="CJ441" s="199"/>
      <c r="CK441" s="199"/>
      <c r="CL441" s="199"/>
      <c r="CM441" s="199"/>
      <c r="CN441" s="199"/>
      <c r="CO441" s="199"/>
      <c r="CP441" s="199"/>
      <c r="CQ441" s="199"/>
      <c r="CR441" s="199"/>
      <c r="CS441" s="199"/>
      <c r="CT441" s="199"/>
      <c r="CU441" s="199"/>
      <c r="CV441" s="199"/>
      <c r="CW441" s="199"/>
    </row>
    <row r="442" spans="1:101" s="33" customFormat="1" ht="33" customHeight="1" x14ac:dyDescent="0.15">
      <c r="A442" s="273">
        <v>3389</v>
      </c>
      <c r="B442" s="199" t="s">
        <v>10719</v>
      </c>
      <c r="C442" s="227" t="s">
        <v>1693</v>
      </c>
      <c r="D442" s="199" t="s">
        <v>5810</v>
      </c>
      <c r="E442" s="199" t="s">
        <v>5683</v>
      </c>
      <c r="F442" s="202" t="s">
        <v>5814</v>
      </c>
      <c r="G442" s="202" t="s">
        <v>1694</v>
      </c>
      <c r="H442" s="202" t="s">
        <v>1695</v>
      </c>
      <c r="I442" s="202" t="s">
        <v>27</v>
      </c>
      <c r="J442" s="202" t="s">
        <v>1620</v>
      </c>
      <c r="K442" s="199" t="s">
        <v>10</v>
      </c>
      <c r="L442" s="199">
        <v>11</v>
      </c>
      <c r="M442" s="254">
        <v>46785.481095176008</v>
      </c>
      <c r="N442" s="202" t="s">
        <v>1014</v>
      </c>
      <c r="O442" s="309">
        <v>40333</v>
      </c>
      <c r="P442" s="205">
        <v>40474</v>
      </c>
      <c r="Q442" s="210" t="s">
        <v>1540</v>
      </c>
      <c r="R442" s="257"/>
      <c r="S442" s="269"/>
      <c r="T442" s="232"/>
      <c r="U442" s="232"/>
      <c r="V442" s="232"/>
      <c r="W442" s="232"/>
      <c r="X442" s="232"/>
      <c r="Y442" s="232" t="s">
        <v>2012</v>
      </c>
      <c r="Z442" s="232"/>
      <c r="AA442" s="232"/>
      <c r="AB442" s="232"/>
      <c r="AC442" s="232"/>
      <c r="AD442" s="232"/>
      <c r="AE442" s="232"/>
      <c r="AF442" s="232"/>
      <c r="AG442" s="232"/>
      <c r="AH442" s="232"/>
      <c r="AI442" s="232"/>
      <c r="AJ442" s="232"/>
      <c r="AK442" s="232"/>
      <c r="AL442" s="232"/>
      <c r="AM442" s="232"/>
      <c r="AN442" s="232"/>
      <c r="AO442" s="232"/>
      <c r="AP442" s="232"/>
      <c r="AQ442" s="232"/>
      <c r="AR442" s="212"/>
      <c r="AS442" s="199"/>
      <c r="AT442" s="208"/>
      <c r="AU442" s="307"/>
      <c r="AV442" s="119"/>
      <c r="AW442" s="119"/>
      <c r="AX442" s="119"/>
      <c r="AY442" s="119"/>
      <c r="AZ442" s="119"/>
      <c r="BA442" s="119"/>
      <c r="BB442" s="119"/>
      <c r="BC442" s="119"/>
      <c r="BD442" s="119"/>
      <c r="BE442" s="307"/>
      <c r="BF442" s="119"/>
      <c r="BG442" s="119"/>
      <c r="BH442" s="119"/>
      <c r="BI442" s="119"/>
      <c r="BJ442" s="119"/>
      <c r="BK442" s="119"/>
      <c r="BL442" s="119"/>
      <c r="BM442" s="119"/>
      <c r="BN442" s="119"/>
      <c r="BO442" s="119"/>
      <c r="BP442" s="119"/>
      <c r="BQ442" s="119"/>
      <c r="BR442" s="119"/>
      <c r="BS442" s="257">
        <v>40597</v>
      </c>
      <c r="BT442" s="201">
        <f t="shared" si="18"/>
        <v>264</v>
      </c>
      <c r="BU442" s="201">
        <f t="shared" si="19"/>
        <v>123</v>
      </c>
      <c r="BV442" s="241"/>
      <c r="BW442" s="199"/>
      <c r="BX442" s="208"/>
      <c r="BY442" s="199"/>
      <c r="BZ442" s="199"/>
      <c r="CA442" s="199"/>
      <c r="CB442" s="199"/>
      <c r="CC442" s="199"/>
      <c r="CD442" s="199"/>
      <c r="CE442" s="199"/>
      <c r="CF442" s="199"/>
      <c r="CG442" s="199"/>
      <c r="CH442" s="199"/>
      <c r="CI442" s="199"/>
      <c r="CJ442" s="199"/>
      <c r="CK442" s="199"/>
      <c r="CL442" s="199"/>
      <c r="CM442" s="199"/>
      <c r="CN442" s="199"/>
      <c r="CO442" s="199"/>
      <c r="CP442" s="199"/>
      <c r="CQ442" s="199"/>
      <c r="CR442" s="199"/>
      <c r="CS442" s="199"/>
      <c r="CT442" s="199"/>
      <c r="CU442" s="199"/>
      <c r="CV442" s="199"/>
      <c r="CW442" s="199"/>
    </row>
    <row r="443" spans="1:101" s="33" customFormat="1" ht="33" customHeight="1" x14ac:dyDescent="0.15">
      <c r="A443" s="199">
        <v>3384</v>
      </c>
      <c r="B443" s="199" t="s">
        <v>12008</v>
      </c>
      <c r="C443" s="209" t="s">
        <v>12145</v>
      </c>
      <c r="D443" s="199" t="s">
        <v>12010</v>
      </c>
      <c r="E443" s="223" t="s">
        <v>11481</v>
      </c>
      <c r="F443" s="202"/>
      <c r="G443" s="202" t="s">
        <v>12146</v>
      </c>
      <c r="H443" s="202"/>
      <c r="I443" s="202" t="s">
        <v>18</v>
      </c>
      <c r="J443" s="202" t="s">
        <v>5</v>
      </c>
      <c r="K443" s="199" t="s">
        <v>113</v>
      </c>
      <c r="L443" s="199">
        <v>13</v>
      </c>
      <c r="M443" s="254">
        <v>6390</v>
      </c>
      <c r="N443" s="202" t="s">
        <v>12147</v>
      </c>
      <c r="O443" s="309">
        <v>40219</v>
      </c>
      <c r="P443" s="205">
        <v>40331</v>
      </c>
      <c r="Q443" s="199"/>
      <c r="R443" s="257"/>
      <c r="S443" s="199"/>
      <c r="T443" s="232"/>
      <c r="U443" s="232"/>
      <c r="V443" s="232"/>
      <c r="W443" s="232"/>
      <c r="X443" s="232"/>
      <c r="Y443" s="232"/>
      <c r="Z443" s="232"/>
      <c r="AA443" s="232"/>
      <c r="AB443" s="232"/>
      <c r="AC443" s="232"/>
      <c r="AD443" s="232"/>
      <c r="AE443" s="232"/>
      <c r="AF443" s="232" t="s">
        <v>7254</v>
      </c>
      <c r="AG443" s="232"/>
      <c r="AH443" s="232"/>
      <c r="AI443" s="232"/>
      <c r="AJ443" s="232"/>
      <c r="AK443" s="232"/>
      <c r="AL443" s="232"/>
      <c r="AM443" s="232"/>
      <c r="AN443" s="232"/>
      <c r="AO443" s="232"/>
      <c r="AP443" s="232"/>
      <c r="AQ443" s="232"/>
      <c r="AR443" s="212"/>
      <c r="AS443" s="199"/>
      <c r="AT443" s="208"/>
      <c r="AU443" s="119"/>
      <c r="AV443" s="119"/>
      <c r="AW443" s="119"/>
      <c r="AX443" s="119"/>
      <c r="AY443" s="119"/>
      <c r="AZ443" s="119"/>
      <c r="BA443" s="119"/>
      <c r="BB443" s="119"/>
      <c r="BC443" s="119"/>
      <c r="BD443" s="119"/>
      <c r="BE443" s="119"/>
      <c r="BF443" s="119"/>
      <c r="BG443" s="119"/>
      <c r="BH443" s="119"/>
      <c r="BI443" s="119"/>
      <c r="BJ443" s="119"/>
      <c r="BK443" s="119"/>
      <c r="BL443" s="119"/>
      <c r="BM443" s="119"/>
      <c r="BN443" s="119"/>
      <c r="BO443" s="119"/>
      <c r="BP443" s="119"/>
      <c r="BQ443" s="119"/>
      <c r="BR443" s="119"/>
      <c r="BS443" s="257">
        <v>40449</v>
      </c>
      <c r="BT443" s="201">
        <f t="shared" si="18"/>
        <v>230</v>
      </c>
      <c r="BU443" s="201">
        <f t="shared" si="19"/>
        <v>118</v>
      </c>
      <c r="BV443" s="241"/>
      <c r="BW443" s="199"/>
      <c r="BX443" s="208"/>
      <c r="BY443" s="199"/>
      <c r="BZ443" s="199"/>
      <c r="CA443" s="199"/>
      <c r="CB443" s="199"/>
      <c r="CC443" s="199"/>
      <c r="CD443" s="199"/>
      <c r="CE443" s="199"/>
      <c r="CF443" s="199"/>
      <c r="CG443" s="199"/>
      <c r="CH443" s="199"/>
      <c r="CI443" s="199"/>
      <c r="CJ443" s="199"/>
      <c r="CK443" s="199"/>
      <c r="CL443" s="199"/>
      <c r="CM443" s="199"/>
      <c r="CN443" s="199"/>
      <c r="CO443" s="199"/>
      <c r="CP443" s="199"/>
      <c r="CQ443" s="199"/>
      <c r="CR443" s="199"/>
      <c r="CS443" s="199"/>
      <c r="CT443" s="199"/>
      <c r="CU443" s="199"/>
      <c r="CV443" s="199"/>
      <c r="CW443" s="199"/>
    </row>
    <row r="444" spans="1:101" s="33" customFormat="1" ht="33" customHeight="1" x14ac:dyDescent="0.15">
      <c r="A444" s="199">
        <v>3379</v>
      </c>
      <c r="B444" s="199" t="s">
        <v>12008</v>
      </c>
      <c r="C444" s="209" t="s">
        <v>12148</v>
      </c>
      <c r="D444" s="199" t="s">
        <v>12010</v>
      </c>
      <c r="E444" s="199" t="s">
        <v>12149</v>
      </c>
      <c r="F444" s="202" t="s">
        <v>12026</v>
      </c>
      <c r="G444" s="202" t="s">
        <v>12150</v>
      </c>
      <c r="H444" s="202" t="s">
        <v>12048</v>
      </c>
      <c r="I444" s="202" t="s">
        <v>58</v>
      </c>
      <c r="J444" s="202" t="s">
        <v>127</v>
      </c>
      <c r="K444" s="199" t="s">
        <v>12151</v>
      </c>
      <c r="L444" s="199">
        <v>6</v>
      </c>
      <c r="M444" s="254">
        <v>17802</v>
      </c>
      <c r="N444" s="199" t="s">
        <v>1521</v>
      </c>
      <c r="O444" s="309">
        <v>40218</v>
      </c>
      <c r="P444" s="205">
        <v>40331</v>
      </c>
      <c r="Q444" s="199"/>
      <c r="R444" s="257"/>
      <c r="S444" s="199"/>
      <c r="T444" s="232"/>
      <c r="U444" s="232"/>
      <c r="V444" s="232"/>
      <c r="W444" s="232"/>
      <c r="X444" s="232"/>
      <c r="Y444" s="232"/>
      <c r="Z444" s="232"/>
      <c r="AA444" s="232"/>
      <c r="AB444" s="232" t="s">
        <v>7255</v>
      </c>
      <c r="AC444" s="232"/>
      <c r="AD444" s="232"/>
      <c r="AE444" s="232"/>
      <c r="AF444" s="232"/>
      <c r="AG444" s="232" t="s">
        <v>7256</v>
      </c>
      <c r="AH444" s="232"/>
      <c r="AI444" s="232"/>
      <c r="AJ444" s="232"/>
      <c r="AK444" s="232"/>
      <c r="AL444" s="232"/>
      <c r="AM444" s="232"/>
      <c r="AN444" s="232"/>
      <c r="AO444" s="232"/>
      <c r="AP444" s="232"/>
      <c r="AQ444" s="232"/>
      <c r="AR444" s="212"/>
      <c r="AS444" s="199"/>
      <c r="AT444" s="208"/>
      <c r="AU444" s="119"/>
      <c r="AV444" s="119"/>
      <c r="AW444" s="119"/>
      <c r="AX444" s="119"/>
      <c r="AY444" s="119"/>
      <c r="AZ444" s="119"/>
      <c r="BA444" s="119"/>
      <c r="BB444" s="119"/>
      <c r="BC444" s="119"/>
      <c r="BD444" s="119"/>
      <c r="BE444" s="119"/>
      <c r="BF444" s="119"/>
      <c r="BG444" s="119"/>
      <c r="BH444" s="119"/>
      <c r="BI444" s="119"/>
      <c r="BJ444" s="119"/>
      <c r="BK444" s="119"/>
      <c r="BL444" s="119"/>
      <c r="BM444" s="119"/>
      <c r="BN444" s="119"/>
      <c r="BO444" s="119"/>
      <c r="BP444" s="119"/>
      <c r="BQ444" s="119"/>
      <c r="BR444" s="119"/>
      <c r="BS444" s="257">
        <v>40459</v>
      </c>
      <c r="BT444" s="201">
        <f t="shared" si="18"/>
        <v>241</v>
      </c>
      <c r="BU444" s="201">
        <f t="shared" si="19"/>
        <v>128</v>
      </c>
      <c r="BV444" s="241"/>
      <c r="BW444" s="199"/>
      <c r="BX444" s="208"/>
      <c r="BY444" s="199"/>
      <c r="BZ444" s="199"/>
      <c r="CA444" s="199"/>
      <c r="CB444" s="199"/>
      <c r="CC444" s="199"/>
      <c r="CD444" s="199"/>
      <c r="CE444" s="199"/>
      <c r="CF444" s="199"/>
      <c r="CG444" s="199"/>
      <c r="CH444" s="199"/>
      <c r="CI444" s="199"/>
      <c r="CJ444" s="199"/>
      <c r="CK444" s="199"/>
      <c r="CL444" s="199"/>
      <c r="CM444" s="199"/>
      <c r="CN444" s="199"/>
      <c r="CO444" s="199"/>
      <c r="CP444" s="199"/>
      <c r="CQ444" s="199"/>
      <c r="CR444" s="199"/>
      <c r="CS444" s="199"/>
      <c r="CT444" s="199"/>
      <c r="CU444" s="199"/>
      <c r="CV444" s="199"/>
      <c r="CW444" s="199"/>
    </row>
    <row r="445" spans="1:101" s="33" customFormat="1" ht="33" customHeight="1" x14ac:dyDescent="0.15">
      <c r="A445" s="199">
        <v>3378</v>
      </c>
      <c r="B445" s="199" t="s">
        <v>12008</v>
      </c>
      <c r="C445" s="209" t="s">
        <v>12030</v>
      </c>
      <c r="D445" s="199" t="s">
        <v>12031</v>
      </c>
      <c r="E445" s="199" t="s">
        <v>12032</v>
      </c>
      <c r="F445" s="202"/>
      <c r="G445" s="202" t="s">
        <v>12033</v>
      </c>
      <c r="H445" s="202"/>
      <c r="I445" s="202" t="s">
        <v>4</v>
      </c>
      <c r="J445" s="202" t="s">
        <v>25</v>
      </c>
      <c r="K445" s="199" t="s">
        <v>45</v>
      </c>
      <c r="L445" s="199">
        <v>10</v>
      </c>
      <c r="M445" s="254">
        <v>178901</v>
      </c>
      <c r="N445" s="202" t="s">
        <v>12020</v>
      </c>
      <c r="O445" s="309">
        <v>40219</v>
      </c>
      <c r="P445" s="205">
        <v>40364</v>
      </c>
      <c r="Q445" s="199"/>
      <c r="R445" s="257"/>
      <c r="S445" s="200"/>
      <c r="T445" s="232"/>
      <c r="U445" s="232"/>
      <c r="V445" s="232"/>
      <c r="W445" s="232"/>
      <c r="X445" s="232"/>
      <c r="Y445" s="232"/>
      <c r="Z445" s="232"/>
      <c r="AA445" s="232"/>
      <c r="AB445" s="232"/>
      <c r="AC445" s="232"/>
      <c r="AD445" s="232"/>
      <c r="AE445" s="232"/>
      <c r="AF445" s="232"/>
      <c r="AG445" s="232" t="s">
        <v>7159</v>
      </c>
      <c r="AH445" s="232"/>
      <c r="AI445" s="232"/>
      <c r="AJ445" s="232"/>
      <c r="AK445" s="232"/>
      <c r="AL445" s="232"/>
      <c r="AM445" s="232"/>
      <c r="AN445" s="232"/>
      <c r="AO445" s="232"/>
      <c r="AP445" s="232"/>
      <c r="AQ445" s="232"/>
      <c r="AR445" s="212"/>
      <c r="AS445" s="199"/>
      <c r="AT445" s="208"/>
      <c r="AU445" s="119"/>
      <c r="AV445" s="119"/>
      <c r="AW445" s="119"/>
      <c r="AX445" s="119"/>
      <c r="AY445" s="119"/>
      <c r="AZ445" s="119"/>
      <c r="BA445" s="119"/>
      <c r="BB445" s="119"/>
      <c r="BC445" s="119"/>
      <c r="BD445" s="119"/>
      <c r="BE445" s="119"/>
      <c r="BF445" s="119"/>
      <c r="BG445" s="119"/>
      <c r="BH445" s="119"/>
      <c r="BI445" s="119"/>
      <c r="BJ445" s="119"/>
      <c r="BK445" s="119"/>
      <c r="BL445" s="119"/>
      <c r="BM445" s="119"/>
      <c r="BN445" s="119"/>
      <c r="BO445" s="119"/>
      <c r="BP445" s="119"/>
      <c r="BQ445" s="119"/>
      <c r="BR445" s="119"/>
      <c r="BS445" s="257">
        <v>40478</v>
      </c>
      <c r="BT445" s="201">
        <f t="shared" si="18"/>
        <v>259</v>
      </c>
      <c r="BU445" s="201">
        <f t="shared" si="19"/>
        <v>114</v>
      </c>
      <c r="BV445" s="241"/>
      <c r="BW445" s="199"/>
      <c r="BX445" s="208"/>
      <c r="BY445" s="199"/>
      <c r="BZ445" s="199"/>
      <c r="CA445" s="199"/>
      <c r="CB445" s="199"/>
      <c r="CC445" s="199"/>
      <c r="CD445" s="199"/>
      <c r="CE445" s="199"/>
      <c r="CF445" s="199"/>
      <c r="CG445" s="199"/>
      <c r="CH445" s="199"/>
      <c r="CI445" s="199"/>
      <c r="CJ445" s="199"/>
      <c r="CK445" s="199"/>
      <c r="CL445" s="199"/>
      <c r="CM445" s="199"/>
      <c r="CN445" s="199"/>
      <c r="CO445" s="199"/>
      <c r="CP445" s="199"/>
      <c r="CQ445" s="199"/>
      <c r="CR445" s="199"/>
      <c r="CS445" s="199"/>
      <c r="CT445" s="199"/>
      <c r="CU445" s="199"/>
      <c r="CV445" s="199"/>
      <c r="CW445" s="199"/>
    </row>
    <row r="446" spans="1:101" s="33" customFormat="1" ht="33" customHeight="1" x14ac:dyDescent="0.15">
      <c r="A446" s="275">
        <v>3377</v>
      </c>
      <c r="B446" s="199" t="s">
        <v>12008</v>
      </c>
      <c r="C446" s="227" t="s">
        <v>12034</v>
      </c>
      <c r="D446" s="199" t="s">
        <v>12010</v>
      </c>
      <c r="E446" s="199" t="s">
        <v>96</v>
      </c>
      <c r="F446" s="202" t="s">
        <v>12022</v>
      </c>
      <c r="G446" s="202" t="s">
        <v>12035</v>
      </c>
      <c r="H446" s="202" t="s">
        <v>12024</v>
      </c>
      <c r="I446" s="202" t="s">
        <v>27</v>
      </c>
      <c r="J446" s="202" t="s">
        <v>50</v>
      </c>
      <c r="K446" s="199" t="s">
        <v>95</v>
      </c>
      <c r="L446" s="199">
        <v>9</v>
      </c>
      <c r="M446" s="254">
        <v>45305</v>
      </c>
      <c r="N446" s="199" t="s">
        <v>1521</v>
      </c>
      <c r="O446" s="309">
        <v>40218</v>
      </c>
      <c r="P446" s="205">
        <v>40364</v>
      </c>
      <c r="Q446" s="275"/>
      <c r="R446" s="257"/>
      <c r="S446" s="200"/>
      <c r="T446" s="208"/>
      <c r="U446" s="232"/>
      <c r="V446" s="232"/>
      <c r="W446" s="232"/>
      <c r="X446" s="232"/>
      <c r="Y446" s="232"/>
      <c r="Z446" s="232"/>
      <c r="AA446" s="232"/>
      <c r="AB446" s="232"/>
      <c r="AC446" s="232"/>
      <c r="AD446" s="232"/>
      <c r="AE446" s="232"/>
      <c r="AF446" s="232"/>
      <c r="AG446" s="232" t="s">
        <v>7160</v>
      </c>
      <c r="AH446" s="232"/>
      <c r="AI446" s="232" t="s">
        <v>7161</v>
      </c>
      <c r="AJ446" s="232"/>
      <c r="AK446" s="232"/>
      <c r="AL446" s="232" t="s">
        <v>7162</v>
      </c>
      <c r="AM446" s="232"/>
      <c r="AN446" s="232"/>
      <c r="AO446" s="232"/>
      <c r="AP446" s="232"/>
      <c r="AQ446" s="232"/>
      <c r="AR446" s="212"/>
      <c r="AS446" s="199"/>
      <c r="AT446" s="208"/>
      <c r="AU446" s="119"/>
      <c r="AV446" s="119"/>
      <c r="AW446" s="119"/>
      <c r="AX446" s="119"/>
      <c r="AY446" s="119"/>
      <c r="AZ446" s="119"/>
      <c r="BA446" s="119"/>
      <c r="BB446" s="119"/>
      <c r="BC446" s="119"/>
      <c r="BD446" s="119"/>
      <c r="BE446" s="119"/>
      <c r="BF446" s="119"/>
      <c r="BG446" s="119"/>
      <c r="BH446" s="119"/>
      <c r="BI446" s="119"/>
      <c r="BJ446" s="119"/>
      <c r="BK446" s="119"/>
      <c r="BL446" s="119"/>
      <c r="BM446" s="119"/>
      <c r="BN446" s="119"/>
      <c r="BO446" s="119"/>
      <c r="BP446" s="119"/>
      <c r="BQ446" s="119"/>
      <c r="BR446" s="119"/>
      <c r="BS446" s="257">
        <v>40455</v>
      </c>
      <c r="BT446" s="201">
        <f t="shared" si="18"/>
        <v>237</v>
      </c>
      <c r="BU446" s="201">
        <f t="shared" si="19"/>
        <v>91</v>
      </c>
      <c r="BV446" s="241"/>
      <c r="BW446" s="199"/>
      <c r="BX446" s="208"/>
      <c r="BY446" s="199"/>
      <c r="BZ446" s="199"/>
      <c r="CA446" s="199"/>
      <c r="CB446" s="199"/>
      <c r="CC446" s="199"/>
      <c r="CD446" s="199"/>
      <c r="CE446" s="199"/>
      <c r="CF446" s="199"/>
      <c r="CG446" s="199"/>
      <c r="CH446" s="199"/>
      <c r="CI446" s="199"/>
      <c r="CJ446" s="199"/>
      <c r="CK446" s="199"/>
      <c r="CL446" s="199"/>
      <c r="CM446" s="199"/>
      <c r="CN446" s="199"/>
      <c r="CO446" s="199"/>
      <c r="CP446" s="199"/>
      <c r="CQ446" s="199"/>
      <c r="CR446" s="199"/>
      <c r="CS446" s="199"/>
      <c r="CT446" s="199"/>
      <c r="CU446" s="199"/>
      <c r="CV446" s="199"/>
      <c r="CW446" s="199"/>
    </row>
    <row r="447" spans="1:101" s="33" customFormat="1" ht="33" customHeight="1" x14ac:dyDescent="0.15">
      <c r="A447" s="273">
        <v>3371</v>
      </c>
      <c r="B447" s="199" t="s">
        <v>10719</v>
      </c>
      <c r="C447" s="227" t="s">
        <v>1775</v>
      </c>
      <c r="D447" s="199" t="s">
        <v>5810</v>
      </c>
      <c r="E447" s="199" t="s">
        <v>96</v>
      </c>
      <c r="F447" s="202" t="s">
        <v>996</v>
      </c>
      <c r="G447" s="202" t="s">
        <v>1776</v>
      </c>
      <c r="H447" s="202" t="s">
        <v>1522</v>
      </c>
      <c r="I447" s="202" t="s">
        <v>110</v>
      </c>
      <c r="J447" s="202" t="s">
        <v>1013</v>
      </c>
      <c r="K447" s="199" t="s">
        <v>95</v>
      </c>
      <c r="L447" s="199">
        <v>10</v>
      </c>
      <c r="M447" s="254">
        <v>116363.07073011734</v>
      </c>
      <c r="N447" s="202" t="s">
        <v>990</v>
      </c>
      <c r="O447" s="309">
        <v>40218</v>
      </c>
      <c r="P447" s="205">
        <v>40453</v>
      </c>
      <c r="Q447" s="210" t="s">
        <v>1540</v>
      </c>
      <c r="R447" s="257"/>
      <c r="S447" s="269"/>
      <c r="T447" s="232"/>
      <c r="U447" s="232"/>
      <c r="V447" s="232"/>
      <c r="W447" s="232" t="s">
        <v>1700</v>
      </c>
      <c r="X447" s="232"/>
      <c r="Y447" s="232"/>
      <c r="Z447" s="232"/>
      <c r="AA447" s="232"/>
      <c r="AB447" s="232"/>
      <c r="AC447" s="232"/>
      <c r="AD447" s="232"/>
      <c r="AE447" s="232"/>
      <c r="AF447" s="232"/>
      <c r="AG447" s="232" t="s">
        <v>1777</v>
      </c>
      <c r="AH447" s="232"/>
      <c r="AI447" s="232"/>
      <c r="AJ447" s="232"/>
      <c r="AK447" s="232"/>
      <c r="AL447" s="232"/>
      <c r="AM447" s="232"/>
      <c r="AN447" s="232"/>
      <c r="AO447" s="232"/>
      <c r="AP447" s="232"/>
      <c r="AQ447" s="232"/>
      <c r="AR447" s="212"/>
      <c r="AS447" s="199"/>
      <c r="AT447" s="208"/>
      <c r="AU447" s="307"/>
      <c r="AV447" s="119"/>
      <c r="AW447" s="119"/>
      <c r="AX447" s="119"/>
      <c r="AY447" s="119"/>
      <c r="AZ447" s="119"/>
      <c r="BA447" s="119"/>
      <c r="BB447" s="119"/>
      <c r="BC447" s="119"/>
      <c r="BD447" s="119"/>
      <c r="BE447" s="307"/>
      <c r="BF447" s="119"/>
      <c r="BG447" s="119"/>
      <c r="BH447" s="119"/>
      <c r="BI447" s="119"/>
      <c r="BJ447" s="119"/>
      <c r="BK447" s="119"/>
      <c r="BL447" s="119"/>
      <c r="BM447" s="119"/>
      <c r="BN447" s="119"/>
      <c r="BO447" s="119"/>
      <c r="BP447" s="119"/>
      <c r="BQ447" s="119"/>
      <c r="BR447" s="119"/>
      <c r="BS447" s="257">
        <v>40483</v>
      </c>
      <c r="BT447" s="201">
        <f t="shared" si="18"/>
        <v>265</v>
      </c>
      <c r="BU447" s="201">
        <f t="shared" si="19"/>
        <v>30</v>
      </c>
      <c r="BV447" s="241"/>
      <c r="BW447" s="199"/>
      <c r="BX447" s="208"/>
      <c r="BY447" s="199"/>
      <c r="BZ447" s="199"/>
      <c r="CA447" s="199"/>
      <c r="CB447" s="199"/>
      <c r="CC447" s="199"/>
      <c r="CD447" s="199"/>
      <c r="CE447" s="199"/>
      <c r="CF447" s="199"/>
      <c r="CG447" s="199"/>
      <c r="CH447" s="199"/>
      <c r="CI447" s="199"/>
      <c r="CJ447" s="199"/>
      <c r="CK447" s="199"/>
      <c r="CL447" s="199"/>
      <c r="CM447" s="199"/>
      <c r="CN447" s="199"/>
      <c r="CO447" s="199"/>
      <c r="CP447" s="199"/>
      <c r="CQ447" s="199"/>
      <c r="CR447" s="199"/>
      <c r="CS447" s="199"/>
      <c r="CT447" s="199"/>
      <c r="CU447" s="199"/>
      <c r="CV447" s="199"/>
      <c r="CW447" s="199"/>
    </row>
    <row r="448" spans="1:101" s="33" customFormat="1" ht="33" customHeight="1" x14ac:dyDescent="0.15">
      <c r="A448" s="275">
        <v>3369</v>
      </c>
      <c r="B448" s="199" t="s">
        <v>12008</v>
      </c>
      <c r="C448" s="227" t="s">
        <v>12080</v>
      </c>
      <c r="D448" s="199" t="s">
        <v>12010</v>
      </c>
      <c r="E448" s="199" t="s">
        <v>96</v>
      </c>
      <c r="F448" s="202" t="s">
        <v>12026</v>
      </c>
      <c r="G448" s="202" t="s">
        <v>12081</v>
      </c>
      <c r="H448" s="202" t="s">
        <v>12064</v>
      </c>
      <c r="I448" s="202" t="s">
        <v>12</v>
      </c>
      <c r="J448" s="202" t="s">
        <v>41</v>
      </c>
      <c r="K448" s="199" t="s">
        <v>12082</v>
      </c>
      <c r="L448" s="199" t="s">
        <v>12083</v>
      </c>
      <c r="M448" s="254">
        <v>39252</v>
      </c>
      <c r="N448" s="199" t="s">
        <v>1521</v>
      </c>
      <c r="O448" s="309">
        <v>40217</v>
      </c>
      <c r="P448" s="205">
        <v>40350</v>
      </c>
      <c r="Q448" s="275"/>
      <c r="R448" s="257"/>
      <c r="S448" s="275"/>
      <c r="T448" s="208"/>
      <c r="U448" s="232"/>
      <c r="V448" s="232" t="s">
        <v>7198</v>
      </c>
      <c r="W448" s="232"/>
      <c r="X448" s="232" t="s">
        <v>7199</v>
      </c>
      <c r="Y448" s="232"/>
      <c r="Z448" s="232"/>
      <c r="AA448" s="232"/>
      <c r="AB448" s="232"/>
      <c r="AC448" s="232"/>
      <c r="AD448" s="232"/>
      <c r="AE448" s="232"/>
      <c r="AF448" s="232"/>
      <c r="AG448" s="232"/>
      <c r="AH448" s="232"/>
      <c r="AI448" s="232"/>
      <c r="AJ448" s="232"/>
      <c r="AK448" s="232"/>
      <c r="AL448" s="232" t="s">
        <v>7200</v>
      </c>
      <c r="AM448" s="232"/>
      <c r="AN448" s="232"/>
      <c r="AO448" s="232"/>
      <c r="AP448" s="232"/>
      <c r="AQ448" s="232"/>
      <c r="AR448" s="212"/>
      <c r="AS448" s="199"/>
      <c r="AT448" s="208"/>
      <c r="AU448" s="119"/>
      <c r="AV448" s="119"/>
      <c r="AW448" s="119"/>
      <c r="AX448" s="119"/>
      <c r="AY448" s="119"/>
      <c r="AZ448" s="119"/>
      <c r="BA448" s="119"/>
      <c r="BB448" s="119"/>
      <c r="BC448" s="119"/>
      <c r="BD448" s="119"/>
      <c r="BE448" s="119"/>
      <c r="BF448" s="119"/>
      <c r="BG448" s="119"/>
      <c r="BH448" s="119"/>
      <c r="BI448" s="119"/>
      <c r="BJ448" s="119"/>
      <c r="BK448" s="119"/>
      <c r="BL448" s="119"/>
      <c r="BM448" s="119"/>
      <c r="BN448" s="119"/>
      <c r="BO448" s="119"/>
      <c r="BP448" s="119"/>
      <c r="BQ448" s="119"/>
      <c r="BR448" s="119"/>
      <c r="BS448" s="257">
        <v>40497</v>
      </c>
      <c r="BT448" s="201">
        <f t="shared" si="18"/>
        <v>280</v>
      </c>
      <c r="BU448" s="201">
        <f t="shared" si="19"/>
        <v>147</v>
      </c>
      <c r="BV448" s="241"/>
      <c r="BW448" s="199"/>
      <c r="BX448" s="208"/>
      <c r="BY448" s="199"/>
      <c r="BZ448" s="199"/>
      <c r="CA448" s="199"/>
      <c r="CB448" s="199"/>
      <c r="CC448" s="199"/>
      <c r="CD448" s="199"/>
      <c r="CE448" s="199"/>
      <c r="CF448" s="199"/>
      <c r="CG448" s="199"/>
      <c r="CH448" s="199"/>
      <c r="CI448" s="199"/>
      <c r="CJ448" s="199"/>
      <c r="CK448" s="199"/>
      <c r="CL448" s="199"/>
      <c r="CM448" s="199"/>
      <c r="CN448" s="199"/>
      <c r="CO448" s="199"/>
      <c r="CP448" s="199"/>
      <c r="CQ448" s="199"/>
      <c r="CR448" s="199"/>
      <c r="CS448" s="199"/>
      <c r="CT448" s="199"/>
      <c r="CU448" s="199"/>
      <c r="CV448" s="199"/>
      <c r="CW448" s="199"/>
    </row>
    <row r="449" spans="1:101" s="33" customFormat="1" ht="33" customHeight="1" x14ac:dyDescent="0.15">
      <c r="A449" s="199">
        <v>3368</v>
      </c>
      <c r="B449" s="199" t="s">
        <v>10719</v>
      </c>
      <c r="C449" s="227" t="s">
        <v>6042</v>
      </c>
      <c r="D449" s="199" t="s">
        <v>24</v>
      </c>
      <c r="E449" s="199" t="s">
        <v>96</v>
      </c>
      <c r="F449" s="202" t="s">
        <v>1644</v>
      </c>
      <c r="G449" s="202" t="s">
        <v>6043</v>
      </c>
      <c r="H449" s="202" t="s">
        <v>6043</v>
      </c>
      <c r="I449" s="202" t="s">
        <v>22</v>
      </c>
      <c r="J449" s="202" t="s">
        <v>81</v>
      </c>
      <c r="K449" s="199" t="s">
        <v>1624</v>
      </c>
      <c r="L449" s="199">
        <v>3</v>
      </c>
      <c r="M449" s="254">
        <v>74045</v>
      </c>
      <c r="N449" s="199" t="s">
        <v>1521</v>
      </c>
      <c r="O449" s="309">
        <v>40217</v>
      </c>
      <c r="P449" s="264">
        <v>40694</v>
      </c>
      <c r="Q449" s="210" t="s">
        <v>1540</v>
      </c>
      <c r="R449" s="257">
        <v>40759</v>
      </c>
      <c r="S449" s="269"/>
      <c r="T449" s="208" t="s">
        <v>6044</v>
      </c>
      <c r="U449" s="208"/>
      <c r="V449" s="208"/>
      <c r="W449" s="208" t="s">
        <v>6045</v>
      </c>
      <c r="X449" s="208"/>
      <c r="Y449" s="208"/>
      <c r="Z449" s="208"/>
      <c r="AA449" s="208"/>
      <c r="AB449" s="208"/>
      <c r="AC449" s="208"/>
      <c r="AD449" s="208"/>
      <c r="AE449" s="208"/>
      <c r="AF449" s="208"/>
      <c r="AG449" s="208" t="s">
        <v>6046</v>
      </c>
      <c r="AH449" s="208"/>
      <c r="AI449" s="208"/>
      <c r="AJ449" s="208"/>
      <c r="AK449" s="208"/>
      <c r="AL449" s="208"/>
      <c r="AM449" s="199"/>
      <c r="AN449" s="199"/>
      <c r="AO449" s="199"/>
      <c r="AP449" s="199"/>
      <c r="AQ449" s="199"/>
      <c r="AR449" s="199"/>
      <c r="AS449" s="199"/>
      <c r="AT449" s="199"/>
      <c r="AU449" s="307"/>
      <c r="AV449" s="119"/>
      <c r="AW449" s="119"/>
      <c r="AX449" s="119"/>
      <c r="AY449" s="119"/>
      <c r="AZ449" s="119"/>
      <c r="BA449" s="119"/>
      <c r="BB449" s="119"/>
      <c r="BC449" s="119"/>
      <c r="BD449" s="119"/>
      <c r="BE449" s="307"/>
      <c r="BF449" s="119"/>
      <c r="BG449" s="119"/>
      <c r="BH449" s="119"/>
      <c r="BI449" s="119"/>
      <c r="BJ449" s="119"/>
      <c r="BK449" s="119"/>
      <c r="BL449" s="119"/>
      <c r="BM449" s="119"/>
      <c r="BN449" s="119"/>
      <c r="BO449" s="119"/>
      <c r="BP449" s="119"/>
      <c r="BQ449" s="119"/>
      <c r="BR449" s="119"/>
      <c r="BS449" s="257">
        <v>40722</v>
      </c>
      <c r="BT449" s="201">
        <f t="shared" si="18"/>
        <v>505</v>
      </c>
      <c r="BU449" s="201">
        <f t="shared" si="19"/>
        <v>28</v>
      </c>
      <c r="BV449" s="241"/>
      <c r="BW449" s="199"/>
      <c r="BX449" s="208"/>
      <c r="BY449" s="210"/>
      <c r="BZ449" s="199"/>
      <c r="CA449" s="199"/>
      <c r="CB449" s="199"/>
      <c r="CC449" s="199"/>
      <c r="CD449" s="199"/>
      <c r="CE449" s="199"/>
      <c r="CF449" s="199"/>
      <c r="CG449" s="199"/>
      <c r="CH449" s="199"/>
      <c r="CI449" s="210"/>
      <c r="CJ449" s="199"/>
      <c r="CK449" s="199"/>
      <c r="CL449" s="210"/>
      <c r="CM449" s="199"/>
      <c r="CN449" s="199"/>
      <c r="CO449" s="199"/>
      <c r="CP449" s="199"/>
      <c r="CQ449" s="210"/>
      <c r="CR449" s="199"/>
      <c r="CS449" s="199"/>
      <c r="CT449" s="199"/>
      <c r="CU449" s="199"/>
      <c r="CV449" s="199"/>
      <c r="CW449" s="199"/>
    </row>
    <row r="450" spans="1:101" s="33" customFormat="1" ht="33" customHeight="1" x14ac:dyDescent="0.15">
      <c r="A450" s="273">
        <v>3367</v>
      </c>
      <c r="B450" s="199" t="s">
        <v>10719</v>
      </c>
      <c r="C450" s="227" t="s">
        <v>1704</v>
      </c>
      <c r="D450" s="199" t="s">
        <v>5810</v>
      </c>
      <c r="E450" s="199" t="s">
        <v>96</v>
      </c>
      <c r="F450" s="202" t="s">
        <v>1637</v>
      </c>
      <c r="G450" s="202" t="s">
        <v>1705</v>
      </c>
      <c r="H450" s="202" t="s">
        <v>1011</v>
      </c>
      <c r="I450" s="202" t="s">
        <v>22</v>
      </c>
      <c r="J450" s="202" t="s">
        <v>991</v>
      </c>
      <c r="K450" s="199" t="s">
        <v>1624</v>
      </c>
      <c r="L450" s="199">
        <v>3.2</v>
      </c>
      <c r="M450" s="254">
        <v>415592.41719134961</v>
      </c>
      <c r="N450" s="202" t="s">
        <v>992</v>
      </c>
      <c r="O450" s="309">
        <v>40217</v>
      </c>
      <c r="P450" s="205">
        <v>40474</v>
      </c>
      <c r="Q450" s="210" t="s">
        <v>1540</v>
      </c>
      <c r="R450" s="257"/>
      <c r="S450" s="269"/>
      <c r="T450" s="208"/>
      <c r="U450" s="232" t="s">
        <v>2017</v>
      </c>
      <c r="V450" s="232"/>
      <c r="W450" s="232"/>
      <c r="X450" s="232"/>
      <c r="Y450" s="232"/>
      <c r="Z450" s="232"/>
      <c r="AA450" s="232"/>
      <c r="AB450" s="232"/>
      <c r="AC450" s="232" t="s">
        <v>1012</v>
      </c>
      <c r="AD450" s="232"/>
      <c r="AE450" s="232"/>
      <c r="AF450" s="232"/>
      <c r="AG450" s="232" t="s">
        <v>2018</v>
      </c>
      <c r="AH450" s="232"/>
      <c r="AI450" s="232"/>
      <c r="AJ450" s="232"/>
      <c r="AK450" s="232"/>
      <c r="AL450" s="232" t="s">
        <v>2019</v>
      </c>
      <c r="AM450" s="232"/>
      <c r="AN450" s="232"/>
      <c r="AO450" s="232"/>
      <c r="AP450" s="232"/>
      <c r="AQ450" s="232"/>
      <c r="AR450" s="212"/>
      <c r="AS450" s="199"/>
      <c r="AT450" s="208"/>
      <c r="AU450" s="307"/>
      <c r="AV450" s="119"/>
      <c r="AW450" s="119"/>
      <c r="AX450" s="119"/>
      <c r="AY450" s="119"/>
      <c r="AZ450" s="119"/>
      <c r="BA450" s="119"/>
      <c r="BB450" s="119"/>
      <c r="BC450" s="119"/>
      <c r="BD450" s="119"/>
      <c r="BE450" s="307"/>
      <c r="BF450" s="119"/>
      <c r="BG450" s="119"/>
      <c r="BH450" s="119"/>
      <c r="BI450" s="119"/>
      <c r="BJ450" s="119"/>
      <c r="BK450" s="119"/>
      <c r="BL450" s="119"/>
      <c r="BM450" s="119"/>
      <c r="BN450" s="119"/>
      <c r="BO450" s="119"/>
      <c r="BP450" s="119"/>
      <c r="BQ450" s="119"/>
      <c r="BR450" s="119"/>
      <c r="BS450" s="257">
        <v>40504</v>
      </c>
      <c r="BT450" s="201">
        <f t="shared" si="18"/>
        <v>287</v>
      </c>
      <c r="BU450" s="201">
        <f t="shared" si="19"/>
        <v>30</v>
      </c>
      <c r="BV450" s="241"/>
      <c r="BW450" s="199"/>
      <c r="BX450" s="208"/>
      <c r="BY450" s="199"/>
      <c r="BZ450" s="199"/>
      <c r="CA450" s="199"/>
      <c r="CB450" s="199"/>
      <c r="CC450" s="199"/>
      <c r="CD450" s="199"/>
      <c r="CE450" s="199"/>
      <c r="CF450" s="199"/>
      <c r="CG450" s="199"/>
      <c r="CH450" s="199"/>
      <c r="CI450" s="199"/>
      <c r="CJ450" s="199"/>
      <c r="CK450" s="199"/>
      <c r="CL450" s="199"/>
      <c r="CM450" s="199"/>
      <c r="CN450" s="199"/>
      <c r="CO450" s="199"/>
      <c r="CP450" s="199"/>
      <c r="CQ450" s="199"/>
      <c r="CR450" s="199"/>
      <c r="CS450" s="199"/>
      <c r="CT450" s="199"/>
      <c r="CU450" s="199"/>
      <c r="CV450" s="199"/>
      <c r="CW450" s="199"/>
    </row>
    <row r="451" spans="1:101" s="33" customFormat="1" ht="33" customHeight="1" x14ac:dyDescent="0.15">
      <c r="A451" s="269">
        <v>3366</v>
      </c>
      <c r="B451" s="199" t="s">
        <v>11604</v>
      </c>
      <c r="C451" s="227" t="s">
        <v>11790</v>
      </c>
      <c r="D451" s="202" t="s">
        <v>11612</v>
      </c>
      <c r="E451" s="199" t="s">
        <v>11618</v>
      </c>
      <c r="F451" s="202" t="s">
        <v>11628</v>
      </c>
      <c r="G451" s="202" t="s">
        <v>11791</v>
      </c>
      <c r="H451" s="202" t="s">
        <v>11673</v>
      </c>
      <c r="I451" s="202" t="s">
        <v>22</v>
      </c>
      <c r="J451" s="202" t="s">
        <v>81</v>
      </c>
      <c r="K451" s="199" t="s">
        <v>11609</v>
      </c>
      <c r="L451" s="199">
        <v>3</v>
      </c>
      <c r="M451" s="254">
        <v>96023</v>
      </c>
      <c r="N451" s="199" t="s">
        <v>1521</v>
      </c>
      <c r="O451" s="309">
        <v>40217</v>
      </c>
      <c r="P451" s="205">
        <v>40568</v>
      </c>
      <c r="Q451" s="210" t="s">
        <v>11594</v>
      </c>
      <c r="R451" s="257">
        <v>40680</v>
      </c>
      <c r="S451" s="269" t="s">
        <v>11712</v>
      </c>
      <c r="T451" s="203"/>
      <c r="U451" s="208" t="s">
        <v>7960</v>
      </c>
      <c r="V451" s="208"/>
      <c r="W451" s="208" t="s">
        <v>7961</v>
      </c>
      <c r="X451" s="208"/>
      <c r="Y451" s="208"/>
      <c r="Z451" s="208"/>
      <c r="AA451" s="208"/>
      <c r="AB451" s="208" t="s">
        <v>7897</v>
      </c>
      <c r="AC451" s="208"/>
      <c r="AD451" s="208"/>
      <c r="AE451" s="208"/>
      <c r="AF451" s="208"/>
      <c r="AG451" s="208" t="s">
        <v>7962</v>
      </c>
      <c r="AH451" s="208"/>
      <c r="AI451" s="208"/>
      <c r="AJ451" s="208"/>
      <c r="AK451" s="208"/>
      <c r="AL451" s="208"/>
      <c r="AM451" s="208"/>
      <c r="AN451" s="208"/>
      <c r="AO451" s="208"/>
      <c r="AP451" s="208"/>
      <c r="AQ451" s="208"/>
      <c r="AR451" s="212"/>
      <c r="AS451" s="199"/>
      <c r="AT451" s="208"/>
      <c r="AU451" s="307"/>
      <c r="AV451" s="119"/>
      <c r="AW451" s="119"/>
      <c r="AX451" s="119"/>
      <c r="AY451" s="119"/>
      <c r="AZ451" s="119"/>
      <c r="BA451" s="119"/>
      <c r="BB451" s="119"/>
      <c r="BC451" s="119"/>
      <c r="BD451" s="119"/>
      <c r="BE451" s="307"/>
      <c r="BF451" s="119"/>
      <c r="BG451" s="119"/>
      <c r="BH451" s="119"/>
      <c r="BI451" s="119"/>
      <c r="BJ451" s="119"/>
      <c r="BK451" s="119"/>
      <c r="BL451" s="119"/>
      <c r="BM451" s="119"/>
      <c r="BN451" s="119"/>
      <c r="BO451" s="119"/>
      <c r="BP451" s="119"/>
      <c r="BQ451" s="119"/>
      <c r="BR451" s="119"/>
      <c r="BS451" s="257">
        <v>40597</v>
      </c>
      <c r="BT451" s="201">
        <f t="shared" si="18"/>
        <v>380</v>
      </c>
      <c r="BU451" s="201">
        <f t="shared" si="19"/>
        <v>29</v>
      </c>
      <c r="BV451" s="241"/>
      <c r="BW451" s="199"/>
      <c r="BX451" s="208"/>
      <c r="BY451" s="199"/>
      <c r="BZ451" s="199"/>
      <c r="CA451" s="199"/>
      <c r="CB451" s="199"/>
      <c r="CC451" s="199"/>
      <c r="CD451" s="199"/>
      <c r="CE451" s="199"/>
      <c r="CF451" s="199"/>
      <c r="CG451" s="199"/>
      <c r="CH451" s="199"/>
      <c r="CI451" s="199"/>
      <c r="CJ451" s="199"/>
      <c r="CK451" s="199"/>
      <c r="CL451" s="199"/>
      <c r="CM451" s="199"/>
      <c r="CN451" s="199"/>
      <c r="CO451" s="199"/>
      <c r="CP451" s="199"/>
      <c r="CQ451" s="199"/>
      <c r="CR451" s="199"/>
      <c r="CS451" s="199"/>
      <c r="CT451" s="199"/>
      <c r="CU451" s="199"/>
      <c r="CV451" s="199"/>
      <c r="CW451" s="199"/>
    </row>
    <row r="452" spans="1:101" s="33" customFormat="1" ht="33" customHeight="1" x14ac:dyDescent="0.15">
      <c r="A452" s="273">
        <v>3357</v>
      </c>
      <c r="B452" s="199" t="s">
        <v>10719</v>
      </c>
      <c r="C452" s="227" t="s">
        <v>1629</v>
      </c>
      <c r="D452" s="199" t="s">
        <v>5810</v>
      </c>
      <c r="E452" s="199" t="s">
        <v>96</v>
      </c>
      <c r="F452" s="202" t="s">
        <v>1630</v>
      </c>
      <c r="G452" s="202" t="s">
        <v>1631</v>
      </c>
      <c r="H452" s="202" t="s">
        <v>1632</v>
      </c>
      <c r="I452" s="202" t="s">
        <v>27</v>
      </c>
      <c r="J452" s="202" t="s">
        <v>1620</v>
      </c>
      <c r="K452" s="199" t="s">
        <v>10</v>
      </c>
      <c r="L452" s="199">
        <v>11</v>
      </c>
      <c r="M452" s="254">
        <v>81052</v>
      </c>
      <c r="N452" s="199" t="s">
        <v>1521</v>
      </c>
      <c r="O452" s="309">
        <v>40214</v>
      </c>
      <c r="P452" s="205">
        <v>40490</v>
      </c>
      <c r="Q452" s="210" t="s">
        <v>1540</v>
      </c>
      <c r="R452" s="257">
        <v>40574</v>
      </c>
      <c r="S452" s="269"/>
      <c r="T452" s="232"/>
      <c r="U452" s="232"/>
      <c r="V452" s="232"/>
      <c r="W452" s="232"/>
      <c r="X452" s="232"/>
      <c r="Y452" s="232"/>
      <c r="Z452" s="232"/>
      <c r="AA452" s="232"/>
      <c r="AB452" s="232"/>
      <c r="AC452" s="232"/>
      <c r="AD452" s="232"/>
      <c r="AE452" s="232"/>
      <c r="AF452" s="232"/>
      <c r="AG452" s="232" t="s">
        <v>1984</v>
      </c>
      <c r="AH452" s="232"/>
      <c r="AI452" s="232"/>
      <c r="AJ452" s="232"/>
      <c r="AK452" s="232"/>
      <c r="AL452" s="232"/>
      <c r="AM452" s="232"/>
      <c r="AN452" s="232"/>
      <c r="AO452" s="232"/>
      <c r="AP452" s="232"/>
      <c r="AQ452" s="232"/>
      <c r="AR452" s="212"/>
      <c r="AS452" s="199"/>
      <c r="AT452" s="208"/>
      <c r="AU452" s="307"/>
      <c r="AV452" s="119"/>
      <c r="AW452" s="119"/>
      <c r="AX452" s="119"/>
      <c r="AY452" s="119"/>
      <c r="AZ452" s="119"/>
      <c r="BA452" s="119"/>
      <c r="BB452" s="119"/>
      <c r="BC452" s="119"/>
      <c r="BD452" s="119"/>
      <c r="BE452" s="307"/>
      <c r="BF452" s="119"/>
      <c r="BG452" s="119"/>
      <c r="BH452" s="119"/>
      <c r="BI452" s="119"/>
      <c r="BJ452" s="119"/>
      <c r="BK452" s="119"/>
      <c r="BL452" s="119"/>
      <c r="BM452" s="119"/>
      <c r="BN452" s="119"/>
      <c r="BO452" s="119"/>
      <c r="BP452" s="119"/>
      <c r="BQ452" s="119"/>
      <c r="BR452" s="119"/>
      <c r="BS452" s="257">
        <v>40518</v>
      </c>
      <c r="BT452" s="201">
        <f t="shared" si="18"/>
        <v>304</v>
      </c>
      <c r="BU452" s="201">
        <f t="shared" si="19"/>
        <v>28</v>
      </c>
      <c r="BV452" s="241"/>
      <c r="BW452" s="199"/>
      <c r="BX452" s="208"/>
      <c r="BY452" s="199"/>
      <c r="BZ452" s="199"/>
      <c r="CA452" s="199"/>
      <c r="CB452" s="199"/>
      <c r="CC452" s="199"/>
      <c r="CD452" s="199"/>
      <c r="CE452" s="199"/>
      <c r="CF452" s="199"/>
      <c r="CG452" s="199"/>
      <c r="CH452" s="199"/>
      <c r="CI452" s="199"/>
      <c r="CJ452" s="199"/>
      <c r="CK452" s="199"/>
      <c r="CL452" s="199"/>
      <c r="CM452" s="199"/>
      <c r="CN452" s="199"/>
      <c r="CO452" s="199"/>
      <c r="CP452" s="199"/>
      <c r="CQ452" s="199"/>
      <c r="CR452" s="199"/>
      <c r="CS452" s="199"/>
      <c r="CT452" s="199"/>
      <c r="CU452" s="199"/>
      <c r="CV452" s="199"/>
      <c r="CW452" s="199"/>
    </row>
    <row r="453" spans="1:101" s="33" customFormat="1" ht="33" customHeight="1" x14ac:dyDescent="0.15">
      <c r="A453" s="277">
        <v>3353</v>
      </c>
      <c r="B453" s="199" t="s">
        <v>12008</v>
      </c>
      <c r="C453" s="227" t="s">
        <v>12084</v>
      </c>
      <c r="D453" s="202" t="s">
        <v>12010</v>
      </c>
      <c r="E453" s="199" t="s">
        <v>12085</v>
      </c>
      <c r="F453" s="202" t="s">
        <v>12026</v>
      </c>
      <c r="G453" s="202" t="s">
        <v>12086</v>
      </c>
      <c r="H453" s="202" t="s">
        <v>12087</v>
      </c>
      <c r="I453" s="202" t="s">
        <v>110</v>
      </c>
      <c r="J453" s="202" t="s">
        <v>12088</v>
      </c>
      <c r="K453" s="202" t="s">
        <v>12089</v>
      </c>
      <c r="L453" s="202">
        <v>10</v>
      </c>
      <c r="M453" s="254">
        <v>118005</v>
      </c>
      <c r="N453" s="202" t="s">
        <v>12049</v>
      </c>
      <c r="O453" s="309">
        <v>40214</v>
      </c>
      <c r="P453" s="241">
        <v>40350</v>
      </c>
      <c r="Q453" s="199"/>
      <c r="R453" s="199"/>
      <c r="S453" s="199"/>
      <c r="T453" s="208"/>
      <c r="U453" s="208"/>
      <c r="V453" s="208"/>
      <c r="W453" s="208"/>
      <c r="X453" s="208"/>
      <c r="Y453" s="208"/>
      <c r="Z453" s="208"/>
      <c r="AA453" s="208"/>
      <c r="AB453" s="208"/>
      <c r="AC453" s="208"/>
      <c r="AD453" s="208"/>
      <c r="AE453" s="208"/>
      <c r="AF453" s="208"/>
      <c r="AG453" s="208" t="s">
        <v>7201</v>
      </c>
      <c r="AH453" s="208"/>
      <c r="AI453" s="208"/>
      <c r="AJ453" s="208"/>
      <c r="AK453" s="208"/>
      <c r="AL453" s="208"/>
      <c r="AM453" s="208"/>
      <c r="AN453" s="208"/>
      <c r="AO453" s="208"/>
      <c r="AP453" s="208"/>
      <c r="AQ453" s="208"/>
      <c r="AR453" s="199"/>
      <c r="AS453" s="199"/>
      <c r="AT453" s="208"/>
      <c r="AU453" s="307"/>
      <c r="AV453" s="119"/>
      <c r="AW453" s="119"/>
      <c r="AX453" s="119"/>
      <c r="AY453" s="119"/>
      <c r="AZ453" s="119"/>
      <c r="BA453" s="119"/>
      <c r="BB453" s="119"/>
      <c r="BC453" s="119"/>
      <c r="BD453" s="119"/>
      <c r="BE453" s="307"/>
      <c r="BF453" s="119"/>
      <c r="BG453" s="119"/>
      <c r="BH453" s="307"/>
      <c r="BI453" s="119"/>
      <c r="BJ453" s="119"/>
      <c r="BK453" s="119"/>
      <c r="BL453" s="119"/>
      <c r="BM453" s="307"/>
      <c r="BN453" s="119"/>
      <c r="BO453" s="119"/>
      <c r="BP453" s="119"/>
      <c r="BQ453" s="119"/>
      <c r="BR453" s="119"/>
      <c r="BS453" s="205">
        <v>40438</v>
      </c>
      <c r="BT453" s="201">
        <f t="shared" si="18"/>
        <v>224</v>
      </c>
      <c r="BU453" s="201">
        <f t="shared" si="19"/>
        <v>88</v>
      </c>
      <c r="BV453" s="241"/>
      <c r="BW453" s="199"/>
      <c r="BX453" s="208"/>
      <c r="BY453" s="210"/>
      <c r="BZ453" s="199"/>
      <c r="CA453" s="199"/>
      <c r="CB453" s="199"/>
      <c r="CC453" s="199"/>
      <c r="CD453" s="199"/>
      <c r="CE453" s="199"/>
      <c r="CF453" s="199"/>
      <c r="CG453" s="199"/>
      <c r="CH453" s="199"/>
      <c r="CI453" s="210"/>
      <c r="CJ453" s="199"/>
      <c r="CK453" s="199"/>
      <c r="CL453" s="210"/>
      <c r="CM453" s="199"/>
      <c r="CN453" s="199"/>
      <c r="CO453" s="199"/>
      <c r="CP453" s="199"/>
      <c r="CQ453" s="210"/>
      <c r="CR453" s="199"/>
      <c r="CS453" s="199"/>
      <c r="CT453" s="199"/>
      <c r="CU453" s="199"/>
      <c r="CV453" s="199"/>
      <c r="CW453" s="199"/>
    </row>
    <row r="454" spans="1:101" s="33" customFormat="1" ht="33" customHeight="1" x14ac:dyDescent="0.15">
      <c r="A454" s="275">
        <v>3351</v>
      </c>
      <c r="B454" s="199" t="s">
        <v>12008</v>
      </c>
      <c r="C454" s="227" t="s">
        <v>12090</v>
      </c>
      <c r="D454" s="199" t="s">
        <v>12010</v>
      </c>
      <c r="E454" s="199" t="s">
        <v>96</v>
      </c>
      <c r="F454" s="202" t="s">
        <v>12026</v>
      </c>
      <c r="G454" s="202" t="s">
        <v>12091</v>
      </c>
      <c r="H454" s="202" t="s">
        <v>12028</v>
      </c>
      <c r="I454" s="202" t="s">
        <v>27</v>
      </c>
      <c r="J454" s="202" t="s">
        <v>12092</v>
      </c>
      <c r="K454" s="199" t="s">
        <v>95</v>
      </c>
      <c r="L454" s="199">
        <v>9</v>
      </c>
      <c r="M454" s="254">
        <v>387570</v>
      </c>
      <c r="N454" s="199" t="s">
        <v>1521</v>
      </c>
      <c r="O454" s="309">
        <v>40213</v>
      </c>
      <c r="P454" s="205">
        <v>40350</v>
      </c>
      <c r="Q454" s="275"/>
      <c r="R454" s="257"/>
      <c r="S454" s="275"/>
      <c r="T454" s="232"/>
      <c r="U454" s="232"/>
      <c r="V454" s="232"/>
      <c r="W454" s="232"/>
      <c r="X454" s="232"/>
      <c r="Y454" s="232"/>
      <c r="Z454" s="232"/>
      <c r="AA454" s="232"/>
      <c r="AB454" s="232"/>
      <c r="AC454" s="232"/>
      <c r="AD454" s="232"/>
      <c r="AE454" s="232"/>
      <c r="AF454" s="232"/>
      <c r="AG454" s="232" t="s">
        <v>7202</v>
      </c>
      <c r="AH454" s="232"/>
      <c r="AI454" s="232"/>
      <c r="AJ454" s="232"/>
      <c r="AK454" s="232"/>
      <c r="AL454" s="232"/>
      <c r="AM454" s="232"/>
      <c r="AN454" s="232"/>
      <c r="AO454" s="232"/>
      <c r="AP454" s="232"/>
      <c r="AQ454" s="232"/>
      <c r="AR454" s="212"/>
      <c r="AS454" s="199"/>
      <c r="AT454" s="208"/>
      <c r="AU454" s="119"/>
      <c r="AV454" s="119"/>
      <c r="AW454" s="119"/>
      <c r="AX454" s="119"/>
      <c r="AY454" s="119"/>
      <c r="AZ454" s="119"/>
      <c r="BA454" s="119"/>
      <c r="BB454" s="119"/>
      <c r="BC454" s="119"/>
      <c r="BD454" s="119"/>
      <c r="BE454" s="119"/>
      <c r="BF454" s="119"/>
      <c r="BG454" s="119"/>
      <c r="BH454" s="119"/>
      <c r="BI454" s="119"/>
      <c r="BJ454" s="119"/>
      <c r="BK454" s="119"/>
      <c r="BL454" s="119"/>
      <c r="BM454" s="119"/>
      <c r="BN454" s="119"/>
      <c r="BO454" s="119"/>
      <c r="BP454" s="119"/>
      <c r="BQ454" s="119"/>
      <c r="BR454" s="119"/>
      <c r="BS454" s="257">
        <v>40455</v>
      </c>
      <c r="BT454" s="201">
        <f t="shared" si="18"/>
        <v>242</v>
      </c>
      <c r="BU454" s="201">
        <f t="shared" si="19"/>
        <v>105</v>
      </c>
      <c r="BV454" s="241"/>
      <c r="BW454" s="199"/>
      <c r="BX454" s="208"/>
      <c r="BY454" s="199"/>
      <c r="BZ454" s="199"/>
      <c r="CA454" s="199"/>
      <c r="CB454" s="199"/>
      <c r="CC454" s="199"/>
      <c r="CD454" s="199"/>
      <c r="CE454" s="199"/>
      <c r="CF454" s="199"/>
      <c r="CG454" s="199"/>
      <c r="CH454" s="199"/>
      <c r="CI454" s="199"/>
      <c r="CJ454" s="199"/>
      <c r="CK454" s="199"/>
      <c r="CL454" s="199"/>
      <c r="CM454" s="199"/>
      <c r="CN454" s="199"/>
      <c r="CO454" s="199"/>
      <c r="CP454" s="199"/>
      <c r="CQ454" s="199"/>
      <c r="CR454" s="199"/>
      <c r="CS454" s="199"/>
      <c r="CT454" s="199"/>
      <c r="CU454" s="199"/>
      <c r="CV454" s="199"/>
      <c r="CW454" s="199"/>
    </row>
    <row r="455" spans="1:101" s="33" customFormat="1" ht="33" customHeight="1" x14ac:dyDescent="0.15">
      <c r="A455" s="269">
        <v>3347</v>
      </c>
      <c r="B455" s="199" t="s">
        <v>11604</v>
      </c>
      <c r="C455" s="227" t="s">
        <v>11961</v>
      </c>
      <c r="D455" s="202" t="s">
        <v>11598</v>
      </c>
      <c r="E455" s="199" t="s">
        <v>11909</v>
      </c>
      <c r="F455" s="202"/>
      <c r="G455" s="202" t="s">
        <v>11910</v>
      </c>
      <c r="H455" s="202"/>
      <c r="I455" s="202" t="s">
        <v>27</v>
      </c>
      <c r="J455" s="202" t="s">
        <v>50</v>
      </c>
      <c r="K455" s="199" t="s">
        <v>11626</v>
      </c>
      <c r="L455" s="199">
        <v>10</v>
      </c>
      <c r="M455" s="254">
        <v>66934</v>
      </c>
      <c r="N455" s="202" t="s">
        <v>11754</v>
      </c>
      <c r="O455" s="309">
        <v>40219</v>
      </c>
      <c r="P455" s="205">
        <v>40530</v>
      </c>
      <c r="Q455" s="210" t="s">
        <v>11594</v>
      </c>
      <c r="R455" s="257">
        <v>40583</v>
      </c>
      <c r="S455" s="269" t="s">
        <v>11962</v>
      </c>
      <c r="T455" s="203"/>
      <c r="U455" s="208"/>
      <c r="V455" s="208"/>
      <c r="W455" s="208"/>
      <c r="X455" s="208"/>
      <c r="Y455" s="208" t="s">
        <v>8045</v>
      </c>
      <c r="Z455" s="208"/>
      <c r="AA455" s="208"/>
      <c r="AB455" s="208"/>
      <c r="AC455" s="208"/>
      <c r="AD455" s="208"/>
      <c r="AE455" s="208"/>
      <c r="AF455" s="208"/>
      <c r="AG455" s="208" t="s">
        <v>8046</v>
      </c>
      <c r="AH455" s="208"/>
      <c r="AI455" s="208"/>
      <c r="AJ455" s="208"/>
      <c r="AK455" s="208"/>
      <c r="AL455" s="208"/>
      <c r="AM455" s="208"/>
      <c r="AN455" s="208"/>
      <c r="AO455" s="208"/>
      <c r="AP455" s="208"/>
      <c r="AQ455" s="208"/>
      <c r="AR455" s="212"/>
      <c r="AS455" s="199"/>
      <c r="AT455" s="208"/>
      <c r="AU455" s="307"/>
      <c r="AV455" s="119"/>
      <c r="AW455" s="119"/>
      <c r="AX455" s="119"/>
      <c r="AY455" s="119"/>
      <c r="AZ455" s="119"/>
      <c r="BA455" s="119"/>
      <c r="BB455" s="119"/>
      <c r="BC455" s="119"/>
      <c r="BD455" s="119"/>
      <c r="BE455" s="307"/>
      <c r="BF455" s="119"/>
      <c r="BG455" s="119"/>
      <c r="BH455" s="119"/>
      <c r="BI455" s="119"/>
      <c r="BJ455" s="119"/>
      <c r="BK455" s="119"/>
      <c r="BL455" s="119"/>
      <c r="BM455" s="119"/>
      <c r="BN455" s="119"/>
      <c r="BO455" s="119"/>
      <c r="BP455" s="119"/>
      <c r="BQ455" s="119"/>
      <c r="BR455" s="119"/>
      <c r="BS455" s="257">
        <v>40560</v>
      </c>
      <c r="BT455" s="201">
        <f t="shared" si="18"/>
        <v>341</v>
      </c>
      <c r="BU455" s="201">
        <f t="shared" si="19"/>
        <v>30</v>
      </c>
      <c r="BV455" s="241"/>
      <c r="BW455" s="199"/>
      <c r="BX455" s="208"/>
      <c r="BY455" s="199"/>
      <c r="BZ455" s="199"/>
      <c r="CA455" s="199"/>
      <c r="CB455" s="199"/>
      <c r="CC455" s="199"/>
      <c r="CD455" s="199"/>
      <c r="CE455" s="199"/>
      <c r="CF455" s="199"/>
      <c r="CG455" s="199"/>
      <c r="CH455" s="199"/>
      <c r="CI455" s="199"/>
      <c r="CJ455" s="199"/>
      <c r="CK455" s="199"/>
      <c r="CL455" s="199"/>
      <c r="CM455" s="199"/>
      <c r="CN455" s="199"/>
      <c r="CO455" s="199"/>
      <c r="CP455" s="199"/>
      <c r="CQ455" s="199"/>
      <c r="CR455" s="199"/>
      <c r="CS455" s="199"/>
      <c r="CT455" s="199"/>
      <c r="CU455" s="199"/>
      <c r="CV455" s="199"/>
      <c r="CW455" s="199"/>
    </row>
    <row r="456" spans="1:101" s="33" customFormat="1" ht="33" customHeight="1" x14ac:dyDescent="0.15">
      <c r="A456" s="199">
        <v>3346</v>
      </c>
      <c r="B456" s="199" t="s">
        <v>12008</v>
      </c>
      <c r="C456" s="209" t="s">
        <v>12015</v>
      </c>
      <c r="D456" s="199" t="s">
        <v>12010</v>
      </c>
      <c r="E456" s="199" t="s">
        <v>96</v>
      </c>
      <c r="F456" s="202" t="s">
        <v>12016</v>
      </c>
      <c r="G456" s="202" t="s">
        <v>12017</v>
      </c>
      <c r="H456" s="202" t="s">
        <v>12018</v>
      </c>
      <c r="I456" s="202" t="s">
        <v>110</v>
      </c>
      <c r="J456" s="202" t="s">
        <v>12019</v>
      </c>
      <c r="K456" s="199" t="s">
        <v>95</v>
      </c>
      <c r="L456" s="199">
        <v>11</v>
      </c>
      <c r="M456" s="254">
        <v>885335</v>
      </c>
      <c r="N456" s="202" t="s">
        <v>12020</v>
      </c>
      <c r="O456" s="309">
        <v>40213</v>
      </c>
      <c r="P456" s="205">
        <v>40374</v>
      </c>
      <c r="Q456" s="199"/>
      <c r="R456" s="257"/>
      <c r="S456" s="200"/>
      <c r="T456" s="232"/>
      <c r="U456" s="232"/>
      <c r="V456" s="232"/>
      <c r="W456" s="232"/>
      <c r="X456" s="232"/>
      <c r="Y456" s="232"/>
      <c r="Z456" s="232"/>
      <c r="AA456" s="232"/>
      <c r="AB456" s="232"/>
      <c r="AC456" s="232" t="s">
        <v>7150</v>
      </c>
      <c r="AD456" s="232"/>
      <c r="AE456" s="232"/>
      <c r="AF456" s="232"/>
      <c r="AG456" s="232" t="s">
        <v>7151</v>
      </c>
      <c r="AH456" s="232"/>
      <c r="AI456" s="232"/>
      <c r="AJ456" s="232"/>
      <c r="AK456" s="232"/>
      <c r="AL456" s="232"/>
      <c r="AM456" s="232"/>
      <c r="AN456" s="232"/>
      <c r="AO456" s="232"/>
      <c r="AP456" s="232"/>
      <c r="AQ456" s="232"/>
      <c r="AR456" s="212"/>
      <c r="AS456" s="199"/>
      <c r="AT456" s="208"/>
      <c r="AU456" s="119"/>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257">
        <v>40450</v>
      </c>
      <c r="BT456" s="201">
        <f t="shared" si="18"/>
        <v>237</v>
      </c>
      <c r="BU456" s="201">
        <f t="shared" si="19"/>
        <v>76</v>
      </c>
      <c r="BV456" s="241"/>
      <c r="BW456" s="199"/>
      <c r="BX456" s="208"/>
      <c r="BY456" s="199"/>
      <c r="BZ456" s="199"/>
      <c r="CA456" s="199"/>
      <c r="CB456" s="199"/>
      <c r="CC456" s="199"/>
      <c r="CD456" s="199"/>
      <c r="CE456" s="199"/>
      <c r="CF456" s="199"/>
      <c r="CG456" s="199"/>
      <c r="CH456" s="199"/>
      <c r="CI456" s="199"/>
      <c r="CJ456" s="199"/>
      <c r="CK456" s="199"/>
      <c r="CL456" s="199"/>
      <c r="CM456" s="199"/>
      <c r="CN456" s="199"/>
      <c r="CO456" s="199"/>
      <c r="CP456" s="199"/>
      <c r="CQ456" s="199"/>
      <c r="CR456" s="199"/>
      <c r="CS456" s="199"/>
      <c r="CT456" s="199"/>
      <c r="CU456" s="199"/>
      <c r="CV456" s="199"/>
      <c r="CW456" s="199"/>
    </row>
    <row r="457" spans="1:101" s="33" customFormat="1" ht="33" customHeight="1" x14ac:dyDescent="0.15">
      <c r="A457" s="269">
        <v>3341</v>
      </c>
      <c r="B457" s="199" t="s">
        <v>10719</v>
      </c>
      <c r="C457" s="227" t="s">
        <v>1625</v>
      </c>
      <c r="D457" s="199" t="s">
        <v>5810</v>
      </c>
      <c r="E457" s="199" t="s">
        <v>96</v>
      </c>
      <c r="F457" s="202"/>
      <c r="G457" s="202" t="s">
        <v>1628</v>
      </c>
      <c r="H457" s="202"/>
      <c r="I457" s="202" t="s">
        <v>1256</v>
      </c>
      <c r="J457" s="202" t="s">
        <v>1626</v>
      </c>
      <c r="K457" s="199" t="s">
        <v>1627</v>
      </c>
      <c r="L457" s="199">
        <v>3</v>
      </c>
      <c r="M457" s="254">
        <v>230088.88584724884</v>
      </c>
      <c r="N457" s="202" t="s">
        <v>992</v>
      </c>
      <c r="O457" s="309">
        <v>40212</v>
      </c>
      <c r="P457" s="205">
        <v>40500</v>
      </c>
      <c r="Q457" s="210" t="s">
        <v>1540</v>
      </c>
      <c r="R457" s="257">
        <v>40574</v>
      </c>
      <c r="S457" s="269"/>
      <c r="T457" s="232"/>
      <c r="U457" s="232"/>
      <c r="V457" s="232"/>
      <c r="W457" s="232"/>
      <c r="X457" s="232"/>
      <c r="Y457" s="232"/>
      <c r="Z457" s="232"/>
      <c r="AA457" s="232"/>
      <c r="AB457" s="232"/>
      <c r="AC457" s="232"/>
      <c r="AD457" s="232"/>
      <c r="AE457" s="232"/>
      <c r="AF457" s="232"/>
      <c r="AG457" s="232" t="s">
        <v>1107</v>
      </c>
      <c r="AH457" s="232"/>
      <c r="AI457" s="232"/>
      <c r="AJ457" s="232"/>
      <c r="AK457" s="232"/>
      <c r="AL457" s="232"/>
      <c r="AM457" s="232"/>
      <c r="AN457" s="232"/>
      <c r="AO457" s="232"/>
      <c r="AP457" s="232"/>
      <c r="AQ457" s="232"/>
      <c r="AR457" s="212"/>
      <c r="AS457" s="199"/>
      <c r="AT457" s="208"/>
      <c r="AU457" s="307"/>
      <c r="AV457" s="119"/>
      <c r="AW457" s="119"/>
      <c r="AX457" s="119"/>
      <c r="AY457" s="119"/>
      <c r="AZ457" s="119"/>
      <c r="BA457" s="119"/>
      <c r="BB457" s="119"/>
      <c r="BC457" s="119"/>
      <c r="BD457" s="119"/>
      <c r="BE457" s="307"/>
      <c r="BF457" s="119"/>
      <c r="BG457" s="119"/>
      <c r="BH457" s="119"/>
      <c r="BI457" s="119"/>
      <c r="BJ457" s="119"/>
      <c r="BK457" s="119"/>
      <c r="BL457" s="119"/>
      <c r="BM457" s="119"/>
      <c r="BN457" s="119"/>
      <c r="BO457" s="119"/>
      <c r="BP457" s="119"/>
      <c r="BQ457" s="119"/>
      <c r="BR457" s="119"/>
      <c r="BS457" s="257">
        <v>40525</v>
      </c>
      <c r="BT457" s="201">
        <f t="shared" si="18"/>
        <v>313</v>
      </c>
      <c r="BU457" s="201">
        <f t="shared" si="19"/>
        <v>25</v>
      </c>
      <c r="BV457" s="241"/>
      <c r="BW457" s="199"/>
      <c r="BX457" s="208"/>
      <c r="BY457" s="199"/>
      <c r="BZ457" s="199"/>
      <c r="CA457" s="199"/>
      <c r="CB457" s="199"/>
      <c r="CC457" s="199"/>
      <c r="CD457" s="199"/>
      <c r="CE457" s="199"/>
      <c r="CF457" s="199"/>
      <c r="CG457" s="199"/>
      <c r="CH457" s="199"/>
      <c r="CI457" s="199"/>
      <c r="CJ457" s="199"/>
      <c r="CK457" s="199"/>
      <c r="CL457" s="199"/>
      <c r="CM457" s="199"/>
      <c r="CN457" s="199"/>
      <c r="CO457" s="199"/>
      <c r="CP457" s="199"/>
      <c r="CQ457" s="199"/>
      <c r="CR457" s="199"/>
      <c r="CS457" s="199"/>
      <c r="CT457" s="199"/>
      <c r="CU457" s="199"/>
      <c r="CV457" s="199"/>
      <c r="CW457" s="199"/>
    </row>
    <row r="458" spans="1:101" s="33" customFormat="1" ht="33" customHeight="1" x14ac:dyDescent="0.15">
      <c r="A458" s="199">
        <v>3340</v>
      </c>
      <c r="B458" s="199" t="s">
        <v>12008</v>
      </c>
      <c r="C458" s="209" t="s">
        <v>12041</v>
      </c>
      <c r="D458" s="199" t="s">
        <v>12010</v>
      </c>
      <c r="E458" s="199" t="s">
        <v>96</v>
      </c>
      <c r="F458" s="202" t="s">
        <v>12042</v>
      </c>
      <c r="G458" s="202" t="s">
        <v>12043</v>
      </c>
      <c r="H458" s="202" t="s">
        <v>12044</v>
      </c>
      <c r="I458" s="202" t="s">
        <v>22</v>
      </c>
      <c r="J458" s="202" t="s">
        <v>81</v>
      </c>
      <c r="K458" s="199" t="s">
        <v>114</v>
      </c>
      <c r="L458" s="199">
        <v>3</v>
      </c>
      <c r="M458" s="254">
        <v>79797</v>
      </c>
      <c r="N458" s="199" t="s">
        <v>1521</v>
      </c>
      <c r="O458" s="309">
        <v>40211</v>
      </c>
      <c r="P458" s="205">
        <v>40364</v>
      </c>
      <c r="Q458" s="199"/>
      <c r="R458" s="257"/>
      <c r="S458" s="200"/>
      <c r="T458" s="232"/>
      <c r="U458" s="232" t="s">
        <v>7167</v>
      </c>
      <c r="V458" s="232"/>
      <c r="W458" s="232"/>
      <c r="X458" s="232"/>
      <c r="Y458" s="232"/>
      <c r="Z458" s="232"/>
      <c r="AA458" s="232"/>
      <c r="AB458" s="232"/>
      <c r="AC458" s="232"/>
      <c r="AD458" s="232"/>
      <c r="AE458" s="232" t="s">
        <v>7168</v>
      </c>
      <c r="AF458" s="232"/>
      <c r="AG458" s="232" t="s">
        <v>7169</v>
      </c>
      <c r="AH458" s="232"/>
      <c r="AI458" s="232"/>
      <c r="AJ458" s="232"/>
      <c r="AK458" s="232"/>
      <c r="AL458" s="232"/>
      <c r="AM458" s="232"/>
      <c r="AN458" s="232"/>
      <c r="AO458" s="232"/>
      <c r="AP458" s="232"/>
      <c r="AQ458" s="232"/>
      <c r="AR458" s="212"/>
      <c r="AS458" s="199"/>
      <c r="AT458" s="208"/>
      <c r="AU458" s="119"/>
      <c r="AV458" s="119"/>
      <c r="AW458" s="119"/>
      <c r="AX458" s="119"/>
      <c r="AY458" s="119"/>
      <c r="AZ458" s="119"/>
      <c r="BA458" s="119"/>
      <c r="BB458" s="119"/>
      <c r="BC458" s="119"/>
      <c r="BD458" s="119"/>
      <c r="BE458" s="119"/>
      <c r="BF458" s="119"/>
      <c r="BG458" s="119"/>
      <c r="BH458" s="119"/>
      <c r="BI458" s="119"/>
      <c r="BJ458" s="119"/>
      <c r="BK458" s="119"/>
      <c r="BL458" s="119"/>
      <c r="BM458" s="119"/>
      <c r="BN458" s="119"/>
      <c r="BO458" s="119"/>
      <c r="BP458" s="119"/>
      <c r="BQ458" s="119"/>
      <c r="BR458" s="119"/>
      <c r="BS458" s="257">
        <v>40478</v>
      </c>
      <c r="BT458" s="201">
        <f t="shared" si="18"/>
        <v>267</v>
      </c>
      <c r="BU458" s="201">
        <f t="shared" si="19"/>
        <v>114</v>
      </c>
      <c r="BV458" s="241"/>
      <c r="BW458" s="199"/>
      <c r="BX458" s="208"/>
      <c r="BY458" s="199"/>
      <c r="BZ458" s="199"/>
      <c r="CA458" s="199"/>
      <c r="CB458" s="199"/>
      <c r="CC458" s="199"/>
      <c r="CD458" s="199"/>
      <c r="CE458" s="199"/>
      <c r="CF458" s="199"/>
      <c r="CG458" s="199"/>
      <c r="CH458" s="199"/>
      <c r="CI458" s="199"/>
      <c r="CJ458" s="199"/>
      <c r="CK458" s="199"/>
      <c r="CL458" s="199"/>
      <c r="CM458" s="199"/>
      <c r="CN458" s="199"/>
      <c r="CO458" s="199"/>
      <c r="CP458" s="199"/>
      <c r="CQ458" s="199"/>
      <c r="CR458" s="199"/>
      <c r="CS458" s="199"/>
      <c r="CT458" s="199"/>
      <c r="CU458" s="199"/>
      <c r="CV458" s="199"/>
      <c r="CW458" s="199"/>
    </row>
    <row r="459" spans="1:101" s="33" customFormat="1" ht="33" customHeight="1" x14ac:dyDescent="0.15">
      <c r="A459" s="275">
        <v>3335</v>
      </c>
      <c r="B459" s="199" t="s">
        <v>10719</v>
      </c>
      <c r="C459" s="227" t="s">
        <v>965</v>
      </c>
      <c r="D459" s="199" t="s">
        <v>5810</v>
      </c>
      <c r="E459" s="199" t="s">
        <v>176</v>
      </c>
      <c r="F459" s="202" t="s">
        <v>986</v>
      </c>
      <c r="G459" s="202" t="s">
        <v>1921</v>
      </c>
      <c r="H459" s="202" t="s">
        <v>1922</v>
      </c>
      <c r="I459" s="202" t="s">
        <v>12</v>
      </c>
      <c r="J459" s="202" t="s">
        <v>41</v>
      </c>
      <c r="K459" s="199" t="s">
        <v>966</v>
      </c>
      <c r="L459" s="199" t="s">
        <v>967</v>
      </c>
      <c r="M459" s="254">
        <v>23248</v>
      </c>
      <c r="N459" s="202" t="s">
        <v>1923</v>
      </c>
      <c r="O459" s="309">
        <v>40240</v>
      </c>
      <c r="P459" s="205">
        <v>40386</v>
      </c>
      <c r="Q459" s="275"/>
      <c r="R459" s="257"/>
      <c r="S459" s="200"/>
      <c r="T459" s="208"/>
      <c r="U459" s="232" t="s">
        <v>1924</v>
      </c>
      <c r="V459" s="232"/>
      <c r="W459" s="232"/>
      <c r="X459" s="232"/>
      <c r="Y459" s="232"/>
      <c r="Z459" s="232"/>
      <c r="AA459" s="232"/>
      <c r="AB459" s="232"/>
      <c r="AC459" s="232"/>
      <c r="AD459" s="232"/>
      <c r="AE459" s="232"/>
      <c r="AF459" s="232"/>
      <c r="AG459" s="232" t="s">
        <v>1925</v>
      </c>
      <c r="AH459" s="232"/>
      <c r="AI459" s="232"/>
      <c r="AJ459" s="232"/>
      <c r="AK459" s="232"/>
      <c r="AL459" s="232"/>
      <c r="AM459" s="232" t="s">
        <v>1926</v>
      </c>
      <c r="AN459" s="232"/>
      <c r="AO459" s="232"/>
      <c r="AP459" s="232"/>
      <c r="AQ459" s="232"/>
      <c r="AR459" s="212">
        <v>40438</v>
      </c>
      <c r="AS459" s="199" t="s">
        <v>964</v>
      </c>
      <c r="AT459" s="208" t="s">
        <v>13117</v>
      </c>
      <c r="AU459" s="119"/>
      <c r="AV459" s="119"/>
      <c r="AW459" s="119"/>
      <c r="AX459" s="119"/>
      <c r="AY459" s="119"/>
      <c r="AZ459" s="119"/>
      <c r="BA459" s="119"/>
      <c r="BB459" s="119"/>
      <c r="BC459" s="119"/>
      <c r="BD459" s="119"/>
      <c r="BE459" s="119" t="s">
        <v>5829</v>
      </c>
      <c r="BF459" s="119"/>
      <c r="BG459" s="119"/>
      <c r="BH459" s="119" t="s">
        <v>5829</v>
      </c>
      <c r="BI459" s="119"/>
      <c r="BJ459" s="119"/>
      <c r="BK459" s="119" t="s">
        <v>5829</v>
      </c>
      <c r="BL459" s="119"/>
      <c r="BM459" s="119"/>
      <c r="BN459" s="119"/>
      <c r="BO459" s="119"/>
      <c r="BP459" s="119"/>
      <c r="BQ459" s="119"/>
      <c r="BR459" s="119"/>
      <c r="BS459" s="215">
        <v>40520</v>
      </c>
      <c r="BT459" s="201">
        <f t="shared" si="18"/>
        <v>280</v>
      </c>
      <c r="BU459" s="201">
        <f t="shared" si="19"/>
        <v>134</v>
      </c>
      <c r="BV459" s="241"/>
      <c r="BW459" s="199"/>
      <c r="BX459" s="208"/>
      <c r="BY459" s="199"/>
      <c r="BZ459" s="199"/>
      <c r="CA459" s="199"/>
      <c r="CB459" s="199"/>
      <c r="CC459" s="199"/>
      <c r="CD459" s="199"/>
      <c r="CE459" s="199"/>
      <c r="CF459" s="199"/>
      <c r="CG459" s="199"/>
      <c r="CH459" s="199"/>
      <c r="CI459" s="199"/>
      <c r="CJ459" s="199"/>
      <c r="CK459" s="199"/>
      <c r="CL459" s="199"/>
      <c r="CM459" s="199"/>
      <c r="CN459" s="199"/>
      <c r="CO459" s="199"/>
      <c r="CP459" s="199"/>
      <c r="CQ459" s="199"/>
      <c r="CR459" s="199"/>
      <c r="CS459" s="199"/>
      <c r="CT459" s="199"/>
      <c r="CU459" s="199"/>
      <c r="CV459" s="199"/>
      <c r="CW459" s="199"/>
    </row>
    <row r="460" spans="1:101" s="33" customFormat="1" ht="33" customHeight="1" x14ac:dyDescent="0.15">
      <c r="A460" s="269">
        <v>3328</v>
      </c>
      <c r="B460" s="199" t="s">
        <v>10719</v>
      </c>
      <c r="C460" s="227" t="s">
        <v>1577</v>
      </c>
      <c r="D460" s="199" t="s">
        <v>5810</v>
      </c>
      <c r="E460" s="199" t="s">
        <v>96</v>
      </c>
      <c r="F460" s="202" t="s">
        <v>1578</v>
      </c>
      <c r="G460" s="202" t="s">
        <v>1579</v>
      </c>
      <c r="H460" s="202" t="s">
        <v>1559</v>
      </c>
      <c r="I460" s="202" t="s">
        <v>22</v>
      </c>
      <c r="J460" s="202" t="s">
        <v>991</v>
      </c>
      <c r="K460" s="199" t="s">
        <v>1624</v>
      </c>
      <c r="L460" s="199">
        <v>3</v>
      </c>
      <c r="M460" s="254">
        <v>516197.72789488093</v>
      </c>
      <c r="N460" s="199" t="s">
        <v>1521</v>
      </c>
      <c r="O460" s="309">
        <v>40205</v>
      </c>
      <c r="P460" s="205">
        <v>40507</v>
      </c>
      <c r="Q460" s="210" t="s">
        <v>1540</v>
      </c>
      <c r="R460" s="257">
        <v>40574</v>
      </c>
      <c r="S460" s="269" t="s">
        <v>5748</v>
      </c>
      <c r="T460" s="208"/>
      <c r="U460" s="232" t="s">
        <v>5765</v>
      </c>
      <c r="V460" s="232"/>
      <c r="W460" s="232"/>
      <c r="X460" s="232"/>
      <c r="Y460" s="232" t="s">
        <v>5766</v>
      </c>
      <c r="Z460" s="232"/>
      <c r="AA460" s="232"/>
      <c r="AB460" s="232" t="s">
        <v>5767</v>
      </c>
      <c r="AC460" s="232"/>
      <c r="AD460" s="232"/>
      <c r="AE460" s="232"/>
      <c r="AF460" s="232"/>
      <c r="AG460" s="232" t="s">
        <v>5768</v>
      </c>
      <c r="AH460" s="232"/>
      <c r="AI460" s="232"/>
      <c r="AJ460" s="232"/>
      <c r="AK460" s="232" t="s">
        <v>5769</v>
      </c>
      <c r="AL460" s="232"/>
      <c r="AM460" s="232"/>
      <c r="AN460" s="232"/>
      <c r="AO460" s="232"/>
      <c r="AP460" s="232" t="s">
        <v>5770</v>
      </c>
      <c r="AQ460" s="232"/>
      <c r="AR460" s="212"/>
      <c r="AS460" s="199"/>
      <c r="AT460" s="208"/>
      <c r="AU460" s="307"/>
      <c r="AV460" s="119"/>
      <c r="AW460" s="119"/>
      <c r="AX460" s="119"/>
      <c r="AY460" s="119"/>
      <c r="AZ460" s="119"/>
      <c r="BA460" s="119"/>
      <c r="BB460" s="119"/>
      <c r="BC460" s="119"/>
      <c r="BD460" s="119"/>
      <c r="BE460" s="307"/>
      <c r="BF460" s="119"/>
      <c r="BG460" s="119"/>
      <c r="BH460" s="119"/>
      <c r="BI460" s="119"/>
      <c r="BJ460" s="119"/>
      <c r="BK460" s="119"/>
      <c r="BL460" s="119"/>
      <c r="BM460" s="119"/>
      <c r="BN460" s="119"/>
      <c r="BO460" s="119"/>
      <c r="BP460" s="119"/>
      <c r="BQ460" s="119"/>
      <c r="BR460" s="119"/>
      <c r="BS460" s="257">
        <v>40535</v>
      </c>
      <c r="BT460" s="201">
        <f t="shared" si="18"/>
        <v>330</v>
      </c>
      <c r="BU460" s="201">
        <f t="shared" si="19"/>
        <v>28</v>
      </c>
      <c r="BV460" s="241"/>
      <c r="BW460" s="199"/>
      <c r="BX460" s="208"/>
      <c r="BY460" s="199"/>
      <c r="BZ460" s="199"/>
      <c r="CA460" s="199"/>
      <c r="CB460" s="199"/>
      <c r="CC460" s="199"/>
      <c r="CD460" s="199"/>
      <c r="CE460" s="199"/>
      <c r="CF460" s="199"/>
      <c r="CG460" s="199"/>
      <c r="CH460" s="199"/>
      <c r="CI460" s="199"/>
      <c r="CJ460" s="199"/>
      <c r="CK460" s="199"/>
      <c r="CL460" s="199"/>
      <c r="CM460" s="199"/>
      <c r="CN460" s="199"/>
      <c r="CO460" s="199"/>
      <c r="CP460" s="199"/>
      <c r="CQ460" s="199"/>
      <c r="CR460" s="199"/>
      <c r="CS460" s="199"/>
      <c r="CT460" s="199"/>
      <c r="CU460" s="199"/>
      <c r="CV460" s="199"/>
      <c r="CW460" s="199"/>
    </row>
    <row r="461" spans="1:101" s="33" customFormat="1" ht="33" customHeight="1" x14ac:dyDescent="0.15">
      <c r="A461" s="199">
        <v>3313</v>
      </c>
      <c r="B461" s="199" t="s">
        <v>12008</v>
      </c>
      <c r="C461" s="209" t="s">
        <v>12054</v>
      </c>
      <c r="D461" s="199" t="s">
        <v>12055</v>
      </c>
      <c r="E461" s="199" t="s">
        <v>757</v>
      </c>
      <c r="F461" s="202"/>
      <c r="G461" s="202" t="s">
        <v>12056</v>
      </c>
      <c r="H461" s="202"/>
      <c r="I461" s="202" t="s">
        <v>58</v>
      </c>
      <c r="J461" s="202" t="s">
        <v>937</v>
      </c>
      <c r="K461" s="199" t="s">
        <v>1319</v>
      </c>
      <c r="L461" s="199">
        <v>1</v>
      </c>
      <c r="M461" s="254">
        <v>19805</v>
      </c>
      <c r="N461" s="202" t="s">
        <v>12040</v>
      </c>
      <c r="O461" s="309">
        <v>40200</v>
      </c>
      <c r="P461" s="205">
        <v>40359</v>
      </c>
      <c r="Q461" s="199"/>
      <c r="R461" s="257"/>
      <c r="S461" s="200"/>
      <c r="T461" s="232"/>
      <c r="U461" s="232"/>
      <c r="V461" s="232"/>
      <c r="W461" s="232"/>
      <c r="X461" s="232"/>
      <c r="Y461" s="232"/>
      <c r="Z461" s="232"/>
      <c r="AA461" s="232"/>
      <c r="AB461" s="232"/>
      <c r="AC461" s="232"/>
      <c r="AD461" s="232"/>
      <c r="AE461" s="232"/>
      <c r="AF461" s="232"/>
      <c r="AG461" s="232"/>
      <c r="AH461" s="232"/>
      <c r="AI461" s="232"/>
      <c r="AJ461" s="232" t="s">
        <v>7175</v>
      </c>
      <c r="AK461" s="232"/>
      <c r="AL461" s="232"/>
      <c r="AM461" s="232"/>
      <c r="AN461" s="232"/>
      <c r="AO461" s="232"/>
      <c r="AP461" s="232"/>
      <c r="AQ461" s="232"/>
      <c r="AR461" s="212"/>
      <c r="AS461" s="199"/>
      <c r="AT461" s="208"/>
      <c r="AU461" s="119"/>
      <c r="AV461" s="119"/>
      <c r="AW461" s="119"/>
      <c r="AX461" s="119"/>
      <c r="AY461" s="119"/>
      <c r="AZ461" s="119"/>
      <c r="BA461" s="119"/>
      <c r="BB461" s="119"/>
      <c r="BC461" s="119"/>
      <c r="BD461" s="119"/>
      <c r="BE461" s="119"/>
      <c r="BF461" s="119"/>
      <c r="BG461" s="119"/>
      <c r="BH461" s="119"/>
      <c r="BI461" s="119"/>
      <c r="BJ461" s="119"/>
      <c r="BK461" s="119"/>
      <c r="BL461" s="119"/>
      <c r="BM461" s="119"/>
      <c r="BN461" s="119"/>
      <c r="BO461" s="119"/>
      <c r="BP461" s="119"/>
      <c r="BQ461" s="119"/>
      <c r="BR461" s="119"/>
      <c r="BS461" s="257">
        <v>40452</v>
      </c>
      <c r="BT461" s="201">
        <f t="shared" si="18"/>
        <v>252</v>
      </c>
      <c r="BU461" s="201">
        <f t="shared" si="19"/>
        <v>93</v>
      </c>
      <c r="BV461" s="241"/>
      <c r="BW461" s="199"/>
      <c r="BX461" s="208"/>
      <c r="BY461" s="199"/>
      <c r="BZ461" s="199"/>
      <c r="CA461" s="199"/>
      <c r="CB461" s="199"/>
      <c r="CC461" s="199"/>
      <c r="CD461" s="199"/>
      <c r="CE461" s="199"/>
      <c r="CF461" s="199"/>
      <c r="CG461" s="199"/>
      <c r="CH461" s="199"/>
      <c r="CI461" s="199"/>
      <c r="CJ461" s="199"/>
      <c r="CK461" s="199"/>
      <c r="CL461" s="199"/>
      <c r="CM461" s="199"/>
      <c r="CN461" s="199"/>
      <c r="CO461" s="199"/>
      <c r="CP461" s="199"/>
      <c r="CQ461" s="199"/>
      <c r="CR461" s="199"/>
      <c r="CS461" s="199"/>
      <c r="CT461" s="199"/>
      <c r="CU461" s="199"/>
      <c r="CV461" s="199"/>
      <c r="CW461" s="199"/>
    </row>
    <row r="462" spans="1:101" s="33" customFormat="1" ht="33" customHeight="1" x14ac:dyDescent="0.15">
      <c r="A462" s="275">
        <v>3312</v>
      </c>
      <c r="B462" s="199" t="s">
        <v>12008</v>
      </c>
      <c r="C462" s="227" t="s">
        <v>12127</v>
      </c>
      <c r="D462" s="199" t="s">
        <v>12010</v>
      </c>
      <c r="E462" s="199" t="s">
        <v>96</v>
      </c>
      <c r="F462" s="202"/>
      <c r="G462" s="202" t="s">
        <v>12128</v>
      </c>
      <c r="H462" s="202"/>
      <c r="I462" s="202" t="s">
        <v>110</v>
      </c>
      <c r="J462" s="202" t="s">
        <v>12061</v>
      </c>
      <c r="K462" s="199" t="s">
        <v>95</v>
      </c>
      <c r="L462" s="199">
        <v>10</v>
      </c>
      <c r="M462" s="254">
        <v>124846</v>
      </c>
      <c r="N462" s="202" t="s">
        <v>12049</v>
      </c>
      <c r="O462" s="309">
        <v>40200</v>
      </c>
      <c r="P462" s="205">
        <v>40344</v>
      </c>
      <c r="Q462" s="275"/>
      <c r="R462" s="257"/>
      <c r="S462" s="275"/>
      <c r="T462" s="232"/>
      <c r="U462" s="232"/>
      <c r="V462" s="232"/>
      <c r="W462" s="232"/>
      <c r="X462" s="232"/>
      <c r="Y462" s="232"/>
      <c r="Z462" s="232"/>
      <c r="AA462" s="232"/>
      <c r="AB462" s="232"/>
      <c r="AC462" s="232"/>
      <c r="AD462" s="232"/>
      <c r="AE462" s="232"/>
      <c r="AF462" s="232"/>
      <c r="AG462" s="232" t="s">
        <v>7238</v>
      </c>
      <c r="AH462" s="232"/>
      <c r="AI462" s="232"/>
      <c r="AJ462" s="232"/>
      <c r="AK462" s="232"/>
      <c r="AL462" s="232"/>
      <c r="AM462" s="232"/>
      <c r="AN462" s="232"/>
      <c r="AO462" s="232"/>
      <c r="AP462" s="232"/>
      <c r="AQ462" s="232"/>
      <c r="AR462" s="212">
        <v>40438</v>
      </c>
      <c r="AS462" s="199" t="s">
        <v>7146</v>
      </c>
      <c r="AT462" s="208" t="s">
        <v>7239</v>
      </c>
      <c r="AU462" s="119"/>
      <c r="AV462" s="119"/>
      <c r="AW462" s="119"/>
      <c r="AX462" s="119"/>
      <c r="AY462" s="119"/>
      <c r="AZ462" s="119"/>
      <c r="BA462" s="119"/>
      <c r="BB462" s="119"/>
      <c r="BC462" s="119"/>
      <c r="BD462" s="119"/>
      <c r="BE462" s="119" t="s">
        <v>5829</v>
      </c>
      <c r="BF462" s="119"/>
      <c r="BG462" s="119"/>
      <c r="BH462" s="119" t="s">
        <v>5829</v>
      </c>
      <c r="BI462" s="119"/>
      <c r="BJ462" s="119"/>
      <c r="BK462" s="119" t="s">
        <v>5829</v>
      </c>
      <c r="BL462" s="119"/>
      <c r="BM462" s="119"/>
      <c r="BN462" s="119"/>
      <c r="BO462" s="119"/>
      <c r="BP462" s="119"/>
      <c r="BQ462" s="119"/>
      <c r="BR462" s="119"/>
      <c r="BS462" s="257">
        <v>40508</v>
      </c>
      <c r="BT462" s="201">
        <f t="shared" si="18"/>
        <v>308</v>
      </c>
      <c r="BU462" s="201">
        <f t="shared" si="19"/>
        <v>164</v>
      </c>
      <c r="BV462" s="241"/>
      <c r="BW462" s="199"/>
      <c r="BX462" s="208"/>
      <c r="BY462" s="199"/>
      <c r="BZ462" s="199"/>
      <c r="CA462" s="199"/>
      <c r="CB462" s="199"/>
      <c r="CC462" s="199"/>
      <c r="CD462" s="199"/>
      <c r="CE462" s="199"/>
      <c r="CF462" s="199"/>
      <c r="CG462" s="199"/>
      <c r="CH462" s="199"/>
      <c r="CI462" s="199"/>
      <c r="CJ462" s="199"/>
      <c r="CK462" s="199"/>
      <c r="CL462" s="199"/>
      <c r="CM462" s="199"/>
      <c r="CN462" s="199"/>
      <c r="CO462" s="199"/>
      <c r="CP462" s="199"/>
      <c r="CQ462" s="199"/>
      <c r="CR462" s="199"/>
      <c r="CS462" s="199"/>
      <c r="CT462" s="199"/>
      <c r="CU462" s="199"/>
      <c r="CV462" s="199"/>
      <c r="CW462" s="199"/>
    </row>
    <row r="463" spans="1:101" s="33" customFormat="1" ht="33" customHeight="1" x14ac:dyDescent="0.15">
      <c r="A463" s="269">
        <v>3302</v>
      </c>
      <c r="B463" s="199" t="s">
        <v>10719</v>
      </c>
      <c r="C463" s="227" t="s">
        <v>1580</v>
      </c>
      <c r="D463" s="199" t="s">
        <v>5810</v>
      </c>
      <c r="E463" s="199" t="s">
        <v>96</v>
      </c>
      <c r="F463" s="202" t="s">
        <v>1637</v>
      </c>
      <c r="G463" s="202" t="s">
        <v>1581</v>
      </c>
      <c r="H463" s="202" t="s">
        <v>1932</v>
      </c>
      <c r="I463" s="202" t="s">
        <v>27</v>
      </c>
      <c r="J463" s="202" t="s">
        <v>1620</v>
      </c>
      <c r="K463" s="199" t="s">
        <v>5811</v>
      </c>
      <c r="L463" s="199">
        <v>13</v>
      </c>
      <c r="M463" s="254">
        <v>27821.851368970012</v>
      </c>
      <c r="N463" s="199" t="s">
        <v>5942</v>
      </c>
      <c r="O463" s="309">
        <v>40199</v>
      </c>
      <c r="P463" s="205">
        <v>40507</v>
      </c>
      <c r="Q463" s="210" t="s">
        <v>1540</v>
      </c>
      <c r="R463" s="257">
        <v>40574</v>
      </c>
      <c r="S463" s="269"/>
      <c r="T463" s="232"/>
      <c r="U463" s="232"/>
      <c r="V463" s="232"/>
      <c r="W463" s="232"/>
      <c r="X463" s="232"/>
      <c r="Y463" s="232"/>
      <c r="Z463" s="232"/>
      <c r="AA463" s="232"/>
      <c r="AB463" s="232"/>
      <c r="AC463" s="232"/>
      <c r="AD463" s="232"/>
      <c r="AE463" s="232"/>
      <c r="AF463" s="232"/>
      <c r="AG463" s="232" t="s">
        <v>5771</v>
      </c>
      <c r="AH463" s="232"/>
      <c r="AI463" s="232"/>
      <c r="AJ463" s="232"/>
      <c r="AK463" s="232"/>
      <c r="AL463" s="232"/>
      <c r="AM463" s="232"/>
      <c r="AN463" s="232"/>
      <c r="AO463" s="232"/>
      <c r="AP463" s="232"/>
      <c r="AQ463" s="232"/>
      <c r="AR463" s="212"/>
      <c r="AS463" s="199"/>
      <c r="AT463" s="208"/>
      <c r="AU463" s="307"/>
      <c r="AV463" s="119"/>
      <c r="AW463" s="119"/>
      <c r="AX463" s="119"/>
      <c r="AY463" s="119"/>
      <c r="AZ463" s="119"/>
      <c r="BA463" s="119"/>
      <c r="BB463" s="119"/>
      <c r="BC463" s="119"/>
      <c r="BD463" s="119"/>
      <c r="BE463" s="307"/>
      <c r="BF463" s="119"/>
      <c r="BG463" s="119"/>
      <c r="BH463" s="119"/>
      <c r="BI463" s="119"/>
      <c r="BJ463" s="119"/>
      <c r="BK463" s="119"/>
      <c r="BL463" s="119"/>
      <c r="BM463" s="119"/>
      <c r="BN463" s="119"/>
      <c r="BO463" s="119"/>
      <c r="BP463" s="119"/>
      <c r="BQ463" s="119"/>
      <c r="BR463" s="119"/>
      <c r="BS463" s="257">
        <v>40535</v>
      </c>
      <c r="BT463" s="201">
        <f t="shared" si="18"/>
        <v>336</v>
      </c>
      <c r="BU463" s="201">
        <f t="shared" si="19"/>
        <v>28</v>
      </c>
      <c r="BV463" s="241"/>
      <c r="BW463" s="199"/>
      <c r="BX463" s="208"/>
      <c r="BY463" s="199"/>
      <c r="BZ463" s="199"/>
      <c r="CA463" s="199"/>
      <c r="CB463" s="199"/>
      <c r="CC463" s="199"/>
      <c r="CD463" s="199"/>
      <c r="CE463" s="199"/>
      <c r="CF463" s="199"/>
      <c r="CG463" s="199"/>
      <c r="CH463" s="199"/>
      <c r="CI463" s="199"/>
      <c r="CJ463" s="199"/>
      <c r="CK463" s="199"/>
      <c r="CL463" s="199"/>
      <c r="CM463" s="199"/>
      <c r="CN463" s="199"/>
      <c r="CO463" s="199"/>
      <c r="CP463" s="199"/>
      <c r="CQ463" s="199"/>
      <c r="CR463" s="199"/>
      <c r="CS463" s="199"/>
      <c r="CT463" s="199"/>
      <c r="CU463" s="199"/>
      <c r="CV463" s="199"/>
      <c r="CW463" s="199"/>
    </row>
    <row r="464" spans="1:101" s="33" customFormat="1" ht="33" customHeight="1" x14ac:dyDescent="0.15">
      <c r="A464" s="275">
        <v>3293</v>
      </c>
      <c r="B464" s="199" t="s">
        <v>12008</v>
      </c>
      <c r="C464" s="227" t="s">
        <v>12129</v>
      </c>
      <c r="D464" s="199" t="s">
        <v>12010</v>
      </c>
      <c r="E464" s="199" t="s">
        <v>96</v>
      </c>
      <c r="F464" s="202" t="s">
        <v>12016</v>
      </c>
      <c r="G464" s="202" t="s">
        <v>12130</v>
      </c>
      <c r="H464" s="202" t="s">
        <v>12131</v>
      </c>
      <c r="I464" s="202" t="s">
        <v>27</v>
      </c>
      <c r="J464" s="202" t="s">
        <v>12092</v>
      </c>
      <c r="K464" s="199" t="s">
        <v>95</v>
      </c>
      <c r="L464" s="199">
        <v>9</v>
      </c>
      <c r="M464" s="254">
        <v>133050</v>
      </c>
      <c r="N464" s="199" t="s">
        <v>5942</v>
      </c>
      <c r="O464" s="309">
        <v>40199</v>
      </c>
      <c r="P464" s="205">
        <v>40340</v>
      </c>
      <c r="Q464" s="275"/>
      <c r="R464" s="257"/>
      <c r="S464" s="275"/>
      <c r="T464" s="208"/>
      <c r="U464" s="232"/>
      <c r="V464" s="232"/>
      <c r="W464" s="232"/>
      <c r="X464" s="232"/>
      <c r="Y464" s="232"/>
      <c r="Z464" s="232"/>
      <c r="AA464" s="232"/>
      <c r="AB464" s="232"/>
      <c r="AC464" s="232"/>
      <c r="AD464" s="232"/>
      <c r="AE464" s="232"/>
      <c r="AF464" s="232"/>
      <c r="AG464" s="232" t="s">
        <v>7240</v>
      </c>
      <c r="AH464" s="232"/>
      <c r="AI464" s="232" t="s">
        <v>7241</v>
      </c>
      <c r="AJ464" s="232"/>
      <c r="AK464" s="232"/>
      <c r="AL464" s="232"/>
      <c r="AM464" s="232"/>
      <c r="AN464" s="232"/>
      <c r="AO464" s="232"/>
      <c r="AP464" s="232"/>
      <c r="AQ464" s="232"/>
      <c r="AR464" s="212"/>
      <c r="AS464" s="199"/>
      <c r="AT464" s="208"/>
      <c r="AU464" s="119"/>
      <c r="AV464" s="119"/>
      <c r="AW464" s="119"/>
      <c r="AX464" s="119"/>
      <c r="AY464" s="119"/>
      <c r="AZ464" s="119"/>
      <c r="BA464" s="119"/>
      <c r="BB464" s="119"/>
      <c r="BC464" s="119"/>
      <c r="BD464" s="119"/>
      <c r="BE464" s="119"/>
      <c r="BF464" s="119"/>
      <c r="BG464" s="119"/>
      <c r="BH464" s="119"/>
      <c r="BI464" s="119"/>
      <c r="BJ464" s="119"/>
      <c r="BK464" s="119"/>
      <c r="BL464" s="119"/>
      <c r="BM464" s="119"/>
      <c r="BN464" s="119"/>
      <c r="BO464" s="119"/>
      <c r="BP464" s="119"/>
      <c r="BQ464" s="119"/>
      <c r="BR464" s="119"/>
      <c r="BS464" s="257">
        <v>40463</v>
      </c>
      <c r="BT464" s="201">
        <f t="shared" si="18"/>
        <v>264</v>
      </c>
      <c r="BU464" s="201">
        <f t="shared" si="19"/>
        <v>123</v>
      </c>
      <c r="BV464" s="241"/>
      <c r="BW464" s="199"/>
      <c r="BX464" s="208"/>
      <c r="BY464" s="199"/>
      <c r="BZ464" s="199"/>
      <c r="CA464" s="199"/>
      <c r="CB464" s="199"/>
      <c r="CC464" s="199"/>
      <c r="CD464" s="199"/>
      <c r="CE464" s="199"/>
      <c r="CF464" s="199"/>
      <c r="CG464" s="199"/>
      <c r="CH464" s="199"/>
      <c r="CI464" s="199"/>
      <c r="CJ464" s="199"/>
      <c r="CK464" s="199"/>
      <c r="CL464" s="199"/>
      <c r="CM464" s="199"/>
      <c r="CN464" s="199"/>
      <c r="CO464" s="199"/>
      <c r="CP464" s="199"/>
      <c r="CQ464" s="199"/>
      <c r="CR464" s="199"/>
      <c r="CS464" s="199"/>
      <c r="CT464" s="199"/>
      <c r="CU464" s="199"/>
      <c r="CV464" s="199"/>
      <c r="CW464" s="199"/>
    </row>
    <row r="465" spans="1:101" s="33" customFormat="1" ht="33" customHeight="1" x14ac:dyDescent="0.15">
      <c r="A465" s="275">
        <v>3289</v>
      </c>
      <c r="B465" s="199" t="s">
        <v>12008</v>
      </c>
      <c r="C465" s="227" t="s">
        <v>12021</v>
      </c>
      <c r="D465" s="199" t="s">
        <v>12010</v>
      </c>
      <c r="E465" s="199" t="s">
        <v>96</v>
      </c>
      <c r="F465" s="202" t="s">
        <v>12022</v>
      </c>
      <c r="G465" s="202" t="s">
        <v>12023</v>
      </c>
      <c r="H465" s="202" t="s">
        <v>12024</v>
      </c>
      <c r="I465" s="202" t="s">
        <v>4</v>
      </c>
      <c r="J465" s="202" t="s">
        <v>59</v>
      </c>
      <c r="K465" s="199" t="s">
        <v>119</v>
      </c>
      <c r="L465" s="199">
        <v>6</v>
      </c>
      <c r="M465" s="254">
        <v>241225</v>
      </c>
      <c r="N465" s="199" t="s">
        <v>1521</v>
      </c>
      <c r="O465" s="309">
        <v>40193</v>
      </c>
      <c r="P465" s="205">
        <v>40374</v>
      </c>
      <c r="Q465" s="275"/>
      <c r="R465" s="257"/>
      <c r="S465" s="200"/>
      <c r="T465" s="208"/>
      <c r="U465" s="232" t="s">
        <v>7152</v>
      </c>
      <c r="V465" s="232"/>
      <c r="W465" s="232"/>
      <c r="X465" s="232"/>
      <c r="Y465" s="232" t="s">
        <v>7153</v>
      </c>
      <c r="Z465" s="232"/>
      <c r="AA465" s="232"/>
      <c r="AB465" s="232" t="s">
        <v>7154</v>
      </c>
      <c r="AC465" s="232"/>
      <c r="AD465" s="232"/>
      <c r="AE465" s="232"/>
      <c r="AF465" s="232"/>
      <c r="AG465" s="232" t="s">
        <v>7155</v>
      </c>
      <c r="AH465" s="232"/>
      <c r="AI465" s="232"/>
      <c r="AJ465" s="232"/>
      <c r="AK465" s="232"/>
      <c r="AL465" s="232"/>
      <c r="AM465" s="232"/>
      <c r="AN465" s="232"/>
      <c r="AO465" s="232"/>
      <c r="AP465" s="232"/>
      <c r="AQ465" s="232"/>
      <c r="AR465" s="212">
        <v>40438</v>
      </c>
      <c r="AS465" s="199" t="s">
        <v>7146</v>
      </c>
      <c r="AT465" s="208" t="s">
        <v>13118</v>
      </c>
      <c r="AU465" s="119" t="s">
        <v>5829</v>
      </c>
      <c r="AV465" s="119"/>
      <c r="AW465" s="119" t="s">
        <v>5829</v>
      </c>
      <c r="AX465" s="119"/>
      <c r="AY465" s="119"/>
      <c r="AZ465" s="119"/>
      <c r="BA465" s="119"/>
      <c r="BB465" s="119"/>
      <c r="BC465" s="119"/>
      <c r="BD465" s="119"/>
      <c r="BE465" s="119"/>
      <c r="BF465" s="119"/>
      <c r="BG465" s="119"/>
      <c r="BH465" s="119"/>
      <c r="BI465" s="119"/>
      <c r="BJ465" s="119"/>
      <c r="BK465" s="119"/>
      <c r="BL465" s="119"/>
      <c r="BM465" s="119"/>
      <c r="BN465" s="119"/>
      <c r="BO465" s="119"/>
      <c r="BP465" s="119"/>
      <c r="BQ465" s="119"/>
      <c r="BR465" s="119"/>
      <c r="BS465" s="215">
        <v>40541</v>
      </c>
      <c r="BT465" s="201">
        <f t="shared" si="18"/>
        <v>348</v>
      </c>
      <c r="BU465" s="201">
        <f t="shared" si="19"/>
        <v>167</v>
      </c>
      <c r="BV465" s="241"/>
      <c r="BW465" s="199"/>
      <c r="BX465" s="208"/>
      <c r="BY465" s="199"/>
      <c r="BZ465" s="199"/>
      <c r="CA465" s="199"/>
      <c r="CB465" s="199"/>
      <c r="CC465" s="199"/>
      <c r="CD465" s="199"/>
      <c r="CE465" s="199"/>
      <c r="CF465" s="199"/>
      <c r="CG465" s="199"/>
      <c r="CH465" s="199"/>
      <c r="CI465" s="199"/>
      <c r="CJ465" s="199"/>
      <c r="CK465" s="199"/>
      <c r="CL465" s="199"/>
      <c r="CM465" s="199"/>
      <c r="CN465" s="199"/>
      <c r="CO465" s="199"/>
      <c r="CP465" s="199"/>
      <c r="CQ465" s="199"/>
      <c r="CR465" s="199"/>
      <c r="CS465" s="199"/>
      <c r="CT465" s="199"/>
      <c r="CU465" s="199"/>
      <c r="CV465" s="199"/>
      <c r="CW465" s="199"/>
    </row>
    <row r="466" spans="1:101" s="33" customFormat="1" ht="33" customHeight="1" x14ac:dyDescent="0.15">
      <c r="A466" s="269">
        <v>3288</v>
      </c>
      <c r="B466" s="199" t="s">
        <v>10719</v>
      </c>
      <c r="C466" s="227" t="s">
        <v>1575</v>
      </c>
      <c r="D466" s="199" t="s">
        <v>5810</v>
      </c>
      <c r="E466" s="199" t="s">
        <v>96</v>
      </c>
      <c r="F466" s="202" t="s">
        <v>1644</v>
      </c>
      <c r="G466" s="202" t="s">
        <v>1576</v>
      </c>
      <c r="H466" s="202" t="s">
        <v>989</v>
      </c>
      <c r="I466" s="202" t="s">
        <v>1256</v>
      </c>
      <c r="J466" s="202" t="s">
        <v>1626</v>
      </c>
      <c r="K466" s="199" t="s">
        <v>3179</v>
      </c>
      <c r="L466" s="199">
        <v>2</v>
      </c>
      <c r="M466" s="254">
        <v>305583.66297262057</v>
      </c>
      <c r="N466" s="202" t="s">
        <v>990</v>
      </c>
      <c r="O466" s="309">
        <v>40221</v>
      </c>
      <c r="P466" s="205">
        <v>40507</v>
      </c>
      <c r="Q466" s="210" t="s">
        <v>1540</v>
      </c>
      <c r="R466" s="257">
        <v>40574</v>
      </c>
      <c r="S466" s="269"/>
      <c r="T466" s="232"/>
      <c r="U466" s="232"/>
      <c r="V466" s="232"/>
      <c r="W466" s="232"/>
      <c r="X466" s="232"/>
      <c r="Y466" s="232"/>
      <c r="Z466" s="232"/>
      <c r="AA466" s="232"/>
      <c r="AB466" s="232"/>
      <c r="AC466" s="232"/>
      <c r="AD466" s="232"/>
      <c r="AE466" s="232"/>
      <c r="AF466" s="232"/>
      <c r="AG466" s="232" t="s">
        <v>5764</v>
      </c>
      <c r="AH466" s="232"/>
      <c r="AI466" s="232"/>
      <c r="AJ466" s="232"/>
      <c r="AK466" s="232"/>
      <c r="AL466" s="232"/>
      <c r="AM466" s="232"/>
      <c r="AN466" s="232"/>
      <c r="AO466" s="232"/>
      <c r="AP466" s="232"/>
      <c r="AQ466" s="232"/>
      <c r="AR466" s="212"/>
      <c r="AS466" s="199"/>
      <c r="AT466" s="208"/>
      <c r="AU466" s="307"/>
      <c r="AV466" s="119"/>
      <c r="AW466" s="119"/>
      <c r="AX466" s="119"/>
      <c r="AY466" s="119"/>
      <c r="AZ466" s="119"/>
      <c r="BA466" s="119"/>
      <c r="BB466" s="119"/>
      <c r="BC466" s="119"/>
      <c r="BD466" s="119"/>
      <c r="BE466" s="307"/>
      <c r="BF466" s="119"/>
      <c r="BG466" s="119"/>
      <c r="BH466" s="119"/>
      <c r="BI466" s="119"/>
      <c r="BJ466" s="119"/>
      <c r="BK466" s="119"/>
      <c r="BL466" s="119"/>
      <c r="BM466" s="119"/>
      <c r="BN466" s="119"/>
      <c r="BO466" s="119"/>
      <c r="BP466" s="119"/>
      <c r="BQ466" s="119"/>
      <c r="BR466" s="119"/>
      <c r="BS466" s="257">
        <v>40536</v>
      </c>
      <c r="BT466" s="201">
        <f t="shared" si="18"/>
        <v>315</v>
      </c>
      <c r="BU466" s="201">
        <f t="shared" si="19"/>
        <v>29</v>
      </c>
      <c r="BV466" s="241"/>
      <c r="BW466" s="199"/>
      <c r="BX466" s="208"/>
      <c r="BY466" s="199"/>
      <c r="BZ466" s="199"/>
      <c r="CA466" s="199"/>
      <c r="CB466" s="199"/>
      <c r="CC466" s="199"/>
      <c r="CD466" s="199"/>
      <c r="CE466" s="199"/>
      <c r="CF466" s="199"/>
      <c r="CG466" s="199"/>
      <c r="CH466" s="199"/>
      <c r="CI466" s="199"/>
      <c r="CJ466" s="199"/>
      <c r="CK466" s="199"/>
      <c r="CL466" s="199"/>
      <c r="CM466" s="199"/>
      <c r="CN466" s="199"/>
      <c r="CO466" s="199"/>
      <c r="CP466" s="199"/>
      <c r="CQ466" s="199"/>
      <c r="CR466" s="199"/>
      <c r="CS466" s="199"/>
      <c r="CT466" s="199"/>
      <c r="CU466" s="199"/>
      <c r="CV466" s="199"/>
      <c r="CW466" s="199"/>
    </row>
    <row r="467" spans="1:101" s="33" customFormat="1" ht="33" customHeight="1" x14ac:dyDescent="0.15">
      <c r="A467" s="199">
        <v>3280</v>
      </c>
      <c r="B467" s="199" t="s">
        <v>12008</v>
      </c>
      <c r="C467" s="209" t="s">
        <v>12168</v>
      </c>
      <c r="D467" s="199" t="s">
        <v>12010</v>
      </c>
      <c r="E467" s="199" t="s">
        <v>96</v>
      </c>
      <c r="F467" s="202" t="s">
        <v>12042</v>
      </c>
      <c r="G467" s="202" t="s">
        <v>12169</v>
      </c>
      <c r="H467" s="202" t="s">
        <v>12170</v>
      </c>
      <c r="I467" s="202" t="s">
        <v>27</v>
      </c>
      <c r="J467" s="202" t="s">
        <v>50</v>
      </c>
      <c r="K467" s="199" t="s">
        <v>260</v>
      </c>
      <c r="L467" s="199">
        <v>13</v>
      </c>
      <c r="M467" s="254">
        <v>52080</v>
      </c>
      <c r="N467" s="202" t="s">
        <v>12171</v>
      </c>
      <c r="O467" s="309">
        <v>40192</v>
      </c>
      <c r="P467" s="205">
        <v>40311</v>
      </c>
      <c r="Q467" s="199"/>
      <c r="R467" s="257"/>
      <c r="S467" s="199"/>
      <c r="T467" s="232"/>
      <c r="U467" s="232"/>
      <c r="V467" s="232"/>
      <c r="W467" s="232"/>
      <c r="X467" s="232"/>
      <c r="Y467" s="232"/>
      <c r="Z467" s="232"/>
      <c r="AA467" s="232"/>
      <c r="AB467" s="232"/>
      <c r="AC467" s="232"/>
      <c r="AD467" s="232"/>
      <c r="AE467" s="232"/>
      <c r="AF467" s="232"/>
      <c r="AG467" s="232" t="s">
        <v>7269</v>
      </c>
      <c r="AH467" s="232"/>
      <c r="AI467" s="232"/>
      <c r="AJ467" s="232"/>
      <c r="AK467" s="232"/>
      <c r="AL467" s="232"/>
      <c r="AM467" s="232"/>
      <c r="AN467" s="232"/>
      <c r="AO467" s="232"/>
      <c r="AP467" s="232"/>
      <c r="AQ467" s="232"/>
      <c r="AR467" s="212">
        <v>40438</v>
      </c>
      <c r="AS467" s="199" t="s">
        <v>7146</v>
      </c>
      <c r="AT467" s="208" t="s">
        <v>13119</v>
      </c>
      <c r="AU467" s="119"/>
      <c r="AV467" s="119"/>
      <c r="AW467" s="119"/>
      <c r="AX467" s="119"/>
      <c r="AY467" s="119"/>
      <c r="AZ467" s="119"/>
      <c r="BA467" s="119"/>
      <c r="BB467" s="119"/>
      <c r="BC467" s="119"/>
      <c r="BD467" s="119"/>
      <c r="BE467" s="119" t="s">
        <v>5829</v>
      </c>
      <c r="BF467" s="119"/>
      <c r="BG467" s="119"/>
      <c r="BH467" s="119" t="s">
        <v>5829</v>
      </c>
      <c r="BI467" s="119"/>
      <c r="BJ467" s="119"/>
      <c r="BK467" s="119" t="s">
        <v>5829</v>
      </c>
      <c r="BL467" s="119"/>
      <c r="BM467" s="119"/>
      <c r="BN467" s="119"/>
      <c r="BO467" s="119"/>
      <c r="BP467" s="119"/>
      <c r="BQ467" s="119"/>
      <c r="BR467" s="119"/>
      <c r="BS467" s="257">
        <v>40508</v>
      </c>
      <c r="BT467" s="201">
        <f t="shared" si="18"/>
        <v>316</v>
      </c>
      <c r="BU467" s="201">
        <f t="shared" si="19"/>
        <v>197</v>
      </c>
      <c r="BV467" s="241"/>
      <c r="BW467" s="199"/>
      <c r="BX467" s="208"/>
      <c r="BY467" s="199"/>
      <c r="BZ467" s="199"/>
      <c r="CA467" s="199"/>
      <c r="CB467" s="199"/>
      <c r="CC467" s="199"/>
      <c r="CD467" s="199"/>
      <c r="CE467" s="199"/>
      <c r="CF467" s="199"/>
      <c r="CG467" s="199"/>
      <c r="CH467" s="199"/>
      <c r="CI467" s="199"/>
      <c r="CJ467" s="199"/>
      <c r="CK467" s="199"/>
      <c r="CL467" s="199"/>
      <c r="CM467" s="199"/>
      <c r="CN467" s="199"/>
      <c r="CO467" s="199"/>
      <c r="CP467" s="199"/>
      <c r="CQ467" s="199"/>
      <c r="CR467" s="199"/>
      <c r="CS467" s="199"/>
      <c r="CT467" s="199"/>
      <c r="CU467" s="199"/>
      <c r="CV467" s="199"/>
      <c r="CW467" s="199"/>
    </row>
    <row r="468" spans="1:101" s="33" customFormat="1" ht="33" customHeight="1" x14ac:dyDescent="0.15">
      <c r="A468" s="199">
        <v>3276</v>
      </c>
      <c r="B468" s="199" t="s">
        <v>10719</v>
      </c>
      <c r="C468" s="227" t="s">
        <v>6071</v>
      </c>
      <c r="D468" s="202" t="s">
        <v>1643</v>
      </c>
      <c r="E468" s="199" t="s">
        <v>5959</v>
      </c>
      <c r="F468" s="202" t="s">
        <v>1019</v>
      </c>
      <c r="G468" s="202" t="s">
        <v>6072</v>
      </c>
      <c r="H468" s="202" t="s">
        <v>6073</v>
      </c>
      <c r="I468" s="202" t="s">
        <v>60</v>
      </c>
      <c r="J468" s="202" t="s">
        <v>62</v>
      </c>
      <c r="K468" s="199" t="s">
        <v>3170</v>
      </c>
      <c r="L468" s="199">
        <v>3</v>
      </c>
      <c r="M468" s="254">
        <v>407296</v>
      </c>
      <c r="N468" s="202" t="s">
        <v>1640</v>
      </c>
      <c r="O468" s="309">
        <v>40613</v>
      </c>
      <c r="P468" s="264">
        <v>40686</v>
      </c>
      <c r="Q468" s="210" t="s">
        <v>1540</v>
      </c>
      <c r="R468" s="257">
        <v>40752</v>
      </c>
      <c r="S468" s="269"/>
      <c r="T468" s="208"/>
      <c r="U468" s="208"/>
      <c r="V468" s="208"/>
      <c r="W468" s="208" t="s">
        <v>6074</v>
      </c>
      <c r="X468" s="208"/>
      <c r="Y468" s="208"/>
      <c r="Z468" s="208"/>
      <c r="AA468" s="208"/>
      <c r="AB468" s="208"/>
      <c r="AC468" s="208"/>
      <c r="AD468" s="208"/>
      <c r="AE468" s="208"/>
      <c r="AF468" s="208"/>
      <c r="AG468" s="208" t="s">
        <v>6075</v>
      </c>
      <c r="AH468" s="208"/>
      <c r="AI468" s="208"/>
      <c r="AJ468" s="208"/>
      <c r="AK468" s="208"/>
      <c r="AL468" s="208" t="s">
        <v>6076</v>
      </c>
      <c r="AM468" s="199"/>
      <c r="AN468" s="199"/>
      <c r="AO468" s="199"/>
      <c r="AP468" s="199"/>
      <c r="AQ468" s="199"/>
      <c r="AR468" s="199"/>
      <c r="AS468" s="199"/>
      <c r="AT468" s="199"/>
      <c r="AU468" s="307"/>
      <c r="AV468" s="119"/>
      <c r="AW468" s="119"/>
      <c r="AX468" s="119"/>
      <c r="AY468" s="119"/>
      <c r="AZ468" s="119"/>
      <c r="BA468" s="119"/>
      <c r="BB468" s="119"/>
      <c r="BC468" s="119"/>
      <c r="BD468" s="119"/>
      <c r="BE468" s="307"/>
      <c r="BF468" s="119"/>
      <c r="BG468" s="119"/>
      <c r="BH468" s="119"/>
      <c r="BI468" s="119"/>
      <c r="BJ468" s="119"/>
      <c r="BK468" s="119"/>
      <c r="BL468" s="119"/>
      <c r="BM468" s="119"/>
      <c r="BN468" s="119"/>
      <c r="BO468" s="119"/>
      <c r="BP468" s="119"/>
      <c r="BQ468" s="119"/>
      <c r="BR468" s="119"/>
      <c r="BS468" s="257">
        <v>40714</v>
      </c>
      <c r="BT468" s="201">
        <f t="shared" si="18"/>
        <v>101</v>
      </c>
      <c r="BU468" s="201">
        <f t="shared" si="19"/>
        <v>28</v>
      </c>
      <c r="BV468" s="241"/>
      <c r="BW468" s="199"/>
      <c r="BX468" s="208"/>
      <c r="BY468" s="210"/>
      <c r="BZ468" s="199"/>
      <c r="CA468" s="199"/>
      <c r="CB468" s="199"/>
      <c r="CC468" s="199"/>
      <c r="CD468" s="199"/>
      <c r="CE468" s="199"/>
      <c r="CF468" s="199"/>
      <c r="CG468" s="199"/>
      <c r="CH468" s="199"/>
      <c r="CI468" s="210"/>
      <c r="CJ468" s="199"/>
      <c r="CK468" s="199"/>
      <c r="CL468" s="210"/>
      <c r="CM468" s="199"/>
      <c r="CN468" s="199"/>
      <c r="CO468" s="199"/>
      <c r="CP468" s="199"/>
      <c r="CQ468" s="210"/>
      <c r="CR468" s="199"/>
      <c r="CS468" s="199"/>
      <c r="CT468" s="199"/>
      <c r="CU468" s="199"/>
      <c r="CV468" s="199"/>
      <c r="CW468" s="199"/>
    </row>
    <row r="469" spans="1:101" s="33" customFormat="1" ht="33" customHeight="1" x14ac:dyDescent="0.15">
      <c r="A469" s="199">
        <v>3269</v>
      </c>
      <c r="B469" s="199" t="s">
        <v>12008</v>
      </c>
      <c r="C469" s="209" t="s">
        <v>12161</v>
      </c>
      <c r="D469" s="199" t="s">
        <v>12010</v>
      </c>
      <c r="E469" s="199" t="s">
        <v>96</v>
      </c>
      <c r="F469" s="202" t="s">
        <v>12016</v>
      </c>
      <c r="G469" s="202" t="s">
        <v>12162</v>
      </c>
      <c r="H469" s="202" t="s">
        <v>12163</v>
      </c>
      <c r="I469" s="202" t="s">
        <v>27</v>
      </c>
      <c r="J469" s="202" t="s">
        <v>50</v>
      </c>
      <c r="K469" s="199" t="s">
        <v>260</v>
      </c>
      <c r="L469" s="199">
        <v>13</v>
      </c>
      <c r="M469" s="254">
        <v>16228</v>
      </c>
      <c r="N469" s="202" t="s">
        <v>12029</v>
      </c>
      <c r="O469" s="309">
        <v>40190</v>
      </c>
      <c r="P469" s="205">
        <v>40318</v>
      </c>
      <c r="Q469" s="199"/>
      <c r="R469" s="257"/>
      <c r="S469" s="199"/>
      <c r="T469" s="232"/>
      <c r="U469" s="232"/>
      <c r="V469" s="232"/>
      <c r="W469" s="232"/>
      <c r="X469" s="232"/>
      <c r="Y469" s="232"/>
      <c r="Z469" s="232"/>
      <c r="AA469" s="232"/>
      <c r="AB469" s="232"/>
      <c r="AC469" s="232"/>
      <c r="AD469" s="232"/>
      <c r="AE469" s="232"/>
      <c r="AF469" s="232"/>
      <c r="AG469" s="232" t="s">
        <v>7260</v>
      </c>
      <c r="AH469" s="232"/>
      <c r="AI469" s="232"/>
      <c r="AJ469" s="232"/>
      <c r="AK469" s="232"/>
      <c r="AL469" s="232"/>
      <c r="AM469" s="232"/>
      <c r="AN469" s="232"/>
      <c r="AO469" s="232"/>
      <c r="AP469" s="232"/>
      <c r="AQ469" s="232"/>
      <c r="AR469" s="212">
        <v>40438</v>
      </c>
      <c r="AS469" s="199" t="s">
        <v>7146</v>
      </c>
      <c r="AT469" s="208" t="s">
        <v>13120</v>
      </c>
      <c r="AU469" s="119"/>
      <c r="AV469" s="119"/>
      <c r="AW469" s="119"/>
      <c r="AX469" s="119"/>
      <c r="AY469" s="119"/>
      <c r="AZ469" s="119"/>
      <c r="BA469" s="119"/>
      <c r="BB469" s="119"/>
      <c r="BC469" s="119"/>
      <c r="BD469" s="119"/>
      <c r="BE469" s="119" t="s">
        <v>5829</v>
      </c>
      <c r="BF469" s="119"/>
      <c r="BG469" s="119"/>
      <c r="BH469" s="119" t="s">
        <v>5829</v>
      </c>
      <c r="BI469" s="119"/>
      <c r="BJ469" s="119"/>
      <c r="BK469" s="119" t="s">
        <v>5829</v>
      </c>
      <c r="BL469" s="119"/>
      <c r="BM469" s="119"/>
      <c r="BN469" s="119"/>
      <c r="BO469" s="119"/>
      <c r="BP469" s="119"/>
      <c r="BQ469" s="119"/>
      <c r="BR469" s="119"/>
      <c r="BS469" s="257">
        <v>40508</v>
      </c>
      <c r="BT469" s="201">
        <f t="shared" si="18"/>
        <v>318</v>
      </c>
      <c r="BU469" s="201">
        <f t="shared" si="19"/>
        <v>190</v>
      </c>
      <c r="BV469" s="241"/>
      <c r="BW469" s="199"/>
      <c r="BX469" s="208"/>
      <c r="BY469" s="199"/>
      <c r="BZ469" s="199"/>
      <c r="CA469" s="199"/>
      <c r="CB469" s="199"/>
      <c r="CC469" s="199"/>
      <c r="CD469" s="199"/>
      <c r="CE469" s="199"/>
      <c r="CF469" s="199"/>
      <c r="CG469" s="199"/>
      <c r="CH469" s="199"/>
      <c r="CI469" s="199"/>
      <c r="CJ469" s="199"/>
      <c r="CK469" s="199"/>
      <c r="CL469" s="199"/>
      <c r="CM469" s="199"/>
      <c r="CN469" s="199"/>
      <c r="CO469" s="199"/>
      <c r="CP469" s="199"/>
      <c r="CQ469" s="199"/>
      <c r="CR469" s="199"/>
      <c r="CS469" s="199"/>
      <c r="CT469" s="199"/>
      <c r="CU469" s="199"/>
      <c r="CV469" s="199"/>
      <c r="CW469" s="199"/>
    </row>
    <row r="470" spans="1:101" s="33" customFormat="1" ht="33" customHeight="1" x14ac:dyDescent="0.15">
      <c r="A470" s="199">
        <v>3268</v>
      </c>
      <c r="B470" s="199" t="s">
        <v>11495</v>
      </c>
      <c r="C470" s="227" t="s">
        <v>11583</v>
      </c>
      <c r="D470" s="199" t="s">
        <v>24</v>
      </c>
      <c r="E470" s="223" t="s">
        <v>11481</v>
      </c>
      <c r="F470" s="202"/>
      <c r="G470" s="202" t="s">
        <v>11584</v>
      </c>
      <c r="H470" s="202"/>
      <c r="I470" s="202" t="s">
        <v>27</v>
      </c>
      <c r="J470" s="202" t="s">
        <v>143</v>
      </c>
      <c r="K470" s="199" t="s">
        <v>11566</v>
      </c>
      <c r="L470" s="199">
        <v>11</v>
      </c>
      <c r="M470" s="254">
        <v>20891</v>
      </c>
      <c r="N470" s="199" t="s">
        <v>1521</v>
      </c>
      <c r="O470" s="309">
        <v>40189</v>
      </c>
      <c r="P470" s="264">
        <v>40672</v>
      </c>
      <c r="Q470" s="210" t="s">
        <v>11555</v>
      </c>
      <c r="R470" s="257">
        <v>40752</v>
      </c>
      <c r="S470" s="269" t="s">
        <v>11567</v>
      </c>
      <c r="T470" s="208" t="s">
        <v>7850</v>
      </c>
      <c r="U470" s="208"/>
      <c r="V470" s="208"/>
      <c r="W470" s="208"/>
      <c r="X470" s="208"/>
      <c r="Y470" s="208"/>
      <c r="Z470" s="208"/>
      <c r="AA470" s="208"/>
      <c r="AB470" s="208"/>
      <c r="AC470" s="208"/>
      <c r="AD470" s="208"/>
      <c r="AE470" s="208"/>
      <c r="AF470" s="208"/>
      <c r="AG470" s="208"/>
      <c r="AH470" s="208"/>
      <c r="AI470" s="208"/>
      <c r="AJ470" s="208" t="s">
        <v>7851</v>
      </c>
      <c r="AK470" s="208"/>
      <c r="AL470" s="208" t="s">
        <v>7852</v>
      </c>
      <c r="AM470" s="199"/>
      <c r="AN470" s="199"/>
      <c r="AO470" s="199"/>
      <c r="AP470" s="199"/>
      <c r="AQ470" s="199"/>
      <c r="AR470" s="199"/>
      <c r="AS470" s="199"/>
      <c r="AT470" s="199"/>
      <c r="AU470" s="307"/>
      <c r="AV470" s="119"/>
      <c r="AW470" s="119"/>
      <c r="AX470" s="119"/>
      <c r="AY470" s="119"/>
      <c r="AZ470" s="119"/>
      <c r="BA470" s="119"/>
      <c r="BB470" s="119"/>
      <c r="BC470" s="119"/>
      <c r="BD470" s="119"/>
      <c r="BE470" s="307"/>
      <c r="BF470" s="119"/>
      <c r="BG470" s="119"/>
      <c r="BH470" s="119"/>
      <c r="BI470" s="119"/>
      <c r="BJ470" s="119"/>
      <c r="BK470" s="119"/>
      <c r="BL470" s="119"/>
      <c r="BM470" s="119"/>
      <c r="BN470" s="119"/>
      <c r="BO470" s="119"/>
      <c r="BP470" s="119"/>
      <c r="BQ470" s="119"/>
      <c r="BR470" s="119"/>
      <c r="BS470" s="241">
        <v>40701</v>
      </c>
      <c r="BT470" s="201">
        <f t="shared" si="18"/>
        <v>512</v>
      </c>
      <c r="BU470" s="201">
        <f t="shared" si="19"/>
        <v>29</v>
      </c>
      <c r="BV470" s="241"/>
      <c r="BW470" s="199"/>
      <c r="BX470" s="208"/>
      <c r="BY470" s="210"/>
      <c r="BZ470" s="199"/>
      <c r="CA470" s="199"/>
      <c r="CB470" s="199"/>
      <c r="CC470" s="199"/>
      <c r="CD470" s="199"/>
      <c r="CE470" s="199"/>
      <c r="CF470" s="199"/>
      <c r="CG470" s="199"/>
      <c r="CH470" s="199"/>
      <c r="CI470" s="210"/>
      <c r="CJ470" s="199"/>
      <c r="CK470" s="199"/>
      <c r="CL470" s="210"/>
      <c r="CM470" s="199"/>
      <c r="CN470" s="199"/>
      <c r="CO470" s="199"/>
      <c r="CP470" s="199"/>
      <c r="CQ470" s="210"/>
      <c r="CR470" s="199"/>
      <c r="CS470" s="199"/>
      <c r="CT470" s="199"/>
      <c r="CU470" s="199"/>
      <c r="CV470" s="199"/>
      <c r="CW470" s="199"/>
    </row>
    <row r="471" spans="1:101" s="33" customFormat="1" ht="33" customHeight="1" x14ac:dyDescent="0.15">
      <c r="A471" s="275">
        <v>3266</v>
      </c>
      <c r="B471" s="199" t="s">
        <v>12008</v>
      </c>
      <c r="C471" s="227" t="s">
        <v>12132</v>
      </c>
      <c r="D471" s="199" t="s">
        <v>12010</v>
      </c>
      <c r="E471" s="199" t="s">
        <v>96</v>
      </c>
      <c r="F471" s="202" t="s">
        <v>12026</v>
      </c>
      <c r="G471" s="202" t="s">
        <v>12133</v>
      </c>
      <c r="H471" s="202" t="s">
        <v>12134</v>
      </c>
      <c r="I471" s="202" t="s">
        <v>4</v>
      </c>
      <c r="J471" s="202" t="s">
        <v>59</v>
      </c>
      <c r="K471" s="199" t="s">
        <v>119</v>
      </c>
      <c r="L471" s="199">
        <v>6</v>
      </c>
      <c r="M471" s="254">
        <v>150325</v>
      </c>
      <c r="N471" s="202" t="s">
        <v>12040</v>
      </c>
      <c r="O471" s="309">
        <v>40192</v>
      </c>
      <c r="P471" s="205">
        <v>40340</v>
      </c>
      <c r="Q471" s="275"/>
      <c r="R471" s="257"/>
      <c r="S471" s="275"/>
      <c r="T471" s="208"/>
      <c r="U471" s="232" t="s">
        <v>7242</v>
      </c>
      <c r="V471" s="232"/>
      <c r="W471" s="232"/>
      <c r="X471" s="232"/>
      <c r="Y471" s="232"/>
      <c r="Z471" s="232"/>
      <c r="AA471" s="232"/>
      <c r="AB471" s="232"/>
      <c r="AC471" s="232"/>
      <c r="AD471" s="232"/>
      <c r="AE471" s="232"/>
      <c r="AF471" s="232"/>
      <c r="AG471" s="232" t="s">
        <v>7243</v>
      </c>
      <c r="AH471" s="232"/>
      <c r="AI471" s="232"/>
      <c r="AJ471" s="232"/>
      <c r="AK471" s="232"/>
      <c r="AL471" s="232"/>
      <c r="AM471" s="232"/>
      <c r="AN471" s="232"/>
      <c r="AO471" s="232"/>
      <c r="AP471" s="232"/>
      <c r="AQ471" s="232"/>
      <c r="AR471" s="212"/>
      <c r="AS471" s="199"/>
      <c r="AT471" s="208"/>
      <c r="AU471" s="119"/>
      <c r="AV471" s="119"/>
      <c r="AW471" s="119"/>
      <c r="AX471" s="119"/>
      <c r="AY471" s="119"/>
      <c r="AZ471" s="119"/>
      <c r="BA471" s="119"/>
      <c r="BB471" s="119"/>
      <c r="BC471" s="119"/>
      <c r="BD471" s="119"/>
      <c r="BE471" s="119"/>
      <c r="BF471" s="119"/>
      <c r="BG471" s="119"/>
      <c r="BH471" s="119"/>
      <c r="BI471" s="119"/>
      <c r="BJ471" s="119"/>
      <c r="BK471" s="119"/>
      <c r="BL471" s="119"/>
      <c r="BM471" s="119"/>
      <c r="BN471" s="119"/>
      <c r="BO471" s="119"/>
      <c r="BP471" s="119"/>
      <c r="BQ471" s="119"/>
      <c r="BR471" s="119"/>
      <c r="BS471" s="257">
        <v>40480</v>
      </c>
      <c r="BT471" s="201">
        <f t="shared" si="18"/>
        <v>288</v>
      </c>
      <c r="BU471" s="201">
        <f t="shared" si="19"/>
        <v>140</v>
      </c>
      <c r="BV471" s="241"/>
      <c r="BW471" s="199"/>
      <c r="BX471" s="208"/>
      <c r="BY471" s="199"/>
      <c r="BZ471" s="199"/>
      <c r="CA471" s="199"/>
      <c r="CB471" s="199"/>
      <c r="CC471" s="199"/>
      <c r="CD471" s="199"/>
      <c r="CE471" s="199"/>
      <c r="CF471" s="199"/>
      <c r="CG471" s="199"/>
      <c r="CH471" s="199"/>
      <c r="CI471" s="199"/>
      <c r="CJ471" s="199"/>
      <c r="CK471" s="199"/>
      <c r="CL471" s="199"/>
      <c r="CM471" s="199"/>
      <c r="CN471" s="199"/>
      <c r="CO471" s="199"/>
      <c r="CP471" s="199"/>
      <c r="CQ471" s="199"/>
      <c r="CR471" s="199"/>
      <c r="CS471" s="199"/>
      <c r="CT471" s="199"/>
      <c r="CU471" s="199"/>
      <c r="CV471" s="199"/>
      <c r="CW471" s="199"/>
    </row>
    <row r="472" spans="1:101" s="33" customFormat="1" ht="33" customHeight="1" x14ac:dyDescent="0.15">
      <c r="A472" s="273">
        <v>3263</v>
      </c>
      <c r="B472" s="199" t="s">
        <v>10719</v>
      </c>
      <c r="C472" s="227" t="s">
        <v>1741</v>
      </c>
      <c r="D472" s="199" t="s">
        <v>5810</v>
      </c>
      <c r="E472" s="199" t="s">
        <v>96</v>
      </c>
      <c r="F472" s="202" t="s">
        <v>1644</v>
      </c>
      <c r="G472" s="202" t="s">
        <v>1742</v>
      </c>
      <c r="H472" s="202" t="s">
        <v>1667</v>
      </c>
      <c r="I472" s="202" t="s">
        <v>20</v>
      </c>
      <c r="J472" s="202" t="s">
        <v>1680</v>
      </c>
      <c r="K472" s="199" t="s">
        <v>726</v>
      </c>
      <c r="L472" s="199">
        <v>9</v>
      </c>
      <c r="M472" s="254">
        <v>145794.89569752282</v>
      </c>
      <c r="N472" s="202" t="s">
        <v>990</v>
      </c>
      <c r="O472" s="309">
        <v>40189</v>
      </c>
      <c r="P472" s="205">
        <v>40460</v>
      </c>
      <c r="Q472" s="210" t="s">
        <v>1540</v>
      </c>
      <c r="R472" s="257"/>
      <c r="S472" s="269"/>
      <c r="T472" s="232"/>
      <c r="U472" s="232"/>
      <c r="V472" s="232"/>
      <c r="W472" s="232"/>
      <c r="X472" s="232"/>
      <c r="Y472" s="232" t="s">
        <v>2037</v>
      </c>
      <c r="Z472" s="232"/>
      <c r="AA472" s="232"/>
      <c r="AB472" s="232"/>
      <c r="AC472" s="232"/>
      <c r="AD472" s="232"/>
      <c r="AE472" s="232"/>
      <c r="AF472" s="232"/>
      <c r="AG472" s="232"/>
      <c r="AH472" s="232"/>
      <c r="AI472" s="232"/>
      <c r="AJ472" s="232"/>
      <c r="AK472" s="232"/>
      <c r="AL472" s="232" t="s">
        <v>2038</v>
      </c>
      <c r="AM472" s="232"/>
      <c r="AN472" s="232"/>
      <c r="AO472" s="232"/>
      <c r="AP472" s="232"/>
      <c r="AQ472" s="232"/>
      <c r="AR472" s="212"/>
      <c r="AS472" s="199"/>
      <c r="AT472" s="208"/>
      <c r="AU472" s="307"/>
      <c r="AV472" s="119"/>
      <c r="AW472" s="119"/>
      <c r="AX472" s="119"/>
      <c r="AY472" s="119"/>
      <c r="AZ472" s="119"/>
      <c r="BA472" s="119"/>
      <c r="BB472" s="119"/>
      <c r="BC472" s="119"/>
      <c r="BD472" s="119"/>
      <c r="BE472" s="307"/>
      <c r="BF472" s="119"/>
      <c r="BG472" s="119"/>
      <c r="BH472" s="119"/>
      <c r="BI472" s="119"/>
      <c r="BJ472" s="119"/>
      <c r="BK472" s="119"/>
      <c r="BL472" s="119"/>
      <c r="BM472" s="119"/>
      <c r="BN472" s="119"/>
      <c r="BO472" s="119"/>
      <c r="BP472" s="119"/>
      <c r="BQ472" s="119"/>
      <c r="BR472" s="119"/>
      <c r="BS472" s="257">
        <v>40490</v>
      </c>
      <c r="BT472" s="201">
        <f t="shared" si="18"/>
        <v>301</v>
      </c>
      <c r="BU472" s="201">
        <f t="shared" si="19"/>
        <v>30</v>
      </c>
      <c r="BV472" s="241"/>
      <c r="BW472" s="199"/>
      <c r="BX472" s="208"/>
      <c r="BY472" s="199"/>
      <c r="BZ472" s="199"/>
      <c r="CA472" s="199"/>
      <c r="CB472" s="199"/>
      <c r="CC472" s="199"/>
      <c r="CD472" s="199"/>
      <c r="CE472" s="199"/>
      <c r="CF472" s="199"/>
      <c r="CG472" s="199"/>
      <c r="CH472" s="199"/>
      <c r="CI472" s="199"/>
      <c r="CJ472" s="199"/>
      <c r="CK472" s="199"/>
      <c r="CL472" s="199"/>
      <c r="CM472" s="199"/>
      <c r="CN472" s="199"/>
      <c r="CO472" s="199"/>
      <c r="CP472" s="199"/>
      <c r="CQ472" s="199"/>
      <c r="CR472" s="199"/>
      <c r="CS472" s="199"/>
      <c r="CT472" s="199"/>
      <c r="CU472" s="199"/>
      <c r="CV472" s="199"/>
      <c r="CW472" s="199"/>
    </row>
    <row r="473" spans="1:101" s="33" customFormat="1" ht="33" customHeight="1" x14ac:dyDescent="0.15">
      <c r="A473" s="275">
        <v>3260</v>
      </c>
      <c r="B473" s="199" t="s">
        <v>12008</v>
      </c>
      <c r="C473" s="227" t="s">
        <v>12025</v>
      </c>
      <c r="D473" s="199" t="s">
        <v>12010</v>
      </c>
      <c r="E473" s="199" t="s">
        <v>96</v>
      </c>
      <c r="F473" s="202" t="s">
        <v>12026</v>
      </c>
      <c r="G473" s="202" t="s">
        <v>12027</v>
      </c>
      <c r="H473" s="202" t="s">
        <v>12028</v>
      </c>
      <c r="I473" s="202" t="s">
        <v>4</v>
      </c>
      <c r="J473" s="202" t="s">
        <v>26</v>
      </c>
      <c r="K473" s="199" t="s">
        <v>45</v>
      </c>
      <c r="L473" s="199">
        <v>10</v>
      </c>
      <c r="M473" s="254">
        <v>48476</v>
      </c>
      <c r="N473" s="202" t="s">
        <v>12029</v>
      </c>
      <c r="O473" s="309">
        <v>40186</v>
      </c>
      <c r="P473" s="205">
        <v>40374</v>
      </c>
      <c r="Q473" s="275"/>
      <c r="R473" s="257"/>
      <c r="S473" s="200"/>
      <c r="T473" s="232"/>
      <c r="U473" s="232" t="s">
        <v>7156</v>
      </c>
      <c r="V473" s="232"/>
      <c r="W473" s="232"/>
      <c r="X473" s="232"/>
      <c r="Y473" s="232"/>
      <c r="Z473" s="232"/>
      <c r="AA473" s="232"/>
      <c r="AB473" s="232"/>
      <c r="AC473" s="232"/>
      <c r="AD473" s="232"/>
      <c r="AE473" s="232"/>
      <c r="AF473" s="232"/>
      <c r="AG473" s="232"/>
      <c r="AH473" s="232"/>
      <c r="AI473" s="232" t="s">
        <v>7157</v>
      </c>
      <c r="AJ473" s="232"/>
      <c r="AK473" s="232"/>
      <c r="AL473" s="232"/>
      <c r="AM473" s="232" t="s">
        <v>7158</v>
      </c>
      <c r="AN473" s="232"/>
      <c r="AO473" s="232"/>
      <c r="AP473" s="232"/>
      <c r="AQ473" s="232"/>
      <c r="AR473" s="212">
        <v>40438</v>
      </c>
      <c r="AS473" s="199" t="s">
        <v>7146</v>
      </c>
      <c r="AT473" s="208" t="s">
        <v>13121</v>
      </c>
      <c r="AU473" s="119" t="s">
        <v>5829</v>
      </c>
      <c r="AV473" s="119"/>
      <c r="AW473" s="119" t="s">
        <v>5829</v>
      </c>
      <c r="AX473" s="119"/>
      <c r="AY473" s="119"/>
      <c r="AZ473" s="119"/>
      <c r="BA473" s="119"/>
      <c r="BB473" s="119"/>
      <c r="BC473" s="119"/>
      <c r="BD473" s="119"/>
      <c r="BE473" s="119"/>
      <c r="BF473" s="119"/>
      <c r="BG473" s="119"/>
      <c r="BH473" s="119"/>
      <c r="BI473" s="119"/>
      <c r="BJ473" s="119"/>
      <c r="BK473" s="119"/>
      <c r="BL473" s="119"/>
      <c r="BM473" s="119"/>
      <c r="BN473" s="119"/>
      <c r="BO473" s="119"/>
      <c r="BP473" s="119"/>
      <c r="BQ473" s="119"/>
      <c r="BR473" s="119"/>
      <c r="BS473" s="257">
        <v>40514</v>
      </c>
      <c r="BT473" s="201">
        <f t="shared" si="18"/>
        <v>328</v>
      </c>
      <c r="BU473" s="201">
        <f t="shared" si="19"/>
        <v>140</v>
      </c>
      <c r="BV473" s="241"/>
      <c r="BW473" s="199"/>
      <c r="BX473" s="208"/>
      <c r="BY473" s="199"/>
      <c r="BZ473" s="199"/>
      <c r="CA473" s="199"/>
      <c r="CB473" s="199"/>
      <c r="CC473" s="199"/>
      <c r="CD473" s="199"/>
      <c r="CE473" s="199"/>
      <c r="CF473" s="199"/>
      <c r="CG473" s="199"/>
      <c r="CH473" s="199"/>
      <c r="CI473" s="199"/>
      <c r="CJ473" s="199"/>
      <c r="CK473" s="199"/>
      <c r="CL473" s="199"/>
      <c r="CM473" s="199"/>
      <c r="CN473" s="199"/>
      <c r="CO473" s="199"/>
      <c r="CP473" s="199"/>
      <c r="CQ473" s="199"/>
      <c r="CR473" s="199"/>
      <c r="CS473" s="199"/>
      <c r="CT473" s="199"/>
      <c r="CU473" s="199"/>
      <c r="CV473" s="199"/>
      <c r="CW473" s="199"/>
    </row>
    <row r="474" spans="1:101" s="33" customFormat="1" ht="33" customHeight="1" x14ac:dyDescent="0.15">
      <c r="A474" s="199">
        <v>3253</v>
      </c>
      <c r="B474" s="199" t="s">
        <v>12008</v>
      </c>
      <c r="C474" s="209" t="s">
        <v>12057</v>
      </c>
      <c r="D474" s="199" t="s">
        <v>12010</v>
      </c>
      <c r="E474" s="199" t="s">
        <v>96</v>
      </c>
      <c r="F474" s="202" t="s">
        <v>12058</v>
      </c>
      <c r="G474" s="202" t="s">
        <v>12059</v>
      </c>
      <c r="H474" s="202" t="s">
        <v>12060</v>
      </c>
      <c r="I474" s="202" t="s">
        <v>110</v>
      </c>
      <c r="J474" s="202" t="s">
        <v>12061</v>
      </c>
      <c r="K474" s="199" t="s">
        <v>95</v>
      </c>
      <c r="L474" s="199">
        <v>9</v>
      </c>
      <c r="M474" s="254">
        <v>103412</v>
      </c>
      <c r="N474" s="202" t="s">
        <v>12040</v>
      </c>
      <c r="O474" s="309">
        <v>40189</v>
      </c>
      <c r="P474" s="205">
        <v>40359</v>
      </c>
      <c r="Q474" s="199"/>
      <c r="R474" s="257"/>
      <c r="S474" s="200"/>
      <c r="T474" s="232"/>
      <c r="U474" s="232"/>
      <c r="V474" s="232"/>
      <c r="W474" s="232"/>
      <c r="X474" s="232"/>
      <c r="Y474" s="232"/>
      <c r="Z474" s="232"/>
      <c r="AA474" s="232"/>
      <c r="AB474" s="232"/>
      <c r="AC474" s="232"/>
      <c r="AD474" s="232"/>
      <c r="AE474" s="232"/>
      <c r="AF474" s="232"/>
      <c r="AG474" s="232" t="s">
        <v>7176</v>
      </c>
      <c r="AH474" s="232"/>
      <c r="AI474" s="232"/>
      <c r="AJ474" s="232"/>
      <c r="AK474" s="232"/>
      <c r="AL474" s="232"/>
      <c r="AM474" s="232"/>
      <c r="AN474" s="232"/>
      <c r="AO474" s="232"/>
      <c r="AP474" s="232"/>
      <c r="AQ474" s="232"/>
      <c r="AR474" s="212"/>
      <c r="AS474" s="199"/>
      <c r="AT474" s="208"/>
      <c r="AU474" s="119"/>
      <c r="AV474" s="119"/>
      <c r="AW474" s="119"/>
      <c r="AX474" s="119"/>
      <c r="AY474" s="119"/>
      <c r="AZ474" s="119"/>
      <c r="BA474" s="119"/>
      <c r="BB474" s="119"/>
      <c r="BC474" s="119"/>
      <c r="BD474" s="119"/>
      <c r="BE474" s="119"/>
      <c r="BF474" s="119"/>
      <c r="BG474" s="119"/>
      <c r="BH474" s="119"/>
      <c r="BI474" s="119"/>
      <c r="BJ474" s="119"/>
      <c r="BK474" s="119"/>
      <c r="BL474" s="119"/>
      <c r="BM474" s="119"/>
      <c r="BN474" s="119"/>
      <c r="BO474" s="119"/>
      <c r="BP474" s="119"/>
      <c r="BQ474" s="119"/>
      <c r="BR474" s="119"/>
      <c r="BS474" s="257">
        <v>40464</v>
      </c>
      <c r="BT474" s="201">
        <f t="shared" si="18"/>
        <v>275</v>
      </c>
      <c r="BU474" s="201">
        <f t="shared" si="19"/>
        <v>105</v>
      </c>
      <c r="BV474" s="241"/>
      <c r="BW474" s="199"/>
      <c r="BX474" s="208"/>
      <c r="BY474" s="199"/>
      <c r="BZ474" s="199"/>
      <c r="CA474" s="199"/>
      <c r="CB474" s="199"/>
      <c r="CC474" s="199"/>
      <c r="CD474" s="199"/>
      <c r="CE474" s="199"/>
      <c r="CF474" s="199"/>
      <c r="CG474" s="199"/>
      <c r="CH474" s="199"/>
      <c r="CI474" s="199"/>
      <c r="CJ474" s="199"/>
      <c r="CK474" s="199"/>
      <c r="CL474" s="199"/>
      <c r="CM474" s="199"/>
      <c r="CN474" s="199"/>
      <c r="CO474" s="199"/>
      <c r="CP474" s="199"/>
      <c r="CQ474" s="199"/>
      <c r="CR474" s="199"/>
      <c r="CS474" s="199"/>
      <c r="CT474" s="199"/>
      <c r="CU474" s="199"/>
      <c r="CV474" s="199"/>
      <c r="CW474" s="199"/>
    </row>
    <row r="475" spans="1:101" s="33" customFormat="1" ht="33" customHeight="1" x14ac:dyDescent="0.15">
      <c r="A475" s="275">
        <v>3250</v>
      </c>
      <c r="B475" s="199" t="s">
        <v>12008</v>
      </c>
      <c r="C475" s="227" t="s">
        <v>12135</v>
      </c>
      <c r="D475" s="199" t="s">
        <v>12010</v>
      </c>
      <c r="E475" s="199" t="s">
        <v>96</v>
      </c>
      <c r="F475" s="202" t="s">
        <v>12026</v>
      </c>
      <c r="G475" s="202" t="s">
        <v>12136</v>
      </c>
      <c r="H475" s="202" t="s">
        <v>12137</v>
      </c>
      <c r="I475" s="202" t="s">
        <v>27</v>
      </c>
      <c r="J475" s="202" t="s">
        <v>50</v>
      </c>
      <c r="K475" s="199" t="s">
        <v>95</v>
      </c>
      <c r="L475" s="199">
        <v>10</v>
      </c>
      <c r="M475" s="254">
        <v>48476</v>
      </c>
      <c r="N475" s="202" t="s">
        <v>12138</v>
      </c>
      <c r="O475" s="309">
        <v>40178</v>
      </c>
      <c r="P475" s="205">
        <v>40340</v>
      </c>
      <c r="Q475" s="275"/>
      <c r="R475" s="257"/>
      <c r="S475" s="275"/>
      <c r="T475" s="208"/>
      <c r="U475" s="232"/>
      <c r="V475" s="232"/>
      <c r="W475" s="232"/>
      <c r="X475" s="232"/>
      <c r="Y475" s="232"/>
      <c r="Z475" s="232"/>
      <c r="AA475" s="232"/>
      <c r="AB475" s="232"/>
      <c r="AC475" s="232"/>
      <c r="AD475" s="232"/>
      <c r="AE475" s="232"/>
      <c r="AF475" s="232"/>
      <c r="AG475" s="232" t="s">
        <v>7244</v>
      </c>
      <c r="AH475" s="232"/>
      <c r="AI475" s="232" t="s">
        <v>7245</v>
      </c>
      <c r="AJ475" s="232"/>
      <c r="AK475" s="232"/>
      <c r="AL475" s="232"/>
      <c r="AM475" s="232"/>
      <c r="AN475" s="232"/>
      <c r="AO475" s="232"/>
      <c r="AP475" s="232"/>
      <c r="AQ475" s="232"/>
      <c r="AR475" s="212"/>
      <c r="AS475" s="199"/>
      <c r="AT475" s="208"/>
      <c r="AU475" s="119"/>
      <c r="AV475" s="119"/>
      <c r="AW475" s="119"/>
      <c r="AX475" s="119"/>
      <c r="AY475" s="119"/>
      <c r="AZ475" s="119"/>
      <c r="BA475" s="119"/>
      <c r="BB475" s="119"/>
      <c r="BC475" s="119"/>
      <c r="BD475" s="119"/>
      <c r="BE475" s="119"/>
      <c r="BF475" s="119"/>
      <c r="BG475" s="119"/>
      <c r="BH475" s="119"/>
      <c r="BI475" s="119"/>
      <c r="BJ475" s="119"/>
      <c r="BK475" s="119"/>
      <c r="BL475" s="119"/>
      <c r="BM475" s="119"/>
      <c r="BN475" s="119"/>
      <c r="BO475" s="119"/>
      <c r="BP475" s="119"/>
      <c r="BQ475" s="119"/>
      <c r="BR475" s="119"/>
      <c r="BS475" s="257">
        <v>40446</v>
      </c>
      <c r="BT475" s="201">
        <f t="shared" si="18"/>
        <v>268</v>
      </c>
      <c r="BU475" s="201">
        <f t="shared" si="19"/>
        <v>106</v>
      </c>
      <c r="BV475" s="241"/>
      <c r="BW475" s="199"/>
      <c r="BX475" s="208"/>
      <c r="BY475" s="199"/>
      <c r="BZ475" s="199"/>
      <c r="CA475" s="199"/>
      <c r="CB475" s="199"/>
      <c r="CC475" s="199"/>
      <c r="CD475" s="199"/>
      <c r="CE475" s="199"/>
      <c r="CF475" s="199"/>
      <c r="CG475" s="199"/>
      <c r="CH475" s="199"/>
      <c r="CI475" s="199"/>
      <c r="CJ475" s="199"/>
      <c r="CK475" s="199"/>
      <c r="CL475" s="199"/>
      <c r="CM475" s="199"/>
      <c r="CN475" s="199"/>
      <c r="CO475" s="199"/>
      <c r="CP475" s="199"/>
      <c r="CQ475" s="199"/>
      <c r="CR475" s="199"/>
      <c r="CS475" s="199"/>
      <c r="CT475" s="199"/>
      <c r="CU475" s="199"/>
      <c r="CV475" s="199"/>
      <c r="CW475" s="199"/>
    </row>
    <row r="476" spans="1:101" s="33" customFormat="1" ht="33" customHeight="1" x14ac:dyDescent="0.15">
      <c r="A476" s="269">
        <v>3247</v>
      </c>
      <c r="B476" s="199" t="s">
        <v>10719</v>
      </c>
      <c r="C476" s="227" t="s">
        <v>1582</v>
      </c>
      <c r="D476" s="199" t="s">
        <v>5810</v>
      </c>
      <c r="E476" s="223" t="s">
        <v>11481</v>
      </c>
      <c r="F476" s="202"/>
      <c r="G476" s="202" t="s">
        <v>1584</v>
      </c>
      <c r="H476" s="202"/>
      <c r="I476" s="202" t="s">
        <v>1583</v>
      </c>
      <c r="J476" s="202" t="s">
        <v>1493</v>
      </c>
      <c r="K476" s="199" t="s">
        <v>988</v>
      </c>
      <c r="L476" s="199">
        <v>13</v>
      </c>
      <c r="M476" s="254">
        <v>30855.629208869417</v>
      </c>
      <c r="N476" s="202" t="s">
        <v>1554</v>
      </c>
      <c r="O476" s="309">
        <v>40178</v>
      </c>
      <c r="P476" s="205">
        <v>40507</v>
      </c>
      <c r="Q476" s="210" t="s">
        <v>1540</v>
      </c>
      <c r="R476" s="257">
        <v>40583</v>
      </c>
      <c r="S476" s="269" t="s">
        <v>5748</v>
      </c>
      <c r="T476" s="208"/>
      <c r="U476" s="232"/>
      <c r="V476" s="232"/>
      <c r="W476" s="232"/>
      <c r="X476" s="232" t="s">
        <v>1145</v>
      </c>
      <c r="Y476" s="232"/>
      <c r="Z476" s="232"/>
      <c r="AA476" s="232"/>
      <c r="AB476" s="232" t="s">
        <v>5772</v>
      </c>
      <c r="AC476" s="232"/>
      <c r="AD476" s="232"/>
      <c r="AE476" s="232"/>
      <c r="AF476" s="232"/>
      <c r="AG476" s="232" t="s">
        <v>5773</v>
      </c>
      <c r="AH476" s="232"/>
      <c r="AI476" s="232"/>
      <c r="AJ476" s="232"/>
      <c r="AK476" s="232"/>
      <c r="AL476" s="232"/>
      <c r="AM476" s="232"/>
      <c r="AN476" s="232"/>
      <c r="AO476" s="232"/>
      <c r="AP476" s="232"/>
      <c r="AQ476" s="232" t="s">
        <v>5774</v>
      </c>
      <c r="AR476" s="212"/>
      <c r="AS476" s="199"/>
      <c r="AT476" s="208"/>
      <c r="AU476" s="307"/>
      <c r="AV476" s="119"/>
      <c r="AW476" s="119"/>
      <c r="AX476" s="119"/>
      <c r="AY476" s="119"/>
      <c r="AZ476" s="119"/>
      <c r="BA476" s="119"/>
      <c r="BB476" s="119"/>
      <c r="BC476" s="119"/>
      <c r="BD476" s="119"/>
      <c r="BE476" s="307"/>
      <c r="BF476" s="119"/>
      <c r="BG476" s="119"/>
      <c r="BH476" s="119"/>
      <c r="BI476" s="119"/>
      <c r="BJ476" s="119"/>
      <c r="BK476" s="119"/>
      <c r="BL476" s="119"/>
      <c r="BM476" s="119"/>
      <c r="BN476" s="119"/>
      <c r="BO476" s="119"/>
      <c r="BP476" s="119"/>
      <c r="BQ476" s="119"/>
      <c r="BR476" s="119"/>
      <c r="BS476" s="257">
        <v>40536</v>
      </c>
      <c r="BT476" s="201">
        <f t="shared" si="18"/>
        <v>358</v>
      </c>
      <c r="BU476" s="201">
        <f t="shared" si="19"/>
        <v>29</v>
      </c>
      <c r="BV476" s="241"/>
      <c r="BW476" s="199"/>
      <c r="BX476" s="208"/>
      <c r="BY476" s="199"/>
      <c r="BZ476" s="199"/>
      <c r="CA476" s="199"/>
      <c r="CB476" s="199"/>
      <c r="CC476" s="199"/>
      <c r="CD476" s="199"/>
      <c r="CE476" s="199"/>
      <c r="CF476" s="199"/>
      <c r="CG476" s="199"/>
      <c r="CH476" s="199"/>
      <c r="CI476" s="199"/>
      <c r="CJ476" s="199"/>
      <c r="CK476" s="199"/>
      <c r="CL476" s="199"/>
      <c r="CM476" s="199"/>
      <c r="CN476" s="199"/>
      <c r="CO476" s="199"/>
      <c r="CP476" s="199"/>
      <c r="CQ476" s="199"/>
      <c r="CR476" s="199"/>
      <c r="CS476" s="199"/>
      <c r="CT476" s="199"/>
      <c r="CU476" s="199"/>
      <c r="CV476" s="199"/>
      <c r="CW476" s="199"/>
    </row>
    <row r="477" spans="1:101" s="33" customFormat="1" ht="33" customHeight="1" x14ac:dyDescent="0.15">
      <c r="A477" s="269">
        <v>3237</v>
      </c>
      <c r="B477" s="199" t="s">
        <v>11604</v>
      </c>
      <c r="C477" s="227" t="s">
        <v>11908</v>
      </c>
      <c r="D477" s="202" t="s">
        <v>11598</v>
      </c>
      <c r="E477" s="199" t="s">
        <v>11909</v>
      </c>
      <c r="F477" s="202"/>
      <c r="G477" s="202" t="s">
        <v>11910</v>
      </c>
      <c r="H477" s="202"/>
      <c r="I477" s="202" t="s">
        <v>27</v>
      </c>
      <c r="J477" s="202" t="s">
        <v>50</v>
      </c>
      <c r="K477" s="199" t="s">
        <v>11626</v>
      </c>
      <c r="L477" s="199">
        <v>10</v>
      </c>
      <c r="M477" s="254">
        <v>66934</v>
      </c>
      <c r="N477" s="202" t="s">
        <v>11754</v>
      </c>
      <c r="O477" s="309">
        <v>40139</v>
      </c>
      <c r="P477" s="205">
        <v>40546</v>
      </c>
      <c r="Q477" s="210" t="s">
        <v>11594</v>
      </c>
      <c r="R477" s="257"/>
      <c r="S477" s="269" t="s">
        <v>11819</v>
      </c>
      <c r="T477" s="203"/>
      <c r="U477" s="208"/>
      <c r="V477" s="208"/>
      <c r="W477" s="208"/>
      <c r="X477" s="208"/>
      <c r="Y477" s="208"/>
      <c r="Z477" s="208"/>
      <c r="AA477" s="208"/>
      <c r="AB477" s="208"/>
      <c r="AC477" s="208"/>
      <c r="AD477" s="208"/>
      <c r="AE477" s="208"/>
      <c r="AF477" s="208"/>
      <c r="AG477" s="208" t="s">
        <v>8018</v>
      </c>
      <c r="AH477" s="208"/>
      <c r="AI477" s="208"/>
      <c r="AJ477" s="208"/>
      <c r="AK477" s="208"/>
      <c r="AL477" s="208"/>
      <c r="AM477" s="208"/>
      <c r="AN477" s="208"/>
      <c r="AO477" s="208"/>
      <c r="AP477" s="208"/>
      <c r="AQ477" s="208"/>
      <c r="AR477" s="212"/>
      <c r="AS477" s="199"/>
      <c r="AT477" s="208"/>
      <c r="AU477" s="307"/>
      <c r="AV477" s="119"/>
      <c r="AW477" s="119"/>
      <c r="AX477" s="119"/>
      <c r="AY477" s="119"/>
      <c r="AZ477" s="119"/>
      <c r="BA477" s="119"/>
      <c r="BB477" s="119"/>
      <c r="BC477" s="119"/>
      <c r="BD477" s="119"/>
      <c r="BE477" s="307"/>
      <c r="BF477" s="119"/>
      <c r="BG477" s="119"/>
      <c r="BH477" s="119"/>
      <c r="BI477" s="119"/>
      <c r="BJ477" s="119"/>
      <c r="BK477" s="119"/>
      <c r="BL477" s="119"/>
      <c r="BM477" s="119"/>
      <c r="BN477" s="119"/>
      <c r="BO477" s="119"/>
      <c r="BP477" s="119"/>
      <c r="BQ477" s="119"/>
      <c r="BR477" s="119"/>
      <c r="BS477" s="257">
        <v>40569</v>
      </c>
      <c r="BT477" s="201">
        <f t="shared" si="18"/>
        <v>430</v>
      </c>
      <c r="BU477" s="201">
        <f t="shared" si="19"/>
        <v>23</v>
      </c>
      <c r="BV477" s="241"/>
      <c r="BW477" s="199"/>
      <c r="BX477" s="208"/>
      <c r="BY477" s="199"/>
      <c r="BZ477" s="199"/>
      <c r="CA477" s="199"/>
      <c r="CB477" s="199"/>
      <c r="CC477" s="199"/>
      <c r="CD477" s="199"/>
      <c r="CE477" s="199"/>
      <c r="CF477" s="199"/>
      <c r="CG477" s="199"/>
      <c r="CH477" s="199"/>
      <c r="CI477" s="199"/>
      <c r="CJ477" s="199"/>
      <c r="CK477" s="199"/>
      <c r="CL477" s="199"/>
      <c r="CM477" s="199"/>
      <c r="CN477" s="199"/>
      <c r="CO477" s="199"/>
      <c r="CP477" s="199"/>
      <c r="CQ477" s="199"/>
      <c r="CR477" s="199"/>
      <c r="CS477" s="199"/>
      <c r="CT477" s="199"/>
      <c r="CU477" s="199"/>
      <c r="CV477" s="199"/>
      <c r="CW477" s="199"/>
    </row>
    <row r="478" spans="1:101" s="33" customFormat="1" ht="33" customHeight="1" x14ac:dyDescent="0.15">
      <c r="A478" s="269">
        <v>3236</v>
      </c>
      <c r="B478" s="199" t="s">
        <v>10719</v>
      </c>
      <c r="C478" s="227" t="s">
        <v>8068</v>
      </c>
      <c r="D478" s="199" t="s">
        <v>5810</v>
      </c>
      <c r="E478" s="199" t="s">
        <v>96</v>
      </c>
      <c r="F478" s="202" t="s">
        <v>986</v>
      </c>
      <c r="G478" s="202" t="s">
        <v>8069</v>
      </c>
      <c r="H478" s="202" t="s">
        <v>987</v>
      </c>
      <c r="I478" s="202" t="s">
        <v>27</v>
      </c>
      <c r="J478" s="202" t="s">
        <v>1620</v>
      </c>
      <c r="K478" s="199" t="s">
        <v>5811</v>
      </c>
      <c r="L478" s="199">
        <v>13</v>
      </c>
      <c r="M478" s="254">
        <v>55347.895697522821</v>
      </c>
      <c r="N478" s="199" t="s">
        <v>1521</v>
      </c>
      <c r="O478" s="309">
        <v>40168</v>
      </c>
      <c r="P478" s="205">
        <v>40518</v>
      </c>
      <c r="Q478" s="210" t="s">
        <v>1540</v>
      </c>
      <c r="R478" s="257">
        <v>40583</v>
      </c>
      <c r="S478" s="269" t="s">
        <v>5748</v>
      </c>
      <c r="T478" s="208"/>
      <c r="U478" s="232"/>
      <c r="V478" s="232"/>
      <c r="W478" s="232"/>
      <c r="X478" s="232"/>
      <c r="Y478" s="232"/>
      <c r="Z478" s="232"/>
      <c r="AA478" s="232"/>
      <c r="AB478" s="232"/>
      <c r="AC478" s="232"/>
      <c r="AD478" s="232"/>
      <c r="AE478" s="232"/>
      <c r="AF478" s="232"/>
      <c r="AG478" s="232" t="s">
        <v>8070</v>
      </c>
      <c r="AH478" s="232"/>
      <c r="AI478" s="232"/>
      <c r="AJ478" s="232"/>
      <c r="AK478" s="232"/>
      <c r="AL478" s="232"/>
      <c r="AM478" s="232"/>
      <c r="AN478" s="232"/>
      <c r="AO478" s="232"/>
      <c r="AP478" s="232"/>
      <c r="AQ478" s="232"/>
      <c r="AR478" s="212"/>
      <c r="AS478" s="199"/>
      <c r="AT478" s="208"/>
      <c r="AU478" s="307"/>
      <c r="AV478" s="119"/>
      <c r="AW478" s="119"/>
      <c r="AX478" s="119"/>
      <c r="AY478" s="119"/>
      <c r="AZ478" s="119"/>
      <c r="BA478" s="119"/>
      <c r="BB478" s="119"/>
      <c r="BC478" s="119"/>
      <c r="BD478" s="119"/>
      <c r="BE478" s="307"/>
      <c r="BF478" s="119"/>
      <c r="BG478" s="119"/>
      <c r="BH478" s="119"/>
      <c r="BI478" s="119"/>
      <c r="BJ478" s="119"/>
      <c r="BK478" s="119"/>
      <c r="BL478" s="119"/>
      <c r="BM478" s="119"/>
      <c r="BN478" s="119"/>
      <c r="BO478" s="119"/>
      <c r="BP478" s="119"/>
      <c r="BQ478" s="119"/>
      <c r="BR478" s="119"/>
      <c r="BS478" s="257">
        <v>40547</v>
      </c>
      <c r="BT478" s="201">
        <f t="shared" si="18"/>
        <v>379</v>
      </c>
      <c r="BU478" s="201">
        <f t="shared" si="19"/>
        <v>29</v>
      </c>
      <c r="BV478" s="241"/>
      <c r="BW478" s="199"/>
      <c r="BX478" s="208"/>
      <c r="BY478" s="199"/>
      <c r="BZ478" s="199"/>
      <c r="CA478" s="199"/>
      <c r="CB478" s="199"/>
      <c r="CC478" s="199"/>
      <c r="CD478" s="199"/>
      <c r="CE478" s="199"/>
      <c r="CF478" s="199"/>
      <c r="CG478" s="199"/>
      <c r="CH478" s="199"/>
      <c r="CI478" s="199"/>
      <c r="CJ478" s="199"/>
      <c r="CK478" s="199"/>
      <c r="CL478" s="199"/>
      <c r="CM478" s="199"/>
      <c r="CN478" s="199"/>
      <c r="CO478" s="199"/>
      <c r="CP478" s="199"/>
      <c r="CQ478" s="199"/>
      <c r="CR478" s="199"/>
      <c r="CS478" s="199"/>
      <c r="CT478" s="199"/>
      <c r="CU478" s="199"/>
      <c r="CV478" s="199"/>
      <c r="CW478" s="199"/>
    </row>
    <row r="479" spans="1:101" s="33" customFormat="1" ht="33" customHeight="1" x14ac:dyDescent="0.15">
      <c r="A479" s="269">
        <v>3235</v>
      </c>
      <c r="B479" s="199" t="s">
        <v>10719</v>
      </c>
      <c r="C479" s="227" t="s">
        <v>8071</v>
      </c>
      <c r="D479" s="199" t="s">
        <v>5810</v>
      </c>
      <c r="E479" s="199" t="s">
        <v>96</v>
      </c>
      <c r="F479" s="202" t="s">
        <v>986</v>
      </c>
      <c r="G479" s="202" t="s">
        <v>8069</v>
      </c>
      <c r="H479" s="202" t="s">
        <v>987</v>
      </c>
      <c r="I479" s="202" t="s">
        <v>27</v>
      </c>
      <c r="J479" s="202" t="s">
        <v>1620</v>
      </c>
      <c r="K479" s="199" t="s">
        <v>5811</v>
      </c>
      <c r="L479" s="199">
        <v>13</v>
      </c>
      <c r="M479" s="254">
        <v>42551.243155149939</v>
      </c>
      <c r="N479" s="199" t="s">
        <v>1521</v>
      </c>
      <c r="O479" s="309">
        <v>40168</v>
      </c>
      <c r="P479" s="205">
        <v>40518</v>
      </c>
      <c r="Q479" s="210" t="s">
        <v>1540</v>
      </c>
      <c r="R479" s="257">
        <v>40583</v>
      </c>
      <c r="S479" s="269"/>
      <c r="T479" s="232"/>
      <c r="U479" s="232"/>
      <c r="V479" s="232"/>
      <c r="W479" s="232"/>
      <c r="X479" s="232"/>
      <c r="Y479" s="232"/>
      <c r="Z479" s="232"/>
      <c r="AA479" s="232"/>
      <c r="AB479" s="232"/>
      <c r="AC479" s="232"/>
      <c r="AD479" s="232"/>
      <c r="AE479" s="232"/>
      <c r="AF479" s="232"/>
      <c r="AG479" s="232" t="s">
        <v>8072</v>
      </c>
      <c r="AH479" s="232"/>
      <c r="AI479" s="232"/>
      <c r="AJ479" s="232"/>
      <c r="AK479" s="232"/>
      <c r="AL479" s="232"/>
      <c r="AM479" s="232"/>
      <c r="AN479" s="232"/>
      <c r="AO479" s="232"/>
      <c r="AP479" s="232"/>
      <c r="AQ479" s="232"/>
      <c r="AR479" s="212"/>
      <c r="AS479" s="199"/>
      <c r="AT479" s="208"/>
      <c r="AU479" s="307"/>
      <c r="AV479" s="119"/>
      <c r="AW479" s="119"/>
      <c r="AX479" s="119"/>
      <c r="AY479" s="119"/>
      <c r="AZ479" s="119"/>
      <c r="BA479" s="119"/>
      <c r="BB479" s="119"/>
      <c r="BC479" s="119"/>
      <c r="BD479" s="119"/>
      <c r="BE479" s="307"/>
      <c r="BF479" s="119"/>
      <c r="BG479" s="119"/>
      <c r="BH479" s="119"/>
      <c r="BI479" s="119"/>
      <c r="BJ479" s="119"/>
      <c r="BK479" s="119"/>
      <c r="BL479" s="119"/>
      <c r="BM479" s="119"/>
      <c r="BN479" s="119"/>
      <c r="BO479" s="119"/>
      <c r="BP479" s="119"/>
      <c r="BQ479" s="119"/>
      <c r="BR479" s="119"/>
      <c r="BS479" s="257">
        <v>40547</v>
      </c>
      <c r="BT479" s="201">
        <f t="shared" si="18"/>
        <v>379</v>
      </c>
      <c r="BU479" s="201">
        <f t="shared" si="19"/>
        <v>29</v>
      </c>
      <c r="BV479" s="241"/>
      <c r="BW479" s="199"/>
      <c r="BX479" s="208"/>
      <c r="BY479" s="199"/>
      <c r="BZ479" s="199"/>
      <c r="CA479" s="199"/>
      <c r="CB479" s="199"/>
      <c r="CC479" s="199"/>
      <c r="CD479" s="199"/>
      <c r="CE479" s="199"/>
      <c r="CF479" s="199"/>
      <c r="CG479" s="199"/>
      <c r="CH479" s="199"/>
      <c r="CI479" s="199"/>
      <c r="CJ479" s="199"/>
      <c r="CK479" s="199"/>
      <c r="CL479" s="199"/>
      <c r="CM479" s="199"/>
      <c r="CN479" s="199"/>
      <c r="CO479" s="199"/>
      <c r="CP479" s="199"/>
      <c r="CQ479" s="199"/>
      <c r="CR479" s="199"/>
      <c r="CS479" s="199"/>
      <c r="CT479" s="199"/>
      <c r="CU479" s="199"/>
      <c r="CV479" s="199"/>
      <c r="CW479" s="199"/>
    </row>
    <row r="480" spans="1:101" s="33" customFormat="1" ht="33" customHeight="1" x14ac:dyDescent="0.15">
      <c r="A480" s="269">
        <v>3233</v>
      </c>
      <c r="B480" s="199" t="s">
        <v>11604</v>
      </c>
      <c r="C480" s="227" t="s">
        <v>11800</v>
      </c>
      <c r="D480" s="202" t="s">
        <v>11598</v>
      </c>
      <c r="E480" s="199" t="s">
        <v>11656</v>
      </c>
      <c r="F480" s="202" t="s">
        <v>11628</v>
      </c>
      <c r="G480" s="202" t="s">
        <v>11801</v>
      </c>
      <c r="H480" s="202" t="s">
        <v>11802</v>
      </c>
      <c r="I480" s="202" t="s">
        <v>11803</v>
      </c>
      <c r="J480" s="202"/>
      <c r="K480" s="199" t="s">
        <v>11804</v>
      </c>
      <c r="L480" s="199">
        <v>3</v>
      </c>
      <c r="M480" s="254">
        <v>36930</v>
      </c>
      <c r="N480" s="199" t="s">
        <v>1521</v>
      </c>
      <c r="O480" s="309">
        <v>40497</v>
      </c>
      <c r="P480" s="205">
        <v>40562</v>
      </c>
      <c r="Q480" s="210" t="s">
        <v>11594</v>
      </c>
      <c r="R480" s="257">
        <v>40680</v>
      </c>
      <c r="S480" s="269" t="s">
        <v>11712</v>
      </c>
      <c r="T480" s="203"/>
      <c r="U480" s="208"/>
      <c r="V480" s="208"/>
      <c r="W480" s="208"/>
      <c r="X480" s="208"/>
      <c r="Y480" s="208"/>
      <c r="Z480" s="208"/>
      <c r="AA480" s="208"/>
      <c r="AB480" s="208"/>
      <c r="AC480" s="208"/>
      <c r="AD480" s="208"/>
      <c r="AE480" s="208"/>
      <c r="AF480" s="208"/>
      <c r="AG480" s="208" t="s">
        <v>7965</v>
      </c>
      <c r="AH480" s="208"/>
      <c r="AI480" s="208"/>
      <c r="AJ480" s="208"/>
      <c r="AK480" s="208"/>
      <c r="AL480" s="208"/>
      <c r="AM480" s="208"/>
      <c r="AN480" s="208"/>
      <c r="AO480" s="208"/>
      <c r="AP480" s="208"/>
      <c r="AQ480" s="208"/>
      <c r="AR480" s="212"/>
      <c r="AS480" s="199"/>
      <c r="AT480" s="208"/>
      <c r="AU480" s="307"/>
      <c r="AV480" s="119"/>
      <c r="AW480" s="119"/>
      <c r="AX480" s="119"/>
      <c r="AY480" s="119"/>
      <c r="AZ480" s="119"/>
      <c r="BA480" s="119"/>
      <c r="BB480" s="119"/>
      <c r="BC480" s="119"/>
      <c r="BD480" s="119"/>
      <c r="BE480" s="307"/>
      <c r="BF480" s="119"/>
      <c r="BG480" s="119"/>
      <c r="BH480" s="119"/>
      <c r="BI480" s="119"/>
      <c r="BJ480" s="119"/>
      <c r="BK480" s="119"/>
      <c r="BL480" s="119"/>
      <c r="BM480" s="119"/>
      <c r="BN480" s="119"/>
      <c r="BO480" s="119"/>
      <c r="BP480" s="119"/>
      <c r="BQ480" s="119"/>
      <c r="BR480" s="119"/>
      <c r="BS480" s="257">
        <v>40591</v>
      </c>
      <c r="BT480" s="201">
        <f t="shared" si="18"/>
        <v>94</v>
      </c>
      <c r="BU480" s="201">
        <f t="shared" si="19"/>
        <v>29</v>
      </c>
      <c r="BV480" s="241"/>
      <c r="BW480" s="199"/>
      <c r="BX480" s="208"/>
      <c r="BY480" s="199"/>
      <c r="BZ480" s="199"/>
      <c r="CA480" s="199"/>
      <c r="CB480" s="199"/>
      <c r="CC480" s="199"/>
      <c r="CD480" s="199"/>
      <c r="CE480" s="199"/>
      <c r="CF480" s="199"/>
      <c r="CG480" s="199"/>
      <c r="CH480" s="199"/>
      <c r="CI480" s="199"/>
      <c r="CJ480" s="199"/>
      <c r="CK480" s="199"/>
      <c r="CL480" s="199"/>
      <c r="CM480" s="199"/>
      <c r="CN480" s="199"/>
      <c r="CO480" s="199"/>
      <c r="CP480" s="199"/>
      <c r="CQ480" s="199"/>
      <c r="CR480" s="199"/>
      <c r="CS480" s="199"/>
      <c r="CT480" s="199"/>
      <c r="CU480" s="199"/>
      <c r="CV480" s="199"/>
      <c r="CW480" s="199"/>
    </row>
    <row r="481" spans="1:101" s="33" customFormat="1" ht="33" customHeight="1" x14ac:dyDescent="0.15">
      <c r="A481" s="273">
        <v>3230</v>
      </c>
      <c r="B481" s="199" t="s">
        <v>10719</v>
      </c>
      <c r="C481" s="227" t="s">
        <v>1653</v>
      </c>
      <c r="D481" s="199" t="s">
        <v>5810</v>
      </c>
      <c r="E481" s="199" t="s">
        <v>1655</v>
      </c>
      <c r="F481" s="202" t="s">
        <v>1517</v>
      </c>
      <c r="G481" s="202" t="s">
        <v>1656</v>
      </c>
      <c r="H481" s="202" t="s">
        <v>1010</v>
      </c>
      <c r="I481" s="202" t="s">
        <v>20</v>
      </c>
      <c r="J481" s="202" t="s">
        <v>1654</v>
      </c>
      <c r="K481" s="199" t="s">
        <v>1635</v>
      </c>
      <c r="L481" s="199">
        <v>14</v>
      </c>
      <c r="M481" s="254">
        <v>18703</v>
      </c>
      <c r="N481" s="199" t="s">
        <v>1521</v>
      </c>
      <c r="O481" s="309">
        <v>40184</v>
      </c>
      <c r="P481" s="205">
        <v>40484</v>
      </c>
      <c r="Q481" s="210" t="s">
        <v>1540</v>
      </c>
      <c r="R481" s="257"/>
      <c r="S481" s="269"/>
      <c r="T481" s="232"/>
      <c r="U481" s="232"/>
      <c r="V481" s="232"/>
      <c r="W481" s="232"/>
      <c r="X481" s="232"/>
      <c r="Y481" s="232"/>
      <c r="Z481" s="232" t="s">
        <v>1992</v>
      </c>
      <c r="AA481" s="232"/>
      <c r="AB481" s="232"/>
      <c r="AC481" s="232"/>
      <c r="AD481" s="232"/>
      <c r="AE481" s="232"/>
      <c r="AF481" s="232"/>
      <c r="AG481" s="232"/>
      <c r="AH481" s="232" t="s">
        <v>1993</v>
      </c>
      <c r="AI481" s="232"/>
      <c r="AJ481" s="232"/>
      <c r="AK481" s="232"/>
      <c r="AL481" s="232"/>
      <c r="AM481" s="232"/>
      <c r="AN481" s="232"/>
      <c r="AO481" s="232"/>
      <c r="AP481" s="232"/>
      <c r="AQ481" s="232"/>
      <c r="AR481" s="212"/>
      <c r="AS481" s="199"/>
      <c r="AT481" s="208"/>
      <c r="AU481" s="307"/>
      <c r="AV481" s="119"/>
      <c r="AW481" s="119"/>
      <c r="AX481" s="119"/>
      <c r="AY481" s="119"/>
      <c r="AZ481" s="119"/>
      <c r="BA481" s="119"/>
      <c r="BB481" s="119"/>
      <c r="BC481" s="119"/>
      <c r="BD481" s="119"/>
      <c r="BE481" s="307"/>
      <c r="BF481" s="119"/>
      <c r="BG481" s="119"/>
      <c r="BH481" s="119"/>
      <c r="BI481" s="119"/>
      <c r="BJ481" s="119"/>
      <c r="BK481" s="119"/>
      <c r="BL481" s="119"/>
      <c r="BM481" s="119"/>
      <c r="BN481" s="119"/>
      <c r="BO481" s="119"/>
      <c r="BP481" s="119"/>
      <c r="BQ481" s="119"/>
      <c r="BR481" s="119"/>
      <c r="BS481" s="257">
        <v>40514</v>
      </c>
      <c r="BT481" s="201">
        <f t="shared" si="18"/>
        <v>330</v>
      </c>
      <c r="BU481" s="201">
        <f t="shared" si="19"/>
        <v>30</v>
      </c>
      <c r="BV481" s="241"/>
      <c r="BW481" s="199"/>
      <c r="BX481" s="208"/>
      <c r="BY481" s="199"/>
      <c r="BZ481" s="199"/>
      <c r="CA481" s="199"/>
      <c r="CB481" s="199"/>
      <c r="CC481" s="199"/>
      <c r="CD481" s="199"/>
      <c r="CE481" s="199"/>
      <c r="CF481" s="199"/>
      <c r="CG481" s="199"/>
      <c r="CH481" s="199"/>
      <c r="CI481" s="199"/>
      <c r="CJ481" s="199"/>
      <c r="CK481" s="199"/>
      <c r="CL481" s="199"/>
      <c r="CM481" s="199"/>
      <c r="CN481" s="199"/>
      <c r="CO481" s="199"/>
      <c r="CP481" s="199"/>
      <c r="CQ481" s="199"/>
      <c r="CR481" s="199"/>
      <c r="CS481" s="199"/>
      <c r="CT481" s="199"/>
      <c r="CU481" s="199"/>
      <c r="CV481" s="199"/>
      <c r="CW481" s="199"/>
    </row>
    <row r="482" spans="1:101" s="33" customFormat="1" ht="33" customHeight="1" x14ac:dyDescent="0.15">
      <c r="A482" s="199">
        <v>3225</v>
      </c>
      <c r="B482" s="199" t="s">
        <v>12008</v>
      </c>
      <c r="C482" s="209" t="s">
        <v>12164</v>
      </c>
      <c r="D482" s="199" t="s">
        <v>12010</v>
      </c>
      <c r="E482" s="199" t="s">
        <v>29</v>
      </c>
      <c r="F482" s="202"/>
      <c r="G482" s="202" t="s">
        <v>12165</v>
      </c>
      <c r="H482" s="202"/>
      <c r="I482" s="202" t="s">
        <v>1256</v>
      </c>
      <c r="J482" s="202" t="s">
        <v>62</v>
      </c>
      <c r="K482" s="199" t="s">
        <v>343</v>
      </c>
      <c r="L482" s="199">
        <v>2</v>
      </c>
      <c r="M482" s="254">
        <v>1193017</v>
      </c>
      <c r="N482" s="202" t="s">
        <v>12020</v>
      </c>
      <c r="O482" s="309">
        <v>40161</v>
      </c>
      <c r="P482" s="205">
        <v>40317</v>
      </c>
      <c r="Q482" s="199"/>
      <c r="R482" s="257"/>
      <c r="S482" s="199"/>
      <c r="T482" s="232"/>
      <c r="U482" s="232" t="s">
        <v>7261</v>
      </c>
      <c r="V482" s="232"/>
      <c r="W482" s="232" t="s">
        <v>7262</v>
      </c>
      <c r="X482" s="232"/>
      <c r="Y482" s="232" t="s">
        <v>7263</v>
      </c>
      <c r="Z482" s="232"/>
      <c r="AA482" s="232"/>
      <c r="AB482" s="232"/>
      <c r="AC482" s="232"/>
      <c r="AD482" s="232"/>
      <c r="AE482" s="232" t="s">
        <v>7264</v>
      </c>
      <c r="AF482" s="232"/>
      <c r="AG482" s="232" t="s">
        <v>7265</v>
      </c>
      <c r="AH482" s="232"/>
      <c r="AI482" s="232" t="s">
        <v>7266</v>
      </c>
      <c r="AJ482" s="232"/>
      <c r="AK482" s="232"/>
      <c r="AL482" s="232"/>
      <c r="AM482" s="232"/>
      <c r="AN482" s="232"/>
      <c r="AO482" s="232"/>
      <c r="AP482" s="232"/>
      <c r="AQ482" s="232"/>
      <c r="AR482" s="212">
        <v>40438</v>
      </c>
      <c r="AS482" s="199" t="s">
        <v>7146</v>
      </c>
      <c r="AT482" s="208" t="s">
        <v>13122</v>
      </c>
      <c r="AU482" s="119" t="s">
        <v>5829</v>
      </c>
      <c r="AV482" s="119" t="s">
        <v>5829</v>
      </c>
      <c r="AW482" s="119" t="s">
        <v>5829</v>
      </c>
      <c r="AX482" s="119" t="s">
        <v>5829</v>
      </c>
      <c r="AY482" s="119"/>
      <c r="AZ482" s="119"/>
      <c r="BA482" s="119"/>
      <c r="BB482" s="119" t="s">
        <v>5829</v>
      </c>
      <c r="BC482" s="119"/>
      <c r="BD482" s="119"/>
      <c r="BE482" s="119" t="s">
        <v>5829</v>
      </c>
      <c r="BF482" s="119"/>
      <c r="BG482" s="119"/>
      <c r="BH482" s="119" t="s">
        <v>5829</v>
      </c>
      <c r="BI482" s="119"/>
      <c r="BJ482" s="119" t="s">
        <v>5829</v>
      </c>
      <c r="BK482" s="119"/>
      <c r="BL482" s="119"/>
      <c r="BM482" s="119"/>
      <c r="BN482" s="119"/>
      <c r="BO482" s="119"/>
      <c r="BP482" s="119"/>
      <c r="BQ482" s="119"/>
      <c r="BR482" s="119" t="s">
        <v>5829</v>
      </c>
      <c r="BS482" s="257">
        <v>40512</v>
      </c>
      <c r="BT482" s="201">
        <f t="shared" si="18"/>
        <v>351</v>
      </c>
      <c r="BU482" s="201">
        <f t="shared" si="19"/>
        <v>195</v>
      </c>
      <c r="BV482" s="241"/>
      <c r="BW482" s="199"/>
      <c r="BX482" s="208"/>
      <c r="BY482" s="199"/>
      <c r="BZ482" s="199"/>
      <c r="CA482" s="199"/>
      <c r="CB482" s="199"/>
      <c r="CC482" s="199"/>
      <c r="CD482" s="199"/>
      <c r="CE482" s="199"/>
      <c r="CF482" s="199"/>
      <c r="CG482" s="199"/>
      <c r="CH482" s="199"/>
      <c r="CI482" s="199"/>
      <c r="CJ482" s="199"/>
      <c r="CK482" s="199"/>
      <c r="CL482" s="199"/>
      <c r="CM482" s="199"/>
      <c r="CN482" s="199"/>
      <c r="CO482" s="199"/>
      <c r="CP482" s="199"/>
      <c r="CQ482" s="199"/>
      <c r="CR482" s="199"/>
      <c r="CS482" s="199"/>
      <c r="CT482" s="199"/>
      <c r="CU482" s="199"/>
      <c r="CV482" s="199"/>
      <c r="CW482" s="199"/>
    </row>
    <row r="483" spans="1:101" s="33" customFormat="1" ht="33" customHeight="1" x14ac:dyDescent="0.15">
      <c r="A483" s="273">
        <v>3222</v>
      </c>
      <c r="B483" s="199" t="s">
        <v>10719</v>
      </c>
      <c r="C483" s="227" t="s">
        <v>1743</v>
      </c>
      <c r="D483" s="199" t="s">
        <v>1643</v>
      </c>
      <c r="E483" s="199" t="s">
        <v>1004</v>
      </c>
      <c r="F483" s="202" t="s">
        <v>1744</v>
      </c>
      <c r="G483" s="202" t="s">
        <v>1745</v>
      </c>
      <c r="H483" s="202" t="s">
        <v>1746</v>
      </c>
      <c r="I483" s="202" t="s">
        <v>12</v>
      </c>
      <c r="J483" s="202" t="s">
        <v>43</v>
      </c>
      <c r="K483" s="199" t="s">
        <v>777</v>
      </c>
      <c r="L483" s="199">
        <v>14</v>
      </c>
      <c r="M483" s="254">
        <v>46647.571056062581</v>
      </c>
      <c r="N483" s="202" t="s">
        <v>1640</v>
      </c>
      <c r="O483" s="309">
        <v>40168</v>
      </c>
      <c r="P483" s="205">
        <v>40460</v>
      </c>
      <c r="Q483" s="210" t="s">
        <v>1540</v>
      </c>
      <c r="R483" s="257"/>
      <c r="S483" s="269"/>
      <c r="T483" s="208"/>
      <c r="U483" s="232"/>
      <c r="V483" s="232"/>
      <c r="W483" s="232"/>
      <c r="X483" s="232" t="s">
        <v>2039</v>
      </c>
      <c r="Y483" s="232"/>
      <c r="Z483" s="232"/>
      <c r="AA483" s="232"/>
      <c r="AB483" s="232" t="s">
        <v>2040</v>
      </c>
      <c r="AC483" s="232" t="s">
        <v>1009</v>
      </c>
      <c r="AD483" s="232"/>
      <c r="AE483" s="232"/>
      <c r="AF483" s="232"/>
      <c r="AG483" s="232"/>
      <c r="AH483" s="232"/>
      <c r="AI483" s="232"/>
      <c r="AJ483" s="232"/>
      <c r="AK483" s="232" t="s">
        <v>2041</v>
      </c>
      <c r="AL483" s="232"/>
      <c r="AM483" s="232"/>
      <c r="AN483" s="232"/>
      <c r="AO483" s="232"/>
      <c r="AP483" s="232"/>
      <c r="AQ483" s="232"/>
      <c r="AR483" s="212"/>
      <c r="AS483" s="199"/>
      <c r="AT483" s="208"/>
      <c r="AU483" s="307"/>
      <c r="AV483" s="119"/>
      <c r="AW483" s="119"/>
      <c r="AX483" s="119"/>
      <c r="AY483" s="119"/>
      <c r="AZ483" s="119"/>
      <c r="BA483" s="119"/>
      <c r="BB483" s="119"/>
      <c r="BC483" s="119"/>
      <c r="BD483" s="119"/>
      <c r="BE483" s="307"/>
      <c r="BF483" s="119"/>
      <c r="BG483" s="119"/>
      <c r="BH483" s="119"/>
      <c r="BI483" s="119"/>
      <c r="BJ483" s="119"/>
      <c r="BK483" s="119"/>
      <c r="BL483" s="119"/>
      <c r="BM483" s="119"/>
      <c r="BN483" s="119"/>
      <c r="BO483" s="119"/>
      <c r="BP483" s="119"/>
      <c r="BQ483" s="119"/>
      <c r="BR483" s="119"/>
      <c r="BS483" s="257">
        <v>40490</v>
      </c>
      <c r="BT483" s="201">
        <f t="shared" si="18"/>
        <v>322</v>
      </c>
      <c r="BU483" s="201">
        <f t="shared" si="19"/>
        <v>30</v>
      </c>
      <c r="BV483" s="241"/>
      <c r="BW483" s="199"/>
      <c r="BX483" s="208"/>
      <c r="BY483" s="199"/>
      <c r="BZ483" s="199"/>
      <c r="CA483" s="199"/>
      <c r="CB483" s="199"/>
      <c r="CC483" s="199"/>
      <c r="CD483" s="199"/>
      <c r="CE483" s="199"/>
      <c r="CF483" s="199"/>
      <c r="CG483" s="199"/>
      <c r="CH483" s="199"/>
      <c r="CI483" s="199"/>
      <c r="CJ483" s="199"/>
      <c r="CK483" s="199"/>
      <c r="CL483" s="199"/>
      <c r="CM483" s="199"/>
      <c r="CN483" s="199"/>
      <c r="CO483" s="199"/>
      <c r="CP483" s="199"/>
      <c r="CQ483" s="199"/>
      <c r="CR483" s="199"/>
      <c r="CS483" s="199"/>
      <c r="CT483" s="199"/>
      <c r="CU483" s="199"/>
      <c r="CV483" s="199"/>
      <c r="CW483" s="199"/>
    </row>
    <row r="484" spans="1:101" s="33" customFormat="1" ht="33" customHeight="1" x14ac:dyDescent="0.15">
      <c r="A484" s="273">
        <v>3220</v>
      </c>
      <c r="B484" s="199" t="s">
        <v>10719</v>
      </c>
      <c r="C484" s="227" t="s">
        <v>1747</v>
      </c>
      <c r="D484" s="199" t="s">
        <v>1643</v>
      </c>
      <c r="E484" s="199" t="s">
        <v>1004</v>
      </c>
      <c r="F484" s="202" t="s">
        <v>1744</v>
      </c>
      <c r="G484" s="202" t="s">
        <v>1748</v>
      </c>
      <c r="H484" s="202" t="s">
        <v>1749</v>
      </c>
      <c r="I484" s="202" t="s">
        <v>12</v>
      </c>
      <c r="J484" s="202" t="s">
        <v>43</v>
      </c>
      <c r="K484" s="199" t="s">
        <v>777</v>
      </c>
      <c r="L484" s="199">
        <v>14</v>
      </c>
      <c r="M484" s="254">
        <v>45116.569752281612</v>
      </c>
      <c r="N484" s="202" t="s">
        <v>1640</v>
      </c>
      <c r="O484" s="309">
        <v>40168</v>
      </c>
      <c r="P484" s="205">
        <v>40460</v>
      </c>
      <c r="Q484" s="210" t="s">
        <v>1540</v>
      </c>
      <c r="R484" s="257"/>
      <c r="S484" s="269"/>
      <c r="T484" s="232"/>
      <c r="U484" s="232"/>
      <c r="V484" s="232"/>
      <c r="W484" s="232"/>
      <c r="X484" s="232"/>
      <c r="Y484" s="232"/>
      <c r="Z484" s="232"/>
      <c r="AA484" s="232"/>
      <c r="AB484" s="232" t="s">
        <v>2042</v>
      </c>
      <c r="AC484" s="232" t="s">
        <v>2043</v>
      </c>
      <c r="AD484" s="232"/>
      <c r="AE484" s="232"/>
      <c r="AF484" s="232"/>
      <c r="AG484" s="232"/>
      <c r="AH484" s="232"/>
      <c r="AI484" s="232"/>
      <c r="AJ484" s="232"/>
      <c r="AK484" s="232"/>
      <c r="AL484" s="232"/>
      <c r="AM484" s="232"/>
      <c r="AN484" s="232"/>
      <c r="AO484" s="232"/>
      <c r="AP484" s="232"/>
      <c r="AQ484" s="232"/>
      <c r="AR484" s="212"/>
      <c r="AS484" s="199"/>
      <c r="AT484" s="208"/>
      <c r="AU484" s="307"/>
      <c r="AV484" s="119"/>
      <c r="AW484" s="119"/>
      <c r="AX484" s="119"/>
      <c r="AY484" s="119"/>
      <c r="AZ484" s="119"/>
      <c r="BA484" s="119"/>
      <c r="BB484" s="119"/>
      <c r="BC484" s="119"/>
      <c r="BD484" s="119"/>
      <c r="BE484" s="307"/>
      <c r="BF484" s="119"/>
      <c r="BG484" s="119"/>
      <c r="BH484" s="119"/>
      <c r="BI484" s="119"/>
      <c r="BJ484" s="119"/>
      <c r="BK484" s="119"/>
      <c r="BL484" s="119"/>
      <c r="BM484" s="119"/>
      <c r="BN484" s="119"/>
      <c r="BO484" s="119"/>
      <c r="BP484" s="119"/>
      <c r="BQ484" s="119"/>
      <c r="BR484" s="119"/>
      <c r="BS484" s="257">
        <v>40490</v>
      </c>
      <c r="BT484" s="201">
        <f t="shared" si="18"/>
        <v>322</v>
      </c>
      <c r="BU484" s="201">
        <f t="shared" si="19"/>
        <v>30</v>
      </c>
      <c r="BV484" s="241"/>
      <c r="BW484" s="199"/>
      <c r="BX484" s="208"/>
      <c r="BY484" s="199"/>
      <c r="BZ484" s="199"/>
      <c r="CA484" s="199"/>
      <c r="CB484" s="199"/>
      <c r="CC484" s="199"/>
      <c r="CD484" s="199"/>
      <c r="CE484" s="199"/>
      <c r="CF484" s="199"/>
      <c r="CG484" s="199"/>
      <c r="CH484" s="199"/>
      <c r="CI484" s="199"/>
      <c r="CJ484" s="199"/>
      <c r="CK484" s="199"/>
      <c r="CL484" s="199"/>
      <c r="CM484" s="199"/>
      <c r="CN484" s="199"/>
      <c r="CO484" s="199"/>
      <c r="CP484" s="199"/>
      <c r="CQ484" s="199"/>
      <c r="CR484" s="199"/>
      <c r="CS484" s="199"/>
      <c r="CT484" s="199"/>
      <c r="CU484" s="199"/>
      <c r="CV484" s="199"/>
      <c r="CW484" s="199"/>
    </row>
    <row r="485" spans="1:101" s="33" customFormat="1" ht="33" customHeight="1" x14ac:dyDescent="0.15">
      <c r="A485" s="275">
        <v>3219</v>
      </c>
      <c r="B485" s="199" t="s">
        <v>12008</v>
      </c>
      <c r="C485" s="227" t="s">
        <v>12067</v>
      </c>
      <c r="D485" s="199" t="s">
        <v>12010</v>
      </c>
      <c r="E485" s="199" t="s">
        <v>96</v>
      </c>
      <c r="F485" s="202" t="s">
        <v>12026</v>
      </c>
      <c r="G485" s="202" t="s">
        <v>12068</v>
      </c>
      <c r="H485" s="202" t="s">
        <v>12069</v>
      </c>
      <c r="I485" s="202" t="s">
        <v>4</v>
      </c>
      <c r="J485" s="202" t="s">
        <v>59</v>
      </c>
      <c r="K485" s="199" t="s">
        <v>119</v>
      </c>
      <c r="L485" s="199">
        <v>6</v>
      </c>
      <c r="M485" s="254">
        <v>449997</v>
      </c>
      <c r="N485" s="202" t="s">
        <v>12040</v>
      </c>
      <c r="O485" s="309">
        <v>40177</v>
      </c>
      <c r="P485" s="205">
        <v>40355</v>
      </c>
      <c r="Q485" s="275"/>
      <c r="R485" s="257"/>
      <c r="S485" s="275"/>
      <c r="T485" s="208"/>
      <c r="U485" s="232" t="s">
        <v>7183</v>
      </c>
      <c r="V485" s="232"/>
      <c r="W485" s="232"/>
      <c r="X485" s="232"/>
      <c r="Y485" s="232"/>
      <c r="Z485" s="232"/>
      <c r="AA485" s="232"/>
      <c r="AB485" s="232"/>
      <c r="AC485" s="232" t="s">
        <v>7184</v>
      </c>
      <c r="AD485" s="232"/>
      <c r="AE485" s="232"/>
      <c r="AF485" s="232"/>
      <c r="AG485" s="232" t="s">
        <v>7185</v>
      </c>
      <c r="AH485" s="232"/>
      <c r="AI485" s="232"/>
      <c r="AJ485" s="232" t="s">
        <v>7186</v>
      </c>
      <c r="AK485" s="232"/>
      <c r="AL485" s="232"/>
      <c r="AM485" s="232"/>
      <c r="AN485" s="232"/>
      <c r="AO485" s="232"/>
      <c r="AP485" s="232"/>
      <c r="AQ485" s="232"/>
      <c r="AR485" s="212">
        <v>40438</v>
      </c>
      <c r="AS485" s="199" t="s">
        <v>7146</v>
      </c>
      <c r="AT485" s="208" t="s">
        <v>7187</v>
      </c>
      <c r="AU485" s="119" t="s">
        <v>5829</v>
      </c>
      <c r="AV485" s="119"/>
      <c r="AW485" s="119" t="s">
        <v>5829</v>
      </c>
      <c r="AX485" s="119"/>
      <c r="AY485" s="119"/>
      <c r="AZ485" s="119"/>
      <c r="BA485" s="119"/>
      <c r="BB485" s="119"/>
      <c r="BC485" s="119"/>
      <c r="BD485" s="119"/>
      <c r="BE485" s="119"/>
      <c r="BF485" s="119"/>
      <c r="BG485" s="119"/>
      <c r="BH485" s="119"/>
      <c r="BI485" s="119"/>
      <c r="BJ485" s="119"/>
      <c r="BK485" s="119"/>
      <c r="BL485" s="119"/>
      <c r="BM485" s="119"/>
      <c r="BN485" s="119"/>
      <c r="BO485" s="119"/>
      <c r="BP485" s="119"/>
      <c r="BQ485" s="119"/>
      <c r="BR485" s="119"/>
      <c r="BS485" s="215">
        <v>40522</v>
      </c>
      <c r="BT485" s="201">
        <f t="shared" si="18"/>
        <v>345</v>
      </c>
      <c r="BU485" s="201">
        <f t="shared" si="19"/>
        <v>167</v>
      </c>
      <c r="BV485" s="241"/>
      <c r="BW485" s="199"/>
      <c r="BX485" s="208"/>
      <c r="BY485" s="199"/>
      <c r="BZ485" s="199"/>
      <c r="CA485" s="199"/>
      <c r="CB485" s="199"/>
      <c r="CC485" s="199"/>
      <c r="CD485" s="199"/>
      <c r="CE485" s="199"/>
      <c r="CF485" s="199"/>
      <c r="CG485" s="199"/>
      <c r="CH485" s="199"/>
      <c r="CI485" s="199"/>
      <c r="CJ485" s="199"/>
      <c r="CK485" s="199"/>
      <c r="CL485" s="199"/>
      <c r="CM485" s="199"/>
      <c r="CN485" s="199"/>
      <c r="CO485" s="199"/>
      <c r="CP485" s="199"/>
      <c r="CQ485" s="199"/>
      <c r="CR485" s="199"/>
      <c r="CS485" s="199"/>
      <c r="CT485" s="199"/>
      <c r="CU485" s="199"/>
      <c r="CV485" s="199"/>
      <c r="CW485" s="199"/>
    </row>
    <row r="486" spans="1:101" s="33" customFormat="1" ht="33" customHeight="1" x14ac:dyDescent="0.15">
      <c r="A486" s="199">
        <v>3213</v>
      </c>
      <c r="B486" s="199" t="s">
        <v>12008</v>
      </c>
      <c r="C486" s="209" t="s">
        <v>12045</v>
      </c>
      <c r="D486" s="199" t="s">
        <v>12010</v>
      </c>
      <c r="E486" s="199" t="s">
        <v>12046</v>
      </c>
      <c r="F486" s="202" t="s">
        <v>12026</v>
      </c>
      <c r="G486" s="202" t="s">
        <v>12047</v>
      </c>
      <c r="H486" s="202" t="s">
        <v>12048</v>
      </c>
      <c r="I486" s="202" t="s">
        <v>1256</v>
      </c>
      <c r="J486" s="202" t="s">
        <v>15</v>
      </c>
      <c r="K486" s="199" t="s">
        <v>793</v>
      </c>
      <c r="L486" s="199">
        <v>11</v>
      </c>
      <c r="M486" s="254">
        <v>35656</v>
      </c>
      <c r="N486" s="202" t="s">
        <v>12049</v>
      </c>
      <c r="O486" s="309">
        <v>40163</v>
      </c>
      <c r="P486" s="205">
        <v>40364</v>
      </c>
      <c r="Q486" s="199"/>
      <c r="R486" s="257"/>
      <c r="S486" s="200"/>
      <c r="T486" s="232"/>
      <c r="U486" s="232" t="s">
        <v>7170</v>
      </c>
      <c r="V486" s="232"/>
      <c r="W486" s="232"/>
      <c r="X486" s="232"/>
      <c r="Y486" s="232"/>
      <c r="Z486" s="232"/>
      <c r="AA486" s="232"/>
      <c r="AB486" s="232"/>
      <c r="AC486" s="232"/>
      <c r="AD486" s="232"/>
      <c r="AE486" s="232"/>
      <c r="AF486" s="232"/>
      <c r="AG486" s="232" t="s">
        <v>7171</v>
      </c>
      <c r="AH486" s="232"/>
      <c r="AI486" s="232"/>
      <c r="AJ486" s="232"/>
      <c r="AK486" s="232"/>
      <c r="AL486" s="232"/>
      <c r="AM486" s="232" t="s">
        <v>7172</v>
      </c>
      <c r="AN486" s="232"/>
      <c r="AO486" s="232"/>
      <c r="AP486" s="232"/>
      <c r="AQ486" s="232"/>
      <c r="AR486" s="212"/>
      <c r="AS486" s="199"/>
      <c r="AT486" s="208"/>
      <c r="AU486" s="119"/>
      <c r="AV486" s="119"/>
      <c r="AW486" s="119"/>
      <c r="AX486" s="119"/>
      <c r="AY486" s="119"/>
      <c r="AZ486" s="119"/>
      <c r="BA486" s="119"/>
      <c r="BB486" s="119"/>
      <c r="BC486" s="119"/>
      <c r="BD486" s="119"/>
      <c r="BE486" s="119"/>
      <c r="BF486" s="119"/>
      <c r="BG486" s="119"/>
      <c r="BH486" s="119"/>
      <c r="BI486" s="119"/>
      <c r="BJ486" s="119"/>
      <c r="BK486" s="119"/>
      <c r="BL486" s="119"/>
      <c r="BM486" s="119"/>
      <c r="BN486" s="119"/>
      <c r="BO486" s="119"/>
      <c r="BP486" s="119"/>
      <c r="BQ486" s="119"/>
      <c r="BR486" s="119"/>
      <c r="BS486" s="257">
        <v>40491</v>
      </c>
      <c r="BT486" s="201">
        <f t="shared" si="18"/>
        <v>328</v>
      </c>
      <c r="BU486" s="201">
        <f t="shared" si="19"/>
        <v>127</v>
      </c>
      <c r="BV486" s="241"/>
      <c r="BW486" s="199"/>
      <c r="BX486" s="208"/>
      <c r="BY486" s="199"/>
      <c r="BZ486" s="199"/>
      <c r="CA486" s="199"/>
      <c r="CB486" s="199"/>
      <c r="CC486" s="199"/>
      <c r="CD486" s="199"/>
      <c r="CE486" s="199"/>
      <c r="CF486" s="199"/>
      <c r="CG486" s="199"/>
      <c r="CH486" s="199"/>
      <c r="CI486" s="199"/>
      <c r="CJ486" s="199"/>
      <c r="CK486" s="199"/>
      <c r="CL486" s="199"/>
      <c r="CM486" s="199"/>
      <c r="CN486" s="199"/>
      <c r="CO486" s="199"/>
      <c r="CP486" s="199"/>
      <c r="CQ486" s="199"/>
      <c r="CR486" s="199"/>
      <c r="CS486" s="199"/>
      <c r="CT486" s="199"/>
      <c r="CU486" s="199"/>
      <c r="CV486" s="199"/>
      <c r="CW486" s="199"/>
    </row>
    <row r="487" spans="1:101" s="33" customFormat="1" ht="33" customHeight="1" x14ac:dyDescent="0.15">
      <c r="A487" s="199">
        <v>3212</v>
      </c>
      <c r="B487" s="199" t="s">
        <v>12008</v>
      </c>
      <c r="C487" s="209" t="s">
        <v>12186</v>
      </c>
      <c r="D487" s="199" t="s">
        <v>12010</v>
      </c>
      <c r="E487" s="199" t="s">
        <v>96</v>
      </c>
      <c r="F487" s="202" t="s">
        <v>12042</v>
      </c>
      <c r="G487" s="202" t="s">
        <v>12185</v>
      </c>
      <c r="H487" s="202" t="s">
        <v>12044</v>
      </c>
      <c r="I487" s="202" t="s">
        <v>27</v>
      </c>
      <c r="J487" s="202" t="s">
        <v>50</v>
      </c>
      <c r="K487" s="199" t="s">
        <v>260</v>
      </c>
      <c r="L487" s="199">
        <v>13</v>
      </c>
      <c r="M487" s="254">
        <v>43250</v>
      </c>
      <c r="N487" s="199" t="s">
        <v>5887</v>
      </c>
      <c r="O487" s="309">
        <v>40157</v>
      </c>
      <c r="P487" s="205">
        <v>40296</v>
      </c>
      <c r="Q487" s="199"/>
      <c r="R487" s="257"/>
      <c r="S487" s="199"/>
      <c r="T487" s="232"/>
      <c r="U487" s="232"/>
      <c r="V487" s="232"/>
      <c r="W487" s="232"/>
      <c r="X487" s="232"/>
      <c r="Y487" s="232"/>
      <c r="Z487" s="232"/>
      <c r="AA487" s="232"/>
      <c r="AB487" s="232"/>
      <c r="AC487" s="232" t="s">
        <v>7282</v>
      </c>
      <c r="AD487" s="232"/>
      <c r="AE487" s="232"/>
      <c r="AF487" s="232"/>
      <c r="AG487" s="232" t="s">
        <v>7283</v>
      </c>
      <c r="AH487" s="232"/>
      <c r="AI487" s="232"/>
      <c r="AJ487" s="232"/>
      <c r="AK487" s="232"/>
      <c r="AL487" s="232"/>
      <c r="AM487" s="232"/>
      <c r="AN487" s="232"/>
      <c r="AO487" s="232"/>
      <c r="AP487" s="232"/>
      <c r="AQ487" s="232"/>
      <c r="AR487" s="212">
        <v>40438</v>
      </c>
      <c r="AS487" s="199" t="s">
        <v>7146</v>
      </c>
      <c r="AT487" s="208" t="s">
        <v>7284</v>
      </c>
      <c r="AU487" s="119"/>
      <c r="AV487" s="119"/>
      <c r="AW487" s="119"/>
      <c r="AX487" s="119"/>
      <c r="AY487" s="119"/>
      <c r="AZ487" s="119"/>
      <c r="BA487" s="119"/>
      <c r="BB487" s="119"/>
      <c r="BC487" s="119"/>
      <c r="BD487" s="119"/>
      <c r="BE487" s="119" t="s">
        <v>5829</v>
      </c>
      <c r="BF487" s="119" t="s">
        <v>5829</v>
      </c>
      <c r="BG487" s="119"/>
      <c r="BH487" s="119"/>
      <c r="BI487" s="119"/>
      <c r="BJ487" s="119"/>
      <c r="BK487" s="119"/>
      <c r="BL487" s="119"/>
      <c r="BM487" s="119"/>
      <c r="BN487" s="119"/>
      <c r="BO487" s="119"/>
      <c r="BP487" s="119"/>
      <c r="BQ487" s="119"/>
      <c r="BR487" s="119"/>
      <c r="BS487" s="215">
        <v>40534</v>
      </c>
      <c r="BT487" s="201">
        <f t="shared" si="18"/>
        <v>377</v>
      </c>
      <c r="BU487" s="201">
        <f t="shared" si="19"/>
        <v>238</v>
      </c>
      <c r="BV487" s="241"/>
      <c r="BW487" s="199"/>
      <c r="BX487" s="208"/>
      <c r="BY487" s="199"/>
      <c r="BZ487" s="199"/>
      <c r="CA487" s="199"/>
      <c r="CB487" s="199"/>
      <c r="CC487" s="199"/>
      <c r="CD487" s="199"/>
      <c r="CE487" s="199"/>
      <c r="CF487" s="199"/>
      <c r="CG487" s="199"/>
      <c r="CH487" s="199"/>
      <c r="CI487" s="199"/>
      <c r="CJ487" s="199"/>
      <c r="CK487" s="199"/>
      <c r="CL487" s="199"/>
      <c r="CM487" s="199"/>
      <c r="CN487" s="199"/>
      <c r="CO487" s="199"/>
      <c r="CP487" s="199"/>
      <c r="CQ487" s="199"/>
      <c r="CR487" s="199"/>
      <c r="CS487" s="199"/>
      <c r="CT487" s="199"/>
      <c r="CU487" s="199"/>
      <c r="CV487" s="199"/>
      <c r="CW487" s="199"/>
    </row>
    <row r="488" spans="1:101" s="33" customFormat="1" ht="33" customHeight="1" x14ac:dyDescent="0.15">
      <c r="A488" s="199">
        <v>3211</v>
      </c>
      <c r="B488" s="199" t="s">
        <v>12008</v>
      </c>
      <c r="C488" s="209" t="s">
        <v>12184</v>
      </c>
      <c r="D488" s="199" t="s">
        <v>12010</v>
      </c>
      <c r="E488" s="199" t="s">
        <v>96</v>
      </c>
      <c r="F488" s="202" t="s">
        <v>12042</v>
      </c>
      <c r="G488" s="202" t="s">
        <v>12185</v>
      </c>
      <c r="H488" s="202" t="s">
        <v>12044</v>
      </c>
      <c r="I488" s="202" t="s">
        <v>27</v>
      </c>
      <c r="J488" s="202" t="s">
        <v>50</v>
      </c>
      <c r="K488" s="199" t="s">
        <v>260</v>
      </c>
      <c r="L488" s="199">
        <v>13</v>
      </c>
      <c r="M488" s="254">
        <v>45359</v>
      </c>
      <c r="N488" s="199" t="s">
        <v>5887</v>
      </c>
      <c r="O488" s="309">
        <v>40165</v>
      </c>
      <c r="P488" s="205">
        <v>40297</v>
      </c>
      <c r="Q488" s="199"/>
      <c r="R488" s="257"/>
      <c r="S488" s="199"/>
      <c r="T488" s="232"/>
      <c r="U488" s="232"/>
      <c r="V488" s="232"/>
      <c r="W488" s="232"/>
      <c r="X488" s="232"/>
      <c r="Y488" s="232"/>
      <c r="Z488" s="232"/>
      <c r="AA488" s="232"/>
      <c r="AB488" s="232"/>
      <c r="AC488" s="232"/>
      <c r="AD488" s="232"/>
      <c r="AE488" s="232" t="s">
        <v>7267</v>
      </c>
      <c r="AF488" s="232"/>
      <c r="AG488" s="232" t="s">
        <v>7281</v>
      </c>
      <c r="AH488" s="232"/>
      <c r="AI488" s="232"/>
      <c r="AJ488" s="232"/>
      <c r="AK488" s="232"/>
      <c r="AL488" s="232"/>
      <c r="AM488" s="232"/>
      <c r="AN488" s="232"/>
      <c r="AO488" s="232"/>
      <c r="AP488" s="232"/>
      <c r="AQ488" s="232"/>
      <c r="AR488" s="212"/>
      <c r="AS488" s="199"/>
      <c r="AT488" s="208"/>
      <c r="AU488" s="119"/>
      <c r="AV488" s="119"/>
      <c r="AW488" s="119"/>
      <c r="AX488" s="119"/>
      <c r="AY488" s="119"/>
      <c r="AZ488" s="119"/>
      <c r="BA488" s="119"/>
      <c r="BB488" s="119"/>
      <c r="BC488" s="119"/>
      <c r="BD488" s="119"/>
      <c r="BE488" s="119"/>
      <c r="BF488" s="119"/>
      <c r="BG488" s="119"/>
      <c r="BH488" s="119"/>
      <c r="BI488" s="119"/>
      <c r="BJ488" s="119"/>
      <c r="BK488" s="119"/>
      <c r="BL488" s="119"/>
      <c r="BM488" s="119"/>
      <c r="BN488" s="119"/>
      <c r="BO488" s="119"/>
      <c r="BP488" s="119"/>
      <c r="BQ488" s="119"/>
      <c r="BR488" s="119"/>
      <c r="BS488" s="257">
        <v>40505</v>
      </c>
      <c r="BT488" s="201">
        <f t="shared" si="18"/>
        <v>340</v>
      </c>
      <c r="BU488" s="201">
        <f t="shared" si="19"/>
        <v>208</v>
      </c>
      <c r="BV488" s="241"/>
      <c r="BW488" s="199"/>
      <c r="BX488" s="208"/>
      <c r="BY488" s="199"/>
      <c r="BZ488" s="199"/>
      <c r="CA488" s="199"/>
      <c r="CB488" s="199"/>
      <c r="CC488" s="199"/>
      <c r="CD488" s="199"/>
      <c r="CE488" s="199"/>
      <c r="CF488" s="199"/>
      <c r="CG488" s="199"/>
      <c r="CH488" s="199"/>
      <c r="CI488" s="199"/>
      <c r="CJ488" s="199"/>
      <c r="CK488" s="199"/>
      <c r="CL488" s="199"/>
      <c r="CM488" s="199"/>
      <c r="CN488" s="199"/>
      <c r="CO488" s="199"/>
      <c r="CP488" s="199"/>
      <c r="CQ488" s="199"/>
      <c r="CR488" s="199"/>
      <c r="CS488" s="199"/>
      <c r="CT488" s="199"/>
      <c r="CU488" s="199"/>
      <c r="CV488" s="199"/>
      <c r="CW488" s="199"/>
    </row>
    <row r="489" spans="1:101" s="33" customFormat="1" ht="33" customHeight="1" x14ac:dyDescent="0.15">
      <c r="A489" s="273">
        <v>3205</v>
      </c>
      <c r="B489" s="199" t="s">
        <v>10719</v>
      </c>
      <c r="C489" s="227" t="s">
        <v>1691</v>
      </c>
      <c r="D489" s="199" t="s">
        <v>5810</v>
      </c>
      <c r="E489" s="199" t="s">
        <v>96</v>
      </c>
      <c r="F489" s="202" t="s">
        <v>1644</v>
      </c>
      <c r="G489" s="202" t="s">
        <v>1692</v>
      </c>
      <c r="H489" s="202" t="s">
        <v>1557</v>
      </c>
      <c r="I489" s="202" t="s">
        <v>27</v>
      </c>
      <c r="J489" s="202" t="s">
        <v>1620</v>
      </c>
      <c r="K489" s="199" t="s">
        <v>5811</v>
      </c>
      <c r="L489" s="199">
        <v>13</v>
      </c>
      <c r="M489" s="254">
        <v>27161</v>
      </c>
      <c r="N489" s="199" t="s">
        <v>5887</v>
      </c>
      <c r="O489" s="309">
        <v>40155</v>
      </c>
      <c r="P489" s="205">
        <v>40480</v>
      </c>
      <c r="Q489" s="210" t="s">
        <v>1540</v>
      </c>
      <c r="R489" s="257"/>
      <c r="S489" s="269" t="s">
        <v>5748</v>
      </c>
      <c r="T489" s="232"/>
      <c r="U489" s="232"/>
      <c r="V489" s="232"/>
      <c r="W489" s="232"/>
      <c r="X489" s="232"/>
      <c r="Y489" s="232"/>
      <c r="Z489" s="232"/>
      <c r="AA489" s="232"/>
      <c r="AB489" s="232"/>
      <c r="AC489" s="232"/>
      <c r="AD489" s="232"/>
      <c r="AE489" s="232" t="s">
        <v>2010</v>
      </c>
      <c r="AF489" s="232"/>
      <c r="AG489" s="232" t="s">
        <v>2011</v>
      </c>
      <c r="AH489" s="232"/>
      <c r="AI489" s="232"/>
      <c r="AJ489" s="232"/>
      <c r="AK489" s="232"/>
      <c r="AL489" s="232"/>
      <c r="AM489" s="232"/>
      <c r="AN489" s="232"/>
      <c r="AO489" s="232"/>
      <c r="AP489" s="232"/>
      <c r="AQ489" s="232"/>
      <c r="AR489" s="212"/>
      <c r="AS489" s="199"/>
      <c r="AT489" s="208"/>
      <c r="AU489" s="307"/>
      <c r="AV489" s="119"/>
      <c r="AW489" s="119"/>
      <c r="AX489" s="119"/>
      <c r="AY489" s="119"/>
      <c r="AZ489" s="119"/>
      <c r="BA489" s="119"/>
      <c r="BB489" s="119"/>
      <c r="BC489" s="119"/>
      <c r="BD489" s="119"/>
      <c r="BE489" s="307"/>
      <c r="BF489" s="119"/>
      <c r="BG489" s="119"/>
      <c r="BH489" s="119"/>
      <c r="BI489" s="119"/>
      <c r="BJ489" s="119"/>
      <c r="BK489" s="119"/>
      <c r="BL489" s="119"/>
      <c r="BM489" s="119"/>
      <c r="BN489" s="119"/>
      <c r="BO489" s="119"/>
      <c r="BP489" s="119"/>
      <c r="BQ489" s="119"/>
      <c r="BR489" s="119"/>
      <c r="BS489" s="257">
        <v>40511</v>
      </c>
      <c r="BT489" s="201">
        <f t="shared" si="18"/>
        <v>356</v>
      </c>
      <c r="BU489" s="201">
        <f t="shared" si="19"/>
        <v>31</v>
      </c>
      <c r="BV489" s="241"/>
      <c r="BW489" s="199"/>
      <c r="BX489" s="208"/>
      <c r="BY489" s="199"/>
      <c r="BZ489" s="199"/>
      <c r="CA489" s="199"/>
      <c r="CB489" s="199"/>
      <c r="CC489" s="199"/>
      <c r="CD489" s="199"/>
      <c r="CE489" s="199"/>
      <c r="CF489" s="199"/>
      <c r="CG489" s="199"/>
      <c r="CH489" s="199"/>
      <c r="CI489" s="199"/>
      <c r="CJ489" s="199"/>
      <c r="CK489" s="199"/>
      <c r="CL489" s="199"/>
      <c r="CM489" s="199"/>
      <c r="CN489" s="199"/>
      <c r="CO489" s="199"/>
      <c r="CP489" s="199"/>
      <c r="CQ489" s="199"/>
      <c r="CR489" s="199"/>
      <c r="CS489" s="199"/>
      <c r="CT489" s="199"/>
      <c r="CU489" s="199"/>
      <c r="CV489" s="199"/>
      <c r="CW489" s="199"/>
    </row>
    <row r="490" spans="1:101" s="33" customFormat="1" ht="33" customHeight="1" x14ac:dyDescent="0.15">
      <c r="A490" s="199">
        <v>3200</v>
      </c>
      <c r="B490" s="199" t="s">
        <v>12008</v>
      </c>
      <c r="C490" s="209" t="s">
        <v>12062</v>
      </c>
      <c r="D490" s="199" t="s">
        <v>12010</v>
      </c>
      <c r="E490" s="199" t="s">
        <v>96</v>
      </c>
      <c r="F490" s="202" t="s">
        <v>12026</v>
      </c>
      <c r="G490" s="202" t="s">
        <v>12063</v>
      </c>
      <c r="H490" s="202" t="s">
        <v>12064</v>
      </c>
      <c r="I490" s="202" t="s">
        <v>4</v>
      </c>
      <c r="J490" s="202" t="s">
        <v>59</v>
      </c>
      <c r="K490" s="199" t="s">
        <v>119</v>
      </c>
      <c r="L490" s="199">
        <v>5</v>
      </c>
      <c r="M490" s="254">
        <v>158269</v>
      </c>
      <c r="N490" s="199" t="s">
        <v>1521</v>
      </c>
      <c r="O490" s="309">
        <v>40154</v>
      </c>
      <c r="P490" s="205">
        <v>40359</v>
      </c>
      <c r="Q490" s="199"/>
      <c r="R490" s="257"/>
      <c r="S490" s="200"/>
      <c r="T490" s="232"/>
      <c r="U490" s="232"/>
      <c r="V490" s="232"/>
      <c r="W490" s="232"/>
      <c r="X490" s="232"/>
      <c r="Y490" s="232"/>
      <c r="Z490" s="232"/>
      <c r="AA490" s="232"/>
      <c r="AB490" s="232" t="s">
        <v>7177</v>
      </c>
      <c r="AC490" s="232"/>
      <c r="AD490" s="232"/>
      <c r="AE490" s="232"/>
      <c r="AF490" s="232"/>
      <c r="AG490" s="232" t="s">
        <v>7178</v>
      </c>
      <c r="AH490" s="232" t="s">
        <v>7179</v>
      </c>
      <c r="AI490" s="232"/>
      <c r="AJ490" s="232"/>
      <c r="AK490" s="232"/>
      <c r="AL490" s="232"/>
      <c r="AM490" s="232"/>
      <c r="AN490" s="232"/>
      <c r="AO490" s="232"/>
      <c r="AP490" s="232"/>
      <c r="AQ490" s="232"/>
      <c r="AR490" s="212"/>
      <c r="AS490" s="199"/>
      <c r="AT490" s="208"/>
      <c r="AU490" s="119"/>
      <c r="AV490" s="119"/>
      <c r="AW490" s="119"/>
      <c r="AX490" s="119"/>
      <c r="AY490" s="119"/>
      <c r="AZ490" s="119"/>
      <c r="BA490" s="119"/>
      <c r="BB490" s="119"/>
      <c r="BC490" s="119"/>
      <c r="BD490" s="119"/>
      <c r="BE490" s="119"/>
      <c r="BF490" s="119"/>
      <c r="BG490" s="119"/>
      <c r="BH490" s="119"/>
      <c r="BI490" s="119"/>
      <c r="BJ490" s="119"/>
      <c r="BK490" s="119"/>
      <c r="BL490" s="119"/>
      <c r="BM490" s="119"/>
      <c r="BN490" s="119"/>
      <c r="BO490" s="119"/>
      <c r="BP490" s="119"/>
      <c r="BQ490" s="119"/>
      <c r="BR490" s="119"/>
      <c r="BS490" s="257">
        <v>40464</v>
      </c>
      <c r="BT490" s="201">
        <f t="shared" si="18"/>
        <v>310</v>
      </c>
      <c r="BU490" s="201">
        <f t="shared" si="19"/>
        <v>105</v>
      </c>
      <c r="BV490" s="241"/>
      <c r="BW490" s="199"/>
      <c r="BX490" s="208"/>
      <c r="BY490" s="199"/>
      <c r="BZ490" s="199"/>
      <c r="CA490" s="199"/>
      <c r="CB490" s="199"/>
      <c r="CC490" s="199"/>
      <c r="CD490" s="199"/>
      <c r="CE490" s="199"/>
      <c r="CF490" s="199"/>
      <c r="CG490" s="199"/>
      <c r="CH490" s="199"/>
      <c r="CI490" s="199"/>
      <c r="CJ490" s="199"/>
      <c r="CK490" s="199"/>
      <c r="CL490" s="199"/>
      <c r="CM490" s="199"/>
      <c r="CN490" s="199"/>
      <c r="CO490" s="199"/>
      <c r="CP490" s="199"/>
      <c r="CQ490" s="199"/>
      <c r="CR490" s="199"/>
      <c r="CS490" s="199"/>
      <c r="CT490" s="199"/>
      <c r="CU490" s="199"/>
      <c r="CV490" s="199"/>
      <c r="CW490" s="199"/>
    </row>
    <row r="491" spans="1:101" s="33" customFormat="1" ht="33" customHeight="1" x14ac:dyDescent="0.15">
      <c r="A491" s="199">
        <v>3198</v>
      </c>
      <c r="B491" s="199" t="s">
        <v>10719</v>
      </c>
      <c r="C491" s="227" t="s">
        <v>6090</v>
      </c>
      <c r="D491" s="199" t="s">
        <v>24</v>
      </c>
      <c r="E491" s="199" t="s">
        <v>3162</v>
      </c>
      <c r="F491" s="202" t="s">
        <v>1710</v>
      </c>
      <c r="G491" s="202" t="s">
        <v>6091</v>
      </c>
      <c r="H491" s="202" t="s">
        <v>6092</v>
      </c>
      <c r="I491" s="202" t="s">
        <v>20</v>
      </c>
      <c r="J491" s="202" t="s">
        <v>722</v>
      </c>
      <c r="K491" s="202" t="s">
        <v>11554</v>
      </c>
      <c r="L491" s="199">
        <v>17</v>
      </c>
      <c r="M491" s="254">
        <v>27874</v>
      </c>
      <c r="N491" s="199" t="s">
        <v>1521</v>
      </c>
      <c r="O491" s="309">
        <v>40154</v>
      </c>
      <c r="P491" s="264">
        <v>40686</v>
      </c>
      <c r="Q491" s="210" t="s">
        <v>11555</v>
      </c>
      <c r="R491" s="257">
        <v>40759</v>
      </c>
      <c r="S491" s="269"/>
      <c r="T491" s="208" t="s">
        <v>7110</v>
      </c>
      <c r="U491" s="208"/>
      <c r="V491" s="208"/>
      <c r="W491" s="208"/>
      <c r="X491" s="208"/>
      <c r="Y491" s="208"/>
      <c r="Z491" s="208"/>
      <c r="AA491" s="208"/>
      <c r="AB491" s="208"/>
      <c r="AC491" s="208"/>
      <c r="AD491" s="208"/>
      <c r="AE491" s="208"/>
      <c r="AF491" s="208"/>
      <c r="AG491" s="208" t="s">
        <v>7111</v>
      </c>
      <c r="AH491" s="208"/>
      <c r="AI491" s="208"/>
      <c r="AJ491" s="208"/>
      <c r="AK491" s="208"/>
      <c r="AL491" s="208"/>
      <c r="AM491" s="199"/>
      <c r="AN491" s="199"/>
      <c r="AO491" s="199"/>
      <c r="AP491" s="199"/>
      <c r="AQ491" s="199"/>
      <c r="AR491" s="199"/>
      <c r="AS491" s="199"/>
      <c r="AT491" s="199"/>
      <c r="AU491" s="307"/>
      <c r="AV491" s="119"/>
      <c r="AW491" s="119"/>
      <c r="AX491" s="119"/>
      <c r="AY491" s="119"/>
      <c r="AZ491" s="119"/>
      <c r="BA491" s="119"/>
      <c r="BB491" s="119"/>
      <c r="BC491" s="119"/>
      <c r="BD491" s="119"/>
      <c r="BE491" s="307"/>
      <c r="BF491" s="119"/>
      <c r="BG491" s="119"/>
      <c r="BH491" s="119"/>
      <c r="BI491" s="119"/>
      <c r="BJ491" s="119"/>
      <c r="BK491" s="119"/>
      <c r="BL491" s="119"/>
      <c r="BM491" s="119"/>
      <c r="BN491" s="119"/>
      <c r="BO491" s="119"/>
      <c r="BP491" s="119"/>
      <c r="BQ491" s="119"/>
      <c r="BR491" s="119"/>
      <c r="BS491" s="241">
        <v>40714</v>
      </c>
      <c r="BT491" s="201">
        <f t="shared" si="18"/>
        <v>560</v>
      </c>
      <c r="BU491" s="201">
        <f t="shared" si="19"/>
        <v>28</v>
      </c>
      <c r="BV491" s="241"/>
      <c r="BW491" s="199"/>
      <c r="BX491" s="208"/>
      <c r="BY491" s="210"/>
      <c r="BZ491" s="199"/>
      <c r="CA491" s="199"/>
      <c r="CB491" s="199"/>
      <c r="CC491" s="199"/>
      <c r="CD491" s="199"/>
      <c r="CE491" s="199"/>
      <c r="CF491" s="199"/>
      <c r="CG491" s="199"/>
      <c r="CH491" s="199"/>
      <c r="CI491" s="210"/>
      <c r="CJ491" s="199"/>
      <c r="CK491" s="199"/>
      <c r="CL491" s="210"/>
      <c r="CM491" s="199"/>
      <c r="CN491" s="199"/>
      <c r="CO491" s="199"/>
      <c r="CP491" s="199"/>
      <c r="CQ491" s="210"/>
      <c r="CR491" s="199"/>
      <c r="CS491" s="199"/>
      <c r="CT491" s="199"/>
      <c r="CU491" s="199"/>
      <c r="CV491" s="199"/>
      <c r="CW491" s="199"/>
    </row>
    <row r="492" spans="1:101" s="33" customFormat="1" ht="33" customHeight="1" x14ac:dyDescent="0.15">
      <c r="A492" s="269">
        <v>3197</v>
      </c>
      <c r="B492" s="199" t="s">
        <v>11604</v>
      </c>
      <c r="C492" s="227" t="s">
        <v>11902</v>
      </c>
      <c r="D492" s="202" t="s">
        <v>11598</v>
      </c>
      <c r="E492" s="199" t="s">
        <v>11903</v>
      </c>
      <c r="F492" s="202" t="s">
        <v>11628</v>
      </c>
      <c r="G492" s="202" t="s">
        <v>11904</v>
      </c>
      <c r="H492" s="202" t="s">
        <v>11905</v>
      </c>
      <c r="I492" s="199" t="s">
        <v>12</v>
      </c>
      <c r="J492" s="199" t="s">
        <v>41</v>
      </c>
      <c r="K492" s="202" t="s">
        <v>11906</v>
      </c>
      <c r="L492" s="202" t="s">
        <v>11907</v>
      </c>
      <c r="M492" s="254">
        <v>23418</v>
      </c>
      <c r="N492" s="199" t="s">
        <v>1521</v>
      </c>
      <c r="O492" s="309">
        <v>40154</v>
      </c>
      <c r="P492" s="205">
        <v>40546</v>
      </c>
      <c r="Q492" s="210" t="s">
        <v>11594</v>
      </c>
      <c r="R492" s="257"/>
      <c r="S492" s="269" t="s">
        <v>11712</v>
      </c>
      <c r="T492" s="208"/>
      <c r="U492" s="208"/>
      <c r="V492" s="208"/>
      <c r="W492" s="208"/>
      <c r="X492" s="208"/>
      <c r="Y492" s="208" t="s">
        <v>8016</v>
      </c>
      <c r="Z492" s="208"/>
      <c r="AA492" s="208"/>
      <c r="AB492" s="208"/>
      <c r="AC492" s="208"/>
      <c r="AD492" s="208"/>
      <c r="AE492" s="208"/>
      <c r="AF492" s="208"/>
      <c r="AG492" s="208" t="s">
        <v>8017</v>
      </c>
      <c r="AH492" s="208"/>
      <c r="AI492" s="208"/>
      <c r="AJ492" s="208"/>
      <c r="AK492" s="208"/>
      <c r="AL492" s="208"/>
      <c r="AM492" s="208"/>
      <c r="AN492" s="208"/>
      <c r="AO492" s="208"/>
      <c r="AP492" s="208"/>
      <c r="AQ492" s="208"/>
      <c r="AR492" s="212"/>
      <c r="AS492" s="199"/>
      <c r="AT492" s="208"/>
      <c r="AU492" s="307"/>
      <c r="AV492" s="119"/>
      <c r="AW492" s="119"/>
      <c r="AX492" s="119"/>
      <c r="AY492" s="119"/>
      <c r="AZ492" s="119"/>
      <c r="BA492" s="119"/>
      <c r="BB492" s="119"/>
      <c r="BC492" s="119"/>
      <c r="BD492" s="119"/>
      <c r="BE492" s="307"/>
      <c r="BF492" s="119"/>
      <c r="BG492" s="119"/>
      <c r="BH492" s="119"/>
      <c r="BI492" s="119"/>
      <c r="BJ492" s="119"/>
      <c r="BK492" s="119"/>
      <c r="BL492" s="119"/>
      <c r="BM492" s="119"/>
      <c r="BN492" s="119"/>
      <c r="BO492" s="119"/>
      <c r="BP492" s="119"/>
      <c r="BQ492" s="119"/>
      <c r="BR492" s="119"/>
      <c r="BS492" s="257">
        <v>40575</v>
      </c>
      <c r="BT492" s="201">
        <f t="shared" ref="BT492:BT555" si="20">DATEDIF(O492,BS492, "D")</f>
        <v>421</v>
      </c>
      <c r="BU492" s="201">
        <f t="shared" ref="BU492:BU555" si="21">DATEDIF(P492,BS492,"d")</f>
        <v>29</v>
      </c>
      <c r="BV492" s="241"/>
      <c r="BW492" s="199"/>
      <c r="BX492" s="208"/>
      <c r="BY492" s="199"/>
      <c r="BZ492" s="199"/>
      <c r="CA492" s="199"/>
      <c r="CB492" s="199"/>
      <c r="CC492" s="199"/>
      <c r="CD492" s="199"/>
      <c r="CE492" s="199"/>
      <c r="CF492" s="199"/>
      <c r="CG492" s="199"/>
      <c r="CH492" s="199"/>
      <c r="CI492" s="199"/>
      <c r="CJ492" s="199"/>
      <c r="CK492" s="199"/>
      <c r="CL492" s="199"/>
      <c r="CM492" s="199"/>
      <c r="CN492" s="199"/>
      <c r="CO492" s="199"/>
      <c r="CP492" s="199"/>
      <c r="CQ492" s="199"/>
      <c r="CR492" s="199"/>
      <c r="CS492" s="199"/>
      <c r="CT492" s="199"/>
      <c r="CU492" s="199"/>
      <c r="CV492" s="199"/>
      <c r="CW492" s="199"/>
    </row>
    <row r="493" spans="1:101" s="33" customFormat="1" ht="33" customHeight="1" x14ac:dyDescent="0.15">
      <c r="A493" s="273">
        <v>3196</v>
      </c>
      <c r="B493" s="199" t="s">
        <v>10719</v>
      </c>
      <c r="C493" s="227" t="s">
        <v>1757</v>
      </c>
      <c r="D493" s="199" t="s">
        <v>5810</v>
      </c>
      <c r="E493" s="199" t="s">
        <v>96</v>
      </c>
      <c r="F493" s="202" t="s">
        <v>1644</v>
      </c>
      <c r="G493" s="202" t="s">
        <v>1739</v>
      </c>
      <c r="H493" s="202" t="s">
        <v>1740</v>
      </c>
      <c r="I493" s="202" t="s">
        <v>27</v>
      </c>
      <c r="J493" s="202" t="s">
        <v>1556</v>
      </c>
      <c r="K493" s="199" t="s">
        <v>95</v>
      </c>
      <c r="L493" s="199">
        <v>11</v>
      </c>
      <c r="M493" s="254">
        <v>326098.09061277704</v>
      </c>
      <c r="N493" s="199" t="s">
        <v>1521</v>
      </c>
      <c r="O493" s="309">
        <v>40154</v>
      </c>
      <c r="P493" s="205">
        <v>40458</v>
      </c>
      <c r="Q493" s="210" t="s">
        <v>1540</v>
      </c>
      <c r="R493" s="257"/>
      <c r="S493" s="269"/>
      <c r="T493" s="208"/>
      <c r="U493" s="232" t="s">
        <v>2048</v>
      </c>
      <c r="V493" s="232"/>
      <c r="W493" s="232"/>
      <c r="X493" s="232"/>
      <c r="Y493" s="232" t="s">
        <v>2049</v>
      </c>
      <c r="Z493" s="232"/>
      <c r="AA493" s="232"/>
      <c r="AB493" s="232"/>
      <c r="AC493" s="232"/>
      <c r="AD493" s="232"/>
      <c r="AE493" s="232"/>
      <c r="AF493" s="232"/>
      <c r="AG493" s="232" t="s">
        <v>2050</v>
      </c>
      <c r="AH493" s="232"/>
      <c r="AI493" s="232"/>
      <c r="AJ493" s="232"/>
      <c r="AK493" s="232"/>
      <c r="AL493" s="232"/>
      <c r="AM493" s="232"/>
      <c r="AN493" s="232"/>
      <c r="AO493" s="232"/>
      <c r="AP493" s="232"/>
      <c r="AQ493" s="232"/>
      <c r="AR493" s="212"/>
      <c r="AS493" s="199"/>
      <c r="AT493" s="208"/>
      <c r="AU493" s="307"/>
      <c r="AV493" s="119"/>
      <c r="AW493" s="119"/>
      <c r="AX493" s="119"/>
      <c r="AY493" s="119"/>
      <c r="AZ493" s="119"/>
      <c r="BA493" s="119"/>
      <c r="BB493" s="119"/>
      <c r="BC493" s="119"/>
      <c r="BD493" s="119"/>
      <c r="BE493" s="307"/>
      <c r="BF493" s="119"/>
      <c r="BG493" s="119"/>
      <c r="BH493" s="119"/>
      <c r="BI493" s="119"/>
      <c r="BJ493" s="119"/>
      <c r="BK493" s="119"/>
      <c r="BL493" s="119"/>
      <c r="BM493" s="119"/>
      <c r="BN493" s="119"/>
      <c r="BO493" s="119"/>
      <c r="BP493" s="119"/>
      <c r="BQ493" s="119"/>
      <c r="BR493" s="119"/>
      <c r="BS493" s="257">
        <v>40485</v>
      </c>
      <c r="BT493" s="201">
        <f t="shared" si="20"/>
        <v>331</v>
      </c>
      <c r="BU493" s="201">
        <f t="shared" si="21"/>
        <v>27</v>
      </c>
      <c r="BV493" s="241"/>
      <c r="BW493" s="199"/>
      <c r="BX493" s="208"/>
      <c r="BY493" s="199"/>
      <c r="BZ493" s="199"/>
      <c r="CA493" s="199"/>
      <c r="CB493" s="199"/>
      <c r="CC493" s="199"/>
      <c r="CD493" s="199"/>
      <c r="CE493" s="199"/>
      <c r="CF493" s="199"/>
      <c r="CG493" s="199"/>
      <c r="CH493" s="199"/>
      <c r="CI493" s="199"/>
      <c r="CJ493" s="199"/>
      <c r="CK493" s="199"/>
      <c r="CL493" s="199"/>
      <c r="CM493" s="199"/>
      <c r="CN493" s="199"/>
      <c r="CO493" s="199"/>
      <c r="CP493" s="199"/>
      <c r="CQ493" s="199"/>
      <c r="CR493" s="199"/>
      <c r="CS493" s="199"/>
      <c r="CT493" s="199"/>
      <c r="CU493" s="199"/>
      <c r="CV493" s="199"/>
      <c r="CW493" s="199"/>
    </row>
    <row r="494" spans="1:101" s="33" customFormat="1" ht="33" customHeight="1" x14ac:dyDescent="0.15">
      <c r="A494" s="273">
        <v>3195</v>
      </c>
      <c r="B494" s="199" t="s">
        <v>10719</v>
      </c>
      <c r="C494" s="227" t="s">
        <v>1763</v>
      </c>
      <c r="D494" s="199" t="s">
        <v>5810</v>
      </c>
      <c r="E494" s="199" t="s">
        <v>96</v>
      </c>
      <c r="F494" s="202" t="s">
        <v>1644</v>
      </c>
      <c r="G494" s="202" t="s">
        <v>1764</v>
      </c>
      <c r="H494" s="202" t="s">
        <v>1765</v>
      </c>
      <c r="I494" s="202" t="s">
        <v>4</v>
      </c>
      <c r="J494" s="202" t="s">
        <v>59</v>
      </c>
      <c r="K494" s="199" t="s">
        <v>119</v>
      </c>
      <c r="L494" s="199">
        <v>6</v>
      </c>
      <c r="M494" s="254">
        <v>1258532.2898987134</v>
      </c>
      <c r="N494" s="199" t="s">
        <v>1521</v>
      </c>
      <c r="O494" s="309">
        <v>40154</v>
      </c>
      <c r="P494" s="205">
        <v>40455</v>
      </c>
      <c r="Q494" s="210" t="s">
        <v>1540</v>
      </c>
      <c r="R494" s="257"/>
      <c r="S494" s="269" t="s">
        <v>5386</v>
      </c>
      <c r="T494" s="208"/>
      <c r="U494" s="232" t="s">
        <v>2053</v>
      </c>
      <c r="V494" s="232"/>
      <c r="W494" s="232"/>
      <c r="X494" s="232"/>
      <c r="Y494" s="232"/>
      <c r="Z494" s="232"/>
      <c r="AA494" s="232"/>
      <c r="AB494" s="232"/>
      <c r="AC494" s="232"/>
      <c r="AD494" s="232"/>
      <c r="AE494" s="232"/>
      <c r="AF494" s="232"/>
      <c r="AG494" s="232" t="s">
        <v>2054</v>
      </c>
      <c r="AH494" s="232"/>
      <c r="AI494" s="232"/>
      <c r="AJ494" s="232"/>
      <c r="AK494" s="232"/>
      <c r="AL494" s="232"/>
      <c r="AM494" s="232"/>
      <c r="AN494" s="232"/>
      <c r="AO494" s="232"/>
      <c r="AP494" s="232"/>
      <c r="AQ494" s="232"/>
      <c r="AR494" s="212"/>
      <c r="AS494" s="199"/>
      <c r="AT494" s="208"/>
      <c r="AU494" s="307"/>
      <c r="AV494" s="119"/>
      <c r="AW494" s="119"/>
      <c r="AX494" s="119"/>
      <c r="AY494" s="119"/>
      <c r="AZ494" s="119"/>
      <c r="BA494" s="119"/>
      <c r="BB494" s="119"/>
      <c r="BC494" s="119"/>
      <c r="BD494" s="119"/>
      <c r="BE494" s="307"/>
      <c r="BF494" s="119"/>
      <c r="BG494" s="119"/>
      <c r="BH494" s="119"/>
      <c r="BI494" s="119"/>
      <c r="BJ494" s="119"/>
      <c r="BK494" s="119"/>
      <c r="BL494" s="119"/>
      <c r="BM494" s="119"/>
      <c r="BN494" s="119"/>
      <c r="BO494" s="119"/>
      <c r="BP494" s="119"/>
      <c r="BQ494" s="119"/>
      <c r="BR494" s="119"/>
      <c r="BS494" s="257">
        <v>40480</v>
      </c>
      <c r="BT494" s="201">
        <f t="shared" si="20"/>
        <v>326</v>
      </c>
      <c r="BU494" s="201">
        <f t="shared" si="21"/>
        <v>25</v>
      </c>
      <c r="BV494" s="241"/>
      <c r="BW494" s="199"/>
      <c r="BX494" s="208"/>
      <c r="BY494" s="199"/>
      <c r="BZ494" s="199"/>
      <c r="CA494" s="199"/>
      <c r="CB494" s="199"/>
      <c r="CC494" s="199"/>
      <c r="CD494" s="199"/>
      <c r="CE494" s="199"/>
      <c r="CF494" s="199"/>
      <c r="CG494" s="199"/>
      <c r="CH494" s="199"/>
      <c r="CI494" s="199"/>
      <c r="CJ494" s="199"/>
      <c r="CK494" s="199"/>
      <c r="CL494" s="199"/>
      <c r="CM494" s="199"/>
      <c r="CN494" s="199"/>
      <c r="CO494" s="199"/>
      <c r="CP494" s="199"/>
      <c r="CQ494" s="199"/>
      <c r="CR494" s="199"/>
      <c r="CS494" s="199"/>
      <c r="CT494" s="199"/>
      <c r="CU494" s="199"/>
      <c r="CV494" s="199"/>
      <c r="CW494" s="199"/>
    </row>
    <row r="495" spans="1:101" s="33" customFormat="1" ht="33" customHeight="1" x14ac:dyDescent="0.15">
      <c r="A495" s="269">
        <v>3194</v>
      </c>
      <c r="B495" s="199" t="s">
        <v>10719</v>
      </c>
      <c r="C495" s="227" t="s">
        <v>1600</v>
      </c>
      <c r="D495" s="199" t="s">
        <v>5810</v>
      </c>
      <c r="E495" s="199" t="s">
        <v>96</v>
      </c>
      <c r="F495" s="202" t="s">
        <v>1644</v>
      </c>
      <c r="G495" s="202" t="s">
        <v>1601</v>
      </c>
      <c r="H495" s="202" t="s">
        <v>1602</v>
      </c>
      <c r="I495" s="202" t="s">
        <v>4</v>
      </c>
      <c r="J495" s="202" t="s">
        <v>1495</v>
      </c>
      <c r="K495" s="199" t="s">
        <v>7131</v>
      </c>
      <c r="L495" s="199">
        <v>6</v>
      </c>
      <c r="M495" s="254">
        <v>872369.93937418517</v>
      </c>
      <c r="N495" s="202" t="s">
        <v>1640</v>
      </c>
      <c r="O495" s="309">
        <v>40154</v>
      </c>
      <c r="P495" s="205">
        <v>40505</v>
      </c>
      <c r="Q495" s="210" t="s">
        <v>1540</v>
      </c>
      <c r="R495" s="257">
        <v>40574</v>
      </c>
      <c r="S495" s="269"/>
      <c r="T495" s="232"/>
      <c r="U495" s="232"/>
      <c r="V495" s="232"/>
      <c r="W495" s="232"/>
      <c r="X495" s="232"/>
      <c r="Y495" s="232"/>
      <c r="Z495" s="232"/>
      <c r="AA495" s="232"/>
      <c r="AB495" s="232"/>
      <c r="AC495" s="232"/>
      <c r="AD495" s="232"/>
      <c r="AE495" s="232"/>
      <c r="AF495" s="232"/>
      <c r="AG495" s="232" t="s">
        <v>3184</v>
      </c>
      <c r="AH495" s="232"/>
      <c r="AI495" s="232"/>
      <c r="AJ495" s="232"/>
      <c r="AK495" s="232"/>
      <c r="AL495" s="232"/>
      <c r="AM495" s="232"/>
      <c r="AN495" s="232"/>
      <c r="AO495" s="232"/>
      <c r="AP495" s="232"/>
      <c r="AQ495" s="232"/>
      <c r="AR495" s="212"/>
      <c r="AS495" s="199"/>
      <c r="AT495" s="208"/>
      <c r="AU495" s="307"/>
      <c r="AV495" s="119"/>
      <c r="AW495" s="119"/>
      <c r="AX495" s="119"/>
      <c r="AY495" s="119"/>
      <c r="AZ495" s="119"/>
      <c r="BA495" s="119"/>
      <c r="BB495" s="119"/>
      <c r="BC495" s="119"/>
      <c r="BD495" s="119"/>
      <c r="BE495" s="307"/>
      <c r="BF495" s="119"/>
      <c r="BG495" s="119"/>
      <c r="BH495" s="119"/>
      <c r="BI495" s="119"/>
      <c r="BJ495" s="119"/>
      <c r="BK495" s="119"/>
      <c r="BL495" s="119"/>
      <c r="BM495" s="119"/>
      <c r="BN495" s="119"/>
      <c r="BO495" s="119"/>
      <c r="BP495" s="119"/>
      <c r="BQ495" s="119"/>
      <c r="BR495" s="119"/>
      <c r="BS495" s="257">
        <v>40533</v>
      </c>
      <c r="BT495" s="201">
        <f t="shared" si="20"/>
        <v>379</v>
      </c>
      <c r="BU495" s="201">
        <f t="shared" si="21"/>
        <v>28</v>
      </c>
      <c r="BV495" s="241"/>
      <c r="BW495" s="199"/>
      <c r="BX495" s="208"/>
      <c r="BY495" s="199"/>
      <c r="BZ495" s="199"/>
      <c r="CA495" s="199"/>
      <c r="CB495" s="199"/>
      <c r="CC495" s="199"/>
      <c r="CD495" s="199"/>
      <c r="CE495" s="199"/>
      <c r="CF495" s="199"/>
      <c r="CG495" s="199"/>
      <c r="CH495" s="199"/>
      <c r="CI495" s="199"/>
      <c r="CJ495" s="199"/>
      <c r="CK495" s="199"/>
      <c r="CL495" s="199"/>
      <c r="CM495" s="199"/>
      <c r="CN495" s="199"/>
      <c r="CO495" s="199"/>
      <c r="CP495" s="199"/>
      <c r="CQ495" s="199"/>
      <c r="CR495" s="199"/>
      <c r="CS495" s="199"/>
      <c r="CT495" s="199"/>
      <c r="CU495" s="199"/>
      <c r="CV495" s="199"/>
      <c r="CW495" s="199"/>
    </row>
    <row r="496" spans="1:101" s="33" customFormat="1" ht="33" customHeight="1" x14ac:dyDescent="0.15">
      <c r="A496" s="199">
        <v>3193</v>
      </c>
      <c r="B496" s="199" t="s">
        <v>12008</v>
      </c>
      <c r="C496" s="209" t="s">
        <v>12093</v>
      </c>
      <c r="D496" s="199" t="s">
        <v>12010</v>
      </c>
      <c r="E496" s="199" t="s">
        <v>12094</v>
      </c>
      <c r="F496" s="202" t="s">
        <v>12026</v>
      </c>
      <c r="G496" s="202" t="s">
        <v>12095</v>
      </c>
      <c r="H496" s="202" t="s">
        <v>12096</v>
      </c>
      <c r="I496" s="202" t="s">
        <v>12097</v>
      </c>
      <c r="J496" s="202" t="s">
        <v>53</v>
      </c>
      <c r="K496" s="199" t="s">
        <v>95</v>
      </c>
      <c r="L496" s="199">
        <v>9</v>
      </c>
      <c r="M496" s="254">
        <v>794832</v>
      </c>
      <c r="N496" s="199" t="s">
        <v>1521</v>
      </c>
      <c r="O496" s="309">
        <v>40154</v>
      </c>
      <c r="P496" s="205">
        <v>40350</v>
      </c>
      <c r="Q496" s="199"/>
      <c r="R496" s="257"/>
      <c r="S496" s="199"/>
      <c r="T496" s="232"/>
      <c r="U496" s="232" t="s">
        <v>7203</v>
      </c>
      <c r="V496" s="232" t="s">
        <v>7204</v>
      </c>
      <c r="W496" s="232"/>
      <c r="X496" s="232"/>
      <c r="Y496" s="232"/>
      <c r="Z496" s="232"/>
      <c r="AA496" s="232"/>
      <c r="AB496" s="232"/>
      <c r="AC496" s="232"/>
      <c r="AD496" s="232"/>
      <c r="AE496" s="232"/>
      <c r="AF496" s="232"/>
      <c r="AG496" s="232" t="s">
        <v>7205</v>
      </c>
      <c r="AH496" s="232"/>
      <c r="AI496" s="232"/>
      <c r="AJ496" s="232"/>
      <c r="AK496" s="232"/>
      <c r="AL496" s="232"/>
      <c r="AM496" s="232"/>
      <c r="AN496" s="232"/>
      <c r="AO496" s="232"/>
      <c r="AP496" s="232"/>
      <c r="AQ496" s="232"/>
      <c r="AR496" s="212">
        <v>40438</v>
      </c>
      <c r="AS496" s="199" t="s">
        <v>7146</v>
      </c>
      <c r="AT496" s="208" t="s">
        <v>7206</v>
      </c>
      <c r="AU496" s="119"/>
      <c r="AV496" s="119"/>
      <c r="AW496" s="119"/>
      <c r="AX496" s="119"/>
      <c r="AY496" s="119"/>
      <c r="AZ496" s="119"/>
      <c r="BA496" s="119"/>
      <c r="BB496" s="119"/>
      <c r="BC496" s="119"/>
      <c r="BD496" s="119"/>
      <c r="BE496" s="119" t="s">
        <v>5829</v>
      </c>
      <c r="BF496" s="119"/>
      <c r="BG496" s="119"/>
      <c r="BH496" s="119" t="s">
        <v>5829</v>
      </c>
      <c r="BI496" s="119" t="s">
        <v>5829</v>
      </c>
      <c r="BJ496" s="119"/>
      <c r="BK496" s="119"/>
      <c r="BL496" s="119"/>
      <c r="BM496" s="119"/>
      <c r="BN496" s="119"/>
      <c r="BO496" s="119"/>
      <c r="BP496" s="119"/>
      <c r="BQ496" s="119"/>
      <c r="BR496" s="119"/>
      <c r="BS496" s="257">
        <v>40514</v>
      </c>
      <c r="BT496" s="201">
        <f t="shared" si="20"/>
        <v>360</v>
      </c>
      <c r="BU496" s="201">
        <f t="shared" si="21"/>
        <v>164</v>
      </c>
      <c r="BV496" s="241"/>
      <c r="BW496" s="199"/>
      <c r="BX496" s="208"/>
      <c r="BY496" s="199"/>
      <c r="BZ496" s="199"/>
      <c r="CA496" s="199"/>
      <c r="CB496" s="199"/>
      <c r="CC496" s="199"/>
      <c r="CD496" s="199"/>
      <c r="CE496" s="199"/>
      <c r="CF496" s="199"/>
      <c r="CG496" s="199"/>
      <c r="CH496" s="199"/>
      <c r="CI496" s="199"/>
      <c r="CJ496" s="199"/>
      <c r="CK496" s="199"/>
      <c r="CL496" s="199"/>
      <c r="CM496" s="199"/>
      <c r="CN496" s="199"/>
      <c r="CO496" s="199"/>
      <c r="CP496" s="199"/>
      <c r="CQ496" s="199"/>
      <c r="CR496" s="199"/>
      <c r="CS496" s="199"/>
      <c r="CT496" s="199"/>
      <c r="CU496" s="199"/>
      <c r="CV496" s="199"/>
      <c r="CW496" s="199"/>
    </row>
    <row r="497" spans="1:101" s="33" customFormat="1" ht="33" customHeight="1" x14ac:dyDescent="0.15">
      <c r="A497" s="275">
        <v>3192</v>
      </c>
      <c r="B497" s="199" t="s">
        <v>12008</v>
      </c>
      <c r="C497" s="227" t="s">
        <v>12111</v>
      </c>
      <c r="D497" s="199" t="s">
        <v>12031</v>
      </c>
      <c r="E497" s="199" t="s">
        <v>12112</v>
      </c>
      <c r="F497" s="202" t="s">
        <v>12113</v>
      </c>
      <c r="G497" s="202" t="s">
        <v>12114</v>
      </c>
      <c r="H497" s="202" t="s">
        <v>12115</v>
      </c>
      <c r="I497" s="202" t="s">
        <v>12</v>
      </c>
      <c r="J497" s="202" t="s">
        <v>41</v>
      </c>
      <c r="K497" s="199" t="s">
        <v>12082</v>
      </c>
      <c r="L497" s="199" t="s">
        <v>12116</v>
      </c>
      <c r="M497" s="254">
        <v>54708</v>
      </c>
      <c r="N497" s="202" t="s">
        <v>12020</v>
      </c>
      <c r="O497" s="309">
        <v>40154</v>
      </c>
      <c r="P497" s="205">
        <v>40346</v>
      </c>
      <c r="Q497" s="275"/>
      <c r="R497" s="257"/>
      <c r="S497" s="275"/>
      <c r="T497" s="208"/>
      <c r="U497" s="232"/>
      <c r="V497" s="232" t="s">
        <v>7217</v>
      </c>
      <c r="W497" s="232"/>
      <c r="X497" s="232"/>
      <c r="Y497" s="232"/>
      <c r="Z497" s="232"/>
      <c r="AA497" s="232"/>
      <c r="AB497" s="232" t="s">
        <v>7218</v>
      </c>
      <c r="AC497" s="232"/>
      <c r="AD497" s="232"/>
      <c r="AE497" s="232" t="s">
        <v>7219</v>
      </c>
      <c r="AF497" s="232"/>
      <c r="AG497" s="232"/>
      <c r="AH497" s="232" t="s">
        <v>7220</v>
      </c>
      <c r="AI497" s="232"/>
      <c r="AJ497" s="232"/>
      <c r="AK497" s="232"/>
      <c r="AL497" s="232"/>
      <c r="AM497" s="232" t="s">
        <v>7221</v>
      </c>
      <c r="AN497" s="232"/>
      <c r="AO497" s="232"/>
      <c r="AP497" s="232" t="s">
        <v>7222</v>
      </c>
      <c r="AQ497" s="232"/>
      <c r="AR497" s="212">
        <v>40438</v>
      </c>
      <c r="AS497" s="199" t="s">
        <v>7146</v>
      </c>
      <c r="AT497" s="208" t="s">
        <v>7223</v>
      </c>
      <c r="AU497" s="119" t="s">
        <v>5829</v>
      </c>
      <c r="AV497" s="119" t="s">
        <v>5829</v>
      </c>
      <c r="AW497" s="119" t="s">
        <v>5829</v>
      </c>
      <c r="AX497" s="119"/>
      <c r="AY497" s="119"/>
      <c r="AZ497" s="119"/>
      <c r="BA497" s="119"/>
      <c r="BB497" s="119"/>
      <c r="BC497" s="119"/>
      <c r="BD497" s="119"/>
      <c r="BE497" s="119"/>
      <c r="BF497" s="119"/>
      <c r="BG497" s="119"/>
      <c r="BH497" s="119"/>
      <c r="BI497" s="119"/>
      <c r="BJ497" s="119"/>
      <c r="BK497" s="119"/>
      <c r="BL497" s="119"/>
      <c r="BM497" s="119"/>
      <c r="BN497" s="119"/>
      <c r="BO497" s="119"/>
      <c r="BP497" s="119"/>
      <c r="BQ497" s="119"/>
      <c r="BR497" s="119"/>
      <c r="BS497" s="215">
        <v>40513</v>
      </c>
      <c r="BT497" s="201">
        <f t="shared" si="20"/>
        <v>359</v>
      </c>
      <c r="BU497" s="201">
        <f t="shared" si="21"/>
        <v>167</v>
      </c>
      <c r="BV497" s="241"/>
      <c r="BW497" s="199"/>
      <c r="BX497" s="208"/>
      <c r="BY497" s="199"/>
      <c r="BZ497" s="199"/>
      <c r="CA497" s="199"/>
      <c r="CB497" s="199"/>
      <c r="CC497" s="199"/>
      <c r="CD497" s="199"/>
      <c r="CE497" s="199"/>
      <c r="CF497" s="199"/>
      <c r="CG497" s="199"/>
      <c r="CH497" s="199"/>
      <c r="CI497" s="199"/>
      <c r="CJ497" s="199"/>
      <c r="CK497" s="199"/>
      <c r="CL497" s="199"/>
      <c r="CM497" s="199"/>
      <c r="CN497" s="199"/>
      <c r="CO497" s="199"/>
      <c r="CP497" s="199"/>
      <c r="CQ497" s="199"/>
      <c r="CR497" s="199"/>
      <c r="CS497" s="199"/>
      <c r="CT497" s="199"/>
      <c r="CU497" s="199"/>
      <c r="CV497" s="199"/>
      <c r="CW497" s="199"/>
    </row>
    <row r="498" spans="1:101" s="33" customFormat="1" ht="33" customHeight="1" x14ac:dyDescent="0.15">
      <c r="A498" s="199">
        <v>3190</v>
      </c>
      <c r="B498" s="199" t="s">
        <v>12008</v>
      </c>
      <c r="C498" s="209" t="s">
        <v>12065</v>
      </c>
      <c r="D498" s="199" t="s">
        <v>12010</v>
      </c>
      <c r="E498" s="199" t="s">
        <v>96</v>
      </c>
      <c r="F498" s="202"/>
      <c r="G498" s="202" t="s">
        <v>12066</v>
      </c>
      <c r="H498" s="202"/>
      <c r="I498" s="202" t="s">
        <v>4</v>
      </c>
      <c r="J498" s="202" t="s">
        <v>59</v>
      </c>
      <c r="K498" s="199" t="s">
        <v>119</v>
      </c>
      <c r="L498" s="199">
        <v>6</v>
      </c>
      <c r="M498" s="254">
        <v>324133</v>
      </c>
      <c r="N498" s="199" t="s">
        <v>1521</v>
      </c>
      <c r="O498" s="309">
        <v>40154</v>
      </c>
      <c r="P498" s="205">
        <v>40359</v>
      </c>
      <c r="Q498" s="199"/>
      <c r="R498" s="257"/>
      <c r="S498" s="199"/>
      <c r="T498" s="232"/>
      <c r="U498" s="232"/>
      <c r="V498" s="232" t="s">
        <v>7180</v>
      </c>
      <c r="W498" s="232"/>
      <c r="X498" s="232"/>
      <c r="Y498" s="232"/>
      <c r="Z498" s="232"/>
      <c r="AA498" s="232"/>
      <c r="AB498" s="232"/>
      <c r="AC498" s="232"/>
      <c r="AD498" s="232"/>
      <c r="AE498" s="232"/>
      <c r="AF498" s="232"/>
      <c r="AG498" s="232" t="s">
        <v>7181</v>
      </c>
      <c r="AH498" s="232" t="s">
        <v>7182</v>
      </c>
      <c r="AI498" s="232"/>
      <c r="AJ498" s="232"/>
      <c r="AK498" s="232"/>
      <c r="AL498" s="232"/>
      <c r="AM498" s="232"/>
      <c r="AN498" s="232"/>
      <c r="AO498" s="232"/>
      <c r="AP498" s="232"/>
      <c r="AQ498" s="232"/>
      <c r="AR498" s="212"/>
      <c r="AS498" s="199"/>
      <c r="AT498" s="208"/>
      <c r="AU498" s="119"/>
      <c r="AV498" s="119"/>
      <c r="AW498" s="119"/>
      <c r="AX498" s="119"/>
      <c r="AY498" s="119"/>
      <c r="AZ498" s="119"/>
      <c r="BA498" s="119"/>
      <c r="BB498" s="119"/>
      <c r="BC498" s="119"/>
      <c r="BD498" s="119"/>
      <c r="BE498" s="119"/>
      <c r="BF498" s="119"/>
      <c r="BG498" s="119"/>
      <c r="BH498" s="119"/>
      <c r="BI498" s="119"/>
      <c r="BJ498" s="119"/>
      <c r="BK498" s="119"/>
      <c r="BL498" s="119"/>
      <c r="BM498" s="119"/>
      <c r="BN498" s="119"/>
      <c r="BO498" s="119"/>
      <c r="BP498" s="119"/>
      <c r="BQ498" s="119"/>
      <c r="BR498" s="119"/>
      <c r="BS498" s="257">
        <v>40455</v>
      </c>
      <c r="BT498" s="201">
        <f t="shared" si="20"/>
        <v>301</v>
      </c>
      <c r="BU498" s="201">
        <f t="shared" si="21"/>
        <v>96</v>
      </c>
      <c r="BV498" s="241"/>
      <c r="BW498" s="199"/>
      <c r="BX498" s="208"/>
      <c r="BY498" s="199"/>
      <c r="BZ498" s="199"/>
      <c r="CA498" s="199"/>
      <c r="CB498" s="199"/>
      <c r="CC498" s="199"/>
      <c r="CD498" s="199"/>
      <c r="CE498" s="199"/>
      <c r="CF498" s="199"/>
      <c r="CG498" s="199"/>
      <c r="CH498" s="199"/>
      <c r="CI498" s="199"/>
      <c r="CJ498" s="199"/>
      <c r="CK498" s="199"/>
      <c r="CL498" s="199"/>
      <c r="CM498" s="199"/>
      <c r="CN498" s="199"/>
      <c r="CO498" s="199"/>
      <c r="CP498" s="199"/>
      <c r="CQ498" s="199"/>
      <c r="CR498" s="199"/>
      <c r="CS498" s="199"/>
      <c r="CT498" s="199"/>
      <c r="CU498" s="199"/>
      <c r="CV498" s="199"/>
      <c r="CW498" s="199"/>
    </row>
    <row r="499" spans="1:101" s="33" customFormat="1" ht="33" customHeight="1" x14ac:dyDescent="0.15">
      <c r="A499" s="199">
        <v>3188</v>
      </c>
      <c r="B499" s="199" t="s">
        <v>12008</v>
      </c>
      <c r="C499" s="209" t="s">
        <v>12219</v>
      </c>
      <c r="D499" s="199" t="s">
        <v>12010</v>
      </c>
      <c r="E499" s="199" t="s">
        <v>29</v>
      </c>
      <c r="F499" s="202"/>
      <c r="G499" s="202" t="s">
        <v>12220</v>
      </c>
      <c r="H499" s="202"/>
      <c r="I499" s="202" t="s">
        <v>1256</v>
      </c>
      <c r="J499" s="202" t="s">
        <v>12221</v>
      </c>
      <c r="K499" s="199" t="s">
        <v>343</v>
      </c>
      <c r="L499" s="199">
        <v>2</v>
      </c>
      <c r="M499" s="254">
        <v>1193017</v>
      </c>
      <c r="N499" s="202" t="s">
        <v>12020</v>
      </c>
      <c r="O499" s="309">
        <v>40154</v>
      </c>
      <c r="P499" s="205">
        <v>40291</v>
      </c>
      <c r="Q499" s="199"/>
      <c r="R499" s="257"/>
      <c r="S499" s="199"/>
      <c r="T499" s="232"/>
      <c r="U499" s="232" t="s">
        <v>7299</v>
      </c>
      <c r="V499" s="232"/>
      <c r="W499" s="232"/>
      <c r="X499" s="232"/>
      <c r="Y499" s="232"/>
      <c r="Z499" s="232"/>
      <c r="AA499" s="232"/>
      <c r="AB499" s="232"/>
      <c r="AC499" s="232"/>
      <c r="AD499" s="232"/>
      <c r="AE499" s="232"/>
      <c r="AF499" s="232"/>
      <c r="AG499" s="232" t="s">
        <v>7300</v>
      </c>
      <c r="AH499" s="232"/>
      <c r="AI499" s="232"/>
      <c r="AJ499" s="232"/>
      <c r="AK499" s="232" t="s">
        <v>7301</v>
      </c>
      <c r="AL499" s="232"/>
      <c r="AM499" s="232"/>
      <c r="AN499" s="232"/>
      <c r="AO499" s="232"/>
      <c r="AP499" s="232"/>
      <c r="AQ499" s="232"/>
      <c r="AR499" s="212">
        <v>40438</v>
      </c>
      <c r="AS499" s="199" t="s">
        <v>7146</v>
      </c>
      <c r="AT499" s="208" t="s">
        <v>7302</v>
      </c>
      <c r="AU499" s="119" t="s">
        <v>5829</v>
      </c>
      <c r="AV499" s="119"/>
      <c r="AW499" s="119"/>
      <c r="AX499" s="119"/>
      <c r="AY499" s="119"/>
      <c r="AZ499" s="119"/>
      <c r="BA499" s="119"/>
      <c r="BB499" s="119"/>
      <c r="BC499" s="119"/>
      <c r="BD499" s="119" t="s">
        <v>5829</v>
      </c>
      <c r="BE499" s="119" t="s">
        <v>5829</v>
      </c>
      <c r="BF499" s="119"/>
      <c r="BG499" s="119"/>
      <c r="BH499" s="119"/>
      <c r="BI499" s="119"/>
      <c r="BJ499" s="119"/>
      <c r="BK499" s="119"/>
      <c r="BL499" s="119"/>
      <c r="BM499" s="119" t="s">
        <v>5829</v>
      </c>
      <c r="BN499" s="119"/>
      <c r="BO499" s="119" t="s">
        <v>5829</v>
      </c>
      <c r="BP499" s="119"/>
      <c r="BQ499" s="119"/>
      <c r="BR499" s="119"/>
      <c r="BS499" s="215">
        <v>40518</v>
      </c>
      <c r="BT499" s="201">
        <f t="shared" si="20"/>
        <v>364</v>
      </c>
      <c r="BU499" s="201">
        <f t="shared" si="21"/>
        <v>227</v>
      </c>
      <c r="BV499" s="241"/>
      <c r="BW499" s="199"/>
      <c r="BX499" s="208"/>
      <c r="BY499" s="199"/>
      <c r="BZ499" s="199"/>
      <c r="CA499" s="199"/>
      <c r="CB499" s="199"/>
      <c r="CC499" s="199"/>
      <c r="CD499" s="199"/>
      <c r="CE499" s="199"/>
      <c r="CF499" s="199"/>
      <c r="CG499" s="199"/>
      <c r="CH499" s="199"/>
      <c r="CI499" s="199"/>
      <c r="CJ499" s="199"/>
      <c r="CK499" s="199"/>
      <c r="CL499" s="199"/>
      <c r="CM499" s="199"/>
      <c r="CN499" s="199"/>
      <c r="CO499" s="199"/>
      <c r="CP499" s="199"/>
      <c r="CQ499" s="199"/>
      <c r="CR499" s="199"/>
      <c r="CS499" s="199"/>
      <c r="CT499" s="199"/>
      <c r="CU499" s="199"/>
      <c r="CV499" s="199"/>
      <c r="CW499" s="199"/>
    </row>
    <row r="500" spans="1:101" s="33" customFormat="1" ht="33" customHeight="1" x14ac:dyDescent="0.15">
      <c r="A500" s="275">
        <v>3186</v>
      </c>
      <c r="B500" s="199" t="s">
        <v>12008</v>
      </c>
      <c r="C500" s="227" t="s">
        <v>12076</v>
      </c>
      <c r="D500" s="199" t="s">
        <v>12010</v>
      </c>
      <c r="E500" s="199" t="s">
        <v>96</v>
      </c>
      <c r="F500" s="202" t="s">
        <v>12077</v>
      </c>
      <c r="G500" s="202" t="s">
        <v>12078</v>
      </c>
      <c r="H500" s="202" t="s">
        <v>12079</v>
      </c>
      <c r="I500" s="202" t="s">
        <v>4</v>
      </c>
      <c r="J500" s="202" t="s">
        <v>59</v>
      </c>
      <c r="K500" s="199" t="s">
        <v>119</v>
      </c>
      <c r="L500" s="199">
        <v>5</v>
      </c>
      <c r="M500" s="254">
        <v>74662</v>
      </c>
      <c r="N500" s="202" t="s">
        <v>12040</v>
      </c>
      <c r="O500" s="309">
        <v>40154</v>
      </c>
      <c r="P500" s="205">
        <v>40352</v>
      </c>
      <c r="Q500" s="275"/>
      <c r="R500" s="257"/>
      <c r="S500" s="275"/>
      <c r="T500" s="208"/>
      <c r="U500" s="232" t="s">
        <v>7194</v>
      </c>
      <c r="V500" s="232"/>
      <c r="W500" s="232"/>
      <c r="X500" s="232"/>
      <c r="Y500" s="232"/>
      <c r="Z500" s="232"/>
      <c r="AA500" s="232"/>
      <c r="AB500" s="232" t="s">
        <v>7195</v>
      </c>
      <c r="AC500" s="232"/>
      <c r="AD500" s="232"/>
      <c r="AE500" s="232"/>
      <c r="AF500" s="232"/>
      <c r="AG500" s="232" t="s">
        <v>7196</v>
      </c>
      <c r="AH500" s="232"/>
      <c r="AI500" s="232"/>
      <c r="AJ500" s="232"/>
      <c r="AK500" s="232"/>
      <c r="AL500" s="232" t="s">
        <v>7197</v>
      </c>
      <c r="AM500" s="232"/>
      <c r="AN500" s="232"/>
      <c r="AO500" s="232"/>
      <c r="AP500" s="232"/>
      <c r="AQ500" s="232"/>
      <c r="AR500" s="212"/>
      <c r="AS500" s="199"/>
      <c r="AT500" s="208"/>
      <c r="AU500" s="119"/>
      <c r="AV500" s="119"/>
      <c r="AW500" s="119"/>
      <c r="AX500" s="119"/>
      <c r="AY500" s="119"/>
      <c r="AZ500" s="119"/>
      <c r="BA500" s="119"/>
      <c r="BB500" s="119"/>
      <c r="BC500" s="119"/>
      <c r="BD500" s="119"/>
      <c r="BE500" s="119"/>
      <c r="BF500" s="119"/>
      <c r="BG500" s="119"/>
      <c r="BH500" s="119"/>
      <c r="BI500" s="119"/>
      <c r="BJ500" s="119"/>
      <c r="BK500" s="119"/>
      <c r="BL500" s="119"/>
      <c r="BM500" s="119"/>
      <c r="BN500" s="119"/>
      <c r="BO500" s="119"/>
      <c r="BP500" s="119"/>
      <c r="BQ500" s="119"/>
      <c r="BR500" s="119"/>
      <c r="BS500" s="257">
        <v>40444</v>
      </c>
      <c r="BT500" s="201">
        <f t="shared" si="20"/>
        <v>290</v>
      </c>
      <c r="BU500" s="201">
        <f t="shared" si="21"/>
        <v>92</v>
      </c>
      <c r="BV500" s="241"/>
      <c r="BW500" s="199"/>
      <c r="BX500" s="208"/>
      <c r="BY500" s="199"/>
      <c r="BZ500" s="199"/>
      <c r="CA500" s="199"/>
      <c r="CB500" s="199"/>
      <c r="CC500" s="199"/>
      <c r="CD500" s="199"/>
      <c r="CE500" s="199"/>
      <c r="CF500" s="199"/>
      <c r="CG500" s="199"/>
      <c r="CH500" s="199"/>
      <c r="CI500" s="199"/>
      <c r="CJ500" s="199"/>
      <c r="CK500" s="199"/>
      <c r="CL500" s="199"/>
      <c r="CM500" s="199"/>
      <c r="CN500" s="199"/>
      <c r="CO500" s="199"/>
      <c r="CP500" s="199"/>
      <c r="CQ500" s="199"/>
      <c r="CR500" s="199"/>
      <c r="CS500" s="199"/>
      <c r="CT500" s="199"/>
      <c r="CU500" s="199"/>
      <c r="CV500" s="199"/>
      <c r="CW500" s="199"/>
    </row>
    <row r="501" spans="1:101" s="33" customFormat="1" ht="33" customHeight="1" x14ac:dyDescent="0.15">
      <c r="A501" s="199">
        <v>3185</v>
      </c>
      <c r="B501" s="199" t="s">
        <v>12008</v>
      </c>
      <c r="C501" s="209" t="s">
        <v>12230</v>
      </c>
      <c r="D501" s="199" t="s">
        <v>12010</v>
      </c>
      <c r="E501" s="199" t="s">
        <v>96</v>
      </c>
      <c r="F501" s="202" t="s">
        <v>12173</v>
      </c>
      <c r="G501" s="202" t="s">
        <v>12231</v>
      </c>
      <c r="H501" s="202" t="s">
        <v>12232</v>
      </c>
      <c r="I501" s="202" t="s">
        <v>12217</v>
      </c>
      <c r="J501" s="202" t="s">
        <v>12224</v>
      </c>
      <c r="K501" s="199" t="s">
        <v>750</v>
      </c>
      <c r="L501" s="199">
        <v>13</v>
      </c>
      <c r="M501" s="254">
        <v>18513</v>
      </c>
      <c r="N501" s="202" t="s">
        <v>12020</v>
      </c>
      <c r="O501" s="309">
        <v>40154</v>
      </c>
      <c r="P501" s="205">
        <v>40289</v>
      </c>
      <c r="Q501" s="199"/>
      <c r="R501" s="257"/>
      <c r="S501" s="199"/>
      <c r="T501" s="232"/>
      <c r="U501" s="232"/>
      <c r="V501" s="232"/>
      <c r="W501" s="232" t="s">
        <v>7310</v>
      </c>
      <c r="X501" s="232"/>
      <c r="Y501" s="232" t="s">
        <v>7311</v>
      </c>
      <c r="Z501" s="232"/>
      <c r="AA501" s="232"/>
      <c r="AB501" s="232"/>
      <c r="AC501" s="232"/>
      <c r="AD501" s="232"/>
      <c r="AE501" s="232"/>
      <c r="AF501" s="232"/>
      <c r="AG501" s="232"/>
      <c r="AH501" s="232"/>
      <c r="AI501" s="232"/>
      <c r="AJ501" s="232"/>
      <c r="AK501" s="232"/>
      <c r="AL501" s="232"/>
      <c r="AM501" s="232"/>
      <c r="AN501" s="232"/>
      <c r="AO501" s="232"/>
      <c r="AP501" s="232"/>
      <c r="AQ501" s="232"/>
      <c r="AR501" s="212"/>
      <c r="AS501" s="199"/>
      <c r="AT501" s="208"/>
      <c r="AU501" s="119"/>
      <c r="AV501" s="119"/>
      <c r="AW501" s="119"/>
      <c r="AX501" s="119"/>
      <c r="AY501" s="119"/>
      <c r="AZ501" s="119"/>
      <c r="BA501" s="119"/>
      <c r="BB501" s="119"/>
      <c r="BC501" s="119"/>
      <c r="BD501" s="119"/>
      <c r="BE501" s="119"/>
      <c r="BF501" s="119"/>
      <c r="BG501" s="119"/>
      <c r="BH501" s="119"/>
      <c r="BI501" s="119"/>
      <c r="BJ501" s="119"/>
      <c r="BK501" s="119"/>
      <c r="BL501" s="119"/>
      <c r="BM501" s="119"/>
      <c r="BN501" s="119"/>
      <c r="BO501" s="119"/>
      <c r="BP501" s="119"/>
      <c r="BQ501" s="119"/>
      <c r="BR501" s="119"/>
      <c r="BS501" s="257">
        <v>40459</v>
      </c>
      <c r="BT501" s="201">
        <f t="shared" si="20"/>
        <v>305</v>
      </c>
      <c r="BU501" s="201">
        <f t="shared" si="21"/>
        <v>170</v>
      </c>
      <c r="BV501" s="241"/>
      <c r="BW501" s="199"/>
      <c r="BX501" s="208"/>
      <c r="BY501" s="199"/>
      <c r="BZ501" s="199"/>
      <c r="CA501" s="199"/>
      <c r="CB501" s="199"/>
      <c r="CC501" s="199"/>
      <c r="CD501" s="199"/>
      <c r="CE501" s="199"/>
      <c r="CF501" s="199"/>
      <c r="CG501" s="199"/>
      <c r="CH501" s="199"/>
      <c r="CI501" s="199"/>
      <c r="CJ501" s="199"/>
      <c r="CK501" s="199"/>
      <c r="CL501" s="199"/>
      <c r="CM501" s="199"/>
      <c r="CN501" s="199"/>
      <c r="CO501" s="199"/>
      <c r="CP501" s="199"/>
      <c r="CQ501" s="199"/>
      <c r="CR501" s="199"/>
      <c r="CS501" s="199"/>
      <c r="CT501" s="199"/>
      <c r="CU501" s="199"/>
      <c r="CV501" s="199"/>
      <c r="CW501" s="199"/>
    </row>
    <row r="502" spans="1:101" s="33" customFormat="1" ht="33" customHeight="1" x14ac:dyDescent="0.15">
      <c r="A502" s="199">
        <v>3184</v>
      </c>
      <c r="B502" s="199" t="s">
        <v>12008</v>
      </c>
      <c r="C502" s="209" t="s">
        <v>12233</v>
      </c>
      <c r="D502" s="199" t="s">
        <v>12010</v>
      </c>
      <c r="E502" s="199" t="s">
        <v>29</v>
      </c>
      <c r="F502" s="202"/>
      <c r="G502" s="202" t="s">
        <v>12234</v>
      </c>
      <c r="H502" s="202"/>
      <c r="I502" s="202" t="s">
        <v>12217</v>
      </c>
      <c r="J502" s="202" t="s">
        <v>12218</v>
      </c>
      <c r="K502" s="199" t="s">
        <v>750</v>
      </c>
      <c r="L502" s="199">
        <v>13</v>
      </c>
      <c r="M502" s="254">
        <v>10100</v>
      </c>
      <c r="N502" s="202" t="s">
        <v>12040</v>
      </c>
      <c r="O502" s="309">
        <v>40154</v>
      </c>
      <c r="P502" s="205">
        <v>40289</v>
      </c>
      <c r="Q502" s="199"/>
      <c r="R502" s="257"/>
      <c r="S502" s="199"/>
      <c r="T502" s="232"/>
      <c r="U502" s="232" t="s">
        <v>7312</v>
      </c>
      <c r="V502" s="232"/>
      <c r="W502" s="232" t="s">
        <v>7313</v>
      </c>
      <c r="X502" s="232"/>
      <c r="Y502" s="232"/>
      <c r="Z502" s="232"/>
      <c r="AA502" s="232"/>
      <c r="AB502" s="232"/>
      <c r="AC502" s="232"/>
      <c r="AD502" s="232"/>
      <c r="AE502" s="232"/>
      <c r="AF502" s="232"/>
      <c r="AG502" s="232" t="s">
        <v>7314</v>
      </c>
      <c r="AH502" s="232"/>
      <c r="AI502" s="232"/>
      <c r="AJ502" s="232"/>
      <c r="AK502" s="232"/>
      <c r="AL502" s="232"/>
      <c r="AM502" s="232"/>
      <c r="AN502" s="232"/>
      <c r="AO502" s="232"/>
      <c r="AP502" s="232"/>
      <c r="AQ502" s="232"/>
      <c r="AR502" s="212"/>
      <c r="AS502" s="199"/>
      <c r="AT502" s="208"/>
      <c r="AU502" s="119"/>
      <c r="AV502" s="119"/>
      <c r="AW502" s="119"/>
      <c r="AX502" s="119"/>
      <c r="AY502" s="119"/>
      <c r="AZ502" s="119"/>
      <c r="BA502" s="119"/>
      <c r="BB502" s="119"/>
      <c r="BC502" s="119"/>
      <c r="BD502" s="119"/>
      <c r="BE502" s="119"/>
      <c r="BF502" s="119"/>
      <c r="BG502" s="119"/>
      <c r="BH502" s="119"/>
      <c r="BI502" s="119"/>
      <c r="BJ502" s="119"/>
      <c r="BK502" s="119"/>
      <c r="BL502" s="119"/>
      <c r="BM502" s="119"/>
      <c r="BN502" s="119"/>
      <c r="BO502" s="119"/>
      <c r="BP502" s="119"/>
      <c r="BQ502" s="119"/>
      <c r="BR502" s="119"/>
      <c r="BS502" s="257">
        <v>40484</v>
      </c>
      <c r="BT502" s="201">
        <f t="shared" si="20"/>
        <v>330</v>
      </c>
      <c r="BU502" s="201">
        <f t="shared" si="21"/>
        <v>195</v>
      </c>
      <c r="BV502" s="241"/>
      <c r="BW502" s="199"/>
      <c r="BX502" s="208"/>
      <c r="BY502" s="199"/>
      <c r="BZ502" s="199"/>
      <c r="CA502" s="199"/>
      <c r="CB502" s="199"/>
      <c r="CC502" s="199"/>
      <c r="CD502" s="199"/>
      <c r="CE502" s="199"/>
      <c r="CF502" s="199"/>
      <c r="CG502" s="199"/>
      <c r="CH502" s="199"/>
      <c r="CI502" s="199"/>
      <c r="CJ502" s="199"/>
      <c r="CK502" s="199"/>
      <c r="CL502" s="199"/>
      <c r="CM502" s="199"/>
      <c r="CN502" s="199"/>
      <c r="CO502" s="199"/>
      <c r="CP502" s="199"/>
      <c r="CQ502" s="199"/>
      <c r="CR502" s="199"/>
      <c r="CS502" s="199"/>
      <c r="CT502" s="199"/>
      <c r="CU502" s="199"/>
      <c r="CV502" s="199"/>
      <c r="CW502" s="199"/>
    </row>
    <row r="503" spans="1:101" s="33" customFormat="1" ht="33" customHeight="1" x14ac:dyDescent="0.15">
      <c r="A503" s="273">
        <v>3182</v>
      </c>
      <c r="B503" s="199" t="s">
        <v>10719</v>
      </c>
      <c r="C503" s="227" t="s">
        <v>1679</v>
      </c>
      <c r="D503" s="199" t="s">
        <v>5810</v>
      </c>
      <c r="E503" s="199" t="s">
        <v>29</v>
      </c>
      <c r="F503" s="202"/>
      <c r="G503" s="202" t="s">
        <v>1681</v>
      </c>
      <c r="H503" s="202"/>
      <c r="I503" s="202" t="s">
        <v>20</v>
      </c>
      <c r="J503" s="202" t="s">
        <v>1680</v>
      </c>
      <c r="K503" s="199" t="s">
        <v>1635</v>
      </c>
      <c r="L503" s="199">
        <v>13</v>
      </c>
      <c r="M503" s="254">
        <v>13091</v>
      </c>
      <c r="N503" s="202" t="s">
        <v>1663</v>
      </c>
      <c r="O503" s="309">
        <v>40154</v>
      </c>
      <c r="P503" s="205">
        <v>40483</v>
      </c>
      <c r="Q503" s="210" t="s">
        <v>1540</v>
      </c>
      <c r="R503" s="257"/>
      <c r="S503" s="269" t="s">
        <v>5748</v>
      </c>
      <c r="T503" s="208"/>
      <c r="U503" s="232" t="s">
        <v>2003</v>
      </c>
      <c r="V503" s="232"/>
      <c r="W503" s="232"/>
      <c r="X503" s="232"/>
      <c r="Y503" s="232"/>
      <c r="Z503" s="232" t="s">
        <v>2004</v>
      </c>
      <c r="AA503" s="232"/>
      <c r="AB503" s="232"/>
      <c r="AC503" s="232"/>
      <c r="AD503" s="232"/>
      <c r="AE503" s="232"/>
      <c r="AF503" s="232"/>
      <c r="AG503" s="232" t="s">
        <v>2005</v>
      </c>
      <c r="AH503" s="232" t="s">
        <v>2006</v>
      </c>
      <c r="AI503" s="232"/>
      <c r="AJ503" s="232"/>
      <c r="AK503" s="232"/>
      <c r="AL503" s="232"/>
      <c r="AM503" s="232"/>
      <c r="AN503" s="232"/>
      <c r="AO503" s="232"/>
      <c r="AP503" s="232"/>
      <c r="AQ503" s="232"/>
      <c r="AR503" s="212"/>
      <c r="AS503" s="199"/>
      <c r="AT503" s="208"/>
      <c r="AU503" s="307"/>
      <c r="AV503" s="119"/>
      <c r="AW503" s="119"/>
      <c r="AX503" s="119"/>
      <c r="AY503" s="119"/>
      <c r="AZ503" s="119"/>
      <c r="BA503" s="119"/>
      <c r="BB503" s="119"/>
      <c r="BC503" s="119"/>
      <c r="BD503" s="119"/>
      <c r="BE503" s="307"/>
      <c r="BF503" s="119"/>
      <c r="BG503" s="119"/>
      <c r="BH503" s="119"/>
      <c r="BI503" s="119"/>
      <c r="BJ503" s="119"/>
      <c r="BK503" s="119"/>
      <c r="BL503" s="119"/>
      <c r="BM503" s="119"/>
      <c r="BN503" s="119"/>
      <c r="BO503" s="119"/>
      <c r="BP503" s="119"/>
      <c r="BQ503" s="119"/>
      <c r="BR503" s="119"/>
      <c r="BS503" s="257">
        <v>40511</v>
      </c>
      <c r="BT503" s="201">
        <f t="shared" si="20"/>
        <v>357</v>
      </c>
      <c r="BU503" s="201">
        <f t="shared" si="21"/>
        <v>28</v>
      </c>
      <c r="BV503" s="241"/>
      <c r="BW503" s="199"/>
      <c r="BX503" s="208"/>
      <c r="BY503" s="199"/>
      <c r="BZ503" s="199"/>
      <c r="CA503" s="199"/>
      <c r="CB503" s="199"/>
      <c r="CC503" s="199"/>
      <c r="CD503" s="199"/>
      <c r="CE503" s="199"/>
      <c r="CF503" s="199"/>
      <c r="CG503" s="199"/>
      <c r="CH503" s="199"/>
      <c r="CI503" s="199"/>
      <c r="CJ503" s="199"/>
      <c r="CK503" s="199"/>
      <c r="CL503" s="199"/>
      <c r="CM503" s="199"/>
      <c r="CN503" s="199"/>
      <c r="CO503" s="199"/>
      <c r="CP503" s="199"/>
      <c r="CQ503" s="199"/>
      <c r="CR503" s="199"/>
      <c r="CS503" s="199"/>
      <c r="CT503" s="199"/>
      <c r="CU503" s="199"/>
      <c r="CV503" s="199"/>
      <c r="CW503" s="199"/>
    </row>
    <row r="504" spans="1:101" s="33" customFormat="1" ht="33" customHeight="1" x14ac:dyDescent="0.15">
      <c r="A504" s="199">
        <v>3181</v>
      </c>
      <c r="B504" s="199" t="s">
        <v>12008</v>
      </c>
      <c r="C504" s="209" t="s">
        <v>12222</v>
      </c>
      <c r="D504" s="199" t="s">
        <v>12010</v>
      </c>
      <c r="E504" s="199" t="s">
        <v>29</v>
      </c>
      <c r="F504" s="202"/>
      <c r="G504" s="202" t="s">
        <v>12223</v>
      </c>
      <c r="H504" s="202"/>
      <c r="I504" s="202" t="s">
        <v>12217</v>
      </c>
      <c r="J504" s="202" t="s">
        <v>12224</v>
      </c>
      <c r="K504" s="199" t="s">
        <v>750</v>
      </c>
      <c r="L504" s="199">
        <v>13</v>
      </c>
      <c r="M504" s="254">
        <v>34634</v>
      </c>
      <c r="N504" s="202" t="s">
        <v>12020</v>
      </c>
      <c r="O504" s="309">
        <v>40154</v>
      </c>
      <c r="P504" s="205">
        <v>40291</v>
      </c>
      <c r="Q504" s="199"/>
      <c r="R504" s="257"/>
      <c r="S504" s="199"/>
      <c r="T504" s="232"/>
      <c r="U504" s="232"/>
      <c r="V504" s="232"/>
      <c r="W504" s="232" t="s">
        <v>7303</v>
      </c>
      <c r="X504" s="232"/>
      <c r="Y504" s="232"/>
      <c r="Z504" s="232"/>
      <c r="AA504" s="232"/>
      <c r="AB504" s="232" t="s">
        <v>7304</v>
      </c>
      <c r="AC504" s="232"/>
      <c r="AD504" s="232"/>
      <c r="AE504" s="232"/>
      <c r="AF504" s="232"/>
      <c r="AG504" s="232" t="s">
        <v>7305</v>
      </c>
      <c r="AH504" s="232"/>
      <c r="AI504" s="232"/>
      <c r="AJ504" s="232"/>
      <c r="AK504" s="232"/>
      <c r="AL504" s="232"/>
      <c r="AM504" s="232"/>
      <c r="AN504" s="232"/>
      <c r="AO504" s="232"/>
      <c r="AP504" s="232"/>
      <c r="AQ504" s="232"/>
      <c r="AR504" s="212"/>
      <c r="AS504" s="199"/>
      <c r="AT504" s="208"/>
      <c r="AU504" s="119"/>
      <c r="AV504" s="119"/>
      <c r="AW504" s="119"/>
      <c r="AX504" s="119"/>
      <c r="AY504" s="119"/>
      <c r="AZ504" s="119"/>
      <c r="BA504" s="119"/>
      <c r="BB504" s="119"/>
      <c r="BC504" s="119"/>
      <c r="BD504" s="119"/>
      <c r="BE504" s="119"/>
      <c r="BF504" s="119"/>
      <c r="BG504" s="119"/>
      <c r="BH504" s="119"/>
      <c r="BI504" s="119"/>
      <c r="BJ504" s="119"/>
      <c r="BK504" s="119"/>
      <c r="BL504" s="119"/>
      <c r="BM504" s="119"/>
      <c r="BN504" s="119"/>
      <c r="BO504" s="119"/>
      <c r="BP504" s="119"/>
      <c r="BQ504" s="119"/>
      <c r="BR504" s="119"/>
      <c r="BS504" s="257">
        <v>40458</v>
      </c>
      <c r="BT504" s="201">
        <f t="shared" si="20"/>
        <v>304</v>
      </c>
      <c r="BU504" s="201">
        <f t="shared" si="21"/>
        <v>167</v>
      </c>
      <c r="BV504" s="241"/>
      <c r="BW504" s="199"/>
      <c r="BX504" s="208"/>
      <c r="BY504" s="199"/>
      <c r="BZ504" s="199"/>
      <c r="CA504" s="199"/>
      <c r="CB504" s="199"/>
      <c r="CC504" s="199"/>
      <c r="CD504" s="199"/>
      <c r="CE504" s="199"/>
      <c r="CF504" s="199"/>
      <c r="CG504" s="199"/>
      <c r="CH504" s="199"/>
      <c r="CI504" s="199"/>
      <c r="CJ504" s="199"/>
      <c r="CK504" s="199"/>
      <c r="CL504" s="199"/>
      <c r="CM504" s="199"/>
      <c r="CN504" s="199"/>
      <c r="CO504" s="199"/>
      <c r="CP504" s="199"/>
      <c r="CQ504" s="199"/>
      <c r="CR504" s="199"/>
      <c r="CS504" s="199"/>
      <c r="CT504" s="199"/>
      <c r="CU504" s="199"/>
      <c r="CV504" s="199"/>
      <c r="CW504" s="199"/>
    </row>
    <row r="505" spans="1:101" s="33" customFormat="1" ht="33" customHeight="1" x14ac:dyDescent="0.15">
      <c r="A505" s="275">
        <v>3180</v>
      </c>
      <c r="B505" s="199" t="s">
        <v>12008</v>
      </c>
      <c r="C505" s="227" t="s">
        <v>12122</v>
      </c>
      <c r="D505" s="199" t="s">
        <v>12010</v>
      </c>
      <c r="E505" s="199" t="s">
        <v>96</v>
      </c>
      <c r="F505" s="202" t="s">
        <v>12026</v>
      </c>
      <c r="G505" s="202" t="s">
        <v>12123</v>
      </c>
      <c r="H505" s="202" t="s">
        <v>12028</v>
      </c>
      <c r="I505" s="202" t="s">
        <v>4</v>
      </c>
      <c r="J505" s="202" t="s">
        <v>59</v>
      </c>
      <c r="K505" s="199" t="s">
        <v>119</v>
      </c>
      <c r="L505" s="199">
        <v>6</v>
      </c>
      <c r="M505" s="254">
        <v>260184</v>
      </c>
      <c r="N505" s="202" t="s">
        <v>12029</v>
      </c>
      <c r="O505" s="309">
        <v>40151</v>
      </c>
      <c r="P505" s="205">
        <v>40346</v>
      </c>
      <c r="Q505" s="275"/>
      <c r="R505" s="257"/>
      <c r="S505" s="275"/>
      <c r="T505" s="208"/>
      <c r="U505" s="232" t="s">
        <v>7230</v>
      </c>
      <c r="V505" s="232"/>
      <c r="W505" s="232"/>
      <c r="X505" s="232"/>
      <c r="Y505" s="232"/>
      <c r="Z505" s="232"/>
      <c r="AA505" s="232"/>
      <c r="AB505" s="232" t="s">
        <v>7231</v>
      </c>
      <c r="AC505" s="232"/>
      <c r="AD505" s="232"/>
      <c r="AE505" s="232"/>
      <c r="AF505" s="232"/>
      <c r="AG505" s="232" t="s">
        <v>7232</v>
      </c>
      <c r="AH505" s="232"/>
      <c r="AI505" s="232"/>
      <c r="AJ505" s="232"/>
      <c r="AK505" s="232"/>
      <c r="AL505" s="232"/>
      <c r="AM505" s="232"/>
      <c r="AN505" s="232"/>
      <c r="AO505" s="232"/>
      <c r="AP505" s="232"/>
      <c r="AQ505" s="232"/>
      <c r="AR505" s="212">
        <v>40438</v>
      </c>
      <c r="AS505" s="199" t="s">
        <v>7146</v>
      </c>
      <c r="AT505" s="208" t="s">
        <v>13123</v>
      </c>
      <c r="AU505" s="119" t="s">
        <v>5829</v>
      </c>
      <c r="AV505" s="119"/>
      <c r="AW505" s="119" t="s">
        <v>5829</v>
      </c>
      <c r="AX505" s="119"/>
      <c r="AY505" s="119"/>
      <c r="AZ505" s="119"/>
      <c r="BA505" s="119"/>
      <c r="BB505" s="119"/>
      <c r="BC505" s="119"/>
      <c r="BD505" s="119"/>
      <c r="BE505" s="119"/>
      <c r="BF505" s="119"/>
      <c r="BG505" s="119"/>
      <c r="BH505" s="119"/>
      <c r="BI505" s="119"/>
      <c r="BJ505" s="119"/>
      <c r="BK505" s="119"/>
      <c r="BL505" s="119"/>
      <c r="BM505" s="119"/>
      <c r="BN505" s="119"/>
      <c r="BO505" s="119"/>
      <c r="BP505" s="119"/>
      <c r="BQ505" s="119"/>
      <c r="BR505" s="119"/>
      <c r="BS505" s="215">
        <v>40515</v>
      </c>
      <c r="BT505" s="201">
        <f t="shared" si="20"/>
        <v>364</v>
      </c>
      <c r="BU505" s="201">
        <f t="shared" si="21"/>
        <v>169</v>
      </c>
      <c r="BV505" s="241"/>
      <c r="BW505" s="199"/>
      <c r="BX505" s="208"/>
      <c r="BY505" s="199"/>
      <c r="BZ505" s="199"/>
      <c r="CA505" s="199"/>
      <c r="CB505" s="199"/>
      <c r="CC505" s="199"/>
      <c r="CD505" s="199"/>
      <c r="CE505" s="199"/>
      <c r="CF505" s="199"/>
      <c r="CG505" s="199"/>
      <c r="CH505" s="199"/>
      <c r="CI505" s="199"/>
      <c r="CJ505" s="199"/>
      <c r="CK505" s="199"/>
      <c r="CL505" s="199"/>
      <c r="CM505" s="199"/>
      <c r="CN505" s="199"/>
      <c r="CO505" s="199"/>
      <c r="CP505" s="199"/>
      <c r="CQ505" s="199"/>
      <c r="CR505" s="199"/>
      <c r="CS505" s="199"/>
      <c r="CT505" s="199"/>
      <c r="CU505" s="199"/>
      <c r="CV505" s="199"/>
      <c r="CW505" s="199"/>
    </row>
    <row r="506" spans="1:101" s="33" customFormat="1" ht="33" customHeight="1" x14ac:dyDescent="0.15">
      <c r="A506" s="273">
        <v>3179</v>
      </c>
      <c r="B506" s="199" t="s">
        <v>10719</v>
      </c>
      <c r="C506" s="227" t="s">
        <v>1650</v>
      </c>
      <c r="D506" s="199" t="s">
        <v>5810</v>
      </c>
      <c r="E506" s="199" t="s">
        <v>96</v>
      </c>
      <c r="F506" s="202" t="s">
        <v>1644</v>
      </c>
      <c r="G506" s="202" t="s">
        <v>1651</v>
      </c>
      <c r="H506" s="202" t="s">
        <v>1652</v>
      </c>
      <c r="I506" s="202" t="s">
        <v>4</v>
      </c>
      <c r="J506" s="202" t="s">
        <v>1495</v>
      </c>
      <c r="K506" s="199" t="s">
        <v>7131</v>
      </c>
      <c r="L506" s="199">
        <v>6</v>
      </c>
      <c r="M506" s="254">
        <v>507500</v>
      </c>
      <c r="N506" s="202" t="s">
        <v>1640</v>
      </c>
      <c r="O506" s="309">
        <v>40184</v>
      </c>
      <c r="P506" s="205">
        <v>40484</v>
      </c>
      <c r="Q506" s="210" t="s">
        <v>1540</v>
      </c>
      <c r="R506" s="257"/>
      <c r="S506" s="269"/>
      <c r="T506" s="232"/>
      <c r="U506" s="232" t="s">
        <v>1990</v>
      </c>
      <c r="V506" s="232"/>
      <c r="W506" s="232"/>
      <c r="X506" s="232"/>
      <c r="Y506" s="232"/>
      <c r="Z506" s="232"/>
      <c r="AA506" s="232"/>
      <c r="AB506" s="232"/>
      <c r="AC506" s="232"/>
      <c r="AD506" s="232"/>
      <c r="AE506" s="232"/>
      <c r="AF506" s="232"/>
      <c r="AG506" s="232" t="s">
        <v>1991</v>
      </c>
      <c r="AH506" s="232"/>
      <c r="AI506" s="232"/>
      <c r="AJ506" s="232"/>
      <c r="AK506" s="232"/>
      <c r="AL506" s="232"/>
      <c r="AM506" s="232"/>
      <c r="AN506" s="232"/>
      <c r="AO506" s="232"/>
      <c r="AP506" s="232"/>
      <c r="AQ506" s="232"/>
      <c r="AR506" s="212"/>
      <c r="AS506" s="199"/>
      <c r="AT506" s="208"/>
      <c r="AU506" s="307"/>
      <c r="AV506" s="119"/>
      <c r="AW506" s="119"/>
      <c r="AX506" s="119"/>
      <c r="AY506" s="119"/>
      <c r="AZ506" s="119"/>
      <c r="BA506" s="119"/>
      <c r="BB506" s="119"/>
      <c r="BC506" s="119"/>
      <c r="BD506" s="119"/>
      <c r="BE506" s="307"/>
      <c r="BF506" s="119"/>
      <c r="BG506" s="119"/>
      <c r="BH506" s="119"/>
      <c r="BI506" s="119"/>
      <c r="BJ506" s="119"/>
      <c r="BK506" s="119"/>
      <c r="BL506" s="119"/>
      <c r="BM506" s="119"/>
      <c r="BN506" s="119"/>
      <c r="BO506" s="119"/>
      <c r="BP506" s="119"/>
      <c r="BQ506" s="119"/>
      <c r="BR506" s="119"/>
      <c r="BS506" s="257">
        <v>40514</v>
      </c>
      <c r="BT506" s="201">
        <f t="shared" si="20"/>
        <v>330</v>
      </c>
      <c r="BU506" s="201">
        <f t="shared" si="21"/>
        <v>30</v>
      </c>
      <c r="BV506" s="241"/>
      <c r="BW506" s="199"/>
      <c r="BX506" s="208"/>
      <c r="BY506" s="199"/>
      <c r="BZ506" s="199"/>
      <c r="CA506" s="199"/>
      <c r="CB506" s="199"/>
      <c r="CC506" s="199"/>
      <c r="CD506" s="199"/>
      <c r="CE506" s="199"/>
      <c r="CF506" s="199"/>
      <c r="CG506" s="199"/>
      <c r="CH506" s="199"/>
      <c r="CI506" s="199"/>
      <c r="CJ506" s="199"/>
      <c r="CK506" s="199"/>
      <c r="CL506" s="199"/>
      <c r="CM506" s="199"/>
      <c r="CN506" s="199"/>
      <c r="CO506" s="199"/>
      <c r="CP506" s="199"/>
      <c r="CQ506" s="199"/>
      <c r="CR506" s="199"/>
      <c r="CS506" s="199"/>
      <c r="CT506" s="199"/>
      <c r="CU506" s="199"/>
      <c r="CV506" s="199"/>
      <c r="CW506" s="199"/>
    </row>
    <row r="507" spans="1:101" s="33" customFormat="1" ht="33" customHeight="1" x14ac:dyDescent="0.15">
      <c r="A507" s="199">
        <v>3174</v>
      </c>
      <c r="B507" s="199" t="s">
        <v>12008</v>
      </c>
      <c r="C507" s="209" t="s">
        <v>12284</v>
      </c>
      <c r="D507" s="199" t="s">
        <v>12010</v>
      </c>
      <c r="E507" s="199" t="s">
        <v>96</v>
      </c>
      <c r="F507" s="202" t="s">
        <v>12173</v>
      </c>
      <c r="G507" s="202" t="s">
        <v>12285</v>
      </c>
      <c r="H507" s="202" t="s">
        <v>12137</v>
      </c>
      <c r="I507" s="202" t="s">
        <v>27</v>
      </c>
      <c r="J507" s="202" t="s">
        <v>50</v>
      </c>
      <c r="K507" s="199" t="s">
        <v>260</v>
      </c>
      <c r="L507" s="199">
        <v>13</v>
      </c>
      <c r="M507" s="254">
        <v>20598</v>
      </c>
      <c r="N507" s="199" t="s">
        <v>5887</v>
      </c>
      <c r="O507" s="309">
        <v>40148</v>
      </c>
      <c r="P507" s="205">
        <v>40260</v>
      </c>
      <c r="Q507" s="199"/>
      <c r="R507" s="257"/>
      <c r="S507" s="199"/>
      <c r="T507" s="232"/>
      <c r="U507" s="232"/>
      <c r="V507" s="232"/>
      <c r="W507" s="232"/>
      <c r="X507" s="232"/>
      <c r="Y507" s="232"/>
      <c r="Z507" s="232"/>
      <c r="AA507" s="232"/>
      <c r="AB507" s="232"/>
      <c r="AC507" s="232"/>
      <c r="AD507" s="232"/>
      <c r="AE507" s="232"/>
      <c r="AF507" s="232"/>
      <c r="AG507" s="232" t="s">
        <v>8110</v>
      </c>
      <c r="AH507" s="232"/>
      <c r="AI507" s="232"/>
      <c r="AJ507" s="232"/>
      <c r="AK507" s="232"/>
      <c r="AL507" s="232"/>
      <c r="AM507" s="232"/>
      <c r="AN507" s="232"/>
      <c r="AO507" s="232"/>
      <c r="AP507" s="232"/>
      <c r="AQ507" s="232"/>
      <c r="AR507" s="212"/>
      <c r="AS507" s="199"/>
      <c r="AT507" s="208"/>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Q507" s="119"/>
      <c r="BR507" s="119"/>
      <c r="BS507" s="257">
        <v>40326</v>
      </c>
      <c r="BT507" s="201">
        <f t="shared" si="20"/>
        <v>178</v>
      </c>
      <c r="BU507" s="201">
        <f t="shared" si="21"/>
        <v>66</v>
      </c>
      <c r="BV507" s="241"/>
      <c r="BW507" s="199"/>
      <c r="BX507" s="208"/>
      <c r="BY507" s="199"/>
      <c r="BZ507" s="199"/>
      <c r="CA507" s="199"/>
      <c r="CB507" s="199"/>
      <c r="CC507" s="199"/>
      <c r="CD507" s="199"/>
      <c r="CE507" s="199"/>
      <c r="CF507" s="199"/>
      <c r="CG507" s="199"/>
      <c r="CH507" s="199"/>
      <c r="CI507" s="199"/>
      <c r="CJ507" s="199"/>
      <c r="CK507" s="199"/>
      <c r="CL507" s="199"/>
      <c r="CM507" s="199"/>
      <c r="CN507" s="199"/>
      <c r="CO507" s="199"/>
      <c r="CP507" s="199"/>
      <c r="CQ507" s="199"/>
      <c r="CR507" s="199"/>
      <c r="CS507" s="199"/>
      <c r="CT507" s="199"/>
      <c r="CU507" s="199"/>
      <c r="CV507" s="199"/>
      <c r="CW507" s="199"/>
    </row>
    <row r="508" spans="1:101" s="33" customFormat="1" ht="33" customHeight="1" x14ac:dyDescent="0.15">
      <c r="A508" s="199">
        <v>3168</v>
      </c>
      <c r="B508" s="199" t="s">
        <v>12008</v>
      </c>
      <c r="C508" s="209" t="s">
        <v>12190</v>
      </c>
      <c r="D508" s="199" t="s">
        <v>12010</v>
      </c>
      <c r="E508" s="199" t="s">
        <v>96</v>
      </c>
      <c r="F508" s="202" t="s">
        <v>12157</v>
      </c>
      <c r="G508" s="202" t="s">
        <v>12191</v>
      </c>
      <c r="H508" s="202" t="s">
        <v>12192</v>
      </c>
      <c r="I508" s="202" t="s">
        <v>12193</v>
      </c>
      <c r="J508" s="202" t="s">
        <v>12178</v>
      </c>
      <c r="K508" s="199" t="s">
        <v>260</v>
      </c>
      <c r="L508" s="199">
        <v>13</v>
      </c>
      <c r="M508" s="254">
        <v>27446</v>
      </c>
      <c r="N508" s="199" t="s">
        <v>1521</v>
      </c>
      <c r="O508" s="309">
        <v>40147</v>
      </c>
      <c r="P508" s="205">
        <v>40294</v>
      </c>
      <c r="Q508" s="199"/>
      <c r="R508" s="257"/>
      <c r="S508" s="199"/>
      <c r="T508" s="232"/>
      <c r="U508" s="232"/>
      <c r="V508" s="232"/>
      <c r="W508" s="232"/>
      <c r="X508" s="232"/>
      <c r="Y508" s="232"/>
      <c r="Z508" s="232"/>
      <c r="AA508" s="232"/>
      <c r="AB508" s="232"/>
      <c r="AC508" s="232"/>
      <c r="AD508" s="232"/>
      <c r="AE508" s="232"/>
      <c r="AF508" s="232"/>
      <c r="AG508" s="232" t="s">
        <v>7286</v>
      </c>
      <c r="AH508" s="232"/>
      <c r="AI508" s="232"/>
      <c r="AJ508" s="232"/>
      <c r="AK508" s="232" t="s">
        <v>7287</v>
      </c>
      <c r="AL508" s="232"/>
      <c r="AM508" s="232"/>
      <c r="AN508" s="232"/>
      <c r="AO508" s="232"/>
      <c r="AP508" s="232"/>
      <c r="AQ508" s="232"/>
      <c r="AR508" s="212"/>
      <c r="AS508" s="199"/>
      <c r="AT508" s="208"/>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BQ508" s="119"/>
      <c r="BR508" s="119"/>
      <c r="BS508" s="257">
        <v>40512</v>
      </c>
      <c r="BT508" s="201">
        <f t="shared" si="20"/>
        <v>365</v>
      </c>
      <c r="BU508" s="201">
        <f t="shared" si="21"/>
        <v>218</v>
      </c>
      <c r="BV508" s="241"/>
      <c r="BW508" s="199"/>
      <c r="BX508" s="208"/>
      <c r="BY508" s="199"/>
      <c r="BZ508" s="199"/>
      <c r="CA508" s="199"/>
      <c r="CB508" s="199"/>
      <c r="CC508" s="199"/>
      <c r="CD508" s="199"/>
      <c r="CE508" s="199"/>
      <c r="CF508" s="199"/>
      <c r="CG508" s="199"/>
      <c r="CH508" s="199"/>
      <c r="CI508" s="199"/>
      <c r="CJ508" s="199"/>
      <c r="CK508" s="199"/>
      <c r="CL508" s="199"/>
      <c r="CM508" s="199"/>
      <c r="CN508" s="199"/>
      <c r="CO508" s="199"/>
      <c r="CP508" s="199"/>
      <c r="CQ508" s="199"/>
      <c r="CR508" s="199"/>
      <c r="CS508" s="199"/>
      <c r="CT508" s="199"/>
      <c r="CU508" s="199"/>
      <c r="CV508" s="199"/>
      <c r="CW508" s="199"/>
    </row>
    <row r="509" spans="1:101" s="33" customFormat="1" ht="33" customHeight="1" x14ac:dyDescent="0.15">
      <c r="A509" s="199">
        <v>3167</v>
      </c>
      <c r="B509" s="199" t="s">
        <v>12008</v>
      </c>
      <c r="C509" s="209" t="s">
        <v>12098</v>
      </c>
      <c r="D509" s="199" t="s">
        <v>12010</v>
      </c>
      <c r="E509" s="199" t="s">
        <v>96</v>
      </c>
      <c r="F509" s="202" t="s">
        <v>12058</v>
      </c>
      <c r="G509" s="202" t="s">
        <v>12099</v>
      </c>
      <c r="H509" s="202" t="s">
        <v>12075</v>
      </c>
      <c r="I509" s="202" t="s">
        <v>110</v>
      </c>
      <c r="J509" s="202" t="s">
        <v>12061</v>
      </c>
      <c r="K509" s="199" t="s">
        <v>95</v>
      </c>
      <c r="L509" s="199">
        <v>9</v>
      </c>
      <c r="M509" s="254">
        <v>105754</v>
      </c>
      <c r="N509" s="202" t="s">
        <v>12040</v>
      </c>
      <c r="O509" s="309">
        <v>40151</v>
      </c>
      <c r="P509" s="205">
        <v>40350</v>
      </c>
      <c r="Q509" s="199"/>
      <c r="R509" s="257"/>
      <c r="S509" s="199"/>
      <c r="T509" s="232"/>
      <c r="U509" s="232"/>
      <c r="V509" s="232"/>
      <c r="W509" s="232"/>
      <c r="X509" s="232"/>
      <c r="Y509" s="232"/>
      <c r="Z509" s="232"/>
      <c r="AA509" s="232"/>
      <c r="AB509" s="232"/>
      <c r="AC509" s="232"/>
      <c r="AD509" s="232"/>
      <c r="AE509" s="232"/>
      <c r="AF509" s="232"/>
      <c r="AG509" s="232" t="s">
        <v>7192</v>
      </c>
      <c r="AH509" s="232"/>
      <c r="AI509" s="232"/>
      <c r="AJ509" s="232"/>
      <c r="AK509" s="232"/>
      <c r="AL509" s="232"/>
      <c r="AM509" s="232"/>
      <c r="AN509" s="232"/>
      <c r="AO509" s="232"/>
      <c r="AP509" s="232"/>
      <c r="AQ509" s="232"/>
      <c r="AR509" s="212"/>
      <c r="AS509" s="199"/>
      <c r="AT509" s="208"/>
      <c r="AU509" s="119"/>
      <c r="AV509" s="119"/>
      <c r="AW509" s="119"/>
      <c r="AX509" s="119"/>
      <c r="AY509" s="119"/>
      <c r="AZ509" s="119"/>
      <c r="BA509" s="119"/>
      <c r="BB509" s="119"/>
      <c r="BC509" s="119"/>
      <c r="BD509" s="119"/>
      <c r="BE509" s="119"/>
      <c r="BF509" s="119"/>
      <c r="BG509" s="119"/>
      <c r="BH509" s="119"/>
      <c r="BI509" s="119"/>
      <c r="BJ509" s="119"/>
      <c r="BK509" s="119"/>
      <c r="BL509" s="119"/>
      <c r="BM509" s="119"/>
      <c r="BN509" s="119"/>
      <c r="BO509" s="119"/>
      <c r="BP509" s="119"/>
      <c r="BQ509" s="119"/>
      <c r="BR509" s="119"/>
      <c r="BS509" s="257">
        <v>40438</v>
      </c>
      <c r="BT509" s="201">
        <f t="shared" si="20"/>
        <v>287</v>
      </c>
      <c r="BU509" s="201">
        <f t="shared" si="21"/>
        <v>88</v>
      </c>
      <c r="BV509" s="241"/>
      <c r="BW509" s="199"/>
      <c r="BX509" s="208"/>
      <c r="BY509" s="199"/>
      <c r="BZ509" s="199"/>
      <c r="CA509" s="199"/>
      <c r="CB509" s="199"/>
      <c r="CC509" s="199"/>
      <c r="CD509" s="199"/>
      <c r="CE509" s="199"/>
      <c r="CF509" s="199"/>
      <c r="CG509" s="199"/>
      <c r="CH509" s="199"/>
      <c r="CI509" s="199"/>
      <c r="CJ509" s="199"/>
      <c r="CK509" s="199"/>
      <c r="CL509" s="199"/>
      <c r="CM509" s="199"/>
      <c r="CN509" s="199"/>
      <c r="CO509" s="199"/>
      <c r="CP509" s="199"/>
      <c r="CQ509" s="199"/>
      <c r="CR509" s="199"/>
      <c r="CS509" s="199"/>
      <c r="CT509" s="199"/>
      <c r="CU509" s="199"/>
      <c r="CV509" s="199"/>
      <c r="CW509" s="199"/>
    </row>
    <row r="510" spans="1:101" s="33" customFormat="1" ht="33" customHeight="1" x14ac:dyDescent="0.15">
      <c r="A510" s="269">
        <v>3166</v>
      </c>
      <c r="B510" s="199" t="s">
        <v>10719</v>
      </c>
      <c r="C510" s="227" t="s">
        <v>1622</v>
      </c>
      <c r="D510" s="199" t="s">
        <v>5810</v>
      </c>
      <c r="E510" s="199" t="s">
        <v>96</v>
      </c>
      <c r="F510" s="202" t="s">
        <v>1578</v>
      </c>
      <c r="G510" s="202" t="s">
        <v>1579</v>
      </c>
      <c r="H510" s="202" t="s">
        <v>1559</v>
      </c>
      <c r="I510" s="202" t="s">
        <v>22</v>
      </c>
      <c r="J510" s="202" t="s">
        <v>1623</v>
      </c>
      <c r="K510" s="199" t="s">
        <v>1624</v>
      </c>
      <c r="L510" s="199">
        <v>3</v>
      </c>
      <c r="M510" s="254">
        <v>2193492.0865279301</v>
      </c>
      <c r="N510" s="199" t="s">
        <v>1521</v>
      </c>
      <c r="O510" s="309">
        <v>40144</v>
      </c>
      <c r="P510" s="205">
        <v>40500</v>
      </c>
      <c r="Q510" s="210" t="s">
        <v>1540</v>
      </c>
      <c r="R510" s="257">
        <v>40574</v>
      </c>
      <c r="S510" s="269" t="s">
        <v>5748</v>
      </c>
      <c r="T510" s="232"/>
      <c r="U510" s="232" t="s">
        <v>3198</v>
      </c>
      <c r="V510" s="232"/>
      <c r="W510" s="232"/>
      <c r="X510" s="232"/>
      <c r="Y510" s="232"/>
      <c r="Z510" s="232"/>
      <c r="AA510" s="232"/>
      <c r="AB510" s="232" t="s">
        <v>1144</v>
      </c>
      <c r="AC510" s="232"/>
      <c r="AD510" s="232"/>
      <c r="AE510" s="232"/>
      <c r="AF510" s="232"/>
      <c r="AG510" s="232" t="s">
        <v>3199</v>
      </c>
      <c r="AH510" s="232" t="s">
        <v>3200</v>
      </c>
      <c r="AI510" s="232"/>
      <c r="AJ510" s="232"/>
      <c r="AK510" s="232"/>
      <c r="AL510" s="232"/>
      <c r="AM510" s="232"/>
      <c r="AN510" s="232"/>
      <c r="AO510" s="232"/>
      <c r="AP510" s="232"/>
      <c r="AQ510" s="232"/>
      <c r="AR510" s="212"/>
      <c r="AS510" s="199"/>
      <c r="AT510" s="208"/>
      <c r="AU510" s="307"/>
      <c r="AV510" s="119"/>
      <c r="AW510" s="119"/>
      <c r="AX510" s="119"/>
      <c r="AY510" s="119"/>
      <c r="AZ510" s="119"/>
      <c r="BA510" s="119"/>
      <c r="BB510" s="119"/>
      <c r="BC510" s="119"/>
      <c r="BD510" s="119"/>
      <c r="BE510" s="307"/>
      <c r="BF510" s="119"/>
      <c r="BG510" s="119"/>
      <c r="BH510" s="119"/>
      <c r="BI510" s="119"/>
      <c r="BJ510" s="119"/>
      <c r="BK510" s="119"/>
      <c r="BL510" s="119"/>
      <c r="BM510" s="119"/>
      <c r="BN510" s="119"/>
      <c r="BO510" s="119"/>
      <c r="BP510" s="119"/>
      <c r="BQ510" s="119"/>
      <c r="BR510" s="119"/>
      <c r="BS510" s="257">
        <v>40529</v>
      </c>
      <c r="BT510" s="201">
        <f t="shared" si="20"/>
        <v>385</v>
      </c>
      <c r="BU510" s="201">
        <f t="shared" si="21"/>
        <v>29</v>
      </c>
      <c r="BV510" s="241"/>
      <c r="BW510" s="199"/>
      <c r="BX510" s="208"/>
      <c r="BY510" s="199"/>
      <c r="BZ510" s="199"/>
      <c r="CA510" s="199"/>
      <c r="CB510" s="199"/>
      <c r="CC510" s="199"/>
      <c r="CD510" s="199"/>
      <c r="CE510" s="199"/>
      <c r="CF510" s="199"/>
      <c r="CG510" s="199"/>
      <c r="CH510" s="199"/>
      <c r="CI510" s="199"/>
      <c r="CJ510" s="199"/>
      <c r="CK510" s="199"/>
      <c r="CL510" s="199"/>
      <c r="CM510" s="199"/>
      <c r="CN510" s="199"/>
      <c r="CO510" s="199"/>
      <c r="CP510" s="199"/>
      <c r="CQ510" s="199"/>
      <c r="CR510" s="199"/>
      <c r="CS510" s="199"/>
      <c r="CT510" s="199"/>
      <c r="CU510" s="199"/>
      <c r="CV510" s="199"/>
      <c r="CW510" s="199"/>
    </row>
    <row r="511" spans="1:101" s="33" customFormat="1" ht="33" customHeight="1" x14ac:dyDescent="0.15">
      <c r="A511" s="269">
        <v>3165</v>
      </c>
      <c r="B511" s="199" t="s">
        <v>11604</v>
      </c>
      <c r="C511" s="227" t="s">
        <v>11854</v>
      </c>
      <c r="D511" s="202" t="s">
        <v>11612</v>
      </c>
      <c r="E511" s="199" t="s">
        <v>11618</v>
      </c>
      <c r="F511" s="202" t="s">
        <v>11622</v>
      </c>
      <c r="G511" s="202" t="s">
        <v>11855</v>
      </c>
      <c r="H511" s="202" t="s">
        <v>11856</v>
      </c>
      <c r="I511" s="202" t="s">
        <v>11857</v>
      </c>
      <c r="J511" s="202" t="s">
        <v>52</v>
      </c>
      <c r="K511" s="199" t="s">
        <v>11626</v>
      </c>
      <c r="L511" s="199">
        <v>10</v>
      </c>
      <c r="M511" s="254">
        <v>116182</v>
      </c>
      <c r="N511" s="199" t="s">
        <v>5887</v>
      </c>
      <c r="O511" s="309">
        <v>40477</v>
      </c>
      <c r="P511" s="205">
        <v>40554</v>
      </c>
      <c r="Q511" s="210" t="s">
        <v>11594</v>
      </c>
      <c r="R511" s="257"/>
      <c r="S511" s="269"/>
      <c r="T511" s="208"/>
      <c r="U511" s="208"/>
      <c r="V511" s="208"/>
      <c r="W511" s="208"/>
      <c r="X511" s="208"/>
      <c r="Y511" s="208" t="s">
        <v>7993</v>
      </c>
      <c r="Z511" s="208"/>
      <c r="AA511" s="208"/>
      <c r="AB511" s="208"/>
      <c r="AC511" s="208"/>
      <c r="AD511" s="208"/>
      <c r="AE511" s="208"/>
      <c r="AF511" s="208"/>
      <c r="AG511" s="208" t="s">
        <v>7994</v>
      </c>
      <c r="AH511" s="208"/>
      <c r="AI511" s="208"/>
      <c r="AJ511" s="208"/>
      <c r="AK511" s="208"/>
      <c r="AL511" s="208"/>
      <c r="AM511" s="208"/>
      <c r="AN511" s="208"/>
      <c r="AO511" s="208"/>
      <c r="AP511" s="208"/>
      <c r="AQ511" s="208"/>
      <c r="AR511" s="212"/>
      <c r="AS511" s="199"/>
      <c r="AT511" s="208"/>
      <c r="AU511" s="307"/>
      <c r="AV511" s="119"/>
      <c r="AW511" s="119"/>
      <c r="AX511" s="119"/>
      <c r="AY511" s="119"/>
      <c r="AZ511" s="119"/>
      <c r="BA511" s="119"/>
      <c r="BB511" s="119"/>
      <c r="BC511" s="119"/>
      <c r="BD511" s="119"/>
      <c r="BE511" s="307"/>
      <c r="BF511" s="119"/>
      <c r="BG511" s="119"/>
      <c r="BH511" s="119"/>
      <c r="BI511" s="119"/>
      <c r="BJ511" s="119"/>
      <c r="BK511" s="119"/>
      <c r="BL511" s="119"/>
      <c r="BM511" s="119"/>
      <c r="BN511" s="119"/>
      <c r="BO511" s="119"/>
      <c r="BP511" s="119"/>
      <c r="BQ511" s="119"/>
      <c r="BR511" s="119"/>
      <c r="BS511" s="241">
        <v>40581</v>
      </c>
      <c r="BT511" s="201">
        <f t="shared" si="20"/>
        <v>104</v>
      </c>
      <c r="BU511" s="201">
        <f t="shared" si="21"/>
        <v>27</v>
      </c>
      <c r="BV511" s="241"/>
      <c r="BW511" s="199"/>
      <c r="BX511" s="208"/>
      <c r="BY511" s="199"/>
      <c r="BZ511" s="199"/>
      <c r="CA511" s="199"/>
      <c r="CB511" s="199"/>
      <c r="CC511" s="199"/>
      <c r="CD511" s="199"/>
      <c r="CE511" s="199"/>
      <c r="CF511" s="199"/>
      <c r="CG511" s="199"/>
      <c r="CH511" s="199"/>
      <c r="CI511" s="199"/>
      <c r="CJ511" s="199"/>
      <c r="CK511" s="199"/>
      <c r="CL511" s="199"/>
      <c r="CM511" s="199"/>
      <c r="CN511" s="199"/>
      <c r="CO511" s="199"/>
      <c r="CP511" s="199"/>
      <c r="CQ511" s="199"/>
      <c r="CR511" s="199"/>
      <c r="CS511" s="199"/>
      <c r="CT511" s="199"/>
      <c r="CU511" s="199"/>
      <c r="CV511" s="199"/>
      <c r="CW511" s="199"/>
    </row>
    <row r="512" spans="1:101" s="33" customFormat="1" ht="33" customHeight="1" x14ac:dyDescent="0.15">
      <c r="A512" s="277">
        <v>3158</v>
      </c>
      <c r="B512" s="199" t="s">
        <v>12008</v>
      </c>
      <c r="C512" s="227" t="s">
        <v>12205</v>
      </c>
      <c r="D512" s="202" t="s">
        <v>12010</v>
      </c>
      <c r="E512" s="199" t="s">
        <v>12085</v>
      </c>
      <c r="F512" s="202" t="s">
        <v>12026</v>
      </c>
      <c r="G512" s="202" t="s">
        <v>12206</v>
      </c>
      <c r="H512" s="202" t="s">
        <v>12207</v>
      </c>
      <c r="I512" s="202" t="s">
        <v>27</v>
      </c>
      <c r="J512" s="202" t="s">
        <v>50</v>
      </c>
      <c r="K512" s="202" t="s">
        <v>12208</v>
      </c>
      <c r="L512" s="202">
        <v>13</v>
      </c>
      <c r="M512" s="254">
        <v>35695</v>
      </c>
      <c r="N512" s="199" t="s">
        <v>5942</v>
      </c>
      <c r="O512" s="309">
        <v>40148</v>
      </c>
      <c r="P512" s="241">
        <v>40293</v>
      </c>
      <c r="Q512" s="199"/>
      <c r="R512" s="199"/>
      <c r="S512" s="199"/>
      <c r="T512" s="208"/>
      <c r="U512" s="208"/>
      <c r="V512" s="208"/>
      <c r="W512" s="208"/>
      <c r="X512" s="208"/>
      <c r="Y512" s="208"/>
      <c r="Z512" s="208"/>
      <c r="AA512" s="208"/>
      <c r="AB512" s="208"/>
      <c r="AC512" s="208"/>
      <c r="AD512" s="208"/>
      <c r="AE512" s="208"/>
      <c r="AF512" s="208"/>
      <c r="AG512" s="208" t="s">
        <v>7290</v>
      </c>
      <c r="AH512" s="208"/>
      <c r="AI512" s="208"/>
      <c r="AJ512" s="208"/>
      <c r="AK512" s="208"/>
      <c r="AL512" s="208"/>
      <c r="AM512" s="208"/>
      <c r="AN512" s="208"/>
      <c r="AO512" s="208"/>
      <c r="AP512" s="208"/>
      <c r="AQ512" s="208"/>
      <c r="AR512" s="199"/>
      <c r="AS512" s="199"/>
      <c r="AT512" s="208"/>
      <c r="AU512" s="307"/>
      <c r="AV512" s="119"/>
      <c r="AW512" s="119"/>
      <c r="AX512" s="119"/>
      <c r="AY512" s="119"/>
      <c r="AZ512" s="119"/>
      <c r="BA512" s="119"/>
      <c r="BB512" s="119"/>
      <c r="BC512" s="119"/>
      <c r="BD512" s="119"/>
      <c r="BE512" s="307"/>
      <c r="BF512" s="119"/>
      <c r="BG512" s="119"/>
      <c r="BH512" s="307"/>
      <c r="BI512" s="119"/>
      <c r="BJ512" s="119"/>
      <c r="BK512" s="119"/>
      <c r="BL512" s="119"/>
      <c r="BM512" s="307"/>
      <c r="BN512" s="119"/>
      <c r="BO512" s="119"/>
      <c r="BP512" s="119"/>
      <c r="BQ512" s="119"/>
      <c r="BR512" s="119"/>
      <c r="BS512" s="205">
        <v>40305</v>
      </c>
      <c r="BT512" s="201">
        <f t="shared" si="20"/>
        <v>157</v>
      </c>
      <c r="BU512" s="201">
        <f t="shared" si="21"/>
        <v>12</v>
      </c>
      <c r="BV512" s="241"/>
      <c r="BW512" s="199"/>
      <c r="BX512" s="208"/>
      <c r="BY512" s="210"/>
      <c r="BZ512" s="199"/>
      <c r="CA512" s="199"/>
      <c r="CB512" s="199"/>
      <c r="CC512" s="199"/>
      <c r="CD512" s="199"/>
      <c r="CE512" s="199"/>
      <c r="CF512" s="199"/>
      <c r="CG512" s="199"/>
      <c r="CH512" s="199"/>
      <c r="CI512" s="210"/>
      <c r="CJ512" s="199"/>
      <c r="CK512" s="199"/>
      <c r="CL512" s="210"/>
      <c r="CM512" s="199"/>
      <c r="CN512" s="199"/>
      <c r="CO512" s="199"/>
      <c r="CP512" s="199"/>
      <c r="CQ512" s="210"/>
      <c r="CR512" s="199"/>
      <c r="CS512" s="199"/>
      <c r="CT512" s="199"/>
      <c r="CU512" s="199"/>
      <c r="CV512" s="199"/>
      <c r="CW512" s="199"/>
    </row>
    <row r="513" spans="1:101" s="33" customFormat="1" ht="33" customHeight="1" x14ac:dyDescent="0.15">
      <c r="A513" s="199">
        <v>3142</v>
      </c>
      <c r="B513" s="199" t="s">
        <v>12008</v>
      </c>
      <c r="C513" s="209" t="s">
        <v>12194</v>
      </c>
      <c r="D513" s="199" t="s">
        <v>12010</v>
      </c>
      <c r="E513" s="199" t="s">
        <v>29</v>
      </c>
      <c r="F513" s="202"/>
      <c r="G513" s="202" t="s">
        <v>12195</v>
      </c>
      <c r="H513" s="202"/>
      <c r="I513" s="202" t="s">
        <v>12196</v>
      </c>
      <c r="J513" s="202" t="s">
        <v>12197</v>
      </c>
      <c r="K513" s="199" t="s">
        <v>95</v>
      </c>
      <c r="L513" s="199">
        <v>9</v>
      </c>
      <c r="M513" s="254">
        <v>29154</v>
      </c>
      <c r="N513" s="202" t="s">
        <v>12040</v>
      </c>
      <c r="O513" s="309">
        <v>40136</v>
      </c>
      <c r="P513" s="205">
        <v>40294</v>
      </c>
      <c r="Q513" s="199"/>
      <c r="R513" s="257"/>
      <c r="S513" s="199"/>
      <c r="T513" s="232"/>
      <c r="U513" s="232"/>
      <c r="V513" s="232"/>
      <c r="W513" s="232"/>
      <c r="X513" s="232"/>
      <c r="Y513" s="232"/>
      <c r="Z513" s="232"/>
      <c r="AA513" s="232"/>
      <c r="AB513" s="232" t="s">
        <v>7282</v>
      </c>
      <c r="AC513" s="232"/>
      <c r="AD513" s="232"/>
      <c r="AE513" s="232"/>
      <c r="AF513" s="232"/>
      <c r="AG513" s="232" t="s">
        <v>7283</v>
      </c>
      <c r="AH513" s="232"/>
      <c r="AI513" s="232"/>
      <c r="AJ513" s="232"/>
      <c r="AK513" s="232"/>
      <c r="AL513" s="232"/>
      <c r="AM513" s="232"/>
      <c r="AN513" s="232"/>
      <c r="AO513" s="232"/>
      <c r="AP513" s="232"/>
      <c r="AQ513" s="232"/>
      <c r="AR513" s="212"/>
      <c r="AS513" s="199"/>
      <c r="AT513" s="208"/>
      <c r="AU513" s="119"/>
      <c r="AV513" s="119"/>
      <c r="AW513" s="119"/>
      <c r="AX513" s="119"/>
      <c r="AY513" s="119"/>
      <c r="AZ513" s="119"/>
      <c r="BA513" s="119"/>
      <c r="BB513" s="119"/>
      <c r="BC513" s="119"/>
      <c r="BD513" s="119"/>
      <c r="BE513" s="119"/>
      <c r="BF513" s="119"/>
      <c r="BG513" s="119"/>
      <c r="BH513" s="119"/>
      <c r="BI513" s="119"/>
      <c r="BJ513" s="119"/>
      <c r="BK513" s="119"/>
      <c r="BL513" s="119"/>
      <c r="BM513" s="119"/>
      <c r="BN513" s="119"/>
      <c r="BO513" s="119"/>
      <c r="BP513" s="119"/>
      <c r="BQ513" s="119"/>
      <c r="BR513" s="119"/>
      <c r="BS513" s="257">
        <v>40465</v>
      </c>
      <c r="BT513" s="201">
        <f t="shared" si="20"/>
        <v>329</v>
      </c>
      <c r="BU513" s="201">
        <f t="shared" si="21"/>
        <v>171</v>
      </c>
      <c r="BV513" s="241"/>
      <c r="BW513" s="199"/>
      <c r="BX513" s="208"/>
      <c r="BY513" s="199"/>
      <c r="BZ513" s="199"/>
      <c r="CA513" s="199"/>
      <c r="CB513" s="199"/>
      <c r="CC513" s="199"/>
      <c r="CD513" s="199"/>
      <c r="CE513" s="199"/>
      <c r="CF513" s="199"/>
      <c r="CG513" s="199"/>
      <c r="CH513" s="199"/>
      <c r="CI513" s="199"/>
      <c r="CJ513" s="199"/>
      <c r="CK513" s="199"/>
      <c r="CL513" s="199"/>
      <c r="CM513" s="199"/>
      <c r="CN513" s="199"/>
      <c r="CO513" s="199"/>
      <c r="CP513" s="199"/>
      <c r="CQ513" s="199"/>
      <c r="CR513" s="199"/>
      <c r="CS513" s="199"/>
      <c r="CT513" s="199"/>
      <c r="CU513" s="199"/>
      <c r="CV513" s="199"/>
      <c r="CW513" s="199"/>
    </row>
    <row r="514" spans="1:101" s="33" customFormat="1" ht="33" customHeight="1" x14ac:dyDescent="0.15">
      <c r="A514" s="199">
        <v>3135</v>
      </c>
      <c r="B514" s="199" t="s">
        <v>12008</v>
      </c>
      <c r="C514" s="209" t="s">
        <v>12172</v>
      </c>
      <c r="D514" s="199" t="s">
        <v>12010</v>
      </c>
      <c r="E514" s="199" t="s">
        <v>96</v>
      </c>
      <c r="F514" s="202" t="s">
        <v>12173</v>
      </c>
      <c r="G514" s="202" t="s">
        <v>12174</v>
      </c>
      <c r="H514" s="202" t="s">
        <v>12175</v>
      </c>
      <c r="I514" s="202" t="s">
        <v>22</v>
      </c>
      <c r="J514" s="202" t="s">
        <v>81</v>
      </c>
      <c r="K514" s="199" t="s">
        <v>116</v>
      </c>
      <c r="L514" s="199">
        <v>2</v>
      </c>
      <c r="M514" s="254">
        <v>99877</v>
      </c>
      <c r="N514" s="202" t="s">
        <v>12040</v>
      </c>
      <c r="O514" s="309">
        <v>40140</v>
      </c>
      <c r="P514" s="205">
        <v>40311</v>
      </c>
      <c r="Q514" s="199"/>
      <c r="R514" s="257"/>
      <c r="S514" s="199"/>
      <c r="T514" s="232"/>
      <c r="U514" s="232" t="s">
        <v>7270</v>
      </c>
      <c r="V514" s="232"/>
      <c r="W514" s="232"/>
      <c r="X514" s="232"/>
      <c r="Y514" s="232"/>
      <c r="Z514" s="232"/>
      <c r="AA514" s="232"/>
      <c r="AB514" s="232"/>
      <c r="AC514" s="232"/>
      <c r="AD514" s="232"/>
      <c r="AE514" s="232"/>
      <c r="AF514" s="232"/>
      <c r="AG514" s="232" t="s">
        <v>7271</v>
      </c>
      <c r="AH514" s="232"/>
      <c r="AI514" s="232" t="s">
        <v>7272</v>
      </c>
      <c r="AJ514" s="232"/>
      <c r="AK514" s="232"/>
      <c r="AL514" s="232"/>
      <c r="AM514" s="232"/>
      <c r="AN514" s="232"/>
      <c r="AO514" s="232" t="s">
        <v>7273</v>
      </c>
      <c r="AP514" s="232"/>
      <c r="AQ514" s="232"/>
      <c r="AR514" s="212"/>
      <c r="AS514" s="199"/>
      <c r="AT514" s="208"/>
      <c r="AU514" s="119"/>
      <c r="AV514" s="119"/>
      <c r="AW514" s="119"/>
      <c r="AX514" s="119"/>
      <c r="AY514" s="119"/>
      <c r="AZ514" s="119"/>
      <c r="BA514" s="119"/>
      <c r="BB514" s="119"/>
      <c r="BC514" s="119"/>
      <c r="BD514" s="119"/>
      <c r="BE514" s="119"/>
      <c r="BF514" s="119"/>
      <c r="BG514" s="119"/>
      <c r="BH514" s="119"/>
      <c r="BI514" s="119"/>
      <c r="BJ514" s="119"/>
      <c r="BK514" s="119"/>
      <c r="BL514" s="119"/>
      <c r="BM514" s="119"/>
      <c r="BN514" s="119"/>
      <c r="BO514" s="119"/>
      <c r="BP514" s="119"/>
      <c r="BQ514" s="119"/>
      <c r="BR514" s="119"/>
      <c r="BS514" s="257">
        <v>40448</v>
      </c>
      <c r="BT514" s="201">
        <f t="shared" si="20"/>
        <v>308</v>
      </c>
      <c r="BU514" s="201">
        <f t="shared" si="21"/>
        <v>137</v>
      </c>
      <c r="BV514" s="241"/>
      <c r="BW514" s="199"/>
      <c r="BX514" s="208"/>
      <c r="BY514" s="199"/>
      <c r="BZ514" s="199"/>
      <c r="CA514" s="199"/>
      <c r="CB514" s="199"/>
      <c r="CC514" s="199"/>
      <c r="CD514" s="199"/>
      <c r="CE514" s="199"/>
      <c r="CF514" s="199"/>
      <c r="CG514" s="199"/>
      <c r="CH514" s="199"/>
      <c r="CI514" s="199"/>
      <c r="CJ514" s="199"/>
      <c r="CK514" s="199"/>
      <c r="CL514" s="199"/>
      <c r="CM514" s="199"/>
      <c r="CN514" s="199"/>
      <c r="CO514" s="199"/>
      <c r="CP514" s="199"/>
      <c r="CQ514" s="199"/>
      <c r="CR514" s="199"/>
      <c r="CS514" s="199"/>
      <c r="CT514" s="199"/>
      <c r="CU514" s="199"/>
      <c r="CV514" s="199"/>
      <c r="CW514" s="199"/>
    </row>
    <row r="515" spans="1:101" s="33" customFormat="1" ht="33" customHeight="1" x14ac:dyDescent="0.15">
      <c r="A515" s="199">
        <v>3134</v>
      </c>
      <c r="B515" s="199" t="s">
        <v>12008</v>
      </c>
      <c r="C515" s="209" t="s">
        <v>12073</v>
      </c>
      <c r="D515" s="199" t="s">
        <v>12010</v>
      </c>
      <c r="E515" s="199" t="s">
        <v>96</v>
      </c>
      <c r="F515" s="202" t="s">
        <v>12058</v>
      </c>
      <c r="G515" s="202" t="s">
        <v>12074</v>
      </c>
      <c r="H515" s="202" t="s">
        <v>12075</v>
      </c>
      <c r="I515" s="202" t="s">
        <v>110</v>
      </c>
      <c r="J515" s="202" t="s">
        <v>12061</v>
      </c>
      <c r="K515" s="199" t="s">
        <v>95</v>
      </c>
      <c r="L515" s="199">
        <v>9</v>
      </c>
      <c r="M515" s="254">
        <v>127479</v>
      </c>
      <c r="N515" s="202" t="s">
        <v>12040</v>
      </c>
      <c r="O515" s="309">
        <v>40218</v>
      </c>
      <c r="P515" s="205">
        <v>40353</v>
      </c>
      <c r="Q515" s="199"/>
      <c r="R515" s="257"/>
      <c r="S515" s="199"/>
      <c r="T515" s="232"/>
      <c r="U515" s="232"/>
      <c r="V515" s="232"/>
      <c r="W515" s="232"/>
      <c r="X515" s="232"/>
      <c r="Y515" s="232"/>
      <c r="Z515" s="232"/>
      <c r="AA515" s="232"/>
      <c r="AB515" s="232"/>
      <c r="AC515" s="232"/>
      <c r="AD515" s="232"/>
      <c r="AE515" s="232"/>
      <c r="AF515" s="232" t="s">
        <v>7192</v>
      </c>
      <c r="AG515" s="232"/>
      <c r="AH515" s="232"/>
      <c r="AI515" s="232"/>
      <c r="AJ515" s="232"/>
      <c r="AK515" s="232"/>
      <c r="AL515" s="232"/>
      <c r="AM515" s="232"/>
      <c r="AN515" s="232"/>
      <c r="AO515" s="232"/>
      <c r="AP515" s="232"/>
      <c r="AQ515" s="232"/>
      <c r="AR515" s="212">
        <v>40438</v>
      </c>
      <c r="AS515" s="199" t="s">
        <v>7146</v>
      </c>
      <c r="AT515" s="208" t="s">
        <v>7193</v>
      </c>
      <c r="AU515" s="119"/>
      <c r="AV515" s="119"/>
      <c r="AW515" s="119"/>
      <c r="AX515" s="119"/>
      <c r="AY515" s="119"/>
      <c r="AZ515" s="119"/>
      <c r="BA515" s="119"/>
      <c r="BB515" s="119"/>
      <c r="BC515" s="119"/>
      <c r="BD515" s="119"/>
      <c r="BE515" s="119" t="s">
        <v>5829</v>
      </c>
      <c r="BF515" s="119"/>
      <c r="BG515" s="119"/>
      <c r="BH515" s="119" t="s">
        <v>5829</v>
      </c>
      <c r="BI515" s="119"/>
      <c r="BJ515" s="119"/>
      <c r="BK515" s="119" t="s">
        <v>5829</v>
      </c>
      <c r="BL515" s="119"/>
      <c r="BM515" s="119"/>
      <c r="BN515" s="119"/>
      <c r="BO515" s="119"/>
      <c r="BP515" s="119"/>
      <c r="BQ515" s="119"/>
      <c r="BR515" s="119"/>
      <c r="BS515" s="257">
        <v>40508</v>
      </c>
      <c r="BT515" s="201">
        <f t="shared" si="20"/>
        <v>290</v>
      </c>
      <c r="BU515" s="201">
        <f t="shared" si="21"/>
        <v>155</v>
      </c>
      <c r="BV515" s="241"/>
      <c r="BW515" s="199"/>
      <c r="BX515" s="208"/>
      <c r="BY515" s="199"/>
      <c r="BZ515" s="199"/>
      <c r="CA515" s="199"/>
      <c r="CB515" s="199"/>
      <c r="CC515" s="199"/>
      <c r="CD515" s="199"/>
      <c r="CE515" s="199"/>
      <c r="CF515" s="199"/>
      <c r="CG515" s="199"/>
      <c r="CH515" s="199"/>
      <c r="CI515" s="199"/>
      <c r="CJ515" s="199"/>
      <c r="CK515" s="199"/>
      <c r="CL515" s="199"/>
      <c r="CM515" s="199"/>
      <c r="CN515" s="199"/>
      <c r="CO515" s="199"/>
      <c r="CP515" s="199"/>
      <c r="CQ515" s="199"/>
      <c r="CR515" s="199"/>
      <c r="CS515" s="199"/>
      <c r="CT515" s="199"/>
      <c r="CU515" s="199"/>
      <c r="CV515" s="199"/>
      <c r="CW515" s="199"/>
    </row>
    <row r="516" spans="1:101" s="33" customFormat="1" ht="33" customHeight="1" x14ac:dyDescent="0.15">
      <c r="A516" s="275">
        <v>3130</v>
      </c>
      <c r="B516" s="199" t="s">
        <v>12008</v>
      </c>
      <c r="C516" s="227" t="s">
        <v>12143</v>
      </c>
      <c r="D516" s="199" t="s">
        <v>12010</v>
      </c>
      <c r="E516" s="199" t="s">
        <v>96</v>
      </c>
      <c r="F516" s="202" t="s">
        <v>12022</v>
      </c>
      <c r="G516" s="202" t="s">
        <v>12023</v>
      </c>
      <c r="H516" s="202" t="s">
        <v>12024</v>
      </c>
      <c r="I516" s="202" t="s">
        <v>4</v>
      </c>
      <c r="J516" s="202" t="s">
        <v>12144</v>
      </c>
      <c r="K516" s="199" t="s">
        <v>119</v>
      </c>
      <c r="L516" s="199">
        <v>5</v>
      </c>
      <c r="M516" s="254">
        <v>462282</v>
      </c>
      <c r="N516" s="199" t="s">
        <v>1521</v>
      </c>
      <c r="O516" s="309">
        <v>40128</v>
      </c>
      <c r="P516" s="205">
        <v>40332</v>
      </c>
      <c r="Q516" s="275"/>
      <c r="R516" s="257"/>
      <c r="S516" s="275"/>
      <c r="T516" s="208"/>
      <c r="U516" s="232" t="s">
        <v>7249</v>
      </c>
      <c r="V516" s="232"/>
      <c r="W516" s="232"/>
      <c r="X516" s="232"/>
      <c r="Y516" s="232" t="s">
        <v>7250</v>
      </c>
      <c r="Z516" s="232"/>
      <c r="AA516" s="232"/>
      <c r="AB516" s="232"/>
      <c r="AC516" s="232" t="s">
        <v>7251</v>
      </c>
      <c r="AD516" s="232"/>
      <c r="AE516" s="232"/>
      <c r="AF516" s="232"/>
      <c r="AG516" s="232" t="s">
        <v>7252</v>
      </c>
      <c r="AH516" s="232"/>
      <c r="AI516" s="232"/>
      <c r="AJ516" s="232"/>
      <c r="AK516" s="232"/>
      <c r="AL516" s="232"/>
      <c r="AM516" s="232"/>
      <c r="AN516" s="232"/>
      <c r="AO516" s="232"/>
      <c r="AP516" s="232"/>
      <c r="AQ516" s="232"/>
      <c r="AR516" s="212">
        <v>40438</v>
      </c>
      <c r="AS516" s="199" t="s">
        <v>7146</v>
      </c>
      <c r="AT516" s="208" t="s">
        <v>7253</v>
      </c>
      <c r="AU516" s="119" t="s">
        <v>5829</v>
      </c>
      <c r="AV516" s="119"/>
      <c r="AW516" s="119" t="s">
        <v>5829</v>
      </c>
      <c r="AX516" s="119"/>
      <c r="AY516" s="119"/>
      <c r="AZ516" s="119"/>
      <c r="BA516" s="119"/>
      <c r="BB516" s="119"/>
      <c r="BC516" s="119"/>
      <c r="BD516" s="119"/>
      <c r="BE516" s="119"/>
      <c r="BF516" s="119"/>
      <c r="BG516" s="119"/>
      <c r="BH516" s="119"/>
      <c r="BI516" s="119"/>
      <c r="BJ516" s="119"/>
      <c r="BK516" s="119"/>
      <c r="BL516" s="119"/>
      <c r="BM516" s="119"/>
      <c r="BN516" s="119"/>
      <c r="BO516" s="119"/>
      <c r="BP516" s="119"/>
      <c r="BQ516" s="119"/>
      <c r="BR516" s="119"/>
      <c r="BS516" s="215">
        <v>40528</v>
      </c>
      <c r="BT516" s="201">
        <f t="shared" si="20"/>
        <v>400</v>
      </c>
      <c r="BU516" s="201">
        <f t="shared" si="21"/>
        <v>196</v>
      </c>
      <c r="BV516" s="241"/>
      <c r="BW516" s="199"/>
      <c r="BX516" s="208"/>
      <c r="BY516" s="199"/>
      <c r="BZ516" s="199"/>
      <c r="CA516" s="199"/>
      <c r="CB516" s="199"/>
      <c r="CC516" s="199"/>
      <c r="CD516" s="199"/>
      <c r="CE516" s="199"/>
      <c r="CF516" s="199"/>
      <c r="CG516" s="199"/>
      <c r="CH516" s="199"/>
      <c r="CI516" s="199"/>
      <c r="CJ516" s="199"/>
      <c r="CK516" s="199"/>
      <c r="CL516" s="199"/>
      <c r="CM516" s="199"/>
      <c r="CN516" s="199"/>
      <c r="CO516" s="199"/>
      <c r="CP516" s="199"/>
      <c r="CQ516" s="199"/>
      <c r="CR516" s="199"/>
      <c r="CS516" s="199"/>
      <c r="CT516" s="199"/>
      <c r="CU516" s="199"/>
      <c r="CV516" s="199"/>
      <c r="CW516" s="199"/>
    </row>
    <row r="517" spans="1:101" s="33" customFormat="1" ht="33" customHeight="1" x14ac:dyDescent="0.15">
      <c r="A517" s="199">
        <v>3128</v>
      </c>
      <c r="B517" s="199" t="s">
        <v>12008</v>
      </c>
      <c r="C517" s="209" t="s">
        <v>12156</v>
      </c>
      <c r="D517" s="199" t="s">
        <v>12010</v>
      </c>
      <c r="E517" s="199" t="s">
        <v>96</v>
      </c>
      <c r="F517" s="202" t="s">
        <v>12157</v>
      </c>
      <c r="G517" s="202" t="s">
        <v>12158</v>
      </c>
      <c r="H517" s="202" t="s">
        <v>12159</v>
      </c>
      <c r="I517" s="202" t="s">
        <v>110</v>
      </c>
      <c r="J517" s="202" t="s">
        <v>12160</v>
      </c>
      <c r="K517" s="199" t="s">
        <v>95</v>
      </c>
      <c r="L517" s="199">
        <v>10</v>
      </c>
      <c r="M517" s="254">
        <v>74249</v>
      </c>
      <c r="N517" s="199" t="s">
        <v>5942</v>
      </c>
      <c r="O517" s="309">
        <v>40127</v>
      </c>
      <c r="P517" s="205">
        <v>40322</v>
      </c>
      <c r="Q517" s="199"/>
      <c r="R517" s="257"/>
      <c r="S517" s="199"/>
      <c r="T517" s="232"/>
      <c r="U517" s="232"/>
      <c r="V517" s="232"/>
      <c r="W517" s="232"/>
      <c r="X517" s="232"/>
      <c r="Y517" s="232"/>
      <c r="Z517" s="232"/>
      <c r="AA517" s="232"/>
      <c r="AB517" s="232"/>
      <c r="AC517" s="232"/>
      <c r="AD517" s="232"/>
      <c r="AE517" s="232"/>
      <c r="AF517" s="232"/>
      <c r="AG517" s="232" t="s">
        <v>7259</v>
      </c>
      <c r="AH517" s="232"/>
      <c r="AI517" s="232"/>
      <c r="AJ517" s="232"/>
      <c r="AK517" s="232"/>
      <c r="AL517" s="232"/>
      <c r="AM517" s="232"/>
      <c r="AN517" s="232"/>
      <c r="AO517" s="232"/>
      <c r="AP517" s="232"/>
      <c r="AQ517" s="232"/>
      <c r="AR517" s="212"/>
      <c r="AS517" s="199"/>
      <c r="AT517" s="208"/>
      <c r="AU517" s="119"/>
      <c r="AV517" s="119"/>
      <c r="AW517" s="119"/>
      <c r="AX517" s="119"/>
      <c r="AY517" s="119"/>
      <c r="AZ517" s="119"/>
      <c r="BA517" s="119"/>
      <c r="BB517" s="119"/>
      <c r="BC517" s="119"/>
      <c r="BD517" s="119"/>
      <c r="BE517" s="119"/>
      <c r="BF517" s="119"/>
      <c r="BG517" s="119"/>
      <c r="BH517" s="119"/>
      <c r="BI517" s="119"/>
      <c r="BJ517" s="119"/>
      <c r="BK517" s="119"/>
      <c r="BL517" s="119"/>
      <c r="BM517" s="119"/>
      <c r="BN517" s="119"/>
      <c r="BO517" s="119"/>
      <c r="BP517" s="119"/>
      <c r="BQ517" s="119"/>
      <c r="BR517" s="119"/>
      <c r="BS517" s="257">
        <v>40443</v>
      </c>
      <c r="BT517" s="201">
        <f t="shared" si="20"/>
        <v>316</v>
      </c>
      <c r="BU517" s="201">
        <f t="shared" si="21"/>
        <v>121</v>
      </c>
      <c r="BV517" s="241"/>
      <c r="BW517" s="199"/>
      <c r="BX517" s="208"/>
      <c r="BY517" s="199"/>
      <c r="BZ517" s="199"/>
      <c r="CA517" s="199"/>
      <c r="CB517" s="199"/>
      <c r="CC517" s="199"/>
      <c r="CD517" s="199"/>
      <c r="CE517" s="199"/>
      <c r="CF517" s="199"/>
      <c r="CG517" s="199"/>
      <c r="CH517" s="199"/>
      <c r="CI517" s="199"/>
      <c r="CJ517" s="199"/>
      <c r="CK517" s="199"/>
      <c r="CL517" s="199"/>
      <c r="CM517" s="199"/>
      <c r="CN517" s="199"/>
      <c r="CO517" s="199"/>
      <c r="CP517" s="199"/>
      <c r="CQ517" s="199"/>
      <c r="CR517" s="199"/>
      <c r="CS517" s="199"/>
      <c r="CT517" s="199"/>
      <c r="CU517" s="199"/>
      <c r="CV517" s="199"/>
      <c r="CW517" s="199"/>
    </row>
    <row r="518" spans="1:101" s="33" customFormat="1" ht="33" customHeight="1" x14ac:dyDescent="0.15">
      <c r="A518" s="269">
        <v>3125</v>
      </c>
      <c r="B518" s="199" t="s">
        <v>11604</v>
      </c>
      <c r="C518" s="227" t="s">
        <v>11920</v>
      </c>
      <c r="D518" s="202" t="s">
        <v>11612</v>
      </c>
      <c r="E518" s="199" t="s">
        <v>11689</v>
      </c>
      <c r="F518" s="202" t="s">
        <v>11628</v>
      </c>
      <c r="G518" s="202" t="s">
        <v>11921</v>
      </c>
      <c r="H518" s="202" t="s">
        <v>11922</v>
      </c>
      <c r="I518" s="199" t="s">
        <v>12</v>
      </c>
      <c r="J518" s="199" t="s">
        <v>41</v>
      </c>
      <c r="K518" s="202" t="s">
        <v>11923</v>
      </c>
      <c r="L518" s="202">
        <v>10</v>
      </c>
      <c r="M518" s="254">
        <v>35584</v>
      </c>
      <c r="N518" s="199" t="s">
        <v>5887</v>
      </c>
      <c r="O518" s="309">
        <v>40468</v>
      </c>
      <c r="P518" s="205">
        <v>40536</v>
      </c>
      <c r="Q518" s="210" t="s">
        <v>11594</v>
      </c>
      <c r="R518" s="257"/>
      <c r="S518" s="269"/>
      <c r="T518" s="203"/>
      <c r="U518" s="208"/>
      <c r="V518" s="208"/>
      <c r="W518" s="208" t="s">
        <v>8022</v>
      </c>
      <c r="X518" s="208"/>
      <c r="Y518" s="208"/>
      <c r="Z518" s="208"/>
      <c r="AA518" s="208"/>
      <c r="AB518" s="208"/>
      <c r="AC518" s="208"/>
      <c r="AD518" s="208"/>
      <c r="AE518" s="208"/>
      <c r="AF518" s="208"/>
      <c r="AG518" s="208" t="s">
        <v>8023</v>
      </c>
      <c r="AH518" s="208"/>
      <c r="AI518" s="208"/>
      <c r="AJ518" s="208"/>
      <c r="AK518" s="208"/>
      <c r="AL518" s="208"/>
      <c r="AM518" s="208"/>
      <c r="AN518" s="208"/>
      <c r="AO518" s="208"/>
      <c r="AP518" s="208"/>
      <c r="AQ518" s="208"/>
      <c r="AR518" s="212"/>
      <c r="AS518" s="199"/>
      <c r="AT518" s="208"/>
      <c r="AU518" s="307"/>
      <c r="AV518" s="119"/>
      <c r="AW518" s="119"/>
      <c r="AX518" s="119"/>
      <c r="AY518" s="119"/>
      <c r="AZ518" s="119"/>
      <c r="BA518" s="119"/>
      <c r="BB518" s="119"/>
      <c r="BC518" s="119"/>
      <c r="BD518" s="119"/>
      <c r="BE518" s="307"/>
      <c r="BF518" s="119"/>
      <c r="BG518" s="119"/>
      <c r="BH518" s="119"/>
      <c r="BI518" s="119"/>
      <c r="BJ518" s="119"/>
      <c r="BK518" s="119"/>
      <c r="BL518" s="119"/>
      <c r="BM518" s="119"/>
      <c r="BN518" s="119"/>
      <c r="BO518" s="119"/>
      <c r="BP518" s="119"/>
      <c r="BQ518" s="119"/>
      <c r="BR518" s="119"/>
      <c r="BS518" s="257">
        <v>40568</v>
      </c>
      <c r="BT518" s="201">
        <f t="shared" si="20"/>
        <v>100</v>
      </c>
      <c r="BU518" s="201">
        <f t="shared" si="21"/>
        <v>32</v>
      </c>
      <c r="BV518" s="241"/>
      <c r="BW518" s="199"/>
      <c r="BX518" s="208"/>
      <c r="BY518" s="199"/>
      <c r="BZ518" s="199"/>
      <c r="CA518" s="199"/>
      <c r="CB518" s="199"/>
      <c r="CC518" s="199"/>
      <c r="CD518" s="199"/>
      <c r="CE518" s="199"/>
      <c r="CF518" s="199"/>
      <c r="CG518" s="199"/>
      <c r="CH518" s="199"/>
      <c r="CI518" s="199"/>
      <c r="CJ518" s="199"/>
      <c r="CK518" s="199"/>
      <c r="CL518" s="199"/>
      <c r="CM518" s="199"/>
      <c r="CN518" s="199"/>
      <c r="CO518" s="199"/>
      <c r="CP518" s="199"/>
      <c r="CQ518" s="199"/>
      <c r="CR518" s="199"/>
      <c r="CS518" s="199"/>
      <c r="CT518" s="199"/>
      <c r="CU518" s="199"/>
      <c r="CV518" s="199"/>
      <c r="CW518" s="199"/>
    </row>
    <row r="519" spans="1:101" s="33" customFormat="1" ht="33" customHeight="1" x14ac:dyDescent="0.15">
      <c r="A519" s="273">
        <v>3123</v>
      </c>
      <c r="B519" s="199" t="s">
        <v>10719</v>
      </c>
      <c r="C519" s="227" t="s">
        <v>1698</v>
      </c>
      <c r="D519" s="199" t="s">
        <v>5810</v>
      </c>
      <c r="E519" s="199" t="s">
        <v>96</v>
      </c>
      <c r="F519" s="202" t="s">
        <v>1644</v>
      </c>
      <c r="G519" s="202" t="s">
        <v>1699</v>
      </c>
      <c r="H519" s="202" t="s">
        <v>1557</v>
      </c>
      <c r="I519" s="202" t="s">
        <v>27</v>
      </c>
      <c r="J519" s="202" t="s">
        <v>1620</v>
      </c>
      <c r="K519" s="199" t="s">
        <v>5811</v>
      </c>
      <c r="L519" s="199">
        <v>13</v>
      </c>
      <c r="M519" s="254">
        <v>22453</v>
      </c>
      <c r="N519" s="199" t="s">
        <v>5887</v>
      </c>
      <c r="O519" s="309">
        <v>40260</v>
      </c>
      <c r="P519" s="205">
        <v>40474</v>
      </c>
      <c r="Q519" s="210" t="s">
        <v>1540</v>
      </c>
      <c r="R519" s="257"/>
      <c r="S519" s="269" t="s">
        <v>5748</v>
      </c>
      <c r="T519" s="232"/>
      <c r="U519" s="232"/>
      <c r="V519" s="232"/>
      <c r="W519" s="232" t="s">
        <v>1700</v>
      </c>
      <c r="X519" s="232"/>
      <c r="Y519" s="232"/>
      <c r="Z519" s="232"/>
      <c r="AA519" s="232"/>
      <c r="AB519" s="232"/>
      <c r="AC519" s="232"/>
      <c r="AD519" s="232"/>
      <c r="AE519" s="232" t="s">
        <v>13124</v>
      </c>
      <c r="AF519" s="232"/>
      <c r="AG519" s="232" t="s">
        <v>2014</v>
      </c>
      <c r="AH519" s="232"/>
      <c r="AI519" s="232"/>
      <c r="AJ519" s="232"/>
      <c r="AK519" s="232"/>
      <c r="AL519" s="232"/>
      <c r="AM519" s="232"/>
      <c r="AN519" s="232"/>
      <c r="AO519" s="232"/>
      <c r="AP519" s="232"/>
      <c r="AQ519" s="232"/>
      <c r="AR519" s="212"/>
      <c r="AS519" s="199"/>
      <c r="AT519" s="208"/>
      <c r="AU519" s="307"/>
      <c r="AV519" s="119"/>
      <c r="AW519" s="119"/>
      <c r="AX519" s="119"/>
      <c r="AY519" s="119"/>
      <c r="AZ519" s="119"/>
      <c r="BA519" s="119"/>
      <c r="BB519" s="119"/>
      <c r="BC519" s="119"/>
      <c r="BD519" s="119"/>
      <c r="BE519" s="307"/>
      <c r="BF519" s="119"/>
      <c r="BG519" s="119"/>
      <c r="BH519" s="119"/>
      <c r="BI519" s="119"/>
      <c r="BJ519" s="119"/>
      <c r="BK519" s="119"/>
      <c r="BL519" s="119"/>
      <c r="BM519" s="119"/>
      <c r="BN519" s="119"/>
      <c r="BO519" s="119"/>
      <c r="BP519" s="119"/>
      <c r="BQ519" s="119"/>
      <c r="BR519" s="119"/>
      <c r="BS519" s="257">
        <v>40504</v>
      </c>
      <c r="BT519" s="201">
        <f t="shared" si="20"/>
        <v>244</v>
      </c>
      <c r="BU519" s="201">
        <f t="shared" si="21"/>
        <v>30</v>
      </c>
      <c r="BV519" s="241"/>
      <c r="BW519" s="199"/>
      <c r="BX519" s="208"/>
      <c r="BY519" s="199"/>
      <c r="BZ519" s="199"/>
      <c r="CA519" s="199"/>
      <c r="CB519" s="199"/>
      <c r="CC519" s="199"/>
      <c r="CD519" s="199"/>
      <c r="CE519" s="199"/>
      <c r="CF519" s="199"/>
      <c r="CG519" s="199"/>
      <c r="CH519" s="199"/>
      <c r="CI519" s="199"/>
      <c r="CJ519" s="199"/>
      <c r="CK519" s="199"/>
      <c r="CL519" s="199"/>
      <c r="CM519" s="199"/>
      <c r="CN519" s="199"/>
      <c r="CO519" s="199"/>
      <c r="CP519" s="199"/>
      <c r="CQ519" s="199"/>
      <c r="CR519" s="199"/>
      <c r="CS519" s="199"/>
      <c r="CT519" s="199"/>
      <c r="CU519" s="199"/>
      <c r="CV519" s="199"/>
      <c r="CW519" s="199"/>
    </row>
    <row r="520" spans="1:101" s="33" customFormat="1" ht="33" customHeight="1" x14ac:dyDescent="0.15">
      <c r="A520" s="199">
        <v>3122</v>
      </c>
      <c r="B520" s="199" t="s">
        <v>12008</v>
      </c>
      <c r="C520" s="209" t="s">
        <v>12152</v>
      </c>
      <c r="D520" s="199" t="s">
        <v>12010</v>
      </c>
      <c r="E520" s="199" t="s">
        <v>96</v>
      </c>
      <c r="F520" s="202" t="s">
        <v>12042</v>
      </c>
      <c r="G520" s="202" t="s">
        <v>12153</v>
      </c>
      <c r="H520" s="202" t="s">
        <v>12154</v>
      </c>
      <c r="I520" s="202" t="s">
        <v>110</v>
      </c>
      <c r="J520" s="202" t="s">
        <v>12155</v>
      </c>
      <c r="K520" s="199" t="s">
        <v>95</v>
      </c>
      <c r="L520" s="199">
        <v>9</v>
      </c>
      <c r="M520" s="254">
        <v>118351</v>
      </c>
      <c r="N520" s="202" t="s">
        <v>12040</v>
      </c>
      <c r="O520" s="309">
        <v>40123</v>
      </c>
      <c r="P520" s="205">
        <v>40326</v>
      </c>
      <c r="Q520" s="199"/>
      <c r="R520" s="257"/>
      <c r="S520" s="199"/>
      <c r="T520" s="232"/>
      <c r="U520" s="232"/>
      <c r="V520" s="232"/>
      <c r="W520" s="232"/>
      <c r="X520" s="232"/>
      <c r="Y520" s="232"/>
      <c r="Z520" s="232"/>
      <c r="AA520" s="232"/>
      <c r="AB520" s="232"/>
      <c r="AC520" s="232"/>
      <c r="AD520" s="232"/>
      <c r="AE520" s="232"/>
      <c r="AF520" s="232"/>
      <c r="AG520" s="232" t="s">
        <v>7257</v>
      </c>
      <c r="AH520" s="232"/>
      <c r="AI520" s="232"/>
      <c r="AJ520" s="232"/>
      <c r="AK520" s="232"/>
      <c r="AL520" s="232"/>
      <c r="AM520" s="232"/>
      <c r="AN520" s="232"/>
      <c r="AO520" s="232"/>
      <c r="AP520" s="232"/>
      <c r="AQ520" s="232"/>
      <c r="AR520" s="212">
        <v>40438</v>
      </c>
      <c r="AS520" s="199" t="s">
        <v>7146</v>
      </c>
      <c r="AT520" s="208" t="s">
        <v>7258</v>
      </c>
      <c r="AU520" s="119"/>
      <c r="AV520" s="119"/>
      <c r="AW520" s="119"/>
      <c r="AX520" s="119"/>
      <c r="AY520" s="119"/>
      <c r="AZ520" s="119"/>
      <c r="BA520" s="119"/>
      <c r="BB520" s="119"/>
      <c r="BC520" s="119"/>
      <c r="BD520" s="119"/>
      <c r="BE520" s="119" t="s">
        <v>5829</v>
      </c>
      <c r="BF520" s="119"/>
      <c r="BG520" s="119"/>
      <c r="BH520" s="119" t="s">
        <v>5829</v>
      </c>
      <c r="BI520" s="119"/>
      <c r="BJ520" s="119"/>
      <c r="BK520" s="119" t="s">
        <v>5829</v>
      </c>
      <c r="BL520" s="119"/>
      <c r="BM520" s="119"/>
      <c r="BN520" s="119"/>
      <c r="BO520" s="119"/>
      <c r="BP520" s="119"/>
      <c r="BQ520" s="119"/>
      <c r="BR520" s="119"/>
      <c r="BS520" s="257">
        <v>40508</v>
      </c>
      <c r="BT520" s="201">
        <f t="shared" si="20"/>
        <v>385</v>
      </c>
      <c r="BU520" s="201">
        <f t="shared" si="21"/>
        <v>182</v>
      </c>
      <c r="BV520" s="241"/>
      <c r="BW520" s="199"/>
      <c r="BX520" s="208"/>
      <c r="BY520" s="199"/>
      <c r="BZ520" s="199"/>
      <c r="CA520" s="199"/>
      <c r="CB520" s="199"/>
      <c r="CC520" s="199"/>
      <c r="CD520" s="199"/>
      <c r="CE520" s="199"/>
      <c r="CF520" s="199"/>
      <c r="CG520" s="199"/>
      <c r="CH520" s="199"/>
      <c r="CI520" s="199"/>
      <c r="CJ520" s="199"/>
      <c r="CK520" s="199"/>
      <c r="CL520" s="199"/>
      <c r="CM520" s="199"/>
      <c r="CN520" s="199"/>
      <c r="CO520" s="199"/>
      <c r="CP520" s="199"/>
      <c r="CQ520" s="199"/>
      <c r="CR520" s="199"/>
      <c r="CS520" s="199"/>
      <c r="CT520" s="199"/>
      <c r="CU520" s="199"/>
      <c r="CV520" s="199"/>
      <c r="CW520" s="199"/>
    </row>
    <row r="521" spans="1:101" s="33" customFormat="1" ht="33" customHeight="1" x14ac:dyDescent="0.15">
      <c r="A521" s="199">
        <v>3121</v>
      </c>
      <c r="B521" s="199" t="s">
        <v>12008</v>
      </c>
      <c r="C521" s="209" t="s">
        <v>12271</v>
      </c>
      <c r="D521" s="199" t="s">
        <v>12010</v>
      </c>
      <c r="E521" s="199" t="s">
        <v>96</v>
      </c>
      <c r="F521" s="202" t="s">
        <v>12042</v>
      </c>
      <c r="G521" s="202" t="s">
        <v>12272</v>
      </c>
      <c r="H521" s="202" t="s">
        <v>12170</v>
      </c>
      <c r="I521" s="202" t="s">
        <v>12193</v>
      </c>
      <c r="J521" s="202" t="s">
        <v>12178</v>
      </c>
      <c r="K521" s="199" t="s">
        <v>260</v>
      </c>
      <c r="L521" s="199">
        <v>13</v>
      </c>
      <c r="M521" s="254">
        <v>35232</v>
      </c>
      <c r="N521" s="202" t="s">
        <v>12273</v>
      </c>
      <c r="O521" s="309">
        <v>40252</v>
      </c>
      <c r="P521" s="205">
        <v>40277</v>
      </c>
      <c r="Q521" s="199"/>
      <c r="R521" s="257"/>
      <c r="S521" s="199"/>
      <c r="T521" s="232"/>
      <c r="U521" s="232"/>
      <c r="V521" s="232"/>
      <c r="W521" s="232"/>
      <c r="X521" s="232"/>
      <c r="Y521" s="232"/>
      <c r="Z521" s="232"/>
      <c r="AA521" s="232"/>
      <c r="AB521" s="232"/>
      <c r="AC521" s="232"/>
      <c r="AD521" s="232"/>
      <c r="AE521" s="232"/>
      <c r="AF521" s="232"/>
      <c r="AG521" s="232" t="s">
        <v>7345</v>
      </c>
      <c r="AH521" s="232"/>
      <c r="AI521" s="232"/>
      <c r="AJ521" s="232"/>
      <c r="AK521" s="232"/>
      <c r="AL521" s="232"/>
      <c r="AM521" s="232"/>
      <c r="AN521" s="232"/>
      <c r="AO521" s="232"/>
      <c r="AP521" s="232"/>
      <c r="AQ521" s="232"/>
      <c r="AR521" s="212"/>
      <c r="AS521" s="199"/>
      <c r="AT521" s="208"/>
      <c r="AU521" s="119"/>
      <c r="AV521" s="119"/>
      <c r="AW521" s="119"/>
      <c r="AX521" s="119"/>
      <c r="AY521" s="119"/>
      <c r="AZ521" s="119"/>
      <c r="BA521" s="119"/>
      <c r="BB521" s="119"/>
      <c r="BC521" s="119"/>
      <c r="BD521" s="119"/>
      <c r="BE521" s="119"/>
      <c r="BF521" s="119"/>
      <c r="BG521" s="119"/>
      <c r="BH521" s="119"/>
      <c r="BI521" s="119"/>
      <c r="BJ521" s="119"/>
      <c r="BK521" s="119"/>
      <c r="BL521" s="119"/>
      <c r="BM521" s="119"/>
      <c r="BN521" s="119"/>
      <c r="BO521" s="119"/>
      <c r="BP521" s="119"/>
      <c r="BQ521" s="119"/>
      <c r="BR521" s="119"/>
      <c r="BS521" s="257">
        <v>40332</v>
      </c>
      <c r="BT521" s="201">
        <f t="shared" si="20"/>
        <v>80</v>
      </c>
      <c r="BU521" s="201">
        <f t="shared" si="21"/>
        <v>55</v>
      </c>
      <c r="BV521" s="241"/>
      <c r="BW521" s="199"/>
      <c r="BX521" s="208"/>
      <c r="BY521" s="199"/>
      <c r="BZ521" s="199"/>
      <c r="CA521" s="199"/>
      <c r="CB521" s="199"/>
      <c r="CC521" s="199"/>
      <c r="CD521" s="199"/>
      <c r="CE521" s="199"/>
      <c r="CF521" s="199"/>
      <c r="CG521" s="199"/>
      <c r="CH521" s="199"/>
      <c r="CI521" s="199"/>
      <c r="CJ521" s="199"/>
      <c r="CK521" s="199"/>
      <c r="CL521" s="199"/>
      <c r="CM521" s="199"/>
      <c r="CN521" s="199"/>
      <c r="CO521" s="199"/>
      <c r="CP521" s="199"/>
      <c r="CQ521" s="199"/>
      <c r="CR521" s="199"/>
      <c r="CS521" s="199"/>
      <c r="CT521" s="199"/>
      <c r="CU521" s="199"/>
      <c r="CV521" s="199"/>
      <c r="CW521" s="199"/>
    </row>
    <row r="522" spans="1:101" s="33" customFormat="1" ht="33" customHeight="1" x14ac:dyDescent="0.15">
      <c r="A522" s="277">
        <v>3115</v>
      </c>
      <c r="B522" s="199" t="s">
        <v>12008</v>
      </c>
      <c r="C522" s="227" t="s">
        <v>12209</v>
      </c>
      <c r="D522" s="202" t="s">
        <v>12010</v>
      </c>
      <c r="E522" s="199" t="s">
        <v>12210</v>
      </c>
      <c r="F522" s="202"/>
      <c r="G522" s="202" t="s">
        <v>12211</v>
      </c>
      <c r="H522" s="202"/>
      <c r="I522" s="202" t="s">
        <v>110</v>
      </c>
      <c r="J522" s="202" t="s">
        <v>12212</v>
      </c>
      <c r="K522" s="202" t="s">
        <v>12089</v>
      </c>
      <c r="L522" s="202">
        <v>10</v>
      </c>
      <c r="M522" s="254">
        <v>34186</v>
      </c>
      <c r="N522" s="202" t="s">
        <v>12049</v>
      </c>
      <c r="O522" s="309">
        <v>40121</v>
      </c>
      <c r="P522" s="241">
        <v>40293</v>
      </c>
      <c r="Q522" s="199"/>
      <c r="R522" s="199"/>
      <c r="S522" s="199"/>
      <c r="T522" s="208"/>
      <c r="U522" s="208"/>
      <c r="V522" s="208"/>
      <c r="W522" s="208"/>
      <c r="X522" s="208"/>
      <c r="Y522" s="208"/>
      <c r="Z522" s="208"/>
      <c r="AA522" s="208"/>
      <c r="AB522" s="208"/>
      <c r="AC522" s="208"/>
      <c r="AD522" s="208" t="s">
        <v>7291</v>
      </c>
      <c r="AE522" s="208"/>
      <c r="AF522" s="208"/>
      <c r="AG522" s="208" t="s">
        <v>7292</v>
      </c>
      <c r="AH522" s="208"/>
      <c r="AI522" s="208"/>
      <c r="AJ522" s="208"/>
      <c r="AK522" s="208"/>
      <c r="AL522" s="208"/>
      <c r="AM522" s="208"/>
      <c r="AN522" s="208"/>
      <c r="AO522" s="208"/>
      <c r="AP522" s="208"/>
      <c r="AQ522" s="208"/>
      <c r="AR522" s="199"/>
      <c r="AS522" s="199"/>
      <c r="AT522" s="208"/>
      <c r="AU522" s="307"/>
      <c r="AV522" s="119"/>
      <c r="AW522" s="119"/>
      <c r="AX522" s="119"/>
      <c r="AY522" s="119"/>
      <c r="AZ522" s="119"/>
      <c r="BA522" s="119"/>
      <c r="BB522" s="119"/>
      <c r="BC522" s="119"/>
      <c r="BD522" s="119"/>
      <c r="BE522" s="307"/>
      <c r="BF522" s="119"/>
      <c r="BG522" s="119"/>
      <c r="BH522" s="307"/>
      <c r="BI522" s="119"/>
      <c r="BJ522" s="119"/>
      <c r="BK522" s="119"/>
      <c r="BL522" s="119"/>
      <c r="BM522" s="307"/>
      <c r="BN522" s="119"/>
      <c r="BO522" s="119"/>
      <c r="BP522" s="119"/>
      <c r="BQ522" s="119"/>
      <c r="BR522" s="119"/>
      <c r="BS522" s="205">
        <v>40304</v>
      </c>
      <c r="BT522" s="201">
        <f t="shared" si="20"/>
        <v>183</v>
      </c>
      <c r="BU522" s="201">
        <f t="shared" si="21"/>
        <v>11</v>
      </c>
      <c r="BV522" s="241"/>
      <c r="BW522" s="199"/>
      <c r="BX522" s="208"/>
      <c r="BY522" s="210"/>
      <c r="BZ522" s="199"/>
      <c r="CA522" s="199"/>
      <c r="CB522" s="199"/>
      <c r="CC522" s="199"/>
      <c r="CD522" s="199"/>
      <c r="CE522" s="199"/>
      <c r="CF522" s="199"/>
      <c r="CG522" s="199"/>
      <c r="CH522" s="199"/>
      <c r="CI522" s="210"/>
      <c r="CJ522" s="199"/>
      <c r="CK522" s="199"/>
      <c r="CL522" s="210"/>
      <c r="CM522" s="199"/>
      <c r="CN522" s="199"/>
      <c r="CO522" s="199"/>
      <c r="CP522" s="199"/>
      <c r="CQ522" s="210"/>
      <c r="CR522" s="199"/>
      <c r="CS522" s="199"/>
      <c r="CT522" s="199"/>
      <c r="CU522" s="199"/>
      <c r="CV522" s="199"/>
      <c r="CW522" s="199"/>
    </row>
    <row r="523" spans="1:101" s="33" customFormat="1" ht="33" customHeight="1" x14ac:dyDescent="0.15">
      <c r="A523" s="269">
        <v>3114</v>
      </c>
      <c r="B523" s="199" t="s">
        <v>10719</v>
      </c>
      <c r="C523" s="227" t="s">
        <v>1585</v>
      </c>
      <c r="D523" s="199" t="s">
        <v>5810</v>
      </c>
      <c r="E523" s="199" t="s">
        <v>96</v>
      </c>
      <c r="F523" s="202" t="s">
        <v>1637</v>
      </c>
      <c r="G523" s="202" t="s">
        <v>1586</v>
      </c>
      <c r="H523" s="202" t="s">
        <v>1587</v>
      </c>
      <c r="I523" s="202" t="s">
        <v>27</v>
      </c>
      <c r="J523" s="202" t="s">
        <v>1620</v>
      </c>
      <c r="K523" s="199" t="s">
        <v>5811</v>
      </c>
      <c r="L523" s="199">
        <v>15</v>
      </c>
      <c r="M523" s="254">
        <v>46185.872229465451</v>
      </c>
      <c r="N523" s="199" t="s">
        <v>1521</v>
      </c>
      <c r="O523" s="309">
        <v>40120</v>
      </c>
      <c r="P523" s="205">
        <v>40507</v>
      </c>
      <c r="Q523" s="210" t="s">
        <v>1540</v>
      </c>
      <c r="R523" s="257">
        <v>40574</v>
      </c>
      <c r="S523" s="269" t="s">
        <v>5748</v>
      </c>
      <c r="T523" s="232"/>
      <c r="U523" s="232"/>
      <c r="V523" s="232"/>
      <c r="W523" s="232"/>
      <c r="X523" s="232"/>
      <c r="Y523" s="232"/>
      <c r="Z523" s="232"/>
      <c r="AA523" s="232"/>
      <c r="AB523" s="232"/>
      <c r="AC523" s="232"/>
      <c r="AD523" s="232"/>
      <c r="AE523" s="232"/>
      <c r="AF523" s="232"/>
      <c r="AG523" s="232" t="s">
        <v>3180</v>
      </c>
      <c r="AH523" s="232"/>
      <c r="AI523" s="232"/>
      <c r="AJ523" s="232"/>
      <c r="AK523" s="232"/>
      <c r="AL523" s="232"/>
      <c r="AM523" s="232"/>
      <c r="AN523" s="232"/>
      <c r="AO523" s="232"/>
      <c r="AP523" s="232"/>
      <c r="AQ523" s="232"/>
      <c r="AR523" s="212"/>
      <c r="AS523" s="199"/>
      <c r="AT523" s="208"/>
      <c r="AU523" s="307"/>
      <c r="AV523" s="119"/>
      <c r="AW523" s="119"/>
      <c r="AX523" s="119"/>
      <c r="AY523" s="119"/>
      <c r="AZ523" s="119"/>
      <c r="BA523" s="119"/>
      <c r="BB523" s="119"/>
      <c r="BC523" s="119"/>
      <c r="BD523" s="119"/>
      <c r="BE523" s="307"/>
      <c r="BF523" s="119"/>
      <c r="BG523" s="119"/>
      <c r="BH523" s="119"/>
      <c r="BI523" s="119"/>
      <c r="BJ523" s="119"/>
      <c r="BK523" s="119"/>
      <c r="BL523" s="119"/>
      <c r="BM523" s="119"/>
      <c r="BN523" s="119"/>
      <c r="BO523" s="119"/>
      <c r="BP523" s="119"/>
      <c r="BQ523" s="119"/>
      <c r="BR523" s="119"/>
      <c r="BS523" s="257">
        <v>40535</v>
      </c>
      <c r="BT523" s="201">
        <f t="shared" si="20"/>
        <v>415</v>
      </c>
      <c r="BU523" s="201">
        <f t="shared" si="21"/>
        <v>28</v>
      </c>
      <c r="BV523" s="241"/>
      <c r="BW523" s="199"/>
      <c r="BX523" s="208"/>
      <c r="BY523" s="199"/>
      <c r="BZ523" s="199"/>
      <c r="CA523" s="199"/>
      <c r="CB523" s="199"/>
      <c r="CC523" s="199"/>
      <c r="CD523" s="199"/>
      <c r="CE523" s="199"/>
      <c r="CF523" s="199"/>
      <c r="CG523" s="199"/>
      <c r="CH523" s="199"/>
      <c r="CI523" s="199"/>
      <c r="CJ523" s="199"/>
      <c r="CK523" s="199"/>
      <c r="CL523" s="199"/>
      <c r="CM523" s="199"/>
      <c r="CN523" s="199"/>
      <c r="CO523" s="199"/>
      <c r="CP523" s="199"/>
      <c r="CQ523" s="199"/>
      <c r="CR523" s="199"/>
      <c r="CS523" s="199"/>
      <c r="CT523" s="199"/>
      <c r="CU523" s="199"/>
      <c r="CV523" s="199"/>
      <c r="CW523" s="199"/>
    </row>
    <row r="524" spans="1:101" s="33" customFormat="1" ht="33" customHeight="1" x14ac:dyDescent="0.15">
      <c r="A524" s="199">
        <v>3113</v>
      </c>
      <c r="B524" s="199" t="s">
        <v>12008</v>
      </c>
      <c r="C524" s="209" t="s">
        <v>12289</v>
      </c>
      <c r="D524" s="199" t="s">
        <v>12010</v>
      </c>
      <c r="E524" s="199" t="s">
        <v>96</v>
      </c>
      <c r="F524" s="202" t="s">
        <v>12113</v>
      </c>
      <c r="G524" s="202" t="s">
        <v>12290</v>
      </c>
      <c r="H524" s="202" t="s">
        <v>12291</v>
      </c>
      <c r="I524" s="202" t="s">
        <v>27</v>
      </c>
      <c r="J524" s="202" t="s">
        <v>50</v>
      </c>
      <c r="K524" s="199" t="s">
        <v>260</v>
      </c>
      <c r="L524" s="199">
        <v>13</v>
      </c>
      <c r="M524" s="254">
        <v>34864</v>
      </c>
      <c r="N524" s="199" t="s">
        <v>1521</v>
      </c>
      <c r="O524" s="309">
        <v>39874</v>
      </c>
      <c r="P524" s="205">
        <v>40260</v>
      </c>
      <c r="Q524" s="199"/>
      <c r="R524" s="257"/>
      <c r="S524" s="199"/>
      <c r="T524" s="232"/>
      <c r="U524" s="232"/>
      <c r="V524" s="232"/>
      <c r="W524" s="232"/>
      <c r="X524" s="232"/>
      <c r="Y524" s="232"/>
      <c r="Z524" s="232"/>
      <c r="AA524" s="232"/>
      <c r="AB524" s="232"/>
      <c r="AC524" s="232"/>
      <c r="AD524" s="232"/>
      <c r="AE524" s="232"/>
      <c r="AF524" s="232"/>
      <c r="AG524" s="232" t="s">
        <v>8114</v>
      </c>
      <c r="AH524" s="232"/>
      <c r="AI524" s="232"/>
      <c r="AJ524" s="232"/>
      <c r="AK524" s="232" t="s">
        <v>8115</v>
      </c>
      <c r="AL524" s="232"/>
      <c r="AM524" s="232"/>
      <c r="AN524" s="232"/>
      <c r="AO524" s="232"/>
      <c r="AP524" s="232"/>
      <c r="AQ524" s="232"/>
      <c r="AR524" s="212">
        <v>40326</v>
      </c>
      <c r="AS524" s="199" t="s">
        <v>8112</v>
      </c>
      <c r="AT524" s="208" t="s">
        <v>8116</v>
      </c>
      <c r="AU524" s="119"/>
      <c r="AV524" s="119"/>
      <c r="AW524" s="119"/>
      <c r="AX524" s="119"/>
      <c r="AY524" s="119"/>
      <c r="AZ524" s="119"/>
      <c r="BA524" s="119"/>
      <c r="BB524" s="119"/>
      <c r="BC524" s="119"/>
      <c r="BD524" s="119"/>
      <c r="BE524" s="119" t="s">
        <v>5829</v>
      </c>
      <c r="BF524" s="119"/>
      <c r="BG524" s="119"/>
      <c r="BH524" s="119" t="s">
        <v>5829</v>
      </c>
      <c r="BI524" s="119"/>
      <c r="BJ524" s="119"/>
      <c r="BK524" s="119" t="s">
        <v>5829</v>
      </c>
      <c r="BL524" s="119"/>
      <c r="BM524" s="119"/>
      <c r="BN524" s="119"/>
      <c r="BO524" s="119"/>
      <c r="BP524" s="119"/>
      <c r="BQ524" s="119"/>
      <c r="BR524" s="119"/>
      <c r="BS524" s="215">
        <v>40476</v>
      </c>
      <c r="BT524" s="201">
        <f t="shared" si="20"/>
        <v>602</v>
      </c>
      <c r="BU524" s="201">
        <f t="shared" si="21"/>
        <v>216</v>
      </c>
      <c r="BV524" s="241"/>
      <c r="BW524" s="199"/>
      <c r="BX524" s="208"/>
      <c r="BY524" s="199"/>
      <c r="BZ524" s="199"/>
      <c r="CA524" s="199"/>
      <c r="CB524" s="199"/>
      <c r="CC524" s="199"/>
      <c r="CD524" s="199"/>
      <c r="CE524" s="199"/>
      <c r="CF524" s="199"/>
      <c r="CG524" s="199"/>
      <c r="CH524" s="199"/>
      <c r="CI524" s="199"/>
      <c r="CJ524" s="199"/>
      <c r="CK524" s="199"/>
      <c r="CL524" s="199"/>
      <c r="CM524" s="199"/>
      <c r="CN524" s="199"/>
      <c r="CO524" s="199"/>
      <c r="CP524" s="199"/>
      <c r="CQ524" s="199"/>
      <c r="CR524" s="199"/>
      <c r="CS524" s="199"/>
      <c r="CT524" s="199"/>
      <c r="CU524" s="199"/>
      <c r="CV524" s="199"/>
      <c r="CW524" s="199"/>
    </row>
    <row r="525" spans="1:101" s="33" customFormat="1" ht="33" customHeight="1" x14ac:dyDescent="0.15">
      <c r="A525" s="199">
        <v>3107</v>
      </c>
      <c r="B525" s="199" t="s">
        <v>12008</v>
      </c>
      <c r="C525" s="209" t="s">
        <v>12225</v>
      </c>
      <c r="D525" s="199" t="s">
        <v>12010</v>
      </c>
      <c r="E525" s="199" t="s">
        <v>96</v>
      </c>
      <c r="F525" s="202" t="s">
        <v>12042</v>
      </c>
      <c r="G525" s="202" t="s">
        <v>12226</v>
      </c>
      <c r="H525" s="202" t="s">
        <v>12154</v>
      </c>
      <c r="I525" s="202" t="s">
        <v>12196</v>
      </c>
      <c r="J525" s="202" t="s">
        <v>12061</v>
      </c>
      <c r="K525" s="199" t="s">
        <v>95</v>
      </c>
      <c r="L525" s="199">
        <v>9</v>
      </c>
      <c r="M525" s="254">
        <v>132648</v>
      </c>
      <c r="N525" s="202" t="s">
        <v>12040</v>
      </c>
      <c r="O525" s="309">
        <v>40120</v>
      </c>
      <c r="P525" s="205">
        <v>40291</v>
      </c>
      <c r="Q525" s="199"/>
      <c r="R525" s="257"/>
      <c r="S525" s="199"/>
      <c r="T525" s="232"/>
      <c r="U525" s="232"/>
      <c r="V525" s="232"/>
      <c r="W525" s="232"/>
      <c r="X525" s="232"/>
      <c r="Y525" s="232"/>
      <c r="Z525" s="232"/>
      <c r="AA525" s="232"/>
      <c r="AB525" s="232"/>
      <c r="AC525" s="232"/>
      <c r="AD525" s="232"/>
      <c r="AE525" s="232"/>
      <c r="AF525" s="232"/>
      <c r="AG525" s="232" t="s">
        <v>7192</v>
      </c>
      <c r="AH525" s="232"/>
      <c r="AI525" s="232"/>
      <c r="AJ525" s="232"/>
      <c r="AK525" s="232"/>
      <c r="AL525" s="232"/>
      <c r="AM525" s="232"/>
      <c r="AN525" s="232"/>
      <c r="AO525" s="232"/>
      <c r="AP525" s="232"/>
      <c r="AQ525" s="232"/>
      <c r="AR525" s="212">
        <v>40438</v>
      </c>
      <c r="AS525" s="199" t="s">
        <v>7146</v>
      </c>
      <c r="AT525" s="208" t="s">
        <v>7306</v>
      </c>
      <c r="AU525" s="119"/>
      <c r="AV525" s="119"/>
      <c r="AW525" s="119"/>
      <c r="AX525" s="119"/>
      <c r="AY525" s="119"/>
      <c r="AZ525" s="119"/>
      <c r="BA525" s="119"/>
      <c r="BB525" s="119"/>
      <c r="BC525" s="119"/>
      <c r="BD525" s="119"/>
      <c r="BE525" s="119" t="s">
        <v>5829</v>
      </c>
      <c r="BF525" s="119"/>
      <c r="BG525" s="119"/>
      <c r="BH525" s="119" t="s">
        <v>5829</v>
      </c>
      <c r="BI525" s="119"/>
      <c r="BJ525" s="119"/>
      <c r="BK525" s="119" t="s">
        <v>5829</v>
      </c>
      <c r="BL525" s="119"/>
      <c r="BM525" s="119"/>
      <c r="BN525" s="119"/>
      <c r="BO525" s="119"/>
      <c r="BP525" s="119"/>
      <c r="BQ525" s="119"/>
      <c r="BR525" s="119"/>
      <c r="BS525" s="257">
        <v>40508</v>
      </c>
      <c r="BT525" s="201">
        <f t="shared" si="20"/>
        <v>388</v>
      </c>
      <c r="BU525" s="201">
        <f t="shared" si="21"/>
        <v>217</v>
      </c>
      <c r="BV525" s="241"/>
      <c r="BW525" s="199"/>
      <c r="BX525" s="208"/>
      <c r="BY525" s="199"/>
      <c r="BZ525" s="199"/>
      <c r="CA525" s="199"/>
      <c r="CB525" s="199"/>
      <c r="CC525" s="199"/>
      <c r="CD525" s="199"/>
      <c r="CE525" s="199"/>
      <c r="CF525" s="199"/>
      <c r="CG525" s="199"/>
      <c r="CH525" s="199"/>
      <c r="CI525" s="199"/>
      <c r="CJ525" s="199"/>
      <c r="CK525" s="199"/>
      <c r="CL525" s="199"/>
      <c r="CM525" s="199"/>
      <c r="CN525" s="199"/>
      <c r="CO525" s="199"/>
      <c r="CP525" s="199"/>
      <c r="CQ525" s="199"/>
      <c r="CR525" s="199"/>
      <c r="CS525" s="199"/>
      <c r="CT525" s="199"/>
      <c r="CU525" s="199"/>
      <c r="CV525" s="199"/>
      <c r="CW525" s="199"/>
    </row>
    <row r="526" spans="1:101" s="33" customFormat="1" ht="33" customHeight="1" x14ac:dyDescent="0.15">
      <c r="A526" s="273">
        <v>3102</v>
      </c>
      <c r="B526" s="199" t="s">
        <v>10719</v>
      </c>
      <c r="C526" s="227" t="s">
        <v>1899</v>
      </c>
      <c r="D526" s="199" t="s">
        <v>5810</v>
      </c>
      <c r="E526" s="199" t="s">
        <v>96</v>
      </c>
      <c r="F526" s="202" t="s">
        <v>1644</v>
      </c>
      <c r="G526" s="202" t="s">
        <v>1900</v>
      </c>
      <c r="H526" s="202" t="s">
        <v>1901</v>
      </c>
      <c r="I526" s="202" t="s">
        <v>20</v>
      </c>
      <c r="J526" s="202" t="s">
        <v>150</v>
      </c>
      <c r="K526" s="199" t="s">
        <v>136</v>
      </c>
      <c r="L526" s="199">
        <v>6</v>
      </c>
      <c r="M526" s="254">
        <v>257152.25554106908</v>
      </c>
      <c r="N526" s="202" t="s">
        <v>1640</v>
      </c>
      <c r="O526" s="309">
        <v>40112</v>
      </c>
      <c r="P526" s="205">
        <v>40399</v>
      </c>
      <c r="Q526" s="210" t="s">
        <v>1540</v>
      </c>
      <c r="R526" s="257"/>
      <c r="S526" s="269" t="s">
        <v>1847</v>
      </c>
      <c r="T526" s="232"/>
      <c r="U526" s="232"/>
      <c r="V526" s="232"/>
      <c r="W526" s="232"/>
      <c r="X526" s="232"/>
      <c r="Y526" s="232"/>
      <c r="Z526" s="232"/>
      <c r="AA526" s="232"/>
      <c r="AB526" s="232"/>
      <c r="AC526" s="232"/>
      <c r="AD526" s="232"/>
      <c r="AE526" s="232"/>
      <c r="AF526" s="232"/>
      <c r="AG526" s="232" t="s">
        <v>1902</v>
      </c>
      <c r="AH526" s="232"/>
      <c r="AI526" s="232"/>
      <c r="AJ526" s="232"/>
      <c r="AK526" s="232"/>
      <c r="AL526" s="232"/>
      <c r="AM526" s="232"/>
      <c r="AN526" s="232"/>
      <c r="AO526" s="232"/>
      <c r="AP526" s="232"/>
      <c r="AQ526" s="232"/>
      <c r="AR526" s="212"/>
      <c r="AS526" s="199"/>
      <c r="AT526" s="208"/>
      <c r="AU526" s="307"/>
      <c r="AV526" s="119"/>
      <c r="AW526" s="119"/>
      <c r="AX526" s="119"/>
      <c r="AY526" s="119"/>
      <c r="AZ526" s="119"/>
      <c r="BA526" s="119"/>
      <c r="BB526" s="119"/>
      <c r="BC526" s="119"/>
      <c r="BD526" s="119"/>
      <c r="BE526" s="307"/>
      <c r="BF526" s="119"/>
      <c r="BG526" s="119"/>
      <c r="BH526" s="119"/>
      <c r="BI526" s="119"/>
      <c r="BJ526" s="119"/>
      <c r="BK526" s="119"/>
      <c r="BL526" s="119"/>
      <c r="BM526" s="119"/>
      <c r="BN526" s="119"/>
      <c r="BO526" s="119"/>
      <c r="BP526" s="119"/>
      <c r="BQ526" s="119"/>
      <c r="BR526" s="119"/>
      <c r="BS526" s="257">
        <v>40431</v>
      </c>
      <c r="BT526" s="201">
        <f t="shared" si="20"/>
        <v>319</v>
      </c>
      <c r="BU526" s="201">
        <f t="shared" si="21"/>
        <v>32</v>
      </c>
      <c r="BV526" s="241"/>
      <c r="BW526" s="199"/>
      <c r="BX526" s="208"/>
      <c r="BY526" s="199"/>
      <c r="BZ526" s="199"/>
      <c r="CA526" s="199"/>
      <c r="CB526" s="199"/>
      <c r="CC526" s="199"/>
      <c r="CD526" s="199"/>
      <c r="CE526" s="199"/>
      <c r="CF526" s="199"/>
      <c r="CG526" s="199"/>
      <c r="CH526" s="199"/>
      <c r="CI526" s="199"/>
      <c r="CJ526" s="199"/>
      <c r="CK526" s="199"/>
      <c r="CL526" s="199"/>
      <c r="CM526" s="199"/>
      <c r="CN526" s="199"/>
      <c r="CO526" s="199"/>
      <c r="CP526" s="199"/>
      <c r="CQ526" s="199"/>
      <c r="CR526" s="199"/>
      <c r="CS526" s="199"/>
      <c r="CT526" s="199"/>
      <c r="CU526" s="199"/>
      <c r="CV526" s="199"/>
      <c r="CW526" s="199"/>
    </row>
    <row r="527" spans="1:101" s="33" customFormat="1" ht="33" customHeight="1" x14ac:dyDescent="0.15">
      <c r="A527" s="273">
        <v>3097</v>
      </c>
      <c r="B527" s="199" t="s">
        <v>10719</v>
      </c>
      <c r="C527" s="227" t="s">
        <v>1682</v>
      </c>
      <c r="D527" s="199" t="s">
        <v>5810</v>
      </c>
      <c r="E527" s="199" t="s">
        <v>96</v>
      </c>
      <c r="F527" s="202" t="s">
        <v>986</v>
      </c>
      <c r="G527" s="202" t="s">
        <v>1683</v>
      </c>
      <c r="H527" s="202" t="s">
        <v>987</v>
      </c>
      <c r="I527" s="202" t="s">
        <v>27</v>
      </c>
      <c r="J527" s="202" t="s">
        <v>1556</v>
      </c>
      <c r="K527" s="199" t="s">
        <v>10</v>
      </c>
      <c r="L527" s="199">
        <v>11</v>
      </c>
      <c r="M527" s="254">
        <v>129837</v>
      </c>
      <c r="N527" s="199" t="s">
        <v>1521</v>
      </c>
      <c r="O527" s="309">
        <v>40112</v>
      </c>
      <c r="P527" s="205">
        <v>40483</v>
      </c>
      <c r="Q527" s="210" t="s">
        <v>1540</v>
      </c>
      <c r="R527" s="257"/>
      <c r="S527" s="269" t="s">
        <v>5748</v>
      </c>
      <c r="T527" s="232"/>
      <c r="U527" s="232"/>
      <c r="V527" s="232"/>
      <c r="W527" s="232"/>
      <c r="X527" s="232"/>
      <c r="Y527" s="232"/>
      <c r="Z527" s="232"/>
      <c r="AA527" s="232"/>
      <c r="AB527" s="232"/>
      <c r="AC527" s="232"/>
      <c r="AD527" s="232"/>
      <c r="AE527" s="232"/>
      <c r="AF527" s="232"/>
      <c r="AG527" s="232" t="s">
        <v>2007</v>
      </c>
      <c r="AH527" s="232"/>
      <c r="AI527" s="232" t="s">
        <v>2008</v>
      </c>
      <c r="AJ527" s="232"/>
      <c r="AK527" s="232"/>
      <c r="AL527" s="232"/>
      <c r="AM527" s="232"/>
      <c r="AN527" s="232"/>
      <c r="AO527" s="232"/>
      <c r="AP527" s="232"/>
      <c r="AQ527" s="232"/>
      <c r="AR527" s="212"/>
      <c r="AS527" s="199"/>
      <c r="AT527" s="208"/>
      <c r="AU527" s="307"/>
      <c r="AV527" s="119"/>
      <c r="AW527" s="119"/>
      <c r="AX527" s="119"/>
      <c r="AY527" s="119"/>
      <c r="AZ527" s="119"/>
      <c r="BA527" s="119"/>
      <c r="BB527" s="119"/>
      <c r="BC527" s="119"/>
      <c r="BD527" s="119"/>
      <c r="BE527" s="307"/>
      <c r="BF527" s="119"/>
      <c r="BG527" s="119"/>
      <c r="BH527" s="119"/>
      <c r="BI527" s="119"/>
      <c r="BJ527" s="119"/>
      <c r="BK527" s="119"/>
      <c r="BL527" s="119"/>
      <c r="BM527" s="119"/>
      <c r="BN527" s="119"/>
      <c r="BO527" s="119"/>
      <c r="BP527" s="119"/>
      <c r="BQ527" s="119"/>
      <c r="BR527" s="119"/>
      <c r="BS527" s="257">
        <v>40512</v>
      </c>
      <c r="BT527" s="201">
        <f t="shared" si="20"/>
        <v>400</v>
      </c>
      <c r="BU527" s="201">
        <f t="shared" si="21"/>
        <v>29</v>
      </c>
      <c r="BV527" s="241"/>
      <c r="BW527" s="199"/>
      <c r="BX527" s="208"/>
      <c r="BY527" s="199"/>
      <c r="BZ527" s="199"/>
      <c r="CA527" s="199"/>
      <c r="CB527" s="199"/>
      <c r="CC527" s="199"/>
      <c r="CD527" s="199"/>
      <c r="CE527" s="199"/>
      <c r="CF527" s="199"/>
      <c r="CG527" s="199"/>
      <c r="CH527" s="199"/>
      <c r="CI527" s="199"/>
      <c r="CJ527" s="199"/>
      <c r="CK527" s="199"/>
      <c r="CL527" s="199"/>
      <c r="CM527" s="199"/>
      <c r="CN527" s="199"/>
      <c r="CO527" s="199"/>
      <c r="CP527" s="199"/>
      <c r="CQ527" s="199"/>
      <c r="CR527" s="199"/>
      <c r="CS527" s="199"/>
      <c r="CT527" s="199"/>
      <c r="CU527" s="199"/>
      <c r="CV527" s="199"/>
      <c r="CW527" s="199"/>
    </row>
    <row r="528" spans="1:101" s="18" customFormat="1" ht="33" customHeight="1" x14ac:dyDescent="0.15">
      <c r="A528" s="273">
        <v>3096</v>
      </c>
      <c r="B528" s="199" t="s">
        <v>10719</v>
      </c>
      <c r="C528" s="227" t="s">
        <v>1738</v>
      </c>
      <c r="D528" s="199" t="s">
        <v>5810</v>
      </c>
      <c r="E528" s="199" t="s">
        <v>96</v>
      </c>
      <c r="F528" s="202" t="s">
        <v>1644</v>
      </c>
      <c r="G528" s="202" t="s">
        <v>1739</v>
      </c>
      <c r="H528" s="202" t="s">
        <v>1740</v>
      </c>
      <c r="I528" s="202" t="s">
        <v>27</v>
      </c>
      <c r="J528" s="202" t="s">
        <v>1556</v>
      </c>
      <c r="K528" s="199" t="s">
        <v>95</v>
      </c>
      <c r="L528" s="199">
        <v>11</v>
      </c>
      <c r="M528" s="254">
        <v>326178.22881355934</v>
      </c>
      <c r="N528" s="202" t="s">
        <v>1640</v>
      </c>
      <c r="O528" s="309">
        <v>40112</v>
      </c>
      <c r="P528" s="205">
        <v>40463</v>
      </c>
      <c r="Q528" s="210" t="s">
        <v>1540</v>
      </c>
      <c r="R528" s="257"/>
      <c r="S528" s="269"/>
      <c r="T528" s="232"/>
      <c r="U528" s="232"/>
      <c r="V528" s="232"/>
      <c r="W528" s="232"/>
      <c r="X528" s="232"/>
      <c r="Y528" s="232"/>
      <c r="Z528" s="232"/>
      <c r="AA528" s="232"/>
      <c r="AB528" s="232"/>
      <c r="AC528" s="232"/>
      <c r="AD528" s="232"/>
      <c r="AE528" s="232" t="s">
        <v>983</v>
      </c>
      <c r="AF528" s="232"/>
      <c r="AG528" s="232" t="s">
        <v>2036</v>
      </c>
      <c r="AH528" s="232"/>
      <c r="AI528" s="232"/>
      <c r="AJ528" s="232"/>
      <c r="AK528" s="232"/>
      <c r="AL528" s="232"/>
      <c r="AM528" s="232"/>
      <c r="AN528" s="232"/>
      <c r="AO528" s="232"/>
      <c r="AP528" s="232"/>
      <c r="AQ528" s="232"/>
      <c r="AR528" s="212"/>
      <c r="AS528" s="199"/>
      <c r="AT528" s="208"/>
      <c r="AU528" s="307"/>
      <c r="AV528" s="119"/>
      <c r="AW528" s="119"/>
      <c r="AX528" s="119"/>
      <c r="AY528" s="119"/>
      <c r="AZ528" s="119"/>
      <c r="BA528" s="119"/>
      <c r="BB528" s="119"/>
      <c r="BC528" s="119"/>
      <c r="BD528" s="119"/>
      <c r="BE528" s="307"/>
      <c r="BF528" s="119"/>
      <c r="BG528" s="119"/>
      <c r="BH528" s="119"/>
      <c r="BI528" s="119"/>
      <c r="BJ528" s="119"/>
      <c r="BK528" s="119"/>
      <c r="BL528" s="119"/>
      <c r="BM528" s="119"/>
      <c r="BN528" s="119"/>
      <c r="BO528" s="119"/>
      <c r="BP528" s="119"/>
      <c r="BQ528" s="119"/>
      <c r="BR528" s="119"/>
      <c r="BS528" s="257">
        <v>40491</v>
      </c>
      <c r="BT528" s="201">
        <f t="shared" si="20"/>
        <v>379</v>
      </c>
      <c r="BU528" s="201">
        <f t="shared" si="21"/>
        <v>28</v>
      </c>
      <c r="BV528" s="241"/>
      <c r="BW528" s="199"/>
      <c r="BX528" s="208"/>
      <c r="BY528" s="199"/>
      <c r="BZ528" s="199"/>
      <c r="CA528" s="199"/>
      <c r="CB528" s="199"/>
      <c r="CC528" s="199"/>
      <c r="CD528" s="199"/>
      <c r="CE528" s="199"/>
      <c r="CF528" s="199"/>
      <c r="CG528" s="199"/>
      <c r="CH528" s="199"/>
      <c r="CI528" s="199"/>
      <c r="CJ528" s="199"/>
      <c r="CK528" s="199"/>
      <c r="CL528" s="199"/>
      <c r="CM528" s="199"/>
      <c r="CN528" s="199"/>
      <c r="CO528" s="199"/>
      <c r="CP528" s="199"/>
      <c r="CQ528" s="199"/>
      <c r="CR528" s="199"/>
      <c r="CS528" s="199"/>
      <c r="CT528" s="199"/>
      <c r="CU528" s="199"/>
      <c r="CV528" s="199"/>
      <c r="CW528" s="199"/>
    </row>
    <row r="529" spans="1:101" s="18" customFormat="1" ht="33" customHeight="1" x14ac:dyDescent="0.15">
      <c r="A529" s="275">
        <v>3094</v>
      </c>
      <c r="B529" s="199" t="s">
        <v>12008</v>
      </c>
      <c r="C529" s="227" t="s">
        <v>12100</v>
      </c>
      <c r="D529" s="199" t="s">
        <v>12010</v>
      </c>
      <c r="E529" s="199" t="s">
        <v>96</v>
      </c>
      <c r="F529" s="202" t="s">
        <v>12101</v>
      </c>
      <c r="G529" s="202" t="s">
        <v>12102</v>
      </c>
      <c r="H529" s="202" t="s">
        <v>12103</v>
      </c>
      <c r="I529" s="202" t="s">
        <v>27</v>
      </c>
      <c r="J529" s="202" t="s">
        <v>50</v>
      </c>
      <c r="K529" s="199" t="s">
        <v>95</v>
      </c>
      <c r="L529" s="199">
        <v>8</v>
      </c>
      <c r="M529" s="254">
        <v>60460</v>
      </c>
      <c r="N529" s="199" t="s">
        <v>1521</v>
      </c>
      <c r="O529" s="309">
        <v>40112</v>
      </c>
      <c r="P529" s="205">
        <v>40350</v>
      </c>
      <c r="Q529" s="275"/>
      <c r="R529" s="257"/>
      <c r="S529" s="275"/>
      <c r="T529" s="232"/>
      <c r="U529" s="232"/>
      <c r="V529" s="232"/>
      <c r="W529" s="232"/>
      <c r="X529" s="232"/>
      <c r="Y529" s="232"/>
      <c r="Z529" s="232"/>
      <c r="AA529" s="232"/>
      <c r="AB529" s="232"/>
      <c r="AC529" s="232"/>
      <c r="AD529" s="232"/>
      <c r="AE529" s="232"/>
      <c r="AF529" s="232"/>
      <c r="AG529" s="232" t="s">
        <v>7208</v>
      </c>
      <c r="AH529" s="232"/>
      <c r="AI529" s="232"/>
      <c r="AJ529" s="232"/>
      <c r="AK529" s="232"/>
      <c r="AL529" s="232"/>
      <c r="AM529" s="232"/>
      <c r="AN529" s="232"/>
      <c r="AO529" s="232"/>
      <c r="AP529" s="232"/>
      <c r="AQ529" s="232"/>
      <c r="AR529" s="212"/>
      <c r="AS529" s="199"/>
      <c r="AT529" s="208"/>
      <c r="AU529" s="119"/>
      <c r="AV529" s="119"/>
      <c r="AW529" s="119"/>
      <c r="AX529" s="119"/>
      <c r="AY529" s="119"/>
      <c r="AZ529" s="119"/>
      <c r="BA529" s="119"/>
      <c r="BB529" s="119"/>
      <c r="BC529" s="119"/>
      <c r="BD529" s="119"/>
      <c r="BE529" s="119"/>
      <c r="BF529" s="119"/>
      <c r="BG529" s="119"/>
      <c r="BH529" s="119"/>
      <c r="BI529" s="119"/>
      <c r="BJ529" s="119"/>
      <c r="BK529" s="119"/>
      <c r="BL529" s="119"/>
      <c r="BM529" s="119"/>
      <c r="BN529" s="119"/>
      <c r="BO529" s="119"/>
      <c r="BP529" s="119"/>
      <c r="BQ529" s="119"/>
      <c r="BR529" s="119"/>
      <c r="BS529" s="257">
        <v>40455</v>
      </c>
      <c r="BT529" s="201">
        <f t="shared" si="20"/>
        <v>343</v>
      </c>
      <c r="BU529" s="201">
        <f t="shared" si="21"/>
        <v>105</v>
      </c>
      <c r="BV529" s="241"/>
      <c r="BW529" s="199"/>
      <c r="BX529" s="208"/>
      <c r="BY529" s="199"/>
      <c r="BZ529" s="199"/>
      <c r="CA529" s="199"/>
      <c r="CB529" s="199"/>
      <c r="CC529" s="199"/>
      <c r="CD529" s="199"/>
      <c r="CE529" s="199"/>
      <c r="CF529" s="199"/>
      <c r="CG529" s="199"/>
      <c r="CH529" s="199"/>
      <c r="CI529" s="199"/>
      <c r="CJ529" s="199"/>
      <c r="CK529" s="199"/>
      <c r="CL529" s="199"/>
      <c r="CM529" s="199"/>
      <c r="CN529" s="199"/>
      <c r="CO529" s="199"/>
      <c r="CP529" s="199"/>
      <c r="CQ529" s="199"/>
      <c r="CR529" s="199"/>
      <c r="CS529" s="199"/>
      <c r="CT529" s="199"/>
      <c r="CU529" s="199"/>
      <c r="CV529" s="199"/>
      <c r="CW529" s="199"/>
    </row>
    <row r="530" spans="1:101" s="18" customFormat="1" ht="33" customHeight="1" x14ac:dyDescent="0.15">
      <c r="A530" s="273">
        <v>3093</v>
      </c>
      <c r="B530" s="199" t="s">
        <v>10719</v>
      </c>
      <c r="C530" s="227" t="s">
        <v>1684</v>
      </c>
      <c r="D530" s="199" t="s">
        <v>5810</v>
      </c>
      <c r="E530" s="199" t="s">
        <v>96</v>
      </c>
      <c r="F530" s="202" t="s">
        <v>1007</v>
      </c>
      <c r="G530" s="202" t="s">
        <v>1685</v>
      </c>
      <c r="H530" s="202" t="s">
        <v>1686</v>
      </c>
      <c r="I530" s="202" t="s">
        <v>110</v>
      </c>
      <c r="J530" s="202" t="s">
        <v>1669</v>
      </c>
      <c r="K530" s="199" t="s">
        <v>10</v>
      </c>
      <c r="L530" s="199">
        <v>11</v>
      </c>
      <c r="M530" s="254">
        <v>132619</v>
      </c>
      <c r="N530" s="199" t="s">
        <v>1521</v>
      </c>
      <c r="O530" s="309">
        <v>40112</v>
      </c>
      <c r="P530" s="205">
        <v>40483</v>
      </c>
      <c r="Q530" s="210" t="s">
        <v>1540</v>
      </c>
      <c r="R530" s="257"/>
      <c r="S530" s="269" t="s">
        <v>5748</v>
      </c>
      <c r="T530" s="232"/>
      <c r="U530" s="232"/>
      <c r="V530" s="232"/>
      <c r="W530" s="232"/>
      <c r="X530" s="232"/>
      <c r="Y530" s="232"/>
      <c r="Z530" s="232"/>
      <c r="AA530" s="232"/>
      <c r="AB530" s="232"/>
      <c r="AC530" s="232"/>
      <c r="AD530" s="232"/>
      <c r="AE530" s="232"/>
      <c r="AF530" s="232"/>
      <c r="AG530" s="232" t="s">
        <v>3167</v>
      </c>
      <c r="AH530" s="232"/>
      <c r="AI530" s="232"/>
      <c r="AJ530" s="232"/>
      <c r="AK530" s="232"/>
      <c r="AL530" s="232"/>
      <c r="AM530" s="232"/>
      <c r="AN530" s="232"/>
      <c r="AO530" s="232"/>
      <c r="AP530" s="232"/>
      <c r="AQ530" s="232"/>
      <c r="AR530" s="212"/>
      <c r="AS530" s="199"/>
      <c r="AT530" s="208"/>
      <c r="AU530" s="307"/>
      <c r="AV530" s="119"/>
      <c r="AW530" s="119"/>
      <c r="AX530" s="119"/>
      <c r="AY530" s="119"/>
      <c r="AZ530" s="119"/>
      <c r="BA530" s="119"/>
      <c r="BB530" s="119"/>
      <c r="BC530" s="119"/>
      <c r="BD530" s="119"/>
      <c r="BE530" s="307"/>
      <c r="BF530" s="119"/>
      <c r="BG530" s="119"/>
      <c r="BH530" s="119"/>
      <c r="BI530" s="119"/>
      <c r="BJ530" s="119"/>
      <c r="BK530" s="119"/>
      <c r="BL530" s="119"/>
      <c r="BM530" s="119"/>
      <c r="BN530" s="119"/>
      <c r="BO530" s="119"/>
      <c r="BP530" s="119"/>
      <c r="BQ530" s="119"/>
      <c r="BR530" s="119"/>
      <c r="BS530" s="257">
        <v>40512</v>
      </c>
      <c r="BT530" s="201">
        <f t="shared" si="20"/>
        <v>400</v>
      </c>
      <c r="BU530" s="201">
        <f t="shared" si="21"/>
        <v>29</v>
      </c>
      <c r="BV530" s="241"/>
      <c r="BW530" s="199"/>
      <c r="BX530" s="208"/>
      <c r="BY530" s="199"/>
      <c r="BZ530" s="199"/>
      <c r="CA530" s="199"/>
      <c r="CB530" s="199"/>
      <c r="CC530" s="199"/>
      <c r="CD530" s="199"/>
      <c r="CE530" s="199"/>
      <c r="CF530" s="199"/>
      <c r="CG530" s="199"/>
      <c r="CH530" s="199"/>
      <c r="CI530" s="199"/>
      <c r="CJ530" s="199"/>
      <c r="CK530" s="199"/>
      <c r="CL530" s="199"/>
      <c r="CM530" s="199"/>
      <c r="CN530" s="199"/>
      <c r="CO530" s="199"/>
      <c r="CP530" s="199"/>
      <c r="CQ530" s="199"/>
      <c r="CR530" s="199"/>
      <c r="CS530" s="199"/>
      <c r="CT530" s="199"/>
      <c r="CU530" s="199"/>
      <c r="CV530" s="199"/>
      <c r="CW530" s="199"/>
    </row>
    <row r="531" spans="1:101" s="18" customFormat="1" ht="33" customHeight="1" x14ac:dyDescent="0.15">
      <c r="A531" s="199">
        <v>3091</v>
      </c>
      <c r="B531" s="199" t="s">
        <v>12008</v>
      </c>
      <c r="C531" s="209" t="s">
        <v>12242</v>
      </c>
      <c r="D531" s="199" t="s">
        <v>12010</v>
      </c>
      <c r="E531" s="199" t="s">
        <v>96</v>
      </c>
      <c r="F531" s="202" t="s">
        <v>12173</v>
      </c>
      <c r="G531" s="202" t="s">
        <v>12243</v>
      </c>
      <c r="H531" s="202" t="s">
        <v>12244</v>
      </c>
      <c r="I531" s="202" t="s">
        <v>12196</v>
      </c>
      <c r="J531" s="202" t="s">
        <v>12245</v>
      </c>
      <c r="K531" s="199" t="s">
        <v>95</v>
      </c>
      <c r="L531" s="199">
        <v>8</v>
      </c>
      <c r="M531" s="254">
        <v>730325</v>
      </c>
      <c r="N531" s="202" t="s">
        <v>12040</v>
      </c>
      <c r="O531" s="309">
        <v>40112</v>
      </c>
      <c r="P531" s="205">
        <v>40286</v>
      </c>
      <c r="Q531" s="199"/>
      <c r="R531" s="257"/>
      <c r="S531" s="199"/>
      <c r="T531" s="232"/>
      <c r="U531" s="232"/>
      <c r="V531" s="232"/>
      <c r="W531" s="232" t="s">
        <v>7317</v>
      </c>
      <c r="X531" s="232"/>
      <c r="Y531" s="232"/>
      <c r="Z531" s="232"/>
      <c r="AA531" s="232"/>
      <c r="AB531" s="232"/>
      <c r="AC531" s="232"/>
      <c r="AD531" s="232"/>
      <c r="AE531" s="232"/>
      <c r="AF531" s="232"/>
      <c r="AG531" s="232" t="s">
        <v>7318</v>
      </c>
      <c r="AH531" s="232"/>
      <c r="AI531" s="232" t="s">
        <v>7319</v>
      </c>
      <c r="AJ531" s="232"/>
      <c r="AK531" s="232"/>
      <c r="AL531" s="232"/>
      <c r="AM531" s="232"/>
      <c r="AN531" s="232"/>
      <c r="AO531" s="232"/>
      <c r="AP531" s="232"/>
      <c r="AQ531" s="232"/>
      <c r="AR531" s="212">
        <v>40326</v>
      </c>
      <c r="AS531" s="199" t="s">
        <v>7320</v>
      </c>
      <c r="AT531" s="208" t="s">
        <v>7321</v>
      </c>
      <c r="AU531" s="119"/>
      <c r="AV531" s="119"/>
      <c r="AW531" s="119"/>
      <c r="AX531" s="119"/>
      <c r="AY531" s="119"/>
      <c r="AZ531" s="119"/>
      <c r="BA531" s="119"/>
      <c r="BB531" s="119"/>
      <c r="BC531" s="119"/>
      <c r="BD531" s="119"/>
      <c r="BE531" s="119" t="s">
        <v>5829</v>
      </c>
      <c r="BF531" s="119"/>
      <c r="BG531" s="119"/>
      <c r="BH531" s="119" t="s">
        <v>5829</v>
      </c>
      <c r="BI531" s="119"/>
      <c r="BJ531" s="119"/>
      <c r="BK531" s="119" t="s">
        <v>5829</v>
      </c>
      <c r="BL531" s="119"/>
      <c r="BM531" s="119"/>
      <c r="BN531" s="119"/>
      <c r="BO531" s="119"/>
      <c r="BP531" s="119"/>
      <c r="BQ531" s="119" t="s">
        <v>5829</v>
      </c>
      <c r="BR531" s="119"/>
      <c r="BS531" s="257">
        <v>40492</v>
      </c>
      <c r="BT531" s="201">
        <f t="shared" si="20"/>
        <v>380</v>
      </c>
      <c r="BU531" s="201">
        <f t="shared" si="21"/>
        <v>206</v>
      </c>
      <c r="BV531" s="241"/>
      <c r="BW531" s="199"/>
      <c r="BX531" s="208"/>
      <c r="BY531" s="199"/>
      <c r="BZ531" s="199"/>
      <c r="CA531" s="199"/>
      <c r="CB531" s="199"/>
      <c r="CC531" s="199"/>
      <c r="CD531" s="199"/>
      <c r="CE531" s="199"/>
      <c r="CF531" s="199"/>
      <c r="CG531" s="199"/>
      <c r="CH531" s="199"/>
      <c r="CI531" s="199"/>
      <c r="CJ531" s="199"/>
      <c r="CK531" s="199"/>
      <c r="CL531" s="199"/>
      <c r="CM531" s="199"/>
      <c r="CN531" s="199"/>
      <c r="CO531" s="199"/>
      <c r="CP531" s="199"/>
      <c r="CQ531" s="199"/>
      <c r="CR531" s="199"/>
      <c r="CS531" s="199"/>
      <c r="CT531" s="199"/>
      <c r="CU531" s="199"/>
      <c r="CV531" s="199"/>
      <c r="CW531" s="199"/>
    </row>
    <row r="532" spans="1:101" s="18" customFormat="1" ht="33" customHeight="1" x14ac:dyDescent="0.15">
      <c r="A532" s="273">
        <v>3089</v>
      </c>
      <c r="B532" s="199" t="s">
        <v>10719</v>
      </c>
      <c r="C532" s="227" t="s">
        <v>1687</v>
      </c>
      <c r="D532" s="199" t="s">
        <v>5810</v>
      </c>
      <c r="E532" s="199" t="s">
        <v>96</v>
      </c>
      <c r="F532" s="202" t="s">
        <v>1006</v>
      </c>
      <c r="G532" s="202" t="s">
        <v>1689</v>
      </c>
      <c r="H532" s="202" t="s">
        <v>1690</v>
      </c>
      <c r="I532" s="202" t="s">
        <v>20</v>
      </c>
      <c r="J532" s="202" t="s">
        <v>1688</v>
      </c>
      <c r="K532" s="199" t="s">
        <v>1498</v>
      </c>
      <c r="L532" s="199">
        <v>10</v>
      </c>
      <c r="M532" s="254">
        <v>143033</v>
      </c>
      <c r="N532" s="199" t="s">
        <v>1521</v>
      </c>
      <c r="O532" s="309">
        <v>40112</v>
      </c>
      <c r="P532" s="205">
        <v>40483</v>
      </c>
      <c r="Q532" s="210" t="s">
        <v>1540</v>
      </c>
      <c r="R532" s="257"/>
      <c r="S532" s="269"/>
      <c r="T532" s="232"/>
      <c r="U532" s="232"/>
      <c r="V532" s="232"/>
      <c r="W532" s="232"/>
      <c r="X532" s="232"/>
      <c r="Y532" s="232"/>
      <c r="Z532" s="232"/>
      <c r="AA532" s="232"/>
      <c r="AB532" s="232"/>
      <c r="AC532" s="232"/>
      <c r="AD532" s="232"/>
      <c r="AE532" s="232"/>
      <c r="AF532" s="232"/>
      <c r="AG532" s="232" t="s">
        <v>2009</v>
      </c>
      <c r="AH532" s="232"/>
      <c r="AI532" s="232"/>
      <c r="AJ532" s="232"/>
      <c r="AK532" s="232"/>
      <c r="AL532" s="232"/>
      <c r="AM532" s="232"/>
      <c r="AN532" s="232"/>
      <c r="AO532" s="232"/>
      <c r="AP532" s="232"/>
      <c r="AQ532" s="232"/>
      <c r="AR532" s="212"/>
      <c r="AS532" s="199"/>
      <c r="AT532" s="208"/>
      <c r="AU532" s="307"/>
      <c r="AV532" s="119"/>
      <c r="AW532" s="119"/>
      <c r="AX532" s="119"/>
      <c r="AY532" s="119"/>
      <c r="AZ532" s="119"/>
      <c r="BA532" s="119"/>
      <c r="BB532" s="119"/>
      <c r="BC532" s="119"/>
      <c r="BD532" s="119"/>
      <c r="BE532" s="307"/>
      <c r="BF532" s="119"/>
      <c r="BG532" s="119"/>
      <c r="BH532" s="119"/>
      <c r="BI532" s="119"/>
      <c r="BJ532" s="119"/>
      <c r="BK532" s="119"/>
      <c r="BL532" s="119"/>
      <c r="BM532" s="119"/>
      <c r="BN532" s="119"/>
      <c r="BO532" s="119"/>
      <c r="BP532" s="119"/>
      <c r="BQ532" s="119"/>
      <c r="BR532" s="119"/>
      <c r="BS532" s="257">
        <v>40512</v>
      </c>
      <c r="BT532" s="201">
        <f t="shared" si="20"/>
        <v>400</v>
      </c>
      <c r="BU532" s="201">
        <f t="shared" si="21"/>
        <v>29</v>
      </c>
      <c r="BV532" s="241"/>
      <c r="BW532" s="199"/>
      <c r="BX532" s="208"/>
      <c r="BY532" s="199"/>
      <c r="BZ532" s="199"/>
      <c r="CA532" s="199"/>
      <c r="CB532" s="199"/>
      <c r="CC532" s="199"/>
      <c r="CD532" s="199"/>
      <c r="CE532" s="199"/>
      <c r="CF532" s="199"/>
      <c r="CG532" s="199"/>
      <c r="CH532" s="199"/>
      <c r="CI532" s="199"/>
      <c r="CJ532" s="199"/>
      <c r="CK532" s="199"/>
      <c r="CL532" s="199"/>
      <c r="CM532" s="199"/>
      <c r="CN532" s="199"/>
      <c r="CO532" s="199"/>
      <c r="CP532" s="199"/>
      <c r="CQ532" s="199"/>
      <c r="CR532" s="199"/>
      <c r="CS532" s="199"/>
      <c r="CT532" s="199"/>
      <c r="CU532" s="199"/>
      <c r="CV532" s="199"/>
      <c r="CW532" s="199"/>
    </row>
    <row r="533" spans="1:101" s="18" customFormat="1" ht="33" customHeight="1" x14ac:dyDescent="0.15">
      <c r="A533" s="199">
        <v>3085</v>
      </c>
      <c r="B533" s="199" t="s">
        <v>12008</v>
      </c>
      <c r="C533" s="209" t="s">
        <v>12235</v>
      </c>
      <c r="D533" s="199" t="s">
        <v>12010</v>
      </c>
      <c r="E533" s="199" t="s">
        <v>176</v>
      </c>
      <c r="F533" s="202" t="s">
        <v>12077</v>
      </c>
      <c r="G533" s="202" t="s">
        <v>12236</v>
      </c>
      <c r="H533" s="202" t="s">
        <v>12237</v>
      </c>
      <c r="I533" s="202" t="s">
        <v>12238</v>
      </c>
      <c r="J533" s="202" t="s">
        <v>12239</v>
      </c>
      <c r="K533" s="199" t="s">
        <v>12240</v>
      </c>
      <c r="L533" s="199" t="s">
        <v>12241</v>
      </c>
      <c r="M533" s="254">
        <v>19344</v>
      </c>
      <c r="N533" s="202" t="s">
        <v>12040</v>
      </c>
      <c r="O533" s="309">
        <v>40117</v>
      </c>
      <c r="P533" s="205">
        <v>40289</v>
      </c>
      <c r="Q533" s="199"/>
      <c r="R533" s="257"/>
      <c r="S533" s="199"/>
      <c r="T533" s="232"/>
      <c r="U533" s="232"/>
      <c r="V533" s="232"/>
      <c r="W533" s="232"/>
      <c r="X533" s="232"/>
      <c r="Y533" s="232" t="s">
        <v>7315</v>
      </c>
      <c r="Z533" s="232"/>
      <c r="AA533" s="232"/>
      <c r="AB533" s="232"/>
      <c r="AC533" s="232"/>
      <c r="AD533" s="232"/>
      <c r="AE533" s="232"/>
      <c r="AF533" s="232"/>
      <c r="AG533" s="232" t="s">
        <v>7316</v>
      </c>
      <c r="AH533" s="232"/>
      <c r="AI533" s="232"/>
      <c r="AJ533" s="232"/>
      <c r="AK533" s="232"/>
      <c r="AL533" s="232"/>
      <c r="AM533" s="232"/>
      <c r="AN533" s="232"/>
      <c r="AO533" s="232"/>
      <c r="AP533" s="232"/>
      <c r="AQ533" s="232"/>
      <c r="AR533" s="212"/>
      <c r="AS533" s="199"/>
      <c r="AT533" s="208"/>
      <c r="AU533" s="119"/>
      <c r="AV533" s="119"/>
      <c r="AW533" s="119"/>
      <c r="AX533" s="119"/>
      <c r="AY533" s="119"/>
      <c r="AZ533" s="119"/>
      <c r="BA533" s="119"/>
      <c r="BB533" s="119"/>
      <c r="BC533" s="119"/>
      <c r="BD533" s="119"/>
      <c r="BE533" s="119"/>
      <c r="BF533" s="119"/>
      <c r="BG533" s="119"/>
      <c r="BH533" s="119"/>
      <c r="BI533" s="119"/>
      <c r="BJ533" s="119"/>
      <c r="BK533" s="119"/>
      <c r="BL533" s="119"/>
      <c r="BM533" s="119"/>
      <c r="BN533" s="119"/>
      <c r="BO533" s="119"/>
      <c r="BP533" s="119"/>
      <c r="BQ533" s="119"/>
      <c r="BR533" s="119"/>
      <c r="BS533" s="257">
        <v>40455</v>
      </c>
      <c r="BT533" s="201">
        <f t="shared" si="20"/>
        <v>338</v>
      </c>
      <c r="BU533" s="201">
        <f t="shared" si="21"/>
        <v>166</v>
      </c>
      <c r="BV533" s="241"/>
      <c r="BW533" s="199"/>
      <c r="BX533" s="208"/>
      <c r="BY533" s="199"/>
      <c r="BZ533" s="199"/>
      <c r="CA533" s="199"/>
      <c r="CB533" s="199"/>
      <c r="CC533" s="199"/>
      <c r="CD533" s="199"/>
      <c r="CE533" s="199"/>
      <c r="CF533" s="199"/>
      <c r="CG533" s="199"/>
      <c r="CH533" s="199"/>
      <c r="CI533" s="199"/>
      <c r="CJ533" s="199"/>
      <c r="CK533" s="199"/>
      <c r="CL533" s="199"/>
      <c r="CM533" s="199"/>
      <c r="CN533" s="199"/>
      <c r="CO533" s="199"/>
      <c r="CP533" s="199"/>
      <c r="CQ533" s="199"/>
      <c r="CR533" s="199"/>
      <c r="CS533" s="199"/>
      <c r="CT533" s="199"/>
      <c r="CU533" s="199"/>
      <c r="CV533" s="199"/>
      <c r="CW533" s="199"/>
    </row>
    <row r="534" spans="1:101" s="18" customFormat="1" ht="33" customHeight="1" x14ac:dyDescent="0.15">
      <c r="A534" s="199">
        <v>3081</v>
      </c>
      <c r="B534" s="199" t="s">
        <v>12008</v>
      </c>
      <c r="C534" s="209" t="s">
        <v>12181</v>
      </c>
      <c r="D534" s="199" t="s">
        <v>12010</v>
      </c>
      <c r="E534" s="199" t="s">
        <v>96</v>
      </c>
      <c r="F534" s="202" t="s">
        <v>12113</v>
      </c>
      <c r="G534" s="202" t="s">
        <v>12182</v>
      </c>
      <c r="H534" s="202" t="s">
        <v>12183</v>
      </c>
      <c r="I534" s="202" t="s">
        <v>27</v>
      </c>
      <c r="J534" s="202" t="s">
        <v>12092</v>
      </c>
      <c r="K534" s="199" t="s">
        <v>260</v>
      </c>
      <c r="L534" s="199">
        <v>13</v>
      </c>
      <c r="M534" s="254">
        <v>31045</v>
      </c>
      <c r="N534" s="199" t="s">
        <v>5942</v>
      </c>
      <c r="O534" s="309">
        <v>40120</v>
      </c>
      <c r="P534" s="205">
        <v>40310</v>
      </c>
      <c r="Q534" s="199"/>
      <c r="R534" s="257"/>
      <c r="S534" s="199"/>
      <c r="T534" s="232"/>
      <c r="U534" s="232"/>
      <c r="V534" s="232"/>
      <c r="W534" s="232"/>
      <c r="X534" s="232"/>
      <c r="Y534" s="232"/>
      <c r="Z534" s="232"/>
      <c r="AA534" s="232"/>
      <c r="AB534" s="232"/>
      <c r="AC534" s="232"/>
      <c r="AD534" s="232"/>
      <c r="AE534" s="232"/>
      <c r="AF534" s="232"/>
      <c r="AG534" s="232" t="s">
        <v>7280</v>
      </c>
      <c r="AH534" s="232"/>
      <c r="AI534" s="232"/>
      <c r="AJ534" s="232"/>
      <c r="AK534" s="232"/>
      <c r="AL534" s="232"/>
      <c r="AM534" s="232"/>
      <c r="AN534" s="232"/>
      <c r="AO534" s="232"/>
      <c r="AP534" s="232"/>
      <c r="AQ534" s="232"/>
      <c r="AR534" s="212"/>
      <c r="AS534" s="199"/>
      <c r="AT534" s="208"/>
      <c r="AU534" s="119"/>
      <c r="AV534" s="119"/>
      <c r="AW534" s="119"/>
      <c r="AX534" s="119"/>
      <c r="AY534" s="119"/>
      <c r="AZ534" s="119"/>
      <c r="BA534" s="119"/>
      <c r="BB534" s="119"/>
      <c r="BC534" s="119"/>
      <c r="BD534" s="119"/>
      <c r="BE534" s="119"/>
      <c r="BF534" s="119"/>
      <c r="BG534" s="119"/>
      <c r="BH534" s="119"/>
      <c r="BI534" s="119"/>
      <c r="BJ534" s="119"/>
      <c r="BK534" s="119"/>
      <c r="BL534" s="119"/>
      <c r="BM534" s="119"/>
      <c r="BN534" s="119"/>
      <c r="BO534" s="119"/>
      <c r="BP534" s="119"/>
      <c r="BQ534" s="119"/>
      <c r="BR534" s="119"/>
      <c r="BS534" s="257">
        <v>40465</v>
      </c>
      <c r="BT534" s="201">
        <f t="shared" si="20"/>
        <v>345</v>
      </c>
      <c r="BU534" s="201">
        <f t="shared" si="21"/>
        <v>155</v>
      </c>
      <c r="BV534" s="241"/>
      <c r="BW534" s="199"/>
      <c r="BX534" s="208"/>
      <c r="BY534" s="199"/>
      <c r="BZ534" s="199"/>
      <c r="CA534" s="199"/>
      <c r="CB534" s="199"/>
      <c r="CC534" s="199"/>
      <c r="CD534" s="199"/>
      <c r="CE534" s="199"/>
      <c r="CF534" s="199"/>
      <c r="CG534" s="199"/>
      <c r="CH534" s="199"/>
      <c r="CI534" s="199"/>
      <c r="CJ534" s="199"/>
      <c r="CK534" s="199"/>
      <c r="CL534" s="199"/>
      <c r="CM534" s="199"/>
      <c r="CN534" s="199"/>
      <c r="CO534" s="199"/>
      <c r="CP534" s="199"/>
      <c r="CQ534" s="199"/>
      <c r="CR534" s="199"/>
      <c r="CS534" s="199"/>
      <c r="CT534" s="199"/>
      <c r="CU534" s="199"/>
      <c r="CV534" s="199"/>
      <c r="CW534" s="199"/>
    </row>
    <row r="535" spans="1:101" s="18" customFormat="1" ht="33" customHeight="1" x14ac:dyDescent="0.15">
      <c r="A535" s="199">
        <v>3079</v>
      </c>
      <c r="B535" s="199" t="s">
        <v>12008</v>
      </c>
      <c r="C535" s="209" t="s">
        <v>12256</v>
      </c>
      <c r="D535" s="199" t="s">
        <v>12010</v>
      </c>
      <c r="E535" s="199" t="s">
        <v>96</v>
      </c>
      <c r="F535" s="202" t="s">
        <v>12257</v>
      </c>
      <c r="G535" s="202" t="s">
        <v>12258</v>
      </c>
      <c r="H535" s="202" t="s">
        <v>12259</v>
      </c>
      <c r="I535" s="202" t="s">
        <v>12196</v>
      </c>
      <c r="J535" s="202" t="s">
        <v>12061</v>
      </c>
      <c r="K535" s="199" t="s">
        <v>95</v>
      </c>
      <c r="L535" s="199">
        <v>8</v>
      </c>
      <c r="M535" s="254">
        <v>121893</v>
      </c>
      <c r="N535" s="199" t="s">
        <v>5942</v>
      </c>
      <c r="O535" s="309">
        <v>40109</v>
      </c>
      <c r="P535" s="205">
        <v>40281</v>
      </c>
      <c r="Q535" s="199"/>
      <c r="R535" s="257"/>
      <c r="S535" s="199"/>
      <c r="T535" s="232"/>
      <c r="U535" s="232"/>
      <c r="V535" s="232"/>
      <c r="W535" s="232"/>
      <c r="X535" s="232"/>
      <c r="Y535" s="232"/>
      <c r="Z535" s="232"/>
      <c r="AA535" s="232"/>
      <c r="AB535" s="232"/>
      <c r="AC535" s="232"/>
      <c r="AD535" s="232"/>
      <c r="AE535" s="232"/>
      <c r="AF535" s="232"/>
      <c r="AG535" s="232" t="s">
        <v>7334</v>
      </c>
      <c r="AH535" s="232"/>
      <c r="AI535" s="232"/>
      <c r="AJ535" s="232"/>
      <c r="AK535" s="232"/>
      <c r="AL535" s="232"/>
      <c r="AM535" s="232"/>
      <c r="AN535" s="232"/>
      <c r="AO535" s="232"/>
      <c r="AP535" s="232"/>
      <c r="AQ535" s="232"/>
      <c r="AR535" s="212">
        <v>40326</v>
      </c>
      <c r="AS535" s="199" t="s">
        <v>7320</v>
      </c>
      <c r="AT535" s="208" t="s">
        <v>7335</v>
      </c>
      <c r="AU535" s="119"/>
      <c r="AV535" s="119"/>
      <c r="AW535" s="119"/>
      <c r="AX535" s="119"/>
      <c r="AY535" s="119"/>
      <c r="AZ535" s="119"/>
      <c r="BA535" s="119"/>
      <c r="BB535" s="119"/>
      <c r="BC535" s="119"/>
      <c r="BD535" s="119"/>
      <c r="BE535" s="119" t="s">
        <v>5829</v>
      </c>
      <c r="BF535" s="119"/>
      <c r="BG535" s="119"/>
      <c r="BH535" s="119" t="s">
        <v>5829</v>
      </c>
      <c r="BI535" s="119"/>
      <c r="BJ535" s="119"/>
      <c r="BK535" s="119" t="s">
        <v>5829</v>
      </c>
      <c r="BL535" s="119"/>
      <c r="BM535" s="119"/>
      <c r="BN535" s="119"/>
      <c r="BO535" s="119"/>
      <c r="BP535" s="119"/>
      <c r="BQ535" s="119"/>
      <c r="BR535" s="119"/>
      <c r="BS535" s="257">
        <v>40422</v>
      </c>
      <c r="BT535" s="201">
        <f t="shared" si="20"/>
        <v>313</v>
      </c>
      <c r="BU535" s="201">
        <f t="shared" si="21"/>
        <v>141</v>
      </c>
      <c r="BV535" s="241"/>
      <c r="BW535" s="199"/>
      <c r="BX535" s="208"/>
      <c r="BY535" s="199"/>
      <c r="BZ535" s="199"/>
      <c r="CA535" s="199"/>
      <c r="CB535" s="199"/>
      <c r="CC535" s="199"/>
      <c r="CD535" s="199"/>
      <c r="CE535" s="199"/>
      <c r="CF535" s="199"/>
      <c r="CG535" s="199"/>
      <c r="CH535" s="199"/>
      <c r="CI535" s="199"/>
      <c r="CJ535" s="199"/>
      <c r="CK535" s="199"/>
      <c r="CL535" s="199"/>
      <c r="CM535" s="199"/>
      <c r="CN535" s="199"/>
      <c r="CO535" s="199"/>
      <c r="CP535" s="199"/>
      <c r="CQ535" s="199"/>
      <c r="CR535" s="199"/>
      <c r="CS535" s="199"/>
      <c r="CT535" s="199"/>
      <c r="CU535" s="199"/>
      <c r="CV535" s="199"/>
      <c r="CW535" s="199"/>
    </row>
    <row r="536" spans="1:101" s="18" customFormat="1" ht="33" customHeight="1" x14ac:dyDescent="0.15">
      <c r="A536" s="199">
        <v>3076</v>
      </c>
      <c r="B536" s="199" t="s">
        <v>12008</v>
      </c>
      <c r="C536" s="209" t="s">
        <v>12260</v>
      </c>
      <c r="D536" s="199" t="s">
        <v>12010</v>
      </c>
      <c r="E536" s="199" t="s">
        <v>96</v>
      </c>
      <c r="F536" s="202" t="s">
        <v>12016</v>
      </c>
      <c r="G536" s="202" t="s">
        <v>12261</v>
      </c>
      <c r="H536" s="202" t="s">
        <v>12126</v>
      </c>
      <c r="I536" s="202" t="s">
        <v>12193</v>
      </c>
      <c r="J536" s="202" t="s">
        <v>12092</v>
      </c>
      <c r="K536" s="199" t="s">
        <v>260</v>
      </c>
      <c r="L536" s="199">
        <v>13</v>
      </c>
      <c r="M536" s="254">
        <v>25622</v>
      </c>
      <c r="N536" s="199" t="s">
        <v>1521</v>
      </c>
      <c r="O536" s="309">
        <v>40109</v>
      </c>
      <c r="P536" s="205">
        <v>40281</v>
      </c>
      <c r="Q536" s="199"/>
      <c r="R536" s="257"/>
      <c r="S536" s="199"/>
      <c r="T536" s="232"/>
      <c r="U536" s="232"/>
      <c r="V536" s="232"/>
      <c r="W536" s="232"/>
      <c r="X536" s="232"/>
      <c r="Y536" s="232"/>
      <c r="Z536" s="232"/>
      <c r="AA536" s="232"/>
      <c r="AB536" s="232"/>
      <c r="AC536" s="232"/>
      <c r="AD536" s="232"/>
      <c r="AE536" s="232"/>
      <c r="AF536" s="232"/>
      <c r="AG536" s="232" t="s">
        <v>7336</v>
      </c>
      <c r="AH536" s="232"/>
      <c r="AI536" s="232"/>
      <c r="AJ536" s="232"/>
      <c r="AK536" s="232"/>
      <c r="AL536" s="232"/>
      <c r="AM536" s="232"/>
      <c r="AN536" s="232"/>
      <c r="AO536" s="232"/>
      <c r="AP536" s="232"/>
      <c r="AQ536" s="232"/>
      <c r="AR536" s="212"/>
      <c r="AS536" s="199"/>
      <c r="AT536" s="208"/>
      <c r="AU536" s="119"/>
      <c r="AV536" s="119"/>
      <c r="AW536" s="119"/>
      <c r="AX536" s="119"/>
      <c r="AY536" s="119"/>
      <c r="AZ536" s="119"/>
      <c r="BA536" s="119"/>
      <c r="BB536" s="119"/>
      <c r="BC536" s="119"/>
      <c r="BD536" s="119"/>
      <c r="BE536" s="119"/>
      <c r="BF536" s="119"/>
      <c r="BG536" s="119"/>
      <c r="BH536" s="119"/>
      <c r="BI536" s="119"/>
      <c r="BJ536" s="119"/>
      <c r="BK536" s="119"/>
      <c r="BL536" s="119"/>
      <c r="BM536" s="119"/>
      <c r="BN536" s="119"/>
      <c r="BO536" s="119"/>
      <c r="BP536" s="119"/>
      <c r="BQ536" s="119"/>
      <c r="BR536" s="119"/>
      <c r="BS536" s="257">
        <v>40346</v>
      </c>
      <c r="BT536" s="201">
        <f t="shared" si="20"/>
        <v>237</v>
      </c>
      <c r="BU536" s="201">
        <f t="shared" si="21"/>
        <v>65</v>
      </c>
      <c r="BV536" s="241"/>
      <c r="BW536" s="199"/>
      <c r="BX536" s="208"/>
      <c r="BY536" s="199"/>
      <c r="BZ536" s="199"/>
      <c r="CA536" s="199"/>
      <c r="CB536" s="199"/>
      <c r="CC536" s="199"/>
      <c r="CD536" s="199"/>
      <c r="CE536" s="199"/>
      <c r="CF536" s="199"/>
      <c r="CG536" s="199"/>
      <c r="CH536" s="199"/>
      <c r="CI536" s="199"/>
      <c r="CJ536" s="199"/>
      <c r="CK536" s="199"/>
      <c r="CL536" s="199"/>
      <c r="CM536" s="199"/>
      <c r="CN536" s="199"/>
      <c r="CO536" s="199"/>
      <c r="CP536" s="199"/>
      <c r="CQ536" s="199"/>
      <c r="CR536" s="199"/>
      <c r="CS536" s="199"/>
      <c r="CT536" s="199"/>
      <c r="CU536" s="199"/>
      <c r="CV536" s="199"/>
      <c r="CW536" s="199"/>
    </row>
    <row r="537" spans="1:101" s="18" customFormat="1" ht="33" customHeight="1" x14ac:dyDescent="0.15">
      <c r="A537" s="277">
        <v>3074</v>
      </c>
      <c r="B537" s="199" t="s">
        <v>12008</v>
      </c>
      <c r="C537" s="227" t="s">
        <v>12246</v>
      </c>
      <c r="D537" s="202" t="s">
        <v>12031</v>
      </c>
      <c r="E537" s="199" t="s">
        <v>12247</v>
      </c>
      <c r="F537" s="202"/>
      <c r="G537" s="202" t="s">
        <v>12248</v>
      </c>
      <c r="H537" s="202"/>
      <c r="I537" s="202" t="s">
        <v>4</v>
      </c>
      <c r="J537" s="202" t="s">
        <v>26</v>
      </c>
      <c r="K537" s="202" t="s">
        <v>12249</v>
      </c>
      <c r="L537" s="202">
        <v>11</v>
      </c>
      <c r="M537" s="254">
        <v>111234</v>
      </c>
      <c r="N537" s="199" t="s">
        <v>5942</v>
      </c>
      <c r="O537" s="309">
        <v>40109</v>
      </c>
      <c r="P537" s="241">
        <v>40286</v>
      </c>
      <c r="Q537" s="199"/>
      <c r="R537" s="199"/>
      <c r="S537" s="199"/>
      <c r="T537" s="208"/>
      <c r="U537" s="208"/>
      <c r="V537" s="208"/>
      <c r="W537" s="208"/>
      <c r="X537" s="208"/>
      <c r="Y537" s="208"/>
      <c r="Z537" s="208"/>
      <c r="AA537" s="208"/>
      <c r="AB537" s="208"/>
      <c r="AC537" s="208"/>
      <c r="AD537" s="208"/>
      <c r="AE537" s="208" t="s">
        <v>7322</v>
      </c>
      <c r="AF537" s="208"/>
      <c r="AG537" s="208"/>
      <c r="AH537" s="208"/>
      <c r="AI537" s="208"/>
      <c r="AJ537" s="208"/>
      <c r="AK537" s="208"/>
      <c r="AL537" s="208"/>
      <c r="AM537" s="208"/>
      <c r="AN537" s="208"/>
      <c r="AO537" s="208"/>
      <c r="AP537" s="208"/>
      <c r="AQ537" s="208"/>
      <c r="AR537" s="199"/>
      <c r="AS537" s="199"/>
      <c r="AT537" s="208"/>
      <c r="AU537" s="307"/>
      <c r="AV537" s="119"/>
      <c r="AW537" s="119"/>
      <c r="AX537" s="119"/>
      <c r="AY537" s="119"/>
      <c r="AZ537" s="119"/>
      <c r="BA537" s="119"/>
      <c r="BB537" s="119"/>
      <c r="BC537" s="119"/>
      <c r="BD537" s="119"/>
      <c r="BE537" s="307"/>
      <c r="BF537" s="119"/>
      <c r="BG537" s="119"/>
      <c r="BH537" s="307"/>
      <c r="BI537" s="119"/>
      <c r="BJ537" s="119"/>
      <c r="BK537" s="119"/>
      <c r="BL537" s="119"/>
      <c r="BM537" s="307"/>
      <c r="BN537" s="119"/>
      <c r="BO537" s="119"/>
      <c r="BP537" s="119"/>
      <c r="BQ537" s="119"/>
      <c r="BR537" s="119"/>
      <c r="BS537" s="205">
        <v>40297</v>
      </c>
      <c r="BT537" s="201">
        <f t="shared" si="20"/>
        <v>188</v>
      </c>
      <c r="BU537" s="201">
        <f t="shared" si="21"/>
        <v>11</v>
      </c>
      <c r="BV537" s="241"/>
      <c r="BW537" s="199"/>
      <c r="BX537" s="208"/>
      <c r="BY537" s="210"/>
      <c r="BZ537" s="199"/>
      <c r="CA537" s="199"/>
      <c r="CB537" s="199"/>
      <c r="CC537" s="199"/>
      <c r="CD537" s="199"/>
      <c r="CE537" s="199"/>
      <c r="CF537" s="199"/>
      <c r="CG537" s="199"/>
      <c r="CH537" s="199"/>
      <c r="CI537" s="210"/>
      <c r="CJ537" s="199"/>
      <c r="CK537" s="199"/>
      <c r="CL537" s="210"/>
      <c r="CM537" s="199"/>
      <c r="CN537" s="199"/>
      <c r="CO537" s="199"/>
      <c r="CP537" s="199"/>
      <c r="CQ537" s="210"/>
      <c r="CR537" s="199"/>
      <c r="CS537" s="199"/>
      <c r="CT537" s="199"/>
      <c r="CU537" s="199"/>
      <c r="CV537" s="199"/>
      <c r="CW537" s="199"/>
    </row>
    <row r="538" spans="1:101" s="18" customFormat="1" ht="33" customHeight="1" x14ac:dyDescent="0.15">
      <c r="A538" s="269">
        <v>3070</v>
      </c>
      <c r="B538" s="199" t="s">
        <v>10719</v>
      </c>
      <c r="C538" s="227" t="s">
        <v>1606</v>
      </c>
      <c r="D538" s="199" t="s">
        <v>5810</v>
      </c>
      <c r="E538" s="199" t="s">
        <v>96</v>
      </c>
      <c r="F538" s="202" t="s">
        <v>1730</v>
      </c>
      <c r="G538" s="202" t="s">
        <v>1607</v>
      </c>
      <c r="H538" s="202" t="s">
        <v>1608</v>
      </c>
      <c r="I538" s="202" t="s">
        <v>110</v>
      </c>
      <c r="J538" s="202" t="s">
        <v>3187</v>
      </c>
      <c r="K538" s="199" t="s">
        <v>10</v>
      </c>
      <c r="L538" s="199">
        <v>11</v>
      </c>
      <c r="M538" s="254">
        <v>50081.616688396352</v>
      </c>
      <c r="N538" s="199" t="s">
        <v>1521</v>
      </c>
      <c r="O538" s="309">
        <v>40108</v>
      </c>
      <c r="P538" s="205">
        <v>40504</v>
      </c>
      <c r="Q538" s="210" t="s">
        <v>1540</v>
      </c>
      <c r="R538" s="257">
        <v>40574</v>
      </c>
      <c r="S538" s="269"/>
      <c r="T538" s="232"/>
      <c r="U538" s="232"/>
      <c r="V538" s="232"/>
      <c r="W538" s="232"/>
      <c r="X538" s="232"/>
      <c r="Y538" s="232"/>
      <c r="Z538" s="232"/>
      <c r="AA538" s="232"/>
      <c r="AB538" s="232"/>
      <c r="AC538" s="232"/>
      <c r="AD538" s="232"/>
      <c r="AE538" s="232"/>
      <c r="AF538" s="232"/>
      <c r="AG538" s="232" t="s">
        <v>3188</v>
      </c>
      <c r="AH538" s="232"/>
      <c r="AI538" s="232"/>
      <c r="AJ538" s="232"/>
      <c r="AK538" s="232"/>
      <c r="AL538" s="232"/>
      <c r="AM538" s="232"/>
      <c r="AN538" s="232"/>
      <c r="AO538" s="232"/>
      <c r="AP538" s="232"/>
      <c r="AQ538" s="232"/>
      <c r="AR538" s="212"/>
      <c r="AS538" s="199"/>
      <c r="AT538" s="208"/>
      <c r="AU538" s="307"/>
      <c r="AV538" s="119"/>
      <c r="AW538" s="119"/>
      <c r="AX538" s="119"/>
      <c r="AY538" s="119"/>
      <c r="AZ538" s="119"/>
      <c r="BA538" s="119"/>
      <c r="BB538" s="119"/>
      <c r="BC538" s="119"/>
      <c r="BD538" s="119"/>
      <c r="BE538" s="307"/>
      <c r="BF538" s="119"/>
      <c r="BG538" s="119"/>
      <c r="BH538" s="119"/>
      <c r="BI538" s="119"/>
      <c r="BJ538" s="119"/>
      <c r="BK538" s="119"/>
      <c r="BL538" s="119"/>
      <c r="BM538" s="119"/>
      <c r="BN538" s="119"/>
      <c r="BO538" s="119"/>
      <c r="BP538" s="119"/>
      <c r="BQ538" s="119"/>
      <c r="BR538" s="119"/>
      <c r="BS538" s="257">
        <v>40532</v>
      </c>
      <c r="BT538" s="201">
        <f t="shared" si="20"/>
        <v>424</v>
      </c>
      <c r="BU538" s="201">
        <f t="shared" si="21"/>
        <v>28</v>
      </c>
      <c r="BV538" s="241"/>
      <c r="BW538" s="199"/>
      <c r="BX538" s="208"/>
      <c r="BY538" s="199"/>
      <c r="BZ538" s="199"/>
      <c r="CA538" s="199"/>
      <c r="CB538" s="199"/>
      <c r="CC538" s="199"/>
      <c r="CD538" s="199"/>
      <c r="CE538" s="199"/>
      <c r="CF538" s="199"/>
      <c r="CG538" s="199"/>
      <c r="CH538" s="199"/>
      <c r="CI538" s="199"/>
      <c r="CJ538" s="199"/>
      <c r="CK538" s="199"/>
      <c r="CL538" s="199"/>
      <c r="CM538" s="199"/>
      <c r="CN538" s="199"/>
      <c r="CO538" s="199"/>
      <c r="CP538" s="199"/>
      <c r="CQ538" s="199"/>
      <c r="CR538" s="199"/>
      <c r="CS538" s="199"/>
      <c r="CT538" s="199"/>
      <c r="CU538" s="199"/>
      <c r="CV538" s="199"/>
      <c r="CW538" s="199"/>
    </row>
    <row r="539" spans="1:101" s="18" customFormat="1" ht="33" customHeight="1" x14ac:dyDescent="0.15">
      <c r="A539" s="275">
        <v>3067</v>
      </c>
      <c r="B539" s="199" t="s">
        <v>10719</v>
      </c>
      <c r="C539" s="227" t="s">
        <v>1294</v>
      </c>
      <c r="D539" s="199" t="s">
        <v>5810</v>
      </c>
      <c r="E539" s="199" t="s">
        <v>96</v>
      </c>
      <c r="F539" s="202" t="s">
        <v>1644</v>
      </c>
      <c r="G539" s="202" t="s">
        <v>2092</v>
      </c>
      <c r="H539" s="202" t="s">
        <v>1332</v>
      </c>
      <c r="I539" s="202" t="s">
        <v>4</v>
      </c>
      <c r="J539" s="202" t="s">
        <v>970</v>
      </c>
      <c r="K539" s="199" t="s">
        <v>119</v>
      </c>
      <c r="L539" s="199">
        <v>6</v>
      </c>
      <c r="M539" s="254">
        <v>965239</v>
      </c>
      <c r="N539" s="199" t="s">
        <v>1521</v>
      </c>
      <c r="O539" s="309">
        <v>40108</v>
      </c>
      <c r="P539" s="205">
        <v>40386</v>
      </c>
      <c r="Q539" s="275"/>
      <c r="R539" s="257"/>
      <c r="S539" s="200"/>
      <c r="T539" s="232"/>
      <c r="U539" s="232" t="s">
        <v>7138</v>
      </c>
      <c r="V539" s="232"/>
      <c r="W539" s="232"/>
      <c r="X539" s="232" t="s">
        <v>7139</v>
      </c>
      <c r="Y539" s="232"/>
      <c r="Z539" s="232"/>
      <c r="AA539" s="232"/>
      <c r="AB539" s="232" t="s">
        <v>7140</v>
      </c>
      <c r="AC539" s="232" t="s">
        <v>7141</v>
      </c>
      <c r="AD539" s="232"/>
      <c r="AE539" s="232"/>
      <c r="AF539" s="232"/>
      <c r="AG539" s="232" t="s">
        <v>7142</v>
      </c>
      <c r="AH539" s="232"/>
      <c r="AI539" s="232" t="s">
        <v>7143</v>
      </c>
      <c r="AJ539" s="232"/>
      <c r="AK539" s="232" t="s">
        <v>7144</v>
      </c>
      <c r="AL539" s="232" t="s">
        <v>7145</v>
      </c>
      <c r="AM539" s="232"/>
      <c r="AN539" s="232"/>
      <c r="AO539" s="232"/>
      <c r="AP539" s="232"/>
      <c r="AQ539" s="232"/>
      <c r="AR539" s="212">
        <v>40438</v>
      </c>
      <c r="AS539" s="199" t="s">
        <v>7146</v>
      </c>
      <c r="AT539" s="208" t="s">
        <v>7147</v>
      </c>
      <c r="AU539" s="119" t="s">
        <v>5829</v>
      </c>
      <c r="AV539" s="119"/>
      <c r="AW539" s="119" t="s">
        <v>5829</v>
      </c>
      <c r="AX539" s="119"/>
      <c r="AY539" s="119"/>
      <c r="AZ539" s="119"/>
      <c r="BA539" s="119"/>
      <c r="BB539" s="119"/>
      <c r="BC539" s="119"/>
      <c r="BD539" s="119"/>
      <c r="BE539" s="119"/>
      <c r="BF539" s="119"/>
      <c r="BG539" s="119"/>
      <c r="BH539" s="119"/>
      <c r="BI539" s="119"/>
      <c r="BJ539" s="119"/>
      <c r="BK539" s="119"/>
      <c r="BL539" s="119"/>
      <c r="BM539" s="119"/>
      <c r="BN539" s="119"/>
      <c r="BO539" s="119"/>
      <c r="BP539" s="119"/>
      <c r="BQ539" s="119"/>
      <c r="BR539" s="119"/>
      <c r="BS539" s="215">
        <v>40529</v>
      </c>
      <c r="BT539" s="201">
        <f t="shared" si="20"/>
        <v>421</v>
      </c>
      <c r="BU539" s="201">
        <f t="shared" si="21"/>
        <v>143</v>
      </c>
      <c r="BV539" s="241"/>
      <c r="BW539" s="199"/>
      <c r="BX539" s="208"/>
      <c r="BY539" s="199"/>
      <c r="BZ539" s="199"/>
      <c r="CA539" s="199"/>
      <c r="CB539" s="199"/>
      <c r="CC539" s="199"/>
      <c r="CD539" s="199"/>
      <c r="CE539" s="199"/>
      <c r="CF539" s="199"/>
      <c r="CG539" s="199"/>
      <c r="CH539" s="199"/>
      <c r="CI539" s="199"/>
      <c r="CJ539" s="199"/>
      <c r="CK539" s="199"/>
      <c r="CL539" s="199"/>
      <c r="CM539" s="199"/>
      <c r="CN539" s="199"/>
      <c r="CO539" s="199"/>
      <c r="CP539" s="199"/>
      <c r="CQ539" s="199"/>
      <c r="CR539" s="199"/>
      <c r="CS539" s="199"/>
      <c r="CT539" s="199"/>
      <c r="CU539" s="199"/>
      <c r="CV539" s="199"/>
      <c r="CW539" s="199"/>
    </row>
    <row r="540" spans="1:101" s="18" customFormat="1" ht="33" customHeight="1" x14ac:dyDescent="0.15">
      <c r="A540" s="277">
        <v>3058</v>
      </c>
      <c r="B540" s="199" t="s">
        <v>12008</v>
      </c>
      <c r="C540" s="227" t="s">
        <v>12198</v>
      </c>
      <c r="D540" s="202" t="s">
        <v>12010</v>
      </c>
      <c r="E540" s="199" t="s">
        <v>12085</v>
      </c>
      <c r="F540" s="202" t="s">
        <v>12113</v>
      </c>
      <c r="G540" s="202" t="s">
        <v>12199</v>
      </c>
      <c r="H540" s="202" t="s">
        <v>12200</v>
      </c>
      <c r="I540" s="202" t="s">
        <v>110</v>
      </c>
      <c r="J540" s="202" t="s">
        <v>12201</v>
      </c>
      <c r="K540" s="202" t="s">
        <v>12089</v>
      </c>
      <c r="L540" s="202">
        <v>10</v>
      </c>
      <c r="M540" s="254">
        <v>58623</v>
      </c>
      <c r="N540" s="202" t="s">
        <v>12049</v>
      </c>
      <c r="O540" s="309">
        <v>40128</v>
      </c>
      <c r="P540" s="241">
        <v>40294</v>
      </c>
      <c r="Q540" s="199"/>
      <c r="R540" s="199"/>
      <c r="S540" s="199"/>
      <c r="T540" s="208"/>
      <c r="U540" s="208"/>
      <c r="V540" s="208"/>
      <c r="W540" s="208"/>
      <c r="X540" s="208"/>
      <c r="Y540" s="208"/>
      <c r="Z540" s="208"/>
      <c r="AA540" s="208"/>
      <c r="AB540" s="208"/>
      <c r="AC540" s="208" t="s">
        <v>7288</v>
      </c>
      <c r="AD540" s="208"/>
      <c r="AE540" s="208"/>
      <c r="AF540" s="208"/>
      <c r="AG540" s="208"/>
      <c r="AH540" s="208"/>
      <c r="AI540" s="208"/>
      <c r="AJ540" s="208"/>
      <c r="AK540" s="208"/>
      <c r="AL540" s="208"/>
      <c r="AM540" s="208"/>
      <c r="AN540" s="208"/>
      <c r="AO540" s="208"/>
      <c r="AP540" s="208"/>
      <c r="AQ540" s="208"/>
      <c r="AR540" s="199"/>
      <c r="AS540" s="199"/>
      <c r="AT540" s="208"/>
      <c r="AU540" s="307"/>
      <c r="AV540" s="119"/>
      <c r="AW540" s="119"/>
      <c r="AX540" s="119"/>
      <c r="AY540" s="119"/>
      <c r="AZ540" s="119"/>
      <c r="BA540" s="119"/>
      <c r="BB540" s="119"/>
      <c r="BC540" s="119"/>
      <c r="BD540" s="119"/>
      <c r="BE540" s="307"/>
      <c r="BF540" s="119"/>
      <c r="BG540" s="119"/>
      <c r="BH540" s="307"/>
      <c r="BI540" s="119"/>
      <c r="BJ540" s="119"/>
      <c r="BK540" s="119"/>
      <c r="BL540" s="119"/>
      <c r="BM540" s="307"/>
      <c r="BN540" s="119"/>
      <c r="BO540" s="119"/>
      <c r="BP540" s="119"/>
      <c r="BQ540" s="119"/>
      <c r="BR540" s="119"/>
      <c r="BS540" s="205">
        <v>40297</v>
      </c>
      <c r="BT540" s="201">
        <f t="shared" si="20"/>
        <v>169</v>
      </c>
      <c r="BU540" s="201">
        <f t="shared" si="21"/>
        <v>3</v>
      </c>
      <c r="BV540" s="241"/>
      <c r="BW540" s="199"/>
      <c r="BX540" s="208"/>
      <c r="BY540" s="210"/>
      <c r="BZ540" s="199"/>
      <c r="CA540" s="199"/>
      <c r="CB540" s="199"/>
      <c r="CC540" s="199"/>
      <c r="CD540" s="199"/>
      <c r="CE540" s="199"/>
      <c r="CF540" s="199"/>
      <c r="CG540" s="199"/>
      <c r="CH540" s="199"/>
      <c r="CI540" s="210"/>
      <c r="CJ540" s="199"/>
      <c r="CK540" s="199"/>
      <c r="CL540" s="210"/>
      <c r="CM540" s="199"/>
      <c r="CN540" s="199"/>
      <c r="CO540" s="199"/>
      <c r="CP540" s="199"/>
      <c r="CQ540" s="210"/>
      <c r="CR540" s="199"/>
      <c r="CS540" s="199"/>
      <c r="CT540" s="199"/>
      <c r="CU540" s="199"/>
      <c r="CV540" s="199"/>
      <c r="CW540" s="199"/>
    </row>
    <row r="541" spans="1:101" s="18" customFormat="1" ht="33" customHeight="1" x14ac:dyDescent="0.15">
      <c r="A541" s="199">
        <v>3054</v>
      </c>
      <c r="B541" s="199" t="s">
        <v>10719</v>
      </c>
      <c r="C541" s="227" t="s">
        <v>6026</v>
      </c>
      <c r="D541" s="199" t="s">
        <v>24</v>
      </c>
      <c r="E541" s="199" t="s">
        <v>96</v>
      </c>
      <c r="F541" s="202" t="s">
        <v>1644</v>
      </c>
      <c r="G541" s="202" t="s">
        <v>6027</v>
      </c>
      <c r="H541" s="202" t="s">
        <v>3269</v>
      </c>
      <c r="I541" s="202" t="s">
        <v>20</v>
      </c>
      <c r="J541" s="202" t="s">
        <v>2065</v>
      </c>
      <c r="K541" s="199" t="s">
        <v>1498</v>
      </c>
      <c r="L541" s="199">
        <v>10</v>
      </c>
      <c r="M541" s="254">
        <v>123858</v>
      </c>
      <c r="N541" s="199" t="s">
        <v>5887</v>
      </c>
      <c r="O541" s="309">
        <v>40634</v>
      </c>
      <c r="P541" s="264">
        <v>40708</v>
      </c>
      <c r="Q541" s="199" t="s">
        <v>6003</v>
      </c>
      <c r="R541" s="257">
        <v>40780</v>
      </c>
      <c r="S541" s="269"/>
      <c r="T541" s="209"/>
      <c r="U541" s="209" t="s">
        <v>6028</v>
      </c>
      <c r="V541" s="209"/>
      <c r="W541" s="209"/>
      <c r="X541" s="209"/>
      <c r="Y541" s="209"/>
      <c r="Z541" s="209"/>
      <c r="AA541" s="209"/>
      <c r="AB541" s="209"/>
      <c r="AC541" s="209"/>
      <c r="AD541" s="209"/>
      <c r="AE541" s="209"/>
      <c r="AF541" s="209"/>
      <c r="AG541" s="209"/>
      <c r="AH541" s="209"/>
      <c r="AI541" s="209"/>
      <c r="AJ541" s="209"/>
      <c r="AK541" s="209"/>
      <c r="AL541" s="209"/>
      <c r="AM541" s="209"/>
      <c r="AN541" s="209"/>
      <c r="AO541" s="209"/>
      <c r="AP541" s="209"/>
      <c r="AQ541" s="209"/>
      <c r="AR541" s="199"/>
      <c r="AS541" s="199"/>
      <c r="AT541" s="199"/>
      <c r="AU541" s="307"/>
      <c r="AV541" s="119"/>
      <c r="AW541" s="119"/>
      <c r="AX541" s="119"/>
      <c r="AY541" s="119"/>
      <c r="AZ541" s="119"/>
      <c r="BA541" s="119"/>
      <c r="BB541" s="119"/>
      <c r="BC541" s="119"/>
      <c r="BD541" s="119"/>
      <c r="BE541" s="307"/>
      <c r="BF541" s="119"/>
      <c r="BG541" s="119"/>
      <c r="BH541" s="119"/>
      <c r="BI541" s="119"/>
      <c r="BJ541" s="119"/>
      <c r="BK541" s="119"/>
      <c r="BL541" s="119"/>
      <c r="BM541" s="119"/>
      <c r="BN541" s="119"/>
      <c r="BO541" s="119"/>
      <c r="BP541" s="119"/>
      <c r="BQ541" s="119"/>
      <c r="BR541" s="119"/>
      <c r="BS541" s="241">
        <v>40735</v>
      </c>
      <c r="BT541" s="201">
        <f t="shared" si="20"/>
        <v>101</v>
      </c>
      <c r="BU541" s="201">
        <f t="shared" si="21"/>
        <v>27</v>
      </c>
      <c r="BV541" s="241"/>
      <c r="BW541" s="199"/>
      <c r="BX541" s="208"/>
      <c r="BY541" s="210"/>
      <c r="BZ541" s="199"/>
      <c r="CA541" s="199"/>
      <c r="CB541" s="199"/>
      <c r="CC541" s="199"/>
      <c r="CD541" s="199"/>
      <c r="CE541" s="199"/>
      <c r="CF541" s="199"/>
      <c r="CG541" s="199"/>
      <c r="CH541" s="199"/>
      <c r="CI541" s="210"/>
      <c r="CJ541" s="199"/>
      <c r="CK541" s="199"/>
      <c r="CL541" s="210"/>
      <c r="CM541" s="199"/>
      <c r="CN541" s="199"/>
      <c r="CO541" s="199"/>
      <c r="CP541" s="199"/>
      <c r="CQ541" s="210"/>
      <c r="CR541" s="199"/>
      <c r="CS541" s="199"/>
      <c r="CT541" s="199"/>
      <c r="CU541" s="199"/>
      <c r="CV541" s="199"/>
      <c r="CW541" s="199"/>
    </row>
    <row r="542" spans="1:101" s="18" customFormat="1" ht="33" customHeight="1" x14ac:dyDescent="0.15">
      <c r="A542" s="199">
        <v>3052</v>
      </c>
      <c r="B542" s="199" t="s">
        <v>12008</v>
      </c>
      <c r="C542" s="209" t="s">
        <v>12166</v>
      </c>
      <c r="D542" s="199" t="s">
        <v>12010</v>
      </c>
      <c r="E542" s="199" t="s">
        <v>96</v>
      </c>
      <c r="F542" s="202" t="s">
        <v>12022</v>
      </c>
      <c r="G542" s="202" t="s">
        <v>12167</v>
      </c>
      <c r="H542" s="202" t="s">
        <v>12024</v>
      </c>
      <c r="I542" s="202" t="s">
        <v>27</v>
      </c>
      <c r="J542" s="202" t="s">
        <v>52</v>
      </c>
      <c r="K542" s="199" t="s">
        <v>95</v>
      </c>
      <c r="L542" s="199">
        <v>10</v>
      </c>
      <c r="M542" s="254">
        <v>142092</v>
      </c>
      <c r="N542" s="199" t="s">
        <v>5887</v>
      </c>
      <c r="O542" s="309">
        <v>40112</v>
      </c>
      <c r="P542" s="205">
        <v>40317</v>
      </c>
      <c r="Q542" s="199"/>
      <c r="R542" s="257"/>
      <c r="S542" s="199"/>
      <c r="T542" s="232"/>
      <c r="U542" s="232"/>
      <c r="V542" s="232"/>
      <c r="W542" s="232"/>
      <c r="X542" s="232"/>
      <c r="Y542" s="232"/>
      <c r="Z542" s="232"/>
      <c r="AA542" s="232"/>
      <c r="AB542" s="232"/>
      <c r="AC542" s="232"/>
      <c r="AD542" s="232"/>
      <c r="AE542" s="232" t="s">
        <v>7267</v>
      </c>
      <c r="AF542" s="232"/>
      <c r="AG542" s="232" t="s">
        <v>7268</v>
      </c>
      <c r="AH542" s="232"/>
      <c r="AI542" s="232"/>
      <c r="AJ542" s="232"/>
      <c r="AK542" s="232"/>
      <c r="AL542" s="232"/>
      <c r="AM542" s="232"/>
      <c r="AN542" s="232"/>
      <c r="AO542" s="232"/>
      <c r="AP542" s="232"/>
      <c r="AQ542" s="232"/>
      <c r="AR542" s="212"/>
      <c r="AS542" s="199"/>
      <c r="AT542" s="208"/>
      <c r="AU542" s="119"/>
      <c r="AV542" s="119"/>
      <c r="AW542" s="119"/>
      <c r="AX542" s="119"/>
      <c r="AY542" s="119"/>
      <c r="AZ542" s="119"/>
      <c r="BA542" s="119"/>
      <c r="BB542" s="119"/>
      <c r="BC542" s="119"/>
      <c r="BD542" s="119"/>
      <c r="BE542" s="119"/>
      <c r="BF542" s="119"/>
      <c r="BG542" s="119"/>
      <c r="BH542" s="119"/>
      <c r="BI542" s="119"/>
      <c r="BJ542" s="119"/>
      <c r="BK542" s="119"/>
      <c r="BL542" s="119"/>
      <c r="BM542" s="119"/>
      <c r="BN542" s="119"/>
      <c r="BO542" s="119"/>
      <c r="BP542" s="119"/>
      <c r="BQ542" s="119"/>
      <c r="BR542" s="119"/>
      <c r="BS542" s="257">
        <v>40456</v>
      </c>
      <c r="BT542" s="201">
        <f t="shared" si="20"/>
        <v>344</v>
      </c>
      <c r="BU542" s="201">
        <f t="shared" si="21"/>
        <v>139</v>
      </c>
      <c r="BV542" s="241"/>
      <c r="BW542" s="199"/>
      <c r="BX542" s="208"/>
      <c r="BY542" s="199"/>
      <c r="BZ542" s="199"/>
      <c r="CA542" s="199"/>
      <c r="CB542" s="199"/>
      <c r="CC542" s="199"/>
      <c r="CD542" s="199"/>
      <c r="CE542" s="199"/>
      <c r="CF542" s="199"/>
      <c r="CG542" s="199"/>
      <c r="CH542" s="199"/>
      <c r="CI542" s="199"/>
      <c r="CJ542" s="199"/>
      <c r="CK542" s="199"/>
      <c r="CL542" s="199"/>
      <c r="CM542" s="199"/>
      <c r="CN542" s="199"/>
      <c r="CO542" s="199"/>
      <c r="CP542" s="199"/>
      <c r="CQ542" s="199"/>
      <c r="CR542" s="199"/>
      <c r="CS542" s="199"/>
      <c r="CT542" s="199"/>
      <c r="CU542" s="199"/>
      <c r="CV542" s="199"/>
      <c r="CW542" s="199"/>
    </row>
    <row r="543" spans="1:101" s="18" customFormat="1" ht="33" customHeight="1" x14ac:dyDescent="0.15">
      <c r="A543" s="199">
        <v>3050</v>
      </c>
      <c r="B543" s="199" t="s">
        <v>12008</v>
      </c>
      <c r="C543" s="209" t="s">
        <v>12262</v>
      </c>
      <c r="D543" s="199" t="s">
        <v>12010</v>
      </c>
      <c r="E543" s="199" t="s">
        <v>96</v>
      </c>
      <c r="F543" s="202" t="s">
        <v>12113</v>
      </c>
      <c r="G543" s="202" t="s">
        <v>12263</v>
      </c>
      <c r="H543" s="202" t="s">
        <v>12264</v>
      </c>
      <c r="I543" s="202" t="s">
        <v>12193</v>
      </c>
      <c r="J543" s="202" t="s">
        <v>12178</v>
      </c>
      <c r="K543" s="199" t="s">
        <v>95</v>
      </c>
      <c r="L543" s="199">
        <v>8</v>
      </c>
      <c r="M543" s="254">
        <v>593840</v>
      </c>
      <c r="N543" s="199" t="s">
        <v>5887</v>
      </c>
      <c r="O543" s="309">
        <v>40108</v>
      </c>
      <c r="P543" s="205">
        <v>40281</v>
      </c>
      <c r="Q543" s="199"/>
      <c r="R543" s="257"/>
      <c r="S543" s="199"/>
      <c r="T543" s="232"/>
      <c r="U543" s="232"/>
      <c r="V543" s="232"/>
      <c r="W543" s="232"/>
      <c r="X543" s="232"/>
      <c r="Y543" s="232"/>
      <c r="Z543" s="232"/>
      <c r="AA543" s="232"/>
      <c r="AB543" s="232"/>
      <c r="AC543" s="232"/>
      <c r="AD543" s="232"/>
      <c r="AE543" s="232"/>
      <c r="AF543" s="232"/>
      <c r="AG543" s="232" t="s">
        <v>7337</v>
      </c>
      <c r="AH543" s="232"/>
      <c r="AI543" s="232"/>
      <c r="AJ543" s="232"/>
      <c r="AK543" s="232"/>
      <c r="AL543" s="232"/>
      <c r="AM543" s="232"/>
      <c r="AN543" s="232"/>
      <c r="AO543" s="232"/>
      <c r="AP543" s="232"/>
      <c r="AQ543" s="232"/>
      <c r="AR543" s="212"/>
      <c r="AS543" s="199"/>
      <c r="AT543" s="208"/>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BQ543" s="119"/>
      <c r="BR543" s="119"/>
      <c r="BS543" s="257">
        <v>40340</v>
      </c>
      <c r="BT543" s="201">
        <f t="shared" si="20"/>
        <v>232</v>
      </c>
      <c r="BU543" s="201">
        <f t="shared" si="21"/>
        <v>59</v>
      </c>
      <c r="BV543" s="241"/>
      <c r="BW543" s="199"/>
      <c r="BX543" s="208"/>
      <c r="BY543" s="199"/>
      <c r="BZ543" s="199"/>
      <c r="CA543" s="199"/>
      <c r="CB543" s="199"/>
      <c r="CC543" s="199"/>
      <c r="CD543" s="199"/>
      <c r="CE543" s="199"/>
      <c r="CF543" s="199"/>
      <c r="CG543" s="199"/>
      <c r="CH543" s="199"/>
      <c r="CI543" s="199"/>
      <c r="CJ543" s="199"/>
      <c r="CK543" s="199"/>
      <c r="CL543" s="199"/>
      <c r="CM543" s="199"/>
      <c r="CN543" s="199"/>
      <c r="CO543" s="199"/>
      <c r="CP543" s="199"/>
      <c r="CQ543" s="199"/>
      <c r="CR543" s="199"/>
      <c r="CS543" s="199"/>
      <c r="CT543" s="199"/>
      <c r="CU543" s="199"/>
      <c r="CV543" s="199"/>
      <c r="CW543" s="199"/>
    </row>
    <row r="544" spans="1:101" s="18" customFormat="1" ht="33" customHeight="1" x14ac:dyDescent="0.15">
      <c r="A544" s="199">
        <v>3047</v>
      </c>
      <c r="B544" s="199" t="s">
        <v>12008</v>
      </c>
      <c r="C544" s="209" t="s">
        <v>12286</v>
      </c>
      <c r="D544" s="199" t="s">
        <v>12010</v>
      </c>
      <c r="E544" s="199" t="s">
        <v>96</v>
      </c>
      <c r="F544" s="202" t="s">
        <v>12173</v>
      </c>
      <c r="G544" s="202" t="s">
        <v>12287</v>
      </c>
      <c r="H544" s="202" t="s">
        <v>12288</v>
      </c>
      <c r="I544" s="202" t="s">
        <v>27</v>
      </c>
      <c r="J544" s="202" t="s">
        <v>50</v>
      </c>
      <c r="K544" s="199" t="s">
        <v>260</v>
      </c>
      <c r="L544" s="199">
        <v>13</v>
      </c>
      <c r="M544" s="254">
        <v>27046</v>
      </c>
      <c r="N544" s="199" t="s">
        <v>5887</v>
      </c>
      <c r="O544" s="309">
        <v>40106</v>
      </c>
      <c r="P544" s="205">
        <v>40260</v>
      </c>
      <c r="Q544" s="199"/>
      <c r="R544" s="257"/>
      <c r="S544" s="199"/>
      <c r="T544" s="232"/>
      <c r="U544" s="232"/>
      <c r="V544" s="232"/>
      <c r="W544" s="232"/>
      <c r="X544" s="232"/>
      <c r="Y544" s="232"/>
      <c r="Z544" s="232"/>
      <c r="AA544" s="232"/>
      <c r="AB544" s="232"/>
      <c r="AC544" s="232"/>
      <c r="AD544" s="232"/>
      <c r="AE544" s="232"/>
      <c r="AF544" s="232"/>
      <c r="AG544" s="232" t="s">
        <v>8111</v>
      </c>
      <c r="AH544" s="232"/>
      <c r="AI544" s="232"/>
      <c r="AJ544" s="232"/>
      <c r="AK544" s="232"/>
      <c r="AL544" s="232"/>
      <c r="AM544" s="232"/>
      <c r="AN544" s="232"/>
      <c r="AO544" s="232"/>
      <c r="AP544" s="232"/>
      <c r="AQ544" s="232"/>
      <c r="AR544" s="212">
        <v>40326</v>
      </c>
      <c r="AS544" s="199" t="s">
        <v>8112</v>
      </c>
      <c r="AT544" s="208" t="s">
        <v>8113</v>
      </c>
      <c r="AU544" s="119"/>
      <c r="AV544" s="119"/>
      <c r="AW544" s="119"/>
      <c r="AX544" s="119"/>
      <c r="AY544" s="119"/>
      <c r="AZ544" s="119"/>
      <c r="BA544" s="119"/>
      <c r="BB544" s="119"/>
      <c r="BC544" s="119"/>
      <c r="BD544" s="119"/>
      <c r="BE544" s="119" t="s">
        <v>5829</v>
      </c>
      <c r="BF544" s="119"/>
      <c r="BG544" s="119"/>
      <c r="BH544" s="119" t="s">
        <v>5829</v>
      </c>
      <c r="BI544" s="119"/>
      <c r="BJ544" s="119"/>
      <c r="BK544" s="119" t="s">
        <v>5829</v>
      </c>
      <c r="BL544" s="119"/>
      <c r="BM544" s="119"/>
      <c r="BN544" s="119"/>
      <c r="BO544" s="119"/>
      <c r="BP544" s="119"/>
      <c r="BQ544" s="119"/>
      <c r="BR544" s="119"/>
      <c r="BS544" s="215">
        <v>40476</v>
      </c>
      <c r="BT544" s="201">
        <f t="shared" si="20"/>
        <v>370</v>
      </c>
      <c r="BU544" s="201">
        <f t="shared" si="21"/>
        <v>216</v>
      </c>
      <c r="BV544" s="241"/>
      <c r="BW544" s="199"/>
      <c r="BX544" s="208"/>
      <c r="BY544" s="199"/>
      <c r="BZ544" s="199"/>
      <c r="CA544" s="199"/>
      <c r="CB544" s="199"/>
      <c r="CC544" s="199"/>
      <c r="CD544" s="199"/>
      <c r="CE544" s="199"/>
      <c r="CF544" s="199"/>
      <c r="CG544" s="199"/>
      <c r="CH544" s="199"/>
      <c r="CI544" s="199"/>
      <c r="CJ544" s="199"/>
      <c r="CK544" s="199"/>
      <c r="CL544" s="199"/>
      <c r="CM544" s="199"/>
      <c r="CN544" s="199"/>
      <c r="CO544" s="199"/>
      <c r="CP544" s="199"/>
      <c r="CQ544" s="199"/>
      <c r="CR544" s="199"/>
      <c r="CS544" s="199"/>
      <c r="CT544" s="199"/>
      <c r="CU544" s="199"/>
      <c r="CV544" s="199"/>
      <c r="CW544" s="199"/>
    </row>
    <row r="545" spans="1:101" s="18" customFormat="1" ht="33" customHeight="1" x14ac:dyDescent="0.15">
      <c r="A545" s="210">
        <v>3044</v>
      </c>
      <c r="B545" s="199" t="s">
        <v>11414</v>
      </c>
      <c r="C545" s="209" t="s">
        <v>12347</v>
      </c>
      <c r="D545" s="199" t="s">
        <v>12310</v>
      </c>
      <c r="E545" s="199" t="s">
        <v>96</v>
      </c>
      <c r="F545" s="202" t="s">
        <v>12323</v>
      </c>
      <c r="G545" s="202" t="s">
        <v>12348</v>
      </c>
      <c r="H545" s="202" t="s">
        <v>12349</v>
      </c>
      <c r="I545" s="202" t="s">
        <v>20</v>
      </c>
      <c r="J545" s="202" t="s">
        <v>146</v>
      </c>
      <c r="K545" s="199" t="s">
        <v>136</v>
      </c>
      <c r="L545" s="199">
        <v>6</v>
      </c>
      <c r="M545" s="254">
        <v>164694</v>
      </c>
      <c r="N545" s="199" t="s">
        <v>5942</v>
      </c>
      <c r="O545" s="309">
        <v>40106</v>
      </c>
      <c r="P545" s="205">
        <v>40220</v>
      </c>
      <c r="Q545" s="210"/>
      <c r="R545" s="257"/>
      <c r="S545" s="210"/>
      <c r="T545" s="232" t="s">
        <v>7387</v>
      </c>
      <c r="U545" s="232" t="s">
        <v>7388</v>
      </c>
      <c r="V545" s="232"/>
      <c r="W545" s="232"/>
      <c r="X545" s="232"/>
      <c r="Y545" s="232" t="s">
        <v>7389</v>
      </c>
      <c r="Z545" s="232"/>
      <c r="AA545" s="232"/>
      <c r="AB545" s="232"/>
      <c r="AC545" s="232"/>
      <c r="AD545" s="232"/>
      <c r="AE545" s="232"/>
      <c r="AF545" s="232"/>
      <c r="AG545" s="232" t="s">
        <v>7390</v>
      </c>
      <c r="AH545" s="232"/>
      <c r="AI545" s="232"/>
      <c r="AJ545" s="232"/>
      <c r="AK545" s="232"/>
      <c r="AL545" s="232"/>
      <c r="AM545" s="232"/>
      <c r="AN545" s="232"/>
      <c r="AO545" s="232"/>
      <c r="AP545" s="232"/>
      <c r="AQ545" s="232"/>
      <c r="AR545" s="212">
        <v>40263</v>
      </c>
      <c r="AS545" s="199" t="s">
        <v>7366</v>
      </c>
      <c r="AT545" s="208" t="s">
        <v>7391</v>
      </c>
      <c r="AU545" s="119" t="s">
        <v>5829</v>
      </c>
      <c r="AV545" s="119"/>
      <c r="AW545" s="119" t="s">
        <v>5829</v>
      </c>
      <c r="AX545" s="119"/>
      <c r="AY545" s="119"/>
      <c r="AZ545" s="119"/>
      <c r="BA545" s="119"/>
      <c r="BB545" s="119" t="s">
        <v>5829</v>
      </c>
      <c r="BC545" s="119"/>
      <c r="BD545" s="119"/>
      <c r="BE545" s="119" t="s">
        <v>5829</v>
      </c>
      <c r="BF545" s="119"/>
      <c r="BG545" s="119"/>
      <c r="BH545" s="119" t="s">
        <v>5829</v>
      </c>
      <c r="BI545" s="119"/>
      <c r="BJ545" s="119"/>
      <c r="BK545" s="119" t="s">
        <v>5829</v>
      </c>
      <c r="BL545" s="119"/>
      <c r="BM545" s="119"/>
      <c r="BN545" s="119"/>
      <c r="BO545" s="119"/>
      <c r="BP545" s="119"/>
      <c r="BQ545" s="119"/>
      <c r="BR545" s="119"/>
      <c r="BS545" s="257">
        <v>40402</v>
      </c>
      <c r="BT545" s="201">
        <f t="shared" si="20"/>
        <v>296</v>
      </c>
      <c r="BU545" s="201">
        <f t="shared" si="21"/>
        <v>182</v>
      </c>
      <c r="BV545" s="241"/>
      <c r="BW545" s="199"/>
      <c r="BX545" s="208"/>
      <c r="BY545" s="199"/>
      <c r="BZ545" s="199"/>
      <c r="CA545" s="199"/>
      <c r="CB545" s="199"/>
      <c r="CC545" s="199"/>
      <c r="CD545" s="199"/>
      <c r="CE545" s="199"/>
      <c r="CF545" s="199"/>
      <c r="CG545" s="199"/>
      <c r="CH545" s="199"/>
      <c r="CI545" s="199"/>
      <c r="CJ545" s="199"/>
      <c r="CK545" s="199"/>
      <c r="CL545" s="199"/>
      <c r="CM545" s="199"/>
      <c r="CN545" s="199"/>
      <c r="CO545" s="199"/>
      <c r="CP545" s="199"/>
      <c r="CQ545" s="199"/>
      <c r="CR545" s="199"/>
      <c r="CS545" s="199"/>
      <c r="CT545" s="199"/>
      <c r="CU545" s="199"/>
      <c r="CV545" s="199"/>
      <c r="CW545" s="199"/>
    </row>
    <row r="546" spans="1:101" s="18" customFormat="1" ht="33" customHeight="1" x14ac:dyDescent="0.15">
      <c r="A546" s="275">
        <v>3042</v>
      </c>
      <c r="B546" s="199" t="s">
        <v>10719</v>
      </c>
      <c r="C546" s="227" t="s">
        <v>1903</v>
      </c>
      <c r="D546" s="199" t="s">
        <v>5810</v>
      </c>
      <c r="E546" s="199" t="s">
        <v>1904</v>
      </c>
      <c r="F546" s="202" t="s">
        <v>986</v>
      </c>
      <c r="G546" s="202" t="s">
        <v>1905</v>
      </c>
      <c r="H546" s="202" t="s">
        <v>1906</v>
      </c>
      <c r="I546" s="202" t="s">
        <v>58</v>
      </c>
      <c r="J546" s="202" t="s">
        <v>978</v>
      </c>
      <c r="K546" s="199" t="s">
        <v>128</v>
      </c>
      <c r="L546" s="199">
        <v>11</v>
      </c>
      <c r="M546" s="254">
        <v>91466.981106243154</v>
      </c>
      <c r="N546" s="202" t="s">
        <v>1001</v>
      </c>
      <c r="O546" s="309">
        <v>40326</v>
      </c>
      <c r="P546" s="205">
        <v>40395</v>
      </c>
      <c r="Q546" s="210" t="s">
        <v>1540</v>
      </c>
      <c r="R546" s="257"/>
      <c r="S546" s="269"/>
      <c r="T546" s="232"/>
      <c r="U546" s="232"/>
      <c r="V546" s="232"/>
      <c r="W546" s="232"/>
      <c r="X546" s="232"/>
      <c r="Y546" s="232"/>
      <c r="Z546" s="232"/>
      <c r="AA546" s="232"/>
      <c r="AB546" s="232"/>
      <c r="AC546" s="232"/>
      <c r="AD546" s="232"/>
      <c r="AE546" s="232"/>
      <c r="AF546" s="232"/>
      <c r="AG546" s="232" t="s">
        <v>1907</v>
      </c>
      <c r="AH546" s="232"/>
      <c r="AI546" s="232"/>
      <c r="AJ546" s="232"/>
      <c r="AK546" s="232" t="s">
        <v>1908</v>
      </c>
      <c r="AL546" s="232"/>
      <c r="AM546" s="232"/>
      <c r="AN546" s="232"/>
      <c r="AO546" s="232"/>
      <c r="AP546" s="232"/>
      <c r="AQ546" s="232"/>
      <c r="AR546" s="212"/>
      <c r="AS546" s="199"/>
      <c r="AT546" s="208"/>
      <c r="AU546" s="307"/>
      <c r="AV546" s="119"/>
      <c r="AW546" s="119"/>
      <c r="AX546" s="119"/>
      <c r="AY546" s="119"/>
      <c r="AZ546" s="119"/>
      <c r="BA546" s="119"/>
      <c r="BB546" s="119"/>
      <c r="BC546" s="119"/>
      <c r="BD546" s="119"/>
      <c r="BE546" s="307"/>
      <c r="BF546" s="119"/>
      <c r="BG546" s="119"/>
      <c r="BH546" s="119"/>
      <c r="BI546" s="119"/>
      <c r="BJ546" s="119"/>
      <c r="BK546" s="119"/>
      <c r="BL546" s="119"/>
      <c r="BM546" s="119"/>
      <c r="BN546" s="119"/>
      <c r="BO546" s="119"/>
      <c r="BP546" s="119"/>
      <c r="BQ546" s="119"/>
      <c r="BR546" s="119"/>
      <c r="BS546" s="257">
        <v>40434</v>
      </c>
      <c r="BT546" s="201">
        <f t="shared" si="20"/>
        <v>108</v>
      </c>
      <c r="BU546" s="201">
        <f t="shared" si="21"/>
        <v>39</v>
      </c>
      <c r="BV546" s="241"/>
      <c r="BW546" s="199"/>
      <c r="BX546" s="208"/>
      <c r="BY546" s="199"/>
      <c r="BZ546" s="199"/>
      <c r="CA546" s="199"/>
      <c r="CB546" s="199"/>
      <c r="CC546" s="199"/>
      <c r="CD546" s="199"/>
      <c r="CE546" s="199"/>
      <c r="CF546" s="199"/>
      <c r="CG546" s="199"/>
      <c r="CH546" s="199"/>
      <c r="CI546" s="199"/>
      <c r="CJ546" s="199"/>
      <c r="CK546" s="199"/>
      <c r="CL546" s="199"/>
      <c r="CM546" s="199"/>
      <c r="CN546" s="199"/>
      <c r="CO546" s="199"/>
      <c r="CP546" s="199"/>
      <c r="CQ546" s="199"/>
      <c r="CR546" s="199"/>
      <c r="CS546" s="199"/>
      <c r="CT546" s="199"/>
      <c r="CU546" s="199"/>
      <c r="CV546" s="199"/>
      <c r="CW546" s="199"/>
    </row>
    <row r="547" spans="1:101" s="18" customFormat="1" ht="33" customHeight="1" x14ac:dyDescent="0.15">
      <c r="A547" s="275">
        <v>3028</v>
      </c>
      <c r="B547" s="199" t="s">
        <v>12008</v>
      </c>
      <c r="C547" s="227" t="s">
        <v>12124</v>
      </c>
      <c r="D547" s="199" t="s">
        <v>12010</v>
      </c>
      <c r="E547" s="199" t="s">
        <v>12094</v>
      </c>
      <c r="F547" s="202" t="s">
        <v>12026</v>
      </c>
      <c r="G547" s="202" t="s">
        <v>12125</v>
      </c>
      <c r="H547" s="202" t="s">
        <v>12126</v>
      </c>
      <c r="I547" s="202" t="s">
        <v>12097</v>
      </c>
      <c r="J547" s="202" t="s">
        <v>53</v>
      </c>
      <c r="K547" s="199" t="s">
        <v>95</v>
      </c>
      <c r="L547" s="199">
        <v>10</v>
      </c>
      <c r="M547" s="254">
        <v>402780</v>
      </c>
      <c r="N547" s="199" t="s">
        <v>5887</v>
      </c>
      <c r="O547" s="309">
        <v>40095</v>
      </c>
      <c r="P547" s="205">
        <v>40346</v>
      </c>
      <c r="Q547" s="275"/>
      <c r="R547" s="257"/>
      <c r="S547" s="275"/>
      <c r="T547" s="232"/>
      <c r="U547" s="232" t="s">
        <v>7233</v>
      </c>
      <c r="V547" s="232"/>
      <c r="W547" s="232"/>
      <c r="X547" s="232"/>
      <c r="Y547" s="232"/>
      <c r="Z547" s="232"/>
      <c r="AA547" s="232"/>
      <c r="AB547" s="232"/>
      <c r="AC547" s="232"/>
      <c r="AD547" s="232"/>
      <c r="AE547" s="232"/>
      <c r="AF547" s="232"/>
      <c r="AG547" s="232" t="s">
        <v>7234</v>
      </c>
      <c r="AH547" s="232" t="s">
        <v>7235</v>
      </c>
      <c r="AI547" s="232" t="s">
        <v>7236</v>
      </c>
      <c r="AJ547" s="232"/>
      <c r="AK547" s="232"/>
      <c r="AL547" s="232"/>
      <c r="AM547" s="232"/>
      <c r="AN547" s="232"/>
      <c r="AO547" s="232"/>
      <c r="AP547" s="232"/>
      <c r="AQ547" s="232"/>
      <c r="AR547" s="212">
        <v>40438</v>
      </c>
      <c r="AS547" s="199" t="s">
        <v>7146</v>
      </c>
      <c r="AT547" s="208" t="s">
        <v>7237</v>
      </c>
      <c r="AU547" s="119"/>
      <c r="AV547" s="119"/>
      <c r="AW547" s="119"/>
      <c r="AX547" s="119"/>
      <c r="AY547" s="119"/>
      <c r="AZ547" s="119"/>
      <c r="BA547" s="119"/>
      <c r="BB547" s="119"/>
      <c r="BC547" s="119"/>
      <c r="BD547" s="119"/>
      <c r="BE547" s="119" t="s">
        <v>5829</v>
      </c>
      <c r="BF547" s="119"/>
      <c r="BG547" s="119"/>
      <c r="BH547" s="119" t="s">
        <v>5829</v>
      </c>
      <c r="BI547" s="119"/>
      <c r="BJ547" s="119"/>
      <c r="BK547" s="119" t="s">
        <v>5829</v>
      </c>
      <c r="BL547" s="119"/>
      <c r="BM547" s="119" t="s">
        <v>5829</v>
      </c>
      <c r="BN547" s="119" t="s">
        <v>5829</v>
      </c>
      <c r="BO547" s="119"/>
      <c r="BP547" s="119" t="s">
        <v>5829</v>
      </c>
      <c r="BQ547" s="119"/>
      <c r="BR547" s="119"/>
      <c r="BS547" s="215">
        <v>40528</v>
      </c>
      <c r="BT547" s="201">
        <f t="shared" si="20"/>
        <v>433</v>
      </c>
      <c r="BU547" s="201">
        <f t="shared" si="21"/>
        <v>182</v>
      </c>
      <c r="BV547" s="241"/>
      <c r="BW547" s="199"/>
      <c r="BX547" s="208"/>
      <c r="BY547" s="199"/>
      <c r="BZ547" s="199"/>
      <c r="CA547" s="199"/>
      <c r="CB547" s="199"/>
      <c r="CC547" s="199"/>
      <c r="CD547" s="199"/>
      <c r="CE547" s="199"/>
      <c r="CF547" s="199"/>
      <c r="CG547" s="199"/>
      <c r="CH547" s="199"/>
      <c r="CI547" s="199"/>
      <c r="CJ547" s="199"/>
      <c r="CK547" s="199"/>
      <c r="CL547" s="199"/>
      <c r="CM547" s="199"/>
      <c r="CN547" s="199"/>
      <c r="CO547" s="199"/>
      <c r="CP547" s="199"/>
      <c r="CQ547" s="199"/>
      <c r="CR547" s="199"/>
      <c r="CS547" s="199"/>
      <c r="CT547" s="199"/>
      <c r="CU547" s="199"/>
      <c r="CV547" s="199"/>
      <c r="CW547" s="199"/>
    </row>
    <row r="548" spans="1:101" s="18" customFormat="1" ht="33" customHeight="1" x14ac:dyDescent="0.15">
      <c r="A548" s="277">
        <v>3021</v>
      </c>
      <c r="B548" s="199" t="s">
        <v>12008</v>
      </c>
      <c r="C548" s="227" t="s">
        <v>12187</v>
      </c>
      <c r="D548" s="202" t="s">
        <v>12010</v>
      </c>
      <c r="E548" s="199" t="s">
        <v>12085</v>
      </c>
      <c r="F548" s="202" t="s">
        <v>12016</v>
      </c>
      <c r="G548" s="202" t="s">
        <v>12188</v>
      </c>
      <c r="H548" s="202" t="s">
        <v>12189</v>
      </c>
      <c r="I548" s="202" t="s">
        <v>110</v>
      </c>
      <c r="J548" s="202" t="s">
        <v>12061</v>
      </c>
      <c r="K548" s="202" t="s">
        <v>12089</v>
      </c>
      <c r="L548" s="202">
        <v>9</v>
      </c>
      <c r="M548" s="254">
        <v>104134</v>
      </c>
      <c r="N548" s="202" t="s">
        <v>12049</v>
      </c>
      <c r="O548" s="309">
        <v>40152</v>
      </c>
      <c r="P548" s="241">
        <v>40295</v>
      </c>
      <c r="Q548" s="199"/>
      <c r="R548" s="199"/>
      <c r="S548" s="199"/>
      <c r="T548" s="208"/>
      <c r="U548" s="208"/>
      <c r="V548" s="208"/>
      <c r="W548" s="208"/>
      <c r="X548" s="208"/>
      <c r="Y548" s="208"/>
      <c r="Z548" s="208"/>
      <c r="AA548" s="208"/>
      <c r="AB548" s="208"/>
      <c r="AC548" s="208"/>
      <c r="AD548" s="208"/>
      <c r="AE548" s="208"/>
      <c r="AF548" s="208"/>
      <c r="AG548" s="208" t="s">
        <v>7285</v>
      </c>
      <c r="AH548" s="208"/>
      <c r="AI548" s="208"/>
      <c r="AJ548" s="208"/>
      <c r="AK548" s="208"/>
      <c r="AL548" s="208"/>
      <c r="AM548" s="208"/>
      <c r="AN548" s="208"/>
      <c r="AO548" s="208"/>
      <c r="AP548" s="208"/>
      <c r="AQ548" s="208"/>
      <c r="AR548" s="199"/>
      <c r="AS548" s="199"/>
      <c r="AT548" s="208"/>
      <c r="AU548" s="307"/>
      <c r="AV548" s="119"/>
      <c r="AW548" s="119"/>
      <c r="AX548" s="119"/>
      <c r="AY548" s="119"/>
      <c r="AZ548" s="119"/>
      <c r="BA548" s="119"/>
      <c r="BB548" s="119"/>
      <c r="BC548" s="119"/>
      <c r="BD548" s="119"/>
      <c r="BE548" s="307"/>
      <c r="BF548" s="119"/>
      <c r="BG548" s="119"/>
      <c r="BH548" s="307"/>
      <c r="BI548" s="119"/>
      <c r="BJ548" s="119"/>
      <c r="BK548" s="119"/>
      <c r="BL548" s="119"/>
      <c r="BM548" s="307"/>
      <c r="BN548" s="119"/>
      <c r="BO548" s="119"/>
      <c r="BP548" s="119"/>
      <c r="BQ548" s="119"/>
      <c r="BR548" s="119"/>
      <c r="BS548" s="205">
        <v>40312</v>
      </c>
      <c r="BT548" s="201">
        <f t="shared" si="20"/>
        <v>160</v>
      </c>
      <c r="BU548" s="201">
        <f t="shared" si="21"/>
        <v>17</v>
      </c>
      <c r="BV548" s="241"/>
      <c r="BW548" s="199"/>
      <c r="BX548" s="208"/>
      <c r="BY548" s="210"/>
      <c r="BZ548" s="199"/>
      <c r="CA548" s="199"/>
      <c r="CB548" s="199"/>
      <c r="CC548" s="199"/>
      <c r="CD548" s="199"/>
      <c r="CE548" s="199"/>
      <c r="CF548" s="199"/>
      <c r="CG548" s="199"/>
      <c r="CH548" s="199"/>
      <c r="CI548" s="210"/>
      <c r="CJ548" s="199"/>
      <c r="CK548" s="199"/>
      <c r="CL548" s="210"/>
      <c r="CM548" s="199"/>
      <c r="CN548" s="199"/>
      <c r="CO548" s="199"/>
      <c r="CP548" s="199"/>
      <c r="CQ548" s="210"/>
      <c r="CR548" s="199"/>
      <c r="CS548" s="199"/>
      <c r="CT548" s="199"/>
      <c r="CU548" s="199"/>
      <c r="CV548" s="199"/>
      <c r="CW548" s="199"/>
    </row>
    <row r="549" spans="1:101" s="18" customFormat="1" ht="33" customHeight="1" x14ac:dyDescent="0.15">
      <c r="A549" s="199">
        <v>3019</v>
      </c>
      <c r="B549" s="199" t="s">
        <v>12008</v>
      </c>
      <c r="C549" s="209" t="s">
        <v>12274</v>
      </c>
      <c r="D549" s="199" t="s">
        <v>12010</v>
      </c>
      <c r="E549" s="199" t="s">
        <v>44</v>
      </c>
      <c r="F549" s="202" t="s">
        <v>12042</v>
      </c>
      <c r="G549" s="202" t="s">
        <v>12275</v>
      </c>
      <c r="H549" s="202" t="s">
        <v>12044</v>
      </c>
      <c r="I549" s="202" t="s">
        <v>166</v>
      </c>
      <c r="J549" s="202"/>
      <c r="K549" s="199" t="s">
        <v>1312</v>
      </c>
      <c r="L549" s="199">
        <v>3</v>
      </c>
      <c r="M549" s="254">
        <v>78041</v>
      </c>
      <c r="N549" s="199" t="s">
        <v>1521</v>
      </c>
      <c r="O549" s="309">
        <v>40091</v>
      </c>
      <c r="P549" s="205">
        <v>40274</v>
      </c>
      <c r="Q549" s="199"/>
      <c r="R549" s="257"/>
      <c r="S549" s="199"/>
      <c r="T549" s="232"/>
      <c r="U549" s="232"/>
      <c r="V549" s="232"/>
      <c r="W549" s="232"/>
      <c r="X549" s="232"/>
      <c r="Y549" s="232"/>
      <c r="Z549" s="232"/>
      <c r="AA549" s="232"/>
      <c r="AB549" s="232"/>
      <c r="AC549" s="232"/>
      <c r="AD549" s="232"/>
      <c r="AE549" s="232"/>
      <c r="AF549" s="232"/>
      <c r="AG549" s="232" t="s">
        <v>7346</v>
      </c>
      <c r="AH549" s="232"/>
      <c r="AI549" s="232"/>
      <c r="AJ549" s="232"/>
      <c r="AK549" s="232"/>
      <c r="AL549" s="232"/>
      <c r="AM549" s="232"/>
      <c r="AN549" s="232"/>
      <c r="AO549" s="232"/>
      <c r="AP549" s="232"/>
      <c r="AQ549" s="232"/>
      <c r="AR549" s="212"/>
      <c r="AS549" s="199"/>
      <c r="AT549" s="208"/>
      <c r="AU549" s="119"/>
      <c r="AV549" s="119"/>
      <c r="AW549" s="119"/>
      <c r="AX549" s="119"/>
      <c r="AY549" s="119"/>
      <c r="AZ549" s="119"/>
      <c r="BA549" s="119"/>
      <c r="BB549" s="119"/>
      <c r="BC549" s="119"/>
      <c r="BD549" s="119"/>
      <c r="BE549" s="119"/>
      <c r="BF549" s="119"/>
      <c r="BG549" s="119"/>
      <c r="BH549" s="119"/>
      <c r="BI549" s="119"/>
      <c r="BJ549" s="119"/>
      <c r="BK549" s="119"/>
      <c r="BL549" s="119"/>
      <c r="BM549" s="119"/>
      <c r="BN549" s="119"/>
      <c r="BO549" s="119"/>
      <c r="BP549" s="119"/>
      <c r="BQ549" s="119"/>
      <c r="BR549" s="119"/>
      <c r="BS549" s="257">
        <v>40331</v>
      </c>
      <c r="BT549" s="201">
        <f t="shared" si="20"/>
        <v>240</v>
      </c>
      <c r="BU549" s="201">
        <f t="shared" si="21"/>
        <v>57</v>
      </c>
      <c r="BV549" s="241"/>
      <c r="BW549" s="199"/>
      <c r="BX549" s="208"/>
      <c r="BY549" s="199"/>
      <c r="BZ549" s="199"/>
      <c r="CA549" s="199"/>
      <c r="CB549" s="199"/>
      <c r="CC549" s="199"/>
      <c r="CD549" s="199"/>
      <c r="CE549" s="199"/>
      <c r="CF549" s="199"/>
      <c r="CG549" s="199"/>
      <c r="CH549" s="199"/>
      <c r="CI549" s="199"/>
      <c r="CJ549" s="199"/>
      <c r="CK549" s="199"/>
      <c r="CL549" s="199"/>
      <c r="CM549" s="199"/>
      <c r="CN549" s="199"/>
      <c r="CO549" s="199"/>
      <c r="CP549" s="199"/>
      <c r="CQ549" s="199"/>
      <c r="CR549" s="199"/>
      <c r="CS549" s="199"/>
      <c r="CT549" s="199"/>
      <c r="CU549" s="199"/>
      <c r="CV549" s="199"/>
      <c r="CW549" s="199"/>
    </row>
    <row r="550" spans="1:101" s="18" customFormat="1" ht="33" customHeight="1" x14ac:dyDescent="0.15">
      <c r="A550" s="199">
        <v>3016</v>
      </c>
      <c r="B550" s="199" t="s">
        <v>12008</v>
      </c>
      <c r="C550" s="209" t="s">
        <v>12104</v>
      </c>
      <c r="D550" s="199" t="s">
        <v>12010</v>
      </c>
      <c r="E550" s="199" t="s">
        <v>96</v>
      </c>
      <c r="F550" s="202" t="s">
        <v>12105</v>
      </c>
      <c r="G550" s="202" t="s">
        <v>12106</v>
      </c>
      <c r="H550" s="202" t="s">
        <v>12107</v>
      </c>
      <c r="I550" s="202" t="s">
        <v>4</v>
      </c>
      <c r="J550" s="202" t="s">
        <v>59</v>
      </c>
      <c r="K550" s="199" t="s">
        <v>119</v>
      </c>
      <c r="L550" s="199">
        <v>6</v>
      </c>
      <c r="M550" s="254">
        <v>214755</v>
      </c>
      <c r="N550" s="202" t="s">
        <v>12040</v>
      </c>
      <c r="O550" s="309">
        <v>40098</v>
      </c>
      <c r="P550" s="205">
        <v>40350</v>
      </c>
      <c r="Q550" s="199"/>
      <c r="R550" s="257"/>
      <c r="S550" s="199"/>
      <c r="T550" s="232"/>
      <c r="U550" s="232" t="s">
        <v>7209</v>
      </c>
      <c r="V550" s="232" t="s">
        <v>7210</v>
      </c>
      <c r="W550" s="232"/>
      <c r="X550" s="232"/>
      <c r="Y550" s="232" t="s">
        <v>7211</v>
      </c>
      <c r="Z550" s="232"/>
      <c r="AA550" s="232"/>
      <c r="AB550" s="232"/>
      <c r="AC550" s="232"/>
      <c r="AD550" s="232"/>
      <c r="AE550" s="232" t="s">
        <v>7212</v>
      </c>
      <c r="AF550" s="232"/>
      <c r="AG550" s="232" t="s">
        <v>7213</v>
      </c>
      <c r="AH550" s="232"/>
      <c r="AI550" s="232" t="s">
        <v>7214</v>
      </c>
      <c r="AJ550" s="232"/>
      <c r="AK550" s="232"/>
      <c r="AL550" s="232" t="s">
        <v>7215</v>
      </c>
      <c r="AM550" s="232"/>
      <c r="AN550" s="232"/>
      <c r="AO550" s="232"/>
      <c r="AP550" s="232"/>
      <c r="AQ550" s="232"/>
      <c r="AR550" s="212"/>
      <c r="AS550" s="199"/>
      <c r="AT550" s="208"/>
      <c r="AU550" s="119"/>
      <c r="AV550" s="119"/>
      <c r="AW550" s="119"/>
      <c r="AX550" s="119"/>
      <c r="AY550" s="119"/>
      <c r="AZ550" s="119"/>
      <c r="BA550" s="119"/>
      <c r="BB550" s="119"/>
      <c r="BC550" s="119"/>
      <c r="BD550" s="119"/>
      <c r="BE550" s="119"/>
      <c r="BF550" s="119"/>
      <c r="BG550" s="119"/>
      <c r="BH550" s="119"/>
      <c r="BI550" s="119"/>
      <c r="BJ550" s="119"/>
      <c r="BK550" s="119"/>
      <c r="BL550" s="119"/>
      <c r="BM550" s="119"/>
      <c r="BN550" s="119"/>
      <c r="BO550" s="119"/>
      <c r="BP550" s="119"/>
      <c r="BQ550" s="119"/>
      <c r="BR550" s="119"/>
      <c r="BS550" s="257">
        <v>40499</v>
      </c>
      <c r="BT550" s="201">
        <f t="shared" si="20"/>
        <v>401</v>
      </c>
      <c r="BU550" s="201">
        <f t="shared" si="21"/>
        <v>149</v>
      </c>
      <c r="BV550" s="241"/>
      <c r="BW550" s="199"/>
      <c r="BX550" s="208"/>
      <c r="BY550" s="199"/>
      <c r="BZ550" s="199"/>
      <c r="CA550" s="199"/>
      <c r="CB550" s="199"/>
      <c r="CC550" s="199"/>
      <c r="CD550" s="199"/>
      <c r="CE550" s="199"/>
      <c r="CF550" s="199"/>
      <c r="CG550" s="199"/>
      <c r="CH550" s="199"/>
      <c r="CI550" s="199"/>
      <c r="CJ550" s="199"/>
      <c r="CK550" s="199"/>
      <c r="CL550" s="199"/>
      <c r="CM550" s="199"/>
      <c r="CN550" s="199"/>
      <c r="CO550" s="199"/>
      <c r="CP550" s="199"/>
      <c r="CQ550" s="199"/>
      <c r="CR550" s="199"/>
      <c r="CS550" s="199"/>
      <c r="CT550" s="199"/>
      <c r="CU550" s="199"/>
      <c r="CV550" s="199"/>
      <c r="CW550" s="199"/>
    </row>
    <row r="551" spans="1:101" s="18" customFormat="1" ht="33" customHeight="1" x14ac:dyDescent="0.15">
      <c r="A551" s="199">
        <v>3015</v>
      </c>
      <c r="B551" s="199" t="s">
        <v>12008</v>
      </c>
      <c r="C551" s="209" t="s">
        <v>12227</v>
      </c>
      <c r="D551" s="199" t="s">
        <v>12010</v>
      </c>
      <c r="E551" s="199" t="s">
        <v>96</v>
      </c>
      <c r="F551" s="202" t="s">
        <v>12077</v>
      </c>
      <c r="G551" s="202" t="s">
        <v>12228</v>
      </c>
      <c r="H551" s="202" t="s">
        <v>12110</v>
      </c>
      <c r="I551" s="202" t="s">
        <v>12193</v>
      </c>
      <c r="J551" s="202" t="s">
        <v>12178</v>
      </c>
      <c r="K551" s="199" t="s">
        <v>260</v>
      </c>
      <c r="L551" s="199">
        <v>13</v>
      </c>
      <c r="M551" s="254">
        <v>41895</v>
      </c>
      <c r="N551" s="202" t="s">
        <v>12229</v>
      </c>
      <c r="O551" s="309">
        <v>39854</v>
      </c>
      <c r="P551" s="205">
        <v>40291</v>
      </c>
      <c r="Q551" s="199"/>
      <c r="R551" s="257"/>
      <c r="S551" s="199"/>
      <c r="T551" s="232"/>
      <c r="U551" s="232"/>
      <c r="V551" s="232"/>
      <c r="W551" s="232"/>
      <c r="X551" s="232"/>
      <c r="Y551" s="232"/>
      <c r="Z551" s="232"/>
      <c r="AA551" s="232"/>
      <c r="AB551" s="232"/>
      <c r="AC551" s="232"/>
      <c r="AD551" s="232"/>
      <c r="AE551" s="232" t="s">
        <v>7307</v>
      </c>
      <c r="AF551" s="232"/>
      <c r="AG551" s="232" t="s">
        <v>7308</v>
      </c>
      <c r="AH551" s="232"/>
      <c r="AI551" s="232"/>
      <c r="AJ551" s="232"/>
      <c r="AK551" s="232"/>
      <c r="AL551" s="232"/>
      <c r="AM551" s="232"/>
      <c r="AN551" s="232"/>
      <c r="AO551" s="232"/>
      <c r="AP551" s="232"/>
      <c r="AQ551" s="232"/>
      <c r="AR551" s="212">
        <v>40438</v>
      </c>
      <c r="AS551" s="199" t="s">
        <v>7146</v>
      </c>
      <c r="AT551" s="208" t="s">
        <v>7309</v>
      </c>
      <c r="AU551" s="119"/>
      <c r="AV551" s="119"/>
      <c r="AW551" s="119"/>
      <c r="AX551" s="119"/>
      <c r="AY551" s="119"/>
      <c r="AZ551" s="119"/>
      <c r="BA551" s="119"/>
      <c r="BB551" s="119"/>
      <c r="BC551" s="119"/>
      <c r="BD551" s="119"/>
      <c r="BE551" s="119" t="s">
        <v>5829</v>
      </c>
      <c r="BF551" s="119"/>
      <c r="BG551" s="119"/>
      <c r="BH551" s="119" t="s">
        <v>5829</v>
      </c>
      <c r="BI551" s="119"/>
      <c r="BJ551" s="119"/>
      <c r="BK551" s="119" t="s">
        <v>5829</v>
      </c>
      <c r="BL551" s="119"/>
      <c r="BM551" s="119"/>
      <c r="BN551" s="119"/>
      <c r="BO551" s="119"/>
      <c r="BP551" s="119"/>
      <c r="BQ551" s="119"/>
      <c r="BR551" s="119"/>
      <c r="BS551" s="257">
        <v>40508</v>
      </c>
      <c r="BT551" s="201">
        <f t="shared" si="20"/>
        <v>654</v>
      </c>
      <c r="BU551" s="201">
        <f t="shared" si="21"/>
        <v>217</v>
      </c>
      <c r="BV551" s="241"/>
      <c r="BW551" s="199"/>
      <c r="BX551" s="208"/>
      <c r="BY551" s="199"/>
      <c r="BZ551" s="199"/>
      <c r="CA551" s="199"/>
      <c r="CB551" s="199"/>
      <c r="CC551" s="199"/>
      <c r="CD551" s="199"/>
      <c r="CE551" s="199"/>
      <c r="CF551" s="199"/>
      <c r="CG551" s="199"/>
      <c r="CH551" s="199"/>
      <c r="CI551" s="199"/>
      <c r="CJ551" s="199"/>
      <c r="CK551" s="199"/>
      <c r="CL551" s="199"/>
      <c r="CM551" s="199"/>
      <c r="CN551" s="199"/>
      <c r="CO551" s="199"/>
      <c r="CP551" s="199"/>
      <c r="CQ551" s="199"/>
      <c r="CR551" s="199"/>
      <c r="CS551" s="199"/>
      <c r="CT551" s="199"/>
      <c r="CU551" s="199"/>
      <c r="CV551" s="199"/>
      <c r="CW551" s="199"/>
    </row>
    <row r="552" spans="1:101" s="18" customFormat="1" ht="33" customHeight="1" x14ac:dyDescent="0.15">
      <c r="A552" s="199">
        <v>3014</v>
      </c>
      <c r="B552" s="199" t="s">
        <v>12008</v>
      </c>
      <c r="C552" s="209" t="s">
        <v>12213</v>
      </c>
      <c r="D552" s="199" t="s">
        <v>12010</v>
      </c>
      <c r="E552" s="199" t="s">
        <v>96</v>
      </c>
      <c r="F552" s="202" t="s">
        <v>12026</v>
      </c>
      <c r="G552" s="202" t="s">
        <v>12214</v>
      </c>
      <c r="H552" s="202" t="s">
        <v>12137</v>
      </c>
      <c r="I552" s="202" t="s">
        <v>12193</v>
      </c>
      <c r="J552" s="202" t="s">
        <v>12178</v>
      </c>
      <c r="K552" s="199" t="s">
        <v>260</v>
      </c>
      <c r="L552" s="199">
        <v>13</v>
      </c>
      <c r="M552" s="254">
        <v>18806</v>
      </c>
      <c r="N552" s="199" t="s">
        <v>5887</v>
      </c>
      <c r="O552" s="309">
        <v>40246</v>
      </c>
      <c r="P552" s="205">
        <v>40291</v>
      </c>
      <c r="Q552" s="199"/>
      <c r="R552" s="257"/>
      <c r="S552" s="199"/>
      <c r="T552" s="232"/>
      <c r="U552" s="232"/>
      <c r="V552" s="232"/>
      <c r="W552" s="232"/>
      <c r="X552" s="232"/>
      <c r="Y552" s="232"/>
      <c r="Z552" s="232"/>
      <c r="AA552" s="232"/>
      <c r="AB552" s="232"/>
      <c r="AC552" s="232"/>
      <c r="AD552" s="232"/>
      <c r="AE552" s="232" t="s">
        <v>7293</v>
      </c>
      <c r="AF552" s="232"/>
      <c r="AG552" s="232"/>
      <c r="AH552" s="232"/>
      <c r="AI552" s="232"/>
      <c r="AJ552" s="232"/>
      <c r="AK552" s="232"/>
      <c r="AL552" s="232"/>
      <c r="AM552" s="232"/>
      <c r="AN552" s="232"/>
      <c r="AO552" s="232"/>
      <c r="AP552" s="232"/>
      <c r="AQ552" s="232"/>
      <c r="AR552" s="212"/>
      <c r="AS552" s="199"/>
      <c r="AT552" s="208"/>
      <c r="AU552" s="119"/>
      <c r="AV552" s="119"/>
      <c r="AW552" s="119"/>
      <c r="AX552" s="119"/>
      <c r="AY552" s="119"/>
      <c r="AZ552" s="119"/>
      <c r="BA552" s="119"/>
      <c r="BB552" s="119"/>
      <c r="BC552" s="119"/>
      <c r="BD552" s="119"/>
      <c r="BE552" s="119"/>
      <c r="BF552" s="119"/>
      <c r="BG552" s="119"/>
      <c r="BH552" s="119"/>
      <c r="BI552" s="119"/>
      <c r="BJ552" s="119"/>
      <c r="BK552" s="119"/>
      <c r="BL552" s="119"/>
      <c r="BM552" s="119"/>
      <c r="BN552" s="119"/>
      <c r="BO552" s="119"/>
      <c r="BP552" s="119"/>
      <c r="BQ552" s="119"/>
      <c r="BR552" s="119"/>
      <c r="BS552" s="257">
        <v>40471</v>
      </c>
      <c r="BT552" s="201">
        <f t="shared" si="20"/>
        <v>225</v>
      </c>
      <c r="BU552" s="201">
        <f t="shared" si="21"/>
        <v>180</v>
      </c>
      <c r="BV552" s="241"/>
      <c r="BW552" s="199"/>
      <c r="BX552" s="208"/>
      <c r="BY552" s="199"/>
      <c r="BZ552" s="199"/>
      <c r="CA552" s="199"/>
      <c r="CB552" s="199"/>
      <c r="CC552" s="199"/>
      <c r="CD552" s="199"/>
      <c r="CE552" s="199"/>
      <c r="CF552" s="199"/>
      <c r="CG552" s="199"/>
      <c r="CH552" s="199"/>
      <c r="CI552" s="199"/>
      <c r="CJ552" s="199"/>
      <c r="CK552" s="199"/>
      <c r="CL552" s="199"/>
      <c r="CM552" s="199"/>
      <c r="CN552" s="199"/>
      <c r="CO552" s="199"/>
      <c r="CP552" s="199"/>
      <c r="CQ552" s="199"/>
      <c r="CR552" s="199"/>
      <c r="CS552" s="199"/>
      <c r="CT552" s="199"/>
      <c r="CU552" s="199"/>
      <c r="CV552" s="199"/>
      <c r="CW552" s="199"/>
    </row>
    <row r="553" spans="1:101" s="18" customFormat="1" ht="33" customHeight="1" x14ac:dyDescent="0.15">
      <c r="A553" s="210">
        <v>3013</v>
      </c>
      <c r="B553" s="199" t="s">
        <v>11414</v>
      </c>
      <c r="C553" s="209" t="s">
        <v>12392</v>
      </c>
      <c r="D553" s="199" t="s">
        <v>12310</v>
      </c>
      <c r="E553" s="199" t="s">
        <v>96</v>
      </c>
      <c r="F553" s="202" t="s">
        <v>12323</v>
      </c>
      <c r="G553" s="202" t="s">
        <v>12393</v>
      </c>
      <c r="H553" s="202" t="s">
        <v>12394</v>
      </c>
      <c r="I553" s="202" t="s">
        <v>20</v>
      </c>
      <c r="J553" s="202" t="s">
        <v>12395</v>
      </c>
      <c r="K553" s="199" t="s">
        <v>750</v>
      </c>
      <c r="L553" s="199">
        <v>13</v>
      </c>
      <c r="M553" s="254">
        <v>19314</v>
      </c>
      <c r="N553" s="199" t="s">
        <v>1521</v>
      </c>
      <c r="O553" s="309">
        <v>40087</v>
      </c>
      <c r="P553" s="205">
        <v>40198</v>
      </c>
      <c r="Q553" s="210"/>
      <c r="R553" s="257"/>
      <c r="S553" s="210"/>
      <c r="T553" s="232"/>
      <c r="U553" s="232"/>
      <c r="V553" s="232" t="s">
        <v>7424</v>
      </c>
      <c r="W553" s="232" t="s">
        <v>7425</v>
      </c>
      <c r="X553" s="232" t="s">
        <v>7426</v>
      </c>
      <c r="Y553" s="232"/>
      <c r="Z553" s="232"/>
      <c r="AA553" s="232"/>
      <c r="AB553" s="232"/>
      <c r="AC553" s="232"/>
      <c r="AD553" s="232"/>
      <c r="AE553" s="232"/>
      <c r="AF553" s="232"/>
      <c r="AG553" s="232"/>
      <c r="AH553" s="232"/>
      <c r="AI553" s="232"/>
      <c r="AJ553" s="232"/>
      <c r="AK553" s="232"/>
      <c r="AL553" s="232"/>
      <c r="AM553" s="232"/>
      <c r="AN553" s="232"/>
      <c r="AO553" s="232"/>
      <c r="AP553" s="232"/>
      <c r="AQ553" s="232"/>
      <c r="AR553" s="212">
        <v>40263</v>
      </c>
      <c r="AS553" s="199" t="s">
        <v>7366</v>
      </c>
      <c r="AT553" s="208" t="s">
        <v>7427</v>
      </c>
      <c r="AU553" s="119" t="s">
        <v>5829</v>
      </c>
      <c r="AV553" s="119"/>
      <c r="AW553" s="119"/>
      <c r="AX553" s="119"/>
      <c r="AY553" s="119"/>
      <c r="AZ553" s="119"/>
      <c r="BA553" s="119" t="s">
        <v>5829</v>
      </c>
      <c r="BB553" s="119" t="s">
        <v>5829</v>
      </c>
      <c r="BC553" s="119"/>
      <c r="BD553" s="119"/>
      <c r="BE553" s="119"/>
      <c r="BF553" s="119"/>
      <c r="BG553" s="119"/>
      <c r="BH553" s="119"/>
      <c r="BI553" s="119"/>
      <c r="BJ553" s="119"/>
      <c r="BK553" s="119"/>
      <c r="BL553" s="119"/>
      <c r="BM553" s="119"/>
      <c r="BN553" s="119"/>
      <c r="BO553" s="119"/>
      <c r="BP553" s="119"/>
      <c r="BQ553" s="119"/>
      <c r="BR553" s="119"/>
      <c r="BS553" s="257">
        <v>40406</v>
      </c>
      <c r="BT553" s="201">
        <f t="shared" si="20"/>
        <v>319</v>
      </c>
      <c r="BU553" s="201">
        <f t="shared" si="21"/>
        <v>208</v>
      </c>
      <c r="BV553" s="241"/>
      <c r="BW553" s="199"/>
      <c r="BX553" s="208"/>
      <c r="BY553" s="199"/>
      <c r="BZ553" s="199"/>
      <c r="CA553" s="199"/>
      <c r="CB553" s="199"/>
      <c r="CC553" s="199"/>
      <c r="CD553" s="199"/>
      <c r="CE553" s="199"/>
      <c r="CF553" s="199"/>
      <c r="CG553" s="199"/>
      <c r="CH553" s="199"/>
      <c r="CI553" s="199"/>
      <c r="CJ553" s="199"/>
      <c r="CK553" s="199"/>
      <c r="CL553" s="199"/>
      <c r="CM553" s="199"/>
      <c r="CN553" s="199"/>
      <c r="CO553" s="199"/>
      <c r="CP553" s="199"/>
      <c r="CQ553" s="199"/>
      <c r="CR553" s="199"/>
      <c r="CS553" s="199"/>
      <c r="CT553" s="199"/>
      <c r="CU553" s="199"/>
      <c r="CV553" s="199"/>
      <c r="CW553" s="199"/>
    </row>
    <row r="554" spans="1:101" s="18" customFormat="1" ht="33" customHeight="1" x14ac:dyDescent="0.15">
      <c r="A554" s="199">
        <v>3012</v>
      </c>
      <c r="B554" s="199" t="s">
        <v>12008</v>
      </c>
      <c r="C554" s="209" t="s">
        <v>12292</v>
      </c>
      <c r="D554" s="199" t="s">
        <v>12010</v>
      </c>
      <c r="E554" s="199" t="s">
        <v>96</v>
      </c>
      <c r="F554" s="202" t="s">
        <v>12173</v>
      </c>
      <c r="G554" s="202" t="s">
        <v>12293</v>
      </c>
      <c r="H554" s="202" t="s">
        <v>12064</v>
      </c>
      <c r="I554" s="202" t="s">
        <v>27</v>
      </c>
      <c r="J554" s="202" t="s">
        <v>50</v>
      </c>
      <c r="K554" s="199" t="s">
        <v>260</v>
      </c>
      <c r="L554" s="199">
        <v>13</v>
      </c>
      <c r="M554" s="254">
        <v>35323</v>
      </c>
      <c r="N554" s="199" t="s">
        <v>1521</v>
      </c>
      <c r="O554" s="309">
        <v>40087</v>
      </c>
      <c r="P554" s="205">
        <v>40255</v>
      </c>
      <c r="Q554" s="199"/>
      <c r="R554" s="257"/>
      <c r="S554" s="199"/>
      <c r="T554" s="232"/>
      <c r="U554" s="232"/>
      <c r="V554" s="232" t="s">
        <v>8117</v>
      </c>
      <c r="W554" s="232"/>
      <c r="X554" s="232"/>
      <c r="Y554" s="232" t="s">
        <v>8118</v>
      </c>
      <c r="Z554" s="232"/>
      <c r="AA554" s="232"/>
      <c r="AB554" s="232"/>
      <c r="AC554" s="232"/>
      <c r="AD554" s="232"/>
      <c r="AE554" s="232"/>
      <c r="AF554" s="232"/>
      <c r="AG554" s="232" t="s">
        <v>8119</v>
      </c>
      <c r="AH554" s="232"/>
      <c r="AI554" s="232"/>
      <c r="AJ554" s="232"/>
      <c r="AK554" s="232"/>
      <c r="AL554" s="232"/>
      <c r="AM554" s="232"/>
      <c r="AN554" s="232"/>
      <c r="AO554" s="232"/>
      <c r="AP554" s="232"/>
      <c r="AQ554" s="232"/>
      <c r="AR554" s="212"/>
      <c r="AS554" s="199"/>
      <c r="AT554" s="208"/>
      <c r="AU554" s="119"/>
      <c r="AV554" s="119"/>
      <c r="AW554" s="119"/>
      <c r="AX554" s="119"/>
      <c r="AY554" s="119"/>
      <c r="AZ554" s="119"/>
      <c r="BA554" s="119"/>
      <c r="BB554" s="119"/>
      <c r="BC554" s="119"/>
      <c r="BD554" s="119"/>
      <c r="BE554" s="119"/>
      <c r="BF554" s="119"/>
      <c r="BG554" s="119"/>
      <c r="BH554" s="119"/>
      <c r="BI554" s="119"/>
      <c r="BJ554" s="119"/>
      <c r="BK554" s="119"/>
      <c r="BL554" s="119"/>
      <c r="BM554" s="119"/>
      <c r="BN554" s="119"/>
      <c r="BO554" s="119"/>
      <c r="BP554" s="119"/>
      <c r="BQ554" s="119"/>
      <c r="BR554" s="119"/>
      <c r="BS554" s="257">
        <v>40339</v>
      </c>
      <c r="BT554" s="201">
        <f t="shared" si="20"/>
        <v>252</v>
      </c>
      <c r="BU554" s="201">
        <f t="shared" si="21"/>
        <v>84</v>
      </c>
      <c r="BV554" s="241"/>
      <c r="BW554" s="199"/>
      <c r="BX554" s="208"/>
      <c r="BY554" s="199"/>
      <c r="BZ554" s="199"/>
      <c r="CA554" s="199"/>
      <c r="CB554" s="199"/>
      <c r="CC554" s="199"/>
      <c r="CD554" s="199"/>
      <c r="CE554" s="199"/>
      <c r="CF554" s="199"/>
      <c r="CG554" s="199"/>
      <c r="CH554" s="199"/>
      <c r="CI554" s="199"/>
      <c r="CJ554" s="199"/>
      <c r="CK554" s="199"/>
      <c r="CL554" s="199"/>
      <c r="CM554" s="199"/>
      <c r="CN554" s="199"/>
      <c r="CO554" s="199"/>
      <c r="CP554" s="199"/>
      <c r="CQ554" s="199"/>
      <c r="CR554" s="199"/>
      <c r="CS554" s="199"/>
      <c r="CT554" s="199"/>
      <c r="CU554" s="199"/>
      <c r="CV554" s="199"/>
      <c r="CW554" s="199"/>
    </row>
    <row r="555" spans="1:101" s="18" customFormat="1" ht="33" customHeight="1" x14ac:dyDescent="0.15">
      <c r="A555" s="210">
        <v>3008</v>
      </c>
      <c r="B555" s="199" t="s">
        <v>11414</v>
      </c>
      <c r="C555" s="209" t="s">
        <v>12322</v>
      </c>
      <c r="D555" s="199" t="s">
        <v>12310</v>
      </c>
      <c r="E555" s="199" t="s">
        <v>96</v>
      </c>
      <c r="F555" s="202" t="s">
        <v>12323</v>
      </c>
      <c r="G555" s="202" t="s">
        <v>12324</v>
      </c>
      <c r="H555" s="202" t="s">
        <v>12325</v>
      </c>
      <c r="I555" s="202" t="s">
        <v>18</v>
      </c>
      <c r="J555" s="202" t="s">
        <v>5</v>
      </c>
      <c r="K555" s="199" t="s">
        <v>1311</v>
      </c>
      <c r="L555" s="199">
        <v>3</v>
      </c>
      <c r="M555" s="254">
        <v>1044328</v>
      </c>
      <c r="N555" s="199" t="s">
        <v>5942</v>
      </c>
      <c r="O555" s="309">
        <v>40086</v>
      </c>
      <c r="P555" s="205">
        <v>40226</v>
      </c>
      <c r="Q555" s="210"/>
      <c r="R555" s="257"/>
      <c r="S555" s="210"/>
      <c r="T555" s="232"/>
      <c r="U555" s="232"/>
      <c r="V555" s="232" t="s">
        <v>7369</v>
      </c>
      <c r="W555" s="232"/>
      <c r="X555" s="232"/>
      <c r="Y555" s="232" t="s">
        <v>7370</v>
      </c>
      <c r="Z555" s="232"/>
      <c r="AA555" s="232"/>
      <c r="AB555" s="232"/>
      <c r="AC555" s="232"/>
      <c r="AD555" s="232"/>
      <c r="AE555" s="232"/>
      <c r="AF555" s="232"/>
      <c r="AG555" s="232" t="s">
        <v>7371</v>
      </c>
      <c r="AH555" s="232"/>
      <c r="AI555" s="232"/>
      <c r="AJ555" s="232"/>
      <c r="AK555" s="232" t="s">
        <v>7372</v>
      </c>
      <c r="AL555" s="232"/>
      <c r="AM555" s="232"/>
      <c r="AN555" s="232"/>
      <c r="AO555" s="232"/>
      <c r="AP555" s="232"/>
      <c r="AQ555" s="232"/>
      <c r="AR555" s="212">
        <v>40263</v>
      </c>
      <c r="AS555" s="199" t="s">
        <v>7366</v>
      </c>
      <c r="AT555" s="208" t="s">
        <v>7373</v>
      </c>
      <c r="AU555" s="119"/>
      <c r="AV555" s="119"/>
      <c r="AW555" s="119"/>
      <c r="AX555" s="119"/>
      <c r="AY555" s="119"/>
      <c r="AZ555" s="119"/>
      <c r="BA555" s="119"/>
      <c r="BB555" s="119"/>
      <c r="BC555" s="119"/>
      <c r="BD555" s="119"/>
      <c r="BE555" s="119" t="s">
        <v>5829</v>
      </c>
      <c r="BF555" s="119" t="s">
        <v>5829</v>
      </c>
      <c r="BG555" s="119"/>
      <c r="BH555" s="119" t="s">
        <v>5829</v>
      </c>
      <c r="BI555" s="119"/>
      <c r="BJ555" s="119"/>
      <c r="BK555" s="119"/>
      <c r="BL555" s="119" t="s">
        <v>5829</v>
      </c>
      <c r="BM555" s="119"/>
      <c r="BN555" s="119"/>
      <c r="BO555" s="119"/>
      <c r="BP555" s="119"/>
      <c r="BQ555" s="119"/>
      <c r="BR555" s="119"/>
      <c r="BS555" s="257">
        <v>40395</v>
      </c>
      <c r="BT555" s="201">
        <f t="shared" si="20"/>
        <v>309</v>
      </c>
      <c r="BU555" s="201">
        <f t="shared" si="21"/>
        <v>169</v>
      </c>
      <c r="BV555" s="241"/>
      <c r="BW555" s="199"/>
      <c r="BX555" s="208"/>
      <c r="BY555" s="199"/>
      <c r="BZ555" s="199"/>
      <c r="CA555" s="199"/>
      <c r="CB555" s="199"/>
      <c r="CC555" s="199"/>
      <c r="CD555" s="199"/>
      <c r="CE555" s="199"/>
      <c r="CF555" s="199"/>
      <c r="CG555" s="199"/>
      <c r="CH555" s="199"/>
      <c r="CI555" s="199"/>
      <c r="CJ555" s="199"/>
      <c r="CK555" s="199"/>
      <c r="CL555" s="199"/>
      <c r="CM555" s="199"/>
      <c r="CN555" s="199"/>
      <c r="CO555" s="199"/>
      <c r="CP555" s="199"/>
      <c r="CQ555" s="199"/>
      <c r="CR555" s="199"/>
      <c r="CS555" s="199"/>
      <c r="CT555" s="199"/>
      <c r="CU555" s="199"/>
      <c r="CV555" s="199"/>
      <c r="CW555" s="199"/>
    </row>
    <row r="556" spans="1:101" s="18" customFormat="1" ht="33" customHeight="1" x14ac:dyDescent="0.15">
      <c r="A556" s="199">
        <v>3005</v>
      </c>
      <c r="B556" s="199" t="s">
        <v>12008</v>
      </c>
      <c r="C556" s="209" t="s">
        <v>12278</v>
      </c>
      <c r="D556" s="199" t="s">
        <v>12010</v>
      </c>
      <c r="E556" s="199" t="s">
        <v>96</v>
      </c>
      <c r="F556" s="202" t="s">
        <v>12173</v>
      </c>
      <c r="G556" s="202" t="s">
        <v>12279</v>
      </c>
      <c r="H556" s="202" t="s">
        <v>12053</v>
      </c>
      <c r="I556" s="202" t="s">
        <v>110</v>
      </c>
      <c r="J556" s="202" t="s">
        <v>12280</v>
      </c>
      <c r="K556" s="199" t="s">
        <v>95</v>
      </c>
      <c r="L556" s="199">
        <v>8</v>
      </c>
      <c r="M556" s="254">
        <v>892693</v>
      </c>
      <c r="N556" s="199" t="s">
        <v>1521</v>
      </c>
      <c r="O556" s="309">
        <v>40085</v>
      </c>
      <c r="P556" s="205">
        <v>40267</v>
      </c>
      <c r="Q556" s="199"/>
      <c r="R556" s="257"/>
      <c r="S556" s="199"/>
      <c r="T556" s="232"/>
      <c r="U556" s="232"/>
      <c r="V556" s="232"/>
      <c r="W556" s="232"/>
      <c r="X556" s="232"/>
      <c r="Y556" s="232"/>
      <c r="Z556" s="232"/>
      <c r="AA556" s="232"/>
      <c r="AB556" s="232"/>
      <c r="AC556" s="232"/>
      <c r="AD556" s="232"/>
      <c r="AE556" s="232"/>
      <c r="AF556" s="232"/>
      <c r="AG556" s="232" t="s">
        <v>7351</v>
      </c>
      <c r="AH556" s="232"/>
      <c r="AI556" s="232"/>
      <c r="AJ556" s="232"/>
      <c r="AK556" s="232"/>
      <c r="AL556" s="232"/>
      <c r="AM556" s="232"/>
      <c r="AN556" s="232"/>
      <c r="AO556" s="232"/>
      <c r="AP556" s="232"/>
      <c r="AQ556" s="232"/>
      <c r="AR556" s="212">
        <v>40326</v>
      </c>
      <c r="AS556" s="199" t="s">
        <v>7320</v>
      </c>
      <c r="AT556" s="208" t="s">
        <v>7352</v>
      </c>
      <c r="AU556" s="119"/>
      <c r="AV556" s="119"/>
      <c r="AW556" s="119"/>
      <c r="AX556" s="119"/>
      <c r="AY556" s="119"/>
      <c r="AZ556" s="119"/>
      <c r="BA556" s="119"/>
      <c r="BB556" s="119"/>
      <c r="BC556" s="119"/>
      <c r="BD556" s="119"/>
      <c r="BE556" s="119" t="s">
        <v>5829</v>
      </c>
      <c r="BF556" s="119"/>
      <c r="BG556" s="119"/>
      <c r="BH556" s="119" t="s">
        <v>5829</v>
      </c>
      <c r="BI556" s="119"/>
      <c r="BJ556" s="119"/>
      <c r="BK556" s="119" t="s">
        <v>5829</v>
      </c>
      <c r="BL556" s="119"/>
      <c r="BM556" s="119"/>
      <c r="BN556" s="119"/>
      <c r="BO556" s="119"/>
      <c r="BP556" s="119"/>
      <c r="BQ556" s="119"/>
      <c r="BR556" s="119"/>
      <c r="BS556" s="257">
        <v>40414</v>
      </c>
      <c r="BT556" s="201">
        <f t="shared" ref="BT556:BT619" si="22">DATEDIF(O556,BS556, "D")</f>
        <v>329</v>
      </c>
      <c r="BU556" s="201">
        <f t="shared" ref="BU556:BU619" si="23">DATEDIF(P556,BS556,"d")</f>
        <v>147</v>
      </c>
      <c r="BV556" s="241"/>
      <c r="BW556" s="199"/>
      <c r="BX556" s="208"/>
      <c r="BY556" s="199"/>
      <c r="BZ556" s="199"/>
      <c r="CA556" s="199"/>
      <c r="CB556" s="199"/>
      <c r="CC556" s="199"/>
      <c r="CD556" s="199"/>
      <c r="CE556" s="199"/>
      <c r="CF556" s="199"/>
      <c r="CG556" s="199"/>
      <c r="CH556" s="199"/>
      <c r="CI556" s="199"/>
      <c r="CJ556" s="199"/>
      <c r="CK556" s="199"/>
      <c r="CL556" s="199"/>
      <c r="CM556" s="199"/>
      <c r="CN556" s="199"/>
      <c r="CO556" s="199"/>
      <c r="CP556" s="199"/>
      <c r="CQ556" s="199"/>
      <c r="CR556" s="199"/>
      <c r="CS556" s="199"/>
      <c r="CT556" s="199"/>
      <c r="CU556" s="199"/>
      <c r="CV556" s="199"/>
      <c r="CW556" s="199"/>
    </row>
    <row r="557" spans="1:101" s="18" customFormat="1" ht="33" customHeight="1" x14ac:dyDescent="0.15">
      <c r="A557" s="199">
        <v>3004</v>
      </c>
      <c r="B557" s="199" t="s">
        <v>12008</v>
      </c>
      <c r="C557" s="209" t="s">
        <v>12276</v>
      </c>
      <c r="D557" s="199" t="s">
        <v>12010</v>
      </c>
      <c r="E557" s="199" t="s">
        <v>12149</v>
      </c>
      <c r="F557" s="202" t="s">
        <v>12173</v>
      </c>
      <c r="G557" s="202" t="s">
        <v>12277</v>
      </c>
      <c r="H557" s="202" t="s">
        <v>12048</v>
      </c>
      <c r="I557" s="202" t="s">
        <v>20</v>
      </c>
      <c r="J557" s="202" t="s">
        <v>123</v>
      </c>
      <c r="K557" s="199" t="s">
        <v>750</v>
      </c>
      <c r="L557" s="199">
        <v>13</v>
      </c>
      <c r="M557" s="254">
        <v>22144</v>
      </c>
      <c r="N557" s="199" t="s">
        <v>1521</v>
      </c>
      <c r="O557" s="309">
        <v>40105</v>
      </c>
      <c r="P557" s="205">
        <v>40267</v>
      </c>
      <c r="Q557" s="199"/>
      <c r="R557" s="257"/>
      <c r="S557" s="199"/>
      <c r="T557" s="232"/>
      <c r="U557" s="232"/>
      <c r="V557" s="232"/>
      <c r="W557" s="232"/>
      <c r="X557" s="232"/>
      <c r="Y557" s="232" t="s">
        <v>7347</v>
      </c>
      <c r="Z557" s="232"/>
      <c r="AA557" s="232"/>
      <c r="AB557" s="232" t="s">
        <v>7348</v>
      </c>
      <c r="AC557" s="232"/>
      <c r="AD557" s="232"/>
      <c r="AE557" s="232"/>
      <c r="AF557" s="232"/>
      <c r="AG557" s="232"/>
      <c r="AH557" s="232" t="s">
        <v>7349</v>
      </c>
      <c r="AI557" s="232"/>
      <c r="AJ557" s="232"/>
      <c r="AK557" s="232" t="s">
        <v>7350</v>
      </c>
      <c r="AL557" s="232"/>
      <c r="AM557" s="232"/>
      <c r="AN557" s="232"/>
      <c r="AO557" s="232"/>
      <c r="AP557" s="232"/>
      <c r="AQ557" s="232"/>
      <c r="AR557" s="212"/>
      <c r="AS557" s="199"/>
      <c r="AT557" s="208"/>
      <c r="AU557" s="119"/>
      <c r="AV557" s="119"/>
      <c r="AW557" s="119"/>
      <c r="AX557" s="119"/>
      <c r="AY557" s="119"/>
      <c r="AZ557" s="119"/>
      <c r="BA557" s="119"/>
      <c r="BB557" s="119"/>
      <c r="BC557" s="119"/>
      <c r="BD557" s="119"/>
      <c r="BE557" s="119"/>
      <c r="BF557" s="119"/>
      <c r="BG557" s="119"/>
      <c r="BH557" s="119"/>
      <c r="BI557" s="119"/>
      <c r="BJ557" s="119"/>
      <c r="BK557" s="119"/>
      <c r="BL557" s="119"/>
      <c r="BM557" s="119"/>
      <c r="BN557" s="119"/>
      <c r="BO557" s="119"/>
      <c r="BP557" s="119"/>
      <c r="BQ557" s="119"/>
      <c r="BR557" s="119"/>
      <c r="BS557" s="257">
        <v>40344</v>
      </c>
      <c r="BT557" s="201">
        <f t="shared" si="22"/>
        <v>239</v>
      </c>
      <c r="BU557" s="201">
        <f t="shared" si="23"/>
        <v>77</v>
      </c>
      <c r="BV557" s="241"/>
      <c r="BW557" s="199"/>
      <c r="BX557" s="208"/>
      <c r="BY557" s="199"/>
      <c r="BZ557" s="199"/>
      <c r="CA557" s="199"/>
      <c r="CB557" s="199"/>
      <c r="CC557" s="199"/>
      <c r="CD557" s="199"/>
      <c r="CE557" s="199"/>
      <c r="CF557" s="199"/>
      <c r="CG557" s="199"/>
      <c r="CH557" s="199"/>
      <c r="CI557" s="199"/>
      <c r="CJ557" s="199"/>
      <c r="CK557" s="199"/>
      <c r="CL557" s="199"/>
      <c r="CM557" s="199"/>
      <c r="CN557" s="199"/>
      <c r="CO557" s="199"/>
      <c r="CP557" s="199"/>
      <c r="CQ557" s="199"/>
      <c r="CR557" s="199"/>
      <c r="CS557" s="199"/>
      <c r="CT557" s="199"/>
      <c r="CU557" s="199"/>
      <c r="CV557" s="199"/>
      <c r="CW557" s="199"/>
    </row>
    <row r="558" spans="1:101" s="18" customFormat="1" ht="33" customHeight="1" x14ac:dyDescent="0.15">
      <c r="A558" s="210">
        <v>3002</v>
      </c>
      <c r="B558" s="199" t="s">
        <v>11414</v>
      </c>
      <c r="C558" s="209" t="s">
        <v>12381</v>
      </c>
      <c r="D558" s="199" t="s">
        <v>12382</v>
      </c>
      <c r="E558" s="199" t="s">
        <v>12383</v>
      </c>
      <c r="F558" s="202"/>
      <c r="G558" s="202" t="s">
        <v>12384</v>
      </c>
      <c r="H558" s="202"/>
      <c r="I558" s="202" t="s">
        <v>27</v>
      </c>
      <c r="J558" s="202" t="s">
        <v>50</v>
      </c>
      <c r="K558" s="199" t="s">
        <v>95</v>
      </c>
      <c r="L558" s="199">
        <v>8</v>
      </c>
      <c r="M558" s="254">
        <v>36368</v>
      </c>
      <c r="N558" s="202" t="s">
        <v>12321</v>
      </c>
      <c r="O558" s="309">
        <v>40086</v>
      </c>
      <c r="P558" s="205">
        <v>40211</v>
      </c>
      <c r="Q558" s="210"/>
      <c r="R558" s="257"/>
      <c r="S558" s="210"/>
      <c r="T558" s="232"/>
      <c r="U558" s="232"/>
      <c r="V558" s="232"/>
      <c r="W558" s="232"/>
      <c r="X558" s="232"/>
      <c r="Y558" s="232"/>
      <c r="Z558" s="232"/>
      <c r="AA558" s="232"/>
      <c r="AB558" s="232"/>
      <c r="AC558" s="232"/>
      <c r="AD558" s="232"/>
      <c r="AE558" s="232"/>
      <c r="AF558" s="232"/>
      <c r="AG558" s="232" t="s">
        <v>7416</v>
      </c>
      <c r="AH558" s="232" t="s">
        <v>7417</v>
      </c>
      <c r="AI558" s="232" t="s">
        <v>7418</v>
      </c>
      <c r="AJ558" s="232"/>
      <c r="AK558" s="232"/>
      <c r="AL558" s="232"/>
      <c r="AM558" s="232"/>
      <c r="AN558" s="232"/>
      <c r="AO558" s="232"/>
      <c r="AP558" s="232"/>
      <c r="AQ558" s="232"/>
      <c r="AR558" s="212"/>
      <c r="AS558" s="199"/>
      <c r="AT558" s="208"/>
      <c r="AU558" s="119"/>
      <c r="AV558" s="119"/>
      <c r="AW558" s="119"/>
      <c r="AX558" s="119"/>
      <c r="AY558" s="119"/>
      <c r="AZ558" s="119"/>
      <c r="BA558" s="119"/>
      <c r="BB558" s="119"/>
      <c r="BC558" s="119"/>
      <c r="BD558" s="119"/>
      <c r="BE558" s="119"/>
      <c r="BF558" s="119"/>
      <c r="BG558" s="119"/>
      <c r="BH558" s="119"/>
      <c r="BI558" s="119"/>
      <c r="BJ558" s="119"/>
      <c r="BK558" s="119"/>
      <c r="BL558" s="119"/>
      <c r="BM558" s="119"/>
      <c r="BN558" s="119"/>
      <c r="BO558" s="119"/>
      <c r="BP558" s="119"/>
      <c r="BQ558" s="119"/>
      <c r="BR558" s="119"/>
      <c r="BS558" s="257">
        <v>40288</v>
      </c>
      <c r="BT558" s="201">
        <f t="shared" si="22"/>
        <v>202</v>
      </c>
      <c r="BU558" s="201">
        <f t="shared" si="23"/>
        <v>77</v>
      </c>
      <c r="BV558" s="241"/>
      <c r="BW558" s="199"/>
      <c r="BX558" s="208"/>
      <c r="BY558" s="199"/>
      <c r="BZ558" s="199"/>
      <c r="CA558" s="199"/>
      <c r="CB558" s="199"/>
      <c r="CC558" s="199"/>
      <c r="CD558" s="199"/>
      <c r="CE558" s="199"/>
      <c r="CF558" s="199"/>
      <c r="CG558" s="199"/>
      <c r="CH558" s="199"/>
      <c r="CI558" s="199"/>
      <c r="CJ558" s="199"/>
      <c r="CK558" s="199"/>
      <c r="CL558" s="199"/>
      <c r="CM558" s="199"/>
      <c r="CN558" s="199"/>
      <c r="CO558" s="199"/>
      <c r="CP558" s="199"/>
      <c r="CQ558" s="199"/>
      <c r="CR558" s="199"/>
      <c r="CS558" s="199"/>
      <c r="CT558" s="199"/>
      <c r="CU558" s="199"/>
      <c r="CV558" s="199"/>
      <c r="CW558" s="199"/>
    </row>
    <row r="559" spans="1:101" s="18" customFormat="1" ht="33" customHeight="1" x14ac:dyDescent="0.15">
      <c r="A559" s="210">
        <v>2998</v>
      </c>
      <c r="B559" s="199" t="s">
        <v>11414</v>
      </c>
      <c r="C559" s="209" t="s">
        <v>12420</v>
      </c>
      <c r="D559" s="199" t="s">
        <v>12310</v>
      </c>
      <c r="E559" s="199" t="s">
        <v>29</v>
      </c>
      <c r="F559" s="202" t="s">
        <v>12330</v>
      </c>
      <c r="G559" s="202" t="s">
        <v>12421</v>
      </c>
      <c r="H559" s="202" t="s">
        <v>12422</v>
      </c>
      <c r="I559" s="202" t="s">
        <v>20</v>
      </c>
      <c r="J559" s="202" t="s">
        <v>12423</v>
      </c>
      <c r="K559" s="199" t="s">
        <v>750</v>
      </c>
      <c r="L559" s="199">
        <v>13</v>
      </c>
      <c r="M559" s="254">
        <v>29393</v>
      </c>
      <c r="N559" s="202" t="s">
        <v>12321</v>
      </c>
      <c r="O559" s="309">
        <v>40086</v>
      </c>
      <c r="P559" s="205">
        <v>40182</v>
      </c>
      <c r="Q559" s="210"/>
      <c r="R559" s="257"/>
      <c r="S559" s="210"/>
      <c r="T559" s="232"/>
      <c r="U559" s="232"/>
      <c r="V559" s="232"/>
      <c r="W559" s="232"/>
      <c r="X559" s="232"/>
      <c r="Y559" s="232"/>
      <c r="Z559" s="232"/>
      <c r="AA559" s="232"/>
      <c r="AB559" s="232"/>
      <c r="AC559" s="232"/>
      <c r="AD559" s="232"/>
      <c r="AE559" s="232"/>
      <c r="AF559" s="232"/>
      <c r="AG559" s="232" t="s">
        <v>7453</v>
      </c>
      <c r="AH559" s="232"/>
      <c r="AI559" s="232"/>
      <c r="AJ559" s="232"/>
      <c r="AK559" s="232"/>
      <c r="AL559" s="232"/>
      <c r="AM559" s="232"/>
      <c r="AN559" s="232"/>
      <c r="AO559" s="232"/>
      <c r="AP559" s="232"/>
      <c r="AQ559" s="232"/>
      <c r="AR559" s="212"/>
      <c r="AS559" s="199"/>
      <c r="AT559" s="208"/>
      <c r="AU559" s="119"/>
      <c r="AV559" s="119"/>
      <c r="AW559" s="119"/>
      <c r="AX559" s="119"/>
      <c r="AY559" s="119"/>
      <c r="AZ559" s="119"/>
      <c r="BA559" s="119"/>
      <c r="BB559" s="119"/>
      <c r="BC559" s="119"/>
      <c r="BD559" s="119"/>
      <c r="BE559" s="119"/>
      <c r="BF559" s="119"/>
      <c r="BG559" s="119"/>
      <c r="BH559" s="119"/>
      <c r="BI559" s="119"/>
      <c r="BJ559" s="119"/>
      <c r="BK559" s="119"/>
      <c r="BL559" s="119"/>
      <c r="BM559" s="119"/>
      <c r="BN559" s="119"/>
      <c r="BO559" s="119"/>
      <c r="BP559" s="119"/>
      <c r="BQ559" s="119"/>
      <c r="BR559" s="119"/>
      <c r="BS559" s="257">
        <v>40226</v>
      </c>
      <c r="BT559" s="201">
        <f t="shared" si="22"/>
        <v>140</v>
      </c>
      <c r="BU559" s="201">
        <f t="shared" si="23"/>
        <v>44</v>
      </c>
      <c r="BV559" s="241"/>
      <c r="BW559" s="199"/>
      <c r="BX559" s="208"/>
      <c r="BY559" s="199"/>
      <c r="BZ559" s="199"/>
      <c r="CA559" s="199"/>
      <c r="CB559" s="199"/>
      <c r="CC559" s="199"/>
      <c r="CD559" s="199"/>
      <c r="CE559" s="199"/>
      <c r="CF559" s="199"/>
      <c r="CG559" s="199"/>
      <c r="CH559" s="199"/>
      <c r="CI559" s="199"/>
      <c r="CJ559" s="199"/>
      <c r="CK559" s="199"/>
      <c r="CL559" s="199"/>
      <c r="CM559" s="199"/>
      <c r="CN559" s="199"/>
      <c r="CO559" s="199"/>
      <c r="CP559" s="199"/>
      <c r="CQ559" s="199"/>
      <c r="CR559" s="199"/>
      <c r="CS559" s="199"/>
      <c r="CT559" s="199"/>
      <c r="CU559" s="199"/>
      <c r="CV559" s="199"/>
      <c r="CW559" s="199"/>
    </row>
    <row r="560" spans="1:101" s="18" customFormat="1" ht="33" customHeight="1" x14ac:dyDescent="0.15">
      <c r="A560" s="275">
        <v>2997</v>
      </c>
      <c r="B560" s="199" t="s">
        <v>12008</v>
      </c>
      <c r="C560" s="227" t="s">
        <v>12139</v>
      </c>
      <c r="D560" s="199" t="s">
        <v>12010</v>
      </c>
      <c r="E560" s="199" t="s">
        <v>29</v>
      </c>
      <c r="F560" s="202" t="s">
        <v>12140</v>
      </c>
      <c r="G560" s="202" t="s">
        <v>12141</v>
      </c>
      <c r="H560" s="202" t="s">
        <v>12142</v>
      </c>
      <c r="I560" s="202" t="s">
        <v>40</v>
      </c>
      <c r="J560" s="202"/>
      <c r="K560" s="199" t="s">
        <v>741</v>
      </c>
      <c r="L560" s="199">
        <v>3</v>
      </c>
      <c r="M560" s="254">
        <v>132033</v>
      </c>
      <c r="N560" s="199" t="s">
        <v>1521</v>
      </c>
      <c r="O560" s="309">
        <v>40080</v>
      </c>
      <c r="P560" s="205">
        <v>40336</v>
      </c>
      <c r="Q560" s="275"/>
      <c r="R560" s="257"/>
      <c r="S560" s="275"/>
      <c r="T560" s="208"/>
      <c r="U560" s="232"/>
      <c r="V560" s="232" t="s">
        <v>7246</v>
      </c>
      <c r="W560" s="232"/>
      <c r="X560" s="232" t="s">
        <v>7247</v>
      </c>
      <c r="Y560" s="232"/>
      <c r="Z560" s="232"/>
      <c r="AA560" s="232"/>
      <c r="AB560" s="232"/>
      <c r="AC560" s="232"/>
      <c r="AD560" s="232"/>
      <c r="AE560" s="232"/>
      <c r="AF560" s="232"/>
      <c r="AG560" s="232"/>
      <c r="AH560" s="232"/>
      <c r="AI560" s="232"/>
      <c r="AJ560" s="232"/>
      <c r="AK560" s="232"/>
      <c r="AL560" s="232" t="s">
        <v>7248</v>
      </c>
      <c r="AM560" s="232"/>
      <c r="AN560" s="232"/>
      <c r="AO560" s="232"/>
      <c r="AP560" s="232"/>
      <c r="AQ560" s="232"/>
      <c r="AR560" s="212"/>
      <c r="AS560" s="199"/>
      <c r="AT560" s="208"/>
      <c r="AU560" s="119"/>
      <c r="AV560" s="119"/>
      <c r="AW560" s="119"/>
      <c r="AX560" s="119"/>
      <c r="AY560" s="119"/>
      <c r="AZ560" s="119"/>
      <c r="BA560" s="119"/>
      <c r="BB560" s="119"/>
      <c r="BC560" s="119"/>
      <c r="BD560" s="119"/>
      <c r="BE560" s="119"/>
      <c r="BF560" s="119"/>
      <c r="BG560" s="119"/>
      <c r="BH560" s="119"/>
      <c r="BI560" s="119"/>
      <c r="BJ560" s="119"/>
      <c r="BK560" s="119"/>
      <c r="BL560" s="119"/>
      <c r="BM560" s="119"/>
      <c r="BN560" s="119"/>
      <c r="BO560" s="119"/>
      <c r="BP560" s="119"/>
      <c r="BQ560" s="119"/>
      <c r="BR560" s="119"/>
      <c r="BS560" s="257">
        <v>40462</v>
      </c>
      <c r="BT560" s="201">
        <f t="shared" si="22"/>
        <v>382</v>
      </c>
      <c r="BU560" s="201">
        <f t="shared" si="23"/>
        <v>126</v>
      </c>
      <c r="BV560" s="241"/>
      <c r="BW560" s="199"/>
      <c r="BX560" s="208"/>
      <c r="BY560" s="199"/>
      <c r="BZ560" s="199"/>
      <c r="CA560" s="199"/>
      <c r="CB560" s="199"/>
      <c r="CC560" s="199"/>
      <c r="CD560" s="199"/>
      <c r="CE560" s="199"/>
      <c r="CF560" s="199"/>
      <c r="CG560" s="199"/>
      <c r="CH560" s="199"/>
      <c r="CI560" s="199"/>
      <c r="CJ560" s="199"/>
      <c r="CK560" s="199"/>
      <c r="CL560" s="199"/>
      <c r="CM560" s="199"/>
      <c r="CN560" s="199"/>
      <c r="CO560" s="199"/>
      <c r="CP560" s="199"/>
      <c r="CQ560" s="199"/>
      <c r="CR560" s="199"/>
      <c r="CS560" s="199"/>
      <c r="CT560" s="199"/>
      <c r="CU560" s="199"/>
      <c r="CV560" s="199"/>
      <c r="CW560" s="199"/>
    </row>
    <row r="561" spans="1:101" s="18" customFormat="1" ht="33" customHeight="1" x14ac:dyDescent="0.15">
      <c r="A561" s="210">
        <v>2995</v>
      </c>
      <c r="B561" s="199" t="s">
        <v>11414</v>
      </c>
      <c r="C561" s="209" t="s">
        <v>12335</v>
      </c>
      <c r="D561" s="199" t="s">
        <v>12310</v>
      </c>
      <c r="E561" s="199" t="s">
        <v>10320</v>
      </c>
      <c r="F561" s="202"/>
      <c r="G561" s="202" t="s">
        <v>12336</v>
      </c>
      <c r="H561" s="202"/>
      <c r="I561" s="202" t="s">
        <v>40</v>
      </c>
      <c r="J561" s="202"/>
      <c r="K561" s="199" t="s">
        <v>741</v>
      </c>
      <c r="L561" s="199">
        <v>3</v>
      </c>
      <c r="M561" s="254">
        <v>39203</v>
      </c>
      <c r="N561" s="199" t="s">
        <v>1521</v>
      </c>
      <c r="O561" s="309">
        <v>40078</v>
      </c>
      <c r="P561" s="205">
        <v>40221</v>
      </c>
      <c r="Q561" s="210"/>
      <c r="R561" s="257"/>
      <c r="S561" s="210"/>
      <c r="T561" s="232"/>
      <c r="U561" s="232" t="s">
        <v>7379</v>
      </c>
      <c r="V561" s="232"/>
      <c r="W561" s="232"/>
      <c r="X561" s="232"/>
      <c r="Y561" s="232"/>
      <c r="Z561" s="232"/>
      <c r="AA561" s="232"/>
      <c r="AB561" s="232"/>
      <c r="AC561" s="232"/>
      <c r="AD561" s="232"/>
      <c r="AE561" s="232"/>
      <c r="AF561" s="232"/>
      <c r="AG561" s="232"/>
      <c r="AH561" s="232"/>
      <c r="AI561" s="232"/>
      <c r="AJ561" s="232"/>
      <c r="AK561" s="232" t="s">
        <v>7380</v>
      </c>
      <c r="AL561" s="232"/>
      <c r="AM561" s="232" t="s">
        <v>7381</v>
      </c>
      <c r="AN561" s="232"/>
      <c r="AO561" s="232"/>
      <c r="AP561" s="232"/>
      <c r="AQ561" s="232"/>
      <c r="AR561" s="212"/>
      <c r="AS561" s="199"/>
      <c r="AT561" s="208"/>
      <c r="AU561" s="119"/>
      <c r="AV561" s="119"/>
      <c r="AW561" s="119"/>
      <c r="AX561" s="119"/>
      <c r="AY561" s="119"/>
      <c r="AZ561" s="119"/>
      <c r="BA561" s="119"/>
      <c r="BB561" s="119"/>
      <c r="BC561" s="119"/>
      <c r="BD561" s="119"/>
      <c r="BE561" s="119"/>
      <c r="BF561" s="119"/>
      <c r="BG561" s="119"/>
      <c r="BH561" s="119"/>
      <c r="BI561" s="119"/>
      <c r="BJ561" s="119"/>
      <c r="BK561" s="119"/>
      <c r="BL561" s="119"/>
      <c r="BM561" s="119"/>
      <c r="BN561" s="119"/>
      <c r="BO561" s="119"/>
      <c r="BP561" s="119"/>
      <c r="BQ561" s="119"/>
      <c r="BR561" s="119"/>
      <c r="BS561" s="257">
        <v>40238</v>
      </c>
      <c r="BT561" s="201">
        <f t="shared" si="22"/>
        <v>160</v>
      </c>
      <c r="BU561" s="201">
        <f t="shared" si="23"/>
        <v>17</v>
      </c>
      <c r="BV561" s="241"/>
      <c r="BW561" s="199"/>
      <c r="BX561" s="208"/>
      <c r="BY561" s="199"/>
      <c r="BZ561" s="199"/>
      <c r="CA561" s="199"/>
      <c r="CB561" s="199"/>
      <c r="CC561" s="199"/>
      <c r="CD561" s="199"/>
      <c r="CE561" s="199"/>
      <c r="CF561" s="199"/>
      <c r="CG561" s="199"/>
      <c r="CH561" s="199"/>
      <c r="CI561" s="199"/>
      <c r="CJ561" s="199"/>
      <c r="CK561" s="199"/>
      <c r="CL561" s="199"/>
      <c r="CM561" s="199"/>
      <c r="CN561" s="199"/>
      <c r="CO561" s="199"/>
      <c r="CP561" s="199"/>
      <c r="CQ561" s="199"/>
      <c r="CR561" s="199"/>
      <c r="CS561" s="199"/>
      <c r="CT561" s="199"/>
      <c r="CU561" s="199"/>
      <c r="CV561" s="199"/>
      <c r="CW561" s="199"/>
    </row>
    <row r="562" spans="1:101" s="18" customFormat="1" ht="33" customHeight="1" x14ac:dyDescent="0.15">
      <c r="A562" s="210">
        <v>2992</v>
      </c>
      <c r="B562" s="199" t="s">
        <v>11414</v>
      </c>
      <c r="C562" s="209" t="s">
        <v>12350</v>
      </c>
      <c r="D562" s="199" t="s">
        <v>12317</v>
      </c>
      <c r="E562" s="199" t="s">
        <v>169</v>
      </c>
      <c r="F562" s="202" t="s">
        <v>12351</v>
      </c>
      <c r="G562" s="202" t="s">
        <v>12352</v>
      </c>
      <c r="H562" s="202" t="s">
        <v>12353</v>
      </c>
      <c r="I562" s="202" t="s">
        <v>4</v>
      </c>
      <c r="J562" s="202" t="s">
        <v>12354</v>
      </c>
      <c r="K562" s="199" t="s">
        <v>45</v>
      </c>
      <c r="L562" s="199">
        <v>9</v>
      </c>
      <c r="M562" s="254">
        <v>130099</v>
      </c>
      <c r="N562" s="202" t="s">
        <v>12355</v>
      </c>
      <c r="O562" s="309">
        <v>40078</v>
      </c>
      <c r="P562" s="205">
        <v>40220</v>
      </c>
      <c r="Q562" s="210"/>
      <c r="R562" s="257"/>
      <c r="S562" s="210"/>
      <c r="T562" s="232"/>
      <c r="U562" s="232" t="s">
        <v>7392</v>
      </c>
      <c r="V562" s="232"/>
      <c r="W562" s="232"/>
      <c r="X562" s="232"/>
      <c r="Y562" s="232" t="s">
        <v>7393</v>
      </c>
      <c r="Z562" s="232"/>
      <c r="AA562" s="232"/>
      <c r="AB562" s="232"/>
      <c r="AC562" s="232"/>
      <c r="AD562" s="232"/>
      <c r="AE562" s="232"/>
      <c r="AF562" s="232"/>
      <c r="AG562" s="232"/>
      <c r="AH562" s="232"/>
      <c r="AI562" s="232"/>
      <c r="AJ562" s="232"/>
      <c r="AK562" s="232" t="s">
        <v>7394</v>
      </c>
      <c r="AL562" s="232"/>
      <c r="AM562" s="232"/>
      <c r="AN562" s="232"/>
      <c r="AO562" s="232"/>
      <c r="AP562" s="232"/>
      <c r="AQ562" s="232"/>
      <c r="AR562" s="212"/>
      <c r="AS562" s="199"/>
      <c r="AT562" s="208"/>
      <c r="AU562" s="119"/>
      <c r="AV562" s="119"/>
      <c r="AW562" s="119"/>
      <c r="AX562" s="119"/>
      <c r="AY562" s="119"/>
      <c r="AZ562" s="119"/>
      <c r="BA562" s="119"/>
      <c r="BB562" s="119"/>
      <c r="BC562" s="119"/>
      <c r="BD562" s="119"/>
      <c r="BE562" s="119"/>
      <c r="BF562" s="119"/>
      <c r="BG562" s="119"/>
      <c r="BH562" s="119"/>
      <c r="BI562" s="119"/>
      <c r="BJ562" s="119"/>
      <c r="BK562" s="119"/>
      <c r="BL562" s="119"/>
      <c r="BM562" s="119"/>
      <c r="BN562" s="119"/>
      <c r="BO562" s="119"/>
      <c r="BP562" s="119"/>
      <c r="BQ562" s="119"/>
      <c r="BR562" s="119"/>
      <c r="BS562" s="257">
        <v>40234</v>
      </c>
      <c r="BT562" s="201">
        <f t="shared" si="22"/>
        <v>156</v>
      </c>
      <c r="BU562" s="201">
        <f t="shared" si="23"/>
        <v>14</v>
      </c>
      <c r="BV562" s="241"/>
      <c r="BW562" s="199"/>
      <c r="BX562" s="208"/>
      <c r="BY562" s="199"/>
      <c r="BZ562" s="199"/>
      <c r="CA562" s="199"/>
      <c r="CB562" s="199"/>
      <c r="CC562" s="199"/>
      <c r="CD562" s="199"/>
      <c r="CE562" s="199"/>
      <c r="CF562" s="199"/>
      <c r="CG562" s="199"/>
      <c r="CH562" s="199"/>
      <c r="CI562" s="199"/>
      <c r="CJ562" s="199"/>
      <c r="CK562" s="199"/>
      <c r="CL562" s="199"/>
      <c r="CM562" s="199"/>
      <c r="CN562" s="199"/>
      <c r="CO562" s="199"/>
      <c r="CP562" s="199"/>
      <c r="CQ562" s="199"/>
      <c r="CR562" s="199"/>
      <c r="CS562" s="199"/>
      <c r="CT562" s="199"/>
      <c r="CU562" s="199"/>
      <c r="CV562" s="199"/>
      <c r="CW562" s="199"/>
    </row>
    <row r="563" spans="1:101" s="18" customFormat="1" ht="33" customHeight="1" x14ac:dyDescent="0.15">
      <c r="A563" s="210">
        <v>2986</v>
      </c>
      <c r="B563" s="199" t="s">
        <v>11414</v>
      </c>
      <c r="C563" s="209" t="s">
        <v>12401</v>
      </c>
      <c r="D563" s="199" t="s">
        <v>12310</v>
      </c>
      <c r="E563" s="199" t="s">
        <v>96</v>
      </c>
      <c r="F563" s="202" t="s">
        <v>12311</v>
      </c>
      <c r="G563" s="202" t="s">
        <v>12402</v>
      </c>
      <c r="H563" s="202" t="s">
        <v>12403</v>
      </c>
      <c r="I563" s="202" t="s">
        <v>27</v>
      </c>
      <c r="J563" s="202" t="s">
        <v>50</v>
      </c>
      <c r="K563" s="199" t="s">
        <v>260</v>
      </c>
      <c r="L563" s="199">
        <v>13</v>
      </c>
      <c r="M563" s="254">
        <v>28770</v>
      </c>
      <c r="N563" s="202" t="s">
        <v>12404</v>
      </c>
      <c r="O563" s="309">
        <v>40074</v>
      </c>
      <c r="P563" s="205">
        <v>40190</v>
      </c>
      <c r="Q563" s="210"/>
      <c r="R563" s="257"/>
      <c r="S563" s="210"/>
      <c r="T563" s="232"/>
      <c r="U563" s="232"/>
      <c r="V563" s="232"/>
      <c r="W563" s="232"/>
      <c r="X563" s="232"/>
      <c r="Y563" s="232"/>
      <c r="Z563" s="232"/>
      <c r="AA563" s="232"/>
      <c r="AB563" s="232"/>
      <c r="AC563" s="232"/>
      <c r="AD563" s="232"/>
      <c r="AE563" s="232"/>
      <c r="AF563" s="232"/>
      <c r="AG563" s="232" t="s">
        <v>7433</v>
      </c>
      <c r="AH563" s="232"/>
      <c r="AI563" s="232"/>
      <c r="AJ563" s="232"/>
      <c r="AK563" s="232"/>
      <c r="AL563" s="232"/>
      <c r="AM563" s="232"/>
      <c r="AN563" s="232"/>
      <c r="AO563" s="232"/>
      <c r="AP563" s="232"/>
      <c r="AQ563" s="232"/>
      <c r="AR563" s="212">
        <v>40221</v>
      </c>
      <c r="AS563" s="199" t="s">
        <v>7430</v>
      </c>
      <c r="AT563" s="208" t="s">
        <v>7434</v>
      </c>
      <c r="AU563" s="119"/>
      <c r="AV563" s="119"/>
      <c r="AW563" s="119"/>
      <c r="AX563" s="119"/>
      <c r="AY563" s="119"/>
      <c r="AZ563" s="119"/>
      <c r="BA563" s="119"/>
      <c r="BB563" s="119"/>
      <c r="BC563" s="119"/>
      <c r="BD563" s="119"/>
      <c r="BE563" s="119" t="s">
        <v>5829</v>
      </c>
      <c r="BF563" s="119"/>
      <c r="BG563" s="119"/>
      <c r="BH563" s="119" t="s">
        <v>5829</v>
      </c>
      <c r="BI563" s="119"/>
      <c r="BJ563" s="119"/>
      <c r="BK563" s="119" t="s">
        <v>5829</v>
      </c>
      <c r="BL563" s="119"/>
      <c r="BM563" s="119"/>
      <c r="BN563" s="119"/>
      <c r="BO563" s="119"/>
      <c r="BP563" s="119"/>
      <c r="BQ563" s="119"/>
      <c r="BR563" s="119"/>
      <c r="BS563" s="257">
        <v>40270</v>
      </c>
      <c r="BT563" s="201">
        <f t="shared" si="22"/>
        <v>196</v>
      </c>
      <c r="BU563" s="201">
        <f t="shared" si="23"/>
        <v>80</v>
      </c>
      <c r="BV563" s="241"/>
      <c r="BW563" s="199"/>
      <c r="BX563" s="208"/>
      <c r="BY563" s="199"/>
      <c r="BZ563" s="199"/>
      <c r="CA563" s="199"/>
      <c r="CB563" s="199"/>
      <c r="CC563" s="199"/>
      <c r="CD563" s="199"/>
      <c r="CE563" s="199"/>
      <c r="CF563" s="199"/>
      <c r="CG563" s="199"/>
      <c r="CH563" s="199"/>
      <c r="CI563" s="199"/>
      <c r="CJ563" s="199"/>
      <c r="CK563" s="199"/>
      <c r="CL563" s="199"/>
      <c r="CM563" s="199"/>
      <c r="CN563" s="199"/>
      <c r="CO563" s="199"/>
      <c r="CP563" s="199"/>
      <c r="CQ563" s="199"/>
      <c r="CR563" s="199"/>
      <c r="CS563" s="199"/>
      <c r="CT563" s="199"/>
      <c r="CU563" s="199"/>
      <c r="CV563" s="199"/>
      <c r="CW563" s="199"/>
    </row>
    <row r="564" spans="1:101" s="18" customFormat="1" ht="33" customHeight="1" x14ac:dyDescent="0.15">
      <c r="A564" s="210">
        <v>2973</v>
      </c>
      <c r="B564" s="199" t="s">
        <v>11414</v>
      </c>
      <c r="C564" s="209" t="s">
        <v>12356</v>
      </c>
      <c r="D564" s="199" t="s">
        <v>12310</v>
      </c>
      <c r="E564" s="199" t="s">
        <v>96</v>
      </c>
      <c r="F564" s="202" t="s">
        <v>12340</v>
      </c>
      <c r="G564" s="202" t="s">
        <v>12357</v>
      </c>
      <c r="H564" s="202" t="s">
        <v>12358</v>
      </c>
      <c r="I564" s="202" t="s">
        <v>27</v>
      </c>
      <c r="J564" s="202" t="s">
        <v>143</v>
      </c>
      <c r="K564" s="199" t="s">
        <v>95</v>
      </c>
      <c r="L564" s="199">
        <v>10</v>
      </c>
      <c r="M564" s="254">
        <v>317863</v>
      </c>
      <c r="N564" s="199" t="s">
        <v>5887</v>
      </c>
      <c r="O564" s="309">
        <v>40073</v>
      </c>
      <c r="P564" s="205">
        <v>40220</v>
      </c>
      <c r="Q564" s="210"/>
      <c r="R564" s="257"/>
      <c r="S564" s="210"/>
      <c r="T564" s="232"/>
      <c r="U564" s="232"/>
      <c r="V564" s="232" t="s">
        <v>7395</v>
      </c>
      <c r="W564" s="232"/>
      <c r="X564" s="232"/>
      <c r="Y564" s="232"/>
      <c r="Z564" s="232"/>
      <c r="AA564" s="232"/>
      <c r="AB564" s="232"/>
      <c r="AC564" s="232"/>
      <c r="AD564" s="232"/>
      <c r="AE564" s="232"/>
      <c r="AF564" s="232"/>
      <c r="AG564" s="232" t="s">
        <v>7396</v>
      </c>
      <c r="AH564" s="232"/>
      <c r="AI564" s="232"/>
      <c r="AJ564" s="232"/>
      <c r="AK564" s="232"/>
      <c r="AL564" s="232"/>
      <c r="AM564" s="232"/>
      <c r="AN564" s="232"/>
      <c r="AO564" s="232"/>
      <c r="AP564" s="232"/>
      <c r="AQ564" s="232"/>
      <c r="AR564" s="212"/>
      <c r="AS564" s="199"/>
      <c r="AT564" s="208"/>
      <c r="AU564" s="119"/>
      <c r="AV564" s="119"/>
      <c r="AW564" s="119"/>
      <c r="AX564" s="119"/>
      <c r="AY564" s="119"/>
      <c r="AZ564" s="119"/>
      <c r="BA564" s="119"/>
      <c r="BB564" s="119"/>
      <c r="BC564" s="119"/>
      <c r="BD564" s="119"/>
      <c r="BE564" s="119"/>
      <c r="BF564" s="119"/>
      <c r="BG564" s="119"/>
      <c r="BH564" s="119"/>
      <c r="BI564" s="119"/>
      <c r="BJ564" s="119"/>
      <c r="BK564" s="119"/>
      <c r="BL564" s="119"/>
      <c r="BM564" s="119"/>
      <c r="BN564" s="119"/>
      <c r="BO564" s="119"/>
      <c r="BP564" s="119"/>
      <c r="BQ564" s="119"/>
      <c r="BR564" s="119"/>
      <c r="BS564" s="257">
        <v>40268</v>
      </c>
      <c r="BT564" s="201">
        <f t="shared" si="22"/>
        <v>195</v>
      </c>
      <c r="BU564" s="201">
        <f t="shared" si="23"/>
        <v>48</v>
      </c>
      <c r="BV564" s="241"/>
      <c r="BW564" s="199"/>
      <c r="BX564" s="208"/>
      <c r="BY564" s="199"/>
      <c r="BZ564" s="199"/>
      <c r="CA564" s="199"/>
      <c r="CB564" s="199"/>
      <c r="CC564" s="199"/>
      <c r="CD564" s="199"/>
      <c r="CE564" s="199"/>
      <c r="CF564" s="199"/>
      <c r="CG564" s="199"/>
      <c r="CH564" s="199"/>
      <c r="CI564" s="199"/>
      <c r="CJ564" s="199"/>
      <c r="CK564" s="199"/>
      <c r="CL564" s="199"/>
      <c r="CM564" s="199"/>
      <c r="CN564" s="199"/>
      <c r="CO564" s="199"/>
      <c r="CP564" s="199"/>
      <c r="CQ564" s="199"/>
      <c r="CR564" s="199"/>
      <c r="CS564" s="199"/>
      <c r="CT564" s="199"/>
      <c r="CU564" s="199"/>
      <c r="CV564" s="199"/>
      <c r="CW564" s="199"/>
    </row>
    <row r="565" spans="1:101" s="18" customFormat="1" ht="33" customHeight="1" x14ac:dyDescent="0.15">
      <c r="A565" s="210">
        <v>2972</v>
      </c>
      <c r="B565" s="199" t="s">
        <v>11414</v>
      </c>
      <c r="C565" s="209" t="s">
        <v>147</v>
      </c>
      <c r="D565" s="199" t="s">
        <v>12310</v>
      </c>
      <c r="E565" s="199" t="s">
        <v>96</v>
      </c>
      <c r="F565" s="202" t="s">
        <v>12323</v>
      </c>
      <c r="G565" s="202" t="s">
        <v>12337</v>
      </c>
      <c r="H565" s="202" t="s">
        <v>12338</v>
      </c>
      <c r="I565" s="202" t="s">
        <v>27</v>
      </c>
      <c r="J565" s="202" t="s">
        <v>50</v>
      </c>
      <c r="K565" s="199" t="s">
        <v>750</v>
      </c>
      <c r="L565" s="199">
        <v>13</v>
      </c>
      <c r="M565" s="254">
        <v>61379</v>
      </c>
      <c r="N565" s="199" t="s">
        <v>5887</v>
      </c>
      <c r="O565" s="309">
        <v>40072</v>
      </c>
      <c r="P565" s="205">
        <v>40221</v>
      </c>
      <c r="Q565" s="210"/>
      <c r="R565" s="257"/>
      <c r="S565" s="210"/>
      <c r="T565" s="232"/>
      <c r="U565" s="232"/>
      <c r="V565" s="232"/>
      <c r="W565" s="232"/>
      <c r="X565" s="232"/>
      <c r="Y565" s="232"/>
      <c r="Z565" s="232"/>
      <c r="AA565" s="232"/>
      <c r="AB565" s="232"/>
      <c r="AC565" s="232"/>
      <c r="AD565" s="232"/>
      <c r="AE565" s="232"/>
      <c r="AF565" s="232"/>
      <c r="AG565" s="232" t="s">
        <v>7382</v>
      </c>
      <c r="AH565" s="232"/>
      <c r="AI565" s="232"/>
      <c r="AJ565" s="232"/>
      <c r="AK565" s="232"/>
      <c r="AL565" s="232"/>
      <c r="AM565" s="232"/>
      <c r="AN565" s="232"/>
      <c r="AO565" s="232"/>
      <c r="AP565" s="232"/>
      <c r="AQ565" s="232"/>
      <c r="AR565" s="212">
        <v>40263</v>
      </c>
      <c r="AS565" s="199" t="s">
        <v>7366</v>
      </c>
      <c r="AT565" s="208" t="s">
        <v>7373</v>
      </c>
      <c r="AU565" s="119"/>
      <c r="AV565" s="119"/>
      <c r="AW565" s="119"/>
      <c r="AX565" s="119"/>
      <c r="AY565" s="119"/>
      <c r="AZ565" s="119"/>
      <c r="BA565" s="119"/>
      <c r="BB565" s="119"/>
      <c r="BC565" s="119"/>
      <c r="BD565" s="119"/>
      <c r="BE565" s="119" t="s">
        <v>5829</v>
      </c>
      <c r="BF565" s="119" t="s">
        <v>5829</v>
      </c>
      <c r="BG565" s="119"/>
      <c r="BH565" s="119" t="s">
        <v>5829</v>
      </c>
      <c r="BI565" s="119"/>
      <c r="BJ565" s="119"/>
      <c r="BK565" s="119"/>
      <c r="BL565" s="119" t="s">
        <v>5829</v>
      </c>
      <c r="BM565" s="119"/>
      <c r="BN565" s="119"/>
      <c r="BO565" s="119"/>
      <c r="BP565" s="119"/>
      <c r="BQ565" s="119"/>
      <c r="BR565" s="119"/>
      <c r="BS565" s="215">
        <v>40477</v>
      </c>
      <c r="BT565" s="201">
        <f t="shared" si="22"/>
        <v>405</v>
      </c>
      <c r="BU565" s="201">
        <f t="shared" si="23"/>
        <v>256</v>
      </c>
      <c r="BV565" s="241"/>
      <c r="BW565" s="199"/>
      <c r="BX565" s="208"/>
      <c r="BY565" s="199"/>
      <c r="BZ565" s="199"/>
      <c r="CA565" s="199"/>
      <c r="CB565" s="199"/>
      <c r="CC565" s="199"/>
      <c r="CD565" s="199"/>
      <c r="CE565" s="199"/>
      <c r="CF565" s="199"/>
      <c r="CG565" s="199"/>
      <c r="CH565" s="199"/>
      <c r="CI565" s="199"/>
      <c r="CJ565" s="199"/>
      <c r="CK565" s="199"/>
      <c r="CL565" s="199"/>
      <c r="CM565" s="199"/>
      <c r="CN565" s="199"/>
      <c r="CO565" s="199"/>
      <c r="CP565" s="199"/>
      <c r="CQ565" s="199"/>
      <c r="CR565" s="199"/>
      <c r="CS565" s="199"/>
      <c r="CT565" s="199"/>
      <c r="CU565" s="199"/>
      <c r="CV565" s="199"/>
      <c r="CW565" s="199"/>
    </row>
    <row r="566" spans="1:101" s="18" customFormat="1" ht="33" customHeight="1" x14ac:dyDescent="0.15">
      <c r="A566" s="210">
        <v>2970</v>
      </c>
      <c r="B566" s="199" t="s">
        <v>11414</v>
      </c>
      <c r="C566" s="209" t="s">
        <v>12326</v>
      </c>
      <c r="D566" s="199" t="s">
        <v>12310</v>
      </c>
      <c r="E566" s="199" t="s">
        <v>176</v>
      </c>
      <c r="F566" s="202"/>
      <c r="G566" s="202" t="s">
        <v>12327</v>
      </c>
      <c r="H566" s="202"/>
      <c r="I566" s="202" t="s">
        <v>12</v>
      </c>
      <c r="J566" s="202" t="s">
        <v>41</v>
      </c>
      <c r="K566" s="199" t="s">
        <v>12328</v>
      </c>
      <c r="L566" s="199">
        <v>2</v>
      </c>
      <c r="M566" s="254">
        <v>51823</v>
      </c>
      <c r="N566" s="199" t="s">
        <v>1521</v>
      </c>
      <c r="O566" s="309">
        <v>40070</v>
      </c>
      <c r="P566" s="205">
        <v>40226</v>
      </c>
      <c r="Q566" s="210"/>
      <c r="R566" s="257"/>
      <c r="S566" s="210"/>
      <c r="T566" s="232"/>
      <c r="U566" s="232"/>
      <c r="V566" s="232"/>
      <c r="W566" s="232"/>
      <c r="X566" s="232"/>
      <c r="Y566" s="232"/>
      <c r="Z566" s="232"/>
      <c r="AA566" s="232"/>
      <c r="AB566" s="232"/>
      <c r="AC566" s="232"/>
      <c r="AD566" s="232"/>
      <c r="AE566" s="232"/>
      <c r="AF566" s="232"/>
      <c r="AG566" s="232" t="s">
        <v>7374</v>
      </c>
      <c r="AH566" s="232"/>
      <c r="AI566" s="232"/>
      <c r="AJ566" s="232"/>
      <c r="AK566" s="232"/>
      <c r="AL566" s="232"/>
      <c r="AM566" s="232"/>
      <c r="AN566" s="232"/>
      <c r="AO566" s="232"/>
      <c r="AP566" s="232"/>
      <c r="AQ566" s="232"/>
      <c r="AR566" s="212">
        <v>40263</v>
      </c>
      <c r="AS566" s="199" t="s">
        <v>7366</v>
      </c>
      <c r="AT566" s="208" t="s">
        <v>7375</v>
      </c>
      <c r="AU566" s="119"/>
      <c r="AV566" s="119"/>
      <c r="AW566" s="119"/>
      <c r="AX566" s="119"/>
      <c r="AY566" s="119"/>
      <c r="AZ566" s="119"/>
      <c r="BA566" s="119"/>
      <c r="BB566" s="119"/>
      <c r="BC566" s="119"/>
      <c r="BD566" s="119"/>
      <c r="BE566" s="119" t="s">
        <v>5829</v>
      </c>
      <c r="BF566" s="119"/>
      <c r="BG566" s="119"/>
      <c r="BH566" s="119" t="s">
        <v>5829</v>
      </c>
      <c r="BI566" s="119"/>
      <c r="BJ566" s="119"/>
      <c r="BK566" s="119" t="s">
        <v>5829</v>
      </c>
      <c r="BL566" s="119" t="s">
        <v>5829</v>
      </c>
      <c r="BM566" s="119" t="s">
        <v>5829</v>
      </c>
      <c r="BN566" s="119" t="s">
        <v>5829</v>
      </c>
      <c r="BO566" s="119" t="s">
        <v>5829</v>
      </c>
      <c r="BP566" s="119" t="s">
        <v>5829</v>
      </c>
      <c r="BQ566" s="119"/>
      <c r="BR566" s="119"/>
      <c r="BS566" s="215">
        <v>40449</v>
      </c>
      <c r="BT566" s="201">
        <f t="shared" si="22"/>
        <v>379</v>
      </c>
      <c r="BU566" s="201">
        <f t="shared" si="23"/>
        <v>223</v>
      </c>
      <c r="BV566" s="241"/>
      <c r="BW566" s="199"/>
      <c r="BX566" s="208"/>
      <c r="BY566" s="199"/>
      <c r="BZ566" s="199"/>
      <c r="CA566" s="199"/>
      <c r="CB566" s="199"/>
      <c r="CC566" s="199"/>
      <c r="CD566" s="199"/>
      <c r="CE566" s="199"/>
      <c r="CF566" s="199"/>
      <c r="CG566" s="199"/>
      <c r="CH566" s="199"/>
      <c r="CI566" s="199"/>
      <c r="CJ566" s="199"/>
      <c r="CK566" s="199"/>
      <c r="CL566" s="199"/>
      <c r="CM566" s="199"/>
      <c r="CN566" s="199"/>
      <c r="CO566" s="199"/>
      <c r="CP566" s="199"/>
      <c r="CQ566" s="199"/>
      <c r="CR566" s="199"/>
      <c r="CS566" s="199"/>
      <c r="CT566" s="199"/>
      <c r="CU566" s="199"/>
      <c r="CV566" s="199"/>
      <c r="CW566" s="199"/>
    </row>
    <row r="567" spans="1:101" s="18" customFormat="1" ht="33" customHeight="1" x14ac:dyDescent="0.15">
      <c r="A567" s="273">
        <v>2964</v>
      </c>
      <c r="B567" s="199" t="s">
        <v>10719</v>
      </c>
      <c r="C567" s="227" t="s">
        <v>1734</v>
      </c>
      <c r="D567" s="199" t="s">
        <v>5810</v>
      </c>
      <c r="E567" s="199" t="s">
        <v>96</v>
      </c>
      <c r="F567" s="202" t="s">
        <v>1735</v>
      </c>
      <c r="G567" s="202" t="s">
        <v>1736</v>
      </c>
      <c r="H567" s="202" t="s">
        <v>1737</v>
      </c>
      <c r="I567" s="202" t="s">
        <v>22</v>
      </c>
      <c r="J567" s="202" t="s">
        <v>1676</v>
      </c>
      <c r="K567" s="199" t="s">
        <v>114</v>
      </c>
      <c r="L567" s="199">
        <v>3.1</v>
      </c>
      <c r="M567" s="254">
        <v>386968.14399124007</v>
      </c>
      <c r="N567" s="202" t="s">
        <v>1640</v>
      </c>
      <c r="O567" s="309">
        <v>40213</v>
      </c>
      <c r="P567" s="205">
        <v>40463</v>
      </c>
      <c r="Q567" s="210" t="s">
        <v>1540</v>
      </c>
      <c r="R567" s="257"/>
      <c r="S567" s="269"/>
      <c r="T567" s="208"/>
      <c r="U567" s="232"/>
      <c r="V567" s="232"/>
      <c r="W567" s="232"/>
      <c r="X567" s="232"/>
      <c r="Y567" s="232"/>
      <c r="Z567" s="232"/>
      <c r="AA567" s="232"/>
      <c r="AB567" s="232"/>
      <c r="AC567" s="232"/>
      <c r="AD567" s="232"/>
      <c r="AE567" s="232"/>
      <c r="AF567" s="232"/>
      <c r="AG567" s="232" t="s">
        <v>1005</v>
      </c>
      <c r="AH567" s="232"/>
      <c r="AI567" s="232" t="s">
        <v>2034</v>
      </c>
      <c r="AJ567" s="232"/>
      <c r="AK567" s="232"/>
      <c r="AL567" s="232"/>
      <c r="AM567" s="232"/>
      <c r="AN567" s="232"/>
      <c r="AO567" s="232"/>
      <c r="AP567" s="232"/>
      <c r="AQ567" s="232" t="s">
        <v>2035</v>
      </c>
      <c r="AR567" s="212"/>
      <c r="AS567" s="199"/>
      <c r="AT567" s="208"/>
      <c r="AU567" s="307"/>
      <c r="AV567" s="119"/>
      <c r="AW567" s="119"/>
      <c r="AX567" s="119"/>
      <c r="AY567" s="119"/>
      <c r="AZ567" s="119"/>
      <c r="BA567" s="119"/>
      <c r="BB567" s="119"/>
      <c r="BC567" s="119"/>
      <c r="BD567" s="119"/>
      <c r="BE567" s="307"/>
      <c r="BF567" s="119"/>
      <c r="BG567" s="119"/>
      <c r="BH567" s="119"/>
      <c r="BI567" s="119"/>
      <c r="BJ567" s="119"/>
      <c r="BK567" s="119"/>
      <c r="BL567" s="119"/>
      <c r="BM567" s="119"/>
      <c r="BN567" s="119"/>
      <c r="BO567" s="119"/>
      <c r="BP567" s="119"/>
      <c r="BQ567" s="119"/>
      <c r="BR567" s="119"/>
      <c r="BS567" s="257">
        <v>40491</v>
      </c>
      <c r="BT567" s="201">
        <f t="shared" si="22"/>
        <v>278</v>
      </c>
      <c r="BU567" s="201">
        <f t="shared" si="23"/>
        <v>28</v>
      </c>
      <c r="BV567" s="241"/>
      <c r="BW567" s="199"/>
      <c r="BX567" s="208"/>
      <c r="BY567" s="199"/>
      <c r="BZ567" s="199"/>
      <c r="CA567" s="199"/>
      <c r="CB567" s="199"/>
      <c r="CC567" s="199"/>
      <c r="CD567" s="199"/>
      <c r="CE567" s="199"/>
      <c r="CF567" s="199"/>
      <c r="CG567" s="199"/>
      <c r="CH567" s="199"/>
      <c r="CI567" s="199"/>
      <c r="CJ567" s="199"/>
      <c r="CK567" s="199"/>
      <c r="CL567" s="199"/>
      <c r="CM567" s="199"/>
      <c r="CN567" s="199"/>
      <c r="CO567" s="199"/>
      <c r="CP567" s="199"/>
      <c r="CQ567" s="199"/>
      <c r="CR567" s="199"/>
      <c r="CS567" s="199"/>
      <c r="CT567" s="199"/>
      <c r="CU567" s="199"/>
      <c r="CV567" s="199"/>
      <c r="CW567" s="199"/>
    </row>
    <row r="568" spans="1:101" s="18" customFormat="1" ht="33" customHeight="1" x14ac:dyDescent="0.15">
      <c r="A568" s="210">
        <v>2961</v>
      </c>
      <c r="B568" s="199" t="s">
        <v>11414</v>
      </c>
      <c r="C568" s="209" t="s">
        <v>12329</v>
      </c>
      <c r="D568" s="199" t="s">
        <v>12310</v>
      </c>
      <c r="E568" s="199" t="s">
        <v>96</v>
      </c>
      <c r="F568" s="202" t="s">
        <v>12330</v>
      </c>
      <c r="G568" s="202" t="s">
        <v>12331</v>
      </c>
      <c r="H568" s="202" t="s">
        <v>12332</v>
      </c>
      <c r="I568" s="202" t="s">
        <v>27</v>
      </c>
      <c r="J568" s="202" t="s">
        <v>12333</v>
      </c>
      <c r="K568" s="199" t="s">
        <v>95</v>
      </c>
      <c r="L568" s="199">
        <v>10</v>
      </c>
      <c r="M568" s="254">
        <v>181645</v>
      </c>
      <c r="N568" s="202" t="s">
        <v>12334</v>
      </c>
      <c r="O568" s="309">
        <v>40065</v>
      </c>
      <c r="P568" s="205">
        <v>40226</v>
      </c>
      <c r="Q568" s="210"/>
      <c r="R568" s="257"/>
      <c r="S568" s="210"/>
      <c r="T568" s="232"/>
      <c r="U568" s="232"/>
      <c r="V568" s="232"/>
      <c r="W568" s="232"/>
      <c r="X568" s="232" t="s">
        <v>7376</v>
      </c>
      <c r="Y568" s="232"/>
      <c r="Z568" s="232"/>
      <c r="AA568" s="232"/>
      <c r="AB568" s="232"/>
      <c r="AC568" s="232"/>
      <c r="AD568" s="232"/>
      <c r="AE568" s="232"/>
      <c r="AF568" s="232"/>
      <c r="AG568" s="232" t="s">
        <v>7377</v>
      </c>
      <c r="AH568" s="232"/>
      <c r="AI568" s="232"/>
      <c r="AJ568" s="232"/>
      <c r="AK568" s="232"/>
      <c r="AL568" s="232"/>
      <c r="AM568" s="232"/>
      <c r="AN568" s="232"/>
      <c r="AO568" s="232"/>
      <c r="AP568" s="232"/>
      <c r="AQ568" s="232"/>
      <c r="AR568" s="212">
        <v>40263</v>
      </c>
      <c r="AS568" s="199" t="s">
        <v>7366</v>
      </c>
      <c r="AT568" s="208" t="s">
        <v>7378</v>
      </c>
      <c r="AU568" s="119"/>
      <c r="AV568" s="119"/>
      <c r="AW568" s="119"/>
      <c r="AX568" s="119"/>
      <c r="AY568" s="119"/>
      <c r="AZ568" s="119"/>
      <c r="BA568" s="119"/>
      <c r="BB568" s="119"/>
      <c r="BC568" s="119"/>
      <c r="BD568" s="119"/>
      <c r="BE568" s="119" t="s">
        <v>5829</v>
      </c>
      <c r="BF568" s="119"/>
      <c r="BG568" s="119"/>
      <c r="BH568" s="119" t="s">
        <v>5829</v>
      </c>
      <c r="BI568" s="119"/>
      <c r="BJ568" s="119"/>
      <c r="BK568" s="119" t="s">
        <v>5829</v>
      </c>
      <c r="BL568" s="119"/>
      <c r="BM568" s="119"/>
      <c r="BN568" s="119"/>
      <c r="BO568" s="119"/>
      <c r="BP568" s="119"/>
      <c r="BQ568" s="119"/>
      <c r="BR568" s="119"/>
      <c r="BS568" s="257">
        <v>40404</v>
      </c>
      <c r="BT568" s="201">
        <f t="shared" si="22"/>
        <v>339</v>
      </c>
      <c r="BU568" s="201">
        <f t="shared" si="23"/>
        <v>178</v>
      </c>
      <c r="BV568" s="241"/>
      <c r="BW568" s="199"/>
      <c r="BX568" s="208"/>
      <c r="BY568" s="199"/>
      <c r="BZ568" s="199"/>
      <c r="CA568" s="199"/>
      <c r="CB568" s="199"/>
      <c r="CC568" s="199"/>
      <c r="CD568" s="199"/>
      <c r="CE568" s="199"/>
      <c r="CF568" s="199"/>
      <c r="CG568" s="199"/>
      <c r="CH568" s="199"/>
      <c r="CI568" s="199"/>
      <c r="CJ568" s="199"/>
      <c r="CK568" s="199"/>
      <c r="CL568" s="199"/>
      <c r="CM568" s="199"/>
      <c r="CN568" s="199"/>
      <c r="CO568" s="199"/>
      <c r="CP568" s="199"/>
      <c r="CQ568" s="199"/>
      <c r="CR568" s="199"/>
      <c r="CS568" s="199"/>
      <c r="CT568" s="199"/>
      <c r="CU568" s="199"/>
      <c r="CV568" s="199"/>
      <c r="CW568" s="199"/>
    </row>
    <row r="569" spans="1:101" s="18" customFormat="1" ht="33" customHeight="1" x14ac:dyDescent="0.15">
      <c r="A569" s="199">
        <v>2960</v>
      </c>
      <c r="B569" s="199" t="s">
        <v>12008</v>
      </c>
      <c r="C569" s="209" t="s">
        <v>12304</v>
      </c>
      <c r="D569" s="199" t="s">
        <v>12010</v>
      </c>
      <c r="E569" s="199" t="s">
        <v>96</v>
      </c>
      <c r="F569" s="202" t="s">
        <v>12173</v>
      </c>
      <c r="G569" s="202" t="s">
        <v>12305</v>
      </c>
      <c r="H569" s="202" t="s">
        <v>12048</v>
      </c>
      <c r="I569" s="202" t="s">
        <v>27</v>
      </c>
      <c r="J569" s="202" t="s">
        <v>12092</v>
      </c>
      <c r="K569" s="199" t="s">
        <v>95</v>
      </c>
      <c r="L569" s="199">
        <v>10</v>
      </c>
      <c r="M569" s="254">
        <v>204704</v>
      </c>
      <c r="N569" s="202" t="s">
        <v>12171</v>
      </c>
      <c r="O569" s="309">
        <v>40065</v>
      </c>
      <c r="P569" s="205">
        <v>40246</v>
      </c>
      <c r="Q569" s="199"/>
      <c r="R569" s="257"/>
      <c r="S569" s="199"/>
      <c r="T569" s="232"/>
      <c r="U569" s="232"/>
      <c r="V569" s="232"/>
      <c r="W569" s="232"/>
      <c r="X569" s="232"/>
      <c r="Y569" s="232"/>
      <c r="Z569" s="232"/>
      <c r="AA569" s="232"/>
      <c r="AB569" s="232"/>
      <c r="AC569" s="232"/>
      <c r="AD569" s="232"/>
      <c r="AE569" s="232"/>
      <c r="AF569" s="232"/>
      <c r="AG569" s="232" t="s">
        <v>8124</v>
      </c>
      <c r="AH569" s="232"/>
      <c r="AI569" s="232" t="s">
        <v>8125</v>
      </c>
      <c r="AJ569" s="232"/>
      <c r="AK569" s="232"/>
      <c r="AL569" s="232"/>
      <c r="AM569" s="232"/>
      <c r="AN569" s="232"/>
      <c r="AO569" s="232"/>
      <c r="AP569" s="232"/>
      <c r="AQ569" s="232"/>
      <c r="AR569" s="212"/>
      <c r="AS569" s="199"/>
      <c r="AT569" s="208"/>
      <c r="AU569" s="119"/>
      <c r="AV569" s="119"/>
      <c r="AW569" s="119"/>
      <c r="AX569" s="119"/>
      <c r="AY569" s="119"/>
      <c r="AZ569" s="119"/>
      <c r="BA569" s="119"/>
      <c r="BB569" s="119"/>
      <c r="BC569" s="119"/>
      <c r="BD569" s="119"/>
      <c r="BE569" s="119"/>
      <c r="BF569" s="119"/>
      <c r="BG569" s="119"/>
      <c r="BH569" s="119"/>
      <c r="BI569" s="119"/>
      <c r="BJ569" s="119"/>
      <c r="BK569" s="119"/>
      <c r="BL569" s="119"/>
      <c r="BM569" s="119"/>
      <c r="BN569" s="119"/>
      <c r="BO569" s="119"/>
      <c r="BP569" s="119"/>
      <c r="BQ569" s="119"/>
      <c r="BR569" s="119"/>
      <c r="BS569" s="257">
        <v>40337</v>
      </c>
      <c r="BT569" s="201">
        <f t="shared" si="22"/>
        <v>272</v>
      </c>
      <c r="BU569" s="201">
        <f t="shared" si="23"/>
        <v>91</v>
      </c>
      <c r="BV569" s="241"/>
      <c r="BW569" s="199"/>
      <c r="BX569" s="208"/>
      <c r="BY569" s="199"/>
      <c r="BZ569" s="199"/>
      <c r="CA569" s="199"/>
      <c r="CB569" s="199"/>
      <c r="CC569" s="199"/>
      <c r="CD569" s="199"/>
      <c r="CE569" s="199"/>
      <c r="CF569" s="199"/>
      <c r="CG569" s="199"/>
      <c r="CH569" s="199"/>
      <c r="CI569" s="199"/>
      <c r="CJ569" s="199"/>
      <c r="CK569" s="199"/>
      <c r="CL569" s="199"/>
      <c r="CM569" s="199"/>
      <c r="CN569" s="199"/>
      <c r="CO569" s="199"/>
      <c r="CP569" s="199"/>
      <c r="CQ569" s="199"/>
      <c r="CR569" s="199"/>
      <c r="CS569" s="199"/>
      <c r="CT569" s="199"/>
      <c r="CU569" s="199"/>
      <c r="CV569" s="199"/>
      <c r="CW569" s="199"/>
    </row>
    <row r="570" spans="1:101" s="18" customFormat="1" ht="33" customHeight="1" x14ac:dyDescent="0.15">
      <c r="A570" s="277">
        <v>2959</v>
      </c>
      <c r="B570" s="199" t="s">
        <v>11414</v>
      </c>
      <c r="C570" s="227" t="s">
        <v>5710</v>
      </c>
      <c r="D570" s="202" t="s">
        <v>12310</v>
      </c>
      <c r="E570" s="199" t="s">
        <v>12427</v>
      </c>
      <c r="F570" s="202" t="s">
        <v>12428</v>
      </c>
      <c r="G570" s="202" t="s">
        <v>5711</v>
      </c>
      <c r="H570" s="202" t="s">
        <v>12429</v>
      </c>
      <c r="I570" s="202" t="s">
        <v>27</v>
      </c>
      <c r="J570" s="202" t="s">
        <v>50</v>
      </c>
      <c r="K570" s="202" t="s">
        <v>12430</v>
      </c>
      <c r="L570" s="202">
        <v>13</v>
      </c>
      <c r="M570" s="254">
        <v>36857</v>
      </c>
      <c r="N570" s="199" t="s">
        <v>5942</v>
      </c>
      <c r="O570" s="309">
        <v>40065</v>
      </c>
      <c r="P570" s="241">
        <v>40177</v>
      </c>
      <c r="Q570" s="199"/>
      <c r="R570" s="199"/>
      <c r="S570" s="199"/>
      <c r="T570" s="208"/>
      <c r="U570" s="208"/>
      <c r="V570" s="208"/>
      <c r="W570" s="208"/>
      <c r="X570" s="208"/>
      <c r="Y570" s="208"/>
      <c r="Z570" s="208"/>
      <c r="AA570" s="208"/>
      <c r="AB570" s="208"/>
      <c r="AC570" s="208"/>
      <c r="AD570" s="208"/>
      <c r="AE570" s="208"/>
      <c r="AF570" s="208"/>
      <c r="AG570" s="208" t="s">
        <v>7457</v>
      </c>
      <c r="AH570" s="208"/>
      <c r="AI570" s="208"/>
      <c r="AJ570" s="208"/>
      <c r="AK570" s="208"/>
      <c r="AL570" s="208"/>
      <c r="AM570" s="208"/>
      <c r="AN570" s="208"/>
      <c r="AO570" s="208"/>
      <c r="AP570" s="208"/>
      <c r="AQ570" s="208"/>
      <c r="AR570" s="199"/>
      <c r="AS570" s="199"/>
      <c r="AT570" s="208"/>
      <c r="AU570" s="307"/>
      <c r="AV570" s="119"/>
      <c r="AW570" s="119"/>
      <c r="AX570" s="119"/>
      <c r="AY570" s="119"/>
      <c r="AZ570" s="119"/>
      <c r="BA570" s="119"/>
      <c r="BB570" s="119"/>
      <c r="BC570" s="119"/>
      <c r="BD570" s="119"/>
      <c r="BE570" s="307"/>
      <c r="BF570" s="119"/>
      <c r="BG570" s="119"/>
      <c r="BH570" s="307"/>
      <c r="BI570" s="119"/>
      <c r="BJ570" s="119"/>
      <c r="BK570" s="119"/>
      <c r="BL570" s="119"/>
      <c r="BM570" s="307"/>
      <c r="BN570" s="119"/>
      <c r="BO570" s="119"/>
      <c r="BP570" s="119"/>
      <c r="BQ570" s="119"/>
      <c r="BR570" s="119"/>
      <c r="BS570" s="205">
        <v>40192</v>
      </c>
      <c r="BT570" s="201">
        <f t="shared" si="22"/>
        <v>127</v>
      </c>
      <c r="BU570" s="201">
        <f t="shared" si="23"/>
        <v>15</v>
      </c>
      <c r="BV570" s="241"/>
      <c r="BW570" s="199"/>
      <c r="BX570" s="208"/>
      <c r="BY570" s="210"/>
      <c r="BZ570" s="199"/>
      <c r="CA570" s="199"/>
      <c r="CB570" s="199"/>
      <c r="CC570" s="199"/>
      <c r="CD570" s="199"/>
      <c r="CE570" s="199"/>
      <c r="CF570" s="199"/>
      <c r="CG570" s="199"/>
      <c r="CH570" s="199"/>
      <c r="CI570" s="210"/>
      <c r="CJ570" s="199"/>
      <c r="CK570" s="199"/>
      <c r="CL570" s="210"/>
      <c r="CM570" s="199"/>
      <c r="CN570" s="199"/>
      <c r="CO570" s="199"/>
      <c r="CP570" s="199"/>
      <c r="CQ570" s="210"/>
      <c r="CR570" s="199"/>
      <c r="CS570" s="199"/>
      <c r="CT570" s="199"/>
      <c r="CU570" s="199"/>
      <c r="CV570" s="199"/>
      <c r="CW570" s="199"/>
    </row>
    <row r="571" spans="1:101" s="18" customFormat="1" ht="33" customHeight="1" x14ac:dyDescent="0.15">
      <c r="A571" s="269">
        <v>2957</v>
      </c>
      <c r="B571" s="199" t="s">
        <v>11604</v>
      </c>
      <c r="C571" s="227" t="s">
        <v>11873</v>
      </c>
      <c r="D571" s="202" t="s">
        <v>11612</v>
      </c>
      <c r="E571" s="199" t="s">
        <v>11618</v>
      </c>
      <c r="F571" s="202" t="s">
        <v>11628</v>
      </c>
      <c r="G571" s="202" t="s">
        <v>11874</v>
      </c>
      <c r="H571" s="202" t="s">
        <v>11875</v>
      </c>
      <c r="I571" s="202" t="s">
        <v>11857</v>
      </c>
      <c r="J571" s="202" t="s">
        <v>52</v>
      </c>
      <c r="K571" s="199" t="s">
        <v>11626</v>
      </c>
      <c r="L571" s="199">
        <v>11</v>
      </c>
      <c r="M571" s="254">
        <v>66611</v>
      </c>
      <c r="N571" s="199" t="s">
        <v>5887</v>
      </c>
      <c r="O571" s="309">
        <v>40219</v>
      </c>
      <c r="P571" s="205">
        <v>40548</v>
      </c>
      <c r="Q571" s="210" t="s">
        <v>11594</v>
      </c>
      <c r="R571" s="257"/>
      <c r="S571" s="269"/>
      <c r="T571" s="203"/>
      <c r="U571" s="208"/>
      <c r="V571" s="208"/>
      <c r="W571" s="208"/>
      <c r="X571" s="208"/>
      <c r="Y571" s="208"/>
      <c r="Z571" s="208"/>
      <c r="AA571" s="208"/>
      <c r="AB571" s="208"/>
      <c r="AC571" s="208"/>
      <c r="AD571" s="208"/>
      <c r="AE571" s="208"/>
      <c r="AF571" s="208"/>
      <c r="AG571" s="208" t="s">
        <v>8003</v>
      </c>
      <c r="AH571" s="208"/>
      <c r="AI571" s="208" t="s">
        <v>8004</v>
      </c>
      <c r="AJ571" s="208"/>
      <c r="AK571" s="208"/>
      <c r="AL571" s="208"/>
      <c r="AM571" s="208"/>
      <c r="AN571" s="208"/>
      <c r="AO571" s="208"/>
      <c r="AP571" s="208"/>
      <c r="AQ571" s="208"/>
      <c r="AR571" s="212"/>
      <c r="AS571" s="199"/>
      <c r="AT571" s="208"/>
      <c r="AU571" s="307"/>
      <c r="AV571" s="119"/>
      <c r="AW571" s="119"/>
      <c r="AX571" s="119"/>
      <c r="AY571" s="119"/>
      <c r="AZ571" s="119"/>
      <c r="BA571" s="119"/>
      <c r="BB571" s="119"/>
      <c r="BC571" s="119"/>
      <c r="BD571" s="119"/>
      <c r="BE571" s="307"/>
      <c r="BF571" s="119"/>
      <c r="BG571" s="119"/>
      <c r="BH571" s="119"/>
      <c r="BI571" s="119"/>
      <c r="BJ571" s="119"/>
      <c r="BK571" s="119"/>
      <c r="BL571" s="119"/>
      <c r="BM571" s="119"/>
      <c r="BN571" s="119"/>
      <c r="BO571" s="119"/>
      <c r="BP571" s="119"/>
      <c r="BQ571" s="119"/>
      <c r="BR571" s="119"/>
      <c r="BS571" s="241">
        <v>40581</v>
      </c>
      <c r="BT571" s="201">
        <f t="shared" si="22"/>
        <v>362</v>
      </c>
      <c r="BU571" s="201">
        <f t="shared" si="23"/>
        <v>33</v>
      </c>
      <c r="BV571" s="241"/>
      <c r="BW571" s="199"/>
      <c r="BX571" s="208"/>
      <c r="BY571" s="199"/>
      <c r="BZ571" s="199"/>
      <c r="CA571" s="199"/>
      <c r="CB571" s="199"/>
      <c r="CC571" s="199"/>
      <c r="CD571" s="199"/>
      <c r="CE571" s="199"/>
      <c r="CF571" s="199"/>
      <c r="CG571" s="199"/>
      <c r="CH571" s="199"/>
      <c r="CI571" s="199"/>
      <c r="CJ571" s="199"/>
      <c r="CK571" s="199"/>
      <c r="CL571" s="199"/>
      <c r="CM571" s="199"/>
      <c r="CN571" s="199"/>
      <c r="CO571" s="199"/>
      <c r="CP571" s="199"/>
      <c r="CQ571" s="199"/>
      <c r="CR571" s="199"/>
      <c r="CS571" s="199"/>
      <c r="CT571" s="199"/>
      <c r="CU571" s="199"/>
      <c r="CV571" s="199"/>
      <c r="CW571" s="199"/>
    </row>
    <row r="572" spans="1:101" s="18" customFormat="1" ht="33" customHeight="1" x14ac:dyDescent="0.15">
      <c r="A572" s="277">
        <v>2955</v>
      </c>
      <c r="B572" s="199" t="s">
        <v>12008</v>
      </c>
      <c r="C572" s="227" t="s">
        <v>12202</v>
      </c>
      <c r="D572" s="202" t="s">
        <v>12010</v>
      </c>
      <c r="E572" s="199" t="s">
        <v>12085</v>
      </c>
      <c r="F572" s="202" t="s">
        <v>12113</v>
      </c>
      <c r="G572" s="202" t="s">
        <v>12203</v>
      </c>
      <c r="H572" s="202" t="s">
        <v>12204</v>
      </c>
      <c r="I572" s="202" t="s">
        <v>27</v>
      </c>
      <c r="J572" s="202" t="s">
        <v>52</v>
      </c>
      <c r="K572" s="202" t="s">
        <v>12089</v>
      </c>
      <c r="L572" s="202">
        <v>8</v>
      </c>
      <c r="M572" s="254">
        <v>111828</v>
      </c>
      <c r="N572" s="199" t="s">
        <v>1521</v>
      </c>
      <c r="O572" s="309">
        <v>40063</v>
      </c>
      <c r="P572" s="241">
        <v>40294</v>
      </c>
      <c r="Q572" s="199"/>
      <c r="R572" s="199"/>
      <c r="S572" s="199"/>
      <c r="T572" s="208"/>
      <c r="U572" s="208"/>
      <c r="V572" s="208"/>
      <c r="W572" s="208"/>
      <c r="X572" s="208"/>
      <c r="Y572" s="208"/>
      <c r="Z572" s="208"/>
      <c r="AA572" s="208"/>
      <c r="AB572" s="208"/>
      <c r="AC572" s="208"/>
      <c r="AD572" s="208"/>
      <c r="AE572" s="208"/>
      <c r="AF572" s="208"/>
      <c r="AG572" s="208" t="s">
        <v>7289</v>
      </c>
      <c r="AH572" s="208"/>
      <c r="AI572" s="208"/>
      <c r="AJ572" s="208"/>
      <c r="AK572" s="208"/>
      <c r="AL572" s="208"/>
      <c r="AM572" s="208"/>
      <c r="AN572" s="208"/>
      <c r="AO572" s="208"/>
      <c r="AP572" s="208"/>
      <c r="AQ572" s="208"/>
      <c r="AR572" s="199"/>
      <c r="AS572" s="199"/>
      <c r="AT572" s="208"/>
      <c r="AU572" s="307"/>
      <c r="AV572" s="119"/>
      <c r="AW572" s="119"/>
      <c r="AX572" s="119"/>
      <c r="AY572" s="119"/>
      <c r="AZ572" s="119"/>
      <c r="BA572" s="119"/>
      <c r="BB572" s="119"/>
      <c r="BC572" s="119"/>
      <c r="BD572" s="119"/>
      <c r="BE572" s="307"/>
      <c r="BF572" s="119"/>
      <c r="BG572" s="119"/>
      <c r="BH572" s="307"/>
      <c r="BI572" s="119"/>
      <c r="BJ572" s="119"/>
      <c r="BK572" s="119"/>
      <c r="BL572" s="119"/>
      <c r="BM572" s="307"/>
      <c r="BN572" s="119"/>
      <c r="BO572" s="119"/>
      <c r="BP572" s="119"/>
      <c r="BQ572" s="119"/>
      <c r="BR572" s="119"/>
      <c r="BS572" s="205">
        <v>40303</v>
      </c>
      <c r="BT572" s="201">
        <f t="shared" si="22"/>
        <v>240</v>
      </c>
      <c r="BU572" s="201">
        <f t="shared" si="23"/>
        <v>9</v>
      </c>
      <c r="BV572" s="241"/>
      <c r="BW572" s="199"/>
      <c r="BX572" s="208"/>
      <c r="BY572" s="210"/>
      <c r="BZ572" s="199"/>
      <c r="CA572" s="199"/>
      <c r="CB572" s="199"/>
      <c r="CC572" s="199"/>
      <c r="CD572" s="199"/>
      <c r="CE572" s="199"/>
      <c r="CF572" s="199"/>
      <c r="CG572" s="199"/>
      <c r="CH572" s="199"/>
      <c r="CI572" s="210"/>
      <c r="CJ572" s="199"/>
      <c r="CK572" s="199"/>
      <c r="CL572" s="210"/>
      <c r="CM572" s="199"/>
      <c r="CN572" s="199"/>
      <c r="CO572" s="199"/>
      <c r="CP572" s="199"/>
      <c r="CQ572" s="210"/>
      <c r="CR572" s="199"/>
      <c r="CS572" s="199"/>
      <c r="CT572" s="199"/>
      <c r="CU572" s="199"/>
      <c r="CV572" s="199"/>
      <c r="CW572" s="199"/>
    </row>
    <row r="573" spans="1:101" s="18" customFormat="1" ht="33" customHeight="1" x14ac:dyDescent="0.15">
      <c r="A573" s="210">
        <v>2948</v>
      </c>
      <c r="B573" s="199" t="s">
        <v>11414</v>
      </c>
      <c r="C573" s="209" t="s">
        <v>12359</v>
      </c>
      <c r="D573" s="199" t="s">
        <v>12310</v>
      </c>
      <c r="E573" s="199" t="s">
        <v>29</v>
      </c>
      <c r="F573" s="202"/>
      <c r="G573" s="202" t="s">
        <v>12360</v>
      </c>
      <c r="H573" s="202"/>
      <c r="I573" s="202" t="s">
        <v>12361</v>
      </c>
      <c r="J573" s="202" t="s">
        <v>12362</v>
      </c>
      <c r="K573" s="199" t="s">
        <v>12363</v>
      </c>
      <c r="L573" s="199" t="s">
        <v>12364</v>
      </c>
      <c r="M573" s="254">
        <v>16199</v>
      </c>
      <c r="N573" s="199" t="s">
        <v>5887</v>
      </c>
      <c r="O573" s="309">
        <v>40057</v>
      </c>
      <c r="P573" s="205">
        <v>40220</v>
      </c>
      <c r="Q573" s="210"/>
      <c r="R573" s="257"/>
      <c r="S573" s="210"/>
      <c r="T573" s="232"/>
      <c r="U573" s="232" t="s">
        <v>7397</v>
      </c>
      <c r="V573" s="232"/>
      <c r="W573" s="232"/>
      <c r="X573" s="232"/>
      <c r="Y573" s="232"/>
      <c r="Z573" s="232"/>
      <c r="AA573" s="232"/>
      <c r="AB573" s="232" t="s">
        <v>7398</v>
      </c>
      <c r="AC573" s="232"/>
      <c r="AD573" s="232"/>
      <c r="AE573" s="232"/>
      <c r="AF573" s="232"/>
      <c r="AG573" s="232" t="s">
        <v>7399</v>
      </c>
      <c r="AH573" s="232"/>
      <c r="AI573" s="232"/>
      <c r="AJ573" s="232"/>
      <c r="AK573" s="232"/>
      <c r="AL573" s="232"/>
      <c r="AM573" s="232"/>
      <c r="AN573" s="232"/>
      <c r="AO573" s="232" t="s">
        <v>7400</v>
      </c>
      <c r="AP573" s="232"/>
      <c r="AQ573" s="232"/>
      <c r="AR573" s="212">
        <v>40263</v>
      </c>
      <c r="AS573" s="199" t="s">
        <v>7366</v>
      </c>
      <c r="AT573" s="208" t="s">
        <v>7401</v>
      </c>
      <c r="AU573" s="119"/>
      <c r="AV573" s="119"/>
      <c r="AW573" s="119"/>
      <c r="AX573" s="119"/>
      <c r="AY573" s="119"/>
      <c r="AZ573" s="119"/>
      <c r="BA573" s="119"/>
      <c r="BB573" s="119"/>
      <c r="BC573" s="119"/>
      <c r="BD573" s="119"/>
      <c r="BE573" s="119" t="s">
        <v>5829</v>
      </c>
      <c r="BF573" s="119"/>
      <c r="BG573" s="119"/>
      <c r="BH573" s="119" t="s">
        <v>5829</v>
      </c>
      <c r="BI573" s="119"/>
      <c r="BJ573" s="119"/>
      <c r="BK573" s="119" t="s">
        <v>5829</v>
      </c>
      <c r="BL573" s="119"/>
      <c r="BM573" s="119"/>
      <c r="BN573" s="119"/>
      <c r="BO573" s="119"/>
      <c r="BP573" s="119"/>
      <c r="BQ573" s="119"/>
      <c r="BR573" s="119"/>
      <c r="BS573" s="215">
        <v>40421</v>
      </c>
      <c r="BT573" s="201">
        <f t="shared" si="22"/>
        <v>364</v>
      </c>
      <c r="BU573" s="201">
        <f t="shared" si="23"/>
        <v>201</v>
      </c>
      <c r="BV573" s="241"/>
      <c r="BW573" s="199"/>
      <c r="BX573" s="208"/>
      <c r="BY573" s="199"/>
      <c r="BZ573" s="199"/>
      <c r="CA573" s="199"/>
      <c r="CB573" s="199"/>
      <c r="CC573" s="199"/>
      <c r="CD573" s="199"/>
      <c r="CE573" s="199"/>
      <c r="CF573" s="199"/>
      <c r="CG573" s="199"/>
      <c r="CH573" s="199"/>
      <c r="CI573" s="199"/>
      <c r="CJ573" s="199"/>
      <c r="CK573" s="199"/>
      <c r="CL573" s="199"/>
      <c r="CM573" s="199"/>
      <c r="CN573" s="199"/>
      <c r="CO573" s="199"/>
      <c r="CP573" s="199"/>
      <c r="CQ573" s="199"/>
      <c r="CR573" s="199"/>
      <c r="CS573" s="199"/>
      <c r="CT573" s="199"/>
      <c r="CU573" s="199"/>
      <c r="CV573" s="199"/>
      <c r="CW573" s="199"/>
    </row>
    <row r="574" spans="1:101" s="18" customFormat="1" ht="33" customHeight="1" x14ac:dyDescent="0.15">
      <c r="A574" s="199">
        <v>2947</v>
      </c>
      <c r="B574" s="199" t="s">
        <v>12008</v>
      </c>
      <c r="C574" s="209" t="s">
        <v>12070</v>
      </c>
      <c r="D574" s="199" t="s">
        <v>12010</v>
      </c>
      <c r="E574" s="199" t="s">
        <v>29</v>
      </c>
      <c r="F574" s="202"/>
      <c r="G574" s="202" t="s">
        <v>12071</v>
      </c>
      <c r="H574" s="202"/>
      <c r="I574" s="202" t="s">
        <v>110</v>
      </c>
      <c r="J574" s="202" t="s">
        <v>12072</v>
      </c>
      <c r="K574" s="199" t="s">
        <v>260</v>
      </c>
      <c r="L574" s="199">
        <v>14</v>
      </c>
      <c r="M574" s="254">
        <v>19723</v>
      </c>
      <c r="N574" s="202" t="s">
        <v>12020</v>
      </c>
      <c r="O574" s="309">
        <v>40067</v>
      </c>
      <c r="P574" s="205">
        <v>40355</v>
      </c>
      <c r="Q574" s="199"/>
      <c r="R574" s="257"/>
      <c r="S574" s="199"/>
      <c r="T574" s="232"/>
      <c r="U574" s="232"/>
      <c r="V574" s="232"/>
      <c r="W574" s="232"/>
      <c r="X574" s="232"/>
      <c r="Y574" s="232" t="s">
        <v>7188</v>
      </c>
      <c r="Z574" s="232"/>
      <c r="AA574" s="232"/>
      <c r="AB574" s="232" t="s">
        <v>7189</v>
      </c>
      <c r="AC574" s="232"/>
      <c r="AD574" s="232"/>
      <c r="AE574" s="232"/>
      <c r="AF574" s="232"/>
      <c r="AG574" s="232" t="s">
        <v>7190</v>
      </c>
      <c r="AH574" s="232"/>
      <c r="AI574" s="232"/>
      <c r="AJ574" s="232"/>
      <c r="AK574" s="232"/>
      <c r="AL574" s="232"/>
      <c r="AM574" s="232"/>
      <c r="AN574" s="232" t="s">
        <v>7191</v>
      </c>
      <c r="AO574" s="232"/>
      <c r="AP574" s="232"/>
      <c r="AQ574" s="232"/>
      <c r="AR574" s="212"/>
      <c r="AS574" s="199"/>
      <c r="AT574" s="208"/>
      <c r="AU574" s="119"/>
      <c r="AV574" s="119"/>
      <c r="AW574" s="119"/>
      <c r="AX574" s="119"/>
      <c r="AY574" s="119"/>
      <c r="AZ574" s="119"/>
      <c r="BA574" s="119"/>
      <c r="BB574" s="119"/>
      <c r="BC574" s="119"/>
      <c r="BD574" s="119"/>
      <c r="BE574" s="119"/>
      <c r="BF574" s="119"/>
      <c r="BG574" s="119"/>
      <c r="BH574" s="119"/>
      <c r="BI574" s="119"/>
      <c r="BJ574" s="119"/>
      <c r="BK574" s="119"/>
      <c r="BL574" s="119"/>
      <c r="BM574" s="119"/>
      <c r="BN574" s="119"/>
      <c r="BO574" s="119"/>
      <c r="BP574" s="119"/>
      <c r="BQ574" s="119"/>
      <c r="BR574" s="119"/>
      <c r="BS574" s="257">
        <v>40456</v>
      </c>
      <c r="BT574" s="201">
        <f t="shared" si="22"/>
        <v>389</v>
      </c>
      <c r="BU574" s="201">
        <f t="shared" si="23"/>
        <v>101</v>
      </c>
      <c r="BV574" s="241"/>
      <c r="BW574" s="199"/>
      <c r="BX574" s="208"/>
      <c r="BY574" s="199"/>
      <c r="BZ574" s="199"/>
      <c r="CA574" s="199"/>
      <c r="CB574" s="199"/>
      <c r="CC574" s="199"/>
      <c r="CD574" s="199"/>
      <c r="CE574" s="199"/>
      <c r="CF574" s="199"/>
      <c r="CG574" s="199"/>
      <c r="CH574" s="199"/>
      <c r="CI574" s="199"/>
      <c r="CJ574" s="199"/>
      <c r="CK574" s="199"/>
      <c r="CL574" s="199"/>
      <c r="CM574" s="199"/>
      <c r="CN574" s="199"/>
      <c r="CO574" s="199"/>
      <c r="CP574" s="199"/>
      <c r="CQ574" s="199"/>
      <c r="CR574" s="199"/>
      <c r="CS574" s="199"/>
      <c r="CT574" s="199"/>
      <c r="CU574" s="199"/>
      <c r="CV574" s="199"/>
      <c r="CW574" s="199"/>
    </row>
    <row r="575" spans="1:101" s="18" customFormat="1" ht="33" customHeight="1" x14ac:dyDescent="0.15">
      <c r="A575" s="210">
        <v>2943</v>
      </c>
      <c r="B575" s="199" t="s">
        <v>11414</v>
      </c>
      <c r="C575" s="209" t="s">
        <v>12385</v>
      </c>
      <c r="D575" s="199" t="s">
        <v>12310</v>
      </c>
      <c r="E575" s="199" t="s">
        <v>29</v>
      </c>
      <c r="F575" s="202" t="s">
        <v>12386</v>
      </c>
      <c r="G575" s="202" t="s">
        <v>12387</v>
      </c>
      <c r="H575" s="202" t="s">
        <v>12388</v>
      </c>
      <c r="I575" s="202" t="s">
        <v>40</v>
      </c>
      <c r="J575" s="202"/>
      <c r="K575" s="199" t="s">
        <v>741</v>
      </c>
      <c r="L575" s="199">
        <v>3</v>
      </c>
      <c r="M575" s="254">
        <v>221674</v>
      </c>
      <c r="N575" s="199" t="s">
        <v>1521</v>
      </c>
      <c r="O575" s="309">
        <v>40053</v>
      </c>
      <c r="P575" s="205">
        <v>40211</v>
      </c>
      <c r="Q575" s="210"/>
      <c r="R575" s="257"/>
      <c r="S575" s="210"/>
      <c r="T575" s="232"/>
      <c r="U575" s="232" t="s">
        <v>7419</v>
      </c>
      <c r="V575" s="232"/>
      <c r="W575" s="232"/>
      <c r="X575" s="232"/>
      <c r="Y575" s="232"/>
      <c r="Z575" s="232"/>
      <c r="AA575" s="232" t="s">
        <v>7420</v>
      </c>
      <c r="AB575" s="232"/>
      <c r="AC575" s="232"/>
      <c r="AD575" s="232"/>
      <c r="AE575" s="232"/>
      <c r="AF575" s="232"/>
      <c r="AG575" s="232"/>
      <c r="AH575" s="232"/>
      <c r="AI575" s="232"/>
      <c r="AJ575" s="232"/>
      <c r="AK575" s="232"/>
      <c r="AL575" s="232"/>
      <c r="AM575" s="232"/>
      <c r="AN575" s="232"/>
      <c r="AO575" s="232"/>
      <c r="AP575" s="232"/>
      <c r="AQ575" s="232"/>
      <c r="AR575" s="212"/>
      <c r="AS575" s="199"/>
      <c r="AT575" s="208"/>
      <c r="AU575" s="119"/>
      <c r="AV575" s="119"/>
      <c r="AW575" s="119"/>
      <c r="AX575" s="119"/>
      <c r="AY575" s="119"/>
      <c r="AZ575" s="119"/>
      <c r="BA575" s="119"/>
      <c r="BB575" s="119"/>
      <c r="BC575" s="119"/>
      <c r="BD575" s="119"/>
      <c r="BE575" s="119"/>
      <c r="BF575" s="119"/>
      <c r="BG575" s="119"/>
      <c r="BH575" s="119"/>
      <c r="BI575" s="119"/>
      <c r="BJ575" s="119"/>
      <c r="BK575" s="119"/>
      <c r="BL575" s="119"/>
      <c r="BM575" s="119"/>
      <c r="BN575" s="119"/>
      <c r="BO575" s="119"/>
      <c r="BP575" s="119"/>
      <c r="BQ575" s="119"/>
      <c r="BR575" s="119"/>
      <c r="BS575" s="257">
        <v>40277</v>
      </c>
      <c r="BT575" s="201">
        <f t="shared" si="22"/>
        <v>224</v>
      </c>
      <c r="BU575" s="201">
        <f t="shared" si="23"/>
        <v>66</v>
      </c>
      <c r="BV575" s="241"/>
      <c r="BW575" s="199"/>
      <c r="BX575" s="208"/>
      <c r="BY575" s="199"/>
      <c r="BZ575" s="199"/>
      <c r="CA575" s="199"/>
      <c r="CB575" s="199"/>
      <c r="CC575" s="199"/>
      <c r="CD575" s="199"/>
      <c r="CE575" s="199"/>
      <c r="CF575" s="199"/>
      <c r="CG575" s="199"/>
      <c r="CH575" s="199"/>
      <c r="CI575" s="199"/>
      <c r="CJ575" s="199"/>
      <c r="CK575" s="199"/>
      <c r="CL575" s="199"/>
      <c r="CM575" s="199"/>
      <c r="CN575" s="199"/>
      <c r="CO575" s="199"/>
      <c r="CP575" s="199"/>
      <c r="CQ575" s="199"/>
      <c r="CR575" s="199"/>
      <c r="CS575" s="199"/>
      <c r="CT575" s="199"/>
      <c r="CU575" s="199"/>
      <c r="CV575" s="199"/>
      <c r="CW575" s="199"/>
    </row>
    <row r="576" spans="1:101" s="18" customFormat="1" ht="33" customHeight="1" x14ac:dyDescent="0.15">
      <c r="A576" s="210">
        <v>2942</v>
      </c>
      <c r="B576" s="199" t="s">
        <v>11414</v>
      </c>
      <c r="C576" s="209" t="s">
        <v>12412</v>
      </c>
      <c r="D576" s="199" t="s">
        <v>12310</v>
      </c>
      <c r="E576" s="199" t="s">
        <v>96</v>
      </c>
      <c r="F576" s="202" t="s">
        <v>12323</v>
      </c>
      <c r="G576" s="202" t="s">
        <v>12413</v>
      </c>
      <c r="H576" s="202" t="s">
        <v>12338</v>
      </c>
      <c r="I576" s="202" t="s">
        <v>27</v>
      </c>
      <c r="J576" s="202" t="s">
        <v>50</v>
      </c>
      <c r="K576" s="199" t="s">
        <v>260</v>
      </c>
      <c r="L576" s="199">
        <v>13</v>
      </c>
      <c r="M576" s="254">
        <v>34682</v>
      </c>
      <c r="N576" s="199" t="s">
        <v>5887</v>
      </c>
      <c r="O576" s="309">
        <v>40053</v>
      </c>
      <c r="P576" s="205">
        <v>40183</v>
      </c>
      <c r="Q576" s="210"/>
      <c r="R576" s="257"/>
      <c r="S576" s="210"/>
      <c r="T576" s="232"/>
      <c r="U576" s="232"/>
      <c r="V576" s="232"/>
      <c r="W576" s="232"/>
      <c r="X576" s="232"/>
      <c r="Y576" s="232"/>
      <c r="Z576" s="232"/>
      <c r="AA576" s="232"/>
      <c r="AB576" s="232"/>
      <c r="AC576" s="232"/>
      <c r="AD576" s="232"/>
      <c r="AE576" s="232" t="s">
        <v>7446</v>
      </c>
      <c r="AF576" s="232"/>
      <c r="AG576" s="232"/>
      <c r="AH576" s="232"/>
      <c r="AI576" s="232"/>
      <c r="AJ576" s="232"/>
      <c r="AK576" s="232"/>
      <c r="AL576" s="232"/>
      <c r="AM576" s="232"/>
      <c r="AN576" s="232"/>
      <c r="AO576" s="232"/>
      <c r="AP576" s="232"/>
      <c r="AQ576" s="232"/>
      <c r="AR576" s="212"/>
      <c r="AS576" s="199"/>
      <c r="AT576" s="208"/>
      <c r="AU576" s="119"/>
      <c r="AV576" s="119"/>
      <c r="AW576" s="119"/>
      <c r="AX576" s="119"/>
      <c r="AY576" s="119"/>
      <c r="AZ576" s="119"/>
      <c r="BA576" s="119"/>
      <c r="BB576" s="119"/>
      <c r="BC576" s="119"/>
      <c r="BD576" s="119"/>
      <c r="BE576" s="119"/>
      <c r="BF576" s="119"/>
      <c r="BG576" s="119"/>
      <c r="BH576" s="119"/>
      <c r="BI576" s="119"/>
      <c r="BJ576" s="119"/>
      <c r="BK576" s="119"/>
      <c r="BL576" s="119"/>
      <c r="BM576" s="119"/>
      <c r="BN576" s="119"/>
      <c r="BO576" s="119"/>
      <c r="BP576" s="119"/>
      <c r="BQ576" s="119"/>
      <c r="BR576" s="119"/>
      <c r="BS576" s="257">
        <v>40242</v>
      </c>
      <c r="BT576" s="201">
        <f t="shared" si="22"/>
        <v>189</v>
      </c>
      <c r="BU576" s="201">
        <f t="shared" si="23"/>
        <v>59</v>
      </c>
      <c r="BV576" s="241"/>
      <c r="BW576" s="199"/>
      <c r="BX576" s="208"/>
      <c r="BY576" s="199"/>
      <c r="BZ576" s="199"/>
      <c r="CA576" s="199"/>
      <c r="CB576" s="199"/>
      <c r="CC576" s="199"/>
      <c r="CD576" s="199"/>
      <c r="CE576" s="199"/>
      <c r="CF576" s="199"/>
      <c r="CG576" s="199"/>
      <c r="CH576" s="199"/>
      <c r="CI576" s="199"/>
      <c r="CJ576" s="199"/>
      <c r="CK576" s="199"/>
      <c r="CL576" s="199"/>
      <c r="CM576" s="199"/>
      <c r="CN576" s="199"/>
      <c r="CO576" s="199"/>
      <c r="CP576" s="199"/>
      <c r="CQ576" s="199"/>
      <c r="CR576" s="199"/>
      <c r="CS576" s="199"/>
      <c r="CT576" s="199"/>
      <c r="CU576" s="199"/>
      <c r="CV576" s="199"/>
      <c r="CW576" s="199"/>
    </row>
    <row r="577" spans="1:101" s="18" customFormat="1" ht="33" customHeight="1" x14ac:dyDescent="0.15">
      <c r="A577" s="210">
        <v>2938</v>
      </c>
      <c r="B577" s="199" t="s">
        <v>11414</v>
      </c>
      <c r="C577" s="209" t="s">
        <v>175</v>
      </c>
      <c r="D577" s="199" t="s">
        <v>12310</v>
      </c>
      <c r="E577" s="199" t="s">
        <v>176</v>
      </c>
      <c r="F577" s="202" t="s">
        <v>12435</v>
      </c>
      <c r="G577" s="202" t="s">
        <v>12468</v>
      </c>
      <c r="H577" s="202" t="s">
        <v>12469</v>
      </c>
      <c r="I577" s="202" t="s">
        <v>20</v>
      </c>
      <c r="J577" s="202" t="s">
        <v>12423</v>
      </c>
      <c r="K577" s="199" t="s">
        <v>260</v>
      </c>
      <c r="L577" s="199">
        <v>13</v>
      </c>
      <c r="M577" s="254">
        <v>35367</v>
      </c>
      <c r="N577" s="202" t="s">
        <v>12470</v>
      </c>
      <c r="O577" s="309">
        <v>40056</v>
      </c>
      <c r="P577" s="205">
        <v>40164</v>
      </c>
      <c r="Q577" s="210"/>
      <c r="R577" s="257"/>
      <c r="S577" s="210"/>
      <c r="T577" s="232"/>
      <c r="U577" s="232"/>
      <c r="V577" s="232"/>
      <c r="W577" s="232" t="s">
        <v>7515</v>
      </c>
      <c r="X577" s="232"/>
      <c r="Y577" s="232"/>
      <c r="Z577" s="232"/>
      <c r="AA577" s="232"/>
      <c r="AB577" s="232"/>
      <c r="AC577" s="232"/>
      <c r="AD577" s="232"/>
      <c r="AE577" s="232"/>
      <c r="AF577" s="232"/>
      <c r="AG577" s="232"/>
      <c r="AH577" s="232" t="s">
        <v>7516</v>
      </c>
      <c r="AI577" s="232"/>
      <c r="AJ577" s="232"/>
      <c r="AK577" s="232"/>
      <c r="AL577" s="232"/>
      <c r="AM577" s="232"/>
      <c r="AN577" s="232"/>
      <c r="AO577" s="232"/>
      <c r="AP577" s="232"/>
      <c r="AQ577" s="232"/>
      <c r="AR577" s="212"/>
      <c r="AS577" s="199"/>
      <c r="AT577" s="208"/>
      <c r="AU577" s="119"/>
      <c r="AV577" s="119"/>
      <c r="AW577" s="119"/>
      <c r="AX577" s="119"/>
      <c r="AY577" s="119"/>
      <c r="AZ577" s="119"/>
      <c r="BA577" s="119"/>
      <c r="BB577" s="119"/>
      <c r="BC577" s="119"/>
      <c r="BD577" s="119"/>
      <c r="BE577" s="119"/>
      <c r="BF577" s="119"/>
      <c r="BG577" s="119"/>
      <c r="BH577" s="119"/>
      <c r="BI577" s="119"/>
      <c r="BJ577" s="119"/>
      <c r="BK577" s="119"/>
      <c r="BL577" s="119"/>
      <c r="BM577" s="119"/>
      <c r="BN577" s="119"/>
      <c r="BO577" s="119"/>
      <c r="BP577" s="119"/>
      <c r="BQ577" s="119"/>
      <c r="BR577" s="119"/>
      <c r="BS577" s="257">
        <v>40234</v>
      </c>
      <c r="BT577" s="201">
        <f t="shared" si="22"/>
        <v>178</v>
      </c>
      <c r="BU577" s="201">
        <f t="shared" si="23"/>
        <v>70</v>
      </c>
      <c r="BV577" s="241"/>
      <c r="BW577" s="199"/>
      <c r="BX577" s="208"/>
      <c r="BY577" s="199"/>
      <c r="BZ577" s="199"/>
      <c r="CA577" s="199"/>
      <c r="CB577" s="199"/>
      <c r="CC577" s="199"/>
      <c r="CD577" s="199"/>
      <c r="CE577" s="199"/>
      <c r="CF577" s="199"/>
      <c r="CG577" s="199"/>
      <c r="CH577" s="199"/>
      <c r="CI577" s="199"/>
      <c r="CJ577" s="199"/>
      <c r="CK577" s="199"/>
      <c r="CL577" s="199"/>
      <c r="CM577" s="199"/>
      <c r="CN577" s="199"/>
      <c r="CO577" s="199"/>
      <c r="CP577" s="199"/>
      <c r="CQ577" s="199"/>
      <c r="CR577" s="199"/>
      <c r="CS577" s="199"/>
      <c r="CT577" s="199"/>
      <c r="CU577" s="199"/>
      <c r="CV577" s="199"/>
      <c r="CW577" s="199"/>
    </row>
    <row r="578" spans="1:101" s="18" customFormat="1" ht="33" customHeight="1" x14ac:dyDescent="0.15">
      <c r="A578" s="210">
        <v>2936</v>
      </c>
      <c r="B578" s="199" t="s">
        <v>10719</v>
      </c>
      <c r="C578" s="209" t="s">
        <v>205</v>
      </c>
      <c r="D578" s="199" t="s">
        <v>5810</v>
      </c>
      <c r="E578" s="199" t="s">
        <v>29</v>
      </c>
      <c r="F578" s="202"/>
      <c r="G578" s="202" t="s">
        <v>6146</v>
      </c>
      <c r="H578" s="202"/>
      <c r="I578" s="202" t="s">
        <v>7462</v>
      </c>
      <c r="J578" s="202" t="s">
        <v>7274</v>
      </c>
      <c r="K578" s="199" t="s">
        <v>95</v>
      </c>
      <c r="L578" s="199">
        <v>8</v>
      </c>
      <c r="M578" s="254">
        <v>137096</v>
      </c>
      <c r="N578" s="199" t="s">
        <v>1521</v>
      </c>
      <c r="O578" s="309">
        <v>40052</v>
      </c>
      <c r="P578" s="205">
        <v>40151</v>
      </c>
      <c r="Q578" s="210"/>
      <c r="R578" s="257"/>
      <c r="S578" s="210"/>
      <c r="T578" s="232"/>
      <c r="U578" s="232"/>
      <c r="V578" s="232"/>
      <c r="W578" s="232"/>
      <c r="X578" s="232"/>
      <c r="Y578" s="232"/>
      <c r="Z578" s="232"/>
      <c r="AA578" s="232"/>
      <c r="AB578" s="232"/>
      <c r="AC578" s="232"/>
      <c r="AD578" s="232"/>
      <c r="AE578" s="232"/>
      <c r="AF578" s="232"/>
      <c r="AG578" s="232" t="s">
        <v>6147</v>
      </c>
      <c r="AH578" s="232"/>
      <c r="AI578" s="232"/>
      <c r="AJ578" s="232"/>
      <c r="AK578" s="232"/>
      <c r="AL578" s="232"/>
      <c r="AM578" s="232"/>
      <c r="AN578" s="232"/>
      <c r="AO578" s="232"/>
      <c r="AP578" s="232"/>
      <c r="AQ578" s="232"/>
      <c r="AR578" s="212"/>
      <c r="AS578" s="199"/>
      <c r="AT578" s="208"/>
      <c r="AU578" s="119"/>
      <c r="AV578" s="119"/>
      <c r="AW578" s="119"/>
      <c r="AX578" s="119"/>
      <c r="AY578" s="119"/>
      <c r="AZ578" s="119"/>
      <c r="BA578" s="119"/>
      <c r="BB578" s="119"/>
      <c r="BC578" s="119"/>
      <c r="BD578" s="119"/>
      <c r="BE578" s="119"/>
      <c r="BF578" s="119"/>
      <c r="BG578" s="119"/>
      <c r="BH578" s="119"/>
      <c r="BI578" s="119"/>
      <c r="BJ578" s="119"/>
      <c r="BK578" s="119"/>
      <c r="BL578" s="119"/>
      <c r="BM578" s="119"/>
      <c r="BN578" s="119"/>
      <c r="BO578" s="119"/>
      <c r="BP578" s="119"/>
      <c r="BQ578" s="119"/>
      <c r="BR578" s="119"/>
      <c r="BS578" s="257">
        <v>40240</v>
      </c>
      <c r="BT578" s="201">
        <f t="shared" si="22"/>
        <v>188</v>
      </c>
      <c r="BU578" s="201">
        <f t="shared" si="23"/>
        <v>89</v>
      </c>
      <c r="BV578" s="241"/>
      <c r="BW578" s="199"/>
      <c r="BX578" s="208"/>
      <c r="BY578" s="199"/>
      <c r="BZ578" s="199"/>
      <c r="CA578" s="199"/>
      <c r="CB578" s="199"/>
      <c r="CC578" s="199"/>
      <c r="CD578" s="199"/>
      <c r="CE578" s="199"/>
      <c r="CF578" s="199"/>
      <c r="CG578" s="199"/>
      <c r="CH578" s="199"/>
      <c r="CI578" s="199"/>
      <c r="CJ578" s="199"/>
      <c r="CK578" s="199"/>
      <c r="CL578" s="199"/>
      <c r="CM578" s="199"/>
      <c r="CN578" s="199"/>
      <c r="CO578" s="199"/>
      <c r="CP578" s="199"/>
      <c r="CQ578" s="199"/>
      <c r="CR578" s="199"/>
      <c r="CS578" s="199"/>
      <c r="CT578" s="199"/>
      <c r="CU578" s="199"/>
      <c r="CV578" s="199"/>
      <c r="CW578" s="199"/>
    </row>
    <row r="579" spans="1:101" s="18" customFormat="1" ht="33" customHeight="1" x14ac:dyDescent="0.15">
      <c r="A579" s="210">
        <v>2934</v>
      </c>
      <c r="B579" s="199" t="s">
        <v>10719</v>
      </c>
      <c r="C579" s="209" t="s">
        <v>180</v>
      </c>
      <c r="D579" s="199" t="s">
        <v>5810</v>
      </c>
      <c r="E579" s="199" t="s">
        <v>176</v>
      </c>
      <c r="F579" s="202" t="s">
        <v>1644</v>
      </c>
      <c r="G579" s="202" t="s">
        <v>6112</v>
      </c>
      <c r="H579" s="202" t="s">
        <v>6113</v>
      </c>
      <c r="I579" s="202" t="s">
        <v>20</v>
      </c>
      <c r="J579" s="202" t="s">
        <v>7294</v>
      </c>
      <c r="K579" s="199" t="s">
        <v>260</v>
      </c>
      <c r="L579" s="199">
        <v>13</v>
      </c>
      <c r="M579" s="254">
        <v>28237</v>
      </c>
      <c r="N579" s="199" t="s">
        <v>5887</v>
      </c>
      <c r="O579" s="309">
        <v>40050</v>
      </c>
      <c r="P579" s="205">
        <v>40157</v>
      </c>
      <c r="Q579" s="210"/>
      <c r="R579" s="257"/>
      <c r="S579" s="210"/>
      <c r="T579" s="232"/>
      <c r="U579" s="232"/>
      <c r="V579" s="232"/>
      <c r="W579" s="232"/>
      <c r="X579" s="232"/>
      <c r="Y579" s="232"/>
      <c r="Z579" s="232"/>
      <c r="AA579" s="232"/>
      <c r="AB579" s="232"/>
      <c r="AC579" s="232"/>
      <c r="AD579" s="232"/>
      <c r="AE579" s="232"/>
      <c r="AF579" s="232"/>
      <c r="AG579" s="232"/>
      <c r="AH579" s="232" t="s">
        <v>6114</v>
      </c>
      <c r="AI579" s="232"/>
      <c r="AJ579" s="232"/>
      <c r="AK579" s="232"/>
      <c r="AL579" s="232"/>
      <c r="AM579" s="232"/>
      <c r="AN579" s="232"/>
      <c r="AO579" s="232"/>
      <c r="AP579" s="232"/>
      <c r="AQ579" s="232"/>
      <c r="AR579" s="212"/>
      <c r="AS579" s="199"/>
      <c r="AT579" s="208"/>
      <c r="AU579" s="119"/>
      <c r="AV579" s="119"/>
      <c r="AW579" s="119"/>
      <c r="AX579" s="119"/>
      <c r="AY579" s="119"/>
      <c r="AZ579" s="119"/>
      <c r="BA579" s="119"/>
      <c r="BB579" s="119"/>
      <c r="BC579" s="119"/>
      <c r="BD579" s="119"/>
      <c r="BE579" s="119"/>
      <c r="BF579" s="119"/>
      <c r="BG579" s="119"/>
      <c r="BH579" s="119"/>
      <c r="BI579" s="119"/>
      <c r="BJ579" s="119"/>
      <c r="BK579" s="119"/>
      <c r="BL579" s="119"/>
      <c r="BM579" s="119"/>
      <c r="BN579" s="119"/>
      <c r="BO579" s="119"/>
      <c r="BP579" s="119"/>
      <c r="BQ579" s="119"/>
      <c r="BR579" s="119"/>
      <c r="BS579" s="257">
        <v>40226</v>
      </c>
      <c r="BT579" s="201">
        <f t="shared" si="22"/>
        <v>176</v>
      </c>
      <c r="BU579" s="201">
        <f t="shared" si="23"/>
        <v>69</v>
      </c>
      <c r="BV579" s="241"/>
      <c r="BW579" s="199"/>
      <c r="BX579" s="208"/>
      <c r="BY579" s="199"/>
      <c r="BZ579" s="199"/>
      <c r="CA579" s="199"/>
      <c r="CB579" s="199"/>
      <c r="CC579" s="199"/>
      <c r="CD579" s="199"/>
      <c r="CE579" s="199"/>
      <c r="CF579" s="199"/>
      <c r="CG579" s="199"/>
      <c r="CH579" s="199"/>
      <c r="CI579" s="199"/>
      <c r="CJ579" s="199"/>
      <c r="CK579" s="199"/>
      <c r="CL579" s="199"/>
      <c r="CM579" s="199"/>
      <c r="CN579" s="199"/>
      <c r="CO579" s="199"/>
      <c r="CP579" s="199"/>
      <c r="CQ579" s="199"/>
      <c r="CR579" s="199"/>
      <c r="CS579" s="199"/>
      <c r="CT579" s="199"/>
      <c r="CU579" s="199"/>
      <c r="CV579" s="199"/>
      <c r="CW579" s="199"/>
    </row>
    <row r="580" spans="1:101" s="18" customFormat="1" ht="33" customHeight="1" x14ac:dyDescent="0.15">
      <c r="A580" s="199">
        <v>2932</v>
      </c>
      <c r="B580" s="199" t="s">
        <v>11414</v>
      </c>
      <c r="C580" s="209" t="s">
        <v>12309</v>
      </c>
      <c r="D580" s="199" t="s">
        <v>12310</v>
      </c>
      <c r="E580" s="199" t="s">
        <v>96</v>
      </c>
      <c r="F580" s="202" t="s">
        <v>12311</v>
      </c>
      <c r="G580" s="202" t="s">
        <v>12312</v>
      </c>
      <c r="H580" s="202" t="s">
        <v>12313</v>
      </c>
      <c r="I580" s="202" t="s">
        <v>27</v>
      </c>
      <c r="J580" s="202" t="s">
        <v>12314</v>
      </c>
      <c r="K580" s="199" t="s">
        <v>95</v>
      </c>
      <c r="L580" s="199">
        <v>9</v>
      </c>
      <c r="M580" s="254">
        <v>120590</v>
      </c>
      <c r="N580" s="202" t="s">
        <v>12315</v>
      </c>
      <c r="O580" s="309">
        <v>40064</v>
      </c>
      <c r="P580" s="205">
        <v>40243</v>
      </c>
      <c r="Q580" s="199"/>
      <c r="R580" s="257"/>
      <c r="S580" s="199"/>
      <c r="T580" s="232"/>
      <c r="U580" s="232"/>
      <c r="V580" s="232"/>
      <c r="W580" s="232"/>
      <c r="X580" s="232"/>
      <c r="Y580" s="232"/>
      <c r="Z580" s="232"/>
      <c r="AA580" s="232"/>
      <c r="AB580" s="232"/>
      <c r="AC580" s="232"/>
      <c r="AD580" s="232"/>
      <c r="AE580" s="232"/>
      <c r="AF580" s="232"/>
      <c r="AG580" s="232" t="s">
        <v>7361</v>
      </c>
      <c r="AH580" s="232"/>
      <c r="AI580" s="232"/>
      <c r="AJ580" s="232"/>
      <c r="AK580" s="232"/>
      <c r="AL580" s="232"/>
      <c r="AM580" s="232"/>
      <c r="AN580" s="232"/>
      <c r="AO580" s="232"/>
      <c r="AP580" s="232"/>
      <c r="AQ580" s="232"/>
      <c r="AR580" s="212">
        <v>40326</v>
      </c>
      <c r="AS580" s="199" t="s">
        <v>7358</v>
      </c>
      <c r="AT580" s="208" t="s">
        <v>7362</v>
      </c>
      <c r="AU580" s="119"/>
      <c r="AV580" s="119"/>
      <c r="AW580" s="119"/>
      <c r="AX580" s="119"/>
      <c r="AY580" s="119"/>
      <c r="AZ580" s="119"/>
      <c r="BA580" s="119"/>
      <c r="BB580" s="119"/>
      <c r="BC580" s="119"/>
      <c r="BD580" s="119"/>
      <c r="BE580" s="119" t="s">
        <v>5829</v>
      </c>
      <c r="BF580" s="119"/>
      <c r="BG580" s="119"/>
      <c r="BH580" s="119" t="s">
        <v>5829</v>
      </c>
      <c r="BI580" s="119"/>
      <c r="BJ580" s="119"/>
      <c r="BK580" s="119" t="s">
        <v>5829</v>
      </c>
      <c r="BL580" s="119"/>
      <c r="BM580" s="119"/>
      <c r="BN580" s="119"/>
      <c r="BO580" s="119"/>
      <c r="BP580" s="119"/>
      <c r="BQ580" s="119"/>
      <c r="BR580" s="119"/>
      <c r="BS580" s="257">
        <v>40427</v>
      </c>
      <c r="BT580" s="201">
        <f t="shared" si="22"/>
        <v>363</v>
      </c>
      <c r="BU580" s="201">
        <f t="shared" si="23"/>
        <v>184</v>
      </c>
      <c r="BV580" s="241"/>
      <c r="BW580" s="199"/>
      <c r="BX580" s="208"/>
      <c r="BY580" s="199"/>
      <c r="BZ580" s="199"/>
      <c r="CA580" s="199"/>
      <c r="CB580" s="199"/>
      <c r="CC580" s="199"/>
      <c r="CD580" s="199"/>
      <c r="CE580" s="199"/>
      <c r="CF580" s="199"/>
      <c r="CG580" s="199"/>
      <c r="CH580" s="199"/>
      <c r="CI580" s="199"/>
      <c r="CJ580" s="199"/>
      <c r="CK580" s="199"/>
      <c r="CL580" s="199"/>
      <c r="CM580" s="199"/>
      <c r="CN580" s="199"/>
      <c r="CO580" s="199"/>
      <c r="CP580" s="199"/>
      <c r="CQ580" s="199"/>
      <c r="CR580" s="199"/>
      <c r="CS580" s="199"/>
      <c r="CT580" s="199"/>
      <c r="CU580" s="199"/>
      <c r="CV580" s="199"/>
      <c r="CW580" s="199"/>
    </row>
    <row r="581" spans="1:101" s="18" customFormat="1" ht="33" customHeight="1" x14ac:dyDescent="0.15">
      <c r="A581" s="273">
        <v>2929</v>
      </c>
      <c r="B581" s="199" t="s">
        <v>10719</v>
      </c>
      <c r="C581" s="227" t="s">
        <v>1657</v>
      </c>
      <c r="D581" s="199" t="s">
        <v>5810</v>
      </c>
      <c r="E581" s="199" t="s">
        <v>96</v>
      </c>
      <c r="F581" s="202" t="s">
        <v>1644</v>
      </c>
      <c r="G581" s="202" t="s">
        <v>1659</v>
      </c>
      <c r="H581" s="202" t="s">
        <v>1660</v>
      </c>
      <c r="I581" s="202" t="s">
        <v>4</v>
      </c>
      <c r="J581" s="202" t="s">
        <v>1658</v>
      </c>
      <c r="K581" s="199" t="s">
        <v>7131</v>
      </c>
      <c r="L581" s="199">
        <v>6</v>
      </c>
      <c r="M581" s="254">
        <v>281248</v>
      </c>
      <c r="N581" s="202" t="s">
        <v>1640</v>
      </c>
      <c r="O581" s="309">
        <v>40367</v>
      </c>
      <c r="P581" s="205">
        <v>40483</v>
      </c>
      <c r="Q581" s="210" t="s">
        <v>1540</v>
      </c>
      <c r="R581" s="257"/>
      <c r="S581" s="269"/>
      <c r="T581" s="232"/>
      <c r="U581" s="232" t="s">
        <v>1994</v>
      </c>
      <c r="V581" s="232"/>
      <c r="W581" s="232" t="s">
        <v>1995</v>
      </c>
      <c r="X581" s="232"/>
      <c r="Y581" s="232"/>
      <c r="Z581" s="232"/>
      <c r="AA581" s="232"/>
      <c r="AB581" s="232"/>
      <c r="AC581" s="232"/>
      <c r="AD581" s="232"/>
      <c r="AE581" s="232"/>
      <c r="AF581" s="232"/>
      <c r="AG581" s="232" t="s">
        <v>1996</v>
      </c>
      <c r="AH581" s="232"/>
      <c r="AI581" s="232"/>
      <c r="AJ581" s="232"/>
      <c r="AK581" s="232"/>
      <c r="AL581" s="232"/>
      <c r="AM581" s="232"/>
      <c r="AN581" s="232"/>
      <c r="AO581" s="232"/>
      <c r="AP581" s="232"/>
      <c r="AQ581" s="232"/>
      <c r="AR581" s="212"/>
      <c r="AS581" s="199"/>
      <c r="AT581" s="208"/>
      <c r="AU581" s="307"/>
      <c r="AV581" s="119"/>
      <c r="AW581" s="119"/>
      <c r="AX581" s="119"/>
      <c r="AY581" s="119"/>
      <c r="AZ581" s="119"/>
      <c r="BA581" s="119"/>
      <c r="BB581" s="119"/>
      <c r="BC581" s="119"/>
      <c r="BD581" s="119"/>
      <c r="BE581" s="307"/>
      <c r="BF581" s="119"/>
      <c r="BG581" s="119"/>
      <c r="BH581" s="119"/>
      <c r="BI581" s="119"/>
      <c r="BJ581" s="119"/>
      <c r="BK581" s="119"/>
      <c r="BL581" s="119"/>
      <c r="BM581" s="119"/>
      <c r="BN581" s="119"/>
      <c r="BO581" s="119"/>
      <c r="BP581" s="119"/>
      <c r="BQ581" s="119"/>
      <c r="BR581" s="119"/>
      <c r="BS581" s="257">
        <v>40512</v>
      </c>
      <c r="BT581" s="201">
        <f t="shared" si="22"/>
        <v>145</v>
      </c>
      <c r="BU581" s="201">
        <f t="shared" si="23"/>
        <v>29</v>
      </c>
      <c r="BV581" s="241"/>
      <c r="BW581" s="199"/>
      <c r="BX581" s="208"/>
      <c r="BY581" s="199"/>
      <c r="BZ581" s="199"/>
      <c r="CA581" s="199"/>
      <c r="CB581" s="199"/>
      <c r="CC581" s="199"/>
      <c r="CD581" s="199"/>
      <c r="CE581" s="199"/>
      <c r="CF581" s="199"/>
      <c r="CG581" s="199"/>
      <c r="CH581" s="199"/>
      <c r="CI581" s="199"/>
      <c r="CJ581" s="199"/>
      <c r="CK581" s="199"/>
      <c r="CL581" s="199"/>
      <c r="CM581" s="199"/>
      <c r="CN581" s="199"/>
      <c r="CO581" s="199"/>
      <c r="CP581" s="199"/>
      <c r="CQ581" s="199"/>
      <c r="CR581" s="199"/>
      <c r="CS581" s="199"/>
      <c r="CT581" s="199"/>
      <c r="CU581" s="199"/>
      <c r="CV581" s="199"/>
      <c r="CW581" s="199"/>
    </row>
    <row r="582" spans="1:101" s="18" customFormat="1" ht="33" customHeight="1" x14ac:dyDescent="0.15">
      <c r="A582" s="199">
        <v>2928</v>
      </c>
      <c r="B582" s="199" t="s">
        <v>12008</v>
      </c>
      <c r="C582" s="209" t="s">
        <v>12294</v>
      </c>
      <c r="D582" s="199" t="s">
        <v>12010</v>
      </c>
      <c r="E582" s="199" t="s">
        <v>12149</v>
      </c>
      <c r="F582" s="202" t="s">
        <v>12173</v>
      </c>
      <c r="G582" s="202" t="s">
        <v>12295</v>
      </c>
      <c r="H582" s="202" t="s">
        <v>12048</v>
      </c>
      <c r="I582" s="202" t="s">
        <v>20</v>
      </c>
      <c r="J582" s="202" t="s">
        <v>12296</v>
      </c>
      <c r="K582" s="199" t="s">
        <v>12297</v>
      </c>
      <c r="L582" s="199" t="s">
        <v>12298</v>
      </c>
      <c r="M582" s="254">
        <v>33189</v>
      </c>
      <c r="N582" s="202" t="s">
        <v>12020</v>
      </c>
      <c r="O582" s="309">
        <v>40060</v>
      </c>
      <c r="P582" s="205">
        <v>40255</v>
      </c>
      <c r="Q582" s="199"/>
      <c r="R582" s="257"/>
      <c r="S582" s="199"/>
      <c r="T582" s="232"/>
      <c r="U582" s="232"/>
      <c r="V582" s="232"/>
      <c r="W582" s="232"/>
      <c r="X582" s="232"/>
      <c r="Y582" s="232"/>
      <c r="Z582" s="232"/>
      <c r="AA582" s="232"/>
      <c r="AB582" s="232"/>
      <c r="AC582" s="232"/>
      <c r="AD582" s="232"/>
      <c r="AE582" s="232"/>
      <c r="AF582" s="232"/>
      <c r="AG582" s="232"/>
      <c r="AH582" s="232"/>
      <c r="AI582" s="232"/>
      <c r="AJ582" s="232"/>
      <c r="AK582" s="232" t="s">
        <v>8121</v>
      </c>
      <c r="AL582" s="232"/>
      <c r="AM582" s="232"/>
      <c r="AN582" s="232"/>
      <c r="AO582" s="232"/>
      <c r="AP582" s="232"/>
      <c r="AQ582" s="232"/>
      <c r="AR582" s="212"/>
      <c r="AS582" s="199"/>
      <c r="AT582" s="208"/>
      <c r="AU582" s="119"/>
      <c r="AV582" s="119"/>
      <c r="AW582" s="119"/>
      <c r="AX582" s="119"/>
      <c r="AY582" s="119"/>
      <c r="AZ582" s="119"/>
      <c r="BA582" s="119"/>
      <c r="BB582" s="119"/>
      <c r="BC582" s="119"/>
      <c r="BD582" s="119"/>
      <c r="BE582" s="119"/>
      <c r="BF582" s="119"/>
      <c r="BG582" s="119"/>
      <c r="BH582" s="119"/>
      <c r="BI582" s="119"/>
      <c r="BJ582" s="119"/>
      <c r="BK582" s="119"/>
      <c r="BL582" s="119"/>
      <c r="BM582" s="119"/>
      <c r="BN582" s="119"/>
      <c r="BO582" s="119"/>
      <c r="BP582" s="119"/>
      <c r="BQ582" s="119"/>
      <c r="BR582" s="119"/>
      <c r="BS582" s="257">
        <v>40350</v>
      </c>
      <c r="BT582" s="201">
        <f t="shared" si="22"/>
        <v>290</v>
      </c>
      <c r="BU582" s="201">
        <f t="shared" si="23"/>
        <v>95</v>
      </c>
      <c r="BV582" s="241"/>
      <c r="BW582" s="199"/>
      <c r="BX582" s="208"/>
      <c r="BY582" s="199"/>
      <c r="BZ582" s="199"/>
      <c r="CA582" s="199"/>
      <c r="CB582" s="199"/>
      <c r="CC582" s="199"/>
      <c r="CD582" s="199"/>
      <c r="CE582" s="199"/>
      <c r="CF582" s="199"/>
      <c r="CG582" s="199"/>
      <c r="CH582" s="199"/>
      <c r="CI582" s="199"/>
      <c r="CJ582" s="199"/>
      <c r="CK582" s="199"/>
      <c r="CL582" s="199"/>
      <c r="CM582" s="199"/>
      <c r="CN582" s="199"/>
      <c r="CO582" s="199"/>
      <c r="CP582" s="199"/>
      <c r="CQ582" s="199"/>
      <c r="CR582" s="199"/>
      <c r="CS582" s="199"/>
      <c r="CT582" s="199"/>
      <c r="CU582" s="199"/>
      <c r="CV582" s="199"/>
      <c r="CW582" s="199"/>
    </row>
    <row r="583" spans="1:101" s="18" customFormat="1" ht="33" customHeight="1" x14ac:dyDescent="0.15">
      <c r="A583" s="210">
        <v>2927</v>
      </c>
      <c r="B583" s="199" t="s">
        <v>10719</v>
      </c>
      <c r="C583" s="209" t="s">
        <v>239</v>
      </c>
      <c r="D583" s="199" t="s">
        <v>5810</v>
      </c>
      <c r="E583" s="199" t="s">
        <v>29</v>
      </c>
      <c r="F583" s="202"/>
      <c r="G583" s="202" t="s">
        <v>6227</v>
      </c>
      <c r="H583" s="202"/>
      <c r="I583" s="202" t="s">
        <v>7462</v>
      </c>
      <c r="J583" s="202" t="s">
        <v>51</v>
      </c>
      <c r="K583" s="199" t="s">
        <v>260</v>
      </c>
      <c r="L583" s="199">
        <v>13</v>
      </c>
      <c r="M583" s="254">
        <v>17758</v>
      </c>
      <c r="N583" s="202" t="s">
        <v>992</v>
      </c>
      <c r="O583" s="309">
        <v>40049</v>
      </c>
      <c r="P583" s="205">
        <v>40140</v>
      </c>
      <c r="Q583" s="210"/>
      <c r="R583" s="257"/>
      <c r="S583" s="210"/>
      <c r="T583" s="232"/>
      <c r="U583" s="232"/>
      <c r="V583" s="232"/>
      <c r="W583" s="232"/>
      <c r="X583" s="232"/>
      <c r="Y583" s="232" t="s">
        <v>6228</v>
      </c>
      <c r="Z583" s="232"/>
      <c r="AA583" s="232"/>
      <c r="AB583" s="232" t="s">
        <v>6229</v>
      </c>
      <c r="AC583" s="232"/>
      <c r="AD583" s="232"/>
      <c r="AE583" s="232"/>
      <c r="AF583" s="232"/>
      <c r="AG583" s="232" t="s">
        <v>6230</v>
      </c>
      <c r="AH583" s="232"/>
      <c r="AI583" s="232"/>
      <c r="AJ583" s="232"/>
      <c r="AK583" s="232"/>
      <c r="AL583" s="232"/>
      <c r="AM583" s="232"/>
      <c r="AN583" s="232"/>
      <c r="AO583" s="232"/>
      <c r="AP583" s="232"/>
      <c r="AQ583" s="232"/>
      <c r="AR583" s="212"/>
      <c r="AS583" s="199"/>
      <c r="AT583" s="208"/>
      <c r="AU583" s="119"/>
      <c r="AV583" s="119"/>
      <c r="AW583" s="119"/>
      <c r="AX583" s="119"/>
      <c r="AY583" s="119"/>
      <c r="AZ583" s="119"/>
      <c r="BA583" s="119"/>
      <c r="BB583" s="119"/>
      <c r="BC583" s="119"/>
      <c r="BD583" s="119"/>
      <c r="BE583" s="119"/>
      <c r="BF583" s="119"/>
      <c r="BG583" s="119"/>
      <c r="BH583" s="119"/>
      <c r="BI583" s="119"/>
      <c r="BJ583" s="119"/>
      <c r="BK583" s="119"/>
      <c r="BL583" s="119"/>
      <c r="BM583" s="119"/>
      <c r="BN583" s="119"/>
      <c r="BO583" s="119"/>
      <c r="BP583" s="119"/>
      <c r="BQ583" s="119"/>
      <c r="BR583" s="119"/>
      <c r="BS583" s="257">
        <v>40259</v>
      </c>
      <c r="BT583" s="201">
        <f t="shared" si="22"/>
        <v>210</v>
      </c>
      <c r="BU583" s="201">
        <f t="shared" si="23"/>
        <v>119</v>
      </c>
      <c r="BV583" s="241"/>
      <c r="BW583" s="199"/>
      <c r="BX583" s="208"/>
      <c r="BY583" s="199"/>
      <c r="BZ583" s="199"/>
      <c r="CA583" s="199"/>
      <c r="CB583" s="199"/>
      <c r="CC583" s="199"/>
      <c r="CD583" s="199"/>
      <c r="CE583" s="199"/>
      <c r="CF583" s="199"/>
      <c r="CG583" s="199"/>
      <c r="CH583" s="199"/>
      <c r="CI583" s="199"/>
      <c r="CJ583" s="199"/>
      <c r="CK583" s="199"/>
      <c r="CL583" s="199"/>
      <c r="CM583" s="199"/>
      <c r="CN583" s="199"/>
      <c r="CO583" s="199"/>
      <c r="CP583" s="199"/>
      <c r="CQ583" s="199"/>
      <c r="CR583" s="199"/>
      <c r="CS583" s="199"/>
      <c r="CT583" s="199"/>
      <c r="CU583" s="199"/>
      <c r="CV583" s="199"/>
      <c r="CW583" s="199"/>
    </row>
    <row r="584" spans="1:101" s="18" customFormat="1" ht="33" customHeight="1" x14ac:dyDescent="0.15">
      <c r="A584" s="210">
        <v>2924</v>
      </c>
      <c r="B584" s="199" t="s">
        <v>10719</v>
      </c>
      <c r="C584" s="209" t="s">
        <v>185</v>
      </c>
      <c r="D584" s="199" t="s">
        <v>5810</v>
      </c>
      <c r="E584" s="199" t="s">
        <v>96</v>
      </c>
      <c r="F584" s="202" t="s">
        <v>1630</v>
      </c>
      <c r="G584" s="202" t="s">
        <v>1945</v>
      </c>
      <c r="H584" s="202" t="s">
        <v>1945</v>
      </c>
      <c r="I584" s="202" t="s">
        <v>968</v>
      </c>
      <c r="J584" s="202" t="s">
        <v>1944</v>
      </c>
      <c r="K584" s="199" t="s">
        <v>750</v>
      </c>
      <c r="L584" s="199">
        <v>13</v>
      </c>
      <c r="M584" s="254">
        <v>40702</v>
      </c>
      <c r="N584" s="199" t="s">
        <v>5942</v>
      </c>
      <c r="O584" s="309">
        <v>39919</v>
      </c>
      <c r="P584" s="205">
        <v>40152</v>
      </c>
      <c r="Q584" s="210"/>
      <c r="R584" s="257"/>
      <c r="S584" s="210"/>
      <c r="T584" s="232"/>
      <c r="U584" s="232"/>
      <c r="V584" s="232"/>
      <c r="W584" s="232" t="s">
        <v>6138</v>
      </c>
      <c r="X584" s="232"/>
      <c r="Y584" s="232"/>
      <c r="Z584" s="232"/>
      <c r="AA584" s="232"/>
      <c r="AB584" s="232" t="s">
        <v>6139</v>
      </c>
      <c r="AC584" s="232"/>
      <c r="AD584" s="232"/>
      <c r="AE584" s="232"/>
      <c r="AF584" s="232"/>
      <c r="AG584" s="232"/>
      <c r="AH584" s="232"/>
      <c r="AI584" s="232"/>
      <c r="AJ584" s="232"/>
      <c r="AK584" s="232"/>
      <c r="AL584" s="232"/>
      <c r="AM584" s="232"/>
      <c r="AN584" s="232"/>
      <c r="AO584" s="232"/>
      <c r="AP584" s="232"/>
      <c r="AQ584" s="232"/>
      <c r="AR584" s="212"/>
      <c r="AS584" s="199"/>
      <c r="AT584" s="208"/>
      <c r="AU584" s="119"/>
      <c r="AV584" s="119"/>
      <c r="AW584" s="119"/>
      <c r="AX584" s="119"/>
      <c r="AY584" s="119"/>
      <c r="AZ584" s="119"/>
      <c r="BA584" s="119"/>
      <c r="BB584" s="119"/>
      <c r="BC584" s="119"/>
      <c r="BD584" s="119"/>
      <c r="BE584" s="119"/>
      <c r="BF584" s="119"/>
      <c r="BG584" s="119"/>
      <c r="BH584" s="119"/>
      <c r="BI584" s="119"/>
      <c r="BJ584" s="119"/>
      <c r="BK584" s="119"/>
      <c r="BL584" s="119"/>
      <c r="BM584" s="119"/>
      <c r="BN584" s="119"/>
      <c r="BO584" s="119"/>
      <c r="BP584" s="119"/>
      <c r="BQ584" s="119"/>
      <c r="BR584" s="119"/>
      <c r="BS584" s="257">
        <v>40221</v>
      </c>
      <c r="BT584" s="201">
        <f t="shared" si="22"/>
        <v>302</v>
      </c>
      <c r="BU584" s="201">
        <f t="shared" si="23"/>
        <v>69</v>
      </c>
      <c r="BV584" s="241"/>
      <c r="BW584" s="199"/>
      <c r="BX584" s="208"/>
      <c r="BY584" s="199"/>
      <c r="BZ584" s="199"/>
      <c r="CA584" s="199"/>
      <c r="CB584" s="199"/>
      <c r="CC584" s="199"/>
      <c r="CD584" s="199"/>
      <c r="CE584" s="199"/>
      <c r="CF584" s="199"/>
      <c r="CG584" s="199"/>
      <c r="CH584" s="199"/>
      <c r="CI584" s="199"/>
      <c r="CJ584" s="199"/>
      <c r="CK584" s="199"/>
      <c r="CL584" s="199"/>
      <c r="CM584" s="199"/>
      <c r="CN584" s="199"/>
      <c r="CO584" s="199"/>
      <c r="CP584" s="199"/>
      <c r="CQ584" s="199"/>
      <c r="CR584" s="199"/>
      <c r="CS584" s="199"/>
      <c r="CT584" s="199"/>
      <c r="CU584" s="199"/>
      <c r="CV584" s="199"/>
      <c r="CW584" s="199"/>
    </row>
    <row r="585" spans="1:101" s="18" customFormat="1" ht="33" customHeight="1" x14ac:dyDescent="0.15">
      <c r="A585" s="210">
        <v>2921</v>
      </c>
      <c r="B585" s="199" t="s">
        <v>11414</v>
      </c>
      <c r="C585" s="209" t="s">
        <v>177</v>
      </c>
      <c r="D585" s="199" t="s">
        <v>12310</v>
      </c>
      <c r="E585" s="199" t="s">
        <v>36</v>
      </c>
      <c r="F585" s="202" t="s">
        <v>12330</v>
      </c>
      <c r="G585" s="202" t="s">
        <v>12424</v>
      </c>
      <c r="H585" s="202" t="s">
        <v>12425</v>
      </c>
      <c r="I585" s="202" t="s">
        <v>20</v>
      </c>
      <c r="J585" s="202" t="s">
        <v>12426</v>
      </c>
      <c r="K585" s="199" t="s">
        <v>136</v>
      </c>
      <c r="L585" s="199">
        <v>6</v>
      </c>
      <c r="M585" s="254">
        <v>112470</v>
      </c>
      <c r="N585" s="202" t="s">
        <v>12321</v>
      </c>
      <c r="O585" s="309">
        <v>40042</v>
      </c>
      <c r="P585" s="205">
        <v>40182</v>
      </c>
      <c r="Q585" s="210"/>
      <c r="R585" s="257"/>
      <c r="S585" s="210"/>
      <c r="T585" s="232"/>
      <c r="U585" s="232"/>
      <c r="V585" s="232"/>
      <c r="W585" s="232"/>
      <c r="X585" s="232"/>
      <c r="Y585" s="232"/>
      <c r="Z585" s="232"/>
      <c r="AA585" s="232"/>
      <c r="AB585" s="232"/>
      <c r="AC585" s="232"/>
      <c r="AD585" s="232"/>
      <c r="AE585" s="232"/>
      <c r="AF585" s="232"/>
      <c r="AG585" s="232" t="s">
        <v>7454</v>
      </c>
      <c r="AH585" s="232" t="s">
        <v>7455</v>
      </c>
      <c r="AI585" s="232"/>
      <c r="AJ585" s="232" t="s">
        <v>7456</v>
      </c>
      <c r="AK585" s="232"/>
      <c r="AL585" s="232"/>
      <c r="AM585" s="232"/>
      <c r="AN585" s="232"/>
      <c r="AO585" s="232"/>
      <c r="AP585" s="232"/>
      <c r="AQ585" s="232"/>
      <c r="AR585" s="212"/>
      <c r="AS585" s="199"/>
      <c r="AT585" s="208"/>
      <c r="AU585" s="119"/>
      <c r="AV585" s="119"/>
      <c r="AW585" s="119"/>
      <c r="AX585" s="119"/>
      <c r="AY585" s="119"/>
      <c r="AZ585" s="119"/>
      <c r="BA585" s="119"/>
      <c r="BB585" s="119"/>
      <c r="BC585" s="119"/>
      <c r="BD585" s="119"/>
      <c r="BE585" s="119"/>
      <c r="BF585" s="119"/>
      <c r="BG585" s="119"/>
      <c r="BH585" s="119"/>
      <c r="BI585" s="119"/>
      <c r="BJ585" s="119"/>
      <c r="BK585" s="119"/>
      <c r="BL585" s="119"/>
      <c r="BM585" s="119"/>
      <c r="BN585" s="119"/>
      <c r="BO585" s="119"/>
      <c r="BP585" s="119"/>
      <c r="BQ585" s="119"/>
      <c r="BR585" s="119"/>
      <c r="BS585" s="257">
        <v>40254</v>
      </c>
      <c r="BT585" s="201">
        <f t="shared" si="22"/>
        <v>212</v>
      </c>
      <c r="BU585" s="201">
        <f t="shared" si="23"/>
        <v>72</v>
      </c>
      <c r="BV585" s="241"/>
      <c r="BW585" s="199"/>
      <c r="BX585" s="208"/>
      <c r="BY585" s="199"/>
      <c r="BZ585" s="199"/>
      <c r="CA585" s="199"/>
      <c r="CB585" s="199"/>
      <c r="CC585" s="199"/>
      <c r="CD585" s="199"/>
      <c r="CE585" s="199"/>
      <c r="CF585" s="199"/>
      <c r="CG585" s="199"/>
      <c r="CH585" s="199"/>
      <c r="CI585" s="199"/>
      <c r="CJ585" s="199"/>
      <c r="CK585" s="199"/>
      <c r="CL585" s="199"/>
      <c r="CM585" s="199"/>
      <c r="CN585" s="199"/>
      <c r="CO585" s="199"/>
      <c r="CP585" s="199"/>
      <c r="CQ585" s="199"/>
      <c r="CR585" s="199"/>
      <c r="CS585" s="199"/>
      <c r="CT585" s="199"/>
      <c r="CU585" s="199"/>
      <c r="CV585" s="199"/>
      <c r="CW585" s="199"/>
    </row>
    <row r="586" spans="1:101" s="18" customFormat="1" ht="33" customHeight="1" x14ac:dyDescent="0.15">
      <c r="A586" s="210">
        <v>2920</v>
      </c>
      <c r="B586" s="199" t="s">
        <v>11414</v>
      </c>
      <c r="C586" s="209" t="s">
        <v>198</v>
      </c>
      <c r="D586" s="199" t="s">
        <v>12310</v>
      </c>
      <c r="E586" s="199" t="s">
        <v>29</v>
      </c>
      <c r="F586" s="202"/>
      <c r="G586" s="202" t="s">
        <v>12457</v>
      </c>
      <c r="H586" s="202"/>
      <c r="I586" s="202" t="s">
        <v>20</v>
      </c>
      <c r="J586" s="202" t="s">
        <v>12395</v>
      </c>
      <c r="K586" s="199" t="s">
        <v>136</v>
      </c>
      <c r="L586" s="199">
        <v>6.2</v>
      </c>
      <c r="M586" s="254">
        <v>83116</v>
      </c>
      <c r="N586" s="202" t="s">
        <v>12321</v>
      </c>
      <c r="O586" s="309">
        <v>40042</v>
      </c>
      <c r="P586" s="205">
        <v>40170</v>
      </c>
      <c r="Q586" s="210"/>
      <c r="R586" s="257"/>
      <c r="S586" s="210"/>
      <c r="T586" s="232"/>
      <c r="U586" s="232"/>
      <c r="V586" s="232"/>
      <c r="W586" s="232"/>
      <c r="X586" s="232"/>
      <c r="Y586" s="232"/>
      <c r="Z586" s="232"/>
      <c r="AA586" s="232" t="s">
        <v>7499</v>
      </c>
      <c r="AB586" s="232"/>
      <c r="AC586" s="232"/>
      <c r="AD586" s="232"/>
      <c r="AE586" s="232"/>
      <c r="AF586" s="232"/>
      <c r="AG586" s="232" t="s">
        <v>7500</v>
      </c>
      <c r="AH586" s="232"/>
      <c r="AI586" s="232"/>
      <c r="AJ586" s="232"/>
      <c r="AK586" s="232"/>
      <c r="AL586" s="232"/>
      <c r="AM586" s="232"/>
      <c r="AN586" s="232"/>
      <c r="AO586" s="232"/>
      <c r="AP586" s="232"/>
      <c r="AQ586" s="232"/>
      <c r="AR586" s="212"/>
      <c r="AS586" s="199"/>
      <c r="AT586" s="208"/>
      <c r="AU586" s="119"/>
      <c r="AV586" s="119"/>
      <c r="AW586" s="119"/>
      <c r="AX586" s="119"/>
      <c r="AY586" s="119"/>
      <c r="AZ586" s="119"/>
      <c r="BA586" s="119"/>
      <c r="BB586" s="119"/>
      <c r="BC586" s="119"/>
      <c r="BD586" s="119"/>
      <c r="BE586" s="119"/>
      <c r="BF586" s="119"/>
      <c r="BG586" s="119"/>
      <c r="BH586" s="119"/>
      <c r="BI586" s="119"/>
      <c r="BJ586" s="119"/>
      <c r="BK586" s="119"/>
      <c r="BL586" s="119"/>
      <c r="BM586" s="119"/>
      <c r="BN586" s="119"/>
      <c r="BO586" s="119"/>
      <c r="BP586" s="119"/>
      <c r="BQ586" s="119"/>
      <c r="BR586" s="119"/>
      <c r="BS586" s="257">
        <v>40254</v>
      </c>
      <c r="BT586" s="201">
        <f t="shared" si="22"/>
        <v>212</v>
      </c>
      <c r="BU586" s="201">
        <f t="shared" si="23"/>
        <v>84</v>
      </c>
      <c r="BV586" s="241"/>
      <c r="BW586" s="199"/>
      <c r="BX586" s="208"/>
      <c r="BY586" s="199"/>
      <c r="BZ586" s="199"/>
      <c r="CA586" s="199"/>
      <c r="CB586" s="199"/>
      <c r="CC586" s="199"/>
      <c r="CD586" s="199"/>
      <c r="CE586" s="199"/>
      <c r="CF586" s="199"/>
      <c r="CG586" s="199"/>
      <c r="CH586" s="199"/>
      <c r="CI586" s="199"/>
      <c r="CJ586" s="199"/>
      <c r="CK586" s="199"/>
      <c r="CL586" s="199"/>
      <c r="CM586" s="199"/>
      <c r="CN586" s="199"/>
      <c r="CO586" s="199"/>
      <c r="CP586" s="199"/>
      <c r="CQ586" s="199"/>
      <c r="CR586" s="199"/>
      <c r="CS586" s="199"/>
      <c r="CT586" s="199"/>
      <c r="CU586" s="199"/>
      <c r="CV586" s="199"/>
      <c r="CW586" s="199"/>
    </row>
    <row r="587" spans="1:101" s="18" customFormat="1" ht="33" customHeight="1" x14ac:dyDescent="0.15">
      <c r="A587" s="210">
        <v>2915</v>
      </c>
      <c r="B587" s="199" t="s">
        <v>11414</v>
      </c>
      <c r="C587" s="209" t="s">
        <v>195</v>
      </c>
      <c r="D587" s="199" t="s">
        <v>12310</v>
      </c>
      <c r="E587" s="199" t="s">
        <v>29</v>
      </c>
      <c r="F587" s="202"/>
      <c r="G587" s="202" t="s">
        <v>12449</v>
      </c>
      <c r="H587" s="202"/>
      <c r="I587" s="202" t="s">
        <v>12361</v>
      </c>
      <c r="J587" s="202" t="s">
        <v>12362</v>
      </c>
      <c r="K587" s="199" t="s">
        <v>1311</v>
      </c>
      <c r="L587" s="199">
        <v>3</v>
      </c>
      <c r="M587" s="254">
        <v>304165</v>
      </c>
      <c r="N587" s="202" t="s">
        <v>11438</v>
      </c>
      <c r="O587" s="309">
        <v>40037</v>
      </c>
      <c r="P587" s="205">
        <v>40175</v>
      </c>
      <c r="Q587" s="210"/>
      <c r="R587" s="257"/>
      <c r="S587" s="210"/>
      <c r="T587" s="232"/>
      <c r="U587" s="232" t="s">
        <v>7479</v>
      </c>
      <c r="V587" s="232"/>
      <c r="W587" s="232" t="s">
        <v>7480</v>
      </c>
      <c r="X587" s="232"/>
      <c r="Y587" s="232"/>
      <c r="Z587" s="232"/>
      <c r="AA587" s="232"/>
      <c r="AB587" s="232" t="s">
        <v>7481</v>
      </c>
      <c r="AC587" s="232"/>
      <c r="AD587" s="232"/>
      <c r="AE587" s="232" t="s">
        <v>7482</v>
      </c>
      <c r="AF587" s="232"/>
      <c r="AG587" s="232" t="s">
        <v>7483</v>
      </c>
      <c r="AH587" s="232"/>
      <c r="AI587" s="232"/>
      <c r="AJ587" s="232"/>
      <c r="AK587" s="232" t="s">
        <v>7484</v>
      </c>
      <c r="AL587" s="232"/>
      <c r="AM587" s="232"/>
      <c r="AN587" s="232"/>
      <c r="AO587" s="232"/>
      <c r="AP587" s="232"/>
      <c r="AQ587" s="232"/>
      <c r="AR587" s="212">
        <v>40389</v>
      </c>
      <c r="AS587" s="199" t="s">
        <v>7485</v>
      </c>
      <c r="AT587" s="208" t="s">
        <v>7486</v>
      </c>
      <c r="AU587" s="119" t="s">
        <v>5829</v>
      </c>
      <c r="AV587" s="119"/>
      <c r="AW587" s="119"/>
      <c r="AX587" s="119" t="s">
        <v>5829</v>
      </c>
      <c r="AY587" s="119" t="s">
        <v>5829</v>
      </c>
      <c r="AZ587" s="119"/>
      <c r="BA587" s="119"/>
      <c r="BB587" s="119"/>
      <c r="BC587" s="119"/>
      <c r="BD587" s="119"/>
      <c r="BE587" s="119"/>
      <c r="BF587" s="119"/>
      <c r="BG587" s="119"/>
      <c r="BH587" s="119"/>
      <c r="BI587" s="119"/>
      <c r="BJ587" s="119"/>
      <c r="BK587" s="119"/>
      <c r="BL587" s="119"/>
      <c r="BM587" s="119"/>
      <c r="BN587" s="119"/>
      <c r="BO587" s="119"/>
      <c r="BP587" s="119"/>
      <c r="BQ587" s="119"/>
      <c r="BR587" s="119"/>
      <c r="BS587" s="215">
        <v>40477</v>
      </c>
      <c r="BT587" s="201">
        <f t="shared" si="22"/>
        <v>440</v>
      </c>
      <c r="BU587" s="201">
        <f t="shared" si="23"/>
        <v>302</v>
      </c>
      <c r="BV587" s="241"/>
      <c r="BW587" s="199"/>
      <c r="BX587" s="208"/>
      <c r="BY587" s="199"/>
      <c r="BZ587" s="199"/>
      <c r="CA587" s="199"/>
      <c r="CB587" s="199"/>
      <c r="CC587" s="199"/>
      <c r="CD587" s="199"/>
      <c r="CE587" s="199"/>
      <c r="CF587" s="199"/>
      <c r="CG587" s="199"/>
      <c r="CH587" s="199"/>
      <c r="CI587" s="199"/>
      <c r="CJ587" s="199"/>
      <c r="CK587" s="199"/>
      <c r="CL587" s="199"/>
      <c r="CM587" s="199"/>
      <c r="CN587" s="199"/>
      <c r="CO587" s="199"/>
      <c r="CP587" s="199"/>
      <c r="CQ587" s="199"/>
      <c r="CR587" s="199"/>
      <c r="CS587" s="199"/>
      <c r="CT587" s="199"/>
      <c r="CU587" s="199"/>
      <c r="CV587" s="199"/>
      <c r="CW587" s="199"/>
    </row>
    <row r="588" spans="1:101" s="18" customFormat="1" ht="33" customHeight="1" x14ac:dyDescent="0.15">
      <c r="A588" s="210">
        <v>2913</v>
      </c>
      <c r="B588" s="199" t="s">
        <v>10719</v>
      </c>
      <c r="C588" s="209" t="s">
        <v>6140</v>
      </c>
      <c r="D588" s="199" t="s">
        <v>5810</v>
      </c>
      <c r="E588" s="199" t="s">
        <v>29</v>
      </c>
      <c r="F588" s="202" t="s">
        <v>1019</v>
      </c>
      <c r="G588" s="202" t="s">
        <v>6141</v>
      </c>
      <c r="H588" s="202" t="s">
        <v>6142</v>
      </c>
      <c r="I588" s="202" t="s">
        <v>20</v>
      </c>
      <c r="J588" s="202" t="s">
        <v>150</v>
      </c>
      <c r="K588" s="199" t="s">
        <v>260</v>
      </c>
      <c r="L588" s="199">
        <v>13</v>
      </c>
      <c r="M588" s="254">
        <v>7982</v>
      </c>
      <c r="N588" s="202" t="s">
        <v>992</v>
      </c>
      <c r="O588" s="309">
        <v>40053</v>
      </c>
      <c r="P588" s="205">
        <v>40151</v>
      </c>
      <c r="Q588" s="210"/>
      <c r="R588" s="257"/>
      <c r="S588" s="210"/>
      <c r="T588" s="232"/>
      <c r="U588" s="232"/>
      <c r="V588" s="232"/>
      <c r="W588" s="232"/>
      <c r="X588" s="232"/>
      <c r="Y588" s="232"/>
      <c r="Z588" s="232"/>
      <c r="AA588" s="232"/>
      <c r="AB588" s="232" t="s">
        <v>6143</v>
      </c>
      <c r="AC588" s="232"/>
      <c r="AD588" s="232"/>
      <c r="AE588" s="232"/>
      <c r="AF588" s="232"/>
      <c r="AG588" s="232"/>
      <c r="AH588" s="232" t="s">
        <v>6144</v>
      </c>
      <c r="AI588" s="232"/>
      <c r="AJ588" s="232"/>
      <c r="AK588" s="232"/>
      <c r="AL588" s="232"/>
      <c r="AM588" s="232"/>
      <c r="AN588" s="232"/>
      <c r="AO588" s="232" t="s">
        <v>6145</v>
      </c>
      <c r="AP588" s="232"/>
      <c r="AQ588" s="232"/>
      <c r="AR588" s="212"/>
      <c r="AS588" s="199"/>
      <c r="AT588" s="208"/>
      <c r="AU588" s="119"/>
      <c r="AV588" s="119"/>
      <c r="AW588" s="119"/>
      <c r="AX588" s="119"/>
      <c r="AY588" s="119"/>
      <c r="AZ588" s="119"/>
      <c r="BA588" s="119"/>
      <c r="BB588" s="119"/>
      <c r="BC588" s="119"/>
      <c r="BD588" s="119"/>
      <c r="BE588" s="119"/>
      <c r="BF588" s="119"/>
      <c r="BG588" s="119"/>
      <c r="BH588" s="119"/>
      <c r="BI588" s="119"/>
      <c r="BJ588" s="119"/>
      <c r="BK588" s="119"/>
      <c r="BL588" s="119"/>
      <c r="BM588" s="119"/>
      <c r="BN588" s="119"/>
      <c r="BO588" s="119"/>
      <c r="BP588" s="119"/>
      <c r="BQ588" s="119"/>
      <c r="BR588" s="119"/>
      <c r="BS588" s="257">
        <v>40277</v>
      </c>
      <c r="BT588" s="201">
        <f t="shared" si="22"/>
        <v>224</v>
      </c>
      <c r="BU588" s="201">
        <f t="shared" si="23"/>
        <v>126</v>
      </c>
      <c r="BV588" s="241"/>
      <c r="BW588" s="199"/>
      <c r="BX588" s="208"/>
      <c r="BY588" s="199"/>
      <c r="BZ588" s="199"/>
      <c r="CA588" s="199"/>
      <c r="CB588" s="199"/>
      <c r="CC588" s="199"/>
      <c r="CD588" s="199"/>
      <c r="CE588" s="199"/>
      <c r="CF588" s="199"/>
      <c r="CG588" s="199"/>
      <c r="CH588" s="199"/>
      <c r="CI588" s="199"/>
      <c r="CJ588" s="199"/>
      <c r="CK588" s="199"/>
      <c r="CL588" s="199"/>
      <c r="CM588" s="199"/>
      <c r="CN588" s="199"/>
      <c r="CO588" s="199"/>
      <c r="CP588" s="199"/>
      <c r="CQ588" s="199"/>
      <c r="CR588" s="199"/>
      <c r="CS588" s="199"/>
      <c r="CT588" s="199"/>
      <c r="CU588" s="199"/>
      <c r="CV588" s="199"/>
      <c r="CW588" s="199"/>
    </row>
    <row r="589" spans="1:101" s="18" customFormat="1" ht="33" customHeight="1" x14ac:dyDescent="0.15">
      <c r="A589" s="210">
        <v>2908</v>
      </c>
      <c r="B589" s="199" t="s">
        <v>11414</v>
      </c>
      <c r="C589" s="209" t="s">
        <v>201</v>
      </c>
      <c r="D589" s="199" t="s">
        <v>12310</v>
      </c>
      <c r="E589" s="199" t="s">
        <v>96</v>
      </c>
      <c r="F589" s="202" t="s">
        <v>12330</v>
      </c>
      <c r="G589" s="202" t="s">
        <v>12458</v>
      </c>
      <c r="H589" s="202" t="s">
        <v>12459</v>
      </c>
      <c r="I589" s="202" t="s">
        <v>22</v>
      </c>
      <c r="J589" s="202" t="s">
        <v>12460</v>
      </c>
      <c r="K589" s="199" t="s">
        <v>821</v>
      </c>
      <c r="L589" s="199">
        <v>3</v>
      </c>
      <c r="M589" s="254">
        <v>291032</v>
      </c>
      <c r="N589" s="199" t="s">
        <v>5887</v>
      </c>
      <c r="O589" s="309">
        <v>40032</v>
      </c>
      <c r="P589" s="205">
        <v>40170</v>
      </c>
      <c r="Q589" s="210"/>
      <c r="R589" s="257"/>
      <c r="S589" s="210"/>
      <c r="T589" s="232"/>
      <c r="U589" s="232"/>
      <c r="V589" s="232" t="s">
        <v>7501</v>
      </c>
      <c r="W589" s="232"/>
      <c r="X589" s="232"/>
      <c r="Y589" s="232"/>
      <c r="Z589" s="232"/>
      <c r="AA589" s="232"/>
      <c r="AB589" s="232" t="s">
        <v>7502</v>
      </c>
      <c r="AC589" s="232"/>
      <c r="AD589" s="232"/>
      <c r="AE589" s="232"/>
      <c r="AF589" s="232"/>
      <c r="AG589" s="232" t="s">
        <v>7503</v>
      </c>
      <c r="AH589" s="232"/>
      <c r="AI589" s="232" t="s">
        <v>7504</v>
      </c>
      <c r="AJ589" s="232"/>
      <c r="AK589" s="232"/>
      <c r="AL589" s="232"/>
      <c r="AM589" s="232"/>
      <c r="AN589" s="232"/>
      <c r="AO589" s="232"/>
      <c r="AP589" s="232"/>
      <c r="AQ589" s="232"/>
      <c r="AR589" s="212">
        <v>40221</v>
      </c>
      <c r="AS589" s="199" t="s">
        <v>7430</v>
      </c>
      <c r="AT589" s="208" t="s">
        <v>7505</v>
      </c>
      <c r="AU589" s="119" t="s">
        <v>5829</v>
      </c>
      <c r="AV589" s="119"/>
      <c r="AW589" s="119" t="s">
        <v>5829</v>
      </c>
      <c r="AX589" s="119"/>
      <c r="AY589" s="119"/>
      <c r="AZ589" s="119"/>
      <c r="BA589" s="119"/>
      <c r="BB589" s="119"/>
      <c r="BC589" s="119"/>
      <c r="BD589" s="119"/>
      <c r="BE589" s="119" t="s">
        <v>5829</v>
      </c>
      <c r="BF589" s="119"/>
      <c r="BG589" s="119"/>
      <c r="BH589" s="119" t="s">
        <v>5829</v>
      </c>
      <c r="BI589" s="119"/>
      <c r="BJ589" s="119"/>
      <c r="BK589" s="119" t="s">
        <v>5829</v>
      </c>
      <c r="BL589" s="119"/>
      <c r="BM589" s="119"/>
      <c r="BN589" s="119"/>
      <c r="BO589" s="119"/>
      <c r="BP589" s="119"/>
      <c r="BQ589" s="119"/>
      <c r="BR589" s="119"/>
      <c r="BS589" s="215">
        <v>40413</v>
      </c>
      <c r="BT589" s="201">
        <f t="shared" si="22"/>
        <v>381</v>
      </c>
      <c r="BU589" s="201">
        <f t="shared" si="23"/>
        <v>243</v>
      </c>
      <c r="BV589" s="241"/>
      <c r="BW589" s="199"/>
      <c r="BX589" s="208"/>
      <c r="BY589" s="199"/>
      <c r="BZ589" s="199"/>
      <c r="CA589" s="199"/>
      <c r="CB589" s="199"/>
      <c r="CC589" s="199"/>
      <c r="CD589" s="199"/>
      <c r="CE589" s="199"/>
      <c r="CF589" s="199"/>
      <c r="CG589" s="199"/>
      <c r="CH589" s="199"/>
      <c r="CI589" s="199"/>
      <c r="CJ589" s="199"/>
      <c r="CK589" s="199"/>
      <c r="CL589" s="199"/>
      <c r="CM589" s="199"/>
      <c r="CN589" s="199"/>
      <c r="CO589" s="199"/>
      <c r="CP589" s="199"/>
      <c r="CQ589" s="199"/>
      <c r="CR589" s="199"/>
      <c r="CS589" s="199"/>
      <c r="CT589" s="199"/>
      <c r="CU589" s="199"/>
      <c r="CV589" s="199"/>
      <c r="CW589" s="199"/>
    </row>
    <row r="590" spans="1:101" s="18" customFormat="1" ht="33" customHeight="1" x14ac:dyDescent="0.15">
      <c r="A590" s="210">
        <v>2907</v>
      </c>
      <c r="B590" s="199" t="s">
        <v>10719</v>
      </c>
      <c r="C590" s="209" t="s">
        <v>183</v>
      </c>
      <c r="D590" s="199" t="s">
        <v>5810</v>
      </c>
      <c r="E590" s="199" t="s">
        <v>96</v>
      </c>
      <c r="F590" s="202" t="s">
        <v>3207</v>
      </c>
      <c r="G590" s="202" t="s">
        <v>6121</v>
      </c>
      <c r="H590" s="202" t="s">
        <v>6122</v>
      </c>
      <c r="I590" s="202" t="s">
        <v>22</v>
      </c>
      <c r="J590" s="202" t="s">
        <v>81</v>
      </c>
      <c r="K590" s="199" t="s">
        <v>1726</v>
      </c>
      <c r="L590" s="199">
        <v>2</v>
      </c>
      <c r="M590" s="254">
        <v>42198</v>
      </c>
      <c r="N590" s="199" t="s">
        <v>1521</v>
      </c>
      <c r="O590" s="309">
        <v>40032</v>
      </c>
      <c r="P590" s="205">
        <v>40154</v>
      </c>
      <c r="Q590" s="210"/>
      <c r="R590" s="257"/>
      <c r="S590" s="210"/>
      <c r="T590" s="232"/>
      <c r="U590" s="232"/>
      <c r="V590" s="232"/>
      <c r="W590" s="232"/>
      <c r="X590" s="232"/>
      <c r="Y590" s="232"/>
      <c r="Z590" s="232"/>
      <c r="AA590" s="232"/>
      <c r="AB590" s="232"/>
      <c r="AC590" s="232"/>
      <c r="AD590" s="232"/>
      <c r="AE590" s="232"/>
      <c r="AF590" s="232"/>
      <c r="AG590" s="232" t="s">
        <v>6123</v>
      </c>
      <c r="AH590" s="232"/>
      <c r="AI590" s="232"/>
      <c r="AJ590" s="232"/>
      <c r="AK590" s="232"/>
      <c r="AL590" s="232"/>
      <c r="AM590" s="232"/>
      <c r="AN590" s="232"/>
      <c r="AO590" s="232"/>
      <c r="AP590" s="232"/>
      <c r="AQ590" s="232"/>
      <c r="AR590" s="212">
        <v>40221</v>
      </c>
      <c r="AS590" s="199" t="s">
        <v>5898</v>
      </c>
      <c r="AT590" s="208" t="s">
        <v>6124</v>
      </c>
      <c r="AU590" s="119"/>
      <c r="AV590" s="119"/>
      <c r="AW590" s="119"/>
      <c r="AX590" s="119"/>
      <c r="AY590" s="119"/>
      <c r="AZ590" s="119"/>
      <c r="BA590" s="119"/>
      <c r="BB590" s="119"/>
      <c r="BC590" s="119"/>
      <c r="BD590" s="119"/>
      <c r="BE590" s="119" t="s">
        <v>5829</v>
      </c>
      <c r="BF590" s="119"/>
      <c r="BG590" s="119"/>
      <c r="BH590" s="119" t="s">
        <v>5829</v>
      </c>
      <c r="BI590" s="119"/>
      <c r="BJ590" s="119"/>
      <c r="BK590" s="119" t="s">
        <v>5829</v>
      </c>
      <c r="BL590" s="119"/>
      <c r="BM590" s="119"/>
      <c r="BN590" s="119"/>
      <c r="BO590" s="119"/>
      <c r="BP590" s="119"/>
      <c r="BQ590" s="119"/>
      <c r="BR590" s="119"/>
      <c r="BS590" s="257">
        <v>40275</v>
      </c>
      <c r="BT590" s="201">
        <f t="shared" si="22"/>
        <v>243</v>
      </c>
      <c r="BU590" s="201">
        <f t="shared" si="23"/>
        <v>121</v>
      </c>
      <c r="BV590" s="241"/>
      <c r="BW590" s="199"/>
      <c r="BX590" s="208"/>
      <c r="BY590" s="199"/>
      <c r="BZ590" s="199"/>
      <c r="CA590" s="199"/>
      <c r="CB590" s="199"/>
      <c r="CC590" s="199"/>
      <c r="CD590" s="199"/>
      <c r="CE590" s="199"/>
      <c r="CF590" s="199"/>
      <c r="CG590" s="199"/>
      <c r="CH590" s="199"/>
      <c r="CI590" s="199"/>
      <c r="CJ590" s="199"/>
      <c r="CK590" s="199"/>
      <c r="CL590" s="199"/>
      <c r="CM590" s="199"/>
      <c r="CN590" s="199"/>
      <c r="CO590" s="199"/>
      <c r="CP590" s="199"/>
      <c r="CQ590" s="199"/>
      <c r="CR590" s="199"/>
      <c r="CS590" s="199"/>
      <c r="CT590" s="199"/>
      <c r="CU590" s="199"/>
      <c r="CV590" s="199"/>
      <c r="CW590" s="199"/>
    </row>
    <row r="591" spans="1:101" s="18" customFormat="1" ht="33" customHeight="1" x14ac:dyDescent="0.15">
      <c r="A591" s="210">
        <v>2904</v>
      </c>
      <c r="B591" s="199" t="s">
        <v>10719</v>
      </c>
      <c r="C591" s="209" t="s">
        <v>231</v>
      </c>
      <c r="D591" s="199" t="s">
        <v>5810</v>
      </c>
      <c r="E591" s="199" t="s">
        <v>96</v>
      </c>
      <c r="F591" s="202" t="s">
        <v>1644</v>
      </c>
      <c r="G591" s="202" t="s">
        <v>6183</v>
      </c>
      <c r="H591" s="202" t="s">
        <v>1557</v>
      </c>
      <c r="I591" s="202" t="s">
        <v>7462</v>
      </c>
      <c r="J591" s="202" t="s">
        <v>7274</v>
      </c>
      <c r="K591" s="199" t="s">
        <v>260</v>
      </c>
      <c r="L591" s="199">
        <v>13</v>
      </c>
      <c r="M591" s="254">
        <v>24922</v>
      </c>
      <c r="N591" s="199" t="s">
        <v>5887</v>
      </c>
      <c r="O591" s="309">
        <v>40032</v>
      </c>
      <c r="P591" s="205">
        <v>40147</v>
      </c>
      <c r="Q591" s="210"/>
      <c r="R591" s="257"/>
      <c r="S591" s="210"/>
      <c r="T591" s="232"/>
      <c r="U591" s="232"/>
      <c r="V591" s="232"/>
      <c r="W591" s="232" t="s">
        <v>6184</v>
      </c>
      <c r="X591" s="232"/>
      <c r="Y591" s="232"/>
      <c r="Z591" s="232"/>
      <c r="AA591" s="232"/>
      <c r="AB591" s="232"/>
      <c r="AC591" s="232"/>
      <c r="AD591" s="232"/>
      <c r="AE591" s="232"/>
      <c r="AF591" s="232"/>
      <c r="AG591" s="232" t="s">
        <v>6096</v>
      </c>
      <c r="AH591" s="232"/>
      <c r="AI591" s="232"/>
      <c r="AJ591" s="232"/>
      <c r="AK591" s="232"/>
      <c r="AL591" s="232"/>
      <c r="AM591" s="232"/>
      <c r="AN591" s="232"/>
      <c r="AO591" s="232"/>
      <c r="AP591" s="232"/>
      <c r="AQ591" s="232"/>
      <c r="AR591" s="212"/>
      <c r="AS591" s="199"/>
      <c r="AT591" s="208"/>
      <c r="AU591" s="119"/>
      <c r="AV591" s="119"/>
      <c r="AW591" s="119"/>
      <c r="AX591" s="119"/>
      <c r="AY591" s="119"/>
      <c r="AZ591" s="119"/>
      <c r="BA591" s="119"/>
      <c r="BB591" s="119"/>
      <c r="BC591" s="119"/>
      <c r="BD591" s="119"/>
      <c r="BE591" s="119"/>
      <c r="BF591" s="119"/>
      <c r="BG591" s="119"/>
      <c r="BH591" s="119"/>
      <c r="BI591" s="119"/>
      <c r="BJ591" s="119"/>
      <c r="BK591" s="119"/>
      <c r="BL591" s="119"/>
      <c r="BM591" s="119"/>
      <c r="BN591" s="119"/>
      <c r="BO591" s="119"/>
      <c r="BP591" s="119"/>
      <c r="BQ591" s="119"/>
      <c r="BR591" s="119"/>
      <c r="BS591" s="257">
        <v>40245</v>
      </c>
      <c r="BT591" s="201">
        <f t="shared" si="22"/>
        <v>213</v>
      </c>
      <c r="BU591" s="201">
        <f t="shared" si="23"/>
        <v>98</v>
      </c>
      <c r="BV591" s="241"/>
      <c r="BW591" s="199"/>
      <c r="BX591" s="208"/>
      <c r="BY591" s="199"/>
      <c r="BZ591" s="199"/>
      <c r="CA591" s="199"/>
      <c r="CB591" s="199"/>
      <c r="CC591" s="199"/>
      <c r="CD591" s="199"/>
      <c r="CE591" s="199"/>
      <c r="CF591" s="199"/>
      <c r="CG591" s="199"/>
      <c r="CH591" s="199"/>
      <c r="CI591" s="199"/>
      <c r="CJ591" s="199"/>
      <c r="CK591" s="199"/>
      <c r="CL591" s="199"/>
      <c r="CM591" s="199"/>
      <c r="CN591" s="199"/>
      <c r="CO591" s="199"/>
      <c r="CP591" s="199"/>
      <c r="CQ591" s="199"/>
      <c r="CR591" s="199"/>
      <c r="CS591" s="199"/>
      <c r="CT591" s="199"/>
      <c r="CU591" s="199"/>
      <c r="CV591" s="199"/>
      <c r="CW591" s="199"/>
    </row>
    <row r="592" spans="1:101" s="18" customFormat="1" ht="33" customHeight="1" x14ac:dyDescent="0.15">
      <c r="A592" s="210">
        <v>2899</v>
      </c>
      <c r="B592" s="199" t="s">
        <v>11414</v>
      </c>
      <c r="C592" s="209" t="s">
        <v>194</v>
      </c>
      <c r="D592" s="199" t="s">
        <v>12310</v>
      </c>
      <c r="E592" s="199" t="s">
        <v>96</v>
      </c>
      <c r="F592" s="202" t="s">
        <v>12435</v>
      </c>
      <c r="G592" s="202" t="s">
        <v>12452</v>
      </c>
      <c r="H592" s="202" t="s">
        <v>12453</v>
      </c>
      <c r="I592" s="202" t="s">
        <v>12438</v>
      </c>
      <c r="J592" s="202" t="s">
        <v>51</v>
      </c>
      <c r="K592" s="199" t="s">
        <v>95</v>
      </c>
      <c r="L592" s="199">
        <v>8</v>
      </c>
      <c r="M592" s="254">
        <v>113048</v>
      </c>
      <c r="N592" s="199" t="s">
        <v>1521</v>
      </c>
      <c r="O592" s="309">
        <v>40031</v>
      </c>
      <c r="P592" s="205">
        <v>40175</v>
      </c>
      <c r="Q592" s="210"/>
      <c r="R592" s="257"/>
      <c r="S592" s="210"/>
      <c r="T592" s="232"/>
      <c r="U592" s="232" t="s">
        <v>7488</v>
      </c>
      <c r="V592" s="232"/>
      <c r="W592" s="232"/>
      <c r="X592" s="232"/>
      <c r="Y592" s="232" t="s">
        <v>7489</v>
      </c>
      <c r="Z592" s="232"/>
      <c r="AA592" s="232"/>
      <c r="AB592" s="232"/>
      <c r="AC592" s="232"/>
      <c r="AD592" s="232"/>
      <c r="AE592" s="232"/>
      <c r="AF592" s="232"/>
      <c r="AG592" s="232"/>
      <c r="AH592" s="232"/>
      <c r="AI592" s="232" t="s">
        <v>7490</v>
      </c>
      <c r="AJ592" s="232"/>
      <c r="AK592" s="232"/>
      <c r="AL592" s="232"/>
      <c r="AM592" s="232"/>
      <c r="AN592" s="232"/>
      <c r="AO592" s="232"/>
      <c r="AP592" s="232"/>
      <c r="AQ592" s="232"/>
      <c r="AR592" s="212"/>
      <c r="AS592" s="199"/>
      <c r="AT592" s="208"/>
      <c r="AU592" s="119"/>
      <c r="AV592" s="119"/>
      <c r="AW592" s="119"/>
      <c r="AX592" s="119"/>
      <c r="AY592" s="119"/>
      <c r="AZ592" s="119"/>
      <c r="BA592" s="119"/>
      <c r="BB592" s="119"/>
      <c r="BC592" s="119"/>
      <c r="BD592" s="119"/>
      <c r="BE592" s="119"/>
      <c r="BF592" s="119"/>
      <c r="BG592" s="119"/>
      <c r="BH592" s="119"/>
      <c r="BI592" s="119"/>
      <c r="BJ592" s="119"/>
      <c r="BK592" s="119"/>
      <c r="BL592" s="119"/>
      <c r="BM592" s="119"/>
      <c r="BN592" s="119"/>
      <c r="BO592" s="119"/>
      <c r="BP592" s="119"/>
      <c r="BQ592" s="119"/>
      <c r="BR592" s="119"/>
      <c r="BS592" s="257">
        <v>40252</v>
      </c>
      <c r="BT592" s="201">
        <f t="shared" si="22"/>
        <v>221</v>
      </c>
      <c r="BU592" s="201">
        <f t="shared" si="23"/>
        <v>77</v>
      </c>
      <c r="BV592" s="241"/>
      <c r="BW592" s="199"/>
      <c r="BX592" s="208"/>
      <c r="BY592" s="199"/>
      <c r="BZ592" s="199"/>
      <c r="CA592" s="199"/>
      <c r="CB592" s="199"/>
      <c r="CC592" s="199"/>
      <c r="CD592" s="199"/>
      <c r="CE592" s="199"/>
      <c r="CF592" s="199"/>
      <c r="CG592" s="199"/>
      <c r="CH592" s="199"/>
      <c r="CI592" s="199"/>
      <c r="CJ592" s="199"/>
      <c r="CK592" s="199"/>
      <c r="CL592" s="199"/>
      <c r="CM592" s="199"/>
      <c r="CN592" s="199"/>
      <c r="CO592" s="199"/>
      <c r="CP592" s="199"/>
      <c r="CQ592" s="199"/>
      <c r="CR592" s="199"/>
      <c r="CS592" s="199"/>
      <c r="CT592" s="199"/>
      <c r="CU592" s="199"/>
      <c r="CV592" s="199"/>
      <c r="CW592" s="199"/>
    </row>
    <row r="593" spans="1:101" s="18" customFormat="1" ht="33" customHeight="1" x14ac:dyDescent="0.15">
      <c r="A593" s="210">
        <v>2895</v>
      </c>
      <c r="B593" s="199" t="s">
        <v>10719</v>
      </c>
      <c r="C593" s="209" t="s">
        <v>111</v>
      </c>
      <c r="D593" s="199" t="s">
        <v>5810</v>
      </c>
      <c r="E593" s="199" t="s">
        <v>29</v>
      </c>
      <c r="F593" s="202"/>
      <c r="G593" s="202" t="s">
        <v>6308</v>
      </c>
      <c r="H593" s="202"/>
      <c r="I593" s="202" t="s">
        <v>20</v>
      </c>
      <c r="J593" s="202" t="s">
        <v>13</v>
      </c>
      <c r="K593" s="199" t="s">
        <v>260</v>
      </c>
      <c r="L593" s="199">
        <v>13</v>
      </c>
      <c r="M593" s="254">
        <v>30845</v>
      </c>
      <c r="N593" s="199" t="s">
        <v>1521</v>
      </c>
      <c r="O593" s="309">
        <v>40031</v>
      </c>
      <c r="P593" s="205">
        <v>40116</v>
      </c>
      <c r="Q593" s="210"/>
      <c r="R593" s="257"/>
      <c r="S593" s="210"/>
      <c r="T593" s="232"/>
      <c r="U593" s="232"/>
      <c r="V593" s="232"/>
      <c r="W593" s="232"/>
      <c r="X593" s="232"/>
      <c r="Y593" s="232"/>
      <c r="Z593" s="232"/>
      <c r="AA593" s="232"/>
      <c r="AB593" s="232" t="s">
        <v>6309</v>
      </c>
      <c r="AC593" s="232"/>
      <c r="AD593" s="232"/>
      <c r="AE593" s="232"/>
      <c r="AF593" s="232"/>
      <c r="AG593" s="232" t="s">
        <v>6310</v>
      </c>
      <c r="AH593" s="232"/>
      <c r="AI593" s="232"/>
      <c r="AJ593" s="232"/>
      <c r="AK593" s="232"/>
      <c r="AL593" s="232"/>
      <c r="AM593" s="232"/>
      <c r="AN593" s="232"/>
      <c r="AO593" s="232"/>
      <c r="AP593" s="232"/>
      <c r="AQ593" s="232"/>
      <c r="AR593" s="212">
        <v>40151</v>
      </c>
      <c r="AS593" s="199" t="s">
        <v>6277</v>
      </c>
      <c r="AT593" s="208" t="s">
        <v>6311</v>
      </c>
      <c r="AU593" s="119" t="s">
        <v>5829</v>
      </c>
      <c r="AV593" s="119"/>
      <c r="AW593" s="119"/>
      <c r="AX593" s="119"/>
      <c r="AY593" s="119" t="s">
        <v>5829</v>
      </c>
      <c r="AZ593" s="119"/>
      <c r="BA593" s="119"/>
      <c r="BB593" s="119"/>
      <c r="BC593" s="119"/>
      <c r="BD593" s="119"/>
      <c r="BE593" s="119"/>
      <c r="BF593" s="119"/>
      <c r="BG593" s="119"/>
      <c r="BH593" s="119"/>
      <c r="BI593" s="119"/>
      <c r="BJ593" s="119"/>
      <c r="BK593" s="119"/>
      <c r="BL593" s="119"/>
      <c r="BM593" s="119"/>
      <c r="BN593" s="119"/>
      <c r="BO593" s="119"/>
      <c r="BP593" s="119"/>
      <c r="BQ593" s="119"/>
      <c r="BR593" s="119"/>
      <c r="BS593" s="257">
        <v>40274</v>
      </c>
      <c r="BT593" s="201">
        <f t="shared" si="22"/>
        <v>243</v>
      </c>
      <c r="BU593" s="201">
        <f t="shared" si="23"/>
        <v>158</v>
      </c>
      <c r="BV593" s="241"/>
      <c r="BW593" s="199"/>
      <c r="BX593" s="208"/>
      <c r="BY593" s="199"/>
      <c r="BZ593" s="199"/>
      <c r="CA593" s="199"/>
      <c r="CB593" s="199"/>
      <c r="CC593" s="199"/>
      <c r="CD593" s="199"/>
      <c r="CE593" s="199"/>
      <c r="CF593" s="199"/>
      <c r="CG593" s="199"/>
      <c r="CH593" s="199"/>
      <c r="CI593" s="199"/>
      <c r="CJ593" s="199"/>
      <c r="CK593" s="199"/>
      <c r="CL593" s="199"/>
      <c r="CM593" s="199"/>
      <c r="CN593" s="199"/>
      <c r="CO593" s="199"/>
      <c r="CP593" s="199"/>
      <c r="CQ593" s="199"/>
      <c r="CR593" s="199"/>
      <c r="CS593" s="199"/>
      <c r="CT593" s="199"/>
      <c r="CU593" s="199"/>
      <c r="CV593" s="199"/>
      <c r="CW593" s="199"/>
    </row>
    <row r="594" spans="1:101" s="18" customFormat="1" ht="33" customHeight="1" x14ac:dyDescent="0.15">
      <c r="A594" s="210">
        <v>2877</v>
      </c>
      <c r="B594" s="199" t="s">
        <v>10719</v>
      </c>
      <c r="C594" s="209" t="s">
        <v>206</v>
      </c>
      <c r="D594" s="199" t="s">
        <v>5810</v>
      </c>
      <c r="E594" s="199" t="s">
        <v>96</v>
      </c>
      <c r="F594" s="202" t="s">
        <v>1644</v>
      </c>
      <c r="G594" s="202" t="s">
        <v>7533</v>
      </c>
      <c r="H594" s="202" t="s">
        <v>1901</v>
      </c>
      <c r="I594" s="202" t="s">
        <v>7462</v>
      </c>
      <c r="J594" s="202" t="s">
        <v>1022</v>
      </c>
      <c r="K594" s="199" t="s">
        <v>95</v>
      </c>
      <c r="L594" s="199">
        <v>7</v>
      </c>
      <c r="M594" s="254">
        <v>696245</v>
      </c>
      <c r="N594" s="199" t="s">
        <v>1521</v>
      </c>
      <c r="O594" s="309">
        <v>40029</v>
      </c>
      <c r="P594" s="205">
        <v>40158</v>
      </c>
      <c r="Q594" s="210"/>
      <c r="R594" s="257"/>
      <c r="S594" s="210"/>
      <c r="T594" s="232"/>
      <c r="U594" s="232"/>
      <c r="V594" s="232"/>
      <c r="W594" s="232" t="s">
        <v>7534</v>
      </c>
      <c r="X594" s="232"/>
      <c r="Y594" s="232"/>
      <c r="Z594" s="232"/>
      <c r="AA594" s="232"/>
      <c r="AB594" s="232"/>
      <c r="AC594" s="232"/>
      <c r="AD594" s="232"/>
      <c r="AE594" s="232"/>
      <c r="AF594" s="232"/>
      <c r="AG594" s="232" t="s">
        <v>7535</v>
      </c>
      <c r="AH594" s="232"/>
      <c r="AI594" s="232" t="s">
        <v>7536</v>
      </c>
      <c r="AJ594" s="232"/>
      <c r="AK594" s="232"/>
      <c r="AL594" s="232"/>
      <c r="AM594" s="232"/>
      <c r="AN594" s="232"/>
      <c r="AO594" s="232"/>
      <c r="AP594" s="232"/>
      <c r="AQ594" s="232"/>
      <c r="AR594" s="212"/>
      <c r="AS594" s="199"/>
      <c r="AT594" s="208"/>
      <c r="AU594" s="119"/>
      <c r="AV594" s="119"/>
      <c r="AW594" s="119"/>
      <c r="AX594" s="119"/>
      <c r="AY594" s="119"/>
      <c r="AZ594" s="119"/>
      <c r="BA594" s="119"/>
      <c r="BB594" s="119"/>
      <c r="BC594" s="119"/>
      <c r="BD594" s="119"/>
      <c r="BE594" s="119"/>
      <c r="BF594" s="119"/>
      <c r="BG594" s="119"/>
      <c r="BH594" s="119"/>
      <c r="BI594" s="119"/>
      <c r="BJ594" s="119"/>
      <c r="BK594" s="119"/>
      <c r="BL594" s="119"/>
      <c r="BM594" s="119"/>
      <c r="BN594" s="119"/>
      <c r="BO594" s="119"/>
      <c r="BP594" s="119"/>
      <c r="BQ594" s="119"/>
      <c r="BR594" s="119"/>
      <c r="BS594" s="257">
        <v>40233</v>
      </c>
      <c r="BT594" s="201">
        <f t="shared" si="22"/>
        <v>204</v>
      </c>
      <c r="BU594" s="201">
        <f t="shared" si="23"/>
        <v>75</v>
      </c>
      <c r="BV594" s="241"/>
      <c r="BW594" s="199"/>
      <c r="BX594" s="208"/>
      <c r="BY594" s="199"/>
      <c r="BZ594" s="199"/>
      <c r="CA594" s="199"/>
      <c r="CB594" s="199"/>
      <c r="CC594" s="199"/>
      <c r="CD594" s="199"/>
      <c r="CE594" s="199"/>
      <c r="CF594" s="199"/>
      <c r="CG594" s="199"/>
      <c r="CH594" s="199"/>
      <c r="CI594" s="199"/>
      <c r="CJ594" s="199"/>
      <c r="CK594" s="199"/>
      <c r="CL594" s="199"/>
      <c r="CM594" s="199"/>
      <c r="CN594" s="199"/>
      <c r="CO594" s="199"/>
      <c r="CP594" s="199"/>
      <c r="CQ594" s="199"/>
      <c r="CR594" s="199"/>
      <c r="CS594" s="199"/>
      <c r="CT594" s="199"/>
      <c r="CU594" s="199"/>
      <c r="CV594" s="199"/>
      <c r="CW594" s="199"/>
    </row>
    <row r="595" spans="1:101" s="18" customFormat="1" ht="33" customHeight="1" x14ac:dyDescent="0.15">
      <c r="A595" s="210">
        <v>2875</v>
      </c>
      <c r="B595" s="199" t="s">
        <v>10719</v>
      </c>
      <c r="C595" s="209" t="s">
        <v>207</v>
      </c>
      <c r="D595" s="199" t="s">
        <v>5810</v>
      </c>
      <c r="E595" s="199" t="s">
        <v>96</v>
      </c>
      <c r="F595" s="202" t="s">
        <v>1702</v>
      </c>
      <c r="G595" s="202" t="s">
        <v>7526</v>
      </c>
      <c r="H595" s="202" t="s">
        <v>7527</v>
      </c>
      <c r="I595" s="202" t="s">
        <v>7462</v>
      </c>
      <c r="J595" s="202" t="s">
        <v>1022</v>
      </c>
      <c r="K595" s="199" t="s">
        <v>95</v>
      </c>
      <c r="L595" s="199">
        <v>7</v>
      </c>
      <c r="M595" s="254">
        <v>70011</v>
      </c>
      <c r="N595" s="202" t="s">
        <v>1640</v>
      </c>
      <c r="O595" s="309">
        <v>40029</v>
      </c>
      <c r="P595" s="205">
        <v>40161</v>
      </c>
      <c r="Q595" s="210"/>
      <c r="R595" s="257"/>
      <c r="S595" s="210"/>
      <c r="T595" s="232"/>
      <c r="U595" s="232"/>
      <c r="V595" s="232"/>
      <c r="W595" s="232"/>
      <c r="X595" s="232"/>
      <c r="Y595" s="232"/>
      <c r="Z595" s="232"/>
      <c r="AA595" s="232"/>
      <c r="AB595" s="232"/>
      <c r="AC595" s="232"/>
      <c r="AD595" s="232"/>
      <c r="AE595" s="232"/>
      <c r="AF595" s="232"/>
      <c r="AG595" s="232" t="s">
        <v>7528</v>
      </c>
      <c r="AH595" s="232"/>
      <c r="AI595" s="232"/>
      <c r="AJ595" s="232"/>
      <c r="AK595" s="232"/>
      <c r="AL595" s="232"/>
      <c r="AM595" s="232"/>
      <c r="AN595" s="232"/>
      <c r="AO595" s="232"/>
      <c r="AP595" s="232"/>
      <c r="AQ595" s="232"/>
      <c r="AR595" s="212"/>
      <c r="AS595" s="199"/>
      <c r="AT595" s="208"/>
      <c r="AU595" s="119"/>
      <c r="AV595" s="119"/>
      <c r="AW595" s="119"/>
      <c r="AX595" s="119"/>
      <c r="AY595" s="119"/>
      <c r="AZ595" s="119"/>
      <c r="BA595" s="119"/>
      <c r="BB595" s="119"/>
      <c r="BC595" s="119"/>
      <c r="BD595" s="119"/>
      <c r="BE595" s="119"/>
      <c r="BF595" s="119"/>
      <c r="BG595" s="119"/>
      <c r="BH595" s="119"/>
      <c r="BI595" s="119"/>
      <c r="BJ595" s="119"/>
      <c r="BK595" s="119"/>
      <c r="BL595" s="119"/>
      <c r="BM595" s="119"/>
      <c r="BN595" s="119"/>
      <c r="BO595" s="119"/>
      <c r="BP595" s="119"/>
      <c r="BQ595" s="119"/>
      <c r="BR595" s="119"/>
      <c r="BS595" s="257">
        <v>40253</v>
      </c>
      <c r="BT595" s="201">
        <f t="shared" si="22"/>
        <v>224</v>
      </c>
      <c r="BU595" s="201">
        <f t="shared" si="23"/>
        <v>92</v>
      </c>
      <c r="BV595" s="241"/>
      <c r="BW595" s="199"/>
      <c r="BX595" s="208"/>
      <c r="BY595" s="199"/>
      <c r="BZ595" s="199"/>
      <c r="CA595" s="199"/>
      <c r="CB595" s="199"/>
      <c r="CC595" s="199"/>
      <c r="CD595" s="199"/>
      <c r="CE595" s="199"/>
      <c r="CF595" s="199"/>
      <c r="CG595" s="199"/>
      <c r="CH595" s="199"/>
      <c r="CI595" s="199"/>
      <c r="CJ595" s="199"/>
      <c r="CK595" s="199"/>
      <c r="CL595" s="199"/>
      <c r="CM595" s="199"/>
      <c r="CN595" s="199"/>
      <c r="CO595" s="199"/>
      <c r="CP595" s="199"/>
      <c r="CQ595" s="199"/>
      <c r="CR595" s="199"/>
      <c r="CS595" s="199"/>
      <c r="CT595" s="199"/>
      <c r="CU595" s="199"/>
      <c r="CV595" s="199"/>
      <c r="CW595" s="199"/>
    </row>
    <row r="596" spans="1:101" s="18" customFormat="1" ht="33" customHeight="1" x14ac:dyDescent="0.15">
      <c r="A596" s="210">
        <v>2874</v>
      </c>
      <c r="B596" s="199" t="s">
        <v>11414</v>
      </c>
      <c r="C596" s="209" t="s">
        <v>200</v>
      </c>
      <c r="D596" s="199" t="s">
        <v>12310</v>
      </c>
      <c r="E596" s="199" t="s">
        <v>96</v>
      </c>
      <c r="F596" s="202" t="s">
        <v>12435</v>
      </c>
      <c r="G596" s="202" t="s">
        <v>12464</v>
      </c>
      <c r="H596" s="202" t="s">
        <v>12465</v>
      </c>
      <c r="I596" s="202" t="s">
        <v>12438</v>
      </c>
      <c r="J596" s="202" t="s">
        <v>12314</v>
      </c>
      <c r="K596" s="199" t="s">
        <v>95</v>
      </c>
      <c r="L596" s="199">
        <v>7</v>
      </c>
      <c r="M596" s="254">
        <v>86128</v>
      </c>
      <c r="N596" s="199" t="s">
        <v>1521</v>
      </c>
      <c r="O596" s="309">
        <v>39664</v>
      </c>
      <c r="P596" s="205">
        <v>40170</v>
      </c>
      <c r="Q596" s="210"/>
      <c r="R596" s="257"/>
      <c r="S596" s="210"/>
      <c r="T596" s="232"/>
      <c r="U596" s="232" t="s">
        <v>7510</v>
      </c>
      <c r="V596" s="232"/>
      <c r="W596" s="232"/>
      <c r="X596" s="232"/>
      <c r="Y596" s="232"/>
      <c r="Z596" s="232"/>
      <c r="AA596" s="232"/>
      <c r="AB596" s="232"/>
      <c r="AC596" s="232"/>
      <c r="AD596" s="232"/>
      <c r="AE596" s="232"/>
      <c r="AF596" s="232"/>
      <c r="AG596" s="232"/>
      <c r="AH596" s="232"/>
      <c r="AI596" s="232"/>
      <c r="AJ596" s="232"/>
      <c r="AK596" s="232"/>
      <c r="AL596" s="232"/>
      <c r="AM596" s="232"/>
      <c r="AN596" s="232"/>
      <c r="AO596" s="232"/>
      <c r="AP596" s="232"/>
      <c r="AQ596" s="232"/>
      <c r="AR596" s="212"/>
      <c r="AS596" s="199"/>
      <c r="AT596" s="208"/>
      <c r="AU596" s="119"/>
      <c r="AV596" s="119"/>
      <c r="AW596" s="119"/>
      <c r="AX596" s="119"/>
      <c r="AY596" s="119"/>
      <c r="AZ596" s="119"/>
      <c r="BA596" s="119"/>
      <c r="BB596" s="119"/>
      <c r="BC596" s="119"/>
      <c r="BD596" s="119"/>
      <c r="BE596" s="119"/>
      <c r="BF596" s="119"/>
      <c r="BG596" s="119"/>
      <c r="BH596" s="119"/>
      <c r="BI596" s="119"/>
      <c r="BJ596" s="119"/>
      <c r="BK596" s="119"/>
      <c r="BL596" s="119"/>
      <c r="BM596" s="119"/>
      <c r="BN596" s="119"/>
      <c r="BO596" s="119"/>
      <c r="BP596" s="119"/>
      <c r="BQ596" s="119"/>
      <c r="BR596" s="119"/>
      <c r="BS596" s="257">
        <v>40259</v>
      </c>
      <c r="BT596" s="201">
        <f t="shared" si="22"/>
        <v>595</v>
      </c>
      <c r="BU596" s="201">
        <f t="shared" si="23"/>
        <v>89</v>
      </c>
      <c r="BV596" s="241"/>
      <c r="BW596" s="199"/>
      <c r="BX596" s="208"/>
      <c r="BY596" s="199"/>
      <c r="BZ596" s="199"/>
      <c r="CA596" s="199"/>
      <c r="CB596" s="199"/>
      <c r="CC596" s="199"/>
      <c r="CD596" s="199"/>
      <c r="CE596" s="199"/>
      <c r="CF596" s="199"/>
      <c r="CG596" s="199"/>
      <c r="CH596" s="199"/>
      <c r="CI596" s="199"/>
      <c r="CJ596" s="199"/>
      <c r="CK596" s="199"/>
      <c r="CL596" s="199"/>
      <c r="CM596" s="199"/>
      <c r="CN596" s="199"/>
      <c r="CO596" s="199"/>
      <c r="CP596" s="199"/>
      <c r="CQ596" s="199"/>
      <c r="CR596" s="199"/>
      <c r="CS596" s="199"/>
      <c r="CT596" s="199"/>
      <c r="CU596" s="199"/>
      <c r="CV596" s="199"/>
      <c r="CW596" s="199"/>
    </row>
    <row r="597" spans="1:101" s="18" customFormat="1" ht="33" customHeight="1" x14ac:dyDescent="0.15">
      <c r="A597" s="273">
        <v>2873</v>
      </c>
      <c r="B597" s="199" t="s">
        <v>10719</v>
      </c>
      <c r="C597" s="227" t="s">
        <v>1675</v>
      </c>
      <c r="D597" s="199" t="s">
        <v>5810</v>
      </c>
      <c r="E597" s="199" t="s">
        <v>96</v>
      </c>
      <c r="F597" s="202" t="s">
        <v>1644</v>
      </c>
      <c r="G597" s="202" t="s">
        <v>1677</v>
      </c>
      <c r="H597" s="202" t="s">
        <v>1678</v>
      </c>
      <c r="I597" s="202" t="s">
        <v>22</v>
      </c>
      <c r="J597" s="202" t="s">
        <v>1676</v>
      </c>
      <c r="K597" s="199" t="s">
        <v>1624</v>
      </c>
      <c r="L597" s="199">
        <v>3</v>
      </c>
      <c r="M597" s="254">
        <v>146288</v>
      </c>
      <c r="N597" s="202" t="s">
        <v>1640</v>
      </c>
      <c r="O597" s="309">
        <v>40214</v>
      </c>
      <c r="P597" s="205">
        <v>40483</v>
      </c>
      <c r="Q597" s="210" t="s">
        <v>1540</v>
      </c>
      <c r="R597" s="257"/>
      <c r="S597" s="269"/>
      <c r="T597" s="208"/>
      <c r="U597" s="232"/>
      <c r="V597" s="232"/>
      <c r="W597" s="232"/>
      <c r="X597" s="232"/>
      <c r="Y597" s="232"/>
      <c r="Z597" s="232"/>
      <c r="AA597" s="232"/>
      <c r="AB597" s="232"/>
      <c r="AC597" s="232"/>
      <c r="AD597" s="232"/>
      <c r="AE597" s="232"/>
      <c r="AF597" s="232"/>
      <c r="AG597" s="232" t="s">
        <v>2002</v>
      </c>
      <c r="AH597" s="232"/>
      <c r="AI597" s="232"/>
      <c r="AJ597" s="232"/>
      <c r="AK597" s="232"/>
      <c r="AL597" s="232"/>
      <c r="AM597" s="232"/>
      <c r="AN597" s="232"/>
      <c r="AO597" s="232"/>
      <c r="AP597" s="232"/>
      <c r="AQ597" s="232"/>
      <c r="AR597" s="212"/>
      <c r="AS597" s="199"/>
      <c r="AT597" s="208"/>
      <c r="AU597" s="307"/>
      <c r="AV597" s="119"/>
      <c r="AW597" s="119"/>
      <c r="AX597" s="119"/>
      <c r="AY597" s="119"/>
      <c r="AZ597" s="119"/>
      <c r="BA597" s="119"/>
      <c r="BB597" s="119"/>
      <c r="BC597" s="119"/>
      <c r="BD597" s="119"/>
      <c r="BE597" s="307"/>
      <c r="BF597" s="119"/>
      <c r="BG597" s="119"/>
      <c r="BH597" s="119"/>
      <c r="BI597" s="119"/>
      <c r="BJ597" s="119"/>
      <c r="BK597" s="119"/>
      <c r="BL597" s="119"/>
      <c r="BM597" s="119"/>
      <c r="BN597" s="119"/>
      <c r="BO597" s="119"/>
      <c r="BP597" s="119"/>
      <c r="BQ597" s="119"/>
      <c r="BR597" s="119"/>
      <c r="BS597" s="257">
        <v>40512</v>
      </c>
      <c r="BT597" s="201">
        <f t="shared" si="22"/>
        <v>298</v>
      </c>
      <c r="BU597" s="201">
        <f t="shared" si="23"/>
        <v>29</v>
      </c>
      <c r="BV597" s="241"/>
      <c r="BW597" s="199"/>
      <c r="BX597" s="208"/>
      <c r="BY597" s="199"/>
      <c r="BZ597" s="199"/>
      <c r="CA597" s="199"/>
      <c r="CB597" s="199"/>
      <c r="CC597" s="199"/>
      <c r="CD597" s="199"/>
      <c r="CE597" s="199"/>
      <c r="CF597" s="199"/>
      <c r="CG597" s="199"/>
      <c r="CH597" s="199"/>
      <c r="CI597" s="199"/>
      <c r="CJ597" s="199"/>
      <c r="CK597" s="199"/>
      <c r="CL597" s="199"/>
      <c r="CM597" s="199"/>
      <c r="CN597" s="199"/>
      <c r="CO597" s="199"/>
      <c r="CP597" s="199"/>
      <c r="CQ597" s="199"/>
      <c r="CR597" s="199"/>
      <c r="CS597" s="199"/>
      <c r="CT597" s="199"/>
      <c r="CU597" s="199"/>
      <c r="CV597" s="199"/>
      <c r="CW597" s="199"/>
    </row>
    <row r="598" spans="1:101" s="18" customFormat="1" ht="33" customHeight="1" x14ac:dyDescent="0.15">
      <c r="A598" s="210">
        <v>2871</v>
      </c>
      <c r="B598" s="199" t="s">
        <v>10719</v>
      </c>
      <c r="C598" s="209" t="s">
        <v>208</v>
      </c>
      <c r="D598" s="199" t="s">
        <v>5810</v>
      </c>
      <c r="E598" s="199" t="s">
        <v>96</v>
      </c>
      <c r="F598" s="202" t="s">
        <v>1644</v>
      </c>
      <c r="G598" s="202" t="s">
        <v>7529</v>
      </c>
      <c r="H598" s="202" t="s">
        <v>1555</v>
      </c>
      <c r="I598" s="202" t="s">
        <v>7462</v>
      </c>
      <c r="J598" s="202" t="s">
        <v>1022</v>
      </c>
      <c r="K598" s="199" t="s">
        <v>95</v>
      </c>
      <c r="L598" s="199">
        <v>7</v>
      </c>
      <c r="M598" s="254">
        <v>119210</v>
      </c>
      <c r="N598" s="202" t="s">
        <v>1640</v>
      </c>
      <c r="O598" s="309">
        <v>40029</v>
      </c>
      <c r="P598" s="205">
        <v>40159</v>
      </c>
      <c r="Q598" s="210"/>
      <c r="R598" s="257"/>
      <c r="S598" s="210"/>
      <c r="T598" s="232"/>
      <c r="U598" s="232"/>
      <c r="V598" s="232"/>
      <c r="W598" s="232"/>
      <c r="X598" s="232"/>
      <c r="Y598" s="232"/>
      <c r="Z598" s="232"/>
      <c r="AA598" s="232"/>
      <c r="AB598" s="232"/>
      <c r="AC598" s="232"/>
      <c r="AD598" s="232"/>
      <c r="AE598" s="232"/>
      <c r="AF598" s="232"/>
      <c r="AG598" s="232" t="s">
        <v>7530</v>
      </c>
      <c r="AH598" s="232"/>
      <c r="AI598" s="232"/>
      <c r="AJ598" s="232"/>
      <c r="AK598" s="232"/>
      <c r="AL598" s="232"/>
      <c r="AM598" s="232"/>
      <c r="AN598" s="232"/>
      <c r="AO598" s="232"/>
      <c r="AP598" s="232"/>
      <c r="AQ598" s="232"/>
      <c r="AR598" s="212"/>
      <c r="AS598" s="199"/>
      <c r="AT598" s="208"/>
      <c r="AU598" s="119"/>
      <c r="AV598" s="119"/>
      <c r="AW598" s="119"/>
      <c r="AX598" s="119"/>
      <c r="AY598" s="119"/>
      <c r="AZ598" s="119"/>
      <c r="BA598" s="119"/>
      <c r="BB598" s="119"/>
      <c r="BC598" s="119"/>
      <c r="BD598" s="119"/>
      <c r="BE598" s="119"/>
      <c r="BF598" s="119"/>
      <c r="BG598" s="119"/>
      <c r="BH598" s="119"/>
      <c r="BI598" s="119"/>
      <c r="BJ598" s="119"/>
      <c r="BK598" s="119"/>
      <c r="BL598" s="119"/>
      <c r="BM598" s="119"/>
      <c r="BN598" s="119"/>
      <c r="BO598" s="119"/>
      <c r="BP598" s="119"/>
      <c r="BQ598" s="119"/>
      <c r="BR598" s="119"/>
      <c r="BS598" s="257">
        <v>40235</v>
      </c>
      <c r="BT598" s="201">
        <f t="shared" si="22"/>
        <v>206</v>
      </c>
      <c r="BU598" s="201">
        <f t="shared" si="23"/>
        <v>76</v>
      </c>
      <c r="BV598" s="241"/>
      <c r="BW598" s="199"/>
      <c r="BX598" s="208"/>
      <c r="BY598" s="199"/>
      <c r="BZ598" s="199"/>
      <c r="CA598" s="199"/>
      <c r="CB598" s="199"/>
      <c r="CC598" s="199"/>
      <c r="CD598" s="199"/>
      <c r="CE598" s="199"/>
      <c r="CF598" s="199"/>
      <c r="CG598" s="199"/>
      <c r="CH598" s="199"/>
      <c r="CI598" s="199"/>
      <c r="CJ598" s="199"/>
      <c r="CK598" s="199"/>
      <c r="CL598" s="199"/>
      <c r="CM598" s="199"/>
      <c r="CN598" s="199"/>
      <c r="CO598" s="199"/>
      <c r="CP598" s="199"/>
      <c r="CQ598" s="199"/>
      <c r="CR598" s="199"/>
      <c r="CS598" s="199"/>
      <c r="CT598" s="199"/>
      <c r="CU598" s="199"/>
      <c r="CV598" s="199"/>
      <c r="CW598" s="199"/>
    </row>
    <row r="599" spans="1:101" s="18" customFormat="1" ht="33" customHeight="1" x14ac:dyDescent="0.15">
      <c r="A599" s="210">
        <v>2868</v>
      </c>
      <c r="B599" s="199" t="s">
        <v>11414</v>
      </c>
      <c r="C599" s="209" t="s">
        <v>179</v>
      </c>
      <c r="D599" s="199" t="s">
        <v>12310</v>
      </c>
      <c r="E599" s="199" t="s">
        <v>96</v>
      </c>
      <c r="F599" s="202" t="s">
        <v>12435</v>
      </c>
      <c r="G599" s="202" t="s">
        <v>12436</v>
      </c>
      <c r="H599" s="202" t="s">
        <v>12437</v>
      </c>
      <c r="I599" s="202" t="s">
        <v>12438</v>
      </c>
      <c r="J599" s="202" t="s">
        <v>12333</v>
      </c>
      <c r="K599" s="199" t="s">
        <v>95</v>
      </c>
      <c r="L599" s="199">
        <v>7</v>
      </c>
      <c r="M599" s="254">
        <v>444876</v>
      </c>
      <c r="N599" s="199" t="s">
        <v>5887</v>
      </c>
      <c r="O599" s="309">
        <v>40029</v>
      </c>
      <c r="P599" s="205">
        <v>40177</v>
      </c>
      <c r="Q599" s="210"/>
      <c r="R599" s="257"/>
      <c r="S599" s="210"/>
      <c r="T599" s="232"/>
      <c r="U599" s="232"/>
      <c r="V599" s="232"/>
      <c r="W599" s="232" t="s">
        <v>7463</v>
      </c>
      <c r="X599" s="232"/>
      <c r="Y599" s="232"/>
      <c r="Z599" s="232"/>
      <c r="AA599" s="232"/>
      <c r="AB599" s="232"/>
      <c r="AC599" s="232"/>
      <c r="AD599" s="232"/>
      <c r="AE599" s="232"/>
      <c r="AF599" s="232"/>
      <c r="AG599" s="232" t="s">
        <v>7464</v>
      </c>
      <c r="AH599" s="232"/>
      <c r="AI599" s="232" t="s">
        <v>7465</v>
      </c>
      <c r="AJ599" s="232"/>
      <c r="AK599" s="232" t="s">
        <v>7466</v>
      </c>
      <c r="AL599" s="232"/>
      <c r="AM599" s="232"/>
      <c r="AN599" s="232"/>
      <c r="AO599" s="232"/>
      <c r="AP599" s="232"/>
      <c r="AQ599" s="232"/>
      <c r="AR599" s="212">
        <v>40221</v>
      </c>
      <c r="AS599" s="199" t="s">
        <v>7430</v>
      </c>
      <c r="AT599" s="208" t="s">
        <v>7467</v>
      </c>
      <c r="AU599" s="119"/>
      <c r="AV599" s="119"/>
      <c r="AW599" s="119"/>
      <c r="AX599" s="119"/>
      <c r="AY599" s="119"/>
      <c r="AZ599" s="119"/>
      <c r="BA599" s="119"/>
      <c r="BB599" s="119"/>
      <c r="BC599" s="119"/>
      <c r="BD599" s="119"/>
      <c r="BE599" s="119" t="s">
        <v>5829</v>
      </c>
      <c r="BF599" s="119"/>
      <c r="BG599" s="119"/>
      <c r="BH599" s="119" t="s">
        <v>5829</v>
      </c>
      <c r="BI599" s="119"/>
      <c r="BJ599" s="119"/>
      <c r="BK599" s="119" t="s">
        <v>5829</v>
      </c>
      <c r="BL599" s="119"/>
      <c r="BM599" s="119"/>
      <c r="BN599" s="119"/>
      <c r="BO599" s="119"/>
      <c r="BP599" s="119"/>
      <c r="BQ599" s="119"/>
      <c r="BR599" s="119"/>
      <c r="BS599" s="257">
        <v>40303</v>
      </c>
      <c r="BT599" s="201">
        <f t="shared" si="22"/>
        <v>274</v>
      </c>
      <c r="BU599" s="201">
        <f t="shared" si="23"/>
        <v>126</v>
      </c>
      <c r="BV599" s="241"/>
      <c r="BW599" s="199"/>
      <c r="BX599" s="208"/>
      <c r="BY599" s="199"/>
      <c r="BZ599" s="199"/>
      <c r="CA599" s="199"/>
      <c r="CB599" s="199"/>
      <c r="CC599" s="199"/>
      <c r="CD599" s="199"/>
      <c r="CE599" s="199"/>
      <c r="CF599" s="199"/>
      <c r="CG599" s="199"/>
      <c r="CH599" s="199"/>
      <c r="CI599" s="199"/>
      <c r="CJ599" s="199"/>
      <c r="CK599" s="199"/>
      <c r="CL599" s="199"/>
      <c r="CM599" s="199"/>
      <c r="CN599" s="199"/>
      <c r="CO599" s="199"/>
      <c r="CP599" s="199"/>
      <c r="CQ599" s="199"/>
      <c r="CR599" s="199"/>
      <c r="CS599" s="199"/>
      <c r="CT599" s="199"/>
      <c r="CU599" s="199"/>
      <c r="CV599" s="199"/>
      <c r="CW599" s="199"/>
    </row>
    <row r="600" spans="1:101" s="18" customFormat="1" ht="33" customHeight="1" x14ac:dyDescent="0.15">
      <c r="A600" s="210">
        <v>2864</v>
      </c>
      <c r="B600" s="199" t="s">
        <v>11414</v>
      </c>
      <c r="C600" s="209" t="s">
        <v>170</v>
      </c>
      <c r="D600" s="199" t="s">
        <v>12310</v>
      </c>
      <c r="E600" s="199" t="s">
        <v>96</v>
      </c>
      <c r="F600" s="202" t="s">
        <v>12323</v>
      </c>
      <c r="G600" s="202" t="s">
        <v>12414</v>
      </c>
      <c r="H600" s="202" t="s">
        <v>12415</v>
      </c>
      <c r="I600" s="202" t="s">
        <v>110</v>
      </c>
      <c r="J600" s="202" t="s">
        <v>12416</v>
      </c>
      <c r="K600" s="199" t="s">
        <v>95</v>
      </c>
      <c r="L600" s="199">
        <v>7</v>
      </c>
      <c r="M600" s="254">
        <v>111504</v>
      </c>
      <c r="N600" s="199" t="s">
        <v>1521</v>
      </c>
      <c r="O600" s="309">
        <v>40029</v>
      </c>
      <c r="P600" s="205">
        <v>40183</v>
      </c>
      <c r="Q600" s="210"/>
      <c r="R600" s="257"/>
      <c r="S600" s="210"/>
      <c r="T600" s="232"/>
      <c r="U600" s="232"/>
      <c r="V600" s="232"/>
      <c r="W600" s="232"/>
      <c r="X600" s="232"/>
      <c r="Y600" s="232"/>
      <c r="Z600" s="232"/>
      <c r="AA600" s="232"/>
      <c r="AB600" s="232"/>
      <c r="AC600" s="232"/>
      <c r="AD600" s="232"/>
      <c r="AE600" s="232"/>
      <c r="AF600" s="232"/>
      <c r="AG600" s="232" t="s">
        <v>7447</v>
      </c>
      <c r="AH600" s="232"/>
      <c r="AI600" s="232"/>
      <c r="AJ600" s="232"/>
      <c r="AK600" s="232"/>
      <c r="AL600" s="232"/>
      <c r="AM600" s="232"/>
      <c r="AN600" s="232"/>
      <c r="AO600" s="232"/>
      <c r="AP600" s="232"/>
      <c r="AQ600" s="232"/>
      <c r="AR600" s="212"/>
      <c r="AS600" s="199"/>
      <c r="AT600" s="208"/>
      <c r="AU600" s="119"/>
      <c r="AV600" s="119"/>
      <c r="AW600" s="119"/>
      <c r="AX600" s="119"/>
      <c r="AY600" s="119"/>
      <c r="AZ600" s="119"/>
      <c r="BA600" s="119"/>
      <c r="BB600" s="119"/>
      <c r="BC600" s="119"/>
      <c r="BD600" s="119"/>
      <c r="BE600" s="119"/>
      <c r="BF600" s="119"/>
      <c r="BG600" s="119"/>
      <c r="BH600" s="119"/>
      <c r="BI600" s="119"/>
      <c r="BJ600" s="119"/>
      <c r="BK600" s="119"/>
      <c r="BL600" s="119"/>
      <c r="BM600" s="119"/>
      <c r="BN600" s="119"/>
      <c r="BO600" s="119"/>
      <c r="BP600" s="119"/>
      <c r="BQ600" s="119"/>
      <c r="BR600" s="119"/>
      <c r="BS600" s="257">
        <v>40233</v>
      </c>
      <c r="BT600" s="201">
        <f t="shared" si="22"/>
        <v>204</v>
      </c>
      <c r="BU600" s="201">
        <f t="shared" si="23"/>
        <v>50</v>
      </c>
      <c r="BV600" s="241"/>
      <c r="BW600" s="199"/>
      <c r="BX600" s="208"/>
      <c r="BY600" s="199"/>
      <c r="BZ600" s="199"/>
      <c r="CA600" s="199"/>
      <c r="CB600" s="199"/>
      <c r="CC600" s="199"/>
      <c r="CD600" s="199"/>
      <c r="CE600" s="199"/>
      <c r="CF600" s="199"/>
      <c r="CG600" s="199"/>
      <c r="CH600" s="199"/>
      <c r="CI600" s="199"/>
      <c r="CJ600" s="199"/>
      <c r="CK600" s="199"/>
      <c r="CL600" s="199"/>
      <c r="CM600" s="199"/>
      <c r="CN600" s="199"/>
      <c r="CO600" s="199"/>
      <c r="CP600" s="199"/>
      <c r="CQ600" s="199"/>
      <c r="CR600" s="199"/>
      <c r="CS600" s="199"/>
      <c r="CT600" s="199"/>
      <c r="CU600" s="199"/>
      <c r="CV600" s="199"/>
      <c r="CW600" s="199"/>
    </row>
    <row r="601" spans="1:101" s="18" customFormat="1" ht="33" customHeight="1" x14ac:dyDescent="0.15">
      <c r="A601" s="210">
        <v>2862</v>
      </c>
      <c r="B601" s="199" t="s">
        <v>11414</v>
      </c>
      <c r="C601" s="209" t="s">
        <v>12375</v>
      </c>
      <c r="D601" s="199" t="s">
        <v>12310</v>
      </c>
      <c r="E601" s="199" t="s">
        <v>96</v>
      </c>
      <c r="F601" s="202" t="s">
        <v>12376</v>
      </c>
      <c r="G601" s="202" t="s">
        <v>12377</v>
      </c>
      <c r="H601" s="202" t="s">
        <v>12378</v>
      </c>
      <c r="I601" s="202" t="s">
        <v>27</v>
      </c>
      <c r="J601" s="202" t="s">
        <v>50</v>
      </c>
      <c r="K601" s="199" t="s">
        <v>95</v>
      </c>
      <c r="L601" s="199">
        <v>7</v>
      </c>
      <c r="M601" s="254">
        <v>90136</v>
      </c>
      <c r="N601" s="199" t="s">
        <v>5887</v>
      </c>
      <c r="O601" s="309">
        <v>40029</v>
      </c>
      <c r="P601" s="205">
        <v>40212</v>
      </c>
      <c r="Q601" s="210"/>
      <c r="R601" s="257"/>
      <c r="S601" s="210"/>
      <c r="T601" s="232"/>
      <c r="U601" s="232"/>
      <c r="V601" s="232"/>
      <c r="W601" s="232"/>
      <c r="X601" s="232"/>
      <c r="Y601" s="232"/>
      <c r="Z601" s="232"/>
      <c r="AA601" s="232"/>
      <c r="AB601" s="232"/>
      <c r="AC601" s="232"/>
      <c r="AD601" s="232"/>
      <c r="AE601" s="232"/>
      <c r="AF601" s="232"/>
      <c r="AG601" s="232" t="s">
        <v>7411</v>
      </c>
      <c r="AH601" s="232"/>
      <c r="AI601" s="232" t="s">
        <v>7412</v>
      </c>
      <c r="AJ601" s="232"/>
      <c r="AK601" s="232"/>
      <c r="AL601" s="232"/>
      <c r="AM601" s="232"/>
      <c r="AN601" s="232"/>
      <c r="AO601" s="232"/>
      <c r="AP601" s="232"/>
      <c r="AQ601" s="232"/>
      <c r="AR601" s="212">
        <v>40263</v>
      </c>
      <c r="AS601" s="199" t="s">
        <v>7366</v>
      </c>
      <c r="AT601" s="208" t="s">
        <v>7413</v>
      </c>
      <c r="AU601" s="119"/>
      <c r="AV601" s="119"/>
      <c r="AW601" s="119"/>
      <c r="AX601" s="119"/>
      <c r="AY601" s="119"/>
      <c r="AZ601" s="119"/>
      <c r="BA601" s="119"/>
      <c r="BB601" s="119"/>
      <c r="BC601" s="119"/>
      <c r="BD601" s="119"/>
      <c r="BE601" s="119" t="s">
        <v>5829</v>
      </c>
      <c r="BF601" s="119"/>
      <c r="BG601" s="119"/>
      <c r="BH601" s="119" t="s">
        <v>5829</v>
      </c>
      <c r="BI601" s="119"/>
      <c r="BJ601" s="119"/>
      <c r="BK601" s="119" t="s">
        <v>5829</v>
      </c>
      <c r="BL601" s="119"/>
      <c r="BM601" s="119"/>
      <c r="BN601" s="119"/>
      <c r="BO601" s="119"/>
      <c r="BP601" s="119"/>
      <c r="BQ601" s="119"/>
      <c r="BR601" s="119"/>
      <c r="BS601" s="215">
        <v>40477</v>
      </c>
      <c r="BT601" s="201">
        <f t="shared" si="22"/>
        <v>448</v>
      </c>
      <c r="BU601" s="201">
        <f t="shared" si="23"/>
        <v>265</v>
      </c>
      <c r="BV601" s="241"/>
      <c r="BW601" s="199"/>
      <c r="BX601" s="208"/>
      <c r="BY601" s="199"/>
      <c r="BZ601" s="199"/>
      <c r="CA601" s="199"/>
      <c r="CB601" s="199"/>
      <c r="CC601" s="199"/>
      <c r="CD601" s="199"/>
      <c r="CE601" s="199"/>
      <c r="CF601" s="199"/>
      <c r="CG601" s="199"/>
      <c r="CH601" s="199"/>
      <c r="CI601" s="199"/>
      <c r="CJ601" s="199"/>
      <c r="CK601" s="199"/>
      <c r="CL601" s="199"/>
      <c r="CM601" s="199"/>
      <c r="CN601" s="199"/>
      <c r="CO601" s="199"/>
      <c r="CP601" s="199"/>
      <c r="CQ601" s="199"/>
      <c r="CR601" s="199"/>
      <c r="CS601" s="199"/>
      <c r="CT601" s="199"/>
      <c r="CU601" s="199"/>
      <c r="CV601" s="199"/>
      <c r="CW601" s="199"/>
    </row>
    <row r="602" spans="1:101" s="18" customFormat="1" ht="33" customHeight="1" x14ac:dyDescent="0.15">
      <c r="A602" s="210">
        <v>2858</v>
      </c>
      <c r="B602" s="199" t="s">
        <v>10719</v>
      </c>
      <c r="C602" s="209" t="s">
        <v>225</v>
      </c>
      <c r="D602" s="199" t="s">
        <v>5810</v>
      </c>
      <c r="E602" s="199" t="s">
        <v>96</v>
      </c>
      <c r="F602" s="202" t="s">
        <v>986</v>
      </c>
      <c r="G602" s="202" t="s">
        <v>6148</v>
      </c>
      <c r="H602" s="202" t="s">
        <v>6098</v>
      </c>
      <c r="I602" s="202" t="s">
        <v>7462</v>
      </c>
      <c r="J602" s="202" t="s">
        <v>7274</v>
      </c>
      <c r="K602" s="199" t="s">
        <v>95</v>
      </c>
      <c r="L602" s="199">
        <v>7</v>
      </c>
      <c r="M602" s="254">
        <v>249192</v>
      </c>
      <c r="N602" s="199" t="s">
        <v>1521</v>
      </c>
      <c r="O602" s="309">
        <v>40029</v>
      </c>
      <c r="P602" s="205">
        <v>40150</v>
      </c>
      <c r="Q602" s="210"/>
      <c r="R602" s="257"/>
      <c r="S602" s="210"/>
      <c r="T602" s="232"/>
      <c r="U602" s="232"/>
      <c r="V602" s="232"/>
      <c r="W602" s="232"/>
      <c r="X602" s="232"/>
      <c r="Y602" s="232"/>
      <c r="Z602" s="232"/>
      <c r="AA602" s="232"/>
      <c r="AB602" s="232"/>
      <c r="AC602" s="232"/>
      <c r="AD602" s="232"/>
      <c r="AE602" s="232"/>
      <c r="AF602" s="232"/>
      <c r="AG602" s="232" t="s">
        <v>6149</v>
      </c>
      <c r="AH602" s="232"/>
      <c r="AI602" s="232"/>
      <c r="AJ602" s="232"/>
      <c r="AK602" s="232" t="s">
        <v>6105</v>
      </c>
      <c r="AL602" s="232"/>
      <c r="AM602" s="232"/>
      <c r="AN602" s="232"/>
      <c r="AO602" s="232"/>
      <c r="AP602" s="232"/>
      <c r="AQ602" s="232"/>
      <c r="AR602" s="212"/>
      <c r="AS602" s="199"/>
      <c r="AT602" s="208"/>
      <c r="AU602" s="119"/>
      <c r="AV602" s="119"/>
      <c r="AW602" s="119"/>
      <c r="AX602" s="119"/>
      <c r="AY602" s="119"/>
      <c r="AZ602" s="119"/>
      <c r="BA602" s="119"/>
      <c r="BB602" s="119"/>
      <c r="BC602" s="119"/>
      <c r="BD602" s="119"/>
      <c r="BE602" s="119"/>
      <c r="BF602" s="119"/>
      <c r="BG602" s="119"/>
      <c r="BH602" s="119"/>
      <c r="BI602" s="119"/>
      <c r="BJ602" s="119"/>
      <c r="BK602" s="119"/>
      <c r="BL602" s="119"/>
      <c r="BM602" s="119"/>
      <c r="BN602" s="119"/>
      <c r="BO602" s="119"/>
      <c r="BP602" s="119"/>
      <c r="BQ602" s="119"/>
      <c r="BR602" s="119"/>
      <c r="BS602" s="257">
        <v>40277</v>
      </c>
      <c r="BT602" s="201">
        <f t="shared" si="22"/>
        <v>248</v>
      </c>
      <c r="BU602" s="201">
        <f t="shared" si="23"/>
        <v>127</v>
      </c>
      <c r="BV602" s="241"/>
      <c r="BW602" s="199"/>
      <c r="BX602" s="208"/>
      <c r="BY602" s="199"/>
      <c r="BZ602" s="199"/>
      <c r="CA602" s="199"/>
      <c r="CB602" s="199"/>
      <c r="CC602" s="199"/>
      <c r="CD602" s="199"/>
      <c r="CE602" s="199"/>
      <c r="CF602" s="199"/>
      <c r="CG602" s="199"/>
      <c r="CH602" s="199"/>
      <c r="CI602" s="199"/>
      <c r="CJ602" s="199"/>
      <c r="CK602" s="199"/>
      <c r="CL602" s="199"/>
      <c r="CM602" s="199"/>
      <c r="CN602" s="199"/>
      <c r="CO602" s="199"/>
      <c r="CP602" s="199"/>
      <c r="CQ602" s="199"/>
      <c r="CR602" s="199"/>
      <c r="CS602" s="199"/>
      <c r="CT602" s="199"/>
      <c r="CU602" s="199"/>
      <c r="CV602" s="199"/>
      <c r="CW602" s="199"/>
    </row>
    <row r="603" spans="1:101" s="18" customFormat="1" ht="33" customHeight="1" x14ac:dyDescent="0.15">
      <c r="A603" s="210">
        <v>2856</v>
      </c>
      <c r="B603" s="199" t="s">
        <v>11414</v>
      </c>
      <c r="C603" s="209" t="s">
        <v>190</v>
      </c>
      <c r="D603" s="199" t="s">
        <v>12310</v>
      </c>
      <c r="E603" s="199" t="s">
        <v>29</v>
      </c>
      <c r="F603" s="202"/>
      <c r="G603" s="202" t="s">
        <v>12450</v>
      </c>
      <c r="H603" s="202"/>
      <c r="I603" s="202" t="s">
        <v>23</v>
      </c>
      <c r="J603" s="202" t="s">
        <v>12451</v>
      </c>
      <c r="K603" s="199" t="s">
        <v>95</v>
      </c>
      <c r="L603" s="199">
        <v>7</v>
      </c>
      <c r="M603" s="254">
        <v>85762</v>
      </c>
      <c r="N603" s="202" t="s">
        <v>12321</v>
      </c>
      <c r="O603" s="309">
        <v>40034</v>
      </c>
      <c r="P603" s="205">
        <v>40175</v>
      </c>
      <c r="Q603" s="210"/>
      <c r="R603" s="257"/>
      <c r="S603" s="210"/>
      <c r="T603" s="232"/>
      <c r="U603" s="232"/>
      <c r="V603" s="232"/>
      <c r="W603" s="232"/>
      <c r="X603" s="232"/>
      <c r="Y603" s="232"/>
      <c r="Z603" s="232"/>
      <c r="AA603" s="232"/>
      <c r="AB603" s="232"/>
      <c r="AC603" s="232"/>
      <c r="AD603" s="232"/>
      <c r="AE603" s="232"/>
      <c r="AF603" s="232"/>
      <c r="AG603" s="232" t="s">
        <v>7487</v>
      </c>
      <c r="AH603" s="232"/>
      <c r="AI603" s="232"/>
      <c r="AJ603" s="232"/>
      <c r="AK603" s="232"/>
      <c r="AL603" s="232"/>
      <c r="AM603" s="232"/>
      <c r="AN603" s="232"/>
      <c r="AO603" s="232"/>
      <c r="AP603" s="232"/>
      <c r="AQ603" s="232"/>
      <c r="AR603" s="212"/>
      <c r="AS603" s="199"/>
      <c r="AT603" s="208"/>
      <c r="AU603" s="119"/>
      <c r="AV603" s="119"/>
      <c r="AW603" s="119"/>
      <c r="AX603" s="119"/>
      <c r="AY603" s="119"/>
      <c r="AZ603" s="119"/>
      <c r="BA603" s="119"/>
      <c r="BB603" s="119"/>
      <c r="BC603" s="119"/>
      <c r="BD603" s="119"/>
      <c r="BE603" s="119"/>
      <c r="BF603" s="119"/>
      <c r="BG603" s="119"/>
      <c r="BH603" s="119"/>
      <c r="BI603" s="119"/>
      <c r="BJ603" s="119"/>
      <c r="BK603" s="119"/>
      <c r="BL603" s="119"/>
      <c r="BM603" s="119"/>
      <c r="BN603" s="119"/>
      <c r="BO603" s="119"/>
      <c r="BP603" s="119"/>
      <c r="BQ603" s="119"/>
      <c r="BR603" s="119"/>
      <c r="BS603" s="257">
        <v>40238</v>
      </c>
      <c r="BT603" s="201">
        <f t="shared" si="22"/>
        <v>204</v>
      </c>
      <c r="BU603" s="201">
        <f t="shared" si="23"/>
        <v>63</v>
      </c>
      <c r="BV603" s="241"/>
      <c r="BW603" s="199"/>
      <c r="BX603" s="208"/>
      <c r="BY603" s="199"/>
      <c r="BZ603" s="199"/>
      <c r="CA603" s="199"/>
      <c r="CB603" s="199"/>
      <c r="CC603" s="199"/>
      <c r="CD603" s="199"/>
      <c r="CE603" s="199"/>
      <c r="CF603" s="199"/>
      <c r="CG603" s="199"/>
      <c r="CH603" s="199"/>
      <c r="CI603" s="199"/>
      <c r="CJ603" s="199"/>
      <c r="CK603" s="199"/>
      <c r="CL603" s="199"/>
      <c r="CM603" s="199"/>
      <c r="CN603" s="199"/>
      <c r="CO603" s="199"/>
      <c r="CP603" s="199"/>
      <c r="CQ603" s="199"/>
      <c r="CR603" s="199"/>
      <c r="CS603" s="199"/>
      <c r="CT603" s="199"/>
      <c r="CU603" s="199"/>
      <c r="CV603" s="199"/>
      <c r="CW603" s="199"/>
    </row>
    <row r="604" spans="1:101" s="18" customFormat="1" ht="33" customHeight="1" x14ac:dyDescent="0.15">
      <c r="A604" s="210">
        <v>2855</v>
      </c>
      <c r="B604" s="199" t="s">
        <v>10719</v>
      </c>
      <c r="C604" s="209" t="s">
        <v>232</v>
      </c>
      <c r="D604" s="199" t="s">
        <v>5810</v>
      </c>
      <c r="E604" s="199" t="s">
        <v>96</v>
      </c>
      <c r="F604" s="202" t="s">
        <v>1644</v>
      </c>
      <c r="G604" s="202" t="s">
        <v>6185</v>
      </c>
      <c r="H604" s="202" t="s">
        <v>1000</v>
      </c>
      <c r="I604" s="202" t="s">
        <v>23</v>
      </c>
      <c r="J604" s="202" t="s">
        <v>1295</v>
      </c>
      <c r="K604" s="199" t="s">
        <v>95</v>
      </c>
      <c r="L604" s="199">
        <v>7</v>
      </c>
      <c r="M604" s="254">
        <v>134943</v>
      </c>
      <c r="N604" s="199" t="s">
        <v>1521</v>
      </c>
      <c r="O604" s="309">
        <v>40029</v>
      </c>
      <c r="P604" s="205">
        <v>40147</v>
      </c>
      <c r="Q604" s="210"/>
      <c r="R604" s="257"/>
      <c r="S604" s="210"/>
      <c r="T604" s="232"/>
      <c r="U604" s="232"/>
      <c r="V604" s="232"/>
      <c r="W604" s="232"/>
      <c r="X604" s="232"/>
      <c r="Y604" s="232"/>
      <c r="Z604" s="232"/>
      <c r="AA604" s="232" t="s">
        <v>6186</v>
      </c>
      <c r="AB604" s="232"/>
      <c r="AC604" s="232"/>
      <c r="AD604" s="232"/>
      <c r="AE604" s="232"/>
      <c r="AF604" s="232"/>
      <c r="AG604" s="232"/>
      <c r="AH604" s="232"/>
      <c r="AI604" s="232"/>
      <c r="AJ604" s="232"/>
      <c r="AK604" s="232"/>
      <c r="AL604" s="232"/>
      <c r="AM604" s="232"/>
      <c r="AN604" s="232"/>
      <c r="AO604" s="232"/>
      <c r="AP604" s="232"/>
      <c r="AQ604" s="232"/>
      <c r="AR604" s="212"/>
      <c r="AS604" s="199"/>
      <c r="AT604" s="208"/>
      <c r="AU604" s="119"/>
      <c r="AV604" s="119"/>
      <c r="AW604" s="119"/>
      <c r="AX604" s="119"/>
      <c r="AY604" s="119"/>
      <c r="AZ604" s="119"/>
      <c r="BA604" s="119"/>
      <c r="BB604" s="119"/>
      <c r="BC604" s="119"/>
      <c r="BD604" s="119"/>
      <c r="BE604" s="119"/>
      <c r="BF604" s="119"/>
      <c r="BG604" s="119"/>
      <c r="BH604" s="119"/>
      <c r="BI604" s="119"/>
      <c r="BJ604" s="119"/>
      <c r="BK604" s="119"/>
      <c r="BL604" s="119"/>
      <c r="BM604" s="119"/>
      <c r="BN604" s="119"/>
      <c r="BO604" s="119"/>
      <c r="BP604" s="119"/>
      <c r="BQ604" s="119"/>
      <c r="BR604" s="119"/>
      <c r="BS604" s="257">
        <v>40248</v>
      </c>
      <c r="BT604" s="201">
        <f t="shared" si="22"/>
        <v>219</v>
      </c>
      <c r="BU604" s="201">
        <f t="shared" si="23"/>
        <v>101</v>
      </c>
      <c r="BV604" s="241"/>
      <c r="BW604" s="199"/>
      <c r="BX604" s="208"/>
      <c r="BY604" s="199"/>
      <c r="BZ604" s="199"/>
      <c r="CA604" s="199"/>
      <c r="CB604" s="199"/>
      <c r="CC604" s="199"/>
      <c r="CD604" s="199"/>
      <c r="CE604" s="199"/>
      <c r="CF604" s="199"/>
      <c r="CG604" s="199"/>
      <c r="CH604" s="199"/>
      <c r="CI604" s="199"/>
      <c r="CJ604" s="199"/>
      <c r="CK604" s="199"/>
      <c r="CL604" s="199"/>
      <c r="CM604" s="199"/>
      <c r="CN604" s="199"/>
      <c r="CO604" s="199"/>
      <c r="CP604" s="199"/>
      <c r="CQ604" s="199"/>
      <c r="CR604" s="199"/>
      <c r="CS604" s="199"/>
      <c r="CT604" s="199"/>
      <c r="CU604" s="199"/>
      <c r="CV604" s="199"/>
      <c r="CW604" s="199"/>
    </row>
    <row r="605" spans="1:101" s="18" customFormat="1" ht="33" customHeight="1" x14ac:dyDescent="0.15">
      <c r="A605" s="210">
        <v>2854</v>
      </c>
      <c r="B605" s="199" t="s">
        <v>11414</v>
      </c>
      <c r="C605" s="209" t="s">
        <v>171</v>
      </c>
      <c r="D605" s="199" t="s">
        <v>12310</v>
      </c>
      <c r="E605" s="199" t="s">
        <v>96</v>
      </c>
      <c r="F605" s="202" t="s">
        <v>12366</v>
      </c>
      <c r="G605" s="202" t="s">
        <v>12408</v>
      </c>
      <c r="H605" s="202" t="s">
        <v>12368</v>
      </c>
      <c r="I605" s="202" t="s">
        <v>110</v>
      </c>
      <c r="J605" s="202" t="s">
        <v>12409</v>
      </c>
      <c r="K605" s="199" t="s">
        <v>95</v>
      </c>
      <c r="L605" s="199">
        <v>7</v>
      </c>
      <c r="M605" s="254">
        <v>46996</v>
      </c>
      <c r="N605" s="199" t="s">
        <v>1521</v>
      </c>
      <c r="O605" s="309">
        <v>40029</v>
      </c>
      <c r="P605" s="205">
        <v>40184</v>
      </c>
      <c r="Q605" s="210"/>
      <c r="R605" s="257"/>
      <c r="S605" s="210"/>
      <c r="T605" s="232"/>
      <c r="U605" s="232"/>
      <c r="V605" s="232"/>
      <c r="W605" s="232"/>
      <c r="X605" s="232"/>
      <c r="Y605" s="232"/>
      <c r="Z605" s="232"/>
      <c r="AA605" s="232"/>
      <c r="AB605" s="232"/>
      <c r="AC605" s="232"/>
      <c r="AD605" s="232"/>
      <c r="AE605" s="232"/>
      <c r="AF605" s="232"/>
      <c r="AG605" s="232" t="s">
        <v>7438</v>
      </c>
      <c r="AH605" s="232"/>
      <c r="AI605" s="232"/>
      <c r="AJ605" s="232"/>
      <c r="AK605" s="232"/>
      <c r="AL605" s="232"/>
      <c r="AM605" s="232"/>
      <c r="AN605" s="232"/>
      <c r="AO605" s="232"/>
      <c r="AP605" s="232"/>
      <c r="AQ605" s="232"/>
      <c r="AR605" s="212"/>
      <c r="AS605" s="199"/>
      <c r="AT605" s="208"/>
      <c r="AU605" s="119"/>
      <c r="AV605" s="119"/>
      <c r="AW605" s="119"/>
      <c r="AX605" s="119"/>
      <c r="AY605" s="119"/>
      <c r="AZ605" s="119"/>
      <c r="BA605" s="119"/>
      <c r="BB605" s="119"/>
      <c r="BC605" s="119"/>
      <c r="BD605" s="119"/>
      <c r="BE605" s="119"/>
      <c r="BF605" s="119"/>
      <c r="BG605" s="119"/>
      <c r="BH605" s="119"/>
      <c r="BI605" s="119"/>
      <c r="BJ605" s="119"/>
      <c r="BK605" s="119"/>
      <c r="BL605" s="119"/>
      <c r="BM605" s="119"/>
      <c r="BN605" s="119"/>
      <c r="BO605" s="119"/>
      <c r="BP605" s="119"/>
      <c r="BQ605" s="119"/>
      <c r="BR605" s="119"/>
      <c r="BS605" s="257">
        <v>40239</v>
      </c>
      <c r="BT605" s="201">
        <f t="shared" si="22"/>
        <v>210</v>
      </c>
      <c r="BU605" s="201">
        <f t="shared" si="23"/>
        <v>55</v>
      </c>
      <c r="BV605" s="241"/>
      <c r="BW605" s="199"/>
      <c r="BX605" s="208"/>
      <c r="BY605" s="199"/>
      <c r="BZ605" s="199"/>
      <c r="CA605" s="199"/>
      <c r="CB605" s="199"/>
      <c r="CC605" s="199"/>
      <c r="CD605" s="199"/>
      <c r="CE605" s="199"/>
      <c r="CF605" s="199"/>
      <c r="CG605" s="199"/>
      <c r="CH605" s="199"/>
      <c r="CI605" s="199"/>
      <c r="CJ605" s="199"/>
      <c r="CK605" s="199"/>
      <c r="CL605" s="199"/>
      <c r="CM605" s="199"/>
      <c r="CN605" s="199"/>
      <c r="CO605" s="199"/>
      <c r="CP605" s="199"/>
      <c r="CQ605" s="199"/>
      <c r="CR605" s="199"/>
      <c r="CS605" s="199"/>
      <c r="CT605" s="199"/>
      <c r="CU605" s="199"/>
      <c r="CV605" s="199"/>
      <c r="CW605" s="199"/>
    </row>
    <row r="606" spans="1:101" s="18" customFormat="1" ht="33" customHeight="1" x14ac:dyDescent="0.15">
      <c r="A606" s="210">
        <v>2853</v>
      </c>
      <c r="B606" s="199" t="s">
        <v>11414</v>
      </c>
      <c r="C606" s="209" t="s">
        <v>197</v>
      </c>
      <c r="D606" s="199" t="s">
        <v>12310</v>
      </c>
      <c r="E606" s="199" t="s">
        <v>96</v>
      </c>
      <c r="F606" s="202" t="s">
        <v>12366</v>
      </c>
      <c r="G606" s="202" t="s">
        <v>12441</v>
      </c>
      <c r="H606" s="202" t="s">
        <v>12442</v>
      </c>
      <c r="I606" s="202" t="s">
        <v>23</v>
      </c>
      <c r="J606" s="202" t="s">
        <v>12443</v>
      </c>
      <c r="K606" s="199" t="s">
        <v>95</v>
      </c>
      <c r="L606" s="199">
        <v>7</v>
      </c>
      <c r="M606" s="254">
        <v>115126</v>
      </c>
      <c r="N606" s="199" t="s">
        <v>1521</v>
      </c>
      <c r="O606" s="309">
        <v>40029</v>
      </c>
      <c r="P606" s="205">
        <v>40177</v>
      </c>
      <c r="Q606" s="210"/>
      <c r="R606" s="257"/>
      <c r="S606" s="210"/>
      <c r="T606" s="232"/>
      <c r="U606" s="232"/>
      <c r="V606" s="232"/>
      <c r="W606" s="232"/>
      <c r="X606" s="232"/>
      <c r="Y606" s="232"/>
      <c r="Z606" s="232"/>
      <c r="AA606" s="232"/>
      <c r="AB606" s="232"/>
      <c r="AC606" s="232"/>
      <c r="AD606" s="232"/>
      <c r="AE606" s="232"/>
      <c r="AF606" s="232"/>
      <c r="AG606" s="232" t="s">
        <v>7471</v>
      </c>
      <c r="AH606" s="232"/>
      <c r="AI606" s="232"/>
      <c r="AJ606" s="232"/>
      <c r="AK606" s="232"/>
      <c r="AL606" s="232"/>
      <c r="AM606" s="232"/>
      <c r="AN606" s="232"/>
      <c r="AO606" s="232"/>
      <c r="AP606" s="232"/>
      <c r="AQ606" s="232"/>
      <c r="AR606" s="212"/>
      <c r="AS606" s="199"/>
      <c r="AT606" s="208"/>
      <c r="AU606" s="119"/>
      <c r="AV606" s="119"/>
      <c r="AW606" s="119"/>
      <c r="AX606" s="119"/>
      <c r="AY606" s="119"/>
      <c r="AZ606" s="119"/>
      <c r="BA606" s="119"/>
      <c r="BB606" s="119"/>
      <c r="BC606" s="119"/>
      <c r="BD606" s="119"/>
      <c r="BE606" s="119"/>
      <c r="BF606" s="119"/>
      <c r="BG606" s="119"/>
      <c r="BH606" s="119"/>
      <c r="BI606" s="119"/>
      <c r="BJ606" s="119"/>
      <c r="BK606" s="119"/>
      <c r="BL606" s="119"/>
      <c r="BM606" s="119"/>
      <c r="BN606" s="119"/>
      <c r="BO606" s="119"/>
      <c r="BP606" s="119"/>
      <c r="BQ606" s="119"/>
      <c r="BR606" s="119"/>
      <c r="BS606" s="257">
        <v>40221</v>
      </c>
      <c r="BT606" s="201">
        <f t="shared" si="22"/>
        <v>192</v>
      </c>
      <c r="BU606" s="201">
        <f t="shared" si="23"/>
        <v>44</v>
      </c>
      <c r="BV606" s="241"/>
      <c r="BW606" s="199"/>
      <c r="BX606" s="208"/>
      <c r="BY606" s="199"/>
      <c r="BZ606" s="199"/>
      <c r="CA606" s="199"/>
      <c r="CB606" s="199"/>
      <c r="CC606" s="199"/>
      <c r="CD606" s="199"/>
      <c r="CE606" s="199"/>
      <c r="CF606" s="199"/>
      <c r="CG606" s="199"/>
      <c r="CH606" s="199"/>
      <c r="CI606" s="199"/>
      <c r="CJ606" s="199"/>
      <c r="CK606" s="199"/>
      <c r="CL606" s="199"/>
      <c r="CM606" s="199"/>
      <c r="CN606" s="199"/>
      <c r="CO606" s="199"/>
      <c r="CP606" s="199"/>
      <c r="CQ606" s="199"/>
      <c r="CR606" s="199"/>
      <c r="CS606" s="199"/>
      <c r="CT606" s="199"/>
      <c r="CU606" s="199"/>
      <c r="CV606" s="199"/>
      <c r="CW606" s="199"/>
    </row>
    <row r="607" spans="1:101" s="18" customFormat="1" ht="33" customHeight="1" x14ac:dyDescent="0.15">
      <c r="A607" s="210">
        <v>2852</v>
      </c>
      <c r="B607" s="199" t="s">
        <v>11414</v>
      </c>
      <c r="C607" s="209" t="s">
        <v>182</v>
      </c>
      <c r="D607" s="199" t="s">
        <v>12310</v>
      </c>
      <c r="E607" s="199" t="s">
        <v>96</v>
      </c>
      <c r="F607" s="202" t="s">
        <v>12330</v>
      </c>
      <c r="G607" s="202" t="s">
        <v>12444</v>
      </c>
      <c r="H607" s="202" t="s">
        <v>12445</v>
      </c>
      <c r="I607" s="202" t="s">
        <v>12438</v>
      </c>
      <c r="J607" s="202" t="s">
        <v>12314</v>
      </c>
      <c r="K607" s="199" t="s">
        <v>95</v>
      </c>
      <c r="L607" s="199">
        <v>7</v>
      </c>
      <c r="M607" s="254">
        <v>332571</v>
      </c>
      <c r="N607" s="199" t="s">
        <v>1521</v>
      </c>
      <c r="O607" s="309">
        <v>40029</v>
      </c>
      <c r="P607" s="205">
        <v>40177</v>
      </c>
      <c r="Q607" s="210"/>
      <c r="R607" s="257"/>
      <c r="S607" s="210"/>
      <c r="T607" s="232"/>
      <c r="U607" s="232"/>
      <c r="V607" s="232"/>
      <c r="W607" s="232"/>
      <c r="X607" s="232"/>
      <c r="Y607" s="232"/>
      <c r="Z607" s="232"/>
      <c r="AA607" s="232"/>
      <c r="AB607" s="232"/>
      <c r="AC607" s="232"/>
      <c r="AD607" s="232"/>
      <c r="AE607" s="232"/>
      <c r="AF607" s="232"/>
      <c r="AG607" s="232" t="s">
        <v>7472</v>
      </c>
      <c r="AH607" s="232"/>
      <c r="AI607" s="232" t="s">
        <v>7473</v>
      </c>
      <c r="AJ607" s="232"/>
      <c r="AK607" s="232"/>
      <c r="AL607" s="232"/>
      <c r="AM607" s="232"/>
      <c r="AN607" s="232"/>
      <c r="AO607" s="232"/>
      <c r="AP607" s="232"/>
      <c r="AQ607" s="232"/>
      <c r="AR607" s="212">
        <v>40221</v>
      </c>
      <c r="AS607" s="199" t="s">
        <v>7430</v>
      </c>
      <c r="AT607" s="208" t="s">
        <v>7474</v>
      </c>
      <c r="AU607" s="119"/>
      <c r="AV607" s="119"/>
      <c r="AW607" s="119"/>
      <c r="AX607" s="119"/>
      <c r="AY607" s="119"/>
      <c r="AZ607" s="119"/>
      <c r="BA607" s="119"/>
      <c r="BB607" s="119"/>
      <c r="BC607" s="119"/>
      <c r="BD607" s="119"/>
      <c r="BE607" s="119" t="s">
        <v>5829</v>
      </c>
      <c r="BF607" s="119"/>
      <c r="BG607" s="119"/>
      <c r="BH607" s="119"/>
      <c r="BI607" s="119"/>
      <c r="BJ607" s="119"/>
      <c r="BK607" s="119"/>
      <c r="BL607" s="119"/>
      <c r="BM607" s="119"/>
      <c r="BN607" s="119"/>
      <c r="BO607" s="119"/>
      <c r="BP607" s="119"/>
      <c r="BQ607" s="119" t="s">
        <v>5829</v>
      </c>
      <c r="BR607" s="119"/>
      <c r="BS607" s="257">
        <v>40280</v>
      </c>
      <c r="BT607" s="201">
        <f t="shared" si="22"/>
        <v>251</v>
      </c>
      <c r="BU607" s="201">
        <f t="shared" si="23"/>
        <v>103</v>
      </c>
      <c r="BV607" s="241"/>
      <c r="BW607" s="199"/>
      <c r="BX607" s="208"/>
      <c r="BY607" s="199"/>
      <c r="BZ607" s="199"/>
      <c r="CA607" s="199"/>
      <c r="CB607" s="199"/>
      <c r="CC607" s="199"/>
      <c r="CD607" s="199"/>
      <c r="CE607" s="199"/>
      <c r="CF607" s="199"/>
      <c r="CG607" s="199"/>
      <c r="CH607" s="199"/>
      <c r="CI607" s="199"/>
      <c r="CJ607" s="199"/>
      <c r="CK607" s="199"/>
      <c r="CL607" s="199"/>
      <c r="CM607" s="199"/>
      <c r="CN607" s="199"/>
      <c r="CO607" s="199"/>
      <c r="CP607" s="199"/>
      <c r="CQ607" s="199"/>
      <c r="CR607" s="199"/>
      <c r="CS607" s="199"/>
      <c r="CT607" s="199"/>
      <c r="CU607" s="199"/>
      <c r="CV607" s="199"/>
      <c r="CW607" s="199"/>
    </row>
    <row r="608" spans="1:101" s="18" customFormat="1" ht="33" customHeight="1" x14ac:dyDescent="0.15">
      <c r="A608" s="210">
        <v>2850</v>
      </c>
      <c r="B608" s="199" t="s">
        <v>10719</v>
      </c>
      <c r="C608" s="209" t="s">
        <v>226</v>
      </c>
      <c r="D608" s="199" t="s">
        <v>5810</v>
      </c>
      <c r="E608" s="199" t="s">
        <v>96</v>
      </c>
      <c r="F608" s="202" t="s">
        <v>1730</v>
      </c>
      <c r="G608" s="202" t="s">
        <v>6173</v>
      </c>
      <c r="H608" s="202" t="s">
        <v>1946</v>
      </c>
      <c r="I608" s="202" t="s">
        <v>7462</v>
      </c>
      <c r="J608" s="202" t="s">
        <v>7274</v>
      </c>
      <c r="K608" s="199" t="s">
        <v>95</v>
      </c>
      <c r="L608" s="199">
        <v>7</v>
      </c>
      <c r="M608" s="254">
        <v>1134030</v>
      </c>
      <c r="N608" s="199" t="s">
        <v>1521</v>
      </c>
      <c r="O608" s="309">
        <v>40028</v>
      </c>
      <c r="P608" s="205">
        <v>40149</v>
      </c>
      <c r="Q608" s="210"/>
      <c r="R608" s="257"/>
      <c r="S608" s="210"/>
      <c r="T608" s="232"/>
      <c r="U608" s="232"/>
      <c r="V608" s="232"/>
      <c r="W608" s="232"/>
      <c r="X608" s="232"/>
      <c r="Y608" s="232"/>
      <c r="Z608" s="232"/>
      <c r="AA608" s="232"/>
      <c r="AB608" s="232"/>
      <c r="AC608" s="232"/>
      <c r="AD608" s="232"/>
      <c r="AE608" s="232"/>
      <c r="AF608" s="232"/>
      <c r="AG608" s="232" t="s">
        <v>6174</v>
      </c>
      <c r="AH608" s="232"/>
      <c r="AI608" s="232" t="s">
        <v>6175</v>
      </c>
      <c r="AJ608" s="232"/>
      <c r="AK608" s="232"/>
      <c r="AL608" s="232"/>
      <c r="AM608" s="232"/>
      <c r="AN608" s="232"/>
      <c r="AO608" s="232"/>
      <c r="AP608" s="232"/>
      <c r="AQ608" s="232"/>
      <c r="AR608" s="212">
        <v>40221</v>
      </c>
      <c r="AS608" s="199" t="s">
        <v>5898</v>
      </c>
      <c r="AT608" s="208" t="s">
        <v>6176</v>
      </c>
      <c r="AU608" s="119"/>
      <c r="AV608" s="119"/>
      <c r="AW608" s="119"/>
      <c r="AX608" s="119"/>
      <c r="AY608" s="119"/>
      <c r="AZ608" s="119"/>
      <c r="BA608" s="119"/>
      <c r="BB608" s="119"/>
      <c r="BC608" s="119"/>
      <c r="BD608" s="119"/>
      <c r="BE608" s="119" t="s">
        <v>5829</v>
      </c>
      <c r="BF608" s="119"/>
      <c r="BG608" s="119"/>
      <c r="BH608" s="119" t="s">
        <v>5829</v>
      </c>
      <c r="BI608" s="119"/>
      <c r="BJ608" s="119"/>
      <c r="BK608" s="119" t="s">
        <v>5829</v>
      </c>
      <c r="BL608" s="119"/>
      <c r="BM608" s="119"/>
      <c r="BN608" s="119"/>
      <c r="BO608" s="119"/>
      <c r="BP608" s="119"/>
      <c r="BQ608" s="119"/>
      <c r="BR608" s="119"/>
      <c r="BS608" s="257">
        <v>40287</v>
      </c>
      <c r="BT608" s="201">
        <f t="shared" si="22"/>
        <v>259</v>
      </c>
      <c r="BU608" s="201">
        <f t="shared" si="23"/>
        <v>138</v>
      </c>
      <c r="BV608" s="241"/>
      <c r="BW608" s="199"/>
      <c r="BX608" s="208"/>
      <c r="BY608" s="199"/>
      <c r="BZ608" s="199"/>
      <c r="CA608" s="199"/>
      <c r="CB608" s="199"/>
      <c r="CC608" s="199"/>
      <c r="CD608" s="199"/>
      <c r="CE608" s="199"/>
      <c r="CF608" s="199"/>
      <c r="CG608" s="199"/>
      <c r="CH608" s="199"/>
      <c r="CI608" s="199"/>
      <c r="CJ608" s="199"/>
      <c r="CK608" s="199"/>
      <c r="CL608" s="199"/>
      <c r="CM608" s="199"/>
      <c r="CN608" s="199"/>
      <c r="CO608" s="199"/>
      <c r="CP608" s="199"/>
      <c r="CQ608" s="199"/>
      <c r="CR608" s="199"/>
      <c r="CS608" s="199"/>
      <c r="CT608" s="199"/>
      <c r="CU608" s="199"/>
      <c r="CV608" s="199"/>
      <c r="CW608" s="199"/>
    </row>
    <row r="609" spans="1:101" s="18" customFormat="1" ht="33" customHeight="1" x14ac:dyDescent="0.15">
      <c r="A609" s="210">
        <v>2847</v>
      </c>
      <c r="B609" s="199" t="s">
        <v>10719</v>
      </c>
      <c r="C609" s="209" t="s">
        <v>233</v>
      </c>
      <c r="D609" s="199" t="s">
        <v>5810</v>
      </c>
      <c r="E609" s="199" t="s">
        <v>96</v>
      </c>
      <c r="F609" s="202" t="s">
        <v>1702</v>
      </c>
      <c r="G609" s="202" t="s">
        <v>6204</v>
      </c>
      <c r="H609" s="202" t="s">
        <v>1948</v>
      </c>
      <c r="I609" s="202" t="s">
        <v>7462</v>
      </c>
      <c r="J609" s="202" t="s">
        <v>7274</v>
      </c>
      <c r="K609" s="199" t="s">
        <v>95</v>
      </c>
      <c r="L609" s="199">
        <v>7</v>
      </c>
      <c r="M609" s="254">
        <v>293161</v>
      </c>
      <c r="N609" s="199" t="s">
        <v>1521</v>
      </c>
      <c r="O609" s="309">
        <v>40028</v>
      </c>
      <c r="P609" s="205">
        <v>40144</v>
      </c>
      <c r="Q609" s="210"/>
      <c r="R609" s="257"/>
      <c r="S609" s="210"/>
      <c r="T609" s="232"/>
      <c r="U609" s="232"/>
      <c r="V609" s="232"/>
      <c r="W609" s="232"/>
      <c r="X609" s="232"/>
      <c r="Y609" s="232"/>
      <c r="Z609" s="232"/>
      <c r="AA609" s="232"/>
      <c r="AB609" s="232"/>
      <c r="AC609" s="232"/>
      <c r="AD609" s="232"/>
      <c r="AE609" s="232"/>
      <c r="AF609" s="232"/>
      <c r="AG609" s="232" t="s">
        <v>6205</v>
      </c>
      <c r="AH609" s="232" t="s">
        <v>6206</v>
      </c>
      <c r="AI609" s="232"/>
      <c r="AJ609" s="232"/>
      <c r="AK609" s="232"/>
      <c r="AL609" s="232"/>
      <c r="AM609" s="232"/>
      <c r="AN609" s="232"/>
      <c r="AO609" s="232"/>
      <c r="AP609" s="232"/>
      <c r="AQ609" s="232"/>
      <c r="AR609" s="212">
        <v>40221</v>
      </c>
      <c r="AS609" s="199" t="s">
        <v>5898</v>
      </c>
      <c r="AT609" s="208" t="s">
        <v>6207</v>
      </c>
      <c r="AU609" s="199"/>
      <c r="AV609" s="199"/>
      <c r="AW609" s="199"/>
      <c r="AX609" s="199"/>
      <c r="AY609" s="199"/>
      <c r="AZ609" s="199"/>
      <c r="BA609" s="199"/>
      <c r="BB609" s="199"/>
      <c r="BC609" s="199"/>
      <c r="BD609" s="199"/>
      <c r="BE609" s="199" t="s">
        <v>5829</v>
      </c>
      <c r="BF609" s="199"/>
      <c r="BG609" s="199"/>
      <c r="BH609" s="199"/>
      <c r="BI609" s="199"/>
      <c r="BJ609" s="199"/>
      <c r="BK609" s="199"/>
      <c r="BL609" s="199"/>
      <c r="BM609" s="199"/>
      <c r="BN609" s="199"/>
      <c r="BO609" s="199"/>
      <c r="BP609" s="199"/>
      <c r="BQ609" s="199" t="s">
        <v>5829</v>
      </c>
      <c r="BR609" s="199"/>
      <c r="BS609" s="257">
        <v>40308</v>
      </c>
      <c r="BT609" s="201">
        <f t="shared" si="22"/>
        <v>280</v>
      </c>
      <c r="BU609" s="201">
        <f t="shared" si="23"/>
        <v>164</v>
      </c>
      <c r="BV609" s="241"/>
      <c r="BW609" s="199"/>
      <c r="BX609" s="208"/>
      <c r="BY609" s="199"/>
      <c r="BZ609" s="199"/>
      <c r="CA609" s="199"/>
      <c r="CB609" s="199"/>
      <c r="CC609" s="199"/>
      <c r="CD609" s="199"/>
      <c r="CE609" s="199"/>
      <c r="CF609" s="199"/>
      <c r="CG609" s="199"/>
      <c r="CH609" s="199"/>
      <c r="CI609" s="199"/>
      <c r="CJ609" s="199"/>
      <c r="CK609" s="199"/>
      <c r="CL609" s="199"/>
      <c r="CM609" s="199"/>
      <c r="CN609" s="199"/>
      <c r="CO609" s="199"/>
      <c r="CP609" s="199"/>
      <c r="CQ609" s="199"/>
      <c r="CR609" s="199"/>
      <c r="CS609" s="199"/>
      <c r="CT609" s="199"/>
      <c r="CU609" s="199"/>
      <c r="CV609" s="199"/>
      <c r="CW609" s="199"/>
    </row>
    <row r="610" spans="1:101" s="18" customFormat="1" ht="33" customHeight="1" x14ac:dyDescent="0.15">
      <c r="A610" s="210">
        <v>2846</v>
      </c>
      <c r="B610" s="199" t="s">
        <v>11414</v>
      </c>
      <c r="C610" s="209" t="s">
        <v>202</v>
      </c>
      <c r="D610" s="199" t="s">
        <v>12310</v>
      </c>
      <c r="E610" s="199" t="s">
        <v>96</v>
      </c>
      <c r="F610" s="202" t="s">
        <v>12428</v>
      </c>
      <c r="G610" s="202" t="s">
        <v>12467</v>
      </c>
      <c r="H610" s="202" t="s">
        <v>12358</v>
      </c>
      <c r="I610" s="202" t="s">
        <v>12438</v>
      </c>
      <c r="J610" s="202" t="s">
        <v>12314</v>
      </c>
      <c r="K610" s="199" t="s">
        <v>95</v>
      </c>
      <c r="L610" s="199">
        <v>7</v>
      </c>
      <c r="M610" s="254">
        <v>101146</v>
      </c>
      <c r="N610" s="199" t="s">
        <v>1521</v>
      </c>
      <c r="O610" s="309">
        <v>40028</v>
      </c>
      <c r="P610" s="205">
        <v>40165</v>
      </c>
      <c r="Q610" s="210"/>
      <c r="R610" s="257"/>
      <c r="S610" s="210"/>
      <c r="T610" s="232"/>
      <c r="U610" s="232"/>
      <c r="V610" s="232"/>
      <c r="W610" s="232"/>
      <c r="X610" s="232"/>
      <c r="Y610" s="232"/>
      <c r="Z610" s="232"/>
      <c r="AA610" s="232"/>
      <c r="AB610" s="232"/>
      <c r="AC610" s="232"/>
      <c r="AD610" s="232"/>
      <c r="AE610" s="232"/>
      <c r="AF610" s="232"/>
      <c r="AG610" s="232" t="s">
        <v>7513</v>
      </c>
      <c r="AH610" s="232"/>
      <c r="AI610" s="232"/>
      <c r="AJ610" s="232"/>
      <c r="AK610" s="232"/>
      <c r="AL610" s="232"/>
      <c r="AM610" s="232"/>
      <c r="AN610" s="232"/>
      <c r="AO610" s="232"/>
      <c r="AP610" s="232"/>
      <c r="AQ610" s="232"/>
      <c r="AR610" s="212">
        <v>40221</v>
      </c>
      <c r="AS610" s="199" t="s">
        <v>7430</v>
      </c>
      <c r="AT610" s="208" t="s">
        <v>7514</v>
      </c>
      <c r="AU610" s="199"/>
      <c r="AV610" s="199"/>
      <c r="AW610" s="199"/>
      <c r="AX610" s="199"/>
      <c r="AY610" s="199"/>
      <c r="AZ610" s="199"/>
      <c r="BA610" s="199"/>
      <c r="BB610" s="199"/>
      <c r="BC610" s="199"/>
      <c r="BD610" s="199"/>
      <c r="BE610" s="199" t="s">
        <v>7360</v>
      </c>
      <c r="BF610" s="199"/>
      <c r="BG610" s="199"/>
      <c r="BH610" s="199" t="s">
        <v>7360</v>
      </c>
      <c r="BI610" s="199"/>
      <c r="BJ610" s="199"/>
      <c r="BK610" s="199"/>
      <c r="BL610" s="199"/>
      <c r="BM610" s="199"/>
      <c r="BN610" s="199"/>
      <c r="BO610" s="199"/>
      <c r="BP610" s="199"/>
      <c r="BQ610" s="199"/>
      <c r="BR610" s="199"/>
      <c r="BS610" s="257">
        <v>40287</v>
      </c>
      <c r="BT610" s="201">
        <f t="shared" si="22"/>
        <v>259</v>
      </c>
      <c r="BU610" s="201">
        <f t="shared" si="23"/>
        <v>122</v>
      </c>
      <c r="BV610" s="241"/>
      <c r="BW610" s="199"/>
      <c r="BX610" s="208"/>
      <c r="BY610" s="199"/>
      <c r="BZ610" s="199"/>
      <c r="CA610" s="199"/>
      <c r="CB610" s="199"/>
      <c r="CC610" s="199"/>
      <c r="CD610" s="199"/>
      <c r="CE610" s="199"/>
      <c r="CF610" s="199"/>
      <c r="CG610" s="199"/>
      <c r="CH610" s="199"/>
      <c r="CI610" s="199"/>
      <c r="CJ610" s="199"/>
      <c r="CK610" s="199"/>
      <c r="CL610" s="199"/>
      <c r="CM610" s="199"/>
      <c r="CN610" s="199"/>
      <c r="CO610" s="199"/>
      <c r="CP610" s="199"/>
      <c r="CQ610" s="199"/>
      <c r="CR610" s="199"/>
      <c r="CS610" s="199"/>
      <c r="CT610" s="199"/>
      <c r="CU610" s="199"/>
      <c r="CV610" s="199"/>
      <c r="CW610" s="199"/>
    </row>
    <row r="611" spans="1:101" s="18" customFormat="1" ht="33" customHeight="1" x14ac:dyDescent="0.15">
      <c r="A611" s="199">
        <v>2842</v>
      </c>
      <c r="B611" s="199" t="s">
        <v>12008</v>
      </c>
      <c r="C611" s="209" t="s">
        <v>12281</v>
      </c>
      <c r="D611" s="199" t="s">
        <v>12010</v>
      </c>
      <c r="E611" s="199" t="s">
        <v>96</v>
      </c>
      <c r="F611" s="202" t="s">
        <v>12173</v>
      </c>
      <c r="G611" s="202" t="s">
        <v>12282</v>
      </c>
      <c r="H611" s="202" t="s">
        <v>12283</v>
      </c>
      <c r="I611" s="202" t="s">
        <v>12193</v>
      </c>
      <c r="J611" s="202" t="s">
        <v>12092</v>
      </c>
      <c r="K611" s="199" t="s">
        <v>95</v>
      </c>
      <c r="L611" s="199">
        <v>7</v>
      </c>
      <c r="M611" s="254">
        <v>76790</v>
      </c>
      <c r="N611" s="199" t="s">
        <v>1521</v>
      </c>
      <c r="O611" s="309">
        <v>40055</v>
      </c>
      <c r="P611" s="205">
        <v>40267</v>
      </c>
      <c r="Q611" s="199"/>
      <c r="R611" s="257"/>
      <c r="S611" s="199"/>
      <c r="T611" s="232"/>
      <c r="U611" s="232"/>
      <c r="V611" s="232"/>
      <c r="W611" s="232"/>
      <c r="X611" s="232"/>
      <c r="Y611" s="232"/>
      <c r="Z611" s="232"/>
      <c r="AA611" s="232"/>
      <c r="AB611" s="232"/>
      <c r="AC611" s="232"/>
      <c r="AD611" s="232"/>
      <c r="AE611" s="232"/>
      <c r="AF611" s="232"/>
      <c r="AG611" s="232" t="s">
        <v>7353</v>
      </c>
      <c r="AH611" s="232"/>
      <c r="AI611" s="232" t="s">
        <v>7354</v>
      </c>
      <c r="AJ611" s="232"/>
      <c r="AK611" s="232"/>
      <c r="AL611" s="232"/>
      <c r="AM611" s="232"/>
      <c r="AN611" s="232"/>
      <c r="AO611" s="232"/>
      <c r="AP611" s="232"/>
      <c r="AQ611" s="232"/>
      <c r="AR611" s="212"/>
      <c r="AS611" s="199"/>
      <c r="AT611" s="208"/>
      <c r="AU611" s="199"/>
      <c r="AV611" s="199"/>
      <c r="AW611" s="199"/>
      <c r="AX611" s="199"/>
      <c r="AY611" s="199"/>
      <c r="AZ611" s="199"/>
      <c r="BA611" s="199"/>
      <c r="BB611" s="199"/>
      <c r="BC611" s="199"/>
      <c r="BD611" s="199"/>
      <c r="BE611" s="199"/>
      <c r="BF611" s="199"/>
      <c r="BG611" s="199"/>
      <c r="BH611" s="199"/>
      <c r="BI611" s="199"/>
      <c r="BJ611" s="199"/>
      <c r="BK611" s="199"/>
      <c r="BL611" s="199"/>
      <c r="BM611" s="199"/>
      <c r="BN611" s="199"/>
      <c r="BO611" s="199"/>
      <c r="BP611" s="199"/>
      <c r="BQ611" s="199"/>
      <c r="BR611" s="199"/>
      <c r="BS611" s="257">
        <v>40352</v>
      </c>
      <c r="BT611" s="201">
        <f t="shared" si="22"/>
        <v>297</v>
      </c>
      <c r="BU611" s="201">
        <f t="shared" si="23"/>
        <v>85</v>
      </c>
      <c r="BV611" s="241"/>
      <c r="BW611" s="199"/>
      <c r="BX611" s="208"/>
      <c r="BY611" s="199"/>
      <c r="BZ611" s="199"/>
      <c r="CA611" s="199"/>
      <c r="CB611" s="199"/>
      <c r="CC611" s="199"/>
      <c r="CD611" s="199"/>
      <c r="CE611" s="199"/>
      <c r="CF611" s="199"/>
      <c r="CG611" s="199"/>
      <c r="CH611" s="199"/>
      <c r="CI611" s="199"/>
      <c r="CJ611" s="199"/>
      <c r="CK611" s="199"/>
      <c r="CL611" s="199"/>
      <c r="CM611" s="199"/>
      <c r="CN611" s="199"/>
      <c r="CO611" s="199"/>
      <c r="CP611" s="199"/>
      <c r="CQ611" s="199"/>
      <c r="CR611" s="199"/>
      <c r="CS611" s="199"/>
      <c r="CT611" s="199"/>
      <c r="CU611" s="199"/>
      <c r="CV611" s="199"/>
      <c r="CW611" s="199"/>
    </row>
    <row r="612" spans="1:101" s="18" customFormat="1" ht="33" customHeight="1" x14ac:dyDescent="0.15">
      <c r="A612" s="210">
        <v>2840</v>
      </c>
      <c r="B612" s="199" t="s">
        <v>11414</v>
      </c>
      <c r="C612" s="209" t="s">
        <v>12339</v>
      </c>
      <c r="D612" s="199" t="s">
        <v>12310</v>
      </c>
      <c r="E612" s="199" t="s">
        <v>96</v>
      </c>
      <c r="F612" s="202" t="s">
        <v>12340</v>
      </c>
      <c r="G612" s="202" t="s">
        <v>12341</v>
      </c>
      <c r="H612" s="202" t="s">
        <v>12342</v>
      </c>
      <c r="I612" s="202" t="s">
        <v>27</v>
      </c>
      <c r="J612" s="202" t="s">
        <v>50</v>
      </c>
      <c r="K612" s="199" t="s">
        <v>95</v>
      </c>
      <c r="L612" s="199">
        <v>7</v>
      </c>
      <c r="M612" s="254">
        <v>179797</v>
      </c>
      <c r="N612" s="199" t="s">
        <v>1521</v>
      </c>
      <c r="O612" s="309">
        <v>40028</v>
      </c>
      <c r="P612" s="205">
        <v>40221</v>
      </c>
      <c r="Q612" s="210"/>
      <c r="R612" s="257"/>
      <c r="S612" s="210"/>
      <c r="T612" s="232"/>
      <c r="U612" s="232"/>
      <c r="V612" s="232"/>
      <c r="W612" s="232" t="s">
        <v>7383</v>
      </c>
      <c r="X612" s="232"/>
      <c r="Y612" s="232"/>
      <c r="Z612" s="232"/>
      <c r="AA612" s="232"/>
      <c r="AB612" s="232"/>
      <c r="AC612" s="232"/>
      <c r="AD612" s="232"/>
      <c r="AE612" s="232"/>
      <c r="AF612" s="232"/>
      <c r="AG612" s="232" t="s">
        <v>7384</v>
      </c>
      <c r="AH612" s="232"/>
      <c r="AI612" s="232"/>
      <c r="AJ612" s="232"/>
      <c r="AK612" s="232"/>
      <c r="AL612" s="232"/>
      <c r="AM612" s="232"/>
      <c r="AN612" s="232"/>
      <c r="AO612" s="232"/>
      <c r="AP612" s="232"/>
      <c r="AQ612" s="232"/>
      <c r="AR612" s="212">
        <v>40263</v>
      </c>
      <c r="AS612" s="199" t="s">
        <v>7366</v>
      </c>
      <c r="AT612" s="208" t="s">
        <v>7385</v>
      </c>
      <c r="AU612" s="199"/>
      <c r="AV612" s="199"/>
      <c r="AW612" s="199"/>
      <c r="AX612" s="199"/>
      <c r="AY612" s="199"/>
      <c r="AZ612" s="199"/>
      <c r="BA612" s="199"/>
      <c r="BB612" s="199"/>
      <c r="BC612" s="199"/>
      <c r="BD612" s="199"/>
      <c r="BE612" s="199" t="s">
        <v>5829</v>
      </c>
      <c r="BF612" s="199"/>
      <c r="BG612" s="199"/>
      <c r="BH612" s="199" t="s">
        <v>5829</v>
      </c>
      <c r="BI612" s="199"/>
      <c r="BJ612" s="199"/>
      <c r="BK612" s="199" t="s">
        <v>5829</v>
      </c>
      <c r="BL612" s="199"/>
      <c r="BM612" s="199"/>
      <c r="BN612" s="199"/>
      <c r="BO612" s="199"/>
      <c r="BP612" s="199"/>
      <c r="BQ612" s="199"/>
      <c r="BR612" s="199"/>
      <c r="BS612" s="215">
        <v>40476</v>
      </c>
      <c r="BT612" s="201">
        <f t="shared" si="22"/>
        <v>448</v>
      </c>
      <c r="BU612" s="201">
        <f t="shared" si="23"/>
        <v>255</v>
      </c>
      <c r="BV612" s="241"/>
      <c r="BW612" s="199"/>
      <c r="BX612" s="208"/>
      <c r="BY612" s="199"/>
      <c r="BZ612" s="199"/>
      <c r="CA612" s="199"/>
      <c r="CB612" s="199"/>
      <c r="CC612" s="199"/>
      <c r="CD612" s="199"/>
      <c r="CE612" s="199"/>
      <c r="CF612" s="199"/>
      <c r="CG612" s="199"/>
      <c r="CH612" s="199"/>
      <c r="CI612" s="199"/>
      <c r="CJ612" s="199"/>
      <c r="CK612" s="199"/>
      <c r="CL612" s="199"/>
      <c r="CM612" s="199"/>
      <c r="CN612" s="199"/>
      <c r="CO612" s="199"/>
      <c r="CP612" s="199"/>
      <c r="CQ612" s="199"/>
      <c r="CR612" s="199"/>
      <c r="CS612" s="199"/>
      <c r="CT612" s="199"/>
      <c r="CU612" s="199"/>
      <c r="CV612" s="199"/>
      <c r="CW612" s="199"/>
    </row>
    <row r="613" spans="1:101" s="18" customFormat="1" ht="33" customHeight="1" x14ac:dyDescent="0.15">
      <c r="A613" s="210">
        <v>2839</v>
      </c>
      <c r="B613" s="199" t="s">
        <v>11414</v>
      </c>
      <c r="C613" s="209" t="s">
        <v>7517</v>
      </c>
      <c r="D613" s="199" t="s">
        <v>5810</v>
      </c>
      <c r="E613" s="199" t="s">
        <v>96</v>
      </c>
      <c r="F613" s="202" t="s">
        <v>1702</v>
      </c>
      <c r="G613" s="202" t="s">
        <v>7518</v>
      </c>
      <c r="H613" s="202" t="s">
        <v>1559</v>
      </c>
      <c r="I613" s="202" t="s">
        <v>7462</v>
      </c>
      <c r="J613" s="202" t="s">
        <v>1022</v>
      </c>
      <c r="K613" s="199" t="s">
        <v>95</v>
      </c>
      <c r="L613" s="199">
        <v>7</v>
      </c>
      <c r="M613" s="254">
        <v>103137</v>
      </c>
      <c r="N613" s="199" t="s">
        <v>1521</v>
      </c>
      <c r="O613" s="309">
        <v>40028</v>
      </c>
      <c r="P613" s="205">
        <v>40164</v>
      </c>
      <c r="Q613" s="210"/>
      <c r="R613" s="257"/>
      <c r="S613" s="210"/>
      <c r="T613" s="232"/>
      <c r="U613" s="232"/>
      <c r="V613" s="232"/>
      <c r="W613" s="232"/>
      <c r="X613" s="232"/>
      <c r="Y613" s="232"/>
      <c r="Z613" s="232"/>
      <c r="AA613" s="232"/>
      <c r="AB613" s="232"/>
      <c r="AC613" s="232"/>
      <c r="AD613" s="232"/>
      <c r="AE613" s="232"/>
      <c r="AF613" s="232"/>
      <c r="AG613" s="232" t="s">
        <v>7519</v>
      </c>
      <c r="AH613" s="232"/>
      <c r="AI613" s="232"/>
      <c r="AJ613" s="232"/>
      <c r="AK613" s="232"/>
      <c r="AL613" s="232"/>
      <c r="AM613" s="232"/>
      <c r="AN613" s="232"/>
      <c r="AO613" s="232"/>
      <c r="AP613" s="232"/>
      <c r="AQ613" s="232"/>
      <c r="AR613" s="212">
        <v>40221</v>
      </c>
      <c r="AS613" s="199" t="s">
        <v>7430</v>
      </c>
      <c r="AT613" s="208" t="s">
        <v>7520</v>
      </c>
      <c r="AU613" s="199"/>
      <c r="AV613" s="199"/>
      <c r="AW613" s="199"/>
      <c r="AX613" s="199"/>
      <c r="AY613" s="199"/>
      <c r="AZ613" s="199"/>
      <c r="BA613" s="199"/>
      <c r="BB613" s="199"/>
      <c r="BC613" s="199"/>
      <c r="BD613" s="199"/>
      <c r="BE613" s="199" t="s">
        <v>7360</v>
      </c>
      <c r="BF613" s="199"/>
      <c r="BG613" s="199"/>
      <c r="BH613" s="199" t="s">
        <v>7360</v>
      </c>
      <c r="BI613" s="199"/>
      <c r="BJ613" s="199"/>
      <c r="BK613" s="199" t="s">
        <v>7360</v>
      </c>
      <c r="BL613" s="199"/>
      <c r="BM613" s="199"/>
      <c r="BN613" s="199"/>
      <c r="BO613" s="199"/>
      <c r="BP613" s="199"/>
      <c r="BQ613" s="199"/>
      <c r="BR613" s="199"/>
      <c r="BS613" s="257">
        <v>40281</v>
      </c>
      <c r="BT613" s="201">
        <f t="shared" si="22"/>
        <v>253</v>
      </c>
      <c r="BU613" s="201">
        <f t="shared" si="23"/>
        <v>117</v>
      </c>
      <c r="BV613" s="241"/>
      <c r="BW613" s="199"/>
      <c r="BX613" s="208"/>
      <c r="BY613" s="199"/>
      <c r="BZ613" s="199"/>
      <c r="CA613" s="199"/>
      <c r="CB613" s="199"/>
      <c r="CC613" s="199"/>
      <c r="CD613" s="199"/>
      <c r="CE613" s="199"/>
      <c r="CF613" s="199"/>
      <c r="CG613" s="199"/>
      <c r="CH613" s="199"/>
      <c r="CI613" s="199"/>
      <c r="CJ613" s="199"/>
      <c r="CK613" s="199"/>
      <c r="CL613" s="199"/>
      <c r="CM613" s="199"/>
      <c r="CN613" s="199"/>
      <c r="CO613" s="199"/>
      <c r="CP613" s="199"/>
      <c r="CQ613" s="199"/>
      <c r="CR613" s="199"/>
      <c r="CS613" s="199"/>
      <c r="CT613" s="199"/>
      <c r="CU613" s="199"/>
      <c r="CV613" s="199"/>
      <c r="CW613" s="199"/>
    </row>
    <row r="614" spans="1:101" s="18" customFormat="1" ht="33" customHeight="1" x14ac:dyDescent="0.15">
      <c r="A614" s="210">
        <v>2837</v>
      </c>
      <c r="B614" s="199" t="s">
        <v>10719</v>
      </c>
      <c r="C614" s="209" t="s">
        <v>227</v>
      </c>
      <c r="D614" s="199" t="s">
        <v>5810</v>
      </c>
      <c r="E614" s="199" t="s">
        <v>96</v>
      </c>
      <c r="F614" s="202" t="s">
        <v>986</v>
      </c>
      <c r="G614" s="202" t="s">
        <v>6170</v>
      </c>
      <c r="H614" s="202" t="s">
        <v>6098</v>
      </c>
      <c r="I614" s="202" t="s">
        <v>7462</v>
      </c>
      <c r="J614" s="202" t="s">
        <v>1022</v>
      </c>
      <c r="K614" s="199" t="s">
        <v>95</v>
      </c>
      <c r="L614" s="199">
        <v>8</v>
      </c>
      <c r="M614" s="254">
        <v>205210</v>
      </c>
      <c r="N614" s="202" t="s">
        <v>1883</v>
      </c>
      <c r="O614" s="309">
        <v>40029</v>
      </c>
      <c r="P614" s="205">
        <v>40149</v>
      </c>
      <c r="Q614" s="210"/>
      <c r="R614" s="257"/>
      <c r="S614" s="210"/>
      <c r="T614" s="232"/>
      <c r="U614" s="232"/>
      <c r="V614" s="232"/>
      <c r="W614" s="232"/>
      <c r="X614" s="232"/>
      <c r="Y614" s="232"/>
      <c r="Z614" s="232"/>
      <c r="AA614" s="232"/>
      <c r="AB614" s="232"/>
      <c r="AC614" s="232"/>
      <c r="AD614" s="232"/>
      <c r="AE614" s="232"/>
      <c r="AF614" s="232"/>
      <c r="AG614" s="232" t="s">
        <v>6171</v>
      </c>
      <c r="AH614" s="232"/>
      <c r="AI614" s="232"/>
      <c r="AJ614" s="232"/>
      <c r="AK614" s="232" t="s">
        <v>6172</v>
      </c>
      <c r="AL614" s="232"/>
      <c r="AM614" s="232"/>
      <c r="AN614" s="232"/>
      <c r="AO614" s="232"/>
      <c r="AP614" s="232"/>
      <c r="AQ614" s="232"/>
      <c r="AR614" s="212"/>
      <c r="AS614" s="199"/>
      <c r="AT614" s="208"/>
      <c r="AU614" s="199"/>
      <c r="AV614" s="199"/>
      <c r="AW614" s="199"/>
      <c r="AX614" s="199"/>
      <c r="AY614" s="199"/>
      <c r="AZ614" s="199"/>
      <c r="BA614" s="199"/>
      <c r="BB614" s="199"/>
      <c r="BC614" s="199"/>
      <c r="BD614" s="199"/>
      <c r="BE614" s="199"/>
      <c r="BF614" s="199"/>
      <c r="BG614" s="199"/>
      <c r="BH614" s="199"/>
      <c r="BI614" s="199"/>
      <c r="BJ614" s="199"/>
      <c r="BK614" s="199"/>
      <c r="BL614" s="199"/>
      <c r="BM614" s="199"/>
      <c r="BN614" s="199"/>
      <c r="BO614" s="199"/>
      <c r="BP614" s="199"/>
      <c r="BQ614" s="199"/>
      <c r="BR614" s="199"/>
      <c r="BS614" s="257">
        <v>40248</v>
      </c>
      <c r="BT614" s="201">
        <f t="shared" si="22"/>
        <v>219</v>
      </c>
      <c r="BU614" s="201">
        <f t="shared" si="23"/>
        <v>99</v>
      </c>
      <c r="BV614" s="241"/>
      <c r="BW614" s="199"/>
      <c r="BX614" s="208"/>
      <c r="BY614" s="199"/>
      <c r="BZ614" s="199"/>
      <c r="CA614" s="199"/>
      <c r="CB614" s="199"/>
      <c r="CC614" s="199"/>
      <c r="CD614" s="199"/>
      <c r="CE614" s="199"/>
      <c r="CF614" s="199"/>
      <c r="CG614" s="199"/>
      <c r="CH614" s="199"/>
      <c r="CI614" s="199"/>
      <c r="CJ614" s="199"/>
      <c r="CK614" s="199"/>
      <c r="CL614" s="199"/>
      <c r="CM614" s="199"/>
      <c r="CN614" s="199"/>
      <c r="CO614" s="199"/>
      <c r="CP614" s="199"/>
      <c r="CQ614" s="199"/>
      <c r="CR614" s="199"/>
      <c r="CS614" s="199"/>
      <c r="CT614" s="199"/>
      <c r="CU614" s="199"/>
      <c r="CV614" s="199"/>
      <c r="CW614" s="199"/>
    </row>
    <row r="615" spans="1:101" s="18" customFormat="1" ht="33" customHeight="1" x14ac:dyDescent="0.15">
      <c r="A615" s="210">
        <v>2834</v>
      </c>
      <c r="B615" s="199" t="s">
        <v>10719</v>
      </c>
      <c r="C615" s="209" t="s">
        <v>241</v>
      </c>
      <c r="D615" s="199" t="s">
        <v>5810</v>
      </c>
      <c r="E615" s="223" t="s">
        <v>11481</v>
      </c>
      <c r="F615" s="202"/>
      <c r="G615" s="202" t="s">
        <v>6243</v>
      </c>
      <c r="H615" s="202"/>
      <c r="I615" s="202" t="s">
        <v>4</v>
      </c>
      <c r="J615" s="202" t="s">
        <v>7338</v>
      </c>
      <c r="K615" s="199" t="s">
        <v>6244</v>
      </c>
      <c r="L615" s="199" t="s">
        <v>6245</v>
      </c>
      <c r="M615" s="254">
        <v>26061</v>
      </c>
      <c r="N615" s="202" t="s">
        <v>1592</v>
      </c>
      <c r="O615" s="309">
        <v>40030</v>
      </c>
      <c r="P615" s="205">
        <v>40130</v>
      </c>
      <c r="Q615" s="210"/>
      <c r="R615" s="257"/>
      <c r="S615" s="210"/>
      <c r="T615" s="232"/>
      <c r="U615" s="232"/>
      <c r="V615" s="232"/>
      <c r="W615" s="232"/>
      <c r="X615" s="232"/>
      <c r="Y615" s="232" t="s">
        <v>6246</v>
      </c>
      <c r="Z615" s="232"/>
      <c r="AA615" s="232"/>
      <c r="AB615" s="232" t="s">
        <v>6247</v>
      </c>
      <c r="AC615" s="232"/>
      <c r="AD615" s="232"/>
      <c r="AE615" s="232"/>
      <c r="AF615" s="232"/>
      <c r="AG615" s="232" t="s">
        <v>6248</v>
      </c>
      <c r="AH615" s="232"/>
      <c r="AI615" s="232"/>
      <c r="AJ615" s="232"/>
      <c r="AK615" s="232"/>
      <c r="AL615" s="232"/>
      <c r="AM615" s="232"/>
      <c r="AN615" s="232"/>
      <c r="AO615" s="232"/>
      <c r="AP615" s="232"/>
      <c r="AQ615" s="232"/>
      <c r="AR615" s="212"/>
      <c r="AS615" s="199"/>
      <c r="AT615" s="208"/>
      <c r="AU615" s="199"/>
      <c r="AV615" s="199"/>
      <c r="AW615" s="199"/>
      <c r="AX615" s="199"/>
      <c r="AY615" s="199"/>
      <c r="AZ615" s="199"/>
      <c r="BA615" s="199"/>
      <c r="BB615" s="199"/>
      <c r="BC615" s="199"/>
      <c r="BD615" s="199"/>
      <c r="BE615" s="199"/>
      <c r="BF615" s="199"/>
      <c r="BG615" s="199"/>
      <c r="BH615" s="199"/>
      <c r="BI615" s="199"/>
      <c r="BJ615" s="199"/>
      <c r="BK615" s="199"/>
      <c r="BL615" s="199"/>
      <c r="BM615" s="199"/>
      <c r="BN615" s="199"/>
      <c r="BO615" s="199"/>
      <c r="BP615" s="199"/>
      <c r="BQ615" s="199"/>
      <c r="BR615" s="199"/>
      <c r="BS615" s="257">
        <v>40227</v>
      </c>
      <c r="BT615" s="201">
        <f t="shared" si="22"/>
        <v>197</v>
      </c>
      <c r="BU615" s="201">
        <f t="shared" si="23"/>
        <v>97</v>
      </c>
      <c r="BV615" s="241"/>
      <c r="BW615" s="199"/>
      <c r="BX615" s="208"/>
      <c r="BY615" s="199"/>
      <c r="BZ615" s="199"/>
      <c r="CA615" s="199"/>
      <c r="CB615" s="199"/>
      <c r="CC615" s="199"/>
      <c r="CD615" s="199"/>
      <c r="CE615" s="199"/>
      <c r="CF615" s="199"/>
      <c r="CG615" s="199"/>
      <c r="CH615" s="199"/>
      <c r="CI615" s="199"/>
      <c r="CJ615" s="199"/>
      <c r="CK615" s="199"/>
      <c r="CL615" s="199"/>
      <c r="CM615" s="199"/>
      <c r="CN615" s="199"/>
      <c r="CO615" s="199"/>
      <c r="CP615" s="199"/>
      <c r="CQ615" s="199"/>
      <c r="CR615" s="199"/>
      <c r="CS615" s="199"/>
      <c r="CT615" s="199"/>
      <c r="CU615" s="199"/>
      <c r="CV615" s="199"/>
      <c r="CW615" s="199"/>
    </row>
    <row r="616" spans="1:101" s="18" customFormat="1" ht="33" customHeight="1" x14ac:dyDescent="0.15">
      <c r="A616" s="199">
        <v>2831</v>
      </c>
      <c r="B616" s="199" t="s">
        <v>12008</v>
      </c>
      <c r="C616" s="209" t="s">
        <v>12299</v>
      </c>
      <c r="D616" s="199" t="s">
        <v>12010</v>
      </c>
      <c r="E616" s="199" t="s">
        <v>96</v>
      </c>
      <c r="F616" s="202" t="s">
        <v>12300</v>
      </c>
      <c r="G616" s="202" t="s">
        <v>12301</v>
      </c>
      <c r="H616" s="202" t="s">
        <v>12302</v>
      </c>
      <c r="I616" s="202" t="s">
        <v>12196</v>
      </c>
      <c r="J616" s="202" t="s">
        <v>12303</v>
      </c>
      <c r="K616" s="199" t="s">
        <v>95</v>
      </c>
      <c r="L616" s="199">
        <v>7</v>
      </c>
      <c r="M616" s="254">
        <v>83157</v>
      </c>
      <c r="N616" s="199" t="s">
        <v>5942</v>
      </c>
      <c r="O616" s="309">
        <v>40029</v>
      </c>
      <c r="P616" s="205">
        <v>40249</v>
      </c>
      <c r="Q616" s="199"/>
      <c r="R616" s="257"/>
      <c r="S616" s="199"/>
      <c r="T616" s="232"/>
      <c r="U616" s="232"/>
      <c r="V616" s="232"/>
      <c r="W616" s="232"/>
      <c r="X616" s="232"/>
      <c r="Y616" s="232"/>
      <c r="Z616" s="232"/>
      <c r="AA616" s="232"/>
      <c r="AB616" s="232"/>
      <c r="AC616" s="232"/>
      <c r="AD616" s="232"/>
      <c r="AE616" s="232"/>
      <c r="AF616" s="232"/>
      <c r="AG616" s="232" t="s">
        <v>8122</v>
      </c>
      <c r="AH616" s="232"/>
      <c r="AI616" s="232"/>
      <c r="AJ616" s="232"/>
      <c r="AK616" s="232"/>
      <c r="AL616" s="232"/>
      <c r="AM616" s="232"/>
      <c r="AN616" s="232"/>
      <c r="AO616" s="232"/>
      <c r="AP616" s="232"/>
      <c r="AQ616" s="232"/>
      <c r="AR616" s="212">
        <v>40326</v>
      </c>
      <c r="AS616" s="199" t="s">
        <v>8112</v>
      </c>
      <c r="AT616" s="208" t="s">
        <v>8123</v>
      </c>
      <c r="AU616" s="199"/>
      <c r="AV616" s="199"/>
      <c r="AW616" s="199"/>
      <c r="AX616" s="199"/>
      <c r="AY616" s="199"/>
      <c r="AZ616" s="199"/>
      <c r="BA616" s="199"/>
      <c r="BB616" s="199"/>
      <c r="BC616" s="199"/>
      <c r="BD616" s="199"/>
      <c r="BE616" s="199" t="s">
        <v>5829</v>
      </c>
      <c r="BF616" s="199"/>
      <c r="BG616" s="199"/>
      <c r="BH616" s="199" t="s">
        <v>5829</v>
      </c>
      <c r="BI616" s="199"/>
      <c r="BJ616" s="199"/>
      <c r="BK616" s="199" t="s">
        <v>5829</v>
      </c>
      <c r="BL616" s="199"/>
      <c r="BM616" s="199"/>
      <c r="BN616" s="199"/>
      <c r="BO616" s="199"/>
      <c r="BP616" s="199"/>
      <c r="BQ616" s="199"/>
      <c r="BR616" s="199"/>
      <c r="BS616" s="257">
        <v>40420</v>
      </c>
      <c r="BT616" s="201">
        <f t="shared" si="22"/>
        <v>391</v>
      </c>
      <c r="BU616" s="201">
        <f t="shared" si="23"/>
        <v>171</v>
      </c>
      <c r="BV616" s="241"/>
      <c r="BW616" s="199"/>
      <c r="BX616" s="208"/>
      <c r="BY616" s="199"/>
      <c r="BZ616" s="199"/>
      <c r="CA616" s="199"/>
      <c r="CB616" s="199"/>
      <c r="CC616" s="199"/>
      <c r="CD616" s="199"/>
      <c r="CE616" s="199"/>
      <c r="CF616" s="199"/>
      <c r="CG616" s="199"/>
      <c r="CH616" s="199"/>
      <c r="CI616" s="199"/>
      <c r="CJ616" s="199"/>
      <c r="CK616" s="199"/>
      <c r="CL616" s="199"/>
      <c r="CM616" s="199"/>
      <c r="CN616" s="199"/>
      <c r="CO616" s="199"/>
      <c r="CP616" s="199"/>
      <c r="CQ616" s="199"/>
      <c r="CR616" s="199"/>
      <c r="CS616" s="199"/>
      <c r="CT616" s="199"/>
      <c r="CU616" s="199"/>
      <c r="CV616" s="199"/>
      <c r="CW616" s="199"/>
    </row>
    <row r="617" spans="1:101" s="18" customFormat="1" ht="33" customHeight="1" x14ac:dyDescent="0.15">
      <c r="A617" s="210">
        <v>2828</v>
      </c>
      <c r="B617" s="199" t="s">
        <v>10719</v>
      </c>
      <c r="C617" s="209" t="s">
        <v>222</v>
      </c>
      <c r="D617" s="199" t="s">
        <v>5810</v>
      </c>
      <c r="E617" s="199" t="s">
        <v>96</v>
      </c>
      <c r="F617" s="202" t="s">
        <v>1702</v>
      </c>
      <c r="G617" s="202" t="s">
        <v>6125</v>
      </c>
      <c r="H617" s="202" t="s">
        <v>1557</v>
      </c>
      <c r="I617" s="202" t="s">
        <v>7462</v>
      </c>
      <c r="J617" s="202" t="s">
        <v>51</v>
      </c>
      <c r="K617" s="199" t="s">
        <v>95</v>
      </c>
      <c r="L617" s="199">
        <v>7</v>
      </c>
      <c r="M617" s="254">
        <v>70903</v>
      </c>
      <c r="N617" s="199" t="s">
        <v>5887</v>
      </c>
      <c r="O617" s="309">
        <v>40028</v>
      </c>
      <c r="P617" s="205">
        <v>40154</v>
      </c>
      <c r="Q617" s="210"/>
      <c r="R617" s="257"/>
      <c r="S617" s="210"/>
      <c r="T617" s="232"/>
      <c r="U617" s="232"/>
      <c r="V617" s="232"/>
      <c r="W617" s="232" t="s">
        <v>6126</v>
      </c>
      <c r="X617" s="232"/>
      <c r="Y617" s="232"/>
      <c r="Z617" s="232"/>
      <c r="AA617" s="232"/>
      <c r="AB617" s="232"/>
      <c r="AC617" s="232"/>
      <c r="AD617" s="232"/>
      <c r="AE617" s="232"/>
      <c r="AF617" s="232"/>
      <c r="AG617" s="232" t="s">
        <v>6127</v>
      </c>
      <c r="AH617" s="232"/>
      <c r="AI617" s="232"/>
      <c r="AJ617" s="232"/>
      <c r="AK617" s="232"/>
      <c r="AL617" s="232"/>
      <c r="AM617" s="232"/>
      <c r="AN617" s="232"/>
      <c r="AO617" s="232"/>
      <c r="AP617" s="232"/>
      <c r="AQ617" s="232"/>
      <c r="AR617" s="212">
        <v>40221</v>
      </c>
      <c r="AS617" s="199" t="s">
        <v>5898</v>
      </c>
      <c r="AT617" s="208" t="s">
        <v>6128</v>
      </c>
      <c r="AU617" s="199"/>
      <c r="AV617" s="199"/>
      <c r="AW617" s="199"/>
      <c r="AX617" s="199"/>
      <c r="AY617" s="199"/>
      <c r="AZ617" s="199"/>
      <c r="BA617" s="199"/>
      <c r="BB617" s="199"/>
      <c r="BC617" s="199"/>
      <c r="BD617" s="199"/>
      <c r="BE617" s="199" t="s">
        <v>5829</v>
      </c>
      <c r="BF617" s="199"/>
      <c r="BG617" s="199"/>
      <c r="BH617" s="199" t="s">
        <v>5829</v>
      </c>
      <c r="BI617" s="199"/>
      <c r="BJ617" s="199"/>
      <c r="BK617" s="199" t="s">
        <v>5829</v>
      </c>
      <c r="BL617" s="199"/>
      <c r="BM617" s="199"/>
      <c r="BN617" s="199"/>
      <c r="BO617" s="199"/>
      <c r="BP617" s="199"/>
      <c r="BQ617" s="199"/>
      <c r="BR617" s="199"/>
      <c r="BS617" s="257">
        <v>40297</v>
      </c>
      <c r="BT617" s="201">
        <f t="shared" si="22"/>
        <v>269</v>
      </c>
      <c r="BU617" s="201">
        <f t="shared" si="23"/>
        <v>143</v>
      </c>
      <c r="BV617" s="241"/>
      <c r="BW617" s="199"/>
      <c r="BX617" s="208"/>
      <c r="BY617" s="199"/>
      <c r="BZ617" s="199"/>
      <c r="CA617" s="199"/>
      <c r="CB617" s="199"/>
      <c r="CC617" s="199"/>
      <c r="CD617" s="199"/>
      <c r="CE617" s="199"/>
      <c r="CF617" s="199"/>
      <c r="CG617" s="199"/>
      <c r="CH617" s="199"/>
      <c r="CI617" s="199"/>
      <c r="CJ617" s="199"/>
      <c r="CK617" s="199"/>
      <c r="CL617" s="199"/>
      <c r="CM617" s="199"/>
      <c r="CN617" s="199"/>
      <c r="CO617" s="199"/>
      <c r="CP617" s="199"/>
      <c r="CQ617" s="199"/>
      <c r="CR617" s="199"/>
      <c r="CS617" s="199"/>
      <c r="CT617" s="199"/>
      <c r="CU617" s="199"/>
      <c r="CV617" s="199"/>
      <c r="CW617" s="199"/>
    </row>
    <row r="618" spans="1:101" s="18" customFormat="1" ht="33" customHeight="1" x14ac:dyDescent="0.15">
      <c r="A618" s="210">
        <v>2827</v>
      </c>
      <c r="B618" s="199" t="s">
        <v>10719</v>
      </c>
      <c r="C618" s="209" t="s">
        <v>243</v>
      </c>
      <c r="D618" s="199" t="s">
        <v>5810</v>
      </c>
      <c r="E618" s="199" t="s">
        <v>96</v>
      </c>
      <c r="F618" s="202" t="s">
        <v>1006</v>
      </c>
      <c r="G618" s="202" t="s">
        <v>6212</v>
      </c>
      <c r="H618" s="202" t="s">
        <v>1949</v>
      </c>
      <c r="I618" s="202" t="s">
        <v>23</v>
      </c>
      <c r="J618" s="202" t="s">
        <v>1257</v>
      </c>
      <c r="K618" s="199" t="s">
        <v>95</v>
      </c>
      <c r="L618" s="199">
        <v>7</v>
      </c>
      <c r="M618" s="254">
        <v>129813</v>
      </c>
      <c r="N618" s="199" t="s">
        <v>5887</v>
      </c>
      <c r="O618" s="309">
        <v>40055</v>
      </c>
      <c r="P618" s="205">
        <v>40140</v>
      </c>
      <c r="Q618" s="210"/>
      <c r="R618" s="257"/>
      <c r="S618" s="210"/>
      <c r="T618" s="232"/>
      <c r="U618" s="232"/>
      <c r="V618" s="232"/>
      <c r="W618" s="232"/>
      <c r="X618" s="232"/>
      <c r="Y618" s="232"/>
      <c r="Z618" s="232"/>
      <c r="AA618" s="232"/>
      <c r="AB618" s="232"/>
      <c r="AC618" s="232"/>
      <c r="AD618" s="232"/>
      <c r="AE618" s="232"/>
      <c r="AF618" s="232"/>
      <c r="AG618" s="232" t="s">
        <v>6226</v>
      </c>
      <c r="AH618" s="232"/>
      <c r="AI618" s="232"/>
      <c r="AJ618" s="232"/>
      <c r="AK618" s="232"/>
      <c r="AL618" s="232"/>
      <c r="AM618" s="232"/>
      <c r="AN618" s="232"/>
      <c r="AO618" s="232"/>
      <c r="AP618" s="232"/>
      <c r="AQ618" s="232"/>
      <c r="AR618" s="212"/>
      <c r="AS618" s="199"/>
      <c r="AT618" s="208"/>
      <c r="AU618" s="199"/>
      <c r="AV618" s="199"/>
      <c r="AW618" s="199"/>
      <c r="AX618" s="199"/>
      <c r="AY618" s="199"/>
      <c r="AZ618" s="199"/>
      <c r="BA618" s="199"/>
      <c r="BB618" s="199"/>
      <c r="BC618" s="199"/>
      <c r="BD618" s="199"/>
      <c r="BE618" s="199"/>
      <c r="BF618" s="199"/>
      <c r="BG618" s="199"/>
      <c r="BH618" s="199"/>
      <c r="BI618" s="199"/>
      <c r="BJ618" s="199"/>
      <c r="BK618" s="199"/>
      <c r="BL618" s="199"/>
      <c r="BM618" s="199"/>
      <c r="BN618" s="199"/>
      <c r="BO618" s="199"/>
      <c r="BP618" s="199"/>
      <c r="BQ618" s="199"/>
      <c r="BR618" s="199"/>
      <c r="BS618" s="257">
        <v>40260</v>
      </c>
      <c r="BT618" s="201">
        <f t="shared" si="22"/>
        <v>205</v>
      </c>
      <c r="BU618" s="201">
        <f t="shared" si="23"/>
        <v>120</v>
      </c>
      <c r="BV618" s="241"/>
      <c r="BW618" s="199"/>
      <c r="BX618" s="208"/>
      <c r="BY618" s="199"/>
      <c r="BZ618" s="199"/>
      <c r="CA618" s="199"/>
      <c r="CB618" s="199"/>
      <c r="CC618" s="199"/>
      <c r="CD618" s="199"/>
      <c r="CE618" s="199"/>
      <c r="CF618" s="199"/>
      <c r="CG618" s="199"/>
      <c r="CH618" s="199"/>
      <c r="CI618" s="199"/>
      <c r="CJ618" s="199"/>
      <c r="CK618" s="199"/>
      <c r="CL618" s="199"/>
      <c r="CM618" s="199"/>
      <c r="CN618" s="199"/>
      <c r="CO618" s="199"/>
      <c r="CP618" s="199"/>
      <c r="CQ618" s="199"/>
      <c r="CR618" s="199"/>
      <c r="CS618" s="199"/>
      <c r="CT618" s="199"/>
      <c r="CU618" s="199"/>
      <c r="CV618" s="199"/>
      <c r="CW618" s="199"/>
    </row>
    <row r="619" spans="1:101" s="18" customFormat="1" ht="33" customHeight="1" x14ac:dyDescent="0.15">
      <c r="A619" s="210">
        <v>2824</v>
      </c>
      <c r="B619" s="199" t="s">
        <v>10719</v>
      </c>
      <c r="C619" s="209" t="s">
        <v>238</v>
      </c>
      <c r="D619" s="199" t="s">
        <v>5810</v>
      </c>
      <c r="E619" s="199" t="s">
        <v>96</v>
      </c>
      <c r="F619" s="202" t="s">
        <v>986</v>
      </c>
      <c r="G619" s="202" t="s">
        <v>6231</v>
      </c>
      <c r="H619" s="202" t="s">
        <v>6231</v>
      </c>
      <c r="I619" s="202" t="s">
        <v>7462</v>
      </c>
      <c r="J619" s="202" t="s">
        <v>1022</v>
      </c>
      <c r="K619" s="199" t="s">
        <v>260</v>
      </c>
      <c r="L619" s="199">
        <v>13</v>
      </c>
      <c r="M619" s="254">
        <v>41059</v>
      </c>
      <c r="N619" s="202" t="s">
        <v>1883</v>
      </c>
      <c r="O619" s="309">
        <v>40029</v>
      </c>
      <c r="P619" s="205">
        <v>40140</v>
      </c>
      <c r="Q619" s="210"/>
      <c r="R619" s="257"/>
      <c r="S619" s="210"/>
      <c r="T619" s="232"/>
      <c r="U619" s="232"/>
      <c r="V619" s="232"/>
      <c r="W619" s="232"/>
      <c r="X619" s="232"/>
      <c r="Y619" s="232"/>
      <c r="Z619" s="232"/>
      <c r="AA619" s="232"/>
      <c r="AB619" s="232"/>
      <c r="AC619" s="232"/>
      <c r="AD619" s="232"/>
      <c r="AE619" s="232"/>
      <c r="AF619" s="232"/>
      <c r="AG619" s="232" t="s">
        <v>6232</v>
      </c>
      <c r="AH619" s="232"/>
      <c r="AI619" s="232"/>
      <c r="AJ619" s="232"/>
      <c r="AK619" s="232"/>
      <c r="AL619" s="232"/>
      <c r="AM619" s="232"/>
      <c r="AN619" s="232"/>
      <c r="AO619" s="232"/>
      <c r="AP619" s="232"/>
      <c r="AQ619" s="232"/>
      <c r="AR619" s="212">
        <v>40221</v>
      </c>
      <c r="AS619" s="199" t="s">
        <v>5898</v>
      </c>
      <c r="AT619" s="208" t="s">
        <v>6233</v>
      </c>
      <c r="AU619" s="199"/>
      <c r="AV619" s="199"/>
      <c r="AW619" s="199"/>
      <c r="AX619" s="199"/>
      <c r="AY619" s="199"/>
      <c r="AZ619" s="199"/>
      <c r="BA619" s="199"/>
      <c r="BB619" s="199"/>
      <c r="BC619" s="199"/>
      <c r="BD619" s="199"/>
      <c r="BE619" s="199" t="s">
        <v>5829</v>
      </c>
      <c r="BF619" s="199"/>
      <c r="BG619" s="199"/>
      <c r="BH619" s="199" t="s">
        <v>5829</v>
      </c>
      <c r="BI619" s="199"/>
      <c r="BJ619" s="199"/>
      <c r="BK619" s="199" t="s">
        <v>5829</v>
      </c>
      <c r="BL619" s="199"/>
      <c r="BM619" s="199"/>
      <c r="BN619" s="199"/>
      <c r="BO619" s="199"/>
      <c r="BP619" s="199"/>
      <c r="BQ619" s="199"/>
      <c r="BR619" s="199"/>
      <c r="BS619" s="257">
        <v>40283</v>
      </c>
      <c r="BT619" s="201">
        <f t="shared" si="22"/>
        <v>254</v>
      </c>
      <c r="BU619" s="201">
        <f t="shared" si="23"/>
        <v>143</v>
      </c>
      <c r="BV619" s="241"/>
      <c r="BW619" s="199"/>
      <c r="BX619" s="208"/>
      <c r="BY619" s="199"/>
      <c r="BZ619" s="199"/>
      <c r="CA619" s="199"/>
      <c r="CB619" s="199"/>
      <c r="CC619" s="199"/>
      <c r="CD619" s="199"/>
      <c r="CE619" s="199"/>
      <c r="CF619" s="199"/>
      <c r="CG619" s="199"/>
      <c r="CH619" s="199"/>
      <c r="CI619" s="199"/>
      <c r="CJ619" s="199"/>
      <c r="CK619" s="199"/>
      <c r="CL619" s="199"/>
      <c r="CM619" s="199"/>
      <c r="CN619" s="199"/>
      <c r="CO619" s="199"/>
      <c r="CP619" s="199"/>
      <c r="CQ619" s="199"/>
      <c r="CR619" s="199"/>
      <c r="CS619" s="199"/>
      <c r="CT619" s="199"/>
      <c r="CU619" s="199"/>
      <c r="CV619" s="199"/>
      <c r="CW619" s="199"/>
    </row>
    <row r="620" spans="1:101" s="18" customFormat="1" ht="33" customHeight="1" x14ac:dyDescent="0.15">
      <c r="A620" s="199">
        <v>2818</v>
      </c>
      <c r="B620" s="199" t="s">
        <v>12008</v>
      </c>
      <c r="C620" s="209" t="s">
        <v>12306</v>
      </c>
      <c r="D620" s="199" t="s">
        <v>12010</v>
      </c>
      <c r="E620" s="199" t="s">
        <v>96</v>
      </c>
      <c r="F620" s="202" t="s">
        <v>12173</v>
      </c>
      <c r="G620" s="202" t="s">
        <v>12307</v>
      </c>
      <c r="H620" s="202" t="s">
        <v>12308</v>
      </c>
      <c r="I620" s="202" t="s">
        <v>22</v>
      </c>
      <c r="J620" s="202" t="s">
        <v>160</v>
      </c>
      <c r="K620" s="199" t="s">
        <v>114</v>
      </c>
      <c r="L620" s="199">
        <v>3</v>
      </c>
      <c r="M620" s="254">
        <v>117540</v>
      </c>
      <c r="N620" s="202" t="s">
        <v>11438</v>
      </c>
      <c r="O620" s="309">
        <v>40048</v>
      </c>
      <c r="P620" s="205">
        <v>40244</v>
      </c>
      <c r="Q620" s="199"/>
      <c r="R620" s="257"/>
      <c r="S620" s="199"/>
      <c r="T620" s="232"/>
      <c r="U620" s="232"/>
      <c r="V620" s="232"/>
      <c r="W620" s="232" t="s">
        <v>7355</v>
      </c>
      <c r="X620" s="232"/>
      <c r="Y620" s="232"/>
      <c r="Z620" s="232"/>
      <c r="AA620" s="232"/>
      <c r="AB620" s="232"/>
      <c r="AC620" s="232"/>
      <c r="AD620" s="232"/>
      <c r="AE620" s="232"/>
      <c r="AF620" s="232"/>
      <c r="AG620" s="232" t="s">
        <v>7356</v>
      </c>
      <c r="AH620" s="232" t="s">
        <v>7357</v>
      </c>
      <c r="AI620" s="232"/>
      <c r="AJ620" s="232"/>
      <c r="AK620" s="232"/>
      <c r="AL620" s="232"/>
      <c r="AM620" s="232"/>
      <c r="AN620" s="232"/>
      <c r="AO620" s="232"/>
      <c r="AP620" s="232"/>
      <c r="AQ620" s="232"/>
      <c r="AR620" s="212">
        <v>40326</v>
      </c>
      <c r="AS620" s="199" t="s">
        <v>7358</v>
      </c>
      <c r="AT620" s="208" t="s">
        <v>7359</v>
      </c>
      <c r="AU620" s="199"/>
      <c r="AV620" s="199"/>
      <c r="AW620" s="199"/>
      <c r="AX620" s="199"/>
      <c r="AY620" s="199"/>
      <c r="AZ620" s="199"/>
      <c r="BA620" s="199"/>
      <c r="BB620" s="199"/>
      <c r="BC620" s="199"/>
      <c r="BD620" s="199"/>
      <c r="BE620" s="199" t="s">
        <v>5829</v>
      </c>
      <c r="BF620" s="199"/>
      <c r="BG620" s="199"/>
      <c r="BH620" s="199" t="s">
        <v>5829</v>
      </c>
      <c r="BI620" s="199"/>
      <c r="BJ620" s="199"/>
      <c r="BK620" s="199" t="s">
        <v>5829</v>
      </c>
      <c r="BL620" s="199"/>
      <c r="BM620" s="199"/>
      <c r="BN620" s="199"/>
      <c r="BO620" s="199"/>
      <c r="BP620" s="199"/>
      <c r="BQ620" s="199"/>
      <c r="BR620" s="199"/>
      <c r="BS620" s="257">
        <v>40440</v>
      </c>
      <c r="BT620" s="201">
        <f t="shared" ref="BT620:BT683" si="24">DATEDIF(O620,BS620, "D")</f>
        <v>392</v>
      </c>
      <c r="BU620" s="201">
        <f t="shared" ref="BU620:BU683" si="25">DATEDIF(P620,BS620,"d")</f>
        <v>196</v>
      </c>
      <c r="BV620" s="241"/>
      <c r="BW620" s="199"/>
      <c r="BX620" s="208"/>
      <c r="BY620" s="199"/>
      <c r="BZ620" s="199"/>
      <c r="CA620" s="199"/>
      <c r="CB620" s="199"/>
      <c r="CC620" s="199"/>
      <c r="CD620" s="199"/>
      <c r="CE620" s="199"/>
      <c r="CF620" s="199"/>
      <c r="CG620" s="199"/>
      <c r="CH620" s="199"/>
      <c r="CI620" s="199"/>
      <c r="CJ620" s="199"/>
      <c r="CK620" s="199"/>
      <c r="CL620" s="199"/>
      <c r="CM620" s="199"/>
      <c r="CN620" s="199"/>
      <c r="CO620" s="199"/>
      <c r="CP620" s="199"/>
      <c r="CQ620" s="199"/>
      <c r="CR620" s="199"/>
      <c r="CS620" s="199"/>
      <c r="CT620" s="199"/>
      <c r="CU620" s="199"/>
      <c r="CV620" s="199"/>
      <c r="CW620" s="199"/>
    </row>
    <row r="621" spans="1:101" s="18" customFormat="1" ht="33" customHeight="1" x14ac:dyDescent="0.15">
      <c r="A621" s="210">
        <v>2817</v>
      </c>
      <c r="B621" s="199" t="s">
        <v>10719</v>
      </c>
      <c r="C621" s="209" t="s">
        <v>228</v>
      </c>
      <c r="D621" s="199" t="s">
        <v>5810</v>
      </c>
      <c r="E621" s="199" t="s">
        <v>96</v>
      </c>
      <c r="F621" s="202" t="s">
        <v>1730</v>
      </c>
      <c r="G621" s="202" t="s">
        <v>6136</v>
      </c>
      <c r="H621" s="202" t="s">
        <v>1608</v>
      </c>
      <c r="I621" s="202" t="s">
        <v>23</v>
      </c>
      <c r="J621" s="202" t="s">
        <v>1258</v>
      </c>
      <c r="K621" s="199" t="s">
        <v>95</v>
      </c>
      <c r="L621" s="199">
        <v>7</v>
      </c>
      <c r="M621" s="254">
        <v>115689</v>
      </c>
      <c r="N621" s="202" t="s">
        <v>1671</v>
      </c>
      <c r="O621" s="309">
        <v>40025</v>
      </c>
      <c r="P621" s="205">
        <v>40152</v>
      </c>
      <c r="Q621" s="210"/>
      <c r="R621" s="257"/>
      <c r="S621" s="210"/>
      <c r="T621" s="232"/>
      <c r="U621" s="232"/>
      <c r="V621" s="232"/>
      <c r="W621" s="232"/>
      <c r="X621" s="232"/>
      <c r="Y621" s="232"/>
      <c r="Z621" s="232"/>
      <c r="AA621" s="232"/>
      <c r="AB621" s="232"/>
      <c r="AC621" s="232"/>
      <c r="AD621" s="232"/>
      <c r="AE621" s="232"/>
      <c r="AF621" s="232"/>
      <c r="AG621" s="232" t="s">
        <v>6137</v>
      </c>
      <c r="AH621" s="232"/>
      <c r="AI621" s="232"/>
      <c r="AJ621" s="232"/>
      <c r="AK621" s="232"/>
      <c r="AL621" s="232"/>
      <c r="AM621" s="232"/>
      <c r="AN621" s="232"/>
      <c r="AO621" s="232"/>
      <c r="AP621" s="232"/>
      <c r="AQ621" s="232"/>
      <c r="AR621" s="212"/>
      <c r="AS621" s="199"/>
      <c r="AT621" s="208"/>
      <c r="AU621" s="199"/>
      <c r="AV621" s="199"/>
      <c r="AW621" s="199"/>
      <c r="AX621" s="199"/>
      <c r="AY621" s="199"/>
      <c r="AZ621" s="199"/>
      <c r="BA621" s="199"/>
      <c r="BB621" s="199"/>
      <c r="BC621" s="199"/>
      <c r="BD621" s="199"/>
      <c r="BE621" s="199"/>
      <c r="BF621" s="199"/>
      <c r="BG621" s="199"/>
      <c r="BH621" s="199"/>
      <c r="BI621" s="199"/>
      <c r="BJ621" s="199"/>
      <c r="BK621" s="199"/>
      <c r="BL621" s="199"/>
      <c r="BM621" s="199"/>
      <c r="BN621" s="199"/>
      <c r="BO621" s="199"/>
      <c r="BP621" s="199"/>
      <c r="BQ621" s="199"/>
      <c r="BR621" s="199"/>
      <c r="BS621" s="257">
        <v>40270</v>
      </c>
      <c r="BT621" s="201">
        <f t="shared" si="24"/>
        <v>245</v>
      </c>
      <c r="BU621" s="201">
        <f t="shared" si="25"/>
        <v>118</v>
      </c>
      <c r="BV621" s="241"/>
      <c r="BW621" s="199"/>
      <c r="BX621" s="208"/>
      <c r="BY621" s="199"/>
      <c r="BZ621" s="199"/>
      <c r="CA621" s="199"/>
      <c r="CB621" s="199"/>
      <c r="CC621" s="199"/>
      <c r="CD621" s="199"/>
      <c r="CE621" s="199"/>
      <c r="CF621" s="199"/>
      <c r="CG621" s="199"/>
      <c r="CH621" s="199"/>
      <c r="CI621" s="199"/>
      <c r="CJ621" s="199"/>
      <c r="CK621" s="199"/>
      <c r="CL621" s="199"/>
      <c r="CM621" s="199"/>
      <c r="CN621" s="199"/>
      <c r="CO621" s="199"/>
      <c r="CP621" s="199"/>
      <c r="CQ621" s="199"/>
      <c r="CR621" s="199"/>
      <c r="CS621" s="199"/>
      <c r="CT621" s="199"/>
      <c r="CU621" s="199"/>
      <c r="CV621" s="199"/>
      <c r="CW621" s="199"/>
    </row>
    <row r="622" spans="1:101" s="18" customFormat="1" ht="33" customHeight="1" x14ac:dyDescent="0.15">
      <c r="A622" s="210">
        <v>2814</v>
      </c>
      <c r="B622" s="199" t="s">
        <v>10719</v>
      </c>
      <c r="C622" s="209" t="s">
        <v>234</v>
      </c>
      <c r="D622" s="199" t="s">
        <v>5810</v>
      </c>
      <c r="E622" s="199" t="s">
        <v>96</v>
      </c>
      <c r="F622" s="202" t="s">
        <v>1730</v>
      </c>
      <c r="G622" s="202" t="s">
        <v>6208</v>
      </c>
      <c r="H622" s="202" t="s">
        <v>1608</v>
      </c>
      <c r="I622" s="202" t="s">
        <v>23</v>
      </c>
      <c r="J622" s="202" t="s">
        <v>6209</v>
      </c>
      <c r="K622" s="199" t="s">
        <v>95</v>
      </c>
      <c r="L622" s="199">
        <v>7</v>
      </c>
      <c r="M622" s="254">
        <v>72916</v>
      </c>
      <c r="N622" s="199" t="s">
        <v>5887</v>
      </c>
      <c r="O622" s="309">
        <v>40024</v>
      </c>
      <c r="P622" s="205">
        <v>40143</v>
      </c>
      <c r="Q622" s="210"/>
      <c r="R622" s="257"/>
      <c r="S622" s="210"/>
      <c r="T622" s="232"/>
      <c r="U622" s="232"/>
      <c r="V622" s="232"/>
      <c r="W622" s="232"/>
      <c r="X622" s="232"/>
      <c r="Y622" s="232"/>
      <c r="Z622" s="232"/>
      <c r="AA622" s="232"/>
      <c r="AB622" s="232"/>
      <c r="AC622" s="232"/>
      <c r="AD622" s="232"/>
      <c r="AE622" s="232"/>
      <c r="AF622" s="232"/>
      <c r="AG622" s="232" t="s">
        <v>6210</v>
      </c>
      <c r="AH622" s="232"/>
      <c r="AI622" s="232" t="s">
        <v>6211</v>
      </c>
      <c r="AJ622" s="232"/>
      <c r="AK622" s="232"/>
      <c r="AL622" s="232"/>
      <c r="AM622" s="232"/>
      <c r="AN622" s="232"/>
      <c r="AO622" s="232"/>
      <c r="AP622" s="232"/>
      <c r="AQ622" s="232"/>
      <c r="AR622" s="212"/>
      <c r="AS622" s="199"/>
      <c r="AT622" s="208"/>
      <c r="AU622" s="199"/>
      <c r="AV622" s="199"/>
      <c r="AW622" s="199"/>
      <c r="AX622" s="199"/>
      <c r="AY622" s="199"/>
      <c r="AZ622" s="199"/>
      <c r="BA622" s="199"/>
      <c r="BB622" s="199"/>
      <c r="BC622" s="199"/>
      <c r="BD622" s="199"/>
      <c r="BE622" s="199"/>
      <c r="BF622" s="199"/>
      <c r="BG622" s="199"/>
      <c r="BH622" s="199"/>
      <c r="BI622" s="199"/>
      <c r="BJ622" s="199"/>
      <c r="BK622" s="199"/>
      <c r="BL622" s="199"/>
      <c r="BM622" s="199"/>
      <c r="BN622" s="199"/>
      <c r="BO622" s="199"/>
      <c r="BP622" s="199"/>
      <c r="BQ622" s="199"/>
      <c r="BR622" s="199"/>
      <c r="BS622" s="257">
        <v>40258</v>
      </c>
      <c r="BT622" s="201">
        <f t="shared" si="24"/>
        <v>234</v>
      </c>
      <c r="BU622" s="201">
        <f t="shared" si="25"/>
        <v>115</v>
      </c>
      <c r="BV622" s="241"/>
      <c r="BW622" s="199"/>
      <c r="BX622" s="208"/>
      <c r="BY622" s="199"/>
      <c r="BZ622" s="199"/>
      <c r="CA622" s="199"/>
      <c r="CB622" s="199"/>
      <c r="CC622" s="199"/>
      <c r="CD622" s="199"/>
      <c r="CE622" s="199"/>
      <c r="CF622" s="199"/>
      <c r="CG622" s="199"/>
      <c r="CH622" s="199"/>
      <c r="CI622" s="199"/>
      <c r="CJ622" s="199"/>
      <c r="CK622" s="199"/>
      <c r="CL622" s="199"/>
      <c r="CM622" s="199"/>
      <c r="CN622" s="199"/>
      <c r="CO622" s="199"/>
      <c r="CP622" s="199"/>
      <c r="CQ622" s="199"/>
      <c r="CR622" s="199"/>
      <c r="CS622" s="199"/>
      <c r="CT622" s="199"/>
      <c r="CU622" s="199"/>
      <c r="CV622" s="199"/>
      <c r="CW622" s="199"/>
    </row>
    <row r="623" spans="1:101" s="18" customFormat="1" ht="33" customHeight="1" x14ac:dyDescent="0.15">
      <c r="A623" s="210">
        <v>2811</v>
      </c>
      <c r="B623" s="199" t="s">
        <v>10719</v>
      </c>
      <c r="C623" s="209" t="s">
        <v>244</v>
      </c>
      <c r="D623" s="199" t="s">
        <v>5810</v>
      </c>
      <c r="E623" s="199" t="s">
        <v>96</v>
      </c>
      <c r="F623" s="202" t="s">
        <v>1006</v>
      </c>
      <c r="G623" s="202" t="s">
        <v>6212</v>
      </c>
      <c r="H623" s="202" t="s">
        <v>1949</v>
      </c>
      <c r="I623" s="202" t="s">
        <v>23</v>
      </c>
      <c r="J623" s="202" t="s">
        <v>1257</v>
      </c>
      <c r="K623" s="199" t="s">
        <v>95</v>
      </c>
      <c r="L623" s="199">
        <v>7</v>
      </c>
      <c r="M623" s="254">
        <v>127690</v>
      </c>
      <c r="N623" s="199" t="s">
        <v>5942</v>
      </c>
      <c r="O623" s="309">
        <v>40028</v>
      </c>
      <c r="P623" s="205">
        <v>40130</v>
      </c>
      <c r="Q623" s="210"/>
      <c r="R623" s="257"/>
      <c r="S623" s="210"/>
      <c r="T623" s="232"/>
      <c r="U623" s="232"/>
      <c r="V623" s="232"/>
      <c r="W623" s="232"/>
      <c r="X623" s="232"/>
      <c r="Y623" s="232" t="s">
        <v>6249</v>
      </c>
      <c r="Z623" s="232"/>
      <c r="AA623" s="232"/>
      <c r="AB623" s="232"/>
      <c r="AC623" s="232"/>
      <c r="AD623" s="232"/>
      <c r="AE623" s="232"/>
      <c r="AF623" s="232"/>
      <c r="AG623" s="232" t="s">
        <v>6250</v>
      </c>
      <c r="AH623" s="232"/>
      <c r="AI623" s="232"/>
      <c r="AJ623" s="232"/>
      <c r="AK623" s="232"/>
      <c r="AL623" s="232"/>
      <c r="AM623" s="232"/>
      <c r="AN623" s="232"/>
      <c r="AO623" s="232"/>
      <c r="AP623" s="232"/>
      <c r="AQ623" s="232"/>
      <c r="AR623" s="212"/>
      <c r="AS623" s="199"/>
      <c r="AT623" s="208"/>
      <c r="AU623" s="199"/>
      <c r="AV623" s="199"/>
      <c r="AW623" s="199"/>
      <c r="AX623" s="199"/>
      <c r="AY623" s="199"/>
      <c r="AZ623" s="199"/>
      <c r="BA623" s="199"/>
      <c r="BB623" s="199"/>
      <c r="BC623" s="199"/>
      <c r="BD623" s="199"/>
      <c r="BE623" s="199"/>
      <c r="BF623" s="199"/>
      <c r="BG623" s="199"/>
      <c r="BH623" s="199"/>
      <c r="BI623" s="199"/>
      <c r="BJ623" s="199"/>
      <c r="BK623" s="199"/>
      <c r="BL623" s="199"/>
      <c r="BM623" s="199"/>
      <c r="BN623" s="199"/>
      <c r="BO623" s="199"/>
      <c r="BP623" s="199"/>
      <c r="BQ623" s="199"/>
      <c r="BR623" s="199"/>
      <c r="BS623" s="257">
        <v>40258</v>
      </c>
      <c r="BT623" s="201">
        <f t="shared" si="24"/>
        <v>230</v>
      </c>
      <c r="BU623" s="201">
        <f t="shared" si="25"/>
        <v>128</v>
      </c>
      <c r="BV623" s="241"/>
      <c r="BW623" s="199"/>
      <c r="BX623" s="208"/>
      <c r="BY623" s="199"/>
      <c r="BZ623" s="199"/>
      <c r="CA623" s="199"/>
      <c r="CB623" s="199"/>
      <c r="CC623" s="199"/>
      <c r="CD623" s="199"/>
      <c r="CE623" s="199"/>
      <c r="CF623" s="199"/>
      <c r="CG623" s="199"/>
      <c r="CH623" s="199"/>
      <c r="CI623" s="199"/>
      <c r="CJ623" s="199"/>
      <c r="CK623" s="199"/>
      <c r="CL623" s="199"/>
      <c r="CM623" s="199"/>
      <c r="CN623" s="199"/>
      <c r="CO623" s="199"/>
      <c r="CP623" s="199"/>
      <c r="CQ623" s="199"/>
      <c r="CR623" s="199"/>
      <c r="CS623" s="199"/>
      <c r="CT623" s="199"/>
      <c r="CU623" s="199"/>
      <c r="CV623" s="199"/>
      <c r="CW623" s="199"/>
    </row>
    <row r="624" spans="1:101" s="18" customFormat="1" ht="33" customHeight="1" x14ac:dyDescent="0.15">
      <c r="A624" s="210">
        <v>2810</v>
      </c>
      <c r="B624" s="199" t="s">
        <v>11414</v>
      </c>
      <c r="C624" s="209" t="s">
        <v>199</v>
      </c>
      <c r="D624" s="199" t="s">
        <v>12310</v>
      </c>
      <c r="E624" s="199" t="s">
        <v>96</v>
      </c>
      <c r="F624" s="202" t="s">
        <v>12446</v>
      </c>
      <c r="G624" s="202" t="s">
        <v>12461</v>
      </c>
      <c r="H624" s="202" t="s">
        <v>12462</v>
      </c>
      <c r="I624" s="202" t="s">
        <v>4</v>
      </c>
      <c r="J624" s="202" t="s">
        <v>12463</v>
      </c>
      <c r="K624" s="199" t="s">
        <v>45</v>
      </c>
      <c r="L624" s="199">
        <v>9</v>
      </c>
      <c r="M624" s="254">
        <v>143177</v>
      </c>
      <c r="N624" s="199" t="s">
        <v>5887</v>
      </c>
      <c r="O624" s="309">
        <v>40023</v>
      </c>
      <c r="P624" s="205">
        <v>40170</v>
      </c>
      <c r="Q624" s="210"/>
      <c r="R624" s="257"/>
      <c r="S624" s="210"/>
      <c r="T624" s="232"/>
      <c r="U624" s="232" t="s">
        <v>7506</v>
      </c>
      <c r="V624" s="232"/>
      <c r="W624" s="232" t="s">
        <v>7507</v>
      </c>
      <c r="X624" s="232"/>
      <c r="Y624" s="232" t="s">
        <v>7508</v>
      </c>
      <c r="Z624" s="232"/>
      <c r="AA624" s="232"/>
      <c r="AB624" s="232"/>
      <c r="AC624" s="232"/>
      <c r="AD624" s="232"/>
      <c r="AE624" s="232"/>
      <c r="AF624" s="232"/>
      <c r="AG624" s="232" t="s">
        <v>7509</v>
      </c>
      <c r="AH624" s="232"/>
      <c r="AI624" s="232"/>
      <c r="AJ624" s="232"/>
      <c r="AK624" s="232"/>
      <c r="AL624" s="232"/>
      <c r="AM624" s="232"/>
      <c r="AN624" s="232"/>
      <c r="AO624" s="232"/>
      <c r="AP624" s="232"/>
      <c r="AQ624" s="232"/>
      <c r="AR624" s="212"/>
      <c r="AS624" s="199"/>
      <c r="AT624" s="208"/>
      <c r="AU624" s="199"/>
      <c r="AV624" s="199"/>
      <c r="AW624" s="199"/>
      <c r="AX624" s="199"/>
      <c r="AY624" s="199"/>
      <c r="AZ624" s="199"/>
      <c r="BA624" s="199"/>
      <c r="BB624" s="199"/>
      <c r="BC624" s="199"/>
      <c r="BD624" s="199"/>
      <c r="BE624" s="199"/>
      <c r="BF624" s="199"/>
      <c r="BG624" s="199"/>
      <c r="BH624" s="199"/>
      <c r="BI624" s="199"/>
      <c r="BJ624" s="199"/>
      <c r="BK624" s="199"/>
      <c r="BL624" s="199"/>
      <c r="BM624" s="199"/>
      <c r="BN624" s="199"/>
      <c r="BO624" s="199"/>
      <c r="BP624" s="199"/>
      <c r="BQ624" s="199"/>
      <c r="BR624" s="199"/>
      <c r="BS624" s="257">
        <v>40248</v>
      </c>
      <c r="BT624" s="201">
        <f t="shared" si="24"/>
        <v>225</v>
      </c>
      <c r="BU624" s="201">
        <f t="shared" si="25"/>
        <v>78</v>
      </c>
      <c r="BV624" s="241"/>
      <c r="BW624" s="199"/>
      <c r="BX624" s="208"/>
      <c r="BY624" s="199"/>
      <c r="BZ624" s="199"/>
      <c r="CA624" s="199"/>
      <c r="CB624" s="199"/>
      <c r="CC624" s="199"/>
      <c r="CD624" s="199"/>
      <c r="CE624" s="199"/>
      <c r="CF624" s="199"/>
      <c r="CG624" s="199"/>
      <c r="CH624" s="199"/>
      <c r="CI624" s="199"/>
      <c r="CJ624" s="199"/>
      <c r="CK624" s="199"/>
      <c r="CL624" s="199"/>
      <c r="CM624" s="199"/>
      <c r="CN624" s="199"/>
      <c r="CO624" s="199"/>
      <c r="CP624" s="199"/>
      <c r="CQ624" s="199"/>
      <c r="CR624" s="199"/>
      <c r="CS624" s="199"/>
      <c r="CT624" s="199"/>
      <c r="CU624" s="199"/>
      <c r="CV624" s="199"/>
      <c r="CW624" s="199"/>
    </row>
    <row r="625" spans="1:101" s="18" customFormat="1" ht="33" customHeight="1" x14ac:dyDescent="0.15">
      <c r="A625" s="210">
        <v>2808</v>
      </c>
      <c r="B625" s="199" t="s">
        <v>11414</v>
      </c>
      <c r="C625" s="209" t="s">
        <v>12379</v>
      </c>
      <c r="D625" s="199" t="s">
        <v>12310</v>
      </c>
      <c r="E625" s="199" t="s">
        <v>96</v>
      </c>
      <c r="F625" s="202" t="s">
        <v>12376</v>
      </c>
      <c r="G625" s="202" t="s">
        <v>12380</v>
      </c>
      <c r="H625" s="202" t="s">
        <v>12378</v>
      </c>
      <c r="I625" s="202" t="s">
        <v>27</v>
      </c>
      <c r="J625" s="202" t="s">
        <v>50</v>
      </c>
      <c r="K625" s="199" t="s">
        <v>95</v>
      </c>
      <c r="L625" s="199">
        <v>7</v>
      </c>
      <c r="M625" s="254">
        <v>80907</v>
      </c>
      <c r="N625" s="199" t="s">
        <v>5887</v>
      </c>
      <c r="O625" s="309">
        <v>40028</v>
      </c>
      <c r="P625" s="205">
        <v>40212</v>
      </c>
      <c r="Q625" s="210"/>
      <c r="R625" s="257"/>
      <c r="S625" s="210"/>
      <c r="T625" s="232"/>
      <c r="U625" s="232"/>
      <c r="V625" s="232"/>
      <c r="W625" s="232"/>
      <c r="X625" s="232"/>
      <c r="Y625" s="232"/>
      <c r="Z625" s="232"/>
      <c r="AA625" s="232"/>
      <c r="AB625" s="232"/>
      <c r="AC625" s="232"/>
      <c r="AD625" s="232"/>
      <c r="AE625" s="232"/>
      <c r="AF625" s="232"/>
      <c r="AG625" s="232" t="s">
        <v>7414</v>
      </c>
      <c r="AH625" s="232"/>
      <c r="AI625" s="232"/>
      <c r="AJ625" s="232"/>
      <c r="AK625" s="232"/>
      <c r="AL625" s="232"/>
      <c r="AM625" s="232"/>
      <c r="AN625" s="232"/>
      <c r="AO625" s="232"/>
      <c r="AP625" s="232"/>
      <c r="AQ625" s="232"/>
      <c r="AR625" s="212">
        <v>40263</v>
      </c>
      <c r="AS625" s="199" t="s">
        <v>7366</v>
      </c>
      <c r="AT625" s="208" t="s">
        <v>7415</v>
      </c>
      <c r="AU625" s="199"/>
      <c r="AV625" s="199"/>
      <c r="AW625" s="199"/>
      <c r="AX625" s="199"/>
      <c r="AY625" s="199"/>
      <c r="AZ625" s="199"/>
      <c r="BA625" s="199"/>
      <c r="BB625" s="199"/>
      <c r="BC625" s="199"/>
      <c r="BD625" s="199"/>
      <c r="BE625" s="199" t="s">
        <v>5829</v>
      </c>
      <c r="BF625" s="199"/>
      <c r="BG625" s="199"/>
      <c r="BH625" s="199" t="s">
        <v>5829</v>
      </c>
      <c r="BI625" s="199"/>
      <c r="BJ625" s="199"/>
      <c r="BK625" s="199" t="s">
        <v>5829</v>
      </c>
      <c r="BL625" s="199"/>
      <c r="BM625" s="199"/>
      <c r="BN625" s="199"/>
      <c r="BO625" s="199"/>
      <c r="BP625" s="199"/>
      <c r="BQ625" s="199"/>
      <c r="BR625" s="199"/>
      <c r="BS625" s="215">
        <v>40473</v>
      </c>
      <c r="BT625" s="201">
        <f t="shared" si="24"/>
        <v>445</v>
      </c>
      <c r="BU625" s="201">
        <f t="shared" si="25"/>
        <v>261</v>
      </c>
      <c r="BV625" s="241"/>
      <c r="BW625" s="199"/>
      <c r="BX625" s="208"/>
      <c r="BY625" s="199"/>
      <c r="BZ625" s="199"/>
      <c r="CA625" s="199"/>
      <c r="CB625" s="199"/>
      <c r="CC625" s="199"/>
      <c r="CD625" s="199"/>
      <c r="CE625" s="199"/>
      <c r="CF625" s="199"/>
      <c r="CG625" s="199"/>
      <c r="CH625" s="199"/>
      <c r="CI625" s="199"/>
      <c r="CJ625" s="199"/>
      <c r="CK625" s="199"/>
      <c r="CL625" s="199"/>
      <c r="CM625" s="199"/>
      <c r="CN625" s="199"/>
      <c r="CO625" s="199"/>
      <c r="CP625" s="199"/>
      <c r="CQ625" s="199"/>
      <c r="CR625" s="199"/>
      <c r="CS625" s="199"/>
      <c r="CT625" s="199"/>
      <c r="CU625" s="199"/>
      <c r="CV625" s="199"/>
      <c r="CW625" s="199"/>
    </row>
    <row r="626" spans="1:101" s="18" customFormat="1" ht="33" customHeight="1" x14ac:dyDescent="0.15">
      <c r="A626" s="210">
        <v>2805</v>
      </c>
      <c r="B626" s="199" t="s">
        <v>10719</v>
      </c>
      <c r="C626" s="209" t="s">
        <v>210</v>
      </c>
      <c r="D626" s="199" t="s">
        <v>5810</v>
      </c>
      <c r="E626" s="199" t="s">
        <v>96</v>
      </c>
      <c r="F626" s="202" t="s">
        <v>1006</v>
      </c>
      <c r="G626" s="202" t="s">
        <v>7542</v>
      </c>
      <c r="H626" s="202" t="s">
        <v>1336</v>
      </c>
      <c r="I626" s="202" t="s">
        <v>23</v>
      </c>
      <c r="J626" s="202" t="s">
        <v>6095</v>
      </c>
      <c r="K626" s="199" t="s">
        <v>95</v>
      </c>
      <c r="L626" s="199">
        <v>7</v>
      </c>
      <c r="M626" s="254">
        <v>79370</v>
      </c>
      <c r="N626" s="199" t="s">
        <v>5887</v>
      </c>
      <c r="O626" s="309">
        <v>40022</v>
      </c>
      <c r="P626" s="205">
        <v>40158</v>
      </c>
      <c r="Q626" s="210"/>
      <c r="R626" s="257"/>
      <c r="S626" s="210"/>
      <c r="T626" s="232"/>
      <c r="U626" s="232"/>
      <c r="V626" s="232"/>
      <c r="W626" s="232" t="s">
        <v>7543</v>
      </c>
      <c r="X626" s="232"/>
      <c r="Y626" s="232"/>
      <c r="Z626" s="232"/>
      <c r="AA626" s="232"/>
      <c r="AB626" s="232"/>
      <c r="AC626" s="232"/>
      <c r="AD626" s="232"/>
      <c r="AE626" s="232"/>
      <c r="AF626" s="232"/>
      <c r="AG626" s="232"/>
      <c r="AH626" s="232"/>
      <c r="AI626" s="232"/>
      <c r="AJ626" s="232"/>
      <c r="AK626" s="232"/>
      <c r="AL626" s="232"/>
      <c r="AM626" s="232"/>
      <c r="AN626" s="232"/>
      <c r="AO626" s="232"/>
      <c r="AP626" s="232"/>
      <c r="AQ626" s="232"/>
      <c r="AR626" s="212"/>
      <c r="AS626" s="199"/>
      <c r="AT626" s="208"/>
      <c r="AU626" s="199"/>
      <c r="AV626" s="199"/>
      <c r="AW626" s="199"/>
      <c r="AX626" s="199"/>
      <c r="AY626" s="199"/>
      <c r="AZ626" s="199"/>
      <c r="BA626" s="199"/>
      <c r="BB626" s="199"/>
      <c r="BC626" s="199"/>
      <c r="BD626" s="199"/>
      <c r="BE626" s="199"/>
      <c r="BF626" s="199"/>
      <c r="BG626" s="199"/>
      <c r="BH626" s="199"/>
      <c r="BI626" s="199"/>
      <c r="BJ626" s="199"/>
      <c r="BK626" s="199"/>
      <c r="BL626" s="199"/>
      <c r="BM626" s="199"/>
      <c r="BN626" s="199"/>
      <c r="BO626" s="199"/>
      <c r="BP626" s="199"/>
      <c r="BQ626" s="199"/>
      <c r="BR626" s="199"/>
      <c r="BS626" s="257">
        <v>40242</v>
      </c>
      <c r="BT626" s="201">
        <f t="shared" si="24"/>
        <v>220</v>
      </c>
      <c r="BU626" s="201">
        <f t="shared" si="25"/>
        <v>84</v>
      </c>
      <c r="BV626" s="241"/>
      <c r="BW626" s="199"/>
      <c r="BX626" s="208"/>
      <c r="BY626" s="199"/>
      <c r="BZ626" s="199"/>
      <c r="CA626" s="199"/>
      <c r="CB626" s="199"/>
      <c r="CC626" s="199"/>
      <c r="CD626" s="199"/>
      <c r="CE626" s="199"/>
      <c r="CF626" s="199"/>
      <c r="CG626" s="199"/>
      <c r="CH626" s="199"/>
      <c r="CI626" s="199"/>
      <c r="CJ626" s="199"/>
      <c r="CK626" s="199"/>
      <c r="CL626" s="199"/>
      <c r="CM626" s="199"/>
      <c r="CN626" s="199"/>
      <c r="CO626" s="199"/>
      <c r="CP626" s="199"/>
      <c r="CQ626" s="199"/>
      <c r="CR626" s="199"/>
      <c r="CS626" s="199"/>
      <c r="CT626" s="199"/>
      <c r="CU626" s="199"/>
      <c r="CV626" s="199"/>
      <c r="CW626" s="199"/>
    </row>
    <row r="627" spans="1:101" s="18" customFormat="1" ht="33" customHeight="1" x14ac:dyDescent="0.15">
      <c r="A627" s="210">
        <v>2796</v>
      </c>
      <c r="B627" s="199" t="s">
        <v>10719</v>
      </c>
      <c r="C627" s="209" t="s">
        <v>188</v>
      </c>
      <c r="D627" s="199" t="s">
        <v>5810</v>
      </c>
      <c r="E627" s="199" t="s">
        <v>96</v>
      </c>
      <c r="F627" s="202" t="s">
        <v>1637</v>
      </c>
      <c r="G627" s="202" t="s">
        <v>6154</v>
      </c>
      <c r="H627" s="202" t="s">
        <v>1932</v>
      </c>
      <c r="I627" s="202" t="s">
        <v>7462</v>
      </c>
      <c r="J627" s="202" t="s">
        <v>7274</v>
      </c>
      <c r="K627" s="199" t="s">
        <v>260</v>
      </c>
      <c r="L627" s="199">
        <v>13</v>
      </c>
      <c r="M627" s="254">
        <v>29335</v>
      </c>
      <c r="N627" s="202" t="s">
        <v>1014</v>
      </c>
      <c r="O627" s="309">
        <v>40025</v>
      </c>
      <c r="P627" s="205">
        <v>40150</v>
      </c>
      <c r="Q627" s="210"/>
      <c r="R627" s="257"/>
      <c r="S627" s="210"/>
      <c r="T627" s="232"/>
      <c r="U627" s="232"/>
      <c r="V627" s="232"/>
      <c r="W627" s="232"/>
      <c r="X627" s="232"/>
      <c r="Y627" s="232"/>
      <c r="Z627" s="232"/>
      <c r="AA627" s="232"/>
      <c r="AB627" s="232"/>
      <c r="AC627" s="232"/>
      <c r="AD627" s="232"/>
      <c r="AE627" s="232"/>
      <c r="AF627" s="232"/>
      <c r="AG627" s="232" t="s">
        <v>6155</v>
      </c>
      <c r="AH627" s="232"/>
      <c r="AI627" s="232"/>
      <c r="AJ627" s="232"/>
      <c r="AK627" s="232" t="s">
        <v>6156</v>
      </c>
      <c r="AL627" s="232"/>
      <c r="AM627" s="232"/>
      <c r="AN627" s="232"/>
      <c r="AO627" s="232"/>
      <c r="AP627" s="232"/>
      <c r="AQ627" s="232"/>
      <c r="AR627" s="212">
        <v>40221</v>
      </c>
      <c r="AS627" s="199" t="s">
        <v>5898</v>
      </c>
      <c r="AT627" s="208" t="s">
        <v>6157</v>
      </c>
      <c r="AU627" s="199"/>
      <c r="AV627" s="199"/>
      <c r="AW627" s="199"/>
      <c r="AX627" s="199"/>
      <c r="AY627" s="199"/>
      <c r="AZ627" s="199"/>
      <c r="BA627" s="199"/>
      <c r="BB627" s="199"/>
      <c r="BC627" s="199"/>
      <c r="BD627" s="199"/>
      <c r="BE627" s="199" t="s">
        <v>5829</v>
      </c>
      <c r="BF627" s="199"/>
      <c r="BG627" s="199"/>
      <c r="BH627" s="199" t="s">
        <v>5829</v>
      </c>
      <c r="BI627" s="199"/>
      <c r="BJ627" s="199"/>
      <c r="BK627" s="199" t="s">
        <v>5829</v>
      </c>
      <c r="BL627" s="199"/>
      <c r="BM627" s="199"/>
      <c r="BN627" s="199"/>
      <c r="BO627" s="199"/>
      <c r="BP627" s="199"/>
      <c r="BQ627" s="199"/>
      <c r="BR627" s="199"/>
      <c r="BS627" s="257">
        <v>40288</v>
      </c>
      <c r="BT627" s="201">
        <f t="shared" si="24"/>
        <v>263</v>
      </c>
      <c r="BU627" s="201">
        <f t="shared" si="25"/>
        <v>138</v>
      </c>
      <c r="BV627" s="241"/>
      <c r="BW627" s="199"/>
      <c r="BX627" s="208"/>
      <c r="BY627" s="199"/>
      <c r="BZ627" s="199"/>
      <c r="CA627" s="199"/>
      <c r="CB627" s="199"/>
      <c r="CC627" s="199"/>
      <c r="CD627" s="199"/>
      <c r="CE627" s="199"/>
      <c r="CF627" s="199"/>
      <c r="CG627" s="199"/>
      <c r="CH627" s="199"/>
      <c r="CI627" s="199"/>
      <c r="CJ627" s="199"/>
      <c r="CK627" s="199"/>
      <c r="CL627" s="199"/>
      <c r="CM627" s="199"/>
      <c r="CN627" s="199"/>
      <c r="CO627" s="199"/>
      <c r="CP627" s="199"/>
      <c r="CQ627" s="199"/>
      <c r="CR627" s="199"/>
      <c r="CS627" s="199"/>
      <c r="CT627" s="199"/>
      <c r="CU627" s="199"/>
      <c r="CV627" s="199"/>
      <c r="CW627" s="199"/>
    </row>
    <row r="628" spans="1:101" s="18" customFormat="1" ht="33" customHeight="1" x14ac:dyDescent="0.15">
      <c r="A628" s="210">
        <v>2793</v>
      </c>
      <c r="B628" s="199" t="s">
        <v>10719</v>
      </c>
      <c r="C628" s="209" t="s">
        <v>251</v>
      </c>
      <c r="D628" s="199" t="s">
        <v>1643</v>
      </c>
      <c r="E628" s="199" t="s">
        <v>1004</v>
      </c>
      <c r="F628" s="202"/>
      <c r="G628" s="202" t="s">
        <v>3232</v>
      </c>
      <c r="H628" s="202"/>
      <c r="I628" s="202" t="s">
        <v>7462</v>
      </c>
      <c r="J628" s="202" t="s">
        <v>7274</v>
      </c>
      <c r="K628" s="199" t="s">
        <v>260</v>
      </c>
      <c r="L628" s="199">
        <v>13</v>
      </c>
      <c r="M628" s="254">
        <v>14069</v>
      </c>
      <c r="N628" s="199" t="s">
        <v>5887</v>
      </c>
      <c r="O628" s="309">
        <v>40021</v>
      </c>
      <c r="P628" s="205">
        <v>40101</v>
      </c>
      <c r="Q628" s="210"/>
      <c r="R628" s="257"/>
      <c r="S628" s="210"/>
      <c r="T628" s="232"/>
      <c r="U628" s="232"/>
      <c r="V628" s="232"/>
      <c r="W628" s="232"/>
      <c r="X628" s="232"/>
      <c r="Y628" s="232"/>
      <c r="Z628" s="232"/>
      <c r="AA628" s="232"/>
      <c r="AB628" s="232"/>
      <c r="AC628" s="232"/>
      <c r="AD628" s="232"/>
      <c r="AE628" s="232"/>
      <c r="AF628" s="232"/>
      <c r="AG628" s="232" t="s">
        <v>3233</v>
      </c>
      <c r="AH628" s="232"/>
      <c r="AI628" s="232"/>
      <c r="AJ628" s="232"/>
      <c r="AK628" s="232"/>
      <c r="AL628" s="232"/>
      <c r="AM628" s="232"/>
      <c r="AN628" s="232"/>
      <c r="AO628" s="232"/>
      <c r="AP628" s="232"/>
      <c r="AQ628" s="232"/>
      <c r="AR628" s="212"/>
      <c r="AS628" s="199"/>
      <c r="AT628" s="208"/>
      <c r="AU628" s="199"/>
      <c r="AV628" s="199"/>
      <c r="AW628" s="199"/>
      <c r="AX628" s="199"/>
      <c r="AY628" s="199"/>
      <c r="AZ628" s="199"/>
      <c r="BA628" s="199"/>
      <c r="BB628" s="199"/>
      <c r="BC628" s="199"/>
      <c r="BD628" s="199"/>
      <c r="BE628" s="199"/>
      <c r="BF628" s="199"/>
      <c r="BG628" s="199"/>
      <c r="BH628" s="199"/>
      <c r="BI628" s="199"/>
      <c r="BJ628" s="199"/>
      <c r="BK628" s="199"/>
      <c r="BL628" s="199"/>
      <c r="BM628" s="199"/>
      <c r="BN628" s="199"/>
      <c r="BO628" s="199"/>
      <c r="BP628" s="199"/>
      <c r="BQ628" s="199"/>
      <c r="BR628" s="199"/>
      <c r="BS628" s="257">
        <v>40189</v>
      </c>
      <c r="BT628" s="201">
        <f t="shared" si="24"/>
        <v>168</v>
      </c>
      <c r="BU628" s="201">
        <f t="shared" si="25"/>
        <v>88</v>
      </c>
      <c r="BV628" s="241"/>
      <c r="BW628" s="199"/>
      <c r="BX628" s="208"/>
      <c r="BY628" s="199"/>
      <c r="BZ628" s="199"/>
      <c r="CA628" s="199"/>
      <c r="CB628" s="199"/>
      <c r="CC628" s="199"/>
      <c r="CD628" s="199"/>
      <c r="CE628" s="199"/>
      <c r="CF628" s="199"/>
      <c r="CG628" s="199"/>
      <c r="CH628" s="199"/>
      <c r="CI628" s="199"/>
      <c r="CJ628" s="199"/>
      <c r="CK628" s="199"/>
      <c r="CL628" s="199"/>
      <c r="CM628" s="199"/>
      <c r="CN628" s="199"/>
      <c r="CO628" s="199"/>
      <c r="CP628" s="199"/>
      <c r="CQ628" s="199"/>
      <c r="CR628" s="199"/>
      <c r="CS628" s="199"/>
      <c r="CT628" s="199"/>
      <c r="CU628" s="199"/>
      <c r="CV628" s="199"/>
      <c r="CW628" s="199"/>
    </row>
    <row r="629" spans="1:101" s="18" customFormat="1" ht="33" customHeight="1" x14ac:dyDescent="0.15">
      <c r="A629" s="210">
        <v>2791</v>
      </c>
      <c r="B629" s="199" t="s">
        <v>10719</v>
      </c>
      <c r="C629" s="209" t="s">
        <v>213</v>
      </c>
      <c r="D629" s="199" t="s">
        <v>5810</v>
      </c>
      <c r="E629" s="199" t="s">
        <v>96</v>
      </c>
      <c r="F629" s="202" t="s">
        <v>1006</v>
      </c>
      <c r="G629" s="202" t="s">
        <v>6181</v>
      </c>
      <c r="H629" s="202" t="s">
        <v>993</v>
      </c>
      <c r="I629" s="202" t="s">
        <v>7462</v>
      </c>
      <c r="J629" s="202" t="s">
        <v>1022</v>
      </c>
      <c r="K629" s="199" t="s">
        <v>95</v>
      </c>
      <c r="L629" s="199">
        <v>7</v>
      </c>
      <c r="M629" s="254">
        <v>52093</v>
      </c>
      <c r="N629" s="199" t="s">
        <v>5887</v>
      </c>
      <c r="O629" s="309">
        <v>40055</v>
      </c>
      <c r="P629" s="205">
        <v>40147</v>
      </c>
      <c r="Q629" s="210"/>
      <c r="R629" s="257"/>
      <c r="S629" s="210"/>
      <c r="T629" s="232"/>
      <c r="U629" s="232"/>
      <c r="V629" s="232"/>
      <c r="W629" s="232"/>
      <c r="X629" s="232"/>
      <c r="Y629" s="232"/>
      <c r="Z629" s="232"/>
      <c r="AA629" s="232"/>
      <c r="AB629" s="232"/>
      <c r="AC629" s="232"/>
      <c r="AD629" s="232"/>
      <c r="AE629" s="232"/>
      <c r="AF629" s="232"/>
      <c r="AG629" s="232" t="s">
        <v>6182</v>
      </c>
      <c r="AH629" s="232"/>
      <c r="AI629" s="232"/>
      <c r="AJ629" s="232"/>
      <c r="AK629" s="232"/>
      <c r="AL629" s="232"/>
      <c r="AM629" s="232"/>
      <c r="AN629" s="232"/>
      <c r="AO629" s="232"/>
      <c r="AP629" s="232"/>
      <c r="AQ629" s="232"/>
      <c r="AR629" s="212"/>
      <c r="AS629" s="199"/>
      <c r="AT629" s="208"/>
      <c r="AU629" s="199"/>
      <c r="AV629" s="199"/>
      <c r="AW629" s="199"/>
      <c r="AX629" s="199"/>
      <c r="AY629" s="199"/>
      <c r="AZ629" s="199"/>
      <c r="BA629" s="199"/>
      <c r="BB629" s="199"/>
      <c r="BC629" s="199"/>
      <c r="BD629" s="199"/>
      <c r="BE629" s="199"/>
      <c r="BF629" s="199"/>
      <c r="BG629" s="199"/>
      <c r="BH629" s="199"/>
      <c r="BI629" s="199"/>
      <c r="BJ629" s="199"/>
      <c r="BK629" s="199"/>
      <c r="BL629" s="199"/>
      <c r="BM629" s="199"/>
      <c r="BN629" s="199"/>
      <c r="BO629" s="199"/>
      <c r="BP629" s="199"/>
      <c r="BQ629" s="199"/>
      <c r="BR629" s="199"/>
      <c r="BS629" s="257">
        <v>40267</v>
      </c>
      <c r="BT629" s="201">
        <f t="shared" si="24"/>
        <v>212</v>
      </c>
      <c r="BU629" s="201">
        <f t="shared" si="25"/>
        <v>120</v>
      </c>
      <c r="BV629" s="241"/>
      <c r="BW629" s="199"/>
      <c r="BX629" s="208"/>
      <c r="BY629" s="199"/>
      <c r="BZ629" s="199"/>
      <c r="CA629" s="199"/>
      <c r="CB629" s="199"/>
      <c r="CC629" s="199"/>
      <c r="CD629" s="199"/>
      <c r="CE629" s="199"/>
      <c r="CF629" s="199"/>
      <c r="CG629" s="199"/>
      <c r="CH629" s="199"/>
      <c r="CI629" s="199"/>
      <c r="CJ629" s="199"/>
      <c r="CK629" s="199"/>
      <c r="CL629" s="199"/>
      <c r="CM629" s="199"/>
      <c r="CN629" s="199"/>
      <c r="CO629" s="199"/>
      <c r="CP629" s="199"/>
      <c r="CQ629" s="199"/>
      <c r="CR629" s="199"/>
      <c r="CS629" s="199"/>
      <c r="CT629" s="199"/>
      <c r="CU629" s="199"/>
      <c r="CV629" s="199"/>
      <c r="CW629" s="199"/>
    </row>
    <row r="630" spans="1:101" s="18" customFormat="1" ht="33" customHeight="1" x14ac:dyDescent="0.15">
      <c r="A630" s="210">
        <v>2789</v>
      </c>
      <c r="B630" s="199" t="s">
        <v>10719</v>
      </c>
      <c r="C630" s="209" t="s">
        <v>214</v>
      </c>
      <c r="D630" s="199" t="s">
        <v>5810</v>
      </c>
      <c r="E630" s="199" t="s">
        <v>96</v>
      </c>
      <c r="F630" s="202" t="s">
        <v>1941</v>
      </c>
      <c r="G630" s="202" t="s">
        <v>7531</v>
      </c>
      <c r="H630" s="202" t="s">
        <v>1011</v>
      </c>
      <c r="I630" s="202" t="s">
        <v>7462</v>
      </c>
      <c r="J630" s="202" t="s">
        <v>1022</v>
      </c>
      <c r="K630" s="199" t="s">
        <v>95</v>
      </c>
      <c r="L630" s="199">
        <v>7</v>
      </c>
      <c r="M630" s="254">
        <v>230351</v>
      </c>
      <c r="N630" s="199" t="s">
        <v>5887</v>
      </c>
      <c r="O630" s="309">
        <v>40029</v>
      </c>
      <c r="P630" s="205">
        <v>40159</v>
      </c>
      <c r="Q630" s="210"/>
      <c r="R630" s="257"/>
      <c r="S630" s="210"/>
      <c r="T630" s="232"/>
      <c r="U630" s="232"/>
      <c r="V630" s="232"/>
      <c r="W630" s="232"/>
      <c r="X630" s="232"/>
      <c r="Y630" s="232"/>
      <c r="Z630" s="232"/>
      <c r="AA630" s="232"/>
      <c r="AB630" s="232"/>
      <c r="AC630" s="232"/>
      <c r="AD630" s="232"/>
      <c r="AE630" s="232"/>
      <c r="AF630" s="232"/>
      <c r="AG630" s="232" t="s">
        <v>7532</v>
      </c>
      <c r="AH630" s="232"/>
      <c r="AI630" s="232"/>
      <c r="AJ630" s="232"/>
      <c r="AK630" s="232"/>
      <c r="AL630" s="232"/>
      <c r="AM630" s="232"/>
      <c r="AN630" s="232"/>
      <c r="AO630" s="232"/>
      <c r="AP630" s="232"/>
      <c r="AQ630" s="232"/>
      <c r="AR630" s="212"/>
      <c r="AS630" s="199"/>
      <c r="AT630" s="208"/>
      <c r="AU630" s="199"/>
      <c r="AV630" s="199"/>
      <c r="AW630" s="199"/>
      <c r="AX630" s="199"/>
      <c r="AY630" s="199"/>
      <c r="AZ630" s="199"/>
      <c r="BA630" s="199"/>
      <c r="BB630" s="199"/>
      <c r="BC630" s="199"/>
      <c r="BD630" s="199"/>
      <c r="BE630" s="199"/>
      <c r="BF630" s="199"/>
      <c r="BG630" s="199"/>
      <c r="BH630" s="199"/>
      <c r="BI630" s="199"/>
      <c r="BJ630" s="199"/>
      <c r="BK630" s="199"/>
      <c r="BL630" s="199"/>
      <c r="BM630" s="199"/>
      <c r="BN630" s="199"/>
      <c r="BO630" s="199"/>
      <c r="BP630" s="199"/>
      <c r="BQ630" s="199"/>
      <c r="BR630" s="199"/>
      <c r="BS630" s="257">
        <v>40234</v>
      </c>
      <c r="BT630" s="201">
        <f t="shared" si="24"/>
        <v>205</v>
      </c>
      <c r="BU630" s="201">
        <f t="shared" si="25"/>
        <v>75</v>
      </c>
      <c r="BV630" s="241"/>
      <c r="BW630" s="199"/>
      <c r="BX630" s="208"/>
      <c r="BY630" s="199"/>
      <c r="BZ630" s="199"/>
      <c r="CA630" s="199"/>
      <c r="CB630" s="199"/>
      <c r="CC630" s="199"/>
      <c r="CD630" s="199"/>
      <c r="CE630" s="199"/>
      <c r="CF630" s="199"/>
      <c r="CG630" s="199"/>
      <c r="CH630" s="199"/>
      <c r="CI630" s="199"/>
      <c r="CJ630" s="199"/>
      <c r="CK630" s="199"/>
      <c r="CL630" s="199"/>
      <c r="CM630" s="199"/>
      <c r="CN630" s="199"/>
      <c r="CO630" s="199"/>
      <c r="CP630" s="199"/>
      <c r="CQ630" s="199"/>
      <c r="CR630" s="199"/>
      <c r="CS630" s="199"/>
      <c r="CT630" s="199"/>
      <c r="CU630" s="199"/>
      <c r="CV630" s="199"/>
      <c r="CW630" s="199"/>
    </row>
    <row r="631" spans="1:101" s="18" customFormat="1" ht="33" customHeight="1" x14ac:dyDescent="0.15">
      <c r="A631" s="210">
        <v>2788</v>
      </c>
      <c r="B631" s="199" t="s">
        <v>10719</v>
      </c>
      <c r="C631" s="209" t="s">
        <v>250</v>
      </c>
      <c r="D631" s="199" t="s">
        <v>5810</v>
      </c>
      <c r="E631" s="199" t="s">
        <v>96</v>
      </c>
      <c r="F631" s="202" t="s">
        <v>1644</v>
      </c>
      <c r="G631" s="202" t="s">
        <v>6316</v>
      </c>
      <c r="H631" s="202" t="s">
        <v>1948</v>
      </c>
      <c r="I631" s="202" t="s">
        <v>7462</v>
      </c>
      <c r="J631" s="202" t="s">
        <v>1022</v>
      </c>
      <c r="K631" s="199" t="s">
        <v>260</v>
      </c>
      <c r="L631" s="199">
        <v>13</v>
      </c>
      <c r="M631" s="254">
        <v>45132</v>
      </c>
      <c r="N631" s="202" t="s">
        <v>1640</v>
      </c>
      <c r="O631" s="309">
        <v>40021</v>
      </c>
      <c r="P631" s="205">
        <v>40114</v>
      </c>
      <c r="Q631" s="210"/>
      <c r="R631" s="257"/>
      <c r="S631" s="210"/>
      <c r="T631" s="232"/>
      <c r="U631" s="232"/>
      <c r="V631" s="232"/>
      <c r="W631" s="232"/>
      <c r="X631" s="232"/>
      <c r="Y631" s="232"/>
      <c r="Z631" s="232"/>
      <c r="AA631" s="232"/>
      <c r="AB631" s="232"/>
      <c r="AC631" s="232"/>
      <c r="AD631" s="232"/>
      <c r="AE631" s="232"/>
      <c r="AF631" s="232"/>
      <c r="AG631" s="232" t="s">
        <v>6317</v>
      </c>
      <c r="AH631" s="232"/>
      <c r="AI631" s="232"/>
      <c r="AJ631" s="232"/>
      <c r="AK631" s="232"/>
      <c r="AL631" s="232"/>
      <c r="AM631" s="232"/>
      <c r="AN631" s="232"/>
      <c r="AO631" s="232"/>
      <c r="AP631" s="232"/>
      <c r="AQ631" s="232"/>
      <c r="AR631" s="212"/>
      <c r="AS631" s="199"/>
      <c r="AT631" s="208"/>
      <c r="AU631" s="199"/>
      <c r="AV631" s="199"/>
      <c r="AW631" s="199"/>
      <c r="AX631" s="199"/>
      <c r="AY631" s="199"/>
      <c r="AZ631" s="199"/>
      <c r="BA631" s="199"/>
      <c r="BB631" s="199"/>
      <c r="BC631" s="199"/>
      <c r="BD631" s="199"/>
      <c r="BE631" s="199"/>
      <c r="BF631" s="199"/>
      <c r="BG631" s="199"/>
      <c r="BH631" s="199"/>
      <c r="BI631" s="199"/>
      <c r="BJ631" s="199"/>
      <c r="BK631" s="199"/>
      <c r="BL631" s="199"/>
      <c r="BM631" s="199"/>
      <c r="BN631" s="199"/>
      <c r="BO631" s="199"/>
      <c r="BP631" s="199"/>
      <c r="BQ631" s="199"/>
      <c r="BR631" s="199"/>
      <c r="BS631" s="257">
        <v>40158</v>
      </c>
      <c r="BT631" s="201">
        <f t="shared" si="24"/>
        <v>137</v>
      </c>
      <c r="BU631" s="201">
        <f t="shared" si="25"/>
        <v>44</v>
      </c>
      <c r="BV631" s="241"/>
      <c r="BW631" s="199"/>
      <c r="BX631" s="208"/>
      <c r="BY631" s="199"/>
      <c r="BZ631" s="199"/>
      <c r="CA631" s="199"/>
      <c r="CB631" s="199"/>
      <c r="CC631" s="199"/>
      <c r="CD631" s="199"/>
      <c r="CE631" s="199"/>
      <c r="CF631" s="199"/>
      <c r="CG631" s="199"/>
      <c r="CH631" s="199"/>
      <c r="CI631" s="199"/>
      <c r="CJ631" s="199"/>
      <c r="CK631" s="199"/>
      <c r="CL631" s="199"/>
      <c r="CM631" s="199"/>
      <c r="CN631" s="199"/>
      <c r="CO631" s="199"/>
      <c r="CP631" s="199"/>
      <c r="CQ631" s="199"/>
      <c r="CR631" s="199"/>
      <c r="CS631" s="199"/>
      <c r="CT631" s="199"/>
      <c r="CU631" s="199"/>
      <c r="CV631" s="199"/>
      <c r="CW631" s="199"/>
    </row>
    <row r="632" spans="1:101" s="18" customFormat="1" ht="33" customHeight="1" x14ac:dyDescent="0.15">
      <c r="A632" s="210">
        <v>2786</v>
      </c>
      <c r="B632" s="199" t="s">
        <v>10719</v>
      </c>
      <c r="C632" s="209" t="s">
        <v>215</v>
      </c>
      <c r="D632" s="199" t="s">
        <v>5810</v>
      </c>
      <c r="E632" s="199" t="s">
        <v>96</v>
      </c>
      <c r="F632" s="202" t="s">
        <v>1702</v>
      </c>
      <c r="G632" s="202" t="s">
        <v>6129</v>
      </c>
      <c r="H632" s="202" t="s">
        <v>1942</v>
      </c>
      <c r="I632" s="202" t="s">
        <v>7462</v>
      </c>
      <c r="J632" s="202" t="s">
        <v>1022</v>
      </c>
      <c r="K632" s="199" t="s">
        <v>95</v>
      </c>
      <c r="L632" s="199">
        <v>7</v>
      </c>
      <c r="M632" s="254">
        <v>66700</v>
      </c>
      <c r="N632" s="199" t="s">
        <v>5942</v>
      </c>
      <c r="O632" s="309">
        <v>40023</v>
      </c>
      <c r="P632" s="205">
        <v>40154</v>
      </c>
      <c r="Q632" s="210"/>
      <c r="R632" s="257"/>
      <c r="S632" s="210"/>
      <c r="T632" s="232"/>
      <c r="U632" s="232"/>
      <c r="V632" s="232"/>
      <c r="W632" s="232"/>
      <c r="X632" s="232"/>
      <c r="Y632" s="232"/>
      <c r="Z632" s="232"/>
      <c r="AA632" s="232"/>
      <c r="AB632" s="232"/>
      <c r="AC632" s="232"/>
      <c r="AD632" s="232"/>
      <c r="AE632" s="232"/>
      <c r="AF632" s="232"/>
      <c r="AG632" s="232" t="s">
        <v>6130</v>
      </c>
      <c r="AH632" s="232"/>
      <c r="AI632" s="232"/>
      <c r="AJ632" s="232"/>
      <c r="AK632" s="232"/>
      <c r="AL632" s="232"/>
      <c r="AM632" s="232"/>
      <c r="AN632" s="232"/>
      <c r="AO632" s="232"/>
      <c r="AP632" s="232"/>
      <c r="AQ632" s="232"/>
      <c r="AR632" s="212"/>
      <c r="AS632" s="199"/>
      <c r="AT632" s="208"/>
      <c r="AU632" s="199"/>
      <c r="AV632" s="199"/>
      <c r="AW632" s="199"/>
      <c r="AX632" s="199"/>
      <c r="AY632" s="199"/>
      <c r="AZ632" s="199"/>
      <c r="BA632" s="199"/>
      <c r="BB632" s="199"/>
      <c r="BC632" s="199"/>
      <c r="BD632" s="199"/>
      <c r="BE632" s="199"/>
      <c r="BF632" s="199"/>
      <c r="BG632" s="199"/>
      <c r="BH632" s="199"/>
      <c r="BI632" s="199"/>
      <c r="BJ632" s="199"/>
      <c r="BK632" s="199"/>
      <c r="BL632" s="199"/>
      <c r="BM632" s="199"/>
      <c r="BN632" s="199"/>
      <c r="BO632" s="199"/>
      <c r="BP632" s="199"/>
      <c r="BQ632" s="199"/>
      <c r="BR632" s="199"/>
      <c r="BS632" s="257">
        <v>40239</v>
      </c>
      <c r="BT632" s="201">
        <f t="shared" si="24"/>
        <v>216</v>
      </c>
      <c r="BU632" s="201">
        <f t="shared" si="25"/>
        <v>85</v>
      </c>
      <c r="BV632" s="241"/>
      <c r="BW632" s="199"/>
      <c r="BX632" s="208"/>
      <c r="BY632" s="199"/>
      <c r="BZ632" s="199"/>
      <c r="CA632" s="199"/>
      <c r="CB632" s="199"/>
      <c r="CC632" s="199"/>
      <c r="CD632" s="199"/>
      <c r="CE632" s="199"/>
      <c r="CF632" s="199"/>
      <c r="CG632" s="199"/>
      <c r="CH632" s="199"/>
      <c r="CI632" s="199"/>
      <c r="CJ632" s="199"/>
      <c r="CK632" s="199"/>
      <c r="CL632" s="199"/>
      <c r="CM632" s="199"/>
      <c r="CN632" s="199"/>
      <c r="CO632" s="199"/>
      <c r="CP632" s="199"/>
      <c r="CQ632" s="199"/>
      <c r="CR632" s="199"/>
      <c r="CS632" s="199"/>
      <c r="CT632" s="199"/>
      <c r="CU632" s="199"/>
      <c r="CV632" s="199"/>
      <c r="CW632" s="199"/>
    </row>
    <row r="633" spans="1:101" s="18" customFormat="1" ht="33" customHeight="1" x14ac:dyDescent="0.15">
      <c r="A633" s="210">
        <v>2781</v>
      </c>
      <c r="B633" s="199" t="s">
        <v>10719</v>
      </c>
      <c r="C633" s="209" t="s">
        <v>249</v>
      </c>
      <c r="D633" s="199" t="s">
        <v>5810</v>
      </c>
      <c r="E633" s="199" t="s">
        <v>96</v>
      </c>
      <c r="F633" s="202" t="s">
        <v>1644</v>
      </c>
      <c r="G633" s="202" t="s">
        <v>6280</v>
      </c>
      <c r="H633" s="202" t="s">
        <v>1000</v>
      </c>
      <c r="I633" s="202" t="s">
        <v>23</v>
      </c>
      <c r="J633" s="202" t="s">
        <v>6281</v>
      </c>
      <c r="K633" s="199" t="s">
        <v>260</v>
      </c>
      <c r="L633" s="199">
        <v>13</v>
      </c>
      <c r="M633" s="254">
        <v>31758</v>
      </c>
      <c r="N633" s="199" t="s">
        <v>1521</v>
      </c>
      <c r="O633" s="309">
        <v>40017</v>
      </c>
      <c r="P633" s="205">
        <v>40120</v>
      </c>
      <c r="Q633" s="210"/>
      <c r="R633" s="257"/>
      <c r="S633" s="210"/>
      <c r="T633" s="232"/>
      <c r="U633" s="232"/>
      <c r="V633" s="232"/>
      <c r="W633" s="232"/>
      <c r="X633" s="232"/>
      <c r="Y633" s="232"/>
      <c r="Z633" s="232"/>
      <c r="AA633" s="232"/>
      <c r="AB633" s="232"/>
      <c r="AC633" s="232"/>
      <c r="AD633" s="232"/>
      <c r="AE633" s="232"/>
      <c r="AF633" s="232"/>
      <c r="AG633" s="232" t="s">
        <v>6282</v>
      </c>
      <c r="AH633" s="232"/>
      <c r="AI633" s="232"/>
      <c r="AJ633" s="232"/>
      <c r="AK633" s="232"/>
      <c r="AL633" s="232"/>
      <c r="AM633" s="232"/>
      <c r="AN633" s="232"/>
      <c r="AO633" s="232"/>
      <c r="AP633" s="232"/>
      <c r="AQ633" s="232"/>
      <c r="AR633" s="212"/>
      <c r="AS633" s="199"/>
      <c r="AT633" s="208"/>
      <c r="AU633" s="199"/>
      <c r="AV633" s="199"/>
      <c r="AW633" s="199"/>
      <c r="AX633" s="199"/>
      <c r="AY633" s="199"/>
      <c r="AZ633" s="199"/>
      <c r="BA633" s="199"/>
      <c r="BB633" s="199"/>
      <c r="BC633" s="199"/>
      <c r="BD633" s="199"/>
      <c r="BE633" s="199"/>
      <c r="BF633" s="199"/>
      <c r="BG633" s="199"/>
      <c r="BH633" s="199"/>
      <c r="BI633" s="199"/>
      <c r="BJ633" s="199"/>
      <c r="BK633" s="199"/>
      <c r="BL633" s="199"/>
      <c r="BM633" s="199"/>
      <c r="BN633" s="199"/>
      <c r="BO633" s="199"/>
      <c r="BP633" s="199"/>
      <c r="BQ633" s="199"/>
      <c r="BR633" s="199"/>
      <c r="BS633" s="257">
        <v>40190</v>
      </c>
      <c r="BT633" s="201">
        <f t="shared" si="24"/>
        <v>173</v>
      </c>
      <c r="BU633" s="201">
        <f t="shared" si="25"/>
        <v>70</v>
      </c>
      <c r="BV633" s="241"/>
      <c r="BW633" s="199"/>
      <c r="BX633" s="208"/>
      <c r="BY633" s="199"/>
      <c r="BZ633" s="199"/>
      <c r="CA633" s="199"/>
      <c r="CB633" s="199"/>
      <c r="CC633" s="199"/>
      <c r="CD633" s="199"/>
      <c r="CE633" s="199"/>
      <c r="CF633" s="199"/>
      <c r="CG633" s="199"/>
      <c r="CH633" s="199"/>
      <c r="CI633" s="199"/>
      <c r="CJ633" s="199"/>
      <c r="CK633" s="199"/>
      <c r="CL633" s="199"/>
      <c r="CM633" s="199"/>
      <c r="CN633" s="199"/>
      <c r="CO633" s="199"/>
      <c r="CP633" s="199"/>
      <c r="CQ633" s="199"/>
      <c r="CR633" s="199"/>
      <c r="CS633" s="199"/>
      <c r="CT633" s="199"/>
      <c r="CU633" s="199"/>
      <c r="CV633" s="199"/>
      <c r="CW633" s="199"/>
    </row>
    <row r="634" spans="1:101" s="18" customFormat="1" ht="33" customHeight="1" x14ac:dyDescent="0.15">
      <c r="A634" s="210">
        <v>2778</v>
      </c>
      <c r="B634" s="199" t="s">
        <v>10719</v>
      </c>
      <c r="C634" s="209" t="s">
        <v>219</v>
      </c>
      <c r="D634" s="199" t="s">
        <v>5810</v>
      </c>
      <c r="E634" s="199" t="s">
        <v>220</v>
      </c>
      <c r="F634" s="202" t="s">
        <v>1710</v>
      </c>
      <c r="G634" s="202" t="s">
        <v>7544</v>
      </c>
      <c r="H634" s="202" t="s">
        <v>7545</v>
      </c>
      <c r="I634" s="202" t="s">
        <v>7546</v>
      </c>
      <c r="J634" s="202" t="s">
        <v>972</v>
      </c>
      <c r="K634" s="199" t="s">
        <v>128</v>
      </c>
      <c r="L634" s="199">
        <v>11</v>
      </c>
      <c r="M634" s="254">
        <v>108686</v>
      </c>
      <c r="N634" s="202" t="s">
        <v>992</v>
      </c>
      <c r="O634" s="309">
        <v>40022</v>
      </c>
      <c r="P634" s="205">
        <v>40158</v>
      </c>
      <c r="Q634" s="210"/>
      <c r="R634" s="257"/>
      <c r="S634" s="210"/>
      <c r="T634" s="232"/>
      <c r="U634" s="232"/>
      <c r="V634" s="232" t="s">
        <v>7547</v>
      </c>
      <c r="W634" s="232"/>
      <c r="X634" s="232"/>
      <c r="Y634" s="232"/>
      <c r="Z634" s="232"/>
      <c r="AA634" s="232"/>
      <c r="AB634" s="232"/>
      <c r="AC634" s="232"/>
      <c r="AD634" s="232"/>
      <c r="AE634" s="232"/>
      <c r="AF634" s="232"/>
      <c r="AG634" s="232" t="s">
        <v>7548</v>
      </c>
      <c r="AH634" s="232" t="s">
        <v>7549</v>
      </c>
      <c r="AI634" s="232"/>
      <c r="AJ634" s="232"/>
      <c r="AK634" s="232"/>
      <c r="AL634" s="232"/>
      <c r="AM634" s="232"/>
      <c r="AN634" s="232"/>
      <c r="AO634" s="232" t="s">
        <v>7550</v>
      </c>
      <c r="AP634" s="232"/>
      <c r="AQ634" s="232"/>
      <c r="AR634" s="212"/>
      <c r="AS634" s="199"/>
      <c r="AT634" s="208"/>
      <c r="AU634" s="199"/>
      <c r="AV634" s="199"/>
      <c r="AW634" s="199"/>
      <c r="AX634" s="199"/>
      <c r="AY634" s="199"/>
      <c r="AZ634" s="199"/>
      <c r="BA634" s="199"/>
      <c r="BB634" s="199"/>
      <c r="BC634" s="199"/>
      <c r="BD634" s="199"/>
      <c r="BE634" s="199"/>
      <c r="BF634" s="199"/>
      <c r="BG634" s="199"/>
      <c r="BH634" s="199"/>
      <c r="BI634" s="199"/>
      <c r="BJ634" s="199"/>
      <c r="BK634" s="199"/>
      <c r="BL634" s="199"/>
      <c r="BM634" s="199"/>
      <c r="BN634" s="199"/>
      <c r="BO634" s="199"/>
      <c r="BP634" s="199"/>
      <c r="BQ634" s="199"/>
      <c r="BR634" s="199"/>
      <c r="BS634" s="257">
        <v>40273</v>
      </c>
      <c r="BT634" s="201">
        <f t="shared" si="24"/>
        <v>251</v>
      </c>
      <c r="BU634" s="201">
        <f t="shared" si="25"/>
        <v>115</v>
      </c>
      <c r="BV634" s="241"/>
      <c r="BW634" s="199"/>
      <c r="BX634" s="208"/>
      <c r="BY634" s="199"/>
      <c r="BZ634" s="199"/>
      <c r="CA634" s="199"/>
      <c r="CB634" s="199"/>
      <c r="CC634" s="199"/>
      <c r="CD634" s="199"/>
      <c r="CE634" s="199"/>
      <c r="CF634" s="199"/>
      <c r="CG634" s="199"/>
      <c r="CH634" s="199"/>
      <c r="CI634" s="199"/>
      <c r="CJ634" s="199"/>
      <c r="CK634" s="199"/>
      <c r="CL634" s="199"/>
      <c r="CM634" s="199"/>
      <c r="CN634" s="199"/>
      <c r="CO634" s="199"/>
      <c r="CP634" s="199"/>
      <c r="CQ634" s="199"/>
      <c r="CR634" s="199"/>
      <c r="CS634" s="199"/>
      <c r="CT634" s="199"/>
      <c r="CU634" s="199"/>
      <c r="CV634" s="199"/>
      <c r="CW634" s="199"/>
    </row>
    <row r="635" spans="1:101" s="18" customFormat="1" ht="33" customHeight="1" x14ac:dyDescent="0.15">
      <c r="A635" s="210">
        <v>2771</v>
      </c>
      <c r="B635" s="199" t="s">
        <v>10719</v>
      </c>
      <c r="C635" s="209" t="s">
        <v>235</v>
      </c>
      <c r="D635" s="199" t="s">
        <v>5810</v>
      </c>
      <c r="E635" s="199" t="s">
        <v>96</v>
      </c>
      <c r="F635" s="202" t="s">
        <v>1730</v>
      </c>
      <c r="G635" s="202" t="s">
        <v>6202</v>
      </c>
      <c r="H635" s="202" t="s">
        <v>1017</v>
      </c>
      <c r="I635" s="202" t="s">
        <v>23</v>
      </c>
      <c r="J635" s="202" t="s">
        <v>1013</v>
      </c>
      <c r="K635" s="199" t="s">
        <v>95</v>
      </c>
      <c r="L635" s="199">
        <v>7</v>
      </c>
      <c r="M635" s="254">
        <v>89704</v>
      </c>
      <c r="N635" s="199" t="s">
        <v>5887</v>
      </c>
      <c r="O635" s="309">
        <v>40011</v>
      </c>
      <c r="P635" s="205">
        <v>40145</v>
      </c>
      <c r="Q635" s="210"/>
      <c r="R635" s="257"/>
      <c r="S635" s="210"/>
      <c r="T635" s="232"/>
      <c r="U635" s="232"/>
      <c r="V635" s="232"/>
      <c r="W635" s="232"/>
      <c r="X635" s="232"/>
      <c r="Y635" s="232"/>
      <c r="Z635" s="232"/>
      <c r="AA635" s="232"/>
      <c r="AB635" s="232"/>
      <c r="AC635" s="232"/>
      <c r="AD635" s="232"/>
      <c r="AE635" s="232"/>
      <c r="AF635" s="232"/>
      <c r="AG635" s="232" t="s">
        <v>6203</v>
      </c>
      <c r="AH635" s="232"/>
      <c r="AI635" s="232"/>
      <c r="AJ635" s="232"/>
      <c r="AK635" s="232"/>
      <c r="AL635" s="232"/>
      <c r="AM635" s="232"/>
      <c r="AN635" s="232"/>
      <c r="AO635" s="232"/>
      <c r="AP635" s="232"/>
      <c r="AQ635" s="232"/>
      <c r="AR635" s="212"/>
      <c r="AS635" s="199"/>
      <c r="AT635" s="208"/>
      <c r="AU635" s="199"/>
      <c r="AV635" s="199"/>
      <c r="AW635" s="199"/>
      <c r="AX635" s="199"/>
      <c r="AY635" s="199"/>
      <c r="AZ635" s="199"/>
      <c r="BA635" s="199"/>
      <c r="BB635" s="199"/>
      <c r="BC635" s="199"/>
      <c r="BD635" s="199"/>
      <c r="BE635" s="199"/>
      <c r="BF635" s="199"/>
      <c r="BG635" s="199"/>
      <c r="BH635" s="199"/>
      <c r="BI635" s="199"/>
      <c r="BJ635" s="199"/>
      <c r="BK635" s="199"/>
      <c r="BL635" s="199"/>
      <c r="BM635" s="199"/>
      <c r="BN635" s="199"/>
      <c r="BO635" s="199"/>
      <c r="BP635" s="199"/>
      <c r="BQ635" s="199"/>
      <c r="BR635" s="199"/>
      <c r="BS635" s="257">
        <v>40276</v>
      </c>
      <c r="BT635" s="201">
        <f t="shared" si="24"/>
        <v>265</v>
      </c>
      <c r="BU635" s="201">
        <f t="shared" si="25"/>
        <v>131</v>
      </c>
      <c r="BV635" s="241"/>
      <c r="BW635" s="199"/>
      <c r="BX635" s="208"/>
      <c r="BY635" s="199"/>
      <c r="BZ635" s="199"/>
      <c r="CA635" s="199"/>
      <c r="CB635" s="199"/>
      <c r="CC635" s="199"/>
      <c r="CD635" s="199"/>
      <c r="CE635" s="199"/>
      <c r="CF635" s="199"/>
      <c r="CG635" s="199"/>
      <c r="CH635" s="199"/>
      <c r="CI635" s="199"/>
      <c r="CJ635" s="199"/>
      <c r="CK635" s="199"/>
      <c r="CL635" s="199"/>
      <c r="CM635" s="199"/>
      <c r="CN635" s="199"/>
      <c r="CO635" s="199"/>
      <c r="CP635" s="199"/>
      <c r="CQ635" s="199"/>
      <c r="CR635" s="199"/>
      <c r="CS635" s="199"/>
      <c r="CT635" s="199"/>
      <c r="CU635" s="199"/>
      <c r="CV635" s="199"/>
      <c r="CW635" s="199"/>
    </row>
    <row r="636" spans="1:101" s="18" customFormat="1" ht="33" customHeight="1" x14ac:dyDescent="0.15">
      <c r="A636" s="210">
        <v>2770</v>
      </c>
      <c r="B636" s="199" t="s">
        <v>10719</v>
      </c>
      <c r="C636" s="209" t="s">
        <v>248</v>
      </c>
      <c r="D636" s="199" t="s">
        <v>5810</v>
      </c>
      <c r="E636" s="199" t="s">
        <v>29</v>
      </c>
      <c r="F636" s="202"/>
      <c r="G636" s="202" t="s">
        <v>6318</v>
      </c>
      <c r="H636" s="202"/>
      <c r="I636" s="202" t="s">
        <v>23</v>
      </c>
      <c r="J636" s="202" t="s">
        <v>1892</v>
      </c>
      <c r="K636" s="199" t="s">
        <v>260</v>
      </c>
      <c r="L636" s="199">
        <v>13</v>
      </c>
      <c r="M636" s="254">
        <v>3796</v>
      </c>
      <c r="N636" s="202" t="s">
        <v>990</v>
      </c>
      <c r="O636" s="309">
        <v>40011</v>
      </c>
      <c r="P636" s="205">
        <v>40114</v>
      </c>
      <c r="Q636" s="210"/>
      <c r="R636" s="257"/>
      <c r="S636" s="210"/>
      <c r="T636" s="232"/>
      <c r="U636" s="232"/>
      <c r="V636" s="232"/>
      <c r="W636" s="232"/>
      <c r="X636" s="232"/>
      <c r="Y636" s="232"/>
      <c r="Z636" s="232"/>
      <c r="AA636" s="232"/>
      <c r="AB636" s="232"/>
      <c r="AC636" s="232"/>
      <c r="AD636" s="232"/>
      <c r="AE636" s="232"/>
      <c r="AF636" s="232"/>
      <c r="AG636" s="232" t="s">
        <v>6319</v>
      </c>
      <c r="AH636" s="232"/>
      <c r="AI636" s="232"/>
      <c r="AJ636" s="232"/>
      <c r="AK636" s="232" t="s">
        <v>6320</v>
      </c>
      <c r="AL636" s="232"/>
      <c r="AM636" s="232"/>
      <c r="AN636" s="232"/>
      <c r="AO636" s="232"/>
      <c r="AP636" s="232"/>
      <c r="AQ636" s="232"/>
      <c r="AR636" s="212"/>
      <c r="AS636" s="199"/>
      <c r="AT636" s="208"/>
      <c r="AU636" s="199"/>
      <c r="AV636" s="199"/>
      <c r="AW636" s="199"/>
      <c r="AX636" s="199"/>
      <c r="AY636" s="199"/>
      <c r="AZ636" s="199"/>
      <c r="BA636" s="199"/>
      <c r="BB636" s="199"/>
      <c r="BC636" s="199"/>
      <c r="BD636" s="199"/>
      <c r="BE636" s="199"/>
      <c r="BF636" s="199"/>
      <c r="BG636" s="199"/>
      <c r="BH636" s="199"/>
      <c r="BI636" s="199"/>
      <c r="BJ636" s="199"/>
      <c r="BK636" s="199"/>
      <c r="BL636" s="199"/>
      <c r="BM636" s="199"/>
      <c r="BN636" s="199"/>
      <c r="BO636" s="199"/>
      <c r="BP636" s="199"/>
      <c r="BQ636" s="199"/>
      <c r="BR636" s="199"/>
      <c r="BS636" s="257">
        <v>40162</v>
      </c>
      <c r="BT636" s="201">
        <f t="shared" si="24"/>
        <v>151</v>
      </c>
      <c r="BU636" s="201">
        <f t="shared" si="25"/>
        <v>48</v>
      </c>
      <c r="BV636" s="241"/>
      <c r="BW636" s="199"/>
      <c r="BX636" s="208"/>
      <c r="BY636" s="199"/>
      <c r="BZ636" s="199"/>
      <c r="CA636" s="199"/>
      <c r="CB636" s="199"/>
      <c r="CC636" s="199"/>
      <c r="CD636" s="199"/>
      <c r="CE636" s="199"/>
      <c r="CF636" s="199"/>
      <c r="CG636" s="199"/>
      <c r="CH636" s="199"/>
      <c r="CI636" s="199"/>
      <c r="CJ636" s="199"/>
      <c r="CK636" s="199"/>
      <c r="CL636" s="199"/>
      <c r="CM636" s="199"/>
      <c r="CN636" s="199"/>
      <c r="CO636" s="199"/>
      <c r="CP636" s="199"/>
      <c r="CQ636" s="199"/>
      <c r="CR636" s="199"/>
      <c r="CS636" s="199"/>
      <c r="CT636" s="199"/>
      <c r="CU636" s="199"/>
      <c r="CV636" s="199"/>
      <c r="CW636" s="199"/>
    </row>
    <row r="637" spans="1:101" s="18" customFormat="1" ht="33" customHeight="1" x14ac:dyDescent="0.15">
      <c r="A637" s="210">
        <v>2769</v>
      </c>
      <c r="B637" s="199" t="s">
        <v>10719</v>
      </c>
      <c r="C637" s="209" t="s">
        <v>236</v>
      </c>
      <c r="D637" s="199" t="s">
        <v>5810</v>
      </c>
      <c r="E637" s="199" t="s">
        <v>96</v>
      </c>
      <c r="F637" s="202" t="s">
        <v>986</v>
      </c>
      <c r="G637" s="202" t="s">
        <v>6200</v>
      </c>
      <c r="H637" s="202" t="s">
        <v>6101</v>
      </c>
      <c r="I637" s="202" t="s">
        <v>7462</v>
      </c>
      <c r="J637" s="202" t="s">
        <v>7274</v>
      </c>
      <c r="K637" s="199" t="s">
        <v>95</v>
      </c>
      <c r="L637" s="199">
        <v>7</v>
      </c>
      <c r="M637" s="254">
        <v>152634</v>
      </c>
      <c r="N637" s="202" t="s">
        <v>1003</v>
      </c>
      <c r="O637" s="309">
        <v>40015</v>
      </c>
      <c r="P637" s="205">
        <v>40147</v>
      </c>
      <c r="Q637" s="210"/>
      <c r="R637" s="257"/>
      <c r="S637" s="210"/>
      <c r="T637" s="232"/>
      <c r="U637" s="232"/>
      <c r="V637" s="232"/>
      <c r="W637" s="232"/>
      <c r="X637" s="232"/>
      <c r="Y637" s="232"/>
      <c r="Z637" s="232"/>
      <c r="AA637" s="232"/>
      <c r="AB637" s="232"/>
      <c r="AC637" s="232"/>
      <c r="AD637" s="232"/>
      <c r="AE637" s="232"/>
      <c r="AF637" s="232"/>
      <c r="AG637" s="232" t="s">
        <v>6201</v>
      </c>
      <c r="AH637" s="232"/>
      <c r="AI637" s="232"/>
      <c r="AJ637" s="232"/>
      <c r="AK637" s="232"/>
      <c r="AL637" s="232"/>
      <c r="AM637" s="232"/>
      <c r="AN637" s="232"/>
      <c r="AO637" s="232"/>
      <c r="AP637" s="232"/>
      <c r="AQ637" s="232"/>
      <c r="AR637" s="212"/>
      <c r="AS637" s="199"/>
      <c r="AT637" s="208"/>
      <c r="AU637" s="199"/>
      <c r="AV637" s="199"/>
      <c r="AW637" s="199"/>
      <c r="AX637" s="199"/>
      <c r="AY637" s="199"/>
      <c r="AZ637" s="199"/>
      <c r="BA637" s="199"/>
      <c r="BB637" s="199"/>
      <c r="BC637" s="199"/>
      <c r="BD637" s="199"/>
      <c r="BE637" s="199"/>
      <c r="BF637" s="199"/>
      <c r="BG637" s="199"/>
      <c r="BH637" s="199"/>
      <c r="BI637" s="199"/>
      <c r="BJ637" s="199"/>
      <c r="BK637" s="199"/>
      <c r="BL637" s="199"/>
      <c r="BM637" s="199"/>
      <c r="BN637" s="199"/>
      <c r="BO637" s="199"/>
      <c r="BP637" s="199"/>
      <c r="BQ637" s="199"/>
      <c r="BR637" s="199"/>
      <c r="BS637" s="257">
        <v>40268</v>
      </c>
      <c r="BT637" s="201">
        <f t="shared" si="24"/>
        <v>253</v>
      </c>
      <c r="BU637" s="201">
        <f t="shared" si="25"/>
        <v>121</v>
      </c>
      <c r="BV637" s="241"/>
      <c r="BW637" s="199"/>
      <c r="BX637" s="208"/>
      <c r="BY637" s="199"/>
      <c r="BZ637" s="199"/>
      <c r="CA637" s="199"/>
      <c r="CB637" s="199"/>
      <c r="CC637" s="199"/>
      <c r="CD637" s="199"/>
      <c r="CE637" s="199"/>
      <c r="CF637" s="199"/>
      <c r="CG637" s="199"/>
      <c r="CH637" s="199"/>
      <c r="CI637" s="199"/>
      <c r="CJ637" s="199"/>
      <c r="CK637" s="199"/>
      <c r="CL637" s="199"/>
      <c r="CM637" s="199"/>
      <c r="CN637" s="199"/>
      <c r="CO637" s="199"/>
      <c r="CP637" s="199"/>
      <c r="CQ637" s="199"/>
      <c r="CR637" s="199"/>
      <c r="CS637" s="199"/>
      <c r="CT637" s="199"/>
      <c r="CU637" s="199"/>
      <c r="CV637" s="199"/>
      <c r="CW637" s="199"/>
    </row>
    <row r="638" spans="1:101" s="18" customFormat="1" ht="33" customHeight="1" x14ac:dyDescent="0.15">
      <c r="A638" s="210">
        <v>2766</v>
      </c>
      <c r="B638" s="199" t="s">
        <v>10719</v>
      </c>
      <c r="C638" s="209" t="s">
        <v>218</v>
      </c>
      <c r="D638" s="199" t="s">
        <v>5810</v>
      </c>
      <c r="E638" s="199" t="s">
        <v>96</v>
      </c>
      <c r="F638" s="202" t="s">
        <v>1637</v>
      </c>
      <c r="G638" s="202" t="s">
        <v>6193</v>
      </c>
      <c r="H638" s="202" t="s">
        <v>6194</v>
      </c>
      <c r="I638" s="202" t="s">
        <v>23</v>
      </c>
      <c r="J638" s="202" t="s">
        <v>6195</v>
      </c>
      <c r="K638" s="199" t="s">
        <v>95</v>
      </c>
      <c r="L638" s="199">
        <v>7</v>
      </c>
      <c r="M638" s="254">
        <v>84185</v>
      </c>
      <c r="N638" s="199" t="s">
        <v>5942</v>
      </c>
      <c r="O638" s="309">
        <v>40024</v>
      </c>
      <c r="P638" s="205">
        <v>40147</v>
      </c>
      <c r="Q638" s="210"/>
      <c r="R638" s="257"/>
      <c r="S638" s="210"/>
      <c r="T638" s="232"/>
      <c r="U638" s="232"/>
      <c r="V638" s="232"/>
      <c r="W638" s="232"/>
      <c r="X638" s="232"/>
      <c r="Y638" s="232"/>
      <c r="Z638" s="232"/>
      <c r="AA638" s="232"/>
      <c r="AB638" s="232"/>
      <c r="AC638" s="232"/>
      <c r="AD638" s="232"/>
      <c r="AE638" s="232"/>
      <c r="AF638" s="232"/>
      <c r="AG638" s="232" t="s">
        <v>6196</v>
      </c>
      <c r="AH638" s="232"/>
      <c r="AI638" s="232"/>
      <c r="AJ638" s="232"/>
      <c r="AK638" s="232"/>
      <c r="AL638" s="232"/>
      <c r="AM638" s="232"/>
      <c r="AN638" s="232"/>
      <c r="AO638" s="232"/>
      <c r="AP638" s="232"/>
      <c r="AQ638" s="232"/>
      <c r="AR638" s="212"/>
      <c r="AS638" s="199"/>
      <c r="AT638" s="208"/>
      <c r="AU638" s="199"/>
      <c r="AV638" s="199"/>
      <c r="AW638" s="199"/>
      <c r="AX638" s="199"/>
      <c r="AY638" s="199"/>
      <c r="AZ638" s="199"/>
      <c r="BA638" s="199"/>
      <c r="BB638" s="199"/>
      <c r="BC638" s="199"/>
      <c r="BD638" s="199"/>
      <c r="BE638" s="199"/>
      <c r="BF638" s="199"/>
      <c r="BG638" s="199"/>
      <c r="BH638" s="199"/>
      <c r="BI638" s="199"/>
      <c r="BJ638" s="199"/>
      <c r="BK638" s="199"/>
      <c r="BL638" s="199"/>
      <c r="BM638" s="199"/>
      <c r="BN638" s="199"/>
      <c r="BO638" s="199"/>
      <c r="BP638" s="199"/>
      <c r="BQ638" s="199"/>
      <c r="BR638" s="199"/>
      <c r="BS638" s="257">
        <v>40240</v>
      </c>
      <c r="BT638" s="201">
        <f t="shared" si="24"/>
        <v>216</v>
      </c>
      <c r="BU638" s="201">
        <f t="shared" si="25"/>
        <v>93</v>
      </c>
      <c r="BV638" s="241"/>
      <c r="BW638" s="199"/>
      <c r="BX638" s="208"/>
      <c r="BY638" s="199"/>
      <c r="BZ638" s="199"/>
      <c r="CA638" s="199"/>
      <c r="CB638" s="199"/>
      <c r="CC638" s="199"/>
      <c r="CD638" s="199"/>
      <c r="CE638" s="199"/>
      <c r="CF638" s="199"/>
      <c r="CG638" s="199"/>
      <c r="CH638" s="199"/>
      <c r="CI638" s="199"/>
      <c r="CJ638" s="199"/>
      <c r="CK638" s="199"/>
      <c r="CL638" s="199"/>
      <c r="CM638" s="199"/>
      <c r="CN638" s="199"/>
      <c r="CO638" s="199"/>
      <c r="CP638" s="199"/>
      <c r="CQ638" s="199"/>
      <c r="CR638" s="199"/>
      <c r="CS638" s="199"/>
      <c r="CT638" s="199"/>
      <c r="CU638" s="199"/>
      <c r="CV638" s="199"/>
      <c r="CW638" s="199"/>
    </row>
    <row r="639" spans="1:101" s="18" customFormat="1" ht="33" customHeight="1" x14ac:dyDescent="0.15">
      <c r="A639" s="210">
        <v>2764</v>
      </c>
      <c r="B639" s="199" t="s">
        <v>10719</v>
      </c>
      <c r="C639" s="209" t="s">
        <v>245</v>
      </c>
      <c r="D639" s="199" t="s">
        <v>5810</v>
      </c>
      <c r="E639" s="199" t="s">
        <v>96</v>
      </c>
      <c r="F639" s="202" t="s">
        <v>1710</v>
      </c>
      <c r="G639" s="202" t="s">
        <v>6218</v>
      </c>
      <c r="H639" s="202" t="s">
        <v>6219</v>
      </c>
      <c r="I639" s="202" t="s">
        <v>23</v>
      </c>
      <c r="J639" s="202" t="s">
        <v>6220</v>
      </c>
      <c r="K639" s="199" t="s">
        <v>95</v>
      </c>
      <c r="L639" s="199">
        <v>7</v>
      </c>
      <c r="M639" s="254">
        <v>94845</v>
      </c>
      <c r="N639" s="199" t="s">
        <v>5887</v>
      </c>
      <c r="O639" s="309">
        <v>40009</v>
      </c>
      <c r="P639" s="205">
        <v>40141</v>
      </c>
      <c r="Q639" s="210"/>
      <c r="R639" s="257"/>
      <c r="S639" s="210"/>
      <c r="T639" s="232"/>
      <c r="U639" s="232"/>
      <c r="V639" s="232"/>
      <c r="W639" s="232"/>
      <c r="X639" s="232"/>
      <c r="Y639" s="232"/>
      <c r="Z639" s="232"/>
      <c r="AA639" s="232"/>
      <c r="AB639" s="232"/>
      <c r="AC639" s="232"/>
      <c r="AD639" s="232"/>
      <c r="AE639" s="232"/>
      <c r="AF639" s="232"/>
      <c r="AG639" s="232" t="s">
        <v>6221</v>
      </c>
      <c r="AH639" s="232"/>
      <c r="AI639" s="232"/>
      <c r="AJ639" s="232"/>
      <c r="AK639" s="232"/>
      <c r="AL639" s="232"/>
      <c r="AM639" s="232"/>
      <c r="AN639" s="232"/>
      <c r="AO639" s="232"/>
      <c r="AP639" s="232"/>
      <c r="AQ639" s="232"/>
      <c r="AR639" s="212"/>
      <c r="AS639" s="199"/>
      <c r="AT639" s="208"/>
      <c r="AU639" s="199"/>
      <c r="AV639" s="199"/>
      <c r="AW639" s="199"/>
      <c r="AX639" s="199"/>
      <c r="AY639" s="199"/>
      <c r="AZ639" s="199"/>
      <c r="BA639" s="199"/>
      <c r="BB639" s="199"/>
      <c r="BC639" s="199"/>
      <c r="BD639" s="199"/>
      <c r="BE639" s="199"/>
      <c r="BF639" s="199"/>
      <c r="BG639" s="199"/>
      <c r="BH639" s="199"/>
      <c r="BI639" s="199"/>
      <c r="BJ639" s="199"/>
      <c r="BK639" s="199"/>
      <c r="BL639" s="199"/>
      <c r="BM639" s="199"/>
      <c r="BN639" s="199"/>
      <c r="BO639" s="199"/>
      <c r="BP639" s="199"/>
      <c r="BQ639" s="199"/>
      <c r="BR639" s="199"/>
      <c r="BS639" s="257">
        <v>40258</v>
      </c>
      <c r="BT639" s="201">
        <f t="shared" si="24"/>
        <v>249</v>
      </c>
      <c r="BU639" s="201">
        <f t="shared" si="25"/>
        <v>117</v>
      </c>
      <c r="BV639" s="241"/>
      <c r="BW639" s="199"/>
      <c r="BX639" s="208"/>
      <c r="BY639" s="199"/>
      <c r="BZ639" s="199"/>
      <c r="CA639" s="199"/>
      <c r="CB639" s="199"/>
      <c r="CC639" s="199"/>
      <c r="CD639" s="199"/>
      <c r="CE639" s="199"/>
      <c r="CF639" s="199"/>
      <c r="CG639" s="199"/>
      <c r="CH639" s="199"/>
      <c r="CI639" s="199"/>
      <c r="CJ639" s="199"/>
      <c r="CK639" s="199"/>
      <c r="CL639" s="199"/>
      <c r="CM639" s="199"/>
      <c r="CN639" s="199"/>
      <c r="CO639" s="199"/>
      <c r="CP639" s="199"/>
      <c r="CQ639" s="199"/>
      <c r="CR639" s="199"/>
      <c r="CS639" s="199"/>
      <c r="CT639" s="199"/>
      <c r="CU639" s="199"/>
      <c r="CV639" s="199"/>
      <c r="CW639" s="199"/>
    </row>
    <row r="640" spans="1:101" s="18" customFormat="1" ht="33" customHeight="1" x14ac:dyDescent="0.15">
      <c r="A640" s="210">
        <v>2763</v>
      </c>
      <c r="B640" s="199" t="s">
        <v>10719</v>
      </c>
      <c r="C640" s="209" t="s">
        <v>203</v>
      </c>
      <c r="D640" s="199" t="s">
        <v>5810</v>
      </c>
      <c r="E640" s="199" t="s">
        <v>96</v>
      </c>
      <c r="F640" s="202" t="s">
        <v>986</v>
      </c>
      <c r="G640" s="202" t="s">
        <v>6165</v>
      </c>
      <c r="H640" s="202" t="s">
        <v>6166</v>
      </c>
      <c r="I640" s="202" t="s">
        <v>22</v>
      </c>
      <c r="J640" s="202" t="s">
        <v>81</v>
      </c>
      <c r="K640" s="199" t="s">
        <v>6167</v>
      </c>
      <c r="L640" s="199" t="s">
        <v>6168</v>
      </c>
      <c r="M640" s="254">
        <v>44722</v>
      </c>
      <c r="N640" s="199" t="s">
        <v>1521</v>
      </c>
      <c r="O640" s="309">
        <v>40009</v>
      </c>
      <c r="P640" s="205">
        <v>40150</v>
      </c>
      <c r="Q640" s="210"/>
      <c r="R640" s="257"/>
      <c r="S640" s="210"/>
      <c r="T640" s="232"/>
      <c r="U640" s="232"/>
      <c r="V640" s="232"/>
      <c r="W640" s="232"/>
      <c r="X640" s="232"/>
      <c r="Y640" s="232"/>
      <c r="Z640" s="232"/>
      <c r="AA640" s="232"/>
      <c r="AB640" s="232"/>
      <c r="AC640" s="232"/>
      <c r="AD640" s="232"/>
      <c r="AE640" s="232"/>
      <c r="AF640" s="232"/>
      <c r="AG640" s="232" t="s">
        <v>6169</v>
      </c>
      <c r="AH640" s="232"/>
      <c r="AI640" s="232"/>
      <c r="AJ640" s="232"/>
      <c r="AK640" s="232"/>
      <c r="AL640" s="232"/>
      <c r="AM640" s="232"/>
      <c r="AN640" s="232"/>
      <c r="AO640" s="232"/>
      <c r="AP640" s="232"/>
      <c r="AQ640" s="232"/>
      <c r="AR640" s="212"/>
      <c r="AS640" s="199"/>
      <c r="AT640" s="208"/>
      <c r="AU640" s="199"/>
      <c r="AV640" s="199"/>
      <c r="AW640" s="199"/>
      <c r="AX640" s="199"/>
      <c r="AY640" s="199"/>
      <c r="AZ640" s="199"/>
      <c r="BA640" s="199"/>
      <c r="BB640" s="199"/>
      <c r="BC640" s="199"/>
      <c r="BD640" s="199"/>
      <c r="BE640" s="199"/>
      <c r="BF640" s="199"/>
      <c r="BG640" s="199"/>
      <c r="BH640" s="199"/>
      <c r="BI640" s="199"/>
      <c r="BJ640" s="199"/>
      <c r="BK640" s="199"/>
      <c r="BL640" s="199"/>
      <c r="BM640" s="199"/>
      <c r="BN640" s="199"/>
      <c r="BO640" s="199"/>
      <c r="BP640" s="199"/>
      <c r="BQ640" s="199"/>
      <c r="BR640" s="199"/>
      <c r="BS640" s="257">
        <v>40262</v>
      </c>
      <c r="BT640" s="201">
        <f t="shared" si="24"/>
        <v>253</v>
      </c>
      <c r="BU640" s="201">
        <f t="shared" si="25"/>
        <v>112</v>
      </c>
      <c r="BV640" s="241"/>
      <c r="BW640" s="199"/>
      <c r="BX640" s="208"/>
      <c r="BY640" s="199"/>
      <c r="BZ640" s="199"/>
      <c r="CA640" s="199"/>
      <c r="CB640" s="199"/>
      <c r="CC640" s="199"/>
      <c r="CD640" s="199"/>
      <c r="CE640" s="199"/>
      <c r="CF640" s="199"/>
      <c r="CG640" s="199"/>
      <c r="CH640" s="199"/>
      <c r="CI640" s="199"/>
      <c r="CJ640" s="199"/>
      <c r="CK640" s="199"/>
      <c r="CL640" s="199"/>
      <c r="CM640" s="199"/>
      <c r="CN640" s="199"/>
      <c r="CO640" s="199"/>
      <c r="CP640" s="199"/>
      <c r="CQ640" s="199"/>
      <c r="CR640" s="199"/>
      <c r="CS640" s="199"/>
      <c r="CT640" s="199"/>
      <c r="CU640" s="199"/>
      <c r="CV640" s="199"/>
      <c r="CW640" s="199"/>
    </row>
    <row r="641" spans="1:101" s="18" customFormat="1" ht="33" customHeight="1" x14ac:dyDescent="0.15">
      <c r="A641" s="210">
        <v>2761</v>
      </c>
      <c r="B641" s="199" t="s">
        <v>11414</v>
      </c>
      <c r="C641" s="209" t="s">
        <v>191</v>
      </c>
      <c r="D641" s="199" t="s">
        <v>12382</v>
      </c>
      <c r="E641" s="199" t="s">
        <v>35</v>
      </c>
      <c r="F641" s="202"/>
      <c r="G641" s="202" t="s">
        <v>12454</v>
      </c>
      <c r="H641" s="202"/>
      <c r="I641" s="202" t="s">
        <v>1256</v>
      </c>
      <c r="J641" s="202" t="s">
        <v>12455</v>
      </c>
      <c r="K641" s="199" t="s">
        <v>1303</v>
      </c>
      <c r="L641" s="199">
        <v>3</v>
      </c>
      <c r="M641" s="254">
        <v>335279</v>
      </c>
      <c r="N641" s="199" t="s">
        <v>1521</v>
      </c>
      <c r="O641" s="309">
        <v>40008</v>
      </c>
      <c r="P641" s="205">
        <v>40175</v>
      </c>
      <c r="Q641" s="210"/>
      <c r="R641" s="257"/>
      <c r="S641" s="210"/>
      <c r="T641" s="232"/>
      <c r="U641" s="232" t="s">
        <v>7491</v>
      </c>
      <c r="V641" s="232"/>
      <c r="W641" s="232" t="s">
        <v>7492</v>
      </c>
      <c r="X641" s="232"/>
      <c r="Y641" s="232"/>
      <c r="Z641" s="232"/>
      <c r="AA641" s="232"/>
      <c r="AB641" s="232"/>
      <c r="AC641" s="232"/>
      <c r="AD641" s="232"/>
      <c r="AE641" s="232"/>
      <c r="AF641" s="232"/>
      <c r="AG641" s="232"/>
      <c r="AH641" s="232"/>
      <c r="AI641" s="232"/>
      <c r="AJ641" s="232"/>
      <c r="AK641" s="232"/>
      <c r="AL641" s="232"/>
      <c r="AM641" s="232"/>
      <c r="AN641" s="232"/>
      <c r="AO641" s="232"/>
      <c r="AP641" s="232"/>
      <c r="AQ641" s="232"/>
      <c r="AR641" s="212">
        <v>40221</v>
      </c>
      <c r="AS641" s="199" t="s">
        <v>7430</v>
      </c>
      <c r="AT641" s="208" t="s">
        <v>7493</v>
      </c>
      <c r="AU641" s="199" t="s">
        <v>5829</v>
      </c>
      <c r="AV641" s="199"/>
      <c r="AW641" s="199"/>
      <c r="AX641" s="199"/>
      <c r="AY641" s="199"/>
      <c r="AZ641" s="199"/>
      <c r="BA641" s="199"/>
      <c r="BB641" s="199" t="s">
        <v>5829</v>
      </c>
      <c r="BC641" s="199"/>
      <c r="BD641" s="199"/>
      <c r="BE641" s="199"/>
      <c r="BF641" s="199"/>
      <c r="BG641" s="199"/>
      <c r="BH641" s="199"/>
      <c r="BI641" s="199"/>
      <c r="BJ641" s="199"/>
      <c r="BK641" s="199"/>
      <c r="BL641" s="199"/>
      <c r="BM641" s="199"/>
      <c r="BN641" s="199"/>
      <c r="BO641" s="199"/>
      <c r="BP641" s="199"/>
      <c r="BQ641" s="199"/>
      <c r="BR641" s="199"/>
      <c r="BS641" s="257">
        <v>40281</v>
      </c>
      <c r="BT641" s="201">
        <f t="shared" si="24"/>
        <v>273</v>
      </c>
      <c r="BU641" s="201">
        <f t="shared" si="25"/>
        <v>106</v>
      </c>
      <c r="BV641" s="241"/>
      <c r="BW641" s="199"/>
      <c r="BX641" s="208"/>
      <c r="BY641" s="199"/>
      <c r="BZ641" s="199"/>
      <c r="CA641" s="199"/>
      <c r="CB641" s="199"/>
      <c r="CC641" s="199"/>
      <c r="CD641" s="199"/>
      <c r="CE641" s="199"/>
      <c r="CF641" s="199"/>
      <c r="CG641" s="199"/>
      <c r="CH641" s="199"/>
      <c r="CI641" s="199"/>
      <c r="CJ641" s="199"/>
      <c r="CK641" s="199"/>
      <c r="CL641" s="199"/>
      <c r="CM641" s="199"/>
      <c r="CN641" s="199"/>
      <c r="CO641" s="199"/>
      <c r="CP641" s="199"/>
      <c r="CQ641" s="199"/>
      <c r="CR641" s="199"/>
      <c r="CS641" s="199"/>
      <c r="CT641" s="199"/>
      <c r="CU641" s="199"/>
      <c r="CV641" s="199"/>
      <c r="CW641" s="199"/>
    </row>
    <row r="642" spans="1:101" s="18" customFormat="1" ht="33" customHeight="1" x14ac:dyDescent="0.15">
      <c r="A642" s="210">
        <v>2746</v>
      </c>
      <c r="B642" s="199" t="s">
        <v>10719</v>
      </c>
      <c r="C642" s="209" t="s">
        <v>229</v>
      </c>
      <c r="D642" s="199" t="s">
        <v>5810</v>
      </c>
      <c r="E642" s="199" t="s">
        <v>6177</v>
      </c>
      <c r="F642" s="202"/>
      <c r="G642" s="202" t="s">
        <v>6178</v>
      </c>
      <c r="H642" s="202"/>
      <c r="I642" s="202" t="s">
        <v>7462</v>
      </c>
      <c r="J642" s="202" t="s">
        <v>7274</v>
      </c>
      <c r="K642" s="199" t="s">
        <v>95</v>
      </c>
      <c r="L642" s="199">
        <v>7</v>
      </c>
      <c r="M642" s="254">
        <v>498998</v>
      </c>
      <c r="N642" s="202" t="s">
        <v>1640</v>
      </c>
      <c r="O642" s="309">
        <v>40014</v>
      </c>
      <c r="P642" s="205">
        <v>40149</v>
      </c>
      <c r="Q642" s="210"/>
      <c r="R642" s="257"/>
      <c r="S642" s="210"/>
      <c r="T642" s="232"/>
      <c r="U642" s="232"/>
      <c r="V642" s="232" t="s">
        <v>6179</v>
      </c>
      <c r="W642" s="232"/>
      <c r="X642" s="232"/>
      <c r="Y642" s="232" t="s">
        <v>6180</v>
      </c>
      <c r="Z642" s="232"/>
      <c r="AA642" s="232"/>
      <c r="AB642" s="232"/>
      <c r="AC642" s="232"/>
      <c r="AD642" s="232"/>
      <c r="AE642" s="232"/>
      <c r="AF642" s="232"/>
      <c r="AG642" s="232"/>
      <c r="AH642" s="232"/>
      <c r="AI642" s="232"/>
      <c r="AJ642" s="232"/>
      <c r="AK642" s="232"/>
      <c r="AL642" s="232"/>
      <c r="AM642" s="232"/>
      <c r="AN642" s="232"/>
      <c r="AO642" s="232"/>
      <c r="AP642" s="232"/>
      <c r="AQ642" s="232"/>
      <c r="AR642" s="212"/>
      <c r="AS642" s="199"/>
      <c r="AT642" s="208"/>
      <c r="AU642" s="199"/>
      <c r="AV642" s="199"/>
      <c r="AW642" s="199"/>
      <c r="AX642" s="199"/>
      <c r="AY642" s="199"/>
      <c r="AZ642" s="199"/>
      <c r="BA642" s="199"/>
      <c r="BB642" s="199"/>
      <c r="BC642" s="199"/>
      <c r="BD642" s="199"/>
      <c r="BE642" s="199"/>
      <c r="BF642" s="199"/>
      <c r="BG642" s="199"/>
      <c r="BH642" s="199"/>
      <c r="BI642" s="199"/>
      <c r="BJ642" s="199"/>
      <c r="BK642" s="199"/>
      <c r="BL642" s="199"/>
      <c r="BM642" s="199"/>
      <c r="BN642" s="199"/>
      <c r="BO642" s="199"/>
      <c r="BP642" s="199"/>
      <c r="BQ642" s="199"/>
      <c r="BR642" s="199"/>
      <c r="BS642" s="257">
        <v>40235</v>
      </c>
      <c r="BT642" s="201">
        <f t="shared" si="24"/>
        <v>221</v>
      </c>
      <c r="BU642" s="201">
        <f t="shared" si="25"/>
        <v>86</v>
      </c>
      <c r="BV642" s="241"/>
      <c r="BW642" s="199"/>
      <c r="BX642" s="208"/>
      <c r="BY642" s="199"/>
      <c r="BZ642" s="199"/>
      <c r="CA642" s="199"/>
      <c r="CB642" s="199"/>
      <c r="CC642" s="199"/>
      <c r="CD642" s="199"/>
      <c r="CE642" s="199"/>
      <c r="CF642" s="199"/>
      <c r="CG642" s="199"/>
      <c r="CH642" s="199"/>
      <c r="CI642" s="199"/>
      <c r="CJ642" s="199"/>
      <c r="CK642" s="199"/>
      <c r="CL642" s="199"/>
      <c r="CM642" s="199"/>
      <c r="CN642" s="199"/>
      <c r="CO642" s="199"/>
      <c r="CP642" s="199"/>
      <c r="CQ642" s="199"/>
      <c r="CR642" s="199"/>
      <c r="CS642" s="199"/>
      <c r="CT642" s="199"/>
      <c r="CU642" s="199"/>
      <c r="CV642" s="199"/>
      <c r="CW642" s="199"/>
    </row>
    <row r="643" spans="1:101" s="18" customFormat="1" ht="33" customHeight="1" x14ac:dyDescent="0.15">
      <c r="A643" s="210">
        <v>2743</v>
      </c>
      <c r="B643" s="199" t="s">
        <v>10719</v>
      </c>
      <c r="C643" s="209" t="s">
        <v>3234</v>
      </c>
      <c r="D643" s="199" t="s">
        <v>5810</v>
      </c>
      <c r="E643" s="199" t="s">
        <v>96</v>
      </c>
      <c r="F643" s="202" t="s">
        <v>1702</v>
      </c>
      <c r="G643" s="202" t="s">
        <v>3235</v>
      </c>
      <c r="H643" s="202" t="s">
        <v>1960</v>
      </c>
      <c r="I643" s="202" t="s">
        <v>7462</v>
      </c>
      <c r="J643" s="202" t="s">
        <v>7274</v>
      </c>
      <c r="K643" s="199" t="s">
        <v>260</v>
      </c>
      <c r="L643" s="199">
        <v>13</v>
      </c>
      <c r="M643" s="254">
        <v>16325</v>
      </c>
      <c r="N643" s="199" t="s">
        <v>1521</v>
      </c>
      <c r="O643" s="309">
        <v>40002</v>
      </c>
      <c r="P643" s="205">
        <v>40101</v>
      </c>
      <c r="Q643" s="210"/>
      <c r="R643" s="257"/>
      <c r="S643" s="210"/>
      <c r="T643" s="232"/>
      <c r="U643" s="232"/>
      <c r="V643" s="232"/>
      <c r="W643" s="232"/>
      <c r="X643" s="232"/>
      <c r="Y643" s="232"/>
      <c r="Z643" s="232"/>
      <c r="AA643" s="232"/>
      <c r="AB643" s="232"/>
      <c r="AC643" s="232"/>
      <c r="AD643" s="232"/>
      <c r="AE643" s="232"/>
      <c r="AF643" s="232"/>
      <c r="AG643" s="232" t="s">
        <v>3236</v>
      </c>
      <c r="AH643" s="232"/>
      <c r="AI643" s="232"/>
      <c r="AJ643" s="232"/>
      <c r="AK643" s="232"/>
      <c r="AL643" s="232"/>
      <c r="AM643" s="232"/>
      <c r="AN643" s="232"/>
      <c r="AO643" s="232"/>
      <c r="AP643" s="232"/>
      <c r="AQ643" s="232"/>
      <c r="AR643" s="212"/>
      <c r="AS643" s="199"/>
      <c r="AT643" s="208"/>
      <c r="AU643" s="199"/>
      <c r="AV643" s="199"/>
      <c r="AW643" s="199"/>
      <c r="AX643" s="199"/>
      <c r="AY643" s="199"/>
      <c r="AZ643" s="199"/>
      <c r="BA643" s="199"/>
      <c r="BB643" s="199"/>
      <c r="BC643" s="199"/>
      <c r="BD643" s="199"/>
      <c r="BE643" s="199"/>
      <c r="BF643" s="199"/>
      <c r="BG643" s="199"/>
      <c r="BH643" s="199"/>
      <c r="BI643" s="199"/>
      <c r="BJ643" s="199"/>
      <c r="BK643" s="199"/>
      <c r="BL643" s="199"/>
      <c r="BM643" s="199"/>
      <c r="BN643" s="199"/>
      <c r="BO643" s="199"/>
      <c r="BP643" s="199"/>
      <c r="BQ643" s="199"/>
      <c r="BR643" s="199"/>
      <c r="BS643" s="257">
        <v>40168</v>
      </c>
      <c r="BT643" s="201">
        <f t="shared" si="24"/>
        <v>166</v>
      </c>
      <c r="BU643" s="201">
        <f t="shared" si="25"/>
        <v>67</v>
      </c>
      <c r="BV643" s="241"/>
      <c r="BW643" s="199"/>
      <c r="BX643" s="208"/>
      <c r="BY643" s="199"/>
      <c r="BZ643" s="199"/>
      <c r="CA643" s="199"/>
      <c r="CB643" s="199"/>
      <c r="CC643" s="199"/>
      <c r="CD643" s="199"/>
      <c r="CE643" s="199"/>
      <c r="CF643" s="199"/>
      <c r="CG643" s="199"/>
      <c r="CH643" s="199"/>
      <c r="CI643" s="199"/>
      <c r="CJ643" s="199"/>
      <c r="CK643" s="199"/>
      <c r="CL643" s="199"/>
      <c r="CM643" s="199"/>
      <c r="CN643" s="199"/>
      <c r="CO643" s="199"/>
      <c r="CP643" s="199"/>
      <c r="CQ643" s="199"/>
      <c r="CR643" s="199"/>
      <c r="CS643" s="199"/>
      <c r="CT643" s="199"/>
      <c r="CU643" s="199"/>
      <c r="CV643" s="199"/>
      <c r="CW643" s="199"/>
    </row>
    <row r="644" spans="1:101" s="18" customFormat="1" ht="33" customHeight="1" x14ac:dyDescent="0.15">
      <c r="A644" s="210">
        <v>2742</v>
      </c>
      <c r="B644" s="199" t="s">
        <v>10719</v>
      </c>
      <c r="C644" s="209" t="s">
        <v>223</v>
      </c>
      <c r="D644" s="199" t="s">
        <v>1636</v>
      </c>
      <c r="E644" s="199" t="s">
        <v>47</v>
      </c>
      <c r="F644" s="202" t="s">
        <v>1006</v>
      </c>
      <c r="G644" s="202" t="s">
        <v>1871</v>
      </c>
      <c r="H644" s="202" t="s">
        <v>6108</v>
      </c>
      <c r="I644" s="202" t="s">
        <v>23</v>
      </c>
      <c r="J644" s="202" t="s">
        <v>6109</v>
      </c>
      <c r="K644" s="199" t="s">
        <v>95</v>
      </c>
      <c r="L644" s="199">
        <v>7</v>
      </c>
      <c r="M644" s="254">
        <v>171500</v>
      </c>
      <c r="N644" s="202" t="s">
        <v>1003</v>
      </c>
      <c r="O644" s="309">
        <v>40055</v>
      </c>
      <c r="P644" s="205">
        <v>40157</v>
      </c>
      <c r="Q644" s="210"/>
      <c r="R644" s="257"/>
      <c r="S644" s="210"/>
      <c r="T644" s="232"/>
      <c r="U644" s="232"/>
      <c r="V644" s="232"/>
      <c r="W644" s="232"/>
      <c r="X644" s="232"/>
      <c r="Y644" s="232"/>
      <c r="Z644" s="232"/>
      <c r="AA644" s="232"/>
      <c r="AB644" s="232"/>
      <c r="AC644" s="232"/>
      <c r="AD644" s="232"/>
      <c r="AE644" s="232"/>
      <c r="AF644" s="232"/>
      <c r="AG644" s="232" t="s">
        <v>6110</v>
      </c>
      <c r="AH644" s="232"/>
      <c r="AI644" s="232"/>
      <c r="AJ644" s="232"/>
      <c r="AK644" s="232" t="s">
        <v>6111</v>
      </c>
      <c r="AL644" s="232"/>
      <c r="AM644" s="232"/>
      <c r="AN644" s="232"/>
      <c r="AO644" s="232"/>
      <c r="AP644" s="232"/>
      <c r="AQ644" s="232"/>
      <c r="AR644" s="212"/>
      <c r="AS644" s="199"/>
      <c r="AT644" s="208"/>
      <c r="AU644" s="199"/>
      <c r="AV644" s="199"/>
      <c r="AW644" s="199"/>
      <c r="AX644" s="199"/>
      <c r="AY644" s="199"/>
      <c r="AZ644" s="199"/>
      <c r="BA644" s="199"/>
      <c r="BB644" s="199"/>
      <c r="BC644" s="199"/>
      <c r="BD644" s="199"/>
      <c r="BE644" s="199"/>
      <c r="BF644" s="199"/>
      <c r="BG644" s="199"/>
      <c r="BH644" s="199"/>
      <c r="BI644" s="199"/>
      <c r="BJ644" s="199"/>
      <c r="BK644" s="199"/>
      <c r="BL644" s="199"/>
      <c r="BM644" s="199"/>
      <c r="BN644" s="199"/>
      <c r="BO644" s="199"/>
      <c r="BP644" s="199"/>
      <c r="BQ644" s="199"/>
      <c r="BR644" s="199"/>
      <c r="BS644" s="257">
        <v>40239</v>
      </c>
      <c r="BT644" s="201">
        <f t="shared" si="24"/>
        <v>184</v>
      </c>
      <c r="BU644" s="201">
        <f t="shared" si="25"/>
        <v>82</v>
      </c>
      <c r="BV644" s="241"/>
      <c r="BW644" s="199"/>
      <c r="BX644" s="208"/>
      <c r="BY644" s="199"/>
      <c r="BZ644" s="199"/>
      <c r="CA644" s="199"/>
      <c r="CB644" s="199"/>
      <c r="CC644" s="199"/>
      <c r="CD644" s="199"/>
      <c r="CE644" s="199"/>
      <c r="CF644" s="199"/>
      <c r="CG644" s="199"/>
      <c r="CH644" s="199"/>
      <c r="CI644" s="199"/>
      <c r="CJ644" s="199"/>
      <c r="CK644" s="199"/>
      <c r="CL644" s="199"/>
      <c r="CM644" s="199"/>
      <c r="CN644" s="199"/>
      <c r="CO644" s="199"/>
      <c r="CP644" s="199"/>
      <c r="CQ644" s="199"/>
      <c r="CR644" s="199"/>
      <c r="CS644" s="199"/>
      <c r="CT644" s="199"/>
      <c r="CU644" s="199"/>
      <c r="CV644" s="199"/>
      <c r="CW644" s="199"/>
    </row>
    <row r="645" spans="1:101" s="18" customFormat="1" ht="33" customHeight="1" x14ac:dyDescent="0.15">
      <c r="A645" s="210">
        <v>2741</v>
      </c>
      <c r="B645" s="199" t="s">
        <v>10719</v>
      </c>
      <c r="C645" s="209" t="s">
        <v>6222</v>
      </c>
      <c r="D645" s="199" t="s">
        <v>5810</v>
      </c>
      <c r="E645" s="199" t="s">
        <v>96</v>
      </c>
      <c r="F645" s="202" t="s">
        <v>986</v>
      </c>
      <c r="G645" s="202" t="s">
        <v>6223</v>
      </c>
      <c r="H645" s="202" t="s">
        <v>6098</v>
      </c>
      <c r="I645" s="202" t="s">
        <v>7462</v>
      </c>
      <c r="J645" s="202" t="s">
        <v>7274</v>
      </c>
      <c r="K645" s="199" t="s">
        <v>95</v>
      </c>
      <c r="L645" s="199">
        <v>7</v>
      </c>
      <c r="M645" s="254">
        <v>350607</v>
      </c>
      <c r="N645" s="202" t="s">
        <v>1883</v>
      </c>
      <c r="O645" s="309">
        <v>40001</v>
      </c>
      <c r="P645" s="205">
        <v>40141</v>
      </c>
      <c r="Q645" s="210"/>
      <c r="R645" s="257"/>
      <c r="S645" s="210"/>
      <c r="T645" s="232"/>
      <c r="U645" s="232"/>
      <c r="V645" s="232"/>
      <c r="W645" s="232"/>
      <c r="X645" s="232"/>
      <c r="Y645" s="232"/>
      <c r="Z645" s="232"/>
      <c r="AA645" s="232"/>
      <c r="AB645" s="232"/>
      <c r="AC645" s="232"/>
      <c r="AD645" s="232"/>
      <c r="AE645" s="232"/>
      <c r="AF645" s="232"/>
      <c r="AG645" s="232" t="s">
        <v>6224</v>
      </c>
      <c r="AH645" s="232"/>
      <c r="AI645" s="232"/>
      <c r="AJ645" s="232"/>
      <c r="AK645" s="232"/>
      <c r="AL645" s="232"/>
      <c r="AM645" s="232"/>
      <c r="AN645" s="232"/>
      <c r="AO645" s="232"/>
      <c r="AP645" s="232"/>
      <c r="AQ645" s="232"/>
      <c r="AR645" s="212">
        <v>40221</v>
      </c>
      <c r="AS645" s="199" t="s">
        <v>5898</v>
      </c>
      <c r="AT645" s="208" t="s">
        <v>6225</v>
      </c>
      <c r="AU645" s="199"/>
      <c r="AV645" s="199"/>
      <c r="AW645" s="199"/>
      <c r="AX645" s="199"/>
      <c r="AY645" s="199"/>
      <c r="AZ645" s="199"/>
      <c r="BA645" s="199"/>
      <c r="BB645" s="199"/>
      <c r="BC645" s="199"/>
      <c r="BD645" s="199"/>
      <c r="BE645" s="199" t="s">
        <v>5829</v>
      </c>
      <c r="BF645" s="199"/>
      <c r="BG645" s="199" t="s">
        <v>5829</v>
      </c>
      <c r="BH645" s="199"/>
      <c r="BI645" s="199"/>
      <c r="BJ645" s="199"/>
      <c r="BK645" s="199"/>
      <c r="BL645" s="199"/>
      <c r="BM645" s="199"/>
      <c r="BN645" s="199"/>
      <c r="BO645" s="199"/>
      <c r="BP645" s="199"/>
      <c r="BQ645" s="199"/>
      <c r="BR645" s="199"/>
      <c r="BS645" s="257">
        <v>40275</v>
      </c>
      <c r="BT645" s="201">
        <f t="shared" si="24"/>
        <v>274</v>
      </c>
      <c r="BU645" s="201">
        <f t="shared" si="25"/>
        <v>134</v>
      </c>
      <c r="BV645" s="241"/>
      <c r="BW645" s="199"/>
      <c r="BX645" s="208"/>
      <c r="BY645" s="199"/>
      <c r="BZ645" s="199"/>
      <c r="CA645" s="199"/>
      <c r="CB645" s="199"/>
      <c r="CC645" s="199"/>
      <c r="CD645" s="199"/>
      <c r="CE645" s="199"/>
      <c r="CF645" s="199"/>
      <c r="CG645" s="199"/>
      <c r="CH645" s="199"/>
      <c r="CI645" s="199"/>
      <c r="CJ645" s="199"/>
      <c r="CK645" s="199"/>
      <c r="CL645" s="199"/>
      <c r="CM645" s="199"/>
      <c r="CN645" s="199"/>
      <c r="CO645" s="199"/>
      <c r="CP645" s="199"/>
      <c r="CQ645" s="199"/>
      <c r="CR645" s="199"/>
      <c r="CS645" s="199"/>
      <c r="CT645" s="199"/>
      <c r="CU645" s="199"/>
      <c r="CV645" s="199"/>
      <c r="CW645" s="199"/>
    </row>
    <row r="646" spans="1:101" s="18" customFormat="1" ht="33" customHeight="1" x14ac:dyDescent="0.15">
      <c r="A646" s="210">
        <v>2739</v>
      </c>
      <c r="B646" s="199" t="s">
        <v>10719</v>
      </c>
      <c r="C646" s="209" t="s">
        <v>6261</v>
      </c>
      <c r="D646" s="199" t="s">
        <v>5810</v>
      </c>
      <c r="E646" s="199" t="s">
        <v>96</v>
      </c>
      <c r="F646" s="202" t="s">
        <v>1730</v>
      </c>
      <c r="G646" s="202" t="s">
        <v>1953</v>
      </c>
      <c r="H646" s="202" t="s">
        <v>1954</v>
      </c>
      <c r="I646" s="202" t="s">
        <v>7462</v>
      </c>
      <c r="J646" s="202" t="s">
        <v>7274</v>
      </c>
      <c r="K646" s="199" t="s">
        <v>95</v>
      </c>
      <c r="L646" s="199">
        <v>7</v>
      </c>
      <c r="M646" s="254">
        <v>72385</v>
      </c>
      <c r="N646" s="199" t="s">
        <v>1521</v>
      </c>
      <c r="O646" s="309">
        <v>40000</v>
      </c>
      <c r="P646" s="205">
        <v>40124</v>
      </c>
      <c r="Q646" s="210"/>
      <c r="R646" s="257"/>
      <c r="S646" s="210"/>
      <c r="T646" s="232"/>
      <c r="U646" s="232"/>
      <c r="V646" s="232"/>
      <c r="W646" s="232"/>
      <c r="X646" s="232"/>
      <c r="Y646" s="232"/>
      <c r="Z646" s="232"/>
      <c r="AA646" s="232"/>
      <c r="AB646" s="232"/>
      <c r="AC646" s="232"/>
      <c r="AD646" s="232"/>
      <c r="AE646" s="232"/>
      <c r="AF646" s="232"/>
      <c r="AG646" s="232" t="s">
        <v>6262</v>
      </c>
      <c r="AH646" s="232"/>
      <c r="AI646" s="232"/>
      <c r="AJ646" s="232"/>
      <c r="AK646" s="232"/>
      <c r="AL646" s="232"/>
      <c r="AM646" s="232"/>
      <c r="AN646" s="232"/>
      <c r="AO646" s="232"/>
      <c r="AP646" s="232"/>
      <c r="AQ646" s="232"/>
      <c r="AR646" s="212"/>
      <c r="AS646" s="199"/>
      <c r="AT646" s="208"/>
      <c r="AU646" s="199"/>
      <c r="AV646" s="199"/>
      <c r="AW646" s="199"/>
      <c r="AX646" s="199"/>
      <c r="AY646" s="199"/>
      <c r="AZ646" s="199"/>
      <c r="BA646" s="199"/>
      <c r="BB646" s="199"/>
      <c r="BC646" s="199"/>
      <c r="BD646" s="199"/>
      <c r="BE646" s="199"/>
      <c r="BF646" s="199"/>
      <c r="BG646" s="199"/>
      <c r="BH646" s="199"/>
      <c r="BI646" s="199"/>
      <c r="BJ646" s="199"/>
      <c r="BK646" s="199"/>
      <c r="BL646" s="199"/>
      <c r="BM646" s="199"/>
      <c r="BN646" s="199"/>
      <c r="BO646" s="199"/>
      <c r="BP646" s="199"/>
      <c r="BQ646" s="199"/>
      <c r="BR646" s="199"/>
      <c r="BS646" s="257">
        <v>40239</v>
      </c>
      <c r="BT646" s="201">
        <f t="shared" si="24"/>
        <v>239</v>
      </c>
      <c r="BU646" s="201">
        <f t="shared" si="25"/>
        <v>115</v>
      </c>
      <c r="BV646" s="241"/>
      <c r="BW646" s="199"/>
      <c r="BX646" s="208"/>
      <c r="BY646" s="199"/>
      <c r="BZ646" s="199"/>
      <c r="CA646" s="199"/>
      <c r="CB646" s="199"/>
      <c r="CC646" s="199"/>
      <c r="CD646" s="199"/>
      <c r="CE646" s="199"/>
      <c r="CF646" s="199"/>
      <c r="CG646" s="199"/>
      <c r="CH646" s="199"/>
      <c r="CI646" s="199"/>
      <c r="CJ646" s="199"/>
      <c r="CK646" s="199"/>
      <c r="CL646" s="199"/>
      <c r="CM646" s="199"/>
      <c r="CN646" s="199"/>
      <c r="CO646" s="199"/>
      <c r="CP646" s="199"/>
      <c r="CQ646" s="199"/>
      <c r="CR646" s="199"/>
      <c r="CS646" s="199"/>
      <c r="CT646" s="199"/>
      <c r="CU646" s="199"/>
      <c r="CV646" s="199"/>
      <c r="CW646" s="199"/>
    </row>
    <row r="647" spans="1:101" s="18" customFormat="1" ht="33" customHeight="1" x14ac:dyDescent="0.15">
      <c r="A647" s="210">
        <v>2737</v>
      </c>
      <c r="B647" s="199" t="s">
        <v>10719</v>
      </c>
      <c r="C647" s="209" t="s">
        <v>6263</v>
      </c>
      <c r="D647" s="199" t="s">
        <v>5810</v>
      </c>
      <c r="E647" s="199" t="s">
        <v>96</v>
      </c>
      <c r="F647" s="202" t="s">
        <v>1730</v>
      </c>
      <c r="G647" s="202" t="s">
        <v>6264</v>
      </c>
      <c r="H647" s="202" t="s">
        <v>1017</v>
      </c>
      <c r="I647" s="202" t="s">
        <v>7462</v>
      </c>
      <c r="J647" s="202" t="s">
        <v>7274</v>
      </c>
      <c r="K647" s="199" t="s">
        <v>95</v>
      </c>
      <c r="L647" s="199">
        <v>7</v>
      </c>
      <c r="M647" s="254">
        <v>60656</v>
      </c>
      <c r="N647" s="199" t="s">
        <v>1521</v>
      </c>
      <c r="O647" s="309">
        <v>40000</v>
      </c>
      <c r="P647" s="205">
        <v>40124</v>
      </c>
      <c r="Q647" s="210"/>
      <c r="R647" s="257"/>
      <c r="S647" s="210"/>
      <c r="T647" s="232"/>
      <c r="U647" s="232"/>
      <c r="V647" s="232"/>
      <c r="W647" s="232"/>
      <c r="X647" s="232"/>
      <c r="Y647" s="232"/>
      <c r="Z647" s="232"/>
      <c r="AA647" s="232"/>
      <c r="AB647" s="232"/>
      <c r="AC647" s="232"/>
      <c r="AD647" s="232"/>
      <c r="AE647" s="232"/>
      <c r="AF647" s="232"/>
      <c r="AG647" s="232" t="s">
        <v>6265</v>
      </c>
      <c r="AH647" s="232"/>
      <c r="AI647" s="232"/>
      <c r="AJ647" s="232"/>
      <c r="AK647" s="232"/>
      <c r="AL647" s="232"/>
      <c r="AM647" s="232"/>
      <c r="AN647" s="232"/>
      <c r="AO647" s="232"/>
      <c r="AP647" s="232"/>
      <c r="AQ647" s="232"/>
      <c r="AR647" s="212"/>
      <c r="AS647" s="199"/>
      <c r="AT647" s="208"/>
      <c r="AU647" s="199"/>
      <c r="AV647" s="199"/>
      <c r="AW647" s="199"/>
      <c r="AX647" s="199"/>
      <c r="AY647" s="199"/>
      <c r="AZ647" s="199"/>
      <c r="BA647" s="199"/>
      <c r="BB647" s="199"/>
      <c r="BC647" s="199"/>
      <c r="BD647" s="199"/>
      <c r="BE647" s="199"/>
      <c r="BF647" s="199"/>
      <c r="BG647" s="199"/>
      <c r="BH647" s="199"/>
      <c r="BI647" s="199"/>
      <c r="BJ647" s="199"/>
      <c r="BK647" s="199"/>
      <c r="BL647" s="199"/>
      <c r="BM647" s="199"/>
      <c r="BN647" s="199"/>
      <c r="BO647" s="199"/>
      <c r="BP647" s="199"/>
      <c r="BQ647" s="199"/>
      <c r="BR647" s="199"/>
      <c r="BS647" s="257">
        <v>40276</v>
      </c>
      <c r="BT647" s="201">
        <f t="shared" si="24"/>
        <v>276</v>
      </c>
      <c r="BU647" s="201">
        <f t="shared" si="25"/>
        <v>152</v>
      </c>
      <c r="BV647" s="241"/>
      <c r="BW647" s="199"/>
      <c r="BX647" s="208"/>
      <c r="BY647" s="199"/>
      <c r="BZ647" s="199"/>
      <c r="CA647" s="199"/>
      <c r="CB647" s="199"/>
      <c r="CC647" s="199"/>
      <c r="CD647" s="199"/>
      <c r="CE647" s="199"/>
      <c r="CF647" s="199"/>
      <c r="CG647" s="199"/>
      <c r="CH647" s="199"/>
      <c r="CI647" s="199"/>
      <c r="CJ647" s="199"/>
      <c r="CK647" s="199"/>
      <c r="CL647" s="199"/>
      <c r="CM647" s="199"/>
      <c r="CN647" s="199"/>
      <c r="CO647" s="199"/>
      <c r="CP647" s="199"/>
      <c r="CQ647" s="199"/>
      <c r="CR647" s="199"/>
      <c r="CS647" s="199"/>
      <c r="CT647" s="199"/>
      <c r="CU647" s="199"/>
      <c r="CV647" s="199"/>
      <c r="CW647" s="199"/>
    </row>
    <row r="648" spans="1:101" s="18" customFormat="1" ht="33" customHeight="1" x14ac:dyDescent="0.15">
      <c r="A648" s="210">
        <v>2732</v>
      </c>
      <c r="B648" s="199" t="s">
        <v>10719</v>
      </c>
      <c r="C648" s="209" t="s">
        <v>6321</v>
      </c>
      <c r="D648" s="199" t="s">
        <v>5810</v>
      </c>
      <c r="E648" s="199" t="s">
        <v>96</v>
      </c>
      <c r="F648" s="202" t="s">
        <v>1644</v>
      </c>
      <c r="G648" s="202" t="s">
        <v>6322</v>
      </c>
      <c r="H648" s="202" t="s">
        <v>6323</v>
      </c>
      <c r="I648" s="202" t="s">
        <v>23</v>
      </c>
      <c r="J648" s="202" t="s">
        <v>1257</v>
      </c>
      <c r="K648" s="199" t="s">
        <v>95</v>
      </c>
      <c r="L648" s="199">
        <v>7</v>
      </c>
      <c r="M648" s="254">
        <v>131576</v>
      </c>
      <c r="N648" s="202" t="s">
        <v>990</v>
      </c>
      <c r="O648" s="309">
        <v>40004</v>
      </c>
      <c r="P648" s="205">
        <v>40114</v>
      </c>
      <c r="Q648" s="210"/>
      <c r="R648" s="257"/>
      <c r="S648" s="210"/>
      <c r="T648" s="232"/>
      <c r="U648" s="232"/>
      <c r="V648" s="232"/>
      <c r="W648" s="232"/>
      <c r="X648" s="232"/>
      <c r="Y648" s="232"/>
      <c r="Z648" s="232"/>
      <c r="AA648" s="232"/>
      <c r="AB648" s="232"/>
      <c r="AC648" s="232"/>
      <c r="AD648" s="232"/>
      <c r="AE648" s="232"/>
      <c r="AF648" s="232"/>
      <c r="AG648" s="232" t="s">
        <v>6102</v>
      </c>
      <c r="AH648" s="232"/>
      <c r="AI648" s="232"/>
      <c r="AJ648" s="232"/>
      <c r="AK648" s="232"/>
      <c r="AL648" s="232"/>
      <c r="AM648" s="232"/>
      <c r="AN648" s="232"/>
      <c r="AO648" s="232"/>
      <c r="AP648" s="232"/>
      <c r="AQ648" s="232"/>
      <c r="AR648" s="212">
        <v>40151</v>
      </c>
      <c r="AS648" s="199" t="s">
        <v>6277</v>
      </c>
      <c r="AT648" s="208" t="s">
        <v>5392</v>
      </c>
      <c r="AU648" s="199"/>
      <c r="AV648" s="199"/>
      <c r="AW648" s="199"/>
      <c r="AX648" s="199"/>
      <c r="AY648" s="199"/>
      <c r="AZ648" s="199"/>
      <c r="BA648" s="199"/>
      <c r="BB648" s="199"/>
      <c r="BC648" s="199"/>
      <c r="BD648" s="199"/>
      <c r="BE648" s="199" t="s">
        <v>5829</v>
      </c>
      <c r="BF648" s="199"/>
      <c r="BG648" s="199" t="s">
        <v>5829</v>
      </c>
      <c r="BH648" s="199" t="s">
        <v>5829</v>
      </c>
      <c r="BI648" s="199"/>
      <c r="BJ648" s="199"/>
      <c r="BK648" s="199" t="s">
        <v>5829</v>
      </c>
      <c r="BL648" s="199"/>
      <c r="BM648" s="199"/>
      <c r="BN648" s="199"/>
      <c r="BO648" s="199"/>
      <c r="BP648" s="199"/>
      <c r="BQ648" s="199"/>
      <c r="BR648" s="199"/>
      <c r="BS648" s="257">
        <v>40221</v>
      </c>
      <c r="BT648" s="201">
        <f t="shared" si="24"/>
        <v>217</v>
      </c>
      <c r="BU648" s="201">
        <f t="shared" si="25"/>
        <v>107</v>
      </c>
      <c r="BV648" s="241"/>
      <c r="BW648" s="199"/>
      <c r="BX648" s="208"/>
      <c r="BY648" s="199"/>
      <c r="BZ648" s="199"/>
      <c r="CA648" s="199"/>
      <c r="CB648" s="199"/>
      <c r="CC648" s="199"/>
      <c r="CD648" s="199"/>
      <c r="CE648" s="199"/>
      <c r="CF648" s="199"/>
      <c r="CG648" s="199"/>
      <c r="CH648" s="199"/>
      <c r="CI648" s="199"/>
      <c r="CJ648" s="199"/>
      <c r="CK648" s="199"/>
      <c r="CL648" s="199"/>
      <c r="CM648" s="199"/>
      <c r="CN648" s="199"/>
      <c r="CO648" s="199"/>
      <c r="CP648" s="199"/>
      <c r="CQ648" s="199"/>
      <c r="CR648" s="199"/>
      <c r="CS648" s="199"/>
      <c r="CT648" s="199"/>
      <c r="CU648" s="199"/>
      <c r="CV648" s="199"/>
      <c r="CW648" s="199"/>
    </row>
    <row r="649" spans="1:101" s="18" customFormat="1" ht="33" customHeight="1" x14ac:dyDescent="0.15">
      <c r="A649" s="199">
        <v>2716</v>
      </c>
      <c r="B649" s="199" t="s">
        <v>10719</v>
      </c>
      <c r="C649" s="209" t="s">
        <v>342</v>
      </c>
      <c r="D649" s="199" t="s">
        <v>5810</v>
      </c>
      <c r="E649" s="199" t="s">
        <v>29</v>
      </c>
      <c r="F649" s="202"/>
      <c r="G649" s="202" t="s">
        <v>3248</v>
      </c>
      <c r="H649" s="202"/>
      <c r="I649" s="202" t="s">
        <v>18</v>
      </c>
      <c r="J649" s="202" t="s">
        <v>123</v>
      </c>
      <c r="K649" s="199" t="s">
        <v>343</v>
      </c>
      <c r="L649" s="199">
        <v>2</v>
      </c>
      <c r="M649" s="254">
        <v>1839516</v>
      </c>
      <c r="N649" s="202" t="s">
        <v>1640</v>
      </c>
      <c r="O649" s="309">
        <v>39989</v>
      </c>
      <c r="P649" s="205">
        <v>40088</v>
      </c>
      <c r="Q649" s="199"/>
      <c r="R649" s="257"/>
      <c r="S649" s="199"/>
      <c r="T649" s="232"/>
      <c r="U649" s="232" t="s">
        <v>3249</v>
      </c>
      <c r="V649" s="232"/>
      <c r="W649" s="232"/>
      <c r="X649" s="232"/>
      <c r="Y649" s="232"/>
      <c r="Z649" s="232"/>
      <c r="AA649" s="232"/>
      <c r="AB649" s="232" t="s">
        <v>3250</v>
      </c>
      <c r="AC649" s="232"/>
      <c r="AD649" s="232"/>
      <c r="AE649" s="232"/>
      <c r="AF649" s="232"/>
      <c r="AG649" s="232"/>
      <c r="AH649" s="232"/>
      <c r="AI649" s="232"/>
      <c r="AJ649" s="232"/>
      <c r="AK649" s="232"/>
      <c r="AL649" s="232"/>
      <c r="AM649" s="232"/>
      <c r="AN649" s="232"/>
      <c r="AO649" s="232"/>
      <c r="AP649" s="232"/>
      <c r="AQ649" s="232"/>
      <c r="AR649" s="212"/>
      <c r="AS649" s="199"/>
      <c r="AT649" s="208"/>
      <c r="AU649" s="199"/>
      <c r="AV649" s="199"/>
      <c r="AW649" s="199"/>
      <c r="AX649" s="199"/>
      <c r="AY649" s="199"/>
      <c r="AZ649" s="199"/>
      <c r="BA649" s="199"/>
      <c r="BB649" s="199"/>
      <c r="BC649" s="199"/>
      <c r="BD649" s="199"/>
      <c r="BE649" s="199"/>
      <c r="BF649" s="199"/>
      <c r="BG649" s="199"/>
      <c r="BH649" s="199"/>
      <c r="BI649" s="199"/>
      <c r="BJ649" s="199"/>
      <c r="BK649" s="199"/>
      <c r="BL649" s="199"/>
      <c r="BM649" s="199"/>
      <c r="BN649" s="199"/>
      <c r="BO649" s="199"/>
      <c r="BP649" s="199"/>
      <c r="BQ649" s="199"/>
      <c r="BR649" s="199"/>
      <c r="BS649" s="257">
        <v>40163</v>
      </c>
      <c r="BT649" s="201">
        <f t="shared" si="24"/>
        <v>174</v>
      </c>
      <c r="BU649" s="201">
        <f t="shared" si="25"/>
        <v>75</v>
      </c>
      <c r="BV649" s="241"/>
      <c r="BW649" s="199"/>
      <c r="BX649" s="208"/>
      <c r="BY649" s="199"/>
      <c r="BZ649" s="199"/>
      <c r="CA649" s="199"/>
      <c r="CB649" s="199"/>
      <c r="CC649" s="199"/>
      <c r="CD649" s="199"/>
      <c r="CE649" s="199"/>
      <c r="CF649" s="199"/>
      <c r="CG649" s="199"/>
      <c r="CH649" s="199"/>
      <c r="CI649" s="199"/>
      <c r="CJ649" s="199"/>
      <c r="CK649" s="199"/>
      <c r="CL649" s="199"/>
      <c r="CM649" s="199"/>
      <c r="CN649" s="199"/>
      <c r="CO649" s="199"/>
      <c r="CP649" s="199"/>
      <c r="CQ649" s="199"/>
      <c r="CR649" s="199"/>
      <c r="CS649" s="199"/>
      <c r="CT649" s="199"/>
      <c r="CU649" s="199"/>
      <c r="CV649" s="199"/>
      <c r="CW649" s="199"/>
    </row>
    <row r="650" spans="1:101" s="18" customFormat="1" ht="33" customHeight="1" x14ac:dyDescent="0.15">
      <c r="A650" s="210">
        <v>2713</v>
      </c>
      <c r="B650" s="199" t="s">
        <v>11414</v>
      </c>
      <c r="C650" s="209" t="s">
        <v>193</v>
      </c>
      <c r="D650" s="199" t="s">
        <v>12310</v>
      </c>
      <c r="E650" s="199" t="s">
        <v>29</v>
      </c>
      <c r="F650" s="202"/>
      <c r="G650" s="202" t="s">
        <v>12456</v>
      </c>
      <c r="H650" s="202"/>
      <c r="I650" s="202" t="s">
        <v>20</v>
      </c>
      <c r="J650" s="202" t="s">
        <v>13</v>
      </c>
      <c r="K650" s="199" t="s">
        <v>136</v>
      </c>
      <c r="L650" s="199">
        <v>6</v>
      </c>
      <c r="M650" s="254">
        <v>26781</v>
      </c>
      <c r="N650" s="202" t="s">
        <v>12321</v>
      </c>
      <c r="O650" s="309">
        <v>39989</v>
      </c>
      <c r="P650" s="205">
        <v>40175</v>
      </c>
      <c r="Q650" s="210"/>
      <c r="R650" s="257"/>
      <c r="S650" s="210"/>
      <c r="T650" s="232"/>
      <c r="U650" s="232"/>
      <c r="V650" s="232"/>
      <c r="W650" s="232" t="s">
        <v>7494</v>
      </c>
      <c r="X650" s="232"/>
      <c r="Y650" s="232"/>
      <c r="Z650" s="232"/>
      <c r="AA650" s="232"/>
      <c r="AB650" s="232"/>
      <c r="AC650" s="232"/>
      <c r="AD650" s="232"/>
      <c r="AE650" s="232"/>
      <c r="AF650" s="232"/>
      <c r="AG650" s="232" t="s">
        <v>7495</v>
      </c>
      <c r="AH650" s="232" t="s">
        <v>7496</v>
      </c>
      <c r="AI650" s="232" t="s">
        <v>7497</v>
      </c>
      <c r="AJ650" s="232"/>
      <c r="AK650" s="232"/>
      <c r="AL650" s="232"/>
      <c r="AM650" s="232"/>
      <c r="AN650" s="232"/>
      <c r="AO650" s="232"/>
      <c r="AP650" s="232"/>
      <c r="AQ650" s="232"/>
      <c r="AR650" s="212">
        <v>40221</v>
      </c>
      <c r="AS650" s="199" t="s">
        <v>7430</v>
      </c>
      <c r="AT650" s="208" t="s">
        <v>7498</v>
      </c>
      <c r="AU650" s="199"/>
      <c r="AV650" s="199"/>
      <c r="AW650" s="199"/>
      <c r="AX650" s="199"/>
      <c r="AY650" s="199"/>
      <c r="AZ650" s="199"/>
      <c r="BA650" s="199"/>
      <c r="BB650" s="199"/>
      <c r="BC650" s="199"/>
      <c r="BD650" s="199"/>
      <c r="BE650" s="199"/>
      <c r="BF650" s="199"/>
      <c r="BG650" s="199"/>
      <c r="BH650" s="199"/>
      <c r="BI650" s="199"/>
      <c r="BJ650" s="199"/>
      <c r="BK650" s="199"/>
      <c r="BL650" s="199"/>
      <c r="BM650" s="199"/>
      <c r="BN650" s="199"/>
      <c r="BO650" s="199"/>
      <c r="BP650" s="199"/>
      <c r="BQ650" s="199"/>
      <c r="BR650" s="199"/>
      <c r="BS650" s="257">
        <v>40333</v>
      </c>
      <c r="BT650" s="201">
        <f t="shared" si="24"/>
        <v>344</v>
      </c>
      <c r="BU650" s="201">
        <f t="shared" si="25"/>
        <v>158</v>
      </c>
      <c r="BV650" s="241"/>
      <c r="BW650" s="199"/>
      <c r="BX650" s="208"/>
      <c r="BY650" s="199"/>
      <c r="BZ650" s="199"/>
      <c r="CA650" s="199"/>
      <c r="CB650" s="199"/>
      <c r="CC650" s="199"/>
      <c r="CD650" s="199"/>
      <c r="CE650" s="199"/>
      <c r="CF650" s="199"/>
      <c r="CG650" s="199"/>
      <c r="CH650" s="199"/>
      <c r="CI650" s="199"/>
      <c r="CJ650" s="199"/>
      <c r="CK650" s="199"/>
      <c r="CL650" s="199"/>
      <c r="CM650" s="199"/>
      <c r="CN650" s="199"/>
      <c r="CO650" s="199"/>
      <c r="CP650" s="199"/>
      <c r="CQ650" s="199"/>
      <c r="CR650" s="199"/>
      <c r="CS650" s="199"/>
      <c r="CT650" s="199"/>
      <c r="CU650" s="199"/>
      <c r="CV650" s="199"/>
      <c r="CW650" s="199"/>
    </row>
    <row r="651" spans="1:101" s="18" customFormat="1" ht="33" customHeight="1" x14ac:dyDescent="0.15">
      <c r="A651" s="199">
        <v>2710</v>
      </c>
      <c r="B651" s="199" t="s">
        <v>10719</v>
      </c>
      <c r="C651" s="209" t="s">
        <v>345</v>
      </c>
      <c r="D651" s="199" t="s">
        <v>5810</v>
      </c>
      <c r="E651" s="199" t="s">
        <v>29</v>
      </c>
      <c r="F651" s="202"/>
      <c r="G651" s="202" t="s">
        <v>3307</v>
      </c>
      <c r="H651" s="202"/>
      <c r="I651" s="202" t="s">
        <v>23</v>
      </c>
      <c r="J651" s="202" t="s">
        <v>346</v>
      </c>
      <c r="K651" s="199" t="s">
        <v>260</v>
      </c>
      <c r="L651" s="199">
        <v>13</v>
      </c>
      <c r="M651" s="254">
        <v>7331</v>
      </c>
      <c r="N651" s="202" t="s">
        <v>992</v>
      </c>
      <c r="O651" s="309">
        <v>39987</v>
      </c>
      <c r="P651" s="205">
        <v>40074</v>
      </c>
      <c r="Q651" s="199"/>
      <c r="R651" s="257"/>
      <c r="S651" s="199"/>
      <c r="T651" s="232"/>
      <c r="U651" s="232"/>
      <c r="V651" s="232"/>
      <c r="W651" s="232"/>
      <c r="X651" s="232"/>
      <c r="Y651" s="232" t="s">
        <v>3308</v>
      </c>
      <c r="Z651" s="232"/>
      <c r="AA651" s="232"/>
      <c r="AB651" s="232"/>
      <c r="AC651" s="232" t="s">
        <v>347</v>
      </c>
      <c r="AD651" s="232"/>
      <c r="AE651" s="232"/>
      <c r="AF651" s="232"/>
      <c r="AG651" s="232" t="s">
        <v>3309</v>
      </c>
      <c r="AH651" s="232"/>
      <c r="AI651" s="232"/>
      <c r="AJ651" s="232"/>
      <c r="AK651" s="232"/>
      <c r="AL651" s="232"/>
      <c r="AM651" s="232"/>
      <c r="AN651" s="232"/>
      <c r="AO651" s="232"/>
      <c r="AP651" s="232"/>
      <c r="AQ651" s="232"/>
      <c r="AR651" s="212"/>
      <c r="AS651" s="199"/>
      <c r="AT651" s="208"/>
      <c r="AU651" s="199"/>
      <c r="AV651" s="199"/>
      <c r="AW651" s="199"/>
      <c r="AX651" s="199"/>
      <c r="AY651" s="199"/>
      <c r="AZ651" s="199"/>
      <c r="BA651" s="199"/>
      <c r="BB651" s="199"/>
      <c r="BC651" s="199"/>
      <c r="BD651" s="199"/>
      <c r="BE651" s="199"/>
      <c r="BF651" s="199"/>
      <c r="BG651" s="199"/>
      <c r="BH651" s="199"/>
      <c r="BI651" s="199"/>
      <c r="BJ651" s="199"/>
      <c r="BK651" s="199"/>
      <c r="BL651" s="199"/>
      <c r="BM651" s="199"/>
      <c r="BN651" s="199"/>
      <c r="BO651" s="199"/>
      <c r="BP651" s="199"/>
      <c r="BQ651" s="199"/>
      <c r="BR651" s="199"/>
      <c r="BS651" s="257">
        <v>40198</v>
      </c>
      <c r="BT651" s="201">
        <f t="shared" si="24"/>
        <v>211</v>
      </c>
      <c r="BU651" s="201">
        <f t="shared" si="25"/>
        <v>124</v>
      </c>
      <c r="BV651" s="241"/>
      <c r="BW651" s="199"/>
      <c r="BX651" s="208"/>
      <c r="BY651" s="199"/>
      <c r="BZ651" s="199"/>
      <c r="CA651" s="199"/>
      <c r="CB651" s="199"/>
      <c r="CC651" s="199"/>
      <c r="CD651" s="199"/>
      <c r="CE651" s="199"/>
      <c r="CF651" s="199"/>
      <c r="CG651" s="199"/>
      <c r="CH651" s="199"/>
      <c r="CI651" s="199"/>
      <c r="CJ651" s="199"/>
      <c r="CK651" s="199"/>
      <c r="CL651" s="199"/>
      <c r="CM651" s="199"/>
      <c r="CN651" s="199"/>
      <c r="CO651" s="199"/>
      <c r="CP651" s="199"/>
      <c r="CQ651" s="199"/>
      <c r="CR651" s="199"/>
      <c r="CS651" s="199"/>
      <c r="CT651" s="199"/>
      <c r="CU651" s="199"/>
      <c r="CV651" s="199"/>
      <c r="CW651" s="199"/>
    </row>
    <row r="652" spans="1:101" s="18" customFormat="1" ht="33" customHeight="1" x14ac:dyDescent="0.15">
      <c r="A652" s="210">
        <v>2708</v>
      </c>
      <c r="B652" s="199" t="s">
        <v>10719</v>
      </c>
      <c r="C652" s="209" t="s">
        <v>6331</v>
      </c>
      <c r="D652" s="199" t="s">
        <v>5810</v>
      </c>
      <c r="E652" s="199" t="s">
        <v>29</v>
      </c>
      <c r="F652" s="202"/>
      <c r="G652" s="202" t="s">
        <v>6332</v>
      </c>
      <c r="H652" s="202"/>
      <c r="I652" s="202" t="s">
        <v>20</v>
      </c>
      <c r="J652" s="202" t="s">
        <v>7294</v>
      </c>
      <c r="K652" s="199" t="s">
        <v>1958</v>
      </c>
      <c r="L652" s="199" t="s">
        <v>6333</v>
      </c>
      <c r="M652" s="254">
        <v>67259</v>
      </c>
      <c r="N652" s="199" t="s">
        <v>5887</v>
      </c>
      <c r="O652" s="309">
        <v>39985</v>
      </c>
      <c r="P652" s="205">
        <v>40114</v>
      </c>
      <c r="Q652" s="210"/>
      <c r="R652" s="257"/>
      <c r="S652" s="210"/>
      <c r="T652" s="232"/>
      <c r="U652" s="232"/>
      <c r="V652" s="232"/>
      <c r="W652" s="232" t="s">
        <v>6334</v>
      </c>
      <c r="X652" s="232"/>
      <c r="Y652" s="232" t="s">
        <v>6335</v>
      </c>
      <c r="Z652" s="232"/>
      <c r="AA652" s="232"/>
      <c r="AB652" s="232"/>
      <c r="AC652" s="232"/>
      <c r="AD652" s="232"/>
      <c r="AE652" s="232"/>
      <c r="AF652" s="232"/>
      <c r="AG652" s="232" t="s">
        <v>6336</v>
      </c>
      <c r="AH652" s="232"/>
      <c r="AI652" s="232"/>
      <c r="AJ652" s="232"/>
      <c r="AK652" s="232"/>
      <c r="AL652" s="232"/>
      <c r="AM652" s="232"/>
      <c r="AN652" s="232"/>
      <c r="AO652" s="232"/>
      <c r="AP652" s="232"/>
      <c r="AQ652" s="232"/>
      <c r="AR652" s="212"/>
      <c r="AS652" s="199"/>
      <c r="AT652" s="208"/>
      <c r="AU652" s="199"/>
      <c r="AV652" s="199"/>
      <c r="AW652" s="199"/>
      <c r="AX652" s="199"/>
      <c r="AY652" s="199"/>
      <c r="AZ652" s="199"/>
      <c r="BA652" s="199"/>
      <c r="BB652" s="199"/>
      <c r="BC652" s="199"/>
      <c r="BD652" s="199"/>
      <c r="BE652" s="199"/>
      <c r="BF652" s="199"/>
      <c r="BG652" s="199"/>
      <c r="BH652" s="199"/>
      <c r="BI652" s="199"/>
      <c r="BJ652" s="199"/>
      <c r="BK652" s="199"/>
      <c r="BL652" s="199"/>
      <c r="BM652" s="199"/>
      <c r="BN652" s="199"/>
      <c r="BO652" s="199"/>
      <c r="BP652" s="199"/>
      <c r="BQ652" s="199"/>
      <c r="BR652" s="199"/>
      <c r="BS652" s="257">
        <v>40190</v>
      </c>
      <c r="BT652" s="201">
        <f t="shared" si="24"/>
        <v>205</v>
      </c>
      <c r="BU652" s="201">
        <f t="shared" si="25"/>
        <v>76</v>
      </c>
      <c r="BV652" s="241"/>
      <c r="BW652" s="199"/>
      <c r="BX652" s="208"/>
      <c r="BY652" s="199"/>
      <c r="BZ652" s="199"/>
      <c r="CA652" s="199"/>
      <c r="CB652" s="199"/>
      <c r="CC652" s="199"/>
      <c r="CD652" s="199"/>
      <c r="CE652" s="199"/>
      <c r="CF652" s="199"/>
      <c r="CG652" s="199"/>
      <c r="CH652" s="199"/>
      <c r="CI652" s="199"/>
      <c r="CJ652" s="199"/>
      <c r="CK652" s="199"/>
      <c r="CL652" s="199"/>
      <c r="CM652" s="199"/>
      <c r="CN652" s="199"/>
      <c r="CO652" s="199"/>
      <c r="CP652" s="199"/>
      <c r="CQ652" s="199"/>
      <c r="CR652" s="199"/>
      <c r="CS652" s="199"/>
      <c r="CT652" s="199"/>
      <c r="CU652" s="199"/>
      <c r="CV652" s="199"/>
      <c r="CW652" s="199"/>
    </row>
    <row r="653" spans="1:101" s="18" customFormat="1" ht="33" customHeight="1" x14ac:dyDescent="0.15">
      <c r="A653" s="199">
        <v>2707</v>
      </c>
      <c r="B653" s="199" t="s">
        <v>10719</v>
      </c>
      <c r="C653" s="209" t="s">
        <v>3455</v>
      </c>
      <c r="D653" s="199" t="s">
        <v>5810</v>
      </c>
      <c r="E653" s="199" t="s">
        <v>96</v>
      </c>
      <c r="F653" s="202" t="s">
        <v>1702</v>
      </c>
      <c r="G653" s="202" t="s">
        <v>3456</v>
      </c>
      <c r="H653" s="202" t="s">
        <v>1559</v>
      </c>
      <c r="I653" s="202" t="s">
        <v>0</v>
      </c>
      <c r="J653" s="202" t="s">
        <v>50</v>
      </c>
      <c r="K653" s="199" t="s">
        <v>260</v>
      </c>
      <c r="L653" s="199">
        <v>13</v>
      </c>
      <c r="M653" s="254">
        <v>39612</v>
      </c>
      <c r="N653" s="202" t="s">
        <v>1640</v>
      </c>
      <c r="O653" s="309">
        <v>39983</v>
      </c>
      <c r="P653" s="205">
        <v>40045</v>
      </c>
      <c r="Q653" s="199"/>
      <c r="R653" s="257"/>
      <c r="S653" s="199"/>
      <c r="T653" s="232"/>
      <c r="U653" s="232"/>
      <c r="V653" s="232"/>
      <c r="W653" s="232"/>
      <c r="X653" s="232"/>
      <c r="Y653" s="232" t="s">
        <v>3457</v>
      </c>
      <c r="Z653" s="232"/>
      <c r="AA653" s="232"/>
      <c r="AB653" s="232"/>
      <c r="AC653" s="232"/>
      <c r="AD653" s="232"/>
      <c r="AE653" s="232"/>
      <c r="AF653" s="232"/>
      <c r="AG653" s="232"/>
      <c r="AH653" s="232"/>
      <c r="AI653" s="232"/>
      <c r="AJ653" s="232"/>
      <c r="AK653" s="232"/>
      <c r="AL653" s="232"/>
      <c r="AM653" s="232"/>
      <c r="AN653" s="232" t="s">
        <v>356</v>
      </c>
      <c r="AO653" s="232"/>
      <c r="AP653" s="232"/>
      <c r="AQ653" s="232"/>
      <c r="AR653" s="212"/>
      <c r="AS653" s="199"/>
      <c r="AT653" s="208"/>
      <c r="AU653" s="199"/>
      <c r="AV653" s="199"/>
      <c r="AW653" s="199"/>
      <c r="AX653" s="199"/>
      <c r="AY653" s="199"/>
      <c r="AZ653" s="199"/>
      <c r="BA653" s="199"/>
      <c r="BB653" s="199"/>
      <c r="BC653" s="199"/>
      <c r="BD653" s="199"/>
      <c r="BE653" s="199"/>
      <c r="BF653" s="199"/>
      <c r="BG653" s="199"/>
      <c r="BH653" s="199"/>
      <c r="BI653" s="199"/>
      <c r="BJ653" s="199"/>
      <c r="BK653" s="199"/>
      <c r="BL653" s="199"/>
      <c r="BM653" s="199"/>
      <c r="BN653" s="199"/>
      <c r="BO653" s="199"/>
      <c r="BP653" s="199"/>
      <c r="BQ653" s="199"/>
      <c r="BR653" s="199"/>
      <c r="BS653" s="257">
        <v>40211</v>
      </c>
      <c r="BT653" s="201">
        <f t="shared" si="24"/>
        <v>228</v>
      </c>
      <c r="BU653" s="201">
        <f t="shared" si="25"/>
        <v>166</v>
      </c>
      <c r="BV653" s="241"/>
      <c r="BW653" s="199"/>
      <c r="BX653" s="208"/>
      <c r="BY653" s="199"/>
      <c r="BZ653" s="199"/>
      <c r="CA653" s="199"/>
      <c r="CB653" s="199"/>
      <c r="CC653" s="199"/>
      <c r="CD653" s="199"/>
      <c r="CE653" s="199"/>
      <c r="CF653" s="199"/>
      <c r="CG653" s="199"/>
      <c r="CH653" s="199"/>
      <c r="CI653" s="199"/>
      <c r="CJ653" s="199"/>
      <c r="CK653" s="199"/>
      <c r="CL653" s="199"/>
      <c r="CM653" s="199"/>
      <c r="CN653" s="199"/>
      <c r="CO653" s="199"/>
      <c r="CP653" s="199"/>
      <c r="CQ653" s="199"/>
      <c r="CR653" s="199"/>
      <c r="CS653" s="199"/>
      <c r="CT653" s="199"/>
      <c r="CU653" s="199"/>
      <c r="CV653" s="199"/>
      <c r="CW653" s="199"/>
    </row>
    <row r="654" spans="1:101" s="18" customFormat="1" ht="33" customHeight="1" x14ac:dyDescent="0.15">
      <c r="A654" s="199">
        <v>2705</v>
      </c>
      <c r="B654" s="199" t="s">
        <v>12008</v>
      </c>
      <c r="C654" s="209" t="s">
        <v>12036</v>
      </c>
      <c r="D654" s="199" t="s">
        <v>12010</v>
      </c>
      <c r="E654" s="199" t="s">
        <v>96</v>
      </c>
      <c r="F654" s="202" t="s">
        <v>12026</v>
      </c>
      <c r="G654" s="202" t="s">
        <v>12037</v>
      </c>
      <c r="H654" s="202" t="s">
        <v>12038</v>
      </c>
      <c r="I654" s="202" t="s">
        <v>18</v>
      </c>
      <c r="J654" s="202" t="s">
        <v>12039</v>
      </c>
      <c r="K654" s="199" t="s">
        <v>1311</v>
      </c>
      <c r="L654" s="199">
        <v>3</v>
      </c>
      <c r="M654" s="254">
        <v>1445962</v>
      </c>
      <c r="N654" s="202" t="s">
        <v>12040</v>
      </c>
      <c r="O654" s="309">
        <v>40217</v>
      </c>
      <c r="P654" s="205">
        <v>40364</v>
      </c>
      <c r="Q654" s="199"/>
      <c r="R654" s="257"/>
      <c r="S654" s="200"/>
      <c r="T654" s="232"/>
      <c r="U654" s="232"/>
      <c r="V654" s="232"/>
      <c r="W654" s="232"/>
      <c r="X654" s="232"/>
      <c r="Y654" s="232" t="s">
        <v>7163</v>
      </c>
      <c r="Z654" s="232"/>
      <c r="AA654" s="232"/>
      <c r="AB654" s="232"/>
      <c r="AC654" s="232"/>
      <c r="AD654" s="232"/>
      <c r="AE654" s="232" t="s">
        <v>7164</v>
      </c>
      <c r="AF654" s="232"/>
      <c r="AG654" s="232" t="s">
        <v>7165</v>
      </c>
      <c r="AH654" s="232"/>
      <c r="AI654" s="232"/>
      <c r="AJ654" s="232"/>
      <c r="AK654" s="232"/>
      <c r="AL654" s="232"/>
      <c r="AM654" s="232"/>
      <c r="AN654" s="232"/>
      <c r="AO654" s="232"/>
      <c r="AP654" s="232"/>
      <c r="AQ654" s="232"/>
      <c r="AR654" s="212">
        <v>40438</v>
      </c>
      <c r="AS654" s="199" t="s">
        <v>7146</v>
      </c>
      <c r="AT654" s="208" t="s">
        <v>7166</v>
      </c>
      <c r="AU654" s="199"/>
      <c r="AV654" s="199"/>
      <c r="AW654" s="199"/>
      <c r="AX654" s="199"/>
      <c r="AY654" s="199"/>
      <c r="AZ654" s="199"/>
      <c r="BA654" s="199"/>
      <c r="BB654" s="199"/>
      <c r="BC654" s="199"/>
      <c r="BD654" s="199"/>
      <c r="BE654" s="199" t="s">
        <v>5829</v>
      </c>
      <c r="BF654" s="199" t="s">
        <v>5829</v>
      </c>
      <c r="BG654" s="199"/>
      <c r="BH654" s="199"/>
      <c r="BI654" s="199"/>
      <c r="BJ654" s="199"/>
      <c r="BK654" s="199"/>
      <c r="BL654" s="199"/>
      <c r="BM654" s="199"/>
      <c r="BN654" s="199"/>
      <c r="BO654" s="199"/>
      <c r="BP654" s="199"/>
      <c r="BQ654" s="199"/>
      <c r="BR654" s="199"/>
      <c r="BS654" s="215">
        <v>40535</v>
      </c>
      <c r="BT654" s="201">
        <f t="shared" si="24"/>
        <v>318</v>
      </c>
      <c r="BU654" s="201">
        <f t="shared" si="25"/>
        <v>171</v>
      </c>
      <c r="BV654" s="241"/>
      <c r="BW654" s="199"/>
      <c r="BX654" s="208"/>
      <c r="BY654" s="199"/>
      <c r="BZ654" s="199"/>
      <c r="CA654" s="199"/>
      <c r="CB654" s="199"/>
      <c r="CC654" s="199"/>
      <c r="CD654" s="199"/>
      <c r="CE654" s="199"/>
      <c r="CF654" s="199"/>
      <c r="CG654" s="199"/>
      <c r="CH654" s="199"/>
      <c r="CI654" s="199"/>
      <c r="CJ654" s="199"/>
      <c r="CK654" s="199"/>
      <c r="CL654" s="199"/>
      <c r="CM654" s="199"/>
      <c r="CN654" s="199"/>
      <c r="CO654" s="199"/>
      <c r="CP654" s="199"/>
      <c r="CQ654" s="199"/>
      <c r="CR654" s="199"/>
      <c r="CS654" s="199"/>
      <c r="CT654" s="199"/>
      <c r="CU654" s="199"/>
      <c r="CV654" s="199"/>
      <c r="CW654" s="199"/>
    </row>
    <row r="655" spans="1:101" s="18" customFormat="1" ht="33" customHeight="1" x14ac:dyDescent="0.15">
      <c r="A655" s="210">
        <v>2703</v>
      </c>
      <c r="B655" s="199" t="s">
        <v>10719</v>
      </c>
      <c r="C655" s="209" t="s">
        <v>6255</v>
      </c>
      <c r="D655" s="199" t="s">
        <v>5810</v>
      </c>
      <c r="E655" s="199" t="s">
        <v>96</v>
      </c>
      <c r="F655" s="202" t="s">
        <v>1644</v>
      </c>
      <c r="G655" s="202" t="s">
        <v>1951</v>
      </c>
      <c r="H655" s="202" t="s">
        <v>1952</v>
      </c>
      <c r="I655" s="202" t="s">
        <v>22</v>
      </c>
      <c r="J655" s="202" t="s">
        <v>1950</v>
      </c>
      <c r="K655" s="199" t="s">
        <v>114</v>
      </c>
      <c r="L655" s="199">
        <v>3</v>
      </c>
      <c r="M655" s="254">
        <v>190723</v>
      </c>
      <c r="N655" s="199" t="s">
        <v>1521</v>
      </c>
      <c r="O655" s="309">
        <v>39981</v>
      </c>
      <c r="P655" s="205">
        <v>40130</v>
      </c>
      <c r="Q655" s="210"/>
      <c r="R655" s="257"/>
      <c r="S655" s="210"/>
      <c r="T655" s="232"/>
      <c r="U655" s="232" t="s">
        <v>6256</v>
      </c>
      <c r="V655" s="232"/>
      <c r="W655" s="232"/>
      <c r="X655" s="232"/>
      <c r="Y655" s="232"/>
      <c r="Z655" s="232"/>
      <c r="AA655" s="232"/>
      <c r="AB655" s="232" t="s">
        <v>6257</v>
      </c>
      <c r="AC655" s="232"/>
      <c r="AD655" s="232"/>
      <c r="AE655" s="232"/>
      <c r="AF655" s="232"/>
      <c r="AG655" s="232" t="s">
        <v>6258</v>
      </c>
      <c r="AH655" s="232"/>
      <c r="AI655" s="232"/>
      <c r="AJ655" s="232"/>
      <c r="AK655" s="232"/>
      <c r="AL655" s="232"/>
      <c r="AM655" s="232"/>
      <c r="AN655" s="232"/>
      <c r="AO655" s="232" t="s">
        <v>6259</v>
      </c>
      <c r="AP655" s="232"/>
      <c r="AQ655" s="232"/>
      <c r="AR655" s="212">
        <v>40221</v>
      </c>
      <c r="AS655" s="199" t="s">
        <v>5898</v>
      </c>
      <c r="AT655" s="208" t="s">
        <v>6260</v>
      </c>
      <c r="AU655" s="199" t="s">
        <v>5829</v>
      </c>
      <c r="AV655" s="199"/>
      <c r="AW655" s="199" t="s">
        <v>5829</v>
      </c>
      <c r="AX655" s="199"/>
      <c r="AY655" s="199"/>
      <c r="AZ655" s="199"/>
      <c r="BA655" s="199"/>
      <c r="BB655" s="199"/>
      <c r="BC655" s="199"/>
      <c r="BD655" s="199"/>
      <c r="BE655" s="199" t="s">
        <v>5829</v>
      </c>
      <c r="BF655" s="199"/>
      <c r="BG655" s="199"/>
      <c r="BH655" s="199" t="s">
        <v>5829</v>
      </c>
      <c r="BI655" s="199"/>
      <c r="BJ655" s="199"/>
      <c r="BK655" s="199" t="s">
        <v>5829</v>
      </c>
      <c r="BL655" s="199"/>
      <c r="BM655" s="199"/>
      <c r="BN655" s="199"/>
      <c r="BO655" s="199"/>
      <c r="BP655" s="199"/>
      <c r="BQ655" s="199"/>
      <c r="BR655" s="199"/>
      <c r="BS655" s="257">
        <v>40287</v>
      </c>
      <c r="BT655" s="201">
        <f t="shared" si="24"/>
        <v>306</v>
      </c>
      <c r="BU655" s="201">
        <f t="shared" si="25"/>
        <v>157</v>
      </c>
      <c r="BV655" s="241"/>
      <c r="BW655" s="199"/>
      <c r="BX655" s="208"/>
      <c r="BY655" s="199"/>
      <c r="BZ655" s="199"/>
      <c r="CA655" s="199"/>
      <c r="CB655" s="199"/>
      <c r="CC655" s="199"/>
      <c r="CD655" s="199"/>
      <c r="CE655" s="199"/>
      <c r="CF655" s="199"/>
      <c r="CG655" s="199"/>
      <c r="CH655" s="199"/>
      <c r="CI655" s="199"/>
      <c r="CJ655" s="199"/>
      <c r="CK655" s="199"/>
      <c r="CL655" s="199"/>
      <c r="CM655" s="199"/>
      <c r="CN655" s="199"/>
      <c r="CO655" s="199"/>
      <c r="CP655" s="199"/>
      <c r="CQ655" s="199"/>
      <c r="CR655" s="199"/>
      <c r="CS655" s="199"/>
      <c r="CT655" s="199"/>
      <c r="CU655" s="199"/>
      <c r="CV655" s="199"/>
      <c r="CW655" s="199"/>
    </row>
    <row r="656" spans="1:101" s="18" customFormat="1" ht="33" customHeight="1" x14ac:dyDescent="0.15">
      <c r="A656" s="199">
        <v>2702</v>
      </c>
      <c r="B656" s="199" t="s">
        <v>11414</v>
      </c>
      <c r="C656" s="209" t="s">
        <v>12373</v>
      </c>
      <c r="D656" s="199" t="s">
        <v>12310</v>
      </c>
      <c r="E656" s="199" t="s">
        <v>96</v>
      </c>
      <c r="F656" s="202" t="s">
        <v>12340</v>
      </c>
      <c r="G656" s="202" t="s">
        <v>12374</v>
      </c>
      <c r="H656" s="202" t="s">
        <v>12358</v>
      </c>
      <c r="I656" s="202" t="s">
        <v>27</v>
      </c>
      <c r="J656" s="202" t="s">
        <v>12314</v>
      </c>
      <c r="K656" s="199" t="s">
        <v>95</v>
      </c>
      <c r="L656" s="199">
        <v>8</v>
      </c>
      <c r="M656" s="254">
        <v>514291</v>
      </c>
      <c r="N656" s="202" t="s">
        <v>12321</v>
      </c>
      <c r="O656" s="309">
        <v>40066</v>
      </c>
      <c r="P656" s="205">
        <v>40214</v>
      </c>
      <c r="Q656" s="199"/>
      <c r="R656" s="257"/>
      <c r="S656" s="199"/>
      <c r="T656" s="232"/>
      <c r="U656" s="232"/>
      <c r="V656" s="232"/>
      <c r="W656" s="232"/>
      <c r="X656" s="232"/>
      <c r="Y656" s="232"/>
      <c r="Z656" s="232"/>
      <c r="AA656" s="232"/>
      <c r="AB656" s="232"/>
      <c r="AC656" s="232"/>
      <c r="AD656" s="232"/>
      <c r="AE656" s="232"/>
      <c r="AF656" s="232"/>
      <c r="AG656" s="232" t="s">
        <v>7409</v>
      </c>
      <c r="AH656" s="232"/>
      <c r="AI656" s="232" t="s">
        <v>7410</v>
      </c>
      <c r="AJ656" s="232"/>
      <c r="AK656" s="232"/>
      <c r="AL656" s="232"/>
      <c r="AM656" s="232"/>
      <c r="AN656" s="232"/>
      <c r="AO656" s="232"/>
      <c r="AP656" s="232"/>
      <c r="AQ656" s="232"/>
      <c r="AR656" s="212"/>
      <c r="AS656" s="199"/>
      <c r="AT656" s="208"/>
      <c r="AU656" s="199"/>
      <c r="AV656" s="199"/>
      <c r="AW656" s="199"/>
      <c r="AX656" s="199"/>
      <c r="AY656" s="199"/>
      <c r="AZ656" s="199"/>
      <c r="BA656" s="199"/>
      <c r="BB656" s="199"/>
      <c r="BC656" s="199"/>
      <c r="BD656" s="199"/>
      <c r="BE656" s="199"/>
      <c r="BF656" s="199"/>
      <c r="BG656" s="199"/>
      <c r="BH656" s="199"/>
      <c r="BI656" s="199"/>
      <c r="BJ656" s="199"/>
      <c r="BK656" s="199"/>
      <c r="BL656" s="199"/>
      <c r="BM656" s="199"/>
      <c r="BN656" s="199"/>
      <c r="BO656" s="199"/>
      <c r="BP656" s="199"/>
      <c r="BQ656" s="199"/>
      <c r="BR656" s="199"/>
      <c r="BS656" s="257">
        <v>40267</v>
      </c>
      <c r="BT656" s="201">
        <f t="shared" si="24"/>
        <v>201</v>
      </c>
      <c r="BU656" s="201">
        <f t="shared" si="25"/>
        <v>53</v>
      </c>
      <c r="BV656" s="241"/>
      <c r="BW656" s="199"/>
      <c r="BX656" s="208"/>
      <c r="BY656" s="199"/>
      <c r="BZ656" s="199"/>
      <c r="CA656" s="199"/>
      <c r="CB656" s="199"/>
      <c r="CC656" s="199"/>
      <c r="CD656" s="199"/>
      <c r="CE656" s="199"/>
      <c r="CF656" s="199"/>
      <c r="CG656" s="199"/>
      <c r="CH656" s="199"/>
      <c r="CI656" s="199"/>
      <c r="CJ656" s="199"/>
      <c r="CK656" s="199"/>
      <c r="CL656" s="199"/>
      <c r="CM656" s="199"/>
      <c r="CN656" s="199"/>
      <c r="CO656" s="199"/>
      <c r="CP656" s="199"/>
      <c r="CQ656" s="199"/>
      <c r="CR656" s="199"/>
      <c r="CS656" s="199"/>
      <c r="CT656" s="199"/>
      <c r="CU656" s="199"/>
      <c r="CV656" s="199"/>
      <c r="CW656" s="199"/>
    </row>
    <row r="657" spans="1:101" s="18" customFormat="1" ht="33" customHeight="1" x14ac:dyDescent="0.15">
      <c r="A657" s="199">
        <v>2698</v>
      </c>
      <c r="B657" s="199" t="s">
        <v>10719</v>
      </c>
      <c r="C657" s="209" t="s">
        <v>3314</v>
      </c>
      <c r="D657" s="199" t="s">
        <v>5810</v>
      </c>
      <c r="E657" s="199" t="s">
        <v>29</v>
      </c>
      <c r="F657" s="202"/>
      <c r="G657" s="202" t="s">
        <v>3315</v>
      </c>
      <c r="H657" s="202"/>
      <c r="I657" s="202" t="s">
        <v>7462</v>
      </c>
      <c r="J657" s="202" t="s">
        <v>7274</v>
      </c>
      <c r="K657" s="199" t="s">
        <v>260</v>
      </c>
      <c r="L657" s="199">
        <v>13</v>
      </c>
      <c r="M657" s="254">
        <v>32658</v>
      </c>
      <c r="N657" s="202" t="s">
        <v>992</v>
      </c>
      <c r="O657" s="309">
        <v>39987</v>
      </c>
      <c r="P657" s="205">
        <v>40072</v>
      </c>
      <c r="Q657" s="199"/>
      <c r="R657" s="257"/>
      <c r="S657" s="199"/>
      <c r="T657" s="232"/>
      <c r="U657" s="232"/>
      <c r="V657" s="232"/>
      <c r="W657" s="232"/>
      <c r="X657" s="232"/>
      <c r="Y657" s="232"/>
      <c r="Z657" s="232"/>
      <c r="AA657" s="232"/>
      <c r="AB657" s="232" t="s">
        <v>3316</v>
      </c>
      <c r="AC657" s="232"/>
      <c r="AD657" s="232"/>
      <c r="AE657" s="232"/>
      <c r="AF657" s="232"/>
      <c r="AG657" s="232" t="s">
        <v>3317</v>
      </c>
      <c r="AH657" s="232"/>
      <c r="AI657" s="232"/>
      <c r="AJ657" s="232"/>
      <c r="AK657" s="232"/>
      <c r="AL657" s="232"/>
      <c r="AM657" s="232"/>
      <c r="AN657" s="232"/>
      <c r="AO657" s="232"/>
      <c r="AP657" s="232"/>
      <c r="AQ657" s="232"/>
      <c r="AR657" s="212">
        <v>40102</v>
      </c>
      <c r="AS657" s="199" t="s">
        <v>6352</v>
      </c>
      <c r="AT657" s="208" t="s">
        <v>5219</v>
      </c>
      <c r="AU657" s="199"/>
      <c r="AV657" s="199"/>
      <c r="AW657" s="199"/>
      <c r="AX657" s="199"/>
      <c r="AY657" s="199"/>
      <c r="AZ657" s="199"/>
      <c r="BA657" s="199"/>
      <c r="BB657" s="199"/>
      <c r="BC657" s="199"/>
      <c r="BD657" s="199"/>
      <c r="BE657" s="199" t="s">
        <v>5829</v>
      </c>
      <c r="BF657" s="199"/>
      <c r="BG657" s="199"/>
      <c r="BH657" s="199" t="s">
        <v>5829</v>
      </c>
      <c r="BI657" s="199"/>
      <c r="BJ657" s="199"/>
      <c r="BK657" s="199" t="s">
        <v>5829</v>
      </c>
      <c r="BL657" s="199"/>
      <c r="BM657" s="199"/>
      <c r="BN657" s="199"/>
      <c r="BO657" s="199"/>
      <c r="BP657" s="199"/>
      <c r="BQ657" s="199"/>
      <c r="BR657" s="199"/>
      <c r="BS657" s="257">
        <v>40221</v>
      </c>
      <c r="BT657" s="201">
        <f t="shared" si="24"/>
        <v>234</v>
      </c>
      <c r="BU657" s="201">
        <f t="shared" si="25"/>
        <v>149</v>
      </c>
      <c r="BV657" s="241"/>
      <c r="BW657" s="199"/>
      <c r="BX657" s="208"/>
      <c r="BY657" s="199"/>
      <c r="BZ657" s="199"/>
      <c r="CA657" s="199"/>
      <c r="CB657" s="199"/>
      <c r="CC657" s="199"/>
      <c r="CD657" s="199"/>
      <c r="CE657" s="199"/>
      <c r="CF657" s="199"/>
      <c r="CG657" s="199"/>
      <c r="CH657" s="199"/>
      <c r="CI657" s="199"/>
      <c r="CJ657" s="199"/>
      <c r="CK657" s="199"/>
      <c r="CL657" s="199"/>
      <c r="CM657" s="199"/>
      <c r="CN657" s="199"/>
      <c r="CO657" s="199"/>
      <c r="CP657" s="199"/>
      <c r="CQ657" s="199"/>
      <c r="CR657" s="199"/>
      <c r="CS657" s="199"/>
      <c r="CT657" s="199"/>
      <c r="CU657" s="199"/>
      <c r="CV657" s="199"/>
      <c r="CW657" s="199"/>
    </row>
    <row r="658" spans="1:101" s="18" customFormat="1" ht="33" customHeight="1" x14ac:dyDescent="0.15">
      <c r="A658" s="210">
        <v>2697</v>
      </c>
      <c r="B658" s="199" t="s">
        <v>10719</v>
      </c>
      <c r="C658" s="209" t="s">
        <v>3220</v>
      </c>
      <c r="D658" s="199" t="s">
        <v>5810</v>
      </c>
      <c r="E658" s="199" t="s">
        <v>176</v>
      </c>
      <c r="F658" s="202"/>
      <c r="G658" s="202" t="s">
        <v>1841</v>
      </c>
      <c r="H658" s="202"/>
      <c r="I658" s="202" t="s">
        <v>22</v>
      </c>
      <c r="J658" s="202" t="s">
        <v>81</v>
      </c>
      <c r="K658" s="199" t="s">
        <v>116</v>
      </c>
      <c r="L658" s="199">
        <v>2</v>
      </c>
      <c r="M658" s="254">
        <v>29342</v>
      </c>
      <c r="N658" s="199" t="s">
        <v>1521</v>
      </c>
      <c r="O658" s="309">
        <v>39979</v>
      </c>
      <c r="P658" s="205">
        <v>40102</v>
      </c>
      <c r="Q658" s="210"/>
      <c r="R658" s="257"/>
      <c r="S658" s="210"/>
      <c r="T658" s="232"/>
      <c r="U658" s="232" t="s">
        <v>3221</v>
      </c>
      <c r="V658" s="232"/>
      <c r="W658" s="232"/>
      <c r="X658" s="232"/>
      <c r="Y658" s="232" t="s">
        <v>3222</v>
      </c>
      <c r="Z658" s="232"/>
      <c r="AA658" s="232"/>
      <c r="AB658" s="232" t="s">
        <v>3223</v>
      </c>
      <c r="AC658" s="232"/>
      <c r="AD658" s="232"/>
      <c r="AE658" s="232"/>
      <c r="AF658" s="232"/>
      <c r="AG658" s="232" t="s">
        <v>3224</v>
      </c>
      <c r="AH658" s="232" t="s">
        <v>3225</v>
      </c>
      <c r="AI658" s="232"/>
      <c r="AJ658" s="232"/>
      <c r="AK658" s="232"/>
      <c r="AL658" s="232"/>
      <c r="AM658" s="232"/>
      <c r="AN658" s="232"/>
      <c r="AO658" s="232"/>
      <c r="AP658" s="232"/>
      <c r="AQ658" s="232"/>
      <c r="AR658" s="212">
        <v>40151</v>
      </c>
      <c r="AS658" s="199" t="s">
        <v>6277</v>
      </c>
      <c r="AT658" s="208" t="s">
        <v>5395</v>
      </c>
      <c r="AU658" s="199" t="s">
        <v>5829</v>
      </c>
      <c r="AV658" s="199"/>
      <c r="AW658" s="199" t="s">
        <v>5829</v>
      </c>
      <c r="AX658" s="199"/>
      <c r="AY658" s="199"/>
      <c r="AZ658" s="199"/>
      <c r="BA658" s="199"/>
      <c r="BB658" s="199"/>
      <c r="BC658" s="199"/>
      <c r="BD658" s="199"/>
      <c r="BE658" s="199"/>
      <c r="BF658" s="199"/>
      <c r="BG658" s="199"/>
      <c r="BH658" s="199"/>
      <c r="BI658" s="199"/>
      <c r="BJ658" s="199"/>
      <c r="BK658" s="199"/>
      <c r="BL658" s="199"/>
      <c r="BM658" s="199"/>
      <c r="BN658" s="199"/>
      <c r="BO658" s="199"/>
      <c r="BP658" s="199"/>
      <c r="BQ658" s="199"/>
      <c r="BR658" s="199"/>
      <c r="BS658" s="257">
        <v>40280</v>
      </c>
      <c r="BT658" s="201">
        <f t="shared" si="24"/>
        <v>301</v>
      </c>
      <c r="BU658" s="201">
        <f t="shared" si="25"/>
        <v>178</v>
      </c>
      <c r="BV658" s="241"/>
      <c r="BW658" s="199"/>
      <c r="BX658" s="208"/>
      <c r="BY658" s="199"/>
      <c r="BZ658" s="199"/>
      <c r="CA658" s="199"/>
      <c r="CB658" s="199"/>
      <c r="CC658" s="199"/>
      <c r="CD658" s="199"/>
      <c r="CE658" s="199"/>
      <c r="CF658" s="199"/>
      <c r="CG658" s="199"/>
      <c r="CH658" s="199"/>
      <c r="CI658" s="199"/>
      <c r="CJ658" s="199"/>
      <c r="CK658" s="199"/>
      <c r="CL658" s="199"/>
      <c r="CM658" s="199"/>
      <c r="CN658" s="199"/>
      <c r="CO658" s="199"/>
      <c r="CP658" s="199"/>
      <c r="CQ658" s="199"/>
      <c r="CR658" s="199"/>
      <c r="CS658" s="199"/>
      <c r="CT658" s="199"/>
      <c r="CU658" s="199"/>
      <c r="CV658" s="199"/>
      <c r="CW658" s="199"/>
    </row>
    <row r="659" spans="1:101" s="18" customFormat="1" ht="33" customHeight="1" x14ac:dyDescent="0.15">
      <c r="A659" s="199">
        <v>2696</v>
      </c>
      <c r="B659" s="199" t="s">
        <v>10719</v>
      </c>
      <c r="C659" s="209" t="s">
        <v>3254</v>
      </c>
      <c r="D659" s="199" t="s">
        <v>5810</v>
      </c>
      <c r="E659" s="199" t="s">
        <v>176</v>
      </c>
      <c r="F659" s="202"/>
      <c r="G659" s="202" t="s">
        <v>1841</v>
      </c>
      <c r="H659" s="202"/>
      <c r="I659" s="202" t="s">
        <v>22</v>
      </c>
      <c r="J659" s="202" t="s">
        <v>1961</v>
      </c>
      <c r="K659" s="199" t="s">
        <v>116</v>
      </c>
      <c r="L659" s="199">
        <v>2</v>
      </c>
      <c r="M659" s="254">
        <v>25587</v>
      </c>
      <c r="N659" s="199" t="s">
        <v>1521</v>
      </c>
      <c r="O659" s="309">
        <v>39979</v>
      </c>
      <c r="P659" s="205">
        <v>40087</v>
      </c>
      <c r="Q659" s="199"/>
      <c r="R659" s="257"/>
      <c r="S659" s="199"/>
      <c r="T659" s="232"/>
      <c r="U659" s="232" t="s">
        <v>3255</v>
      </c>
      <c r="V659" s="232"/>
      <c r="W659" s="232"/>
      <c r="X659" s="232"/>
      <c r="Y659" s="232"/>
      <c r="Z659" s="232"/>
      <c r="AA659" s="232"/>
      <c r="AB659" s="232"/>
      <c r="AC659" s="232"/>
      <c r="AD659" s="232"/>
      <c r="AE659" s="232"/>
      <c r="AF659" s="232"/>
      <c r="AG659" s="232" t="s">
        <v>3256</v>
      </c>
      <c r="AH659" s="232"/>
      <c r="AI659" s="232"/>
      <c r="AJ659" s="232"/>
      <c r="AK659" s="232" t="s">
        <v>3257</v>
      </c>
      <c r="AL659" s="232"/>
      <c r="AM659" s="232"/>
      <c r="AN659" s="232"/>
      <c r="AO659" s="232"/>
      <c r="AP659" s="232"/>
      <c r="AQ659" s="232"/>
      <c r="AR659" s="212"/>
      <c r="AS659" s="199"/>
      <c r="AT659" s="208"/>
      <c r="AU659" s="199"/>
      <c r="AV659" s="199"/>
      <c r="AW659" s="199"/>
      <c r="AX659" s="199"/>
      <c r="AY659" s="199"/>
      <c r="AZ659" s="199"/>
      <c r="BA659" s="199"/>
      <c r="BB659" s="199"/>
      <c r="BC659" s="199"/>
      <c r="BD659" s="199"/>
      <c r="BE659" s="199"/>
      <c r="BF659" s="199"/>
      <c r="BG659" s="199"/>
      <c r="BH659" s="199"/>
      <c r="BI659" s="199"/>
      <c r="BJ659" s="199"/>
      <c r="BK659" s="199"/>
      <c r="BL659" s="199"/>
      <c r="BM659" s="199"/>
      <c r="BN659" s="199"/>
      <c r="BO659" s="199"/>
      <c r="BP659" s="199"/>
      <c r="BQ659" s="199"/>
      <c r="BR659" s="199"/>
      <c r="BS659" s="257">
        <v>40221</v>
      </c>
      <c r="BT659" s="201">
        <f t="shared" si="24"/>
        <v>242</v>
      </c>
      <c r="BU659" s="201">
        <f t="shared" si="25"/>
        <v>134</v>
      </c>
      <c r="BV659" s="241"/>
      <c r="BW659" s="199"/>
      <c r="BX659" s="208"/>
      <c r="BY659" s="199"/>
      <c r="BZ659" s="199"/>
      <c r="CA659" s="199"/>
      <c r="CB659" s="199"/>
      <c r="CC659" s="199"/>
      <c r="CD659" s="199"/>
      <c r="CE659" s="199"/>
      <c r="CF659" s="199"/>
      <c r="CG659" s="199"/>
      <c r="CH659" s="199"/>
      <c r="CI659" s="199"/>
      <c r="CJ659" s="199"/>
      <c r="CK659" s="199"/>
      <c r="CL659" s="199"/>
      <c r="CM659" s="199"/>
      <c r="CN659" s="199"/>
      <c r="CO659" s="199"/>
      <c r="CP659" s="199"/>
      <c r="CQ659" s="199"/>
      <c r="CR659" s="199"/>
      <c r="CS659" s="199"/>
      <c r="CT659" s="199"/>
      <c r="CU659" s="199"/>
      <c r="CV659" s="199"/>
      <c r="CW659" s="199"/>
    </row>
    <row r="660" spans="1:101" s="18" customFormat="1" ht="33" customHeight="1" x14ac:dyDescent="0.15">
      <c r="A660" s="210">
        <v>2695</v>
      </c>
      <c r="B660" s="199" t="s">
        <v>10719</v>
      </c>
      <c r="C660" s="209" t="s">
        <v>3226</v>
      </c>
      <c r="D660" s="199" t="s">
        <v>5810</v>
      </c>
      <c r="E660" s="199" t="s">
        <v>176</v>
      </c>
      <c r="F660" s="202"/>
      <c r="G660" s="202" t="s">
        <v>1841</v>
      </c>
      <c r="H660" s="202"/>
      <c r="I660" s="202" t="s">
        <v>22</v>
      </c>
      <c r="J660" s="202" t="s">
        <v>81</v>
      </c>
      <c r="K660" s="199" t="s">
        <v>116</v>
      </c>
      <c r="L660" s="199">
        <v>2</v>
      </c>
      <c r="M660" s="254">
        <v>42008</v>
      </c>
      <c r="N660" s="199" t="s">
        <v>1521</v>
      </c>
      <c r="O660" s="309">
        <v>39979</v>
      </c>
      <c r="P660" s="205">
        <v>40102</v>
      </c>
      <c r="Q660" s="210"/>
      <c r="R660" s="257"/>
      <c r="S660" s="210"/>
      <c r="T660" s="232"/>
      <c r="U660" s="232"/>
      <c r="V660" s="232"/>
      <c r="W660" s="232"/>
      <c r="X660" s="232"/>
      <c r="Y660" s="232"/>
      <c r="Z660" s="232"/>
      <c r="AA660" s="232"/>
      <c r="AB660" s="232"/>
      <c r="AC660" s="232"/>
      <c r="AD660" s="232"/>
      <c r="AE660" s="232"/>
      <c r="AF660" s="232"/>
      <c r="AG660" s="232" t="s">
        <v>3227</v>
      </c>
      <c r="AH660" s="232" t="s">
        <v>3228</v>
      </c>
      <c r="AI660" s="232"/>
      <c r="AJ660" s="232"/>
      <c r="AK660" s="232" t="s">
        <v>3229</v>
      </c>
      <c r="AL660" s="232" t="s">
        <v>3230</v>
      </c>
      <c r="AM660" s="232"/>
      <c r="AN660" s="232"/>
      <c r="AO660" s="232" t="s">
        <v>3231</v>
      </c>
      <c r="AP660" s="232"/>
      <c r="AQ660" s="232"/>
      <c r="AR660" s="212"/>
      <c r="AS660" s="199"/>
      <c r="AT660" s="208"/>
      <c r="AU660" s="199"/>
      <c r="AV660" s="199"/>
      <c r="AW660" s="199"/>
      <c r="AX660" s="199"/>
      <c r="AY660" s="199"/>
      <c r="AZ660" s="199"/>
      <c r="BA660" s="199"/>
      <c r="BB660" s="199"/>
      <c r="BC660" s="199"/>
      <c r="BD660" s="199"/>
      <c r="BE660" s="199"/>
      <c r="BF660" s="199"/>
      <c r="BG660" s="199"/>
      <c r="BH660" s="199"/>
      <c r="BI660" s="199"/>
      <c r="BJ660" s="199"/>
      <c r="BK660" s="199"/>
      <c r="BL660" s="199"/>
      <c r="BM660" s="199"/>
      <c r="BN660" s="199"/>
      <c r="BO660" s="199"/>
      <c r="BP660" s="199"/>
      <c r="BQ660" s="199"/>
      <c r="BR660" s="199"/>
      <c r="BS660" s="257">
        <v>40217</v>
      </c>
      <c r="BT660" s="201">
        <f t="shared" si="24"/>
        <v>238</v>
      </c>
      <c r="BU660" s="201">
        <f t="shared" si="25"/>
        <v>115</v>
      </c>
      <c r="BV660" s="241"/>
      <c r="BW660" s="199"/>
      <c r="BX660" s="208"/>
      <c r="BY660" s="199"/>
      <c r="BZ660" s="199"/>
      <c r="CA660" s="199"/>
      <c r="CB660" s="199"/>
      <c r="CC660" s="199"/>
      <c r="CD660" s="199"/>
      <c r="CE660" s="199"/>
      <c r="CF660" s="199"/>
      <c r="CG660" s="199"/>
      <c r="CH660" s="199"/>
      <c r="CI660" s="199"/>
      <c r="CJ660" s="199"/>
      <c r="CK660" s="199"/>
      <c r="CL660" s="199"/>
      <c r="CM660" s="199"/>
      <c r="CN660" s="199"/>
      <c r="CO660" s="199"/>
      <c r="CP660" s="199"/>
      <c r="CQ660" s="199"/>
      <c r="CR660" s="199"/>
      <c r="CS660" s="199"/>
      <c r="CT660" s="199"/>
      <c r="CU660" s="199"/>
      <c r="CV660" s="199"/>
      <c r="CW660" s="199"/>
    </row>
    <row r="661" spans="1:101" s="18" customFormat="1" ht="33" customHeight="1" x14ac:dyDescent="0.15">
      <c r="A661" s="210">
        <v>2691</v>
      </c>
      <c r="B661" s="199" t="s">
        <v>10719</v>
      </c>
      <c r="C661" s="209" t="s">
        <v>247</v>
      </c>
      <c r="D661" s="199" t="s">
        <v>5810</v>
      </c>
      <c r="E661" s="199" t="s">
        <v>96</v>
      </c>
      <c r="F661" s="202" t="s">
        <v>1637</v>
      </c>
      <c r="G661" s="202" t="s">
        <v>6292</v>
      </c>
      <c r="H661" s="202" t="s">
        <v>1932</v>
      </c>
      <c r="I661" s="202" t="s">
        <v>7462</v>
      </c>
      <c r="J661" s="202" t="s">
        <v>1022</v>
      </c>
      <c r="K661" s="199" t="s">
        <v>260</v>
      </c>
      <c r="L661" s="199">
        <v>13</v>
      </c>
      <c r="M661" s="254">
        <v>35684</v>
      </c>
      <c r="N661" s="199" t="s">
        <v>5887</v>
      </c>
      <c r="O661" s="309">
        <v>39979</v>
      </c>
      <c r="P661" s="205">
        <v>40120</v>
      </c>
      <c r="Q661" s="210"/>
      <c r="R661" s="257"/>
      <c r="S661" s="210"/>
      <c r="T661" s="232"/>
      <c r="U661" s="232"/>
      <c r="V661" s="232"/>
      <c r="W661" s="232"/>
      <c r="X661" s="232"/>
      <c r="Y661" s="232"/>
      <c r="Z661" s="232"/>
      <c r="AA661" s="232"/>
      <c r="AB661" s="232"/>
      <c r="AC661" s="232"/>
      <c r="AD661" s="232"/>
      <c r="AE661" s="232"/>
      <c r="AF661" s="232"/>
      <c r="AG661" s="232" t="s">
        <v>6293</v>
      </c>
      <c r="AH661" s="232"/>
      <c r="AI661" s="232"/>
      <c r="AJ661" s="232"/>
      <c r="AK661" s="232"/>
      <c r="AL661" s="232"/>
      <c r="AM661" s="232"/>
      <c r="AN661" s="232"/>
      <c r="AO661" s="232"/>
      <c r="AP661" s="232"/>
      <c r="AQ661" s="232"/>
      <c r="AR661" s="212"/>
      <c r="AS661" s="199"/>
      <c r="AT661" s="208"/>
      <c r="AU661" s="199"/>
      <c r="AV661" s="199"/>
      <c r="AW661" s="199"/>
      <c r="AX661" s="199"/>
      <c r="AY661" s="199"/>
      <c r="AZ661" s="199"/>
      <c r="BA661" s="199"/>
      <c r="BB661" s="199"/>
      <c r="BC661" s="199"/>
      <c r="BD661" s="199"/>
      <c r="BE661" s="199"/>
      <c r="BF661" s="199"/>
      <c r="BG661" s="199"/>
      <c r="BH661" s="199"/>
      <c r="BI661" s="199"/>
      <c r="BJ661" s="199"/>
      <c r="BK661" s="199"/>
      <c r="BL661" s="199"/>
      <c r="BM661" s="199"/>
      <c r="BN661" s="199"/>
      <c r="BO661" s="199"/>
      <c r="BP661" s="199"/>
      <c r="BQ661" s="199"/>
      <c r="BR661" s="199"/>
      <c r="BS661" s="257">
        <v>40186</v>
      </c>
      <c r="BT661" s="201">
        <f t="shared" si="24"/>
        <v>207</v>
      </c>
      <c r="BU661" s="201">
        <f t="shared" si="25"/>
        <v>66</v>
      </c>
      <c r="BV661" s="241"/>
      <c r="BW661" s="199"/>
      <c r="BX661" s="208"/>
      <c r="BY661" s="199"/>
      <c r="BZ661" s="199"/>
      <c r="CA661" s="199"/>
      <c r="CB661" s="199"/>
      <c r="CC661" s="199"/>
      <c r="CD661" s="199"/>
      <c r="CE661" s="199"/>
      <c r="CF661" s="199"/>
      <c r="CG661" s="199"/>
      <c r="CH661" s="199"/>
      <c r="CI661" s="199"/>
      <c r="CJ661" s="199"/>
      <c r="CK661" s="199"/>
      <c r="CL661" s="199"/>
      <c r="CM661" s="199"/>
      <c r="CN661" s="199"/>
      <c r="CO661" s="199"/>
      <c r="CP661" s="199"/>
      <c r="CQ661" s="199"/>
      <c r="CR661" s="199"/>
      <c r="CS661" s="199"/>
      <c r="CT661" s="199"/>
      <c r="CU661" s="199"/>
      <c r="CV661" s="199"/>
      <c r="CW661" s="199"/>
    </row>
    <row r="662" spans="1:101" s="18" customFormat="1" ht="33" customHeight="1" x14ac:dyDescent="0.15">
      <c r="A662" s="199">
        <v>2687</v>
      </c>
      <c r="B662" s="199" t="s">
        <v>10719</v>
      </c>
      <c r="C662" s="209" t="s">
        <v>338</v>
      </c>
      <c r="D662" s="199" t="s">
        <v>5810</v>
      </c>
      <c r="E662" s="199" t="s">
        <v>220</v>
      </c>
      <c r="F662" s="202" t="s">
        <v>1589</v>
      </c>
      <c r="G662" s="202" t="s">
        <v>3241</v>
      </c>
      <c r="H662" s="202" t="s">
        <v>3242</v>
      </c>
      <c r="I662" s="202" t="s">
        <v>18</v>
      </c>
      <c r="J662" s="202" t="s">
        <v>5</v>
      </c>
      <c r="K662" s="199" t="s">
        <v>1307</v>
      </c>
      <c r="L662" s="199">
        <v>4</v>
      </c>
      <c r="M662" s="254">
        <v>119481</v>
      </c>
      <c r="N662" s="199" t="s">
        <v>1521</v>
      </c>
      <c r="O662" s="309">
        <v>39976</v>
      </c>
      <c r="P662" s="205">
        <v>40089</v>
      </c>
      <c r="Q662" s="199"/>
      <c r="R662" s="257"/>
      <c r="S662" s="199"/>
      <c r="T662" s="232"/>
      <c r="U662" s="232" t="s">
        <v>339</v>
      </c>
      <c r="V662" s="232"/>
      <c r="W662" s="232"/>
      <c r="X662" s="232"/>
      <c r="Y662" s="232" t="s">
        <v>3243</v>
      </c>
      <c r="Z662" s="232"/>
      <c r="AA662" s="232"/>
      <c r="AB662" s="232"/>
      <c r="AC662" s="232"/>
      <c r="AD662" s="232"/>
      <c r="AE662" s="232"/>
      <c r="AF662" s="232"/>
      <c r="AG662" s="232"/>
      <c r="AH662" s="232" t="s">
        <v>3244</v>
      </c>
      <c r="AI662" s="232"/>
      <c r="AJ662" s="232"/>
      <c r="AK662" s="232"/>
      <c r="AL662" s="232"/>
      <c r="AM662" s="232"/>
      <c r="AN662" s="232"/>
      <c r="AO662" s="232"/>
      <c r="AP662" s="232"/>
      <c r="AQ662" s="232"/>
      <c r="AR662" s="212"/>
      <c r="AS662" s="199"/>
      <c r="AT662" s="208"/>
      <c r="AU662" s="199"/>
      <c r="AV662" s="199"/>
      <c r="AW662" s="199"/>
      <c r="AX662" s="199"/>
      <c r="AY662" s="199"/>
      <c r="AZ662" s="199"/>
      <c r="BA662" s="199"/>
      <c r="BB662" s="199"/>
      <c r="BC662" s="199"/>
      <c r="BD662" s="199"/>
      <c r="BE662" s="199"/>
      <c r="BF662" s="199"/>
      <c r="BG662" s="199"/>
      <c r="BH662" s="199"/>
      <c r="BI662" s="199"/>
      <c r="BJ662" s="199"/>
      <c r="BK662" s="199"/>
      <c r="BL662" s="199"/>
      <c r="BM662" s="199"/>
      <c r="BN662" s="199"/>
      <c r="BO662" s="199"/>
      <c r="BP662" s="199"/>
      <c r="BQ662" s="199"/>
      <c r="BR662" s="199"/>
      <c r="BS662" s="257">
        <v>40168</v>
      </c>
      <c r="BT662" s="201">
        <f t="shared" si="24"/>
        <v>192</v>
      </c>
      <c r="BU662" s="201">
        <f t="shared" si="25"/>
        <v>79</v>
      </c>
      <c r="BV662" s="241"/>
      <c r="BW662" s="199"/>
      <c r="BX662" s="208"/>
      <c r="BY662" s="199"/>
      <c r="BZ662" s="199"/>
      <c r="CA662" s="199"/>
      <c r="CB662" s="199"/>
      <c r="CC662" s="199"/>
      <c r="CD662" s="199"/>
      <c r="CE662" s="199"/>
      <c r="CF662" s="199"/>
      <c r="CG662" s="199"/>
      <c r="CH662" s="199"/>
      <c r="CI662" s="199"/>
      <c r="CJ662" s="199"/>
      <c r="CK662" s="199"/>
      <c r="CL662" s="199"/>
      <c r="CM662" s="199"/>
      <c r="CN662" s="199"/>
      <c r="CO662" s="199"/>
      <c r="CP662" s="199"/>
      <c r="CQ662" s="199"/>
      <c r="CR662" s="199"/>
      <c r="CS662" s="199"/>
      <c r="CT662" s="199"/>
      <c r="CU662" s="199"/>
      <c r="CV662" s="199"/>
      <c r="CW662" s="199"/>
    </row>
    <row r="663" spans="1:101" s="18" customFormat="1" ht="33" customHeight="1" x14ac:dyDescent="0.15">
      <c r="A663" s="199">
        <v>2685</v>
      </c>
      <c r="B663" s="199" t="s">
        <v>10719</v>
      </c>
      <c r="C663" s="209" t="s">
        <v>117</v>
      </c>
      <c r="D663" s="199" t="s">
        <v>5810</v>
      </c>
      <c r="E663" s="199" t="s">
        <v>96</v>
      </c>
      <c r="F663" s="202" t="s">
        <v>3237</v>
      </c>
      <c r="G663" s="202" t="s">
        <v>3238</v>
      </c>
      <c r="H663" s="202" t="s">
        <v>3239</v>
      </c>
      <c r="I663" s="202" t="s">
        <v>1553</v>
      </c>
      <c r="J663" s="202" t="s">
        <v>1257</v>
      </c>
      <c r="K663" s="199" t="s">
        <v>95</v>
      </c>
      <c r="L663" s="199">
        <v>8</v>
      </c>
      <c r="M663" s="254">
        <v>117865</v>
      </c>
      <c r="N663" s="202" t="s">
        <v>1640</v>
      </c>
      <c r="O663" s="309">
        <v>39975</v>
      </c>
      <c r="P663" s="205">
        <v>40099</v>
      </c>
      <c r="Q663" s="199"/>
      <c r="R663" s="257"/>
      <c r="S663" s="199"/>
      <c r="T663" s="232"/>
      <c r="U663" s="232"/>
      <c r="V663" s="232"/>
      <c r="W663" s="232"/>
      <c r="X663" s="232"/>
      <c r="Y663" s="232"/>
      <c r="Z663" s="232"/>
      <c r="AA663" s="232"/>
      <c r="AB663" s="232"/>
      <c r="AC663" s="232"/>
      <c r="AD663" s="232"/>
      <c r="AE663" s="232"/>
      <c r="AF663" s="232"/>
      <c r="AG663" s="232" t="s">
        <v>3240</v>
      </c>
      <c r="AH663" s="232"/>
      <c r="AI663" s="232"/>
      <c r="AJ663" s="232"/>
      <c r="AK663" s="232"/>
      <c r="AL663" s="232"/>
      <c r="AM663" s="232"/>
      <c r="AN663" s="232"/>
      <c r="AO663" s="232"/>
      <c r="AP663" s="232"/>
      <c r="AQ663" s="232"/>
      <c r="AR663" s="212">
        <v>40151</v>
      </c>
      <c r="AS663" s="199" t="s">
        <v>6277</v>
      </c>
      <c r="AT663" s="208" t="s">
        <v>5396</v>
      </c>
      <c r="AU663" s="199"/>
      <c r="AV663" s="199"/>
      <c r="AW663" s="199"/>
      <c r="AX663" s="199"/>
      <c r="AY663" s="199"/>
      <c r="AZ663" s="199"/>
      <c r="BA663" s="199"/>
      <c r="BB663" s="199"/>
      <c r="BC663" s="199"/>
      <c r="BD663" s="199"/>
      <c r="BE663" s="199" t="s">
        <v>5829</v>
      </c>
      <c r="BF663" s="199"/>
      <c r="BG663" s="199" t="s">
        <v>5829</v>
      </c>
      <c r="BH663" s="199" t="s">
        <v>5829</v>
      </c>
      <c r="BI663" s="199"/>
      <c r="BJ663" s="199"/>
      <c r="BK663" s="199" t="s">
        <v>5829</v>
      </c>
      <c r="BL663" s="199"/>
      <c r="BM663" s="199"/>
      <c r="BN663" s="199"/>
      <c r="BO663" s="199"/>
      <c r="BP663" s="199"/>
      <c r="BQ663" s="199"/>
      <c r="BR663" s="199"/>
      <c r="BS663" s="257">
        <v>40240</v>
      </c>
      <c r="BT663" s="201">
        <f t="shared" si="24"/>
        <v>265</v>
      </c>
      <c r="BU663" s="201">
        <f t="shared" si="25"/>
        <v>141</v>
      </c>
      <c r="BV663" s="241"/>
      <c r="BW663" s="199"/>
      <c r="BX663" s="208"/>
      <c r="BY663" s="199"/>
      <c r="BZ663" s="199"/>
      <c r="CA663" s="199"/>
      <c r="CB663" s="199"/>
      <c r="CC663" s="199"/>
      <c r="CD663" s="199"/>
      <c r="CE663" s="199"/>
      <c r="CF663" s="199"/>
      <c r="CG663" s="199"/>
      <c r="CH663" s="199"/>
      <c r="CI663" s="199"/>
      <c r="CJ663" s="199"/>
      <c r="CK663" s="199"/>
      <c r="CL663" s="199"/>
      <c r="CM663" s="199"/>
      <c r="CN663" s="199"/>
      <c r="CO663" s="199"/>
      <c r="CP663" s="199"/>
      <c r="CQ663" s="199"/>
      <c r="CR663" s="199"/>
      <c r="CS663" s="199"/>
      <c r="CT663" s="199"/>
      <c r="CU663" s="199"/>
      <c r="CV663" s="199"/>
      <c r="CW663" s="199"/>
    </row>
    <row r="664" spans="1:101" s="18" customFormat="1" ht="33" customHeight="1" x14ac:dyDescent="0.15">
      <c r="A664" s="210">
        <v>2682</v>
      </c>
      <c r="B664" s="199" t="s">
        <v>10719</v>
      </c>
      <c r="C664" s="209" t="s">
        <v>240</v>
      </c>
      <c r="D664" s="199" t="s">
        <v>5810</v>
      </c>
      <c r="E664" s="199" t="s">
        <v>29</v>
      </c>
      <c r="F664" s="202"/>
      <c r="G664" s="202" t="s">
        <v>6251</v>
      </c>
      <c r="H664" s="202"/>
      <c r="I664" s="202" t="s">
        <v>23</v>
      </c>
      <c r="J664" s="202" t="s">
        <v>6252</v>
      </c>
      <c r="K664" s="199" t="s">
        <v>260</v>
      </c>
      <c r="L664" s="199">
        <v>13</v>
      </c>
      <c r="M664" s="254">
        <v>8906</v>
      </c>
      <c r="N664" s="202" t="s">
        <v>992</v>
      </c>
      <c r="O664" s="309">
        <v>40015</v>
      </c>
      <c r="P664" s="205">
        <v>40130</v>
      </c>
      <c r="Q664" s="210"/>
      <c r="R664" s="257"/>
      <c r="S664" s="210"/>
      <c r="T664" s="232"/>
      <c r="U664" s="232"/>
      <c r="V664" s="232"/>
      <c r="W664" s="232" t="s">
        <v>6253</v>
      </c>
      <c r="X664" s="232"/>
      <c r="Y664" s="232"/>
      <c r="Z664" s="232"/>
      <c r="AA664" s="232"/>
      <c r="AB664" s="232"/>
      <c r="AC664" s="232"/>
      <c r="AD664" s="232"/>
      <c r="AE664" s="232"/>
      <c r="AF664" s="232"/>
      <c r="AG664" s="232" t="s">
        <v>6254</v>
      </c>
      <c r="AH664" s="232"/>
      <c r="AI664" s="232"/>
      <c r="AJ664" s="232"/>
      <c r="AK664" s="232"/>
      <c r="AL664" s="232"/>
      <c r="AM664" s="232"/>
      <c r="AN664" s="232"/>
      <c r="AO664" s="232"/>
      <c r="AP664" s="232"/>
      <c r="AQ664" s="232"/>
      <c r="AR664" s="212"/>
      <c r="AS664" s="199"/>
      <c r="AT664" s="208"/>
      <c r="AU664" s="199"/>
      <c r="AV664" s="199"/>
      <c r="AW664" s="199"/>
      <c r="AX664" s="199"/>
      <c r="AY664" s="199"/>
      <c r="AZ664" s="199"/>
      <c r="BA664" s="199"/>
      <c r="BB664" s="199"/>
      <c r="BC664" s="199"/>
      <c r="BD664" s="199"/>
      <c r="BE664" s="199"/>
      <c r="BF664" s="199"/>
      <c r="BG664" s="199"/>
      <c r="BH664" s="199"/>
      <c r="BI664" s="199"/>
      <c r="BJ664" s="199"/>
      <c r="BK664" s="199"/>
      <c r="BL664" s="199"/>
      <c r="BM664" s="199"/>
      <c r="BN664" s="199"/>
      <c r="BO664" s="199"/>
      <c r="BP664" s="199"/>
      <c r="BQ664" s="199"/>
      <c r="BR664" s="199"/>
      <c r="BS664" s="257">
        <v>40344</v>
      </c>
      <c r="BT664" s="201">
        <f t="shared" si="24"/>
        <v>329</v>
      </c>
      <c r="BU664" s="201">
        <f t="shared" si="25"/>
        <v>214</v>
      </c>
      <c r="BV664" s="241"/>
      <c r="BW664" s="199"/>
      <c r="BX664" s="208"/>
      <c r="BY664" s="199"/>
      <c r="BZ664" s="199"/>
      <c r="CA664" s="199"/>
      <c r="CB664" s="199"/>
      <c r="CC664" s="199"/>
      <c r="CD664" s="199"/>
      <c r="CE664" s="199"/>
      <c r="CF664" s="199"/>
      <c r="CG664" s="199"/>
      <c r="CH664" s="199"/>
      <c r="CI664" s="199"/>
      <c r="CJ664" s="199"/>
      <c r="CK664" s="199"/>
      <c r="CL664" s="199"/>
      <c r="CM664" s="199"/>
      <c r="CN664" s="199"/>
      <c r="CO664" s="199"/>
      <c r="CP664" s="199"/>
      <c r="CQ664" s="199"/>
      <c r="CR664" s="199"/>
      <c r="CS664" s="199"/>
      <c r="CT664" s="199"/>
      <c r="CU664" s="199"/>
      <c r="CV664" s="199"/>
      <c r="CW664" s="199"/>
    </row>
    <row r="665" spans="1:101" s="18" customFormat="1" ht="33" customHeight="1" x14ac:dyDescent="0.15">
      <c r="A665" s="199">
        <v>2680</v>
      </c>
      <c r="B665" s="199" t="s">
        <v>10719</v>
      </c>
      <c r="C665" s="209" t="s">
        <v>118</v>
      </c>
      <c r="D665" s="199" t="s">
        <v>5810</v>
      </c>
      <c r="E665" s="199" t="s">
        <v>96</v>
      </c>
      <c r="F665" s="202" t="s">
        <v>3237</v>
      </c>
      <c r="G665" s="202" t="s">
        <v>3245</v>
      </c>
      <c r="H665" s="202" t="s">
        <v>3246</v>
      </c>
      <c r="I665" s="202" t="s">
        <v>23</v>
      </c>
      <c r="J665" s="202" t="s">
        <v>1257</v>
      </c>
      <c r="K665" s="199" t="s">
        <v>95</v>
      </c>
      <c r="L665" s="199">
        <v>8</v>
      </c>
      <c r="M665" s="254">
        <v>106277</v>
      </c>
      <c r="N665" s="202" t="s">
        <v>1640</v>
      </c>
      <c r="O665" s="309">
        <v>39975</v>
      </c>
      <c r="P665" s="205">
        <v>40089</v>
      </c>
      <c r="Q665" s="199"/>
      <c r="R665" s="257"/>
      <c r="S665" s="199"/>
      <c r="T665" s="232"/>
      <c r="U665" s="232"/>
      <c r="V665" s="232"/>
      <c r="W665" s="232"/>
      <c r="X665" s="232"/>
      <c r="Y665" s="232"/>
      <c r="Z665" s="232"/>
      <c r="AA665" s="232"/>
      <c r="AB665" s="232"/>
      <c r="AC665" s="232"/>
      <c r="AD665" s="232"/>
      <c r="AE665" s="232"/>
      <c r="AF665" s="232"/>
      <c r="AG665" s="232" t="s">
        <v>3247</v>
      </c>
      <c r="AH665" s="232"/>
      <c r="AI665" s="232"/>
      <c r="AJ665" s="232"/>
      <c r="AK665" s="232"/>
      <c r="AL665" s="232"/>
      <c r="AM665" s="232"/>
      <c r="AN665" s="232"/>
      <c r="AO665" s="232"/>
      <c r="AP665" s="232"/>
      <c r="AQ665" s="232"/>
      <c r="AR665" s="212">
        <v>40151</v>
      </c>
      <c r="AS665" s="199" t="s">
        <v>6277</v>
      </c>
      <c r="AT665" s="208" t="s">
        <v>5397</v>
      </c>
      <c r="AU665" s="199"/>
      <c r="AV665" s="199"/>
      <c r="AW665" s="199"/>
      <c r="AX665" s="199"/>
      <c r="AY665" s="199"/>
      <c r="AZ665" s="199"/>
      <c r="BA665" s="199"/>
      <c r="BB665" s="199"/>
      <c r="BC665" s="199"/>
      <c r="BD665" s="199"/>
      <c r="BE665" s="199" t="s">
        <v>5829</v>
      </c>
      <c r="BF665" s="199"/>
      <c r="BG665" s="199" t="s">
        <v>5829</v>
      </c>
      <c r="BH665" s="199" t="s">
        <v>5829</v>
      </c>
      <c r="BI665" s="199"/>
      <c r="BJ665" s="199"/>
      <c r="BK665" s="199" t="s">
        <v>5829</v>
      </c>
      <c r="BL665" s="199"/>
      <c r="BM665" s="199"/>
      <c r="BN665" s="199"/>
      <c r="BO665" s="199"/>
      <c r="BP665" s="199"/>
      <c r="BQ665" s="199"/>
      <c r="BR665" s="199"/>
      <c r="BS665" s="257">
        <v>40233</v>
      </c>
      <c r="BT665" s="201">
        <f t="shared" si="24"/>
        <v>258</v>
      </c>
      <c r="BU665" s="201">
        <f t="shared" si="25"/>
        <v>144</v>
      </c>
      <c r="BV665" s="241"/>
      <c r="BW665" s="199"/>
      <c r="BX665" s="208"/>
      <c r="BY665" s="199"/>
      <c r="BZ665" s="199"/>
      <c r="CA665" s="199"/>
      <c r="CB665" s="199"/>
      <c r="CC665" s="199"/>
      <c r="CD665" s="199"/>
      <c r="CE665" s="199"/>
      <c r="CF665" s="199"/>
      <c r="CG665" s="199"/>
      <c r="CH665" s="199"/>
      <c r="CI665" s="199"/>
      <c r="CJ665" s="199"/>
      <c r="CK665" s="199"/>
      <c r="CL665" s="199"/>
      <c r="CM665" s="199"/>
      <c r="CN665" s="199"/>
      <c r="CO665" s="199"/>
      <c r="CP665" s="199"/>
      <c r="CQ665" s="199"/>
      <c r="CR665" s="199"/>
      <c r="CS665" s="199"/>
      <c r="CT665" s="199"/>
      <c r="CU665" s="199"/>
      <c r="CV665" s="199"/>
      <c r="CW665" s="199"/>
    </row>
    <row r="666" spans="1:101" s="18" customFormat="1" ht="33" customHeight="1" x14ac:dyDescent="0.15">
      <c r="A666" s="199">
        <v>2678</v>
      </c>
      <c r="B666" s="199" t="s">
        <v>10719</v>
      </c>
      <c r="C666" s="209" t="s">
        <v>3280</v>
      </c>
      <c r="D666" s="199" t="s">
        <v>5810</v>
      </c>
      <c r="E666" s="199" t="s">
        <v>176</v>
      </c>
      <c r="F666" s="202" t="s">
        <v>3204</v>
      </c>
      <c r="G666" s="202" t="s">
        <v>3282</v>
      </c>
      <c r="H666" s="202" t="s">
        <v>1021</v>
      </c>
      <c r="I666" s="202" t="s">
        <v>12</v>
      </c>
      <c r="J666" s="202" t="s">
        <v>41</v>
      </c>
      <c r="K666" s="199" t="s">
        <v>3281</v>
      </c>
      <c r="L666" s="199" t="s">
        <v>349</v>
      </c>
      <c r="M666" s="254">
        <v>56004</v>
      </c>
      <c r="N666" s="202" t="s">
        <v>1640</v>
      </c>
      <c r="O666" s="309">
        <v>39972</v>
      </c>
      <c r="P666" s="205">
        <v>40079</v>
      </c>
      <c r="Q666" s="199"/>
      <c r="R666" s="257"/>
      <c r="S666" s="199"/>
      <c r="T666" s="232"/>
      <c r="U666" s="232"/>
      <c r="V666" s="232"/>
      <c r="W666" s="232"/>
      <c r="X666" s="232"/>
      <c r="Y666" s="232"/>
      <c r="Z666" s="232"/>
      <c r="AA666" s="232"/>
      <c r="AB666" s="232"/>
      <c r="AC666" s="232"/>
      <c r="AD666" s="232"/>
      <c r="AE666" s="232"/>
      <c r="AF666" s="232"/>
      <c r="AG666" s="232" t="s">
        <v>3283</v>
      </c>
      <c r="AH666" s="232" t="s">
        <v>3284</v>
      </c>
      <c r="AI666" s="232"/>
      <c r="AJ666" s="232"/>
      <c r="AK666" s="232"/>
      <c r="AL666" s="232"/>
      <c r="AM666" s="232"/>
      <c r="AN666" s="232"/>
      <c r="AO666" s="232"/>
      <c r="AP666" s="232"/>
      <c r="AQ666" s="232"/>
      <c r="AR666" s="212"/>
      <c r="AS666" s="199"/>
      <c r="AT666" s="208"/>
      <c r="AU666" s="199"/>
      <c r="AV666" s="199"/>
      <c r="AW666" s="199"/>
      <c r="AX666" s="199"/>
      <c r="AY666" s="199"/>
      <c r="AZ666" s="199"/>
      <c r="BA666" s="199"/>
      <c r="BB666" s="199"/>
      <c r="BC666" s="199"/>
      <c r="BD666" s="199"/>
      <c r="BE666" s="199"/>
      <c r="BF666" s="199"/>
      <c r="BG666" s="199"/>
      <c r="BH666" s="199"/>
      <c r="BI666" s="199"/>
      <c r="BJ666" s="199"/>
      <c r="BK666" s="199"/>
      <c r="BL666" s="199"/>
      <c r="BM666" s="199"/>
      <c r="BN666" s="199"/>
      <c r="BO666" s="199"/>
      <c r="BP666" s="199"/>
      <c r="BQ666" s="199"/>
      <c r="BR666" s="199"/>
      <c r="BS666" s="257">
        <v>40163</v>
      </c>
      <c r="BT666" s="201">
        <f t="shared" si="24"/>
        <v>191</v>
      </c>
      <c r="BU666" s="201">
        <f t="shared" si="25"/>
        <v>84</v>
      </c>
      <c r="BV666" s="241"/>
      <c r="BW666" s="199"/>
      <c r="BX666" s="208"/>
      <c r="BY666" s="199"/>
      <c r="BZ666" s="199"/>
      <c r="CA666" s="199"/>
      <c r="CB666" s="199"/>
      <c r="CC666" s="199"/>
      <c r="CD666" s="199"/>
      <c r="CE666" s="199"/>
      <c r="CF666" s="199"/>
      <c r="CG666" s="199"/>
      <c r="CH666" s="199"/>
      <c r="CI666" s="199"/>
      <c r="CJ666" s="199"/>
      <c r="CK666" s="199"/>
      <c r="CL666" s="199"/>
      <c r="CM666" s="199"/>
      <c r="CN666" s="199"/>
      <c r="CO666" s="199"/>
      <c r="CP666" s="199"/>
      <c r="CQ666" s="199"/>
      <c r="CR666" s="199"/>
      <c r="CS666" s="199"/>
      <c r="CT666" s="199"/>
      <c r="CU666" s="199"/>
      <c r="CV666" s="199"/>
      <c r="CW666" s="199"/>
    </row>
    <row r="667" spans="1:101" s="18" customFormat="1" ht="33" customHeight="1" x14ac:dyDescent="0.15">
      <c r="A667" s="210">
        <v>2677</v>
      </c>
      <c r="B667" s="199" t="s">
        <v>10719</v>
      </c>
      <c r="C667" s="209" t="s">
        <v>6303</v>
      </c>
      <c r="D667" s="199" t="s">
        <v>5810</v>
      </c>
      <c r="E667" s="199" t="s">
        <v>96</v>
      </c>
      <c r="F667" s="202" t="s">
        <v>986</v>
      </c>
      <c r="G667" s="202" t="s">
        <v>6304</v>
      </c>
      <c r="H667" s="202" t="s">
        <v>6101</v>
      </c>
      <c r="I667" s="202" t="s">
        <v>4</v>
      </c>
      <c r="J667" s="202" t="s">
        <v>969</v>
      </c>
      <c r="K667" s="199" t="s">
        <v>119</v>
      </c>
      <c r="L667" s="199">
        <v>4</v>
      </c>
      <c r="M667" s="254">
        <v>257976</v>
      </c>
      <c r="N667" s="202" t="s">
        <v>1640</v>
      </c>
      <c r="O667" s="309">
        <v>40051</v>
      </c>
      <c r="P667" s="205">
        <v>40116</v>
      </c>
      <c r="Q667" s="210"/>
      <c r="R667" s="257"/>
      <c r="S667" s="210"/>
      <c r="T667" s="232"/>
      <c r="U667" s="232"/>
      <c r="V667" s="232"/>
      <c r="W667" s="232" t="s">
        <v>6305</v>
      </c>
      <c r="X667" s="232"/>
      <c r="Y667" s="232"/>
      <c r="Z667" s="232"/>
      <c r="AA667" s="232"/>
      <c r="AB667" s="232" t="s">
        <v>6306</v>
      </c>
      <c r="AC667" s="232"/>
      <c r="AD667" s="232"/>
      <c r="AE667" s="232"/>
      <c r="AF667" s="232"/>
      <c r="AG667" s="232" t="s">
        <v>13125</v>
      </c>
      <c r="AH667" s="232"/>
      <c r="AI667" s="232"/>
      <c r="AJ667" s="232"/>
      <c r="AK667" s="232"/>
      <c r="AL667" s="232"/>
      <c r="AM667" s="232"/>
      <c r="AN667" s="232"/>
      <c r="AO667" s="232"/>
      <c r="AP667" s="232"/>
      <c r="AQ667" s="232"/>
      <c r="AR667" s="212">
        <v>40151</v>
      </c>
      <c r="AS667" s="199" t="s">
        <v>6277</v>
      </c>
      <c r="AT667" s="208" t="s">
        <v>6307</v>
      </c>
      <c r="AU667" s="199" t="s">
        <v>5829</v>
      </c>
      <c r="AV667" s="199"/>
      <c r="AW667" s="199" t="s">
        <v>5829</v>
      </c>
      <c r="AX667" s="199"/>
      <c r="AY667" s="199"/>
      <c r="AZ667" s="199"/>
      <c r="BA667" s="199"/>
      <c r="BB667" s="199"/>
      <c r="BC667" s="199"/>
      <c r="BD667" s="199"/>
      <c r="BE667" s="199" t="s">
        <v>5829</v>
      </c>
      <c r="BF667" s="199"/>
      <c r="BG667" s="199"/>
      <c r="BH667" s="199" t="s">
        <v>5829</v>
      </c>
      <c r="BI667" s="199"/>
      <c r="BJ667" s="199"/>
      <c r="BK667" s="199" t="s">
        <v>5829</v>
      </c>
      <c r="BL667" s="199"/>
      <c r="BM667" s="199"/>
      <c r="BN667" s="199"/>
      <c r="BO667" s="199"/>
      <c r="BP667" s="199"/>
      <c r="BQ667" s="199"/>
      <c r="BR667" s="199"/>
      <c r="BS667" s="257">
        <v>40284</v>
      </c>
      <c r="BT667" s="201">
        <f t="shared" si="24"/>
        <v>233</v>
      </c>
      <c r="BU667" s="201">
        <f t="shared" si="25"/>
        <v>168</v>
      </c>
      <c r="BV667" s="241"/>
      <c r="BW667" s="199"/>
      <c r="BX667" s="208"/>
      <c r="BY667" s="199"/>
      <c r="BZ667" s="199"/>
      <c r="CA667" s="199"/>
      <c r="CB667" s="199"/>
      <c r="CC667" s="199"/>
      <c r="CD667" s="199"/>
      <c r="CE667" s="199"/>
      <c r="CF667" s="199"/>
      <c r="CG667" s="199"/>
      <c r="CH667" s="199"/>
      <c r="CI667" s="199"/>
      <c r="CJ667" s="199"/>
      <c r="CK667" s="199"/>
      <c r="CL667" s="199"/>
      <c r="CM667" s="199"/>
      <c r="CN667" s="199"/>
      <c r="CO667" s="199"/>
      <c r="CP667" s="199"/>
      <c r="CQ667" s="199"/>
      <c r="CR667" s="199"/>
      <c r="CS667" s="199"/>
      <c r="CT667" s="199"/>
      <c r="CU667" s="199"/>
      <c r="CV667" s="199"/>
      <c r="CW667" s="199"/>
    </row>
    <row r="668" spans="1:101" s="18" customFormat="1" ht="33" customHeight="1" x14ac:dyDescent="0.15">
      <c r="A668" s="199">
        <v>2676</v>
      </c>
      <c r="B668" s="199" t="s">
        <v>10719</v>
      </c>
      <c r="C668" s="209" t="s">
        <v>3462</v>
      </c>
      <c r="D668" s="199" t="s">
        <v>5810</v>
      </c>
      <c r="E668" s="199" t="s">
        <v>96</v>
      </c>
      <c r="F668" s="202" t="s">
        <v>1933</v>
      </c>
      <c r="G668" s="202" t="s">
        <v>3463</v>
      </c>
      <c r="H668" s="202" t="s">
        <v>1932</v>
      </c>
      <c r="I668" s="202" t="s">
        <v>12</v>
      </c>
      <c r="J668" s="202" t="s">
        <v>41</v>
      </c>
      <c r="K668" s="199" t="s">
        <v>966</v>
      </c>
      <c r="L668" s="199" t="s">
        <v>3211</v>
      </c>
      <c r="M668" s="254">
        <v>52858</v>
      </c>
      <c r="N668" s="199" t="s">
        <v>1521</v>
      </c>
      <c r="O668" s="309">
        <v>39973</v>
      </c>
      <c r="P668" s="205">
        <v>40043</v>
      </c>
      <c r="Q668" s="199"/>
      <c r="R668" s="257"/>
      <c r="S668" s="199"/>
      <c r="T668" s="232"/>
      <c r="U668" s="232" t="s">
        <v>3464</v>
      </c>
      <c r="V668" s="232"/>
      <c r="W668" s="232" t="s">
        <v>3465</v>
      </c>
      <c r="X668" s="232"/>
      <c r="Y668" s="232" t="s">
        <v>3466</v>
      </c>
      <c r="Z668" s="232"/>
      <c r="AA668" s="232"/>
      <c r="AB668" s="232" t="s">
        <v>3467</v>
      </c>
      <c r="AC668" s="232"/>
      <c r="AD668" s="232"/>
      <c r="AE668" s="232"/>
      <c r="AF668" s="232"/>
      <c r="AG668" s="232" t="s">
        <v>3468</v>
      </c>
      <c r="AH668" s="232"/>
      <c r="AI668" s="232"/>
      <c r="AJ668" s="232"/>
      <c r="AK668" s="232"/>
      <c r="AL668" s="232"/>
      <c r="AM668" s="232"/>
      <c r="AN668" s="232"/>
      <c r="AO668" s="232"/>
      <c r="AP668" s="232"/>
      <c r="AQ668" s="232"/>
      <c r="AR668" s="212">
        <v>40102</v>
      </c>
      <c r="AS668" s="199" t="s">
        <v>6352</v>
      </c>
      <c r="AT668" s="208" t="s">
        <v>5220</v>
      </c>
      <c r="AU668" s="199"/>
      <c r="AV668" s="199"/>
      <c r="AW668" s="199"/>
      <c r="AX668" s="199"/>
      <c r="AY668" s="199"/>
      <c r="AZ668" s="199"/>
      <c r="BA668" s="199"/>
      <c r="BB668" s="199"/>
      <c r="BC668" s="199"/>
      <c r="BD668" s="199"/>
      <c r="BE668" s="199" t="s">
        <v>5829</v>
      </c>
      <c r="BF668" s="199"/>
      <c r="BG668" s="199"/>
      <c r="BH668" s="199" t="s">
        <v>5829</v>
      </c>
      <c r="BI668" s="199"/>
      <c r="BJ668" s="199"/>
      <c r="BK668" s="199" t="s">
        <v>5829</v>
      </c>
      <c r="BL668" s="199"/>
      <c r="BM668" s="199"/>
      <c r="BN668" s="199"/>
      <c r="BO668" s="199"/>
      <c r="BP668" s="199"/>
      <c r="BQ668" s="199"/>
      <c r="BR668" s="199"/>
      <c r="BS668" s="257">
        <v>40199</v>
      </c>
      <c r="BT668" s="201">
        <f t="shared" si="24"/>
        <v>226</v>
      </c>
      <c r="BU668" s="201">
        <f t="shared" si="25"/>
        <v>156</v>
      </c>
      <c r="BV668" s="241"/>
      <c r="BW668" s="199"/>
      <c r="BX668" s="208"/>
      <c r="BY668" s="199"/>
      <c r="BZ668" s="199"/>
      <c r="CA668" s="199"/>
      <c r="CB668" s="199"/>
      <c r="CC668" s="199"/>
      <c r="CD668" s="199"/>
      <c r="CE668" s="199"/>
      <c r="CF668" s="199"/>
      <c r="CG668" s="199"/>
      <c r="CH668" s="199"/>
      <c r="CI668" s="199"/>
      <c r="CJ668" s="199"/>
      <c r="CK668" s="199"/>
      <c r="CL668" s="199"/>
      <c r="CM668" s="199"/>
      <c r="CN668" s="199"/>
      <c r="CO668" s="199"/>
      <c r="CP668" s="199"/>
      <c r="CQ668" s="199"/>
      <c r="CR668" s="199"/>
      <c r="CS668" s="199"/>
      <c r="CT668" s="199"/>
      <c r="CU668" s="199"/>
      <c r="CV668" s="199"/>
      <c r="CW668" s="199"/>
    </row>
    <row r="669" spans="1:101" s="18" customFormat="1" ht="33" customHeight="1" x14ac:dyDescent="0.15">
      <c r="A669" s="199">
        <v>2675</v>
      </c>
      <c r="B669" s="199" t="s">
        <v>10719</v>
      </c>
      <c r="C669" s="209" t="s">
        <v>365</v>
      </c>
      <c r="D669" s="199" t="s">
        <v>5810</v>
      </c>
      <c r="E669" s="199" t="s">
        <v>96</v>
      </c>
      <c r="F669" s="202" t="s">
        <v>986</v>
      </c>
      <c r="G669" s="202" t="s">
        <v>3372</v>
      </c>
      <c r="H669" s="202" t="s">
        <v>3373</v>
      </c>
      <c r="I669" s="202" t="s">
        <v>22</v>
      </c>
      <c r="J669" s="202" t="s">
        <v>81</v>
      </c>
      <c r="K669" s="199" t="s">
        <v>3370</v>
      </c>
      <c r="L669" s="199" t="s">
        <v>3371</v>
      </c>
      <c r="M669" s="254">
        <v>46813</v>
      </c>
      <c r="N669" s="199" t="s">
        <v>1521</v>
      </c>
      <c r="O669" s="309">
        <v>39973</v>
      </c>
      <c r="P669" s="205">
        <v>40065</v>
      </c>
      <c r="Q669" s="199"/>
      <c r="R669" s="257"/>
      <c r="S669" s="199"/>
      <c r="T669" s="232"/>
      <c r="U669" s="232" t="s">
        <v>366</v>
      </c>
      <c r="V669" s="232"/>
      <c r="W669" s="232" t="s">
        <v>3374</v>
      </c>
      <c r="X669" s="232"/>
      <c r="Y669" s="232"/>
      <c r="Z669" s="232"/>
      <c r="AA669" s="232"/>
      <c r="AB669" s="232"/>
      <c r="AC669" s="232"/>
      <c r="AD669" s="232"/>
      <c r="AE669" s="232" t="s">
        <v>3375</v>
      </c>
      <c r="AF669" s="232"/>
      <c r="AG669" s="232" t="s">
        <v>3376</v>
      </c>
      <c r="AH669" s="232"/>
      <c r="AI669" s="232"/>
      <c r="AJ669" s="232"/>
      <c r="AK669" s="232"/>
      <c r="AL669" s="232"/>
      <c r="AM669" s="232"/>
      <c r="AN669" s="232"/>
      <c r="AO669" s="232" t="s">
        <v>367</v>
      </c>
      <c r="AP669" s="232"/>
      <c r="AQ669" s="232"/>
      <c r="AR669" s="212"/>
      <c r="AS669" s="199"/>
      <c r="AT669" s="208"/>
      <c r="AU669" s="199"/>
      <c r="AV669" s="199"/>
      <c r="AW669" s="199"/>
      <c r="AX669" s="199"/>
      <c r="AY669" s="199"/>
      <c r="AZ669" s="199"/>
      <c r="BA669" s="199"/>
      <c r="BB669" s="199"/>
      <c r="BC669" s="199"/>
      <c r="BD669" s="199"/>
      <c r="BE669" s="199"/>
      <c r="BF669" s="199"/>
      <c r="BG669" s="199"/>
      <c r="BH669" s="199"/>
      <c r="BI669" s="199"/>
      <c r="BJ669" s="199"/>
      <c r="BK669" s="199"/>
      <c r="BL669" s="199"/>
      <c r="BM669" s="199"/>
      <c r="BN669" s="199"/>
      <c r="BO669" s="199"/>
      <c r="BP669" s="199"/>
      <c r="BQ669" s="199"/>
      <c r="BR669" s="199"/>
      <c r="BS669" s="257">
        <v>40149</v>
      </c>
      <c r="BT669" s="201">
        <f t="shared" si="24"/>
        <v>176</v>
      </c>
      <c r="BU669" s="201">
        <f t="shared" si="25"/>
        <v>84</v>
      </c>
      <c r="BV669" s="241"/>
      <c r="BW669" s="199"/>
      <c r="BX669" s="208"/>
      <c r="BY669" s="199"/>
      <c r="BZ669" s="199"/>
      <c r="CA669" s="199"/>
      <c r="CB669" s="199"/>
      <c r="CC669" s="199"/>
      <c r="CD669" s="199"/>
      <c r="CE669" s="199"/>
      <c r="CF669" s="199"/>
      <c r="CG669" s="199"/>
      <c r="CH669" s="199"/>
      <c r="CI669" s="199"/>
      <c r="CJ669" s="199"/>
      <c r="CK669" s="199"/>
      <c r="CL669" s="199"/>
      <c r="CM669" s="199"/>
      <c r="CN669" s="199"/>
      <c r="CO669" s="199"/>
      <c r="CP669" s="199"/>
      <c r="CQ669" s="199"/>
      <c r="CR669" s="199"/>
      <c r="CS669" s="199"/>
      <c r="CT669" s="199"/>
      <c r="CU669" s="199"/>
      <c r="CV669" s="199"/>
      <c r="CW669" s="199"/>
    </row>
    <row r="670" spans="1:101" s="18" customFormat="1" ht="33" customHeight="1" x14ac:dyDescent="0.15">
      <c r="A670" s="210">
        <v>2674</v>
      </c>
      <c r="B670" s="199" t="s">
        <v>10719</v>
      </c>
      <c r="C670" s="209" t="s">
        <v>6347</v>
      </c>
      <c r="D670" s="199" t="s">
        <v>5810</v>
      </c>
      <c r="E670" s="199" t="s">
        <v>44</v>
      </c>
      <c r="F670" s="202" t="s">
        <v>986</v>
      </c>
      <c r="G670" s="202" t="s">
        <v>6348</v>
      </c>
      <c r="H670" s="202" t="s">
        <v>6103</v>
      </c>
      <c r="I670" s="202" t="s">
        <v>12</v>
      </c>
      <c r="J670" s="202" t="s">
        <v>1026</v>
      </c>
      <c r="K670" s="199" t="s">
        <v>966</v>
      </c>
      <c r="L670" s="199" t="s">
        <v>3211</v>
      </c>
      <c r="M670" s="254">
        <v>63114</v>
      </c>
      <c r="N670" s="202" t="s">
        <v>1640</v>
      </c>
      <c r="O670" s="309">
        <v>40067</v>
      </c>
      <c r="P670" s="205">
        <v>40108</v>
      </c>
      <c r="Q670" s="210"/>
      <c r="R670" s="257"/>
      <c r="S670" s="210"/>
      <c r="T670" s="232"/>
      <c r="U670" s="232"/>
      <c r="V670" s="232"/>
      <c r="W670" s="232"/>
      <c r="X670" s="232"/>
      <c r="Y670" s="232"/>
      <c r="Z670" s="232"/>
      <c r="AA670" s="232"/>
      <c r="AB670" s="232"/>
      <c r="AC670" s="232"/>
      <c r="AD670" s="232"/>
      <c r="AE670" s="232"/>
      <c r="AF670" s="232"/>
      <c r="AG670" s="232"/>
      <c r="AH670" s="232" t="s">
        <v>6349</v>
      </c>
      <c r="AI670" s="232"/>
      <c r="AJ670" s="232"/>
      <c r="AK670" s="232"/>
      <c r="AL670" s="232"/>
      <c r="AM670" s="232"/>
      <c r="AN670" s="232"/>
      <c r="AO670" s="232"/>
      <c r="AP670" s="232"/>
      <c r="AQ670" s="232"/>
      <c r="AR670" s="212">
        <v>40151</v>
      </c>
      <c r="AS670" s="199" t="s">
        <v>6277</v>
      </c>
      <c r="AT670" s="208" t="s">
        <v>6350</v>
      </c>
      <c r="AU670" s="199"/>
      <c r="AV670" s="199"/>
      <c r="AW670" s="199"/>
      <c r="AX670" s="199"/>
      <c r="AY670" s="199"/>
      <c r="AZ670" s="199"/>
      <c r="BA670" s="199"/>
      <c r="BB670" s="199"/>
      <c r="BC670" s="199"/>
      <c r="BD670" s="199"/>
      <c r="BE670" s="199" t="s">
        <v>5829</v>
      </c>
      <c r="BF670" s="199"/>
      <c r="BG670" s="199"/>
      <c r="BH670" s="199"/>
      <c r="BI670" s="199"/>
      <c r="BJ670" s="199"/>
      <c r="BK670" s="199"/>
      <c r="BL670" s="199"/>
      <c r="BM670" s="199" t="s">
        <v>5829</v>
      </c>
      <c r="BN670" s="199" t="s">
        <v>5829</v>
      </c>
      <c r="BO670" s="199"/>
      <c r="BP670" s="199"/>
      <c r="BQ670" s="199"/>
      <c r="BR670" s="199"/>
      <c r="BS670" s="257">
        <v>40231</v>
      </c>
      <c r="BT670" s="201">
        <f t="shared" si="24"/>
        <v>164</v>
      </c>
      <c r="BU670" s="201">
        <f t="shared" si="25"/>
        <v>123</v>
      </c>
      <c r="BV670" s="241"/>
      <c r="BW670" s="199"/>
      <c r="BX670" s="208"/>
      <c r="BY670" s="199"/>
      <c r="BZ670" s="199"/>
      <c r="CA670" s="199"/>
      <c r="CB670" s="199"/>
      <c r="CC670" s="199"/>
      <c r="CD670" s="199"/>
      <c r="CE670" s="199"/>
      <c r="CF670" s="199"/>
      <c r="CG670" s="199"/>
      <c r="CH670" s="199"/>
      <c r="CI670" s="199"/>
      <c r="CJ670" s="199"/>
      <c r="CK670" s="199"/>
      <c r="CL670" s="199"/>
      <c r="CM670" s="199"/>
      <c r="CN670" s="199"/>
      <c r="CO670" s="199"/>
      <c r="CP670" s="199"/>
      <c r="CQ670" s="199"/>
      <c r="CR670" s="199"/>
      <c r="CS670" s="199"/>
      <c r="CT670" s="199"/>
      <c r="CU670" s="199"/>
      <c r="CV670" s="199"/>
      <c r="CW670" s="199"/>
    </row>
    <row r="671" spans="1:101" s="19" customFormat="1" ht="33" customHeight="1" x14ac:dyDescent="0.15">
      <c r="A671" s="199">
        <v>2671</v>
      </c>
      <c r="B671" s="199" t="s">
        <v>10719</v>
      </c>
      <c r="C671" s="209" t="s">
        <v>3377</v>
      </c>
      <c r="D671" s="199" t="s">
        <v>5810</v>
      </c>
      <c r="E671" s="199" t="s">
        <v>96</v>
      </c>
      <c r="F671" s="202" t="s">
        <v>3207</v>
      </c>
      <c r="G671" s="202" t="s">
        <v>3378</v>
      </c>
      <c r="H671" s="202" t="s">
        <v>3378</v>
      </c>
      <c r="I671" s="202" t="s">
        <v>22</v>
      </c>
      <c r="J671" s="202" t="s">
        <v>81</v>
      </c>
      <c r="K671" s="199" t="s">
        <v>1726</v>
      </c>
      <c r="L671" s="199">
        <v>1</v>
      </c>
      <c r="M671" s="254">
        <v>42198</v>
      </c>
      <c r="N671" s="199" t="s">
        <v>1521</v>
      </c>
      <c r="O671" s="309">
        <v>39973</v>
      </c>
      <c r="P671" s="205">
        <v>40065</v>
      </c>
      <c r="Q671" s="199"/>
      <c r="R671" s="257"/>
      <c r="S671" s="199"/>
      <c r="T671" s="232"/>
      <c r="U671" s="232" t="s">
        <v>3379</v>
      </c>
      <c r="V671" s="232" t="s">
        <v>3380</v>
      </c>
      <c r="W671" s="232"/>
      <c r="X671" s="232"/>
      <c r="Y671" s="232"/>
      <c r="Z671" s="232"/>
      <c r="AA671" s="232"/>
      <c r="AB671" s="232"/>
      <c r="AC671" s="232"/>
      <c r="AD671" s="232"/>
      <c r="AE671" s="232"/>
      <c r="AF671" s="232"/>
      <c r="AG671" s="232" t="s">
        <v>3381</v>
      </c>
      <c r="AH671" s="232"/>
      <c r="AI671" s="232"/>
      <c r="AJ671" s="232"/>
      <c r="AK671" s="232"/>
      <c r="AL671" s="232"/>
      <c r="AM671" s="232"/>
      <c r="AN671" s="232"/>
      <c r="AO671" s="232"/>
      <c r="AP671" s="232"/>
      <c r="AQ671" s="232"/>
      <c r="AR671" s="212">
        <v>40102</v>
      </c>
      <c r="AS671" s="199" t="s">
        <v>6352</v>
      </c>
      <c r="AT671" s="208" t="s">
        <v>5221</v>
      </c>
      <c r="AU671" s="199"/>
      <c r="AV671" s="199"/>
      <c r="AW671" s="199"/>
      <c r="AX671" s="199"/>
      <c r="AY671" s="199"/>
      <c r="AZ671" s="199"/>
      <c r="BA671" s="199"/>
      <c r="BB671" s="199"/>
      <c r="BC671" s="199"/>
      <c r="BD671" s="199"/>
      <c r="BE671" s="199" t="s">
        <v>5829</v>
      </c>
      <c r="BF671" s="199"/>
      <c r="BG671" s="199"/>
      <c r="BH671" s="199" t="s">
        <v>5829</v>
      </c>
      <c r="BI671" s="199"/>
      <c r="BJ671" s="199"/>
      <c r="BK671" s="199" t="s">
        <v>5829</v>
      </c>
      <c r="BL671" s="199"/>
      <c r="BM671" s="199"/>
      <c r="BN671" s="199"/>
      <c r="BO671" s="199"/>
      <c r="BP671" s="199"/>
      <c r="BQ671" s="199"/>
      <c r="BR671" s="199"/>
      <c r="BS671" s="257">
        <v>40401</v>
      </c>
      <c r="BT671" s="201">
        <f t="shared" si="24"/>
        <v>428</v>
      </c>
      <c r="BU671" s="201">
        <f t="shared" si="25"/>
        <v>336</v>
      </c>
      <c r="BV671" s="241"/>
      <c r="BW671" s="199"/>
      <c r="BX671" s="208"/>
      <c r="BY671" s="199"/>
      <c r="BZ671" s="199"/>
      <c r="CA671" s="199"/>
      <c r="CB671" s="199"/>
      <c r="CC671" s="199"/>
      <c r="CD671" s="199"/>
      <c r="CE671" s="199"/>
      <c r="CF671" s="199"/>
      <c r="CG671" s="199"/>
      <c r="CH671" s="199"/>
      <c r="CI671" s="199"/>
      <c r="CJ671" s="199"/>
      <c r="CK671" s="199"/>
      <c r="CL671" s="199"/>
      <c r="CM671" s="199"/>
      <c r="CN671" s="199"/>
      <c r="CO671" s="199"/>
      <c r="CP671" s="199"/>
      <c r="CQ671" s="199"/>
      <c r="CR671" s="199"/>
      <c r="CS671" s="199"/>
      <c r="CT671" s="199"/>
      <c r="CU671" s="199"/>
      <c r="CV671" s="199"/>
      <c r="CW671" s="199"/>
    </row>
    <row r="672" spans="1:101" s="19" customFormat="1" ht="33" customHeight="1" x14ac:dyDescent="0.15">
      <c r="A672" s="199">
        <v>2667</v>
      </c>
      <c r="B672" s="199" t="s">
        <v>10719</v>
      </c>
      <c r="C672" s="209" t="s">
        <v>3386</v>
      </c>
      <c r="D672" s="199" t="s">
        <v>1643</v>
      </c>
      <c r="E672" s="199" t="s">
        <v>265</v>
      </c>
      <c r="F672" s="202"/>
      <c r="G672" s="202" t="s">
        <v>3389</v>
      </c>
      <c r="H672" s="202"/>
      <c r="I672" s="202" t="s">
        <v>12</v>
      </c>
      <c r="J672" s="202" t="s">
        <v>41</v>
      </c>
      <c r="K672" s="199" t="s">
        <v>3387</v>
      </c>
      <c r="L672" s="199" t="s">
        <v>3388</v>
      </c>
      <c r="M672" s="254">
        <v>37377</v>
      </c>
      <c r="N672" s="202" t="s">
        <v>992</v>
      </c>
      <c r="O672" s="309">
        <v>39973</v>
      </c>
      <c r="P672" s="205">
        <v>40065</v>
      </c>
      <c r="Q672" s="199"/>
      <c r="R672" s="257"/>
      <c r="S672" s="199"/>
      <c r="T672" s="232"/>
      <c r="U672" s="232"/>
      <c r="V672" s="232"/>
      <c r="W672" s="232"/>
      <c r="X672" s="232"/>
      <c r="Y672" s="232"/>
      <c r="Z672" s="232"/>
      <c r="AA672" s="232"/>
      <c r="AB672" s="232"/>
      <c r="AC672" s="232"/>
      <c r="AD672" s="232"/>
      <c r="AE672" s="232"/>
      <c r="AF672" s="232"/>
      <c r="AG672" s="232" t="s">
        <v>3390</v>
      </c>
      <c r="AH672" s="232"/>
      <c r="AI672" s="232"/>
      <c r="AJ672" s="232"/>
      <c r="AK672" s="232"/>
      <c r="AL672" s="232"/>
      <c r="AM672" s="232"/>
      <c r="AN672" s="232"/>
      <c r="AO672" s="232"/>
      <c r="AP672" s="232"/>
      <c r="AQ672" s="232"/>
      <c r="AR672" s="212"/>
      <c r="AS672" s="199"/>
      <c r="AT672" s="208"/>
      <c r="AU672" s="199"/>
      <c r="AV672" s="199"/>
      <c r="AW672" s="199"/>
      <c r="AX672" s="199"/>
      <c r="AY672" s="199"/>
      <c r="AZ672" s="199"/>
      <c r="BA672" s="199"/>
      <c r="BB672" s="199"/>
      <c r="BC672" s="199"/>
      <c r="BD672" s="199"/>
      <c r="BE672" s="199"/>
      <c r="BF672" s="199"/>
      <c r="BG672" s="199"/>
      <c r="BH672" s="199"/>
      <c r="BI672" s="199"/>
      <c r="BJ672" s="199"/>
      <c r="BK672" s="199"/>
      <c r="BL672" s="199"/>
      <c r="BM672" s="199"/>
      <c r="BN672" s="199"/>
      <c r="BO672" s="199"/>
      <c r="BP672" s="199"/>
      <c r="BQ672" s="199"/>
      <c r="BR672" s="199"/>
      <c r="BS672" s="257">
        <v>40140</v>
      </c>
      <c r="BT672" s="201">
        <f t="shared" si="24"/>
        <v>167</v>
      </c>
      <c r="BU672" s="201">
        <f t="shared" si="25"/>
        <v>75</v>
      </c>
      <c r="BV672" s="241"/>
      <c r="BW672" s="199"/>
      <c r="BX672" s="208"/>
      <c r="BY672" s="199"/>
      <c r="BZ672" s="199"/>
      <c r="CA672" s="199"/>
      <c r="CB672" s="199"/>
      <c r="CC672" s="199"/>
      <c r="CD672" s="199"/>
      <c r="CE672" s="199"/>
      <c r="CF672" s="199"/>
      <c r="CG672" s="199"/>
      <c r="CH672" s="199"/>
      <c r="CI672" s="199"/>
      <c r="CJ672" s="199"/>
      <c r="CK672" s="199"/>
      <c r="CL672" s="199"/>
      <c r="CM672" s="199"/>
      <c r="CN672" s="199"/>
      <c r="CO672" s="199"/>
      <c r="CP672" s="199"/>
      <c r="CQ672" s="199"/>
      <c r="CR672" s="199"/>
      <c r="CS672" s="199"/>
      <c r="CT672" s="199"/>
      <c r="CU672" s="199"/>
      <c r="CV672" s="199"/>
      <c r="CW672" s="199"/>
    </row>
    <row r="673" spans="1:101" s="19" customFormat="1" ht="33" customHeight="1" x14ac:dyDescent="0.15">
      <c r="A673" s="199">
        <v>2662</v>
      </c>
      <c r="B673" s="199" t="s">
        <v>10719</v>
      </c>
      <c r="C673" s="209" t="s">
        <v>362</v>
      </c>
      <c r="D673" s="199" t="s">
        <v>5810</v>
      </c>
      <c r="E673" s="199" t="s">
        <v>44</v>
      </c>
      <c r="F673" s="202" t="s">
        <v>1702</v>
      </c>
      <c r="G673" s="202" t="s">
        <v>3430</v>
      </c>
      <c r="H673" s="202" t="s">
        <v>3431</v>
      </c>
      <c r="I673" s="202" t="s">
        <v>12</v>
      </c>
      <c r="J673" s="202" t="s">
        <v>1026</v>
      </c>
      <c r="K673" s="199" t="s">
        <v>1811</v>
      </c>
      <c r="L673" s="199">
        <v>9</v>
      </c>
      <c r="M673" s="254">
        <v>15989</v>
      </c>
      <c r="N673" s="202" t="s">
        <v>1640</v>
      </c>
      <c r="O673" s="309">
        <v>39973</v>
      </c>
      <c r="P673" s="205">
        <v>40061</v>
      </c>
      <c r="Q673" s="199"/>
      <c r="R673" s="257"/>
      <c r="S673" s="199"/>
      <c r="T673" s="232"/>
      <c r="U673" s="232" t="s">
        <v>3432</v>
      </c>
      <c r="V673" s="232"/>
      <c r="W673" s="232"/>
      <c r="X673" s="232"/>
      <c r="Y673" s="232"/>
      <c r="Z673" s="232"/>
      <c r="AA673" s="232"/>
      <c r="AB673" s="232" t="s">
        <v>3433</v>
      </c>
      <c r="AC673" s="232"/>
      <c r="AD673" s="232"/>
      <c r="AE673" s="232"/>
      <c r="AF673" s="232"/>
      <c r="AG673" s="232"/>
      <c r="AH673" s="232"/>
      <c r="AI673" s="232"/>
      <c r="AJ673" s="232"/>
      <c r="AK673" s="232"/>
      <c r="AL673" s="232"/>
      <c r="AM673" s="232"/>
      <c r="AN673" s="232"/>
      <c r="AO673" s="232"/>
      <c r="AP673" s="232"/>
      <c r="AQ673" s="232"/>
      <c r="AR673" s="212"/>
      <c r="AS673" s="199"/>
      <c r="AT673" s="208"/>
      <c r="AU673" s="199"/>
      <c r="AV673" s="199"/>
      <c r="AW673" s="199"/>
      <c r="AX673" s="199"/>
      <c r="AY673" s="199"/>
      <c r="AZ673" s="199"/>
      <c r="BA673" s="199"/>
      <c r="BB673" s="199"/>
      <c r="BC673" s="199"/>
      <c r="BD673" s="199"/>
      <c r="BE673" s="199"/>
      <c r="BF673" s="199"/>
      <c r="BG673" s="199"/>
      <c r="BH673" s="199"/>
      <c r="BI673" s="199"/>
      <c r="BJ673" s="199"/>
      <c r="BK673" s="199"/>
      <c r="BL673" s="199"/>
      <c r="BM673" s="199"/>
      <c r="BN673" s="199"/>
      <c r="BO673" s="199"/>
      <c r="BP673" s="199"/>
      <c r="BQ673" s="199"/>
      <c r="BR673" s="199"/>
      <c r="BS673" s="257">
        <v>40227</v>
      </c>
      <c r="BT673" s="201">
        <f t="shared" si="24"/>
        <v>254</v>
      </c>
      <c r="BU673" s="201">
        <f t="shared" si="25"/>
        <v>166</v>
      </c>
      <c r="BV673" s="241"/>
      <c r="BW673" s="199"/>
      <c r="BX673" s="208"/>
      <c r="BY673" s="199"/>
      <c r="BZ673" s="199"/>
      <c r="CA673" s="199"/>
      <c r="CB673" s="199"/>
      <c r="CC673" s="199"/>
      <c r="CD673" s="199"/>
      <c r="CE673" s="199"/>
      <c r="CF673" s="199"/>
      <c r="CG673" s="199"/>
      <c r="CH673" s="199"/>
      <c r="CI673" s="199"/>
      <c r="CJ673" s="199"/>
      <c r="CK673" s="199"/>
      <c r="CL673" s="199"/>
      <c r="CM673" s="199"/>
      <c r="CN673" s="199"/>
      <c r="CO673" s="199"/>
      <c r="CP673" s="199"/>
      <c r="CQ673" s="199"/>
      <c r="CR673" s="199"/>
      <c r="CS673" s="199"/>
      <c r="CT673" s="199"/>
      <c r="CU673" s="199"/>
      <c r="CV673" s="199"/>
      <c r="CW673" s="199"/>
    </row>
    <row r="674" spans="1:101" s="19" customFormat="1" ht="33" customHeight="1" x14ac:dyDescent="0.15">
      <c r="A674" s="199">
        <v>2647</v>
      </c>
      <c r="B674" s="199" t="s">
        <v>10719</v>
      </c>
      <c r="C674" s="209" t="s">
        <v>83</v>
      </c>
      <c r="D674" s="199" t="s">
        <v>5810</v>
      </c>
      <c r="E674" s="199" t="s">
        <v>96</v>
      </c>
      <c r="F674" s="202" t="s">
        <v>986</v>
      </c>
      <c r="G674" s="202" t="s">
        <v>3391</v>
      </c>
      <c r="H674" s="202" t="s">
        <v>1339</v>
      </c>
      <c r="I674" s="202" t="s">
        <v>12</v>
      </c>
      <c r="J674" s="202" t="s">
        <v>1026</v>
      </c>
      <c r="K674" s="199" t="s">
        <v>966</v>
      </c>
      <c r="L674" s="199" t="s">
        <v>3211</v>
      </c>
      <c r="M674" s="254">
        <v>68288</v>
      </c>
      <c r="N674" s="202" t="s">
        <v>1001</v>
      </c>
      <c r="O674" s="309">
        <v>39972</v>
      </c>
      <c r="P674" s="205">
        <v>40065</v>
      </c>
      <c r="Q674" s="199"/>
      <c r="R674" s="257"/>
      <c r="S674" s="199"/>
      <c r="T674" s="232"/>
      <c r="U674" s="232"/>
      <c r="V674" s="232"/>
      <c r="W674" s="232"/>
      <c r="X674" s="232"/>
      <c r="Y674" s="232" t="s">
        <v>3392</v>
      </c>
      <c r="Z674" s="232"/>
      <c r="AA674" s="232"/>
      <c r="AB674" s="232"/>
      <c r="AC674" s="232"/>
      <c r="AD674" s="232"/>
      <c r="AE674" s="232"/>
      <c r="AF674" s="232"/>
      <c r="AG674" s="232" t="s">
        <v>3393</v>
      </c>
      <c r="AH674" s="232"/>
      <c r="AI674" s="232"/>
      <c r="AJ674" s="232"/>
      <c r="AK674" s="232"/>
      <c r="AL674" s="232"/>
      <c r="AM674" s="232"/>
      <c r="AN674" s="232"/>
      <c r="AO674" s="232"/>
      <c r="AP674" s="232"/>
      <c r="AQ674" s="232"/>
      <c r="AR674" s="212">
        <v>40102</v>
      </c>
      <c r="AS674" s="199" t="s">
        <v>6352</v>
      </c>
      <c r="AT674" s="208" t="s">
        <v>5220</v>
      </c>
      <c r="AU674" s="199"/>
      <c r="AV674" s="199"/>
      <c r="AW674" s="199"/>
      <c r="AX674" s="199"/>
      <c r="AY674" s="199"/>
      <c r="AZ674" s="199"/>
      <c r="BA674" s="199"/>
      <c r="BB674" s="199"/>
      <c r="BC674" s="199"/>
      <c r="BD674" s="199"/>
      <c r="BE674" s="199" t="s">
        <v>5829</v>
      </c>
      <c r="BF674" s="199"/>
      <c r="BG674" s="199"/>
      <c r="BH674" s="199" t="s">
        <v>5829</v>
      </c>
      <c r="BI674" s="199"/>
      <c r="BJ674" s="199"/>
      <c r="BK674" s="199" t="s">
        <v>5829</v>
      </c>
      <c r="BL674" s="199"/>
      <c r="BM674" s="199"/>
      <c r="BN674" s="199"/>
      <c r="BO674" s="199"/>
      <c r="BP674" s="199"/>
      <c r="BQ674" s="199"/>
      <c r="BR674" s="199"/>
      <c r="BS674" s="257">
        <v>40190</v>
      </c>
      <c r="BT674" s="201">
        <f t="shared" si="24"/>
        <v>218</v>
      </c>
      <c r="BU674" s="201">
        <f t="shared" si="25"/>
        <v>125</v>
      </c>
      <c r="BV674" s="241"/>
      <c r="BW674" s="199"/>
      <c r="BX674" s="208"/>
      <c r="BY674" s="199"/>
      <c r="BZ674" s="199"/>
      <c r="CA674" s="199"/>
      <c r="CB674" s="199"/>
      <c r="CC674" s="199"/>
      <c r="CD674" s="199"/>
      <c r="CE674" s="199"/>
      <c r="CF674" s="199"/>
      <c r="CG674" s="199"/>
      <c r="CH674" s="199"/>
      <c r="CI674" s="199"/>
      <c r="CJ674" s="199"/>
      <c r="CK674" s="199"/>
      <c r="CL674" s="199"/>
      <c r="CM674" s="199"/>
      <c r="CN674" s="199"/>
      <c r="CO674" s="199"/>
      <c r="CP674" s="199"/>
      <c r="CQ674" s="199"/>
      <c r="CR674" s="199"/>
      <c r="CS674" s="199"/>
      <c r="CT674" s="199"/>
      <c r="CU674" s="199"/>
      <c r="CV674" s="199"/>
      <c r="CW674" s="199"/>
    </row>
    <row r="675" spans="1:101" s="19" customFormat="1" ht="33" customHeight="1" x14ac:dyDescent="0.15">
      <c r="A675" s="199">
        <v>2640</v>
      </c>
      <c r="B675" s="199" t="s">
        <v>10719</v>
      </c>
      <c r="C675" s="209" t="s">
        <v>3398</v>
      </c>
      <c r="D675" s="199" t="s">
        <v>5810</v>
      </c>
      <c r="E675" s="199" t="s">
        <v>5683</v>
      </c>
      <c r="F675" s="202" t="s">
        <v>1702</v>
      </c>
      <c r="G675" s="202" t="s">
        <v>3399</v>
      </c>
      <c r="H675" s="202" t="s">
        <v>1337</v>
      </c>
      <c r="I675" s="202" t="s">
        <v>12</v>
      </c>
      <c r="J675" s="202" t="s">
        <v>41</v>
      </c>
      <c r="K675" s="199" t="s">
        <v>1321</v>
      </c>
      <c r="L675" s="199" t="s">
        <v>3211</v>
      </c>
      <c r="M675" s="254">
        <v>40894</v>
      </c>
      <c r="N675" s="199" t="s">
        <v>1521</v>
      </c>
      <c r="O675" s="309">
        <v>39971</v>
      </c>
      <c r="P675" s="205">
        <v>40065</v>
      </c>
      <c r="Q675" s="199"/>
      <c r="R675" s="257"/>
      <c r="S675" s="199"/>
      <c r="T675" s="232"/>
      <c r="U675" s="232" t="s">
        <v>3400</v>
      </c>
      <c r="V675" s="232"/>
      <c r="W675" s="232"/>
      <c r="X675" s="232" t="s">
        <v>3401</v>
      </c>
      <c r="Y675" s="232" t="s">
        <v>3402</v>
      </c>
      <c r="Z675" s="232"/>
      <c r="AA675" s="232"/>
      <c r="AB675" s="232" t="s">
        <v>3403</v>
      </c>
      <c r="AC675" s="232"/>
      <c r="AD675" s="232"/>
      <c r="AE675" s="232"/>
      <c r="AF675" s="232"/>
      <c r="AG675" s="232"/>
      <c r="AH675" s="232"/>
      <c r="AI675" s="232"/>
      <c r="AJ675" s="232"/>
      <c r="AK675" s="232" t="s">
        <v>3404</v>
      </c>
      <c r="AL675" s="232"/>
      <c r="AM675" s="232"/>
      <c r="AN675" s="232"/>
      <c r="AO675" s="232"/>
      <c r="AP675" s="232"/>
      <c r="AQ675" s="232"/>
      <c r="AR675" s="212"/>
      <c r="AS675" s="199"/>
      <c r="AT675" s="208"/>
      <c r="AU675" s="199"/>
      <c r="AV675" s="199"/>
      <c r="AW675" s="199"/>
      <c r="AX675" s="199"/>
      <c r="AY675" s="199"/>
      <c r="AZ675" s="199"/>
      <c r="BA675" s="199"/>
      <c r="BB675" s="199"/>
      <c r="BC675" s="199"/>
      <c r="BD675" s="199"/>
      <c r="BE675" s="199"/>
      <c r="BF675" s="199"/>
      <c r="BG675" s="199"/>
      <c r="BH675" s="199"/>
      <c r="BI675" s="199"/>
      <c r="BJ675" s="199"/>
      <c r="BK675" s="199"/>
      <c r="BL675" s="199"/>
      <c r="BM675" s="199"/>
      <c r="BN675" s="199"/>
      <c r="BO675" s="199"/>
      <c r="BP675" s="199"/>
      <c r="BQ675" s="199"/>
      <c r="BR675" s="199"/>
      <c r="BS675" s="257">
        <v>40169</v>
      </c>
      <c r="BT675" s="201">
        <f t="shared" si="24"/>
        <v>198</v>
      </c>
      <c r="BU675" s="201">
        <f t="shared" si="25"/>
        <v>104</v>
      </c>
      <c r="BV675" s="241"/>
      <c r="BW675" s="199"/>
      <c r="BX675" s="208"/>
      <c r="BY675" s="199"/>
      <c r="BZ675" s="199"/>
      <c r="CA675" s="199"/>
      <c r="CB675" s="199"/>
      <c r="CC675" s="199"/>
      <c r="CD675" s="199"/>
      <c r="CE675" s="199"/>
      <c r="CF675" s="199"/>
      <c r="CG675" s="199"/>
      <c r="CH675" s="199"/>
      <c r="CI675" s="199"/>
      <c r="CJ675" s="199"/>
      <c r="CK675" s="199"/>
      <c r="CL675" s="199"/>
      <c r="CM675" s="199"/>
      <c r="CN675" s="199"/>
      <c r="CO675" s="199"/>
      <c r="CP675" s="199"/>
      <c r="CQ675" s="199"/>
      <c r="CR675" s="199"/>
      <c r="CS675" s="199"/>
      <c r="CT675" s="199"/>
      <c r="CU675" s="199"/>
      <c r="CV675" s="199"/>
      <c r="CW675" s="199"/>
    </row>
    <row r="676" spans="1:101" s="19" customFormat="1" ht="33" customHeight="1" x14ac:dyDescent="0.15">
      <c r="A676" s="199">
        <v>2639</v>
      </c>
      <c r="B676" s="199" t="s">
        <v>10719</v>
      </c>
      <c r="C676" s="209" t="s">
        <v>3434</v>
      </c>
      <c r="D676" s="199" t="s">
        <v>5810</v>
      </c>
      <c r="E676" s="199" t="s">
        <v>5683</v>
      </c>
      <c r="F676" s="202" t="s">
        <v>1702</v>
      </c>
      <c r="G676" s="202" t="s">
        <v>3435</v>
      </c>
      <c r="H676" s="202" t="s">
        <v>1337</v>
      </c>
      <c r="I676" s="202" t="s">
        <v>12</v>
      </c>
      <c r="J676" s="202" t="s">
        <v>41</v>
      </c>
      <c r="K676" s="199" t="s">
        <v>1321</v>
      </c>
      <c r="L676" s="199" t="s">
        <v>3211</v>
      </c>
      <c r="M676" s="254">
        <v>45365</v>
      </c>
      <c r="N676" s="199" t="s">
        <v>1521</v>
      </c>
      <c r="O676" s="309">
        <v>40022</v>
      </c>
      <c r="P676" s="205">
        <v>40057</v>
      </c>
      <c r="Q676" s="199"/>
      <c r="R676" s="257"/>
      <c r="S676" s="199"/>
      <c r="T676" s="232"/>
      <c r="U676" s="232" t="s">
        <v>3436</v>
      </c>
      <c r="V676" s="232"/>
      <c r="W676" s="232"/>
      <c r="X676" s="232"/>
      <c r="Y676" s="232" t="s">
        <v>3437</v>
      </c>
      <c r="Z676" s="232"/>
      <c r="AA676" s="232"/>
      <c r="AB676" s="232" t="s">
        <v>3438</v>
      </c>
      <c r="AC676" s="232"/>
      <c r="AD676" s="232"/>
      <c r="AE676" s="232" t="s">
        <v>3439</v>
      </c>
      <c r="AF676" s="232"/>
      <c r="AG676" s="232"/>
      <c r="AH676" s="232"/>
      <c r="AI676" s="232"/>
      <c r="AJ676" s="232"/>
      <c r="AK676" s="232"/>
      <c r="AL676" s="232"/>
      <c r="AM676" s="232"/>
      <c r="AN676" s="232"/>
      <c r="AO676" s="232"/>
      <c r="AP676" s="232"/>
      <c r="AQ676" s="232"/>
      <c r="AR676" s="212"/>
      <c r="AS676" s="199"/>
      <c r="AT676" s="208"/>
      <c r="AU676" s="199"/>
      <c r="AV676" s="199"/>
      <c r="AW676" s="199"/>
      <c r="AX676" s="199"/>
      <c r="AY676" s="199"/>
      <c r="AZ676" s="199"/>
      <c r="BA676" s="199"/>
      <c r="BB676" s="199"/>
      <c r="BC676" s="199"/>
      <c r="BD676" s="199"/>
      <c r="BE676" s="199"/>
      <c r="BF676" s="199"/>
      <c r="BG676" s="199"/>
      <c r="BH676" s="199"/>
      <c r="BI676" s="199"/>
      <c r="BJ676" s="199"/>
      <c r="BK676" s="199"/>
      <c r="BL676" s="199"/>
      <c r="BM676" s="199"/>
      <c r="BN676" s="199"/>
      <c r="BO676" s="199"/>
      <c r="BP676" s="199"/>
      <c r="BQ676" s="199"/>
      <c r="BR676" s="199"/>
      <c r="BS676" s="257">
        <v>40168</v>
      </c>
      <c r="BT676" s="201">
        <f t="shared" si="24"/>
        <v>146</v>
      </c>
      <c r="BU676" s="201">
        <f t="shared" si="25"/>
        <v>111</v>
      </c>
      <c r="BV676" s="241"/>
      <c r="BW676" s="199"/>
      <c r="BX676" s="208"/>
      <c r="BY676" s="199"/>
      <c r="BZ676" s="199"/>
      <c r="CA676" s="199"/>
      <c r="CB676" s="199"/>
      <c r="CC676" s="199"/>
      <c r="CD676" s="199"/>
      <c r="CE676" s="199"/>
      <c r="CF676" s="199"/>
      <c r="CG676" s="199"/>
      <c r="CH676" s="199"/>
      <c r="CI676" s="199"/>
      <c r="CJ676" s="199"/>
      <c r="CK676" s="199"/>
      <c r="CL676" s="199"/>
      <c r="CM676" s="199"/>
      <c r="CN676" s="199"/>
      <c r="CO676" s="199"/>
      <c r="CP676" s="199"/>
      <c r="CQ676" s="199"/>
      <c r="CR676" s="199"/>
      <c r="CS676" s="199"/>
      <c r="CT676" s="199"/>
      <c r="CU676" s="199"/>
      <c r="CV676" s="199"/>
      <c r="CW676" s="199"/>
    </row>
    <row r="677" spans="1:101" s="19" customFormat="1" ht="33" customHeight="1" x14ac:dyDescent="0.15">
      <c r="A677" s="199">
        <v>2638</v>
      </c>
      <c r="B677" s="199" t="s">
        <v>10719</v>
      </c>
      <c r="C677" s="209" t="s">
        <v>340</v>
      </c>
      <c r="D677" s="199" t="s">
        <v>5810</v>
      </c>
      <c r="E677" s="199" t="s">
        <v>5683</v>
      </c>
      <c r="F677" s="202" t="s">
        <v>3205</v>
      </c>
      <c r="G677" s="202" t="s">
        <v>3299</v>
      </c>
      <c r="H677" s="202" t="s">
        <v>1337</v>
      </c>
      <c r="I677" s="202" t="s">
        <v>12</v>
      </c>
      <c r="J677" s="202" t="s">
        <v>41</v>
      </c>
      <c r="K677" s="199" t="s">
        <v>1321</v>
      </c>
      <c r="L677" s="199" t="s">
        <v>120</v>
      </c>
      <c r="M677" s="254">
        <v>39646</v>
      </c>
      <c r="N677" s="199" t="s">
        <v>1521</v>
      </c>
      <c r="O677" s="309">
        <v>39971</v>
      </c>
      <c r="P677" s="205">
        <v>40075</v>
      </c>
      <c r="Q677" s="199"/>
      <c r="R677" s="257"/>
      <c r="S677" s="199"/>
      <c r="T677" s="232"/>
      <c r="U677" s="232" t="s">
        <v>3300</v>
      </c>
      <c r="V677" s="232"/>
      <c r="W677" s="232"/>
      <c r="X677" s="232" t="s">
        <v>3301</v>
      </c>
      <c r="Y677" s="232" t="s">
        <v>3302</v>
      </c>
      <c r="Z677" s="232"/>
      <c r="AA677" s="232"/>
      <c r="AB677" s="232" t="s">
        <v>3303</v>
      </c>
      <c r="AC677" s="232"/>
      <c r="AD677" s="232"/>
      <c r="AE677" s="232"/>
      <c r="AF677" s="232"/>
      <c r="AG677" s="232"/>
      <c r="AH677" s="232"/>
      <c r="AI677" s="232"/>
      <c r="AJ677" s="232"/>
      <c r="AK677" s="232" t="s">
        <v>3304</v>
      </c>
      <c r="AL677" s="232"/>
      <c r="AM677" s="232"/>
      <c r="AN677" s="232"/>
      <c r="AO677" s="232"/>
      <c r="AP677" s="232"/>
      <c r="AQ677" s="232"/>
      <c r="AR677" s="212"/>
      <c r="AS677" s="199"/>
      <c r="AT677" s="208"/>
      <c r="AU677" s="199"/>
      <c r="AV677" s="199"/>
      <c r="AW677" s="199"/>
      <c r="AX677" s="199"/>
      <c r="AY677" s="199"/>
      <c r="AZ677" s="199"/>
      <c r="BA677" s="199"/>
      <c r="BB677" s="199"/>
      <c r="BC677" s="199"/>
      <c r="BD677" s="199"/>
      <c r="BE677" s="199"/>
      <c r="BF677" s="199"/>
      <c r="BG677" s="199"/>
      <c r="BH677" s="199"/>
      <c r="BI677" s="199"/>
      <c r="BJ677" s="199"/>
      <c r="BK677" s="199"/>
      <c r="BL677" s="199"/>
      <c r="BM677" s="199"/>
      <c r="BN677" s="199"/>
      <c r="BO677" s="199"/>
      <c r="BP677" s="199"/>
      <c r="BQ677" s="199"/>
      <c r="BR677" s="199"/>
      <c r="BS677" s="257">
        <v>40169</v>
      </c>
      <c r="BT677" s="201">
        <f t="shared" si="24"/>
        <v>198</v>
      </c>
      <c r="BU677" s="201">
        <f t="shared" si="25"/>
        <v>94</v>
      </c>
      <c r="BV677" s="241"/>
      <c r="BW677" s="199"/>
      <c r="BX677" s="208"/>
      <c r="BY677" s="199"/>
      <c r="BZ677" s="199"/>
      <c r="CA677" s="199"/>
      <c r="CB677" s="199"/>
      <c r="CC677" s="199"/>
      <c r="CD677" s="199"/>
      <c r="CE677" s="199"/>
      <c r="CF677" s="199"/>
      <c r="CG677" s="199"/>
      <c r="CH677" s="199"/>
      <c r="CI677" s="199"/>
      <c r="CJ677" s="199"/>
      <c r="CK677" s="199"/>
      <c r="CL677" s="199"/>
      <c r="CM677" s="199"/>
      <c r="CN677" s="199"/>
      <c r="CO677" s="199"/>
      <c r="CP677" s="199"/>
      <c r="CQ677" s="199"/>
      <c r="CR677" s="199"/>
      <c r="CS677" s="199"/>
      <c r="CT677" s="199"/>
      <c r="CU677" s="199"/>
      <c r="CV677" s="199"/>
      <c r="CW677" s="199"/>
    </row>
    <row r="678" spans="1:101" s="19" customFormat="1" ht="33" customHeight="1" x14ac:dyDescent="0.15">
      <c r="A678" s="199">
        <v>2637</v>
      </c>
      <c r="B678" s="199" t="s">
        <v>10719</v>
      </c>
      <c r="C678" s="209" t="s">
        <v>3405</v>
      </c>
      <c r="D678" s="199" t="s">
        <v>5810</v>
      </c>
      <c r="E678" s="199" t="s">
        <v>5683</v>
      </c>
      <c r="F678" s="202" t="s">
        <v>1702</v>
      </c>
      <c r="G678" s="202" t="s">
        <v>3406</v>
      </c>
      <c r="H678" s="202" t="s">
        <v>1337</v>
      </c>
      <c r="I678" s="202" t="s">
        <v>12</v>
      </c>
      <c r="J678" s="202" t="s">
        <v>41</v>
      </c>
      <c r="K678" s="199" t="s">
        <v>1321</v>
      </c>
      <c r="L678" s="199" t="s">
        <v>3211</v>
      </c>
      <c r="M678" s="254">
        <v>31064</v>
      </c>
      <c r="N678" s="199" t="s">
        <v>1521</v>
      </c>
      <c r="O678" s="309">
        <v>39971</v>
      </c>
      <c r="P678" s="205">
        <v>40065</v>
      </c>
      <c r="Q678" s="199"/>
      <c r="R678" s="257"/>
      <c r="S678" s="199"/>
      <c r="T678" s="232"/>
      <c r="U678" s="232" t="s">
        <v>3407</v>
      </c>
      <c r="V678" s="232"/>
      <c r="W678" s="232"/>
      <c r="X678" s="232" t="s">
        <v>871</v>
      </c>
      <c r="Y678" s="232" t="s">
        <v>3408</v>
      </c>
      <c r="Z678" s="232"/>
      <c r="AA678" s="232"/>
      <c r="AB678" s="232" t="s">
        <v>3409</v>
      </c>
      <c r="AC678" s="232"/>
      <c r="AD678" s="232"/>
      <c r="AE678" s="232"/>
      <c r="AF678" s="232"/>
      <c r="AG678" s="232"/>
      <c r="AH678" s="232"/>
      <c r="AI678" s="232"/>
      <c r="AJ678" s="232"/>
      <c r="AK678" s="232" t="s">
        <v>3410</v>
      </c>
      <c r="AL678" s="232"/>
      <c r="AM678" s="232"/>
      <c r="AN678" s="232"/>
      <c r="AO678" s="232" t="s">
        <v>350</v>
      </c>
      <c r="AP678" s="232"/>
      <c r="AQ678" s="232"/>
      <c r="AR678" s="212"/>
      <c r="AS678" s="199"/>
      <c r="AT678" s="208"/>
      <c r="AU678" s="199"/>
      <c r="AV678" s="199"/>
      <c r="AW678" s="199"/>
      <c r="AX678" s="199"/>
      <c r="AY678" s="199"/>
      <c r="AZ678" s="199"/>
      <c r="BA678" s="199"/>
      <c r="BB678" s="199"/>
      <c r="BC678" s="199"/>
      <c r="BD678" s="199"/>
      <c r="BE678" s="199"/>
      <c r="BF678" s="199"/>
      <c r="BG678" s="199"/>
      <c r="BH678" s="199"/>
      <c r="BI678" s="199"/>
      <c r="BJ678" s="199"/>
      <c r="BK678" s="199"/>
      <c r="BL678" s="199"/>
      <c r="BM678" s="199"/>
      <c r="BN678" s="199"/>
      <c r="BO678" s="199"/>
      <c r="BP678" s="199"/>
      <c r="BQ678" s="199"/>
      <c r="BR678" s="199"/>
      <c r="BS678" s="257">
        <v>40168</v>
      </c>
      <c r="BT678" s="201">
        <f t="shared" si="24"/>
        <v>197</v>
      </c>
      <c r="BU678" s="201">
        <f t="shared" si="25"/>
        <v>103</v>
      </c>
      <c r="BV678" s="241"/>
      <c r="BW678" s="199"/>
      <c r="BX678" s="208"/>
      <c r="BY678" s="199"/>
      <c r="BZ678" s="199"/>
      <c r="CA678" s="199"/>
      <c r="CB678" s="199"/>
      <c r="CC678" s="199"/>
      <c r="CD678" s="199"/>
      <c r="CE678" s="199"/>
      <c r="CF678" s="199"/>
      <c r="CG678" s="199"/>
      <c r="CH678" s="199"/>
      <c r="CI678" s="199"/>
      <c r="CJ678" s="199"/>
      <c r="CK678" s="199"/>
      <c r="CL678" s="199"/>
      <c r="CM678" s="199"/>
      <c r="CN678" s="199"/>
      <c r="CO678" s="199"/>
      <c r="CP678" s="199"/>
      <c r="CQ678" s="199"/>
      <c r="CR678" s="199"/>
      <c r="CS678" s="199"/>
      <c r="CT678" s="199"/>
      <c r="CU678" s="199"/>
      <c r="CV678" s="199"/>
      <c r="CW678" s="199"/>
    </row>
    <row r="679" spans="1:101" s="19" customFormat="1" ht="33" customHeight="1" x14ac:dyDescent="0.15">
      <c r="A679" s="199">
        <v>2636</v>
      </c>
      <c r="B679" s="199" t="s">
        <v>10719</v>
      </c>
      <c r="C679" s="209" t="s">
        <v>3442</v>
      </c>
      <c r="D679" s="199" t="s">
        <v>5810</v>
      </c>
      <c r="E679" s="199" t="s">
        <v>5683</v>
      </c>
      <c r="F679" s="202" t="s">
        <v>1702</v>
      </c>
      <c r="G679" s="202" t="s">
        <v>3443</v>
      </c>
      <c r="H679" s="202" t="s">
        <v>1337</v>
      </c>
      <c r="I679" s="202" t="s">
        <v>12</v>
      </c>
      <c r="J679" s="202" t="s">
        <v>41</v>
      </c>
      <c r="K679" s="199" t="s">
        <v>1321</v>
      </c>
      <c r="L679" s="199" t="s">
        <v>3211</v>
      </c>
      <c r="M679" s="254">
        <v>52620</v>
      </c>
      <c r="N679" s="199" t="s">
        <v>1521</v>
      </c>
      <c r="O679" s="309">
        <v>40021</v>
      </c>
      <c r="P679" s="205">
        <v>40051</v>
      </c>
      <c r="Q679" s="199"/>
      <c r="R679" s="257"/>
      <c r="S679" s="199"/>
      <c r="T679" s="232"/>
      <c r="U679" s="232" t="s">
        <v>3436</v>
      </c>
      <c r="V679" s="232"/>
      <c r="W679" s="232"/>
      <c r="X679" s="232"/>
      <c r="Y679" s="232" t="s">
        <v>3444</v>
      </c>
      <c r="Z679" s="232"/>
      <c r="AA679" s="232"/>
      <c r="AB679" s="232" t="s">
        <v>3445</v>
      </c>
      <c r="AC679" s="232"/>
      <c r="AD679" s="232"/>
      <c r="AE679" s="232"/>
      <c r="AF679" s="232"/>
      <c r="AG679" s="232"/>
      <c r="AH679" s="232"/>
      <c r="AI679" s="232"/>
      <c r="AJ679" s="232"/>
      <c r="AK679" s="232" t="s">
        <v>3446</v>
      </c>
      <c r="AL679" s="232"/>
      <c r="AM679" s="232"/>
      <c r="AN679" s="232"/>
      <c r="AO679" s="232"/>
      <c r="AP679" s="232"/>
      <c r="AQ679" s="232"/>
      <c r="AR679" s="212"/>
      <c r="AS679" s="199"/>
      <c r="AT679" s="208"/>
      <c r="AU679" s="199"/>
      <c r="AV679" s="199"/>
      <c r="AW679" s="199"/>
      <c r="AX679" s="199"/>
      <c r="AY679" s="199"/>
      <c r="AZ679" s="199"/>
      <c r="BA679" s="199"/>
      <c r="BB679" s="199"/>
      <c r="BC679" s="199"/>
      <c r="BD679" s="199"/>
      <c r="BE679" s="199"/>
      <c r="BF679" s="199"/>
      <c r="BG679" s="199"/>
      <c r="BH679" s="199"/>
      <c r="BI679" s="199"/>
      <c r="BJ679" s="199"/>
      <c r="BK679" s="199"/>
      <c r="BL679" s="199"/>
      <c r="BM679" s="199"/>
      <c r="BN679" s="199"/>
      <c r="BO679" s="199"/>
      <c r="BP679" s="199"/>
      <c r="BQ679" s="199"/>
      <c r="BR679" s="199"/>
      <c r="BS679" s="257">
        <v>40168</v>
      </c>
      <c r="BT679" s="201">
        <f t="shared" si="24"/>
        <v>147</v>
      </c>
      <c r="BU679" s="201">
        <f t="shared" si="25"/>
        <v>117</v>
      </c>
      <c r="BV679" s="241"/>
      <c r="BW679" s="199"/>
      <c r="BX679" s="208"/>
      <c r="BY679" s="199"/>
      <c r="BZ679" s="199"/>
      <c r="CA679" s="199"/>
      <c r="CB679" s="199"/>
      <c r="CC679" s="199"/>
      <c r="CD679" s="199"/>
      <c r="CE679" s="199"/>
      <c r="CF679" s="199"/>
      <c r="CG679" s="199"/>
      <c r="CH679" s="199"/>
      <c r="CI679" s="199"/>
      <c r="CJ679" s="199"/>
      <c r="CK679" s="199"/>
      <c r="CL679" s="199"/>
      <c r="CM679" s="199"/>
      <c r="CN679" s="199"/>
      <c r="CO679" s="199"/>
      <c r="CP679" s="199"/>
      <c r="CQ679" s="199"/>
      <c r="CR679" s="199"/>
      <c r="CS679" s="199"/>
      <c r="CT679" s="199"/>
      <c r="CU679" s="199"/>
      <c r="CV679" s="199"/>
      <c r="CW679" s="199"/>
    </row>
    <row r="680" spans="1:101" s="19" customFormat="1" ht="33" customHeight="1" x14ac:dyDescent="0.15">
      <c r="A680" s="210">
        <v>2630</v>
      </c>
      <c r="B680" s="199" t="s">
        <v>10719</v>
      </c>
      <c r="C680" s="209" t="s">
        <v>124</v>
      </c>
      <c r="D680" s="199" t="s">
        <v>1643</v>
      </c>
      <c r="E680" s="199" t="s">
        <v>1956</v>
      </c>
      <c r="F680" s="202"/>
      <c r="G680" s="202" t="s">
        <v>6294</v>
      </c>
      <c r="H680" s="202"/>
      <c r="I680" s="202" t="s">
        <v>246</v>
      </c>
      <c r="J680" s="202" t="s">
        <v>6295</v>
      </c>
      <c r="K680" s="199" t="s">
        <v>6296</v>
      </c>
      <c r="L680" s="199">
        <v>3</v>
      </c>
      <c r="M680" s="254">
        <v>6551</v>
      </c>
      <c r="N680" s="202" t="s">
        <v>1611</v>
      </c>
      <c r="O680" s="309">
        <v>39969</v>
      </c>
      <c r="P680" s="205">
        <v>40120</v>
      </c>
      <c r="Q680" s="210"/>
      <c r="R680" s="257"/>
      <c r="S680" s="210"/>
      <c r="T680" s="232" t="s">
        <v>6297</v>
      </c>
      <c r="U680" s="232" t="s">
        <v>6298</v>
      </c>
      <c r="V680" s="232"/>
      <c r="W680" s="232"/>
      <c r="X680" s="232"/>
      <c r="Y680" s="232"/>
      <c r="Z680" s="232"/>
      <c r="AA680" s="232"/>
      <c r="AB680" s="232"/>
      <c r="AC680" s="232"/>
      <c r="AD680" s="232"/>
      <c r="AE680" s="232"/>
      <c r="AF680" s="232"/>
      <c r="AG680" s="232"/>
      <c r="AH680" s="232" t="s">
        <v>6299</v>
      </c>
      <c r="AI680" s="232"/>
      <c r="AJ680" s="232"/>
      <c r="AK680" s="232"/>
      <c r="AL680" s="232"/>
      <c r="AM680" s="232"/>
      <c r="AN680" s="232"/>
      <c r="AO680" s="232"/>
      <c r="AP680" s="232"/>
      <c r="AQ680" s="232"/>
      <c r="AR680" s="212">
        <v>40151</v>
      </c>
      <c r="AS680" s="199" t="s">
        <v>6277</v>
      </c>
      <c r="AT680" s="208" t="s">
        <v>6300</v>
      </c>
      <c r="AU680" s="199" t="s">
        <v>5829</v>
      </c>
      <c r="AV680" s="199" t="s">
        <v>5829</v>
      </c>
      <c r="AW680" s="199"/>
      <c r="AX680" s="199"/>
      <c r="AY680" s="199"/>
      <c r="AZ680" s="199"/>
      <c r="BA680" s="199"/>
      <c r="BB680" s="199"/>
      <c r="BC680" s="199"/>
      <c r="BD680" s="199"/>
      <c r="BE680" s="199"/>
      <c r="BF680" s="199"/>
      <c r="BG680" s="199"/>
      <c r="BH680" s="199"/>
      <c r="BI680" s="199"/>
      <c r="BJ680" s="199"/>
      <c r="BK680" s="199"/>
      <c r="BL680" s="199"/>
      <c r="BM680" s="199"/>
      <c r="BN680" s="199"/>
      <c r="BO680" s="199"/>
      <c r="BP680" s="199"/>
      <c r="BQ680" s="199"/>
      <c r="BR680" s="199"/>
      <c r="BS680" s="257">
        <v>40235</v>
      </c>
      <c r="BT680" s="201">
        <f t="shared" si="24"/>
        <v>266</v>
      </c>
      <c r="BU680" s="201">
        <f t="shared" si="25"/>
        <v>115</v>
      </c>
      <c r="BV680" s="241"/>
      <c r="BW680" s="199"/>
      <c r="BX680" s="208"/>
      <c r="BY680" s="199"/>
      <c r="BZ680" s="199"/>
      <c r="CA680" s="199"/>
      <c r="CB680" s="199"/>
      <c r="CC680" s="199"/>
      <c r="CD680" s="199"/>
      <c r="CE680" s="199"/>
      <c r="CF680" s="199"/>
      <c r="CG680" s="199"/>
      <c r="CH680" s="199"/>
      <c r="CI680" s="199"/>
      <c r="CJ680" s="199"/>
      <c r="CK680" s="199"/>
      <c r="CL680" s="199"/>
      <c r="CM680" s="199"/>
      <c r="CN680" s="199"/>
      <c r="CO680" s="199"/>
      <c r="CP680" s="199"/>
      <c r="CQ680" s="199"/>
      <c r="CR680" s="199"/>
      <c r="CS680" s="199"/>
      <c r="CT680" s="199"/>
      <c r="CU680" s="199"/>
      <c r="CV680" s="199"/>
      <c r="CW680" s="199"/>
    </row>
    <row r="681" spans="1:101" s="19" customFormat="1" ht="33" customHeight="1" x14ac:dyDescent="0.15">
      <c r="A681" s="210">
        <v>2625</v>
      </c>
      <c r="B681" s="199" t="s">
        <v>11414</v>
      </c>
      <c r="C681" s="209" t="s">
        <v>12343</v>
      </c>
      <c r="D681" s="199" t="s">
        <v>12310</v>
      </c>
      <c r="E681" s="199" t="s">
        <v>96</v>
      </c>
      <c r="F681" s="202" t="s">
        <v>12344</v>
      </c>
      <c r="G681" s="202" t="s">
        <v>12345</v>
      </c>
      <c r="H681" s="202" t="s">
        <v>12346</v>
      </c>
      <c r="I681" s="202" t="s">
        <v>27</v>
      </c>
      <c r="J681" s="202" t="s">
        <v>12314</v>
      </c>
      <c r="K681" s="199" t="s">
        <v>95</v>
      </c>
      <c r="L681" s="199">
        <v>7</v>
      </c>
      <c r="M681" s="254">
        <v>174517</v>
      </c>
      <c r="N681" s="202" t="s">
        <v>12321</v>
      </c>
      <c r="O681" s="309">
        <v>40161</v>
      </c>
      <c r="P681" s="205">
        <v>40220</v>
      </c>
      <c r="Q681" s="210"/>
      <c r="R681" s="257"/>
      <c r="S681" s="210"/>
      <c r="T681" s="232"/>
      <c r="U681" s="232"/>
      <c r="V681" s="232"/>
      <c r="W681" s="232"/>
      <c r="X681" s="232"/>
      <c r="Y681" s="232"/>
      <c r="Z681" s="232"/>
      <c r="AA681" s="232"/>
      <c r="AB681" s="232"/>
      <c r="AC681" s="232"/>
      <c r="AD681" s="232"/>
      <c r="AE681" s="232"/>
      <c r="AF681" s="232"/>
      <c r="AG681" s="232" t="s">
        <v>7386</v>
      </c>
      <c r="AH681" s="232"/>
      <c r="AI681" s="232"/>
      <c r="AJ681" s="232"/>
      <c r="AK681" s="232"/>
      <c r="AL681" s="232"/>
      <c r="AM681" s="232"/>
      <c r="AN681" s="232"/>
      <c r="AO681" s="232"/>
      <c r="AP681" s="232"/>
      <c r="AQ681" s="232"/>
      <c r="AR681" s="212"/>
      <c r="AS681" s="199"/>
      <c r="AT681" s="208"/>
      <c r="AU681" s="199"/>
      <c r="AV681" s="199"/>
      <c r="AW681" s="199"/>
      <c r="AX681" s="199"/>
      <c r="AY681" s="199"/>
      <c r="AZ681" s="199"/>
      <c r="BA681" s="199"/>
      <c r="BB681" s="199"/>
      <c r="BC681" s="199"/>
      <c r="BD681" s="199"/>
      <c r="BE681" s="199"/>
      <c r="BF681" s="199"/>
      <c r="BG681" s="199"/>
      <c r="BH681" s="199"/>
      <c r="BI681" s="199"/>
      <c r="BJ681" s="199"/>
      <c r="BK681" s="199"/>
      <c r="BL681" s="199"/>
      <c r="BM681" s="199"/>
      <c r="BN681" s="199"/>
      <c r="BO681" s="199"/>
      <c r="BP681" s="199"/>
      <c r="BQ681" s="199"/>
      <c r="BR681" s="199"/>
      <c r="BS681" s="257">
        <v>40276</v>
      </c>
      <c r="BT681" s="201">
        <f t="shared" si="24"/>
        <v>115</v>
      </c>
      <c r="BU681" s="201">
        <f t="shared" si="25"/>
        <v>56</v>
      </c>
      <c r="BV681" s="241"/>
      <c r="BW681" s="199"/>
      <c r="BX681" s="208"/>
      <c r="BY681" s="199"/>
      <c r="BZ681" s="199"/>
      <c r="CA681" s="199"/>
      <c r="CB681" s="199"/>
      <c r="CC681" s="199"/>
      <c r="CD681" s="199"/>
      <c r="CE681" s="199"/>
      <c r="CF681" s="199"/>
      <c r="CG681" s="199"/>
      <c r="CH681" s="199"/>
      <c r="CI681" s="199"/>
      <c r="CJ681" s="199"/>
      <c r="CK681" s="199"/>
      <c r="CL681" s="199"/>
      <c r="CM681" s="199"/>
      <c r="CN681" s="199"/>
      <c r="CO681" s="199"/>
      <c r="CP681" s="199"/>
      <c r="CQ681" s="199"/>
      <c r="CR681" s="199"/>
      <c r="CS681" s="199"/>
      <c r="CT681" s="199"/>
      <c r="CU681" s="199"/>
      <c r="CV681" s="199"/>
      <c r="CW681" s="199"/>
    </row>
    <row r="682" spans="1:101" s="19" customFormat="1" ht="33" customHeight="1" x14ac:dyDescent="0.15">
      <c r="A682" s="199">
        <v>2620</v>
      </c>
      <c r="B682" s="199" t="s">
        <v>10719</v>
      </c>
      <c r="C682" s="209" t="s">
        <v>363</v>
      </c>
      <c r="D682" s="199" t="s">
        <v>5810</v>
      </c>
      <c r="E682" s="199" t="s">
        <v>176</v>
      </c>
      <c r="F682" s="202" t="s">
        <v>986</v>
      </c>
      <c r="G682" s="202" t="s">
        <v>3394</v>
      </c>
      <c r="H682" s="202" t="s">
        <v>1922</v>
      </c>
      <c r="I682" s="202" t="s">
        <v>12</v>
      </c>
      <c r="J682" s="202" t="s">
        <v>1026</v>
      </c>
      <c r="K682" s="199" t="s">
        <v>966</v>
      </c>
      <c r="L682" s="199" t="s">
        <v>3211</v>
      </c>
      <c r="M682" s="254">
        <v>22001</v>
      </c>
      <c r="N682" s="202" t="s">
        <v>1923</v>
      </c>
      <c r="O682" s="309">
        <v>39972</v>
      </c>
      <c r="P682" s="205">
        <v>40065</v>
      </c>
      <c r="Q682" s="199"/>
      <c r="R682" s="257"/>
      <c r="S682" s="199"/>
      <c r="T682" s="232"/>
      <c r="U682" s="232"/>
      <c r="V682" s="232"/>
      <c r="W682" s="232" t="s">
        <v>3395</v>
      </c>
      <c r="X682" s="232"/>
      <c r="Y682" s="232"/>
      <c r="Z682" s="232"/>
      <c r="AA682" s="232"/>
      <c r="AB682" s="232" t="s">
        <v>3396</v>
      </c>
      <c r="AC682" s="232"/>
      <c r="AD682" s="232"/>
      <c r="AE682" s="232"/>
      <c r="AF682" s="232"/>
      <c r="AG682" s="232" t="s">
        <v>3397</v>
      </c>
      <c r="AH682" s="232"/>
      <c r="AI682" s="232"/>
      <c r="AJ682" s="232"/>
      <c r="AK682" s="232"/>
      <c r="AL682" s="232"/>
      <c r="AM682" s="232"/>
      <c r="AN682" s="232"/>
      <c r="AO682" s="232"/>
      <c r="AP682" s="232"/>
      <c r="AQ682" s="232"/>
      <c r="AR682" s="212"/>
      <c r="AS682" s="199"/>
      <c r="AT682" s="208"/>
      <c r="AU682" s="199"/>
      <c r="AV682" s="199"/>
      <c r="AW682" s="199"/>
      <c r="AX682" s="199"/>
      <c r="AY682" s="199"/>
      <c r="AZ682" s="199"/>
      <c r="BA682" s="199"/>
      <c r="BB682" s="199"/>
      <c r="BC682" s="199"/>
      <c r="BD682" s="199"/>
      <c r="BE682" s="199"/>
      <c r="BF682" s="199"/>
      <c r="BG682" s="199"/>
      <c r="BH682" s="199"/>
      <c r="BI682" s="199"/>
      <c r="BJ682" s="199"/>
      <c r="BK682" s="199"/>
      <c r="BL682" s="199"/>
      <c r="BM682" s="199"/>
      <c r="BN682" s="199"/>
      <c r="BO682" s="199"/>
      <c r="BP682" s="199"/>
      <c r="BQ682" s="199"/>
      <c r="BR682" s="199"/>
      <c r="BS682" s="257">
        <v>40102</v>
      </c>
      <c r="BT682" s="201">
        <f t="shared" si="24"/>
        <v>130</v>
      </c>
      <c r="BU682" s="201">
        <f t="shared" si="25"/>
        <v>37</v>
      </c>
      <c r="BV682" s="241"/>
      <c r="BW682" s="199"/>
      <c r="BX682" s="208"/>
      <c r="BY682" s="199"/>
      <c r="BZ682" s="199"/>
      <c r="CA682" s="199"/>
      <c r="CB682" s="199"/>
      <c r="CC682" s="199"/>
      <c r="CD682" s="199"/>
      <c r="CE682" s="199"/>
      <c r="CF682" s="199"/>
      <c r="CG682" s="199"/>
      <c r="CH682" s="199"/>
      <c r="CI682" s="199"/>
      <c r="CJ682" s="199"/>
      <c r="CK682" s="199"/>
      <c r="CL682" s="199"/>
      <c r="CM682" s="199"/>
      <c r="CN682" s="199"/>
      <c r="CO682" s="199"/>
      <c r="CP682" s="199"/>
      <c r="CQ682" s="199"/>
      <c r="CR682" s="199"/>
      <c r="CS682" s="199"/>
      <c r="CT682" s="199"/>
      <c r="CU682" s="199"/>
      <c r="CV682" s="199"/>
      <c r="CW682" s="199"/>
    </row>
    <row r="683" spans="1:101" s="19" customFormat="1" ht="33" customHeight="1" x14ac:dyDescent="0.15">
      <c r="A683" s="199">
        <v>2617</v>
      </c>
      <c r="B683" s="199" t="s">
        <v>10719</v>
      </c>
      <c r="C683" s="209" t="s">
        <v>3263</v>
      </c>
      <c r="D683" s="199" t="s">
        <v>5810</v>
      </c>
      <c r="E683" s="199" t="s">
        <v>96</v>
      </c>
      <c r="F683" s="202" t="s">
        <v>3237</v>
      </c>
      <c r="G683" s="202" t="s">
        <v>3264</v>
      </c>
      <c r="H683" s="202" t="s">
        <v>3265</v>
      </c>
      <c r="I683" s="202" t="s">
        <v>1553</v>
      </c>
      <c r="J683" s="202" t="s">
        <v>1013</v>
      </c>
      <c r="K683" s="199" t="s">
        <v>95</v>
      </c>
      <c r="L683" s="199">
        <v>7</v>
      </c>
      <c r="M683" s="254">
        <v>129170</v>
      </c>
      <c r="N683" s="202" t="s">
        <v>1640</v>
      </c>
      <c r="O683" s="309">
        <v>39968</v>
      </c>
      <c r="P683" s="205">
        <v>40085</v>
      </c>
      <c r="Q683" s="199"/>
      <c r="R683" s="257"/>
      <c r="S683" s="199"/>
      <c r="T683" s="232"/>
      <c r="U683" s="232"/>
      <c r="V683" s="232"/>
      <c r="W683" s="232"/>
      <c r="X683" s="232"/>
      <c r="Y683" s="232"/>
      <c r="Z683" s="232"/>
      <c r="AA683" s="232"/>
      <c r="AB683" s="232"/>
      <c r="AC683" s="232"/>
      <c r="AD683" s="232"/>
      <c r="AE683" s="232"/>
      <c r="AF683" s="232"/>
      <c r="AG683" s="232" t="s">
        <v>3266</v>
      </c>
      <c r="AH683" s="232"/>
      <c r="AI683" s="232"/>
      <c r="AJ683" s="232"/>
      <c r="AK683" s="232"/>
      <c r="AL683" s="232"/>
      <c r="AM683" s="232"/>
      <c r="AN683" s="232"/>
      <c r="AO683" s="232"/>
      <c r="AP683" s="232"/>
      <c r="AQ683" s="232"/>
      <c r="AR683" s="212">
        <v>40151</v>
      </c>
      <c r="AS683" s="199" t="s">
        <v>6277</v>
      </c>
      <c r="AT683" s="208" t="s">
        <v>5392</v>
      </c>
      <c r="AU683" s="199"/>
      <c r="AV683" s="199"/>
      <c r="AW683" s="199"/>
      <c r="AX683" s="199"/>
      <c r="AY683" s="199"/>
      <c r="AZ683" s="199"/>
      <c r="BA683" s="199"/>
      <c r="BB683" s="199"/>
      <c r="BC683" s="199"/>
      <c r="BD683" s="199"/>
      <c r="BE683" s="199" t="s">
        <v>5829</v>
      </c>
      <c r="BF683" s="199"/>
      <c r="BG683" s="199" t="s">
        <v>5829</v>
      </c>
      <c r="BH683" s="199" t="s">
        <v>5829</v>
      </c>
      <c r="BI683" s="199"/>
      <c r="BJ683" s="199"/>
      <c r="BK683" s="199" t="s">
        <v>5829</v>
      </c>
      <c r="BL683" s="199"/>
      <c r="BM683" s="199"/>
      <c r="BN683" s="199"/>
      <c r="BO683" s="199"/>
      <c r="BP683" s="199"/>
      <c r="BQ683" s="199"/>
      <c r="BR683" s="199"/>
      <c r="BS683" s="257">
        <v>40241</v>
      </c>
      <c r="BT683" s="201">
        <f t="shared" si="24"/>
        <v>273</v>
      </c>
      <c r="BU683" s="201">
        <f t="shared" si="25"/>
        <v>156</v>
      </c>
      <c r="BV683" s="241"/>
      <c r="BW683" s="199"/>
      <c r="BX683" s="208"/>
      <c r="BY683" s="199"/>
      <c r="BZ683" s="199"/>
      <c r="CA683" s="199"/>
      <c r="CB683" s="199"/>
      <c r="CC683" s="199"/>
      <c r="CD683" s="199"/>
      <c r="CE683" s="199"/>
      <c r="CF683" s="199"/>
      <c r="CG683" s="199"/>
      <c r="CH683" s="199"/>
      <c r="CI683" s="199"/>
      <c r="CJ683" s="199"/>
      <c r="CK683" s="199"/>
      <c r="CL683" s="199"/>
      <c r="CM683" s="199"/>
      <c r="CN683" s="199"/>
      <c r="CO683" s="199"/>
      <c r="CP683" s="199"/>
      <c r="CQ683" s="199"/>
      <c r="CR683" s="199"/>
      <c r="CS683" s="199"/>
      <c r="CT683" s="199"/>
      <c r="CU683" s="199"/>
      <c r="CV683" s="199"/>
      <c r="CW683" s="199"/>
    </row>
    <row r="684" spans="1:101" s="19" customFormat="1" ht="33" customHeight="1" x14ac:dyDescent="0.15">
      <c r="A684" s="199">
        <v>2615</v>
      </c>
      <c r="B684" s="199" t="s">
        <v>10719</v>
      </c>
      <c r="C684" s="209" t="s">
        <v>3285</v>
      </c>
      <c r="D684" s="199" t="s">
        <v>5810</v>
      </c>
      <c r="E684" s="199" t="s">
        <v>96</v>
      </c>
      <c r="F684" s="202" t="s">
        <v>1933</v>
      </c>
      <c r="G684" s="202" t="s">
        <v>3264</v>
      </c>
      <c r="H684" s="202" t="s">
        <v>1948</v>
      </c>
      <c r="I684" s="202" t="s">
        <v>23</v>
      </c>
      <c r="J684" s="202" t="s">
        <v>94</v>
      </c>
      <c r="K684" s="199" t="s">
        <v>95</v>
      </c>
      <c r="L684" s="199">
        <v>7</v>
      </c>
      <c r="M684" s="254">
        <v>128046</v>
      </c>
      <c r="N684" s="202" t="s">
        <v>1640</v>
      </c>
      <c r="O684" s="309">
        <v>39968</v>
      </c>
      <c r="P684" s="205">
        <v>40079</v>
      </c>
      <c r="Q684" s="199"/>
      <c r="R684" s="257"/>
      <c r="S684" s="199"/>
      <c r="T684" s="232"/>
      <c r="U684" s="232"/>
      <c r="V684" s="232"/>
      <c r="W684" s="232"/>
      <c r="X684" s="232"/>
      <c r="Y684" s="232"/>
      <c r="Z684" s="232"/>
      <c r="AA684" s="232"/>
      <c r="AB684" s="232"/>
      <c r="AC684" s="232"/>
      <c r="AD684" s="232"/>
      <c r="AE684" s="232" t="s">
        <v>3286</v>
      </c>
      <c r="AF684" s="232"/>
      <c r="AG684" s="232" t="s">
        <v>3287</v>
      </c>
      <c r="AH684" s="232"/>
      <c r="AI684" s="232"/>
      <c r="AJ684" s="232"/>
      <c r="AK684" s="232"/>
      <c r="AL684" s="232"/>
      <c r="AM684" s="232"/>
      <c r="AN684" s="232"/>
      <c r="AO684" s="232"/>
      <c r="AP684" s="232"/>
      <c r="AQ684" s="232"/>
      <c r="AR684" s="212">
        <v>40151</v>
      </c>
      <c r="AS684" s="199" t="s">
        <v>6277</v>
      </c>
      <c r="AT684" s="208" t="s">
        <v>5392</v>
      </c>
      <c r="AU684" s="199"/>
      <c r="AV684" s="199"/>
      <c r="AW684" s="199"/>
      <c r="AX684" s="199"/>
      <c r="AY684" s="199"/>
      <c r="AZ684" s="199"/>
      <c r="BA684" s="199"/>
      <c r="BB684" s="199"/>
      <c r="BC684" s="199"/>
      <c r="BD684" s="199"/>
      <c r="BE684" s="199" t="s">
        <v>5829</v>
      </c>
      <c r="BF684" s="199"/>
      <c r="BG684" s="199" t="s">
        <v>5829</v>
      </c>
      <c r="BH684" s="199" t="s">
        <v>5829</v>
      </c>
      <c r="BI684" s="199"/>
      <c r="BJ684" s="199"/>
      <c r="BK684" s="199" t="s">
        <v>5829</v>
      </c>
      <c r="BL684" s="199"/>
      <c r="BM684" s="199"/>
      <c r="BN684" s="199"/>
      <c r="BO684" s="199"/>
      <c r="BP684" s="199"/>
      <c r="BQ684" s="199"/>
      <c r="BR684" s="199"/>
      <c r="BS684" s="257">
        <v>40301</v>
      </c>
      <c r="BT684" s="201">
        <f t="shared" ref="BT684:BT747" si="26">DATEDIF(O684,BS684, "D")</f>
        <v>333</v>
      </c>
      <c r="BU684" s="201">
        <f t="shared" ref="BU684:BU747" si="27">DATEDIF(P684,BS684,"d")</f>
        <v>222</v>
      </c>
      <c r="BV684" s="241"/>
      <c r="BW684" s="199"/>
      <c r="BX684" s="208"/>
      <c r="BY684" s="199"/>
      <c r="BZ684" s="199"/>
      <c r="CA684" s="199"/>
      <c r="CB684" s="199"/>
      <c r="CC684" s="199"/>
      <c r="CD684" s="199"/>
      <c r="CE684" s="199"/>
      <c r="CF684" s="199"/>
      <c r="CG684" s="199"/>
      <c r="CH684" s="199"/>
      <c r="CI684" s="199"/>
      <c r="CJ684" s="199"/>
      <c r="CK684" s="199"/>
      <c r="CL684" s="199"/>
      <c r="CM684" s="199"/>
      <c r="CN684" s="199"/>
      <c r="CO684" s="199"/>
      <c r="CP684" s="199"/>
      <c r="CQ684" s="199"/>
      <c r="CR684" s="199"/>
      <c r="CS684" s="199"/>
      <c r="CT684" s="199"/>
      <c r="CU684" s="199"/>
      <c r="CV684" s="199"/>
      <c r="CW684" s="199"/>
    </row>
    <row r="685" spans="1:101" s="19" customFormat="1" ht="33" customHeight="1" x14ac:dyDescent="0.15">
      <c r="A685" s="199">
        <v>2610</v>
      </c>
      <c r="B685" s="199" t="s">
        <v>10719</v>
      </c>
      <c r="C685" s="209" t="s">
        <v>84</v>
      </c>
      <c r="D685" s="199" t="s">
        <v>1643</v>
      </c>
      <c r="E685" s="199" t="s">
        <v>1004</v>
      </c>
      <c r="F685" s="202"/>
      <c r="G685" s="202" t="s">
        <v>3326</v>
      </c>
      <c r="H685" s="202"/>
      <c r="I685" s="202" t="s">
        <v>12</v>
      </c>
      <c r="J685" s="202" t="s">
        <v>41</v>
      </c>
      <c r="K685" s="199" t="s">
        <v>130</v>
      </c>
      <c r="L685" s="199">
        <v>6</v>
      </c>
      <c r="M685" s="254">
        <v>29239</v>
      </c>
      <c r="N685" s="199" t="s">
        <v>1521</v>
      </c>
      <c r="O685" s="309">
        <v>39992</v>
      </c>
      <c r="P685" s="205">
        <v>40067</v>
      </c>
      <c r="Q685" s="199"/>
      <c r="R685" s="257"/>
      <c r="S685" s="199"/>
      <c r="T685" s="232"/>
      <c r="U685" s="232"/>
      <c r="V685" s="232"/>
      <c r="W685" s="232"/>
      <c r="X685" s="232"/>
      <c r="Y685" s="232"/>
      <c r="Z685" s="232"/>
      <c r="AA685" s="232"/>
      <c r="AB685" s="232"/>
      <c r="AC685" s="232"/>
      <c r="AD685" s="232"/>
      <c r="AE685" s="232"/>
      <c r="AF685" s="232"/>
      <c r="AG685" s="232" t="s">
        <v>3327</v>
      </c>
      <c r="AH685" s="232" t="s">
        <v>3328</v>
      </c>
      <c r="AI685" s="232"/>
      <c r="AJ685" s="232"/>
      <c r="AK685" s="232"/>
      <c r="AL685" s="232"/>
      <c r="AM685" s="232"/>
      <c r="AN685" s="232"/>
      <c r="AO685" s="232" t="s">
        <v>364</v>
      </c>
      <c r="AP685" s="232"/>
      <c r="AQ685" s="232"/>
      <c r="AR685" s="212">
        <v>40102</v>
      </c>
      <c r="AS685" s="199" t="s">
        <v>6352</v>
      </c>
      <c r="AT685" s="208" t="s">
        <v>1297</v>
      </c>
      <c r="AU685" s="199" t="s">
        <v>5829</v>
      </c>
      <c r="AV685" s="199" t="s">
        <v>5829</v>
      </c>
      <c r="AW685" s="199"/>
      <c r="AX685" s="199"/>
      <c r="AY685" s="199"/>
      <c r="AZ685" s="199"/>
      <c r="BA685" s="199"/>
      <c r="BB685" s="199"/>
      <c r="BC685" s="199"/>
      <c r="BD685" s="199"/>
      <c r="BE685" s="199" t="s">
        <v>5829</v>
      </c>
      <c r="BF685" s="199"/>
      <c r="BG685" s="199"/>
      <c r="BH685" s="199" t="s">
        <v>5829</v>
      </c>
      <c r="BI685" s="199"/>
      <c r="BJ685" s="199"/>
      <c r="BK685" s="199"/>
      <c r="BL685" s="199" t="s">
        <v>5829</v>
      </c>
      <c r="BM685" s="199"/>
      <c r="BN685" s="199"/>
      <c r="BO685" s="199"/>
      <c r="BP685" s="199"/>
      <c r="BQ685" s="199"/>
      <c r="BR685" s="199"/>
      <c r="BS685" s="257">
        <v>40235</v>
      </c>
      <c r="BT685" s="201">
        <f t="shared" si="26"/>
        <v>243</v>
      </c>
      <c r="BU685" s="201">
        <f t="shared" si="27"/>
        <v>168</v>
      </c>
      <c r="BV685" s="241"/>
      <c r="BW685" s="199"/>
      <c r="BX685" s="208"/>
      <c r="BY685" s="199"/>
      <c r="BZ685" s="199"/>
      <c r="CA685" s="199"/>
      <c r="CB685" s="199"/>
      <c r="CC685" s="199"/>
      <c r="CD685" s="199"/>
      <c r="CE685" s="199"/>
      <c r="CF685" s="199"/>
      <c r="CG685" s="199"/>
      <c r="CH685" s="199"/>
      <c r="CI685" s="199"/>
      <c r="CJ685" s="199"/>
      <c r="CK685" s="199"/>
      <c r="CL685" s="199"/>
      <c r="CM685" s="199"/>
      <c r="CN685" s="199"/>
      <c r="CO685" s="199"/>
      <c r="CP685" s="199"/>
      <c r="CQ685" s="199"/>
      <c r="CR685" s="199"/>
      <c r="CS685" s="199"/>
      <c r="CT685" s="199"/>
      <c r="CU685" s="199"/>
      <c r="CV685" s="199"/>
      <c r="CW685" s="199"/>
    </row>
    <row r="686" spans="1:101" s="19" customFormat="1" ht="33" customHeight="1" x14ac:dyDescent="0.15">
      <c r="A686" s="199">
        <v>2609</v>
      </c>
      <c r="B686" s="199" t="s">
        <v>10719</v>
      </c>
      <c r="C686" s="209" t="s">
        <v>129</v>
      </c>
      <c r="D686" s="199" t="s">
        <v>1643</v>
      </c>
      <c r="E686" s="199" t="s">
        <v>1004</v>
      </c>
      <c r="F686" s="202"/>
      <c r="G686" s="202" t="s">
        <v>3310</v>
      </c>
      <c r="H686" s="202"/>
      <c r="I686" s="202" t="s">
        <v>58</v>
      </c>
      <c r="J686" s="202" t="s">
        <v>41</v>
      </c>
      <c r="K686" s="199" t="s">
        <v>130</v>
      </c>
      <c r="L686" s="199">
        <v>6</v>
      </c>
      <c r="M686" s="254">
        <v>43154</v>
      </c>
      <c r="N686" s="199" t="s">
        <v>1521</v>
      </c>
      <c r="O686" s="309">
        <v>39961</v>
      </c>
      <c r="P686" s="205">
        <v>40074</v>
      </c>
      <c r="Q686" s="199"/>
      <c r="R686" s="257"/>
      <c r="S686" s="199"/>
      <c r="T686" s="232"/>
      <c r="U686" s="232" t="s">
        <v>3311</v>
      </c>
      <c r="V686" s="232"/>
      <c r="W686" s="232"/>
      <c r="X686" s="232"/>
      <c r="Y686" s="232"/>
      <c r="Z686" s="232"/>
      <c r="AA686" s="232"/>
      <c r="AB686" s="232"/>
      <c r="AC686" s="232"/>
      <c r="AD686" s="232"/>
      <c r="AE686" s="232"/>
      <c r="AF686" s="232"/>
      <c r="AG686" s="232" t="s">
        <v>3312</v>
      </c>
      <c r="AH686" s="232"/>
      <c r="AI686" s="232"/>
      <c r="AJ686" s="232"/>
      <c r="AK686" s="232"/>
      <c r="AL686" s="232"/>
      <c r="AM686" s="232"/>
      <c r="AN686" s="232"/>
      <c r="AO686" s="232"/>
      <c r="AP686" s="232"/>
      <c r="AQ686" s="232"/>
      <c r="AR686" s="212">
        <v>40151</v>
      </c>
      <c r="AS686" s="199" t="s">
        <v>6277</v>
      </c>
      <c r="AT686" s="208" t="s">
        <v>5403</v>
      </c>
      <c r="AU686" s="199" t="s">
        <v>5829</v>
      </c>
      <c r="AV686" s="199"/>
      <c r="AW686" s="199" t="s">
        <v>5829</v>
      </c>
      <c r="AX686" s="199"/>
      <c r="AY686" s="199"/>
      <c r="AZ686" s="199"/>
      <c r="BA686" s="199"/>
      <c r="BB686" s="199"/>
      <c r="BC686" s="199"/>
      <c r="BD686" s="199"/>
      <c r="BE686" s="199"/>
      <c r="BF686" s="199"/>
      <c r="BG686" s="199"/>
      <c r="BH686" s="199"/>
      <c r="BI686" s="199"/>
      <c r="BJ686" s="199"/>
      <c r="BK686" s="199"/>
      <c r="BL686" s="199"/>
      <c r="BM686" s="199"/>
      <c r="BN686" s="199"/>
      <c r="BO686" s="199"/>
      <c r="BP686" s="199"/>
      <c r="BQ686" s="199"/>
      <c r="BR686" s="199"/>
      <c r="BS686" s="257">
        <v>40260</v>
      </c>
      <c r="BT686" s="201">
        <f t="shared" si="26"/>
        <v>299</v>
      </c>
      <c r="BU686" s="201">
        <f t="shared" si="27"/>
        <v>186</v>
      </c>
      <c r="BV686" s="241"/>
      <c r="BW686" s="199"/>
      <c r="BX686" s="208"/>
      <c r="BY686" s="199"/>
      <c r="BZ686" s="199"/>
      <c r="CA686" s="199"/>
      <c r="CB686" s="199"/>
      <c r="CC686" s="199"/>
      <c r="CD686" s="199"/>
      <c r="CE686" s="199"/>
      <c r="CF686" s="199"/>
      <c r="CG686" s="199"/>
      <c r="CH686" s="199"/>
      <c r="CI686" s="199"/>
      <c r="CJ686" s="199"/>
      <c r="CK686" s="199"/>
      <c r="CL686" s="199"/>
      <c r="CM686" s="199"/>
      <c r="CN686" s="199"/>
      <c r="CO686" s="199"/>
      <c r="CP686" s="199"/>
      <c r="CQ686" s="199"/>
      <c r="CR686" s="199"/>
      <c r="CS686" s="199"/>
      <c r="CT686" s="199"/>
      <c r="CU686" s="199"/>
      <c r="CV686" s="199"/>
      <c r="CW686" s="199"/>
    </row>
    <row r="687" spans="1:101" s="19" customFormat="1" ht="33" customHeight="1" x14ac:dyDescent="0.15">
      <c r="A687" s="199">
        <v>2608</v>
      </c>
      <c r="B687" s="199" t="s">
        <v>10719</v>
      </c>
      <c r="C687" s="209" t="s">
        <v>359</v>
      </c>
      <c r="D687" s="199" t="s">
        <v>5810</v>
      </c>
      <c r="E687" s="199" t="s">
        <v>96</v>
      </c>
      <c r="F687" s="202" t="s">
        <v>2114</v>
      </c>
      <c r="G687" s="202" t="s">
        <v>3447</v>
      </c>
      <c r="H687" s="202" t="s">
        <v>3448</v>
      </c>
      <c r="I687" s="202" t="s">
        <v>0</v>
      </c>
      <c r="J687" s="202" t="s">
        <v>1022</v>
      </c>
      <c r="K687" s="199" t="s">
        <v>260</v>
      </c>
      <c r="L687" s="199">
        <v>13</v>
      </c>
      <c r="M687" s="254">
        <v>48981</v>
      </c>
      <c r="N687" s="199" t="s">
        <v>1521</v>
      </c>
      <c r="O687" s="309">
        <v>39960</v>
      </c>
      <c r="P687" s="205">
        <v>40051</v>
      </c>
      <c r="Q687" s="199"/>
      <c r="R687" s="257"/>
      <c r="S687" s="199"/>
      <c r="T687" s="232"/>
      <c r="U687" s="232"/>
      <c r="V687" s="232"/>
      <c r="W687" s="232"/>
      <c r="X687" s="232"/>
      <c r="Y687" s="232"/>
      <c r="Z687" s="232"/>
      <c r="AA687" s="232"/>
      <c r="AB687" s="232"/>
      <c r="AC687" s="232"/>
      <c r="AD687" s="232"/>
      <c r="AE687" s="232"/>
      <c r="AF687" s="232"/>
      <c r="AG687" s="232" t="s">
        <v>3449</v>
      </c>
      <c r="AH687" s="232"/>
      <c r="AI687" s="232"/>
      <c r="AJ687" s="232"/>
      <c r="AK687" s="232"/>
      <c r="AL687" s="232"/>
      <c r="AM687" s="232"/>
      <c r="AN687" s="232"/>
      <c r="AO687" s="232"/>
      <c r="AP687" s="232"/>
      <c r="AQ687" s="232"/>
      <c r="AR687" s="212"/>
      <c r="AS687" s="199"/>
      <c r="AT687" s="208"/>
      <c r="AU687" s="199"/>
      <c r="AV687" s="199"/>
      <c r="AW687" s="199"/>
      <c r="AX687" s="199"/>
      <c r="AY687" s="199"/>
      <c r="AZ687" s="199"/>
      <c r="BA687" s="199"/>
      <c r="BB687" s="199"/>
      <c r="BC687" s="199"/>
      <c r="BD687" s="199"/>
      <c r="BE687" s="199"/>
      <c r="BF687" s="199"/>
      <c r="BG687" s="199"/>
      <c r="BH687" s="199"/>
      <c r="BI687" s="199"/>
      <c r="BJ687" s="199"/>
      <c r="BK687" s="199"/>
      <c r="BL687" s="199"/>
      <c r="BM687" s="199"/>
      <c r="BN687" s="199"/>
      <c r="BO687" s="199"/>
      <c r="BP687" s="199"/>
      <c r="BQ687" s="199"/>
      <c r="BR687" s="199"/>
      <c r="BS687" s="257">
        <v>40130</v>
      </c>
      <c r="BT687" s="201">
        <f t="shared" si="26"/>
        <v>170</v>
      </c>
      <c r="BU687" s="201">
        <f t="shared" si="27"/>
        <v>79</v>
      </c>
      <c r="BV687" s="241"/>
      <c r="BW687" s="199"/>
      <c r="BX687" s="208"/>
      <c r="BY687" s="199"/>
      <c r="BZ687" s="199"/>
      <c r="CA687" s="199"/>
      <c r="CB687" s="199"/>
      <c r="CC687" s="199"/>
      <c r="CD687" s="199"/>
      <c r="CE687" s="199"/>
      <c r="CF687" s="199"/>
      <c r="CG687" s="199"/>
      <c r="CH687" s="199"/>
      <c r="CI687" s="199"/>
      <c r="CJ687" s="199"/>
      <c r="CK687" s="199"/>
      <c r="CL687" s="199"/>
      <c r="CM687" s="199"/>
      <c r="CN687" s="199"/>
      <c r="CO687" s="199"/>
      <c r="CP687" s="199"/>
      <c r="CQ687" s="199"/>
      <c r="CR687" s="199"/>
      <c r="CS687" s="199"/>
      <c r="CT687" s="199"/>
      <c r="CU687" s="199"/>
      <c r="CV687" s="199"/>
      <c r="CW687" s="199"/>
    </row>
    <row r="688" spans="1:101" s="19" customFormat="1" ht="33" customHeight="1" x14ac:dyDescent="0.15">
      <c r="A688" s="199">
        <v>2607</v>
      </c>
      <c r="B688" s="199" t="s">
        <v>10719</v>
      </c>
      <c r="C688" s="209" t="s">
        <v>341</v>
      </c>
      <c r="D688" s="199" t="s">
        <v>1643</v>
      </c>
      <c r="E688" s="199" t="s">
        <v>284</v>
      </c>
      <c r="F688" s="202"/>
      <c r="G688" s="202" t="s">
        <v>3288</v>
      </c>
      <c r="H688" s="202"/>
      <c r="I688" s="202" t="s">
        <v>0</v>
      </c>
      <c r="J688" s="202" t="s">
        <v>50</v>
      </c>
      <c r="K688" s="199" t="s">
        <v>95</v>
      </c>
      <c r="L688" s="199">
        <v>7</v>
      </c>
      <c r="M688" s="254">
        <v>146216</v>
      </c>
      <c r="N688" s="202" t="s">
        <v>992</v>
      </c>
      <c r="O688" s="309">
        <v>39965</v>
      </c>
      <c r="P688" s="205">
        <v>40079</v>
      </c>
      <c r="Q688" s="199"/>
      <c r="R688" s="257"/>
      <c r="S688" s="199"/>
      <c r="T688" s="232"/>
      <c r="U688" s="232"/>
      <c r="V688" s="232"/>
      <c r="W688" s="232"/>
      <c r="X688" s="232"/>
      <c r="Y688" s="232"/>
      <c r="Z688" s="232"/>
      <c r="AA688" s="232"/>
      <c r="AB688" s="232"/>
      <c r="AC688" s="232"/>
      <c r="AD688" s="232"/>
      <c r="AE688" s="232"/>
      <c r="AF688" s="232"/>
      <c r="AG688" s="232" t="s">
        <v>3289</v>
      </c>
      <c r="AH688" s="232"/>
      <c r="AI688" s="232"/>
      <c r="AJ688" s="232"/>
      <c r="AK688" s="232"/>
      <c r="AL688" s="232"/>
      <c r="AM688" s="232"/>
      <c r="AN688" s="232"/>
      <c r="AO688" s="232"/>
      <c r="AP688" s="232"/>
      <c r="AQ688" s="232"/>
      <c r="AR688" s="212"/>
      <c r="AS688" s="199"/>
      <c r="AT688" s="208"/>
      <c r="AU688" s="199"/>
      <c r="AV688" s="199"/>
      <c r="AW688" s="199"/>
      <c r="AX688" s="199"/>
      <c r="AY688" s="199"/>
      <c r="AZ688" s="199"/>
      <c r="BA688" s="199"/>
      <c r="BB688" s="199"/>
      <c r="BC688" s="199"/>
      <c r="BD688" s="199"/>
      <c r="BE688" s="199"/>
      <c r="BF688" s="199"/>
      <c r="BG688" s="199"/>
      <c r="BH688" s="199"/>
      <c r="BI688" s="199"/>
      <c r="BJ688" s="199"/>
      <c r="BK688" s="199"/>
      <c r="BL688" s="199"/>
      <c r="BM688" s="199"/>
      <c r="BN688" s="199"/>
      <c r="BO688" s="199"/>
      <c r="BP688" s="199"/>
      <c r="BQ688" s="199"/>
      <c r="BR688" s="199"/>
      <c r="BS688" s="257">
        <v>40238</v>
      </c>
      <c r="BT688" s="201">
        <f t="shared" si="26"/>
        <v>273</v>
      </c>
      <c r="BU688" s="201">
        <f t="shared" si="27"/>
        <v>159</v>
      </c>
      <c r="BV688" s="241"/>
      <c r="BW688" s="199"/>
      <c r="BX688" s="208"/>
      <c r="BY688" s="199"/>
      <c r="BZ688" s="199"/>
      <c r="CA688" s="199"/>
      <c r="CB688" s="199"/>
      <c r="CC688" s="199"/>
      <c r="CD688" s="199"/>
      <c r="CE688" s="199"/>
      <c r="CF688" s="199"/>
      <c r="CG688" s="199"/>
      <c r="CH688" s="199"/>
      <c r="CI688" s="199"/>
      <c r="CJ688" s="199"/>
      <c r="CK688" s="199"/>
      <c r="CL688" s="199"/>
      <c r="CM688" s="199"/>
      <c r="CN688" s="199"/>
      <c r="CO688" s="199"/>
      <c r="CP688" s="199"/>
      <c r="CQ688" s="199"/>
      <c r="CR688" s="199"/>
      <c r="CS688" s="199"/>
      <c r="CT688" s="199"/>
      <c r="CU688" s="199"/>
      <c r="CV688" s="199"/>
      <c r="CW688" s="199"/>
    </row>
    <row r="689" spans="1:101" s="19" customFormat="1" ht="33" customHeight="1" x14ac:dyDescent="0.15">
      <c r="A689" s="199">
        <v>2604</v>
      </c>
      <c r="B689" s="199" t="s">
        <v>10719</v>
      </c>
      <c r="C689" s="209" t="s">
        <v>131</v>
      </c>
      <c r="D689" s="199" t="s">
        <v>5810</v>
      </c>
      <c r="E689" s="199" t="s">
        <v>96</v>
      </c>
      <c r="F689" s="202" t="s">
        <v>1935</v>
      </c>
      <c r="G689" s="202" t="s">
        <v>3271</v>
      </c>
      <c r="H689" s="202" t="s">
        <v>3206</v>
      </c>
      <c r="I689" s="202" t="s">
        <v>23</v>
      </c>
      <c r="J689" s="202" t="s">
        <v>100</v>
      </c>
      <c r="K689" s="199" t="s">
        <v>95</v>
      </c>
      <c r="L689" s="199">
        <v>7</v>
      </c>
      <c r="M689" s="254">
        <v>75702</v>
      </c>
      <c r="N689" s="202" t="s">
        <v>1640</v>
      </c>
      <c r="O689" s="309">
        <v>39962</v>
      </c>
      <c r="P689" s="205">
        <v>40080</v>
      </c>
      <c r="Q689" s="199"/>
      <c r="R689" s="257"/>
      <c r="S689" s="199"/>
      <c r="T689" s="232"/>
      <c r="U689" s="232"/>
      <c r="V689" s="232"/>
      <c r="W689" s="232"/>
      <c r="X689" s="232"/>
      <c r="Y689" s="232"/>
      <c r="Z689" s="232"/>
      <c r="AA689" s="232"/>
      <c r="AB689" s="232"/>
      <c r="AC689" s="232"/>
      <c r="AD689" s="232"/>
      <c r="AE689" s="232"/>
      <c r="AF689" s="232"/>
      <c r="AG689" s="232" t="s">
        <v>3272</v>
      </c>
      <c r="AH689" s="232"/>
      <c r="AI689" s="232"/>
      <c r="AJ689" s="232"/>
      <c r="AK689" s="232"/>
      <c r="AL689" s="232"/>
      <c r="AM689" s="232"/>
      <c r="AN689" s="232"/>
      <c r="AO689" s="232"/>
      <c r="AP689" s="232"/>
      <c r="AQ689" s="232"/>
      <c r="AR689" s="212">
        <v>40151</v>
      </c>
      <c r="AS689" s="199" t="s">
        <v>6277</v>
      </c>
      <c r="AT689" s="208" t="s">
        <v>5402</v>
      </c>
      <c r="AU689" s="199"/>
      <c r="AV689" s="199"/>
      <c r="AW689" s="199"/>
      <c r="AX689" s="199"/>
      <c r="AY689" s="199"/>
      <c r="AZ689" s="199"/>
      <c r="BA689" s="199"/>
      <c r="BB689" s="199"/>
      <c r="BC689" s="199"/>
      <c r="BD689" s="199"/>
      <c r="BE689" s="199" t="s">
        <v>5829</v>
      </c>
      <c r="BF689" s="199"/>
      <c r="BG689" s="199" t="s">
        <v>5829</v>
      </c>
      <c r="BH689" s="199" t="s">
        <v>5829</v>
      </c>
      <c r="BI689" s="199"/>
      <c r="BJ689" s="199"/>
      <c r="BK689" s="199" t="s">
        <v>5829</v>
      </c>
      <c r="BL689" s="199"/>
      <c r="BM689" s="199"/>
      <c r="BN689" s="199"/>
      <c r="BO689" s="199"/>
      <c r="BP689" s="199"/>
      <c r="BQ689" s="199"/>
      <c r="BR689" s="199"/>
      <c r="BS689" s="257">
        <v>40282</v>
      </c>
      <c r="BT689" s="201">
        <f t="shared" si="26"/>
        <v>320</v>
      </c>
      <c r="BU689" s="201">
        <f t="shared" si="27"/>
        <v>202</v>
      </c>
      <c r="BV689" s="241"/>
      <c r="BW689" s="199"/>
      <c r="BX689" s="208"/>
      <c r="BY689" s="199"/>
      <c r="BZ689" s="199"/>
      <c r="CA689" s="199"/>
      <c r="CB689" s="199"/>
      <c r="CC689" s="199"/>
      <c r="CD689" s="199"/>
      <c r="CE689" s="199"/>
      <c r="CF689" s="199"/>
      <c r="CG689" s="199"/>
      <c r="CH689" s="199"/>
      <c r="CI689" s="199"/>
      <c r="CJ689" s="199"/>
      <c r="CK689" s="199"/>
      <c r="CL689" s="199"/>
      <c r="CM689" s="199"/>
      <c r="CN689" s="199"/>
      <c r="CO689" s="199"/>
      <c r="CP689" s="199"/>
      <c r="CQ689" s="199"/>
      <c r="CR689" s="199"/>
      <c r="CS689" s="199"/>
      <c r="CT689" s="199"/>
      <c r="CU689" s="199"/>
      <c r="CV689" s="199"/>
      <c r="CW689" s="199"/>
    </row>
    <row r="690" spans="1:101" s="19" customFormat="1" ht="33" customHeight="1" x14ac:dyDescent="0.15">
      <c r="A690" s="199">
        <v>2601</v>
      </c>
      <c r="B690" s="199" t="s">
        <v>10719</v>
      </c>
      <c r="C690" s="209" t="s">
        <v>361</v>
      </c>
      <c r="D690" s="199" t="s">
        <v>5810</v>
      </c>
      <c r="E690" s="199" t="s">
        <v>96</v>
      </c>
      <c r="F690" s="202" t="s">
        <v>986</v>
      </c>
      <c r="G690" s="202" t="s">
        <v>3440</v>
      </c>
      <c r="H690" s="202" t="s">
        <v>2224</v>
      </c>
      <c r="I690" s="202" t="s">
        <v>0</v>
      </c>
      <c r="J690" s="202" t="s">
        <v>7274</v>
      </c>
      <c r="K690" s="199" t="s">
        <v>260</v>
      </c>
      <c r="L690" s="199">
        <v>13</v>
      </c>
      <c r="M690" s="254">
        <v>20010</v>
      </c>
      <c r="N690" s="202" t="s">
        <v>1001</v>
      </c>
      <c r="O690" s="309">
        <v>39959</v>
      </c>
      <c r="P690" s="205">
        <v>40055</v>
      </c>
      <c r="Q690" s="199"/>
      <c r="R690" s="257"/>
      <c r="S690" s="199"/>
      <c r="T690" s="232"/>
      <c r="U690" s="232"/>
      <c r="V690" s="232"/>
      <c r="W690" s="232"/>
      <c r="X690" s="232"/>
      <c r="Y690" s="232"/>
      <c r="Z690" s="232"/>
      <c r="AA690" s="232"/>
      <c r="AB690" s="232"/>
      <c r="AC690" s="232"/>
      <c r="AD690" s="232"/>
      <c r="AE690" s="232"/>
      <c r="AF690" s="232"/>
      <c r="AG690" s="232" t="s">
        <v>3441</v>
      </c>
      <c r="AH690" s="232"/>
      <c r="AI690" s="232"/>
      <c r="AJ690" s="232"/>
      <c r="AK690" s="232"/>
      <c r="AL690" s="232"/>
      <c r="AM690" s="232"/>
      <c r="AN690" s="232"/>
      <c r="AO690" s="232"/>
      <c r="AP690" s="232"/>
      <c r="AQ690" s="232"/>
      <c r="AR690" s="212"/>
      <c r="AS690" s="199"/>
      <c r="AT690" s="208"/>
      <c r="AU690" s="199"/>
      <c r="AV690" s="199"/>
      <c r="AW690" s="199"/>
      <c r="AX690" s="199"/>
      <c r="AY690" s="199"/>
      <c r="AZ690" s="199"/>
      <c r="BA690" s="199"/>
      <c r="BB690" s="199"/>
      <c r="BC690" s="199"/>
      <c r="BD690" s="199"/>
      <c r="BE690" s="199"/>
      <c r="BF690" s="199"/>
      <c r="BG690" s="199"/>
      <c r="BH690" s="199"/>
      <c r="BI690" s="199"/>
      <c r="BJ690" s="199"/>
      <c r="BK690" s="199"/>
      <c r="BL690" s="199"/>
      <c r="BM690" s="199"/>
      <c r="BN690" s="199"/>
      <c r="BO690" s="199"/>
      <c r="BP690" s="199"/>
      <c r="BQ690" s="199"/>
      <c r="BR690" s="199"/>
      <c r="BS690" s="257">
        <v>40114</v>
      </c>
      <c r="BT690" s="201">
        <f t="shared" si="26"/>
        <v>155</v>
      </c>
      <c r="BU690" s="201">
        <f t="shared" si="27"/>
        <v>59</v>
      </c>
      <c r="BV690" s="241"/>
      <c r="BW690" s="199"/>
      <c r="BX690" s="208"/>
      <c r="BY690" s="199"/>
      <c r="BZ690" s="199"/>
      <c r="CA690" s="199"/>
      <c r="CB690" s="199"/>
      <c r="CC690" s="199"/>
      <c r="CD690" s="199"/>
      <c r="CE690" s="199"/>
      <c r="CF690" s="199"/>
      <c r="CG690" s="199"/>
      <c r="CH690" s="199"/>
      <c r="CI690" s="199"/>
      <c r="CJ690" s="199"/>
      <c r="CK690" s="199"/>
      <c r="CL690" s="199"/>
      <c r="CM690" s="199"/>
      <c r="CN690" s="199"/>
      <c r="CO690" s="199"/>
      <c r="CP690" s="199"/>
      <c r="CQ690" s="199"/>
      <c r="CR690" s="199"/>
      <c r="CS690" s="199"/>
      <c r="CT690" s="199"/>
      <c r="CU690" s="199"/>
      <c r="CV690" s="199"/>
      <c r="CW690" s="199"/>
    </row>
    <row r="691" spans="1:101" s="19" customFormat="1" ht="33" customHeight="1" x14ac:dyDescent="0.15">
      <c r="A691" s="210">
        <v>2598</v>
      </c>
      <c r="B691" s="199" t="s">
        <v>10719</v>
      </c>
      <c r="C691" s="209" t="s">
        <v>6234</v>
      </c>
      <c r="D691" s="199" t="s">
        <v>5810</v>
      </c>
      <c r="E691" s="199" t="s">
        <v>96</v>
      </c>
      <c r="F691" s="202" t="s">
        <v>1644</v>
      </c>
      <c r="G691" s="202" t="s">
        <v>6235</v>
      </c>
      <c r="H691" s="202" t="s">
        <v>1851</v>
      </c>
      <c r="I691" s="202" t="s">
        <v>23</v>
      </c>
      <c r="J691" s="202" t="s">
        <v>6236</v>
      </c>
      <c r="K691" s="199" t="s">
        <v>95</v>
      </c>
      <c r="L691" s="199">
        <v>8</v>
      </c>
      <c r="M691" s="254">
        <v>263273</v>
      </c>
      <c r="N691" s="202" t="s">
        <v>990</v>
      </c>
      <c r="O691" s="309">
        <v>40000</v>
      </c>
      <c r="P691" s="205">
        <v>40140</v>
      </c>
      <c r="Q691" s="210"/>
      <c r="R691" s="257"/>
      <c r="S691" s="210"/>
      <c r="T691" s="232"/>
      <c r="U691" s="232"/>
      <c r="V691" s="232"/>
      <c r="W691" s="232"/>
      <c r="X691" s="232"/>
      <c r="Y691" s="232"/>
      <c r="Z691" s="232"/>
      <c r="AA691" s="232"/>
      <c r="AB691" s="232"/>
      <c r="AC691" s="232"/>
      <c r="AD691" s="232"/>
      <c r="AE691" s="232"/>
      <c r="AF691" s="232"/>
      <c r="AG691" s="232" t="s">
        <v>6237</v>
      </c>
      <c r="AH691" s="232"/>
      <c r="AI691" s="232"/>
      <c r="AJ691" s="232"/>
      <c r="AK691" s="232"/>
      <c r="AL691" s="232"/>
      <c r="AM691" s="232"/>
      <c r="AN691" s="232"/>
      <c r="AO691" s="232"/>
      <c r="AP691" s="232"/>
      <c r="AQ691" s="232"/>
      <c r="AR691" s="212">
        <v>40221</v>
      </c>
      <c r="AS691" s="199" t="s">
        <v>5898</v>
      </c>
      <c r="AT691" s="208" t="s">
        <v>6238</v>
      </c>
      <c r="AU691" s="199"/>
      <c r="AV691" s="199"/>
      <c r="AW691" s="199"/>
      <c r="AX691" s="199"/>
      <c r="AY691" s="199"/>
      <c r="AZ691" s="199"/>
      <c r="BA691" s="199"/>
      <c r="BB691" s="199"/>
      <c r="BC691" s="199"/>
      <c r="BD691" s="199"/>
      <c r="BE691" s="199" t="s">
        <v>5829</v>
      </c>
      <c r="BF691" s="199"/>
      <c r="BG691" s="199" t="s">
        <v>5829</v>
      </c>
      <c r="BH691" s="199" t="s">
        <v>5829</v>
      </c>
      <c r="BI691" s="199"/>
      <c r="BJ691" s="199"/>
      <c r="BK691" s="199" t="s">
        <v>5829</v>
      </c>
      <c r="BL691" s="199"/>
      <c r="BM691" s="199"/>
      <c r="BN691" s="199"/>
      <c r="BO691" s="199"/>
      <c r="BP691" s="199"/>
      <c r="BQ691" s="199"/>
      <c r="BR691" s="199"/>
      <c r="BS691" s="257">
        <v>40350</v>
      </c>
      <c r="BT691" s="201">
        <f t="shared" si="26"/>
        <v>350</v>
      </c>
      <c r="BU691" s="201">
        <f t="shared" si="27"/>
        <v>210</v>
      </c>
      <c r="BV691" s="241"/>
      <c r="BW691" s="199"/>
      <c r="BX691" s="208"/>
      <c r="BY691" s="199"/>
      <c r="BZ691" s="199"/>
      <c r="CA691" s="199"/>
      <c r="CB691" s="199"/>
      <c r="CC691" s="199"/>
      <c r="CD691" s="199"/>
      <c r="CE691" s="199"/>
      <c r="CF691" s="199"/>
      <c r="CG691" s="199"/>
      <c r="CH691" s="199"/>
      <c r="CI691" s="199"/>
      <c r="CJ691" s="199"/>
      <c r="CK691" s="199"/>
      <c r="CL691" s="199"/>
      <c r="CM691" s="199"/>
      <c r="CN691" s="199"/>
      <c r="CO691" s="199"/>
      <c r="CP691" s="199"/>
      <c r="CQ691" s="199"/>
      <c r="CR691" s="199"/>
      <c r="CS691" s="199"/>
      <c r="CT691" s="199"/>
      <c r="CU691" s="199"/>
      <c r="CV691" s="199"/>
      <c r="CW691" s="199"/>
    </row>
    <row r="692" spans="1:101" s="19" customFormat="1" ht="33" customHeight="1" x14ac:dyDescent="0.15">
      <c r="A692" s="199">
        <v>2597</v>
      </c>
      <c r="B692" s="199" t="s">
        <v>10719</v>
      </c>
      <c r="C692" s="209" t="s">
        <v>3318</v>
      </c>
      <c r="D692" s="199" t="s">
        <v>5810</v>
      </c>
      <c r="E692" s="199" t="s">
        <v>96</v>
      </c>
      <c r="F692" s="202" t="s">
        <v>1933</v>
      </c>
      <c r="G692" s="202" t="s">
        <v>3319</v>
      </c>
      <c r="H692" s="202" t="s">
        <v>3320</v>
      </c>
      <c r="I692" s="202" t="s">
        <v>1553</v>
      </c>
      <c r="J692" s="202" t="s">
        <v>1257</v>
      </c>
      <c r="K692" s="199" t="s">
        <v>95</v>
      </c>
      <c r="L692" s="199">
        <v>9</v>
      </c>
      <c r="M692" s="254">
        <v>133685</v>
      </c>
      <c r="N692" s="202" t="s">
        <v>990</v>
      </c>
      <c r="O692" s="309">
        <v>39964</v>
      </c>
      <c r="P692" s="205">
        <v>40072</v>
      </c>
      <c r="Q692" s="199"/>
      <c r="R692" s="257"/>
      <c r="S692" s="199"/>
      <c r="T692" s="232"/>
      <c r="U692" s="232"/>
      <c r="V692" s="232"/>
      <c r="W692" s="232"/>
      <c r="X692" s="232"/>
      <c r="Y692" s="232"/>
      <c r="Z692" s="232"/>
      <c r="AA692" s="232"/>
      <c r="AB692" s="232"/>
      <c r="AC692" s="232"/>
      <c r="AD692" s="232"/>
      <c r="AE692" s="232"/>
      <c r="AF692" s="232"/>
      <c r="AG692" s="232" t="s">
        <v>3321</v>
      </c>
      <c r="AH692" s="232"/>
      <c r="AI692" s="232"/>
      <c r="AJ692" s="232"/>
      <c r="AK692" s="232"/>
      <c r="AL692" s="232"/>
      <c r="AM692" s="232"/>
      <c r="AN692" s="232"/>
      <c r="AO692" s="232"/>
      <c r="AP692" s="232"/>
      <c r="AQ692" s="232"/>
      <c r="AR692" s="212">
        <v>40102</v>
      </c>
      <c r="AS692" s="199" t="s">
        <v>6352</v>
      </c>
      <c r="AT692" s="208" t="s">
        <v>1299</v>
      </c>
      <c r="AU692" s="199"/>
      <c r="AV692" s="199"/>
      <c r="AW692" s="199"/>
      <c r="AX692" s="199"/>
      <c r="AY692" s="199"/>
      <c r="AZ692" s="199"/>
      <c r="BA692" s="199"/>
      <c r="BB692" s="199"/>
      <c r="BC692" s="199"/>
      <c r="BD692" s="199"/>
      <c r="BE692" s="199" t="s">
        <v>5829</v>
      </c>
      <c r="BF692" s="199"/>
      <c r="BG692" s="199" t="s">
        <v>5829</v>
      </c>
      <c r="BH692" s="199" t="s">
        <v>5829</v>
      </c>
      <c r="BI692" s="199"/>
      <c r="BJ692" s="199"/>
      <c r="BK692" s="199" t="s">
        <v>5829</v>
      </c>
      <c r="BL692" s="199"/>
      <c r="BM692" s="199"/>
      <c r="BN692" s="199"/>
      <c r="BO692" s="199"/>
      <c r="BP692" s="199"/>
      <c r="BQ692" s="199"/>
      <c r="BR692" s="199"/>
      <c r="BS692" s="257">
        <v>40238</v>
      </c>
      <c r="BT692" s="201">
        <f t="shared" si="26"/>
        <v>274</v>
      </c>
      <c r="BU692" s="201">
        <f t="shared" si="27"/>
        <v>166</v>
      </c>
      <c r="BV692" s="241"/>
      <c r="BW692" s="199"/>
      <c r="BX692" s="208"/>
      <c r="BY692" s="199"/>
      <c r="BZ692" s="199"/>
      <c r="CA692" s="199"/>
      <c r="CB692" s="199"/>
      <c r="CC692" s="199"/>
      <c r="CD692" s="199"/>
      <c r="CE692" s="199"/>
      <c r="CF692" s="199"/>
      <c r="CG692" s="199"/>
      <c r="CH692" s="199"/>
      <c r="CI692" s="199"/>
      <c r="CJ692" s="199"/>
      <c r="CK692" s="199"/>
      <c r="CL692" s="199"/>
      <c r="CM692" s="199"/>
      <c r="CN692" s="199"/>
      <c r="CO692" s="199"/>
      <c r="CP692" s="199"/>
      <c r="CQ692" s="199"/>
      <c r="CR692" s="199"/>
      <c r="CS692" s="199"/>
      <c r="CT692" s="199"/>
      <c r="CU692" s="199"/>
      <c r="CV692" s="199"/>
      <c r="CW692" s="199"/>
    </row>
    <row r="693" spans="1:101" s="19" customFormat="1" ht="33" customHeight="1" x14ac:dyDescent="0.15">
      <c r="A693" s="210">
        <v>2596</v>
      </c>
      <c r="B693" s="199" t="s">
        <v>10719</v>
      </c>
      <c r="C693" s="209" t="s">
        <v>6301</v>
      </c>
      <c r="D693" s="199" t="s">
        <v>5810</v>
      </c>
      <c r="E693" s="199" t="s">
        <v>96</v>
      </c>
      <c r="F693" s="202" t="s">
        <v>986</v>
      </c>
      <c r="G693" s="202" t="s">
        <v>6302</v>
      </c>
      <c r="H693" s="202" t="s">
        <v>6103</v>
      </c>
      <c r="I693" s="202" t="s">
        <v>7462</v>
      </c>
      <c r="J693" s="202" t="s">
        <v>1022</v>
      </c>
      <c r="K693" s="199" t="s">
        <v>95</v>
      </c>
      <c r="L693" s="199">
        <v>7</v>
      </c>
      <c r="M693" s="254">
        <v>137977</v>
      </c>
      <c r="N693" s="202" t="s">
        <v>1923</v>
      </c>
      <c r="O693" s="309">
        <v>39955</v>
      </c>
      <c r="P693" s="205">
        <v>40120</v>
      </c>
      <c r="Q693" s="210"/>
      <c r="R693" s="257"/>
      <c r="S693" s="210"/>
      <c r="T693" s="232" t="s">
        <v>6297</v>
      </c>
      <c r="U693" s="232"/>
      <c r="V693" s="232"/>
      <c r="W693" s="232" t="s">
        <v>6298</v>
      </c>
      <c r="X693" s="232"/>
      <c r="Y693" s="232"/>
      <c r="Z693" s="232"/>
      <c r="AA693" s="232"/>
      <c r="AB693" s="232"/>
      <c r="AC693" s="232"/>
      <c r="AD693" s="232"/>
      <c r="AE693" s="232"/>
      <c r="AF693" s="232"/>
      <c r="AG693" s="232"/>
      <c r="AH693" s="232" t="s">
        <v>6299</v>
      </c>
      <c r="AI693" s="232"/>
      <c r="AJ693" s="232"/>
      <c r="AK693" s="232"/>
      <c r="AL693" s="232"/>
      <c r="AM693" s="232"/>
      <c r="AN693" s="232"/>
      <c r="AO693" s="232"/>
      <c r="AP693" s="232"/>
      <c r="AQ693" s="232"/>
      <c r="AR693" s="212"/>
      <c r="AS693" s="199"/>
      <c r="AT693" s="208"/>
      <c r="AU693" s="199"/>
      <c r="AV693" s="199"/>
      <c r="AW693" s="199"/>
      <c r="AX693" s="199"/>
      <c r="AY693" s="199"/>
      <c r="AZ693" s="199"/>
      <c r="BA693" s="199"/>
      <c r="BB693" s="199"/>
      <c r="BC693" s="199"/>
      <c r="BD693" s="199"/>
      <c r="BE693" s="199"/>
      <c r="BF693" s="199"/>
      <c r="BG693" s="199"/>
      <c r="BH693" s="199"/>
      <c r="BI693" s="199"/>
      <c r="BJ693" s="199"/>
      <c r="BK693" s="199"/>
      <c r="BL693" s="199"/>
      <c r="BM693" s="199"/>
      <c r="BN693" s="199"/>
      <c r="BO693" s="199"/>
      <c r="BP693" s="199"/>
      <c r="BQ693" s="199"/>
      <c r="BR693" s="199"/>
      <c r="BS693" s="257">
        <v>40169</v>
      </c>
      <c r="BT693" s="201">
        <f t="shared" si="26"/>
        <v>214</v>
      </c>
      <c r="BU693" s="201">
        <f t="shared" si="27"/>
        <v>49</v>
      </c>
      <c r="BV693" s="241"/>
      <c r="BW693" s="199"/>
      <c r="BX693" s="208"/>
      <c r="BY693" s="199"/>
      <c r="BZ693" s="199"/>
      <c r="CA693" s="199"/>
      <c r="CB693" s="199"/>
      <c r="CC693" s="199"/>
      <c r="CD693" s="199"/>
      <c r="CE693" s="199"/>
      <c r="CF693" s="199"/>
      <c r="CG693" s="199"/>
      <c r="CH693" s="199"/>
      <c r="CI693" s="199"/>
      <c r="CJ693" s="199"/>
      <c r="CK693" s="199"/>
      <c r="CL693" s="199"/>
      <c r="CM693" s="199"/>
      <c r="CN693" s="199"/>
      <c r="CO693" s="199"/>
      <c r="CP693" s="199"/>
      <c r="CQ693" s="199"/>
      <c r="CR693" s="199"/>
      <c r="CS693" s="199"/>
      <c r="CT693" s="199"/>
      <c r="CU693" s="199"/>
      <c r="CV693" s="199"/>
      <c r="CW693" s="199"/>
    </row>
    <row r="694" spans="1:101" s="19" customFormat="1" ht="33" customHeight="1" x14ac:dyDescent="0.15">
      <c r="A694" s="210">
        <v>2595</v>
      </c>
      <c r="B694" s="199" t="s">
        <v>10719</v>
      </c>
      <c r="C694" s="209" t="s">
        <v>230</v>
      </c>
      <c r="D694" s="199" t="s">
        <v>1643</v>
      </c>
      <c r="E694" s="223" t="s">
        <v>11431</v>
      </c>
      <c r="F694" s="202" t="s">
        <v>1007</v>
      </c>
      <c r="G694" s="202" t="s">
        <v>6158</v>
      </c>
      <c r="H694" s="202" t="s">
        <v>6159</v>
      </c>
      <c r="I694" s="202" t="s">
        <v>4</v>
      </c>
      <c r="J694" s="202" t="s">
        <v>7338</v>
      </c>
      <c r="K694" s="199" t="s">
        <v>1329</v>
      </c>
      <c r="L694" s="199" t="s">
        <v>6160</v>
      </c>
      <c r="M694" s="254">
        <v>359500</v>
      </c>
      <c r="N694" s="202" t="s">
        <v>992</v>
      </c>
      <c r="O694" s="309">
        <v>40018</v>
      </c>
      <c r="P694" s="205">
        <v>40150</v>
      </c>
      <c r="Q694" s="210"/>
      <c r="R694" s="257"/>
      <c r="S694" s="210"/>
      <c r="T694" s="232"/>
      <c r="U694" s="232"/>
      <c r="V694" s="232"/>
      <c r="W694" s="232" t="s">
        <v>6161</v>
      </c>
      <c r="X694" s="232" t="s">
        <v>6162</v>
      </c>
      <c r="Y694" s="232"/>
      <c r="Z694" s="232"/>
      <c r="AA694" s="232"/>
      <c r="AB694" s="232"/>
      <c r="AC694" s="232"/>
      <c r="AD694" s="232"/>
      <c r="AE694" s="232"/>
      <c r="AF694" s="232"/>
      <c r="AG694" s="232" t="s">
        <v>6163</v>
      </c>
      <c r="AH694" s="232"/>
      <c r="AI694" s="232"/>
      <c r="AJ694" s="232"/>
      <c r="AK694" s="232" t="s">
        <v>6164</v>
      </c>
      <c r="AL694" s="232"/>
      <c r="AM694" s="232"/>
      <c r="AN694" s="232"/>
      <c r="AO694" s="232"/>
      <c r="AP694" s="232"/>
      <c r="AQ694" s="232"/>
      <c r="AR694" s="212"/>
      <c r="AS694" s="199"/>
      <c r="AT694" s="208"/>
      <c r="AU694" s="199"/>
      <c r="AV694" s="199"/>
      <c r="AW694" s="199"/>
      <c r="AX694" s="199"/>
      <c r="AY694" s="199"/>
      <c r="AZ694" s="199"/>
      <c r="BA694" s="199"/>
      <c r="BB694" s="199"/>
      <c r="BC694" s="199"/>
      <c r="BD694" s="199"/>
      <c r="BE694" s="199"/>
      <c r="BF694" s="199"/>
      <c r="BG694" s="199"/>
      <c r="BH694" s="199"/>
      <c r="BI694" s="199"/>
      <c r="BJ694" s="199"/>
      <c r="BK694" s="199"/>
      <c r="BL694" s="199"/>
      <c r="BM694" s="199"/>
      <c r="BN694" s="199"/>
      <c r="BO694" s="199"/>
      <c r="BP694" s="199"/>
      <c r="BQ694" s="199"/>
      <c r="BR694" s="199"/>
      <c r="BS694" s="257">
        <v>40277</v>
      </c>
      <c r="BT694" s="201">
        <f t="shared" si="26"/>
        <v>259</v>
      </c>
      <c r="BU694" s="201">
        <f t="shared" si="27"/>
        <v>127</v>
      </c>
      <c r="BV694" s="241"/>
      <c r="BW694" s="199"/>
      <c r="BX694" s="208"/>
      <c r="BY694" s="199"/>
      <c r="BZ694" s="199"/>
      <c r="CA694" s="199"/>
      <c r="CB694" s="199"/>
      <c r="CC694" s="199"/>
      <c r="CD694" s="199"/>
      <c r="CE694" s="199"/>
      <c r="CF694" s="199"/>
      <c r="CG694" s="199"/>
      <c r="CH694" s="199"/>
      <c r="CI694" s="199"/>
      <c r="CJ694" s="199"/>
      <c r="CK694" s="199"/>
      <c r="CL694" s="199"/>
      <c r="CM694" s="199"/>
      <c r="CN694" s="199"/>
      <c r="CO694" s="199"/>
      <c r="CP694" s="199"/>
      <c r="CQ694" s="199"/>
      <c r="CR694" s="199"/>
      <c r="CS694" s="199"/>
      <c r="CT694" s="199"/>
      <c r="CU694" s="199"/>
      <c r="CV694" s="199"/>
      <c r="CW694" s="199"/>
    </row>
    <row r="695" spans="1:101" s="19" customFormat="1" ht="33" customHeight="1" x14ac:dyDescent="0.15">
      <c r="A695" s="199">
        <v>2593</v>
      </c>
      <c r="B695" s="199" t="s">
        <v>10719</v>
      </c>
      <c r="C695" s="209" t="s">
        <v>3273</v>
      </c>
      <c r="D695" s="199" t="s">
        <v>5810</v>
      </c>
      <c r="E695" s="199" t="s">
        <v>96</v>
      </c>
      <c r="F695" s="202" t="s">
        <v>1933</v>
      </c>
      <c r="G695" s="202" t="s">
        <v>3274</v>
      </c>
      <c r="H695" s="202" t="s">
        <v>1851</v>
      </c>
      <c r="I695" s="202" t="s">
        <v>23</v>
      </c>
      <c r="J695" s="202" t="s">
        <v>100</v>
      </c>
      <c r="K695" s="199" t="s">
        <v>95</v>
      </c>
      <c r="L695" s="199">
        <v>8</v>
      </c>
      <c r="M695" s="254">
        <v>132877</v>
      </c>
      <c r="N695" s="202" t="s">
        <v>1640</v>
      </c>
      <c r="O695" s="309">
        <v>39957</v>
      </c>
      <c r="P695" s="205">
        <v>40080</v>
      </c>
      <c r="Q695" s="199"/>
      <c r="R695" s="257"/>
      <c r="S695" s="199"/>
      <c r="T695" s="232"/>
      <c r="U695" s="232"/>
      <c r="V695" s="232"/>
      <c r="W695" s="232"/>
      <c r="X695" s="232"/>
      <c r="Y695" s="232"/>
      <c r="Z695" s="232"/>
      <c r="AA695" s="232"/>
      <c r="AB695" s="232"/>
      <c r="AC695" s="232"/>
      <c r="AD695" s="232"/>
      <c r="AE695" s="232"/>
      <c r="AF695" s="232"/>
      <c r="AG695" s="232" t="s">
        <v>3275</v>
      </c>
      <c r="AH695" s="232"/>
      <c r="AI695" s="232"/>
      <c r="AJ695" s="232"/>
      <c r="AK695" s="232"/>
      <c r="AL695" s="232"/>
      <c r="AM695" s="232"/>
      <c r="AN695" s="232"/>
      <c r="AO695" s="232"/>
      <c r="AP695" s="232"/>
      <c r="AQ695" s="232"/>
      <c r="AR695" s="212">
        <v>40151</v>
      </c>
      <c r="AS695" s="199" t="s">
        <v>6277</v>
      </c>
      <c r="AT695" s="208" t="s">
        <v>5404</v>
      </c>
      <c r="AU695" s="199"/>
      <c r="AV695" s="199"/>
      <c r="AW695" s="199"/>
      <c r="AX695" s="199"/>
      <c r="AY695" s="199"/>
      <c r="AZ695" s="199"/>
      <c r="BA695" s="199"/>
      <c r="BB695" s="199"/>
      <c r="BC695" s="199"/>
      <c r="BD695" s="199"/>
      <c r="BE695" s="199" t="s">
        <v>5829</v>
      </c>
      <c r="BF695" s="199"/>
      <c r="BG695" s="199" t="s">
        <v>5829</v>
      </c>
      <c r="BH695" s="199" t="s">
        <v>5829</v>
      </c>
      <c r="BI695" s="199"/>
      <c r="BJ695" s="199"/>
      <c r="BK695" s="199" t="s">
        <v>5829</v>
      </c>
      <c r="BL695" s="199"/>
      <c r="BM695" s="199"/>
      <c r="BN695" s="199"/>
      <c r="BO695" s="199"/>
      <c r="BP695" s="199"/>
      <c r="BQ695" s="199"/>
      <c r="BR695" s="199"/>
      <c r="BS695" s="257">
        <v>40252</v>
      </c>
      <c r="BT695" s="201">
        <f t="shared" si="26"/>
        <v>295</v>
      </c>
      <c r="BU695" s="201">
        <f t="shared" si="27"/>
        <v>172</v>
      </c>
      <c r="BV695" s="241"/>
      <c r="BW695" s="199"/>
      <c r="BX695" s="208"/>
      <c r="BY695" s="199"/>
      <c r="BZ695" s="199"/>
      <c r="CA695" s="199"/>
      <c r="CB695" s="199"/>
      <c r="CC695" s="199"/>
      <c r="CD695" s="199"/>
      <c r="CE695" s="199"/>
      <c r="CF695" s="199"/>
      <c r="CG695" s="199"/>
      <c r="CH695" s="199"/>
      <c r="CI695" s="199"/>
      <c r="CJ695" s="199"/>
      <c r="CK695" s="199"/>
      <c r="CL695" s="199"/>
      <c r="CM695" s="199"/>
      <c r="CN695" s="199"/>
      <c r="CO695" s="199"/>
      <c r="CP695" s="199"/>
      <c r="CQ695" s="199"/>
      <c r="CR695" s="199"/>
      <c r="CS695" s="199"/>
      <c r="CT695" s="199"/>
      <c r="CU695" s="199"/>
      <c r="CV695" s="199"/>
      <c r="CW695" s="199"/>
    </row>
    <row r="696" spans="1:101" s="19" customFormat="1" ht="33" customHeight="1" x14ac:dyDescent="0.15">
      <c r="A696" s="199">
        <v>2590</v>
      </c>
      <c r="B696" s="199" t="s">
        <v>10719</v>
      </c>
      <c r="C696" s="209" t="s">
        <v>3322</v>
      </c>
      <c r="D696" s="199" t="s">
        <v>5810</v>
      </c>
      <c r="E696" s="199" t="s">
        <v>96</v>
      </c>
      <c r="F696" s="202" t="s">
        <v>3204</v>
      </c>
      <c r="G696" s="202" t="s">
        <v>3323</v>
      </c>
      <c r="H696" s="202" t="s">
        <v>2224</v>
      </c>
      <c r="I696" s="202" t="s">
        <v>7462</v>
      </c>
      <c r="J696" s="202" t="s">
        <v>7274</v>
      </c>
      <c r="K696" s="199" t="s">
        <v>95</v>
      </c>
      <c r="L696" s="199">
        <v>7</v>
      </c>
      <c r="M696" s="254">
        <v>182280</v>
      </c>
      <c r="N696" s="202" t="s">
        <v>1001</v>
      </c>
      <c r="O696" s="309">
        <v>39935</v>
      </c>
      <c r="P696" s="205">
        <v>40072</v>
      </c>
      <c r="Q696" s="199"/>
      <c r="R696" s="257"/>
      <c r="S696" s="199"/>
      <c r="T696" s="232"/>
      <c r="U696" s="232"/>
      <c r="V696" s="232"/>
      <c r="W696" s="232" t="s">
        <v>353</v>
      </c>
      <c r="X696" s="232"/>
      <c r="Y696" s="232"/>
      <c r="Z696" s="232"/>
      <c r="AA696" s="232"/>
      <c r="AB696" s="232"/>
      <c r="AC696" s="232"/>
      <c r="AD696" s="232"/>
      <c r="AE696" s="232" t="s">
        <v>3324</v>
      </c>
      <c r="AF696" s="232"/>
      <c r="AG696" s="232"/>
      <c r="AH696" s="232"/>
      <c r="AI696" s="232" t="s">
        <v>3325</v>
      </c>
      <c r="AJ696" s="232" t="s">
        <v>354</v>
      </c>
      <c r="AK696" s="232"/>
      <c r="AL696" s="232"/>
      <c r="AM696" s="232"/>
      <c r="AN696" s="232"/>
      <c r="AO696" s="232"/>
      <c r="AP696" s="232"/>
      <c r="AQ696" s="232"/>
      <c r="AR696" s="212"/>
      <c r="AS696" s="199"/>
      <c r="AT696" s="208"/>
      <c r="AU696" s="199"/>
      <c r="AV696" s="199"/>
      <c r="AW696" s="199"/>
      <c r="AX696" s="199"/>
      <c r="AY696" s="199"/>
      <c r="AZ696" s="199"/>
      <c r="BA696" s="199"/>
      <c r="BB696" s="199"/>
      <c r="BC696" s="199"/>
      <c r="BD696" s="199"/>
      <c r="BE696" s="199"/>
      <c r="BF696" s="199"/>
      <c r="BG696" s="199"/>
      <c r="BH696" s="199"/>
      <c r="BI696" s="199"/>
      <c r="BJ696" s="199"/>
      <c r="BK696" s="199"/>
      <c r="BL696" s="199"/>
      <c r="BM696" s="199"/>
      <c r="BN696" s="199"/>
      <c r="BO696" s="199"/>
      <c r="BP696" s="199"/>
      <c r="BQ696" s="199"/>
      <c r="BR696" s="199"/>
      <c r="BS696" s="257">
        <v>40119</v>
      </c>
      <c r="BT696" s="201">
        <f t="shared" si="26"/>
        <v>184</v>
      </c>
      <c r="BU696" s="201">
        <f t="shared" si="27"/>
        <v>47</v>
      </c>
      <c r="BV696" s="241"/>
      <c r="BW696" s="199"/>
      <c r="BX696" s="208"/>
      <c r="BY696" s="199"/>
      <c r="BZ696" s="199"/>
      <c r="CA696" s="199"/>
      <c r="CB696" s="199"/>
      <c r="CC696" s="199"/>
      <c r="CD696" s="199"/>
      <c r="CE696" s="199"/>
      <c r="CF696" s="199"/>
      <c r="CG696" s="199"/>
      <c r="CH696" s="199"/>
      <c r="CI696" s="199"/>
      <c r="CJ696" s="199"/>
      <c r="CK696" s="199"/>
      <c r="CL696" s="199"/>
      <c r="CM696" s="199"/>
      <c r="CN696" s="199"/>
      <c r="CO696" s="199"/>
      <c r="CP696" s="199"/>
      <c r="CQ696" s="199"/>
      <c r="CR696" s="199"/>
      <c r="CS696" s="199"/>
      <c r="CT696" s="199"/>
      <c r="CU696" s="199"/>
      <c r="CV696" s="199"/>
      <c r="CW696" s="199"/>
    </row>
    <row r="697" spans="1:101" s="19" customFormat="1" ht="33" customHeight="1" x14ac:dyDescent="0.15">
      <c r="A697" s="199">
        <v>2589</v>
      </c>
      <c r="B697" s="199" t="s">
        <v>10719</v>
      </c>
      <c r="C697" s="209" t="s">
        <v>132</v>
      </c>
      <c r="D697" s="199" t="s">
        <v>5810</v>
      </c>
      <c r="E697" s="199" t="s">
        <v>96</v>
      </c>
      <c r="F697" s="202"/>
      <c r="G697" s="202" t="s">
        <v>3290</v>
      </c>
      <c r="H697" s="202"/>
      <c r="I697" s="202" t="s">
        <v>23</v>
      </c>
      <c r="J697" s="202" t="s">
        <v>133</v>
      </c>
      <c r="K697" s="199" t="s">
        <v>95</v>
      </c>
      <c r="L697" s="199">
        <v>8</v>
      </c>
      <c r="M697" s="254">
        <v>47867</v>
      </c>
      <c r="N697" s="202" t="s">
        <v>1640</v>
      </c>
      <c r="O697" s="309">
        <v>39961</v>
      </c>
      <c r="P697" s="205">
        <v>40079</v>
      </c>
      <c r="Q697" s="199"/>
      <c r="R697" s="257"/>
      <c r="S697" s="199"/>
      <c r="T697" s="232"/>
      <c r="U697" s="232"/>
      <c r="V697" s="232"/>
      <c r="W697" s="232"/>
      <c r="X697" s="232"/>
      <c r="Y697" s="232"/>
      <c r="Z697" s="232"/>
      <c r="AA697" s="232"/>
      <c r="AB697" s="232"/>
      <c r="AC697" s="232"/>
      <c r="AD697" s="232"/>
      <c r="AE697" s="232"/>
      <c r="AF697" s="232"/>
      <c r="AG697" s="232" t="s">
        <v>3291</v>
      </c>
      <c r="AH697" s="232"/>
      <c r="AI697" s="232"/>
      <c r="AJ697" s="232"/>
      <c r="AK697" s="232" t="s">
        <v>344</v>
      </c>
      <c r="AL697" s="232"/>
      <c r="AM697" s="232"/>
      <c r="AN697" s="232"/>
      <c r="AO697" s="232"/>
      <c r="AP697" s="232"/>
      <c r="AQ697" s="232"/>
      <c r="AR697" s="212">
        <v>40151</v>
      </c>
      <c r="AS697" s="199" t="s">
        <v>6277</v>
      </c>
      <c r="AT697" s="208" t="s">
        <v>5392</v>
      </c>
      <c r="AU697" s="199"/>
      <c r="AV697" s="199"/>
      <c r="AW697" s="199"/>
      <c r="AX697" s="199"/>
      <c r="AY697" s="199"/>
      <c r="AZ697" s="199"/>
      <c r="BA697" s="199"/>
      <c r="BB697" s="199"/>
      <c r="BC697" s="199"/>
      <c r="BD697" s="199"/>
      <c r="BE697" s="199" t="s">
        <v>5829</v>
      </c>
      <c r="BF697" s="199"/>
      <c r="BG697" s="199" t="s">
        <v>5829</v>
      </c>
      <c r="BH697" s="199" t="s">
        <v>5829</v>
      </c>
      <c r="BI697" s="199"/>
      <c r="BJ697" s="199"/>
      <c r="BK697" s="199" t="s">
        <v>5829</v>
      </c>
      <c r="BL697" s="199"/>
      <c r="BM697" s="199"/>
      <c r="BN697" s="199"/>
      <c r="BO697" s="199"/>
      <c r="BP697" s="199"/>
      <c r="BQ697" s="199"/>
      <c r="BR697" s="199"/>
      <c r="BS697" s="257">
        <v>40231</v>
      </c>
      <c r="BT697" s="201">
        <f t="shared" si="26"/>
        <v>270</v>
      </c>
      <c r="BU697" s="201">
        <f t="shared" si="27"/>
        <v>152</v>
      </c>
      <c r="BV697" s="241"/>
      <c r="BW697" s="199"/>
      <c r="BX697" s="208"/>
      <c r="BY697" s="199"/>
      <c r="BZ697" s="199"/>
      <c r="CA697" s="199"/>
      <c r="CB697" s="199"/>
      <c r="CC697" s="199"/>
      <c r="CD697" s="199"/>
      <c r="CE697" s="199"/>
      <c r="CF697" s="199"/>
      <c r="CG697" s="199"/>
      <c r="CH697" s="199"/>
      <c r="CI697" s="199"/>
      <c r="CJ697" s="199"/>
      <c r="CK697" s="199"/>
      <c r="CL697" s="199"/>
      <c r="CM697" s="199"/>
      <c r="CN697" s="199"/>
      <c r="CO697" s="199"/>
      <c r="CP697" s="199"/>
      <c r="CQ697" s="199"/>
      <c r="CR697" s="199"/>
      <c r="CS697" s="199"/>
      <c r="CT697" s="199"/>
      <c r="CU697" s="199"/>
      <c r="CV697" s="199"/>
      <c r="CW697" s="199"/>
    </row>
    <row r="698" spans="1:101" s="19" customFormat="1" ht="33" customHeight="1" x14ac:dyDescent="0.15">
      <c r="A698" s="199">
        <v>2586</v>
      </c>
      <c r="B698" s="199" t="s">
        <v>10719</v>
      </c>
      <c r="C698" s="209" t="s">
        <v>134</v>
      </c>
      <c r="D698" s="199" t="s">
        <v>5810</v>
      </c>
      <c r="E698" s="199" t="s">
        <v>96</v>
      </c>
      <c r="F698" s="202" t="s">
        <v>1933</v>
      </c>
      <c r="G698" s="202" t="s">
        <v>3292</v>
      </c>
      <c r="H698" s="202" t="s">
        <v>3293</v>
      </c>
      <c r="I698" s="202" t="s">
        <v>23</v>
      </c>
      <c r="J698" s="202" t="s">
        <v>1257</v>
      </c>
      <c r="K698" s="199" t="s">
        <v>95</v>
      </c>
      <c r="L698" s="199">
        <v>7</v>
      </c>
      <c r="M698" s="254">
        <v>118197</v>
      </c>
      <c r="N698" s="199" t="s">
        <v>1521</v>
      </c>
      <c r="O698" s="309">
        <v>39948</v>
      </c>
      <c r="P698" s="205">
        <v>40079</v>
      </c>
      <c r="Q698" s="199"/>
      <c r="R698" s="257"/>
      <c r="S698" s="199"/>
      <c r="T698" s="232"/>
      <c r="U698" s="232"/>
      <c r="V698" s="232"/>
      <c r="W698" s="232"/>
      <c r="X698" s="232"/>
      <c r="Y698" s="232"/>
      <c r="Z698" s="232"/>
      <c r="AA698" s="232"/>
      <c r="AB698" s="232" t="s">
        <v>3294</v>
      </c>
      <c r="AC698" s="232"/>
      <c r="AD698" s="232"/>
      <c r="AE698" s="232"/>
      <c r="AF698" s="232"/>
      <c r="AG698" s="232" t="s">
        <v>3295</v>
      </c>
      <c r="AH698" s="232"/>
      <c r="AI698" s="232"/>
      <c r="AJ698" s="232"/>
      <c r="AK698" s="232"/>
      <c r="AL698" s="232"/>
      <c r="AM698" s="232"/>
      <c r="AN698" s="232"/>
      <c r="AO698" s="232"/>
      <c r="AP698" s="232"/>
      <c r="AQ698" s="232"/>
      <c r="AR698" s="212">
        <v>40151</v>
      </c>
      <c r="AS698" s="199" t="s">
        <v>6277</v>
      </c>
      <c r="AT698" s="208" t="s">
        <v>5407</v>
      </c>
      <c r="AU698" s="199"/>
      <c r="AV698" s="199"/>
      <c r="AW698" s="199"/>
      <c r="AX698" s="199"/>
      <c r="AY698" s="199"/>
      <c r="AZ698" s="199"/>
      <c r="BA698" s="199"/>
      <c r="BB698" s="199"/>
      <c r="BC698" s="199"/>
      <c r="BD698" s="199"/>
      <c r="BE698" s="199" t="s">
        <v>5829</v>
      </c>
      <c r="BF698" s="199"/>
      <c r="BG698" s="199" t="s">
        <v>5829</v>
      </c>
      <c r="BH698" s="199" t="s">
        <v>5829</v>
      </c>
      <c r="BI698" s="199"/>
      <c r="BJ698" s="199"/>
      <c r="BK698" s="199" t="s">
        <v>5829</v>
      </c>
      <c r="BL698" s="199"/>
      <c r="BM698" s="199"/>
      <c r="BN698" s="199"/>
      <c r="BO698" s="199"/>
      <c r="BP698" s="199"/>
      <c r="BQ698" s="199"/>
      <c r="BR698" s="199"/>
      <c r="BS698" s="257">
        <v>40246</v>
      </c>
      <c r="BT698" s="201">
        <f t="shared" si="26"/>
        <v>298</v>
      </c>
      <c r="BU698" s="201">
        <f t="shared" si="27"/>
        <v>167</v>
      </c>
      <c r="BV698" s="241"/>
      <c r="BW698" s="199"/>
      <c r="BX698" s="208"/>
      <c r="BY698" s="199"/>
      <c r="BZ698" s="199"/>
      <c r="CA698" s="199"/>
      <c r="CB698" s="199"/>
      <c r="CC698" s="199"/>
      <c r="CD698" s="199"/>
      <c r="CE698" s="199"/>
      <c r="CF698" s="199"/>
      <c r="CG698" s="199"/>
      <c r="CH698" s="199"/>
      <c r="CI698" s="199"/>
      <c r="CJ698" s="199"/>
      <c r="CK698" s="199"/>
      <c r="CL698" s="199"/>
      <c r="CM698" s="199"/>
      <c r="CN698" s="199"/>
      <c r="CO698" s="199"/>
      <c r="CP698" s="199"/>
      <c r="CQ698" s="199"/>
      <c r="CR698" s="199"/>
      <c r="CS698" s="199"/>
      <c r="CT698" s="199"/>
      <c r="CU698" s="199"/>
      <c r="CV698" s="199"/>
      <c r="CW698" s="199"/>
    </row>
    <row r="699" spans="1:101" s="19" customFormat="1" ht="33" customHeight="1" x14ac:dyDescent="0.15">
      <c r="A699" s="199">
        <v>2584</v>
      </c>
      <c r="B699" s="199" t="s">
        <v>10719</v>
      </c>
      <c r="C699" s="209" t="s">
        <v>135</v>
      </c>
      <c r="D699" s="199" t="s">
        <v>5810</v>
      </c>
      <c r="E699" s="199" t="s">
        <v>96</v>
      </c>
      <c r="F699" s="202" t="s">
        <v>1933</v>
      </c>
      <c r="G699" s="202" t="s">
        <v>1338</v>
      </c>
      <c r="H699" s="202" t="s">
        <v>1948</v>
      </c>
      <c r="I699" s="202" t="s">
        <v>23</v>
      </c>
      <c r="J699" s="202" t="s">
        <v>100</v>
      </c>
      <c r="K699" s="199" t="s">
        <v>95</v>
      </c>
      <c r="L699" s="199">
        <v>7</v>
      </c>
      <c r="M699" s="254">
        <v>101248</v>
      </c>
      <c r="N699" s="202" t="s">
        <v>1640</v>
      </c>
      <c r="O699" s="309">
        <v>39965</v>
      </c>
      <c r="P699" s="205">
        <v>40075</v>
      </c>
      <c r="Q699" s="199"/>
      <c r="R699" s="257"/>
      <c r="S699" s="199"/>
      <c r="T699" s="232"/>
      <c r="U699" s="232"/>
      <c r="V699" s="232"/>
      <c r="W699" s="232" t="s">
        <v>3305</v>
      </c>
      <c r="X699" s="232"/>
      <c r="Y699" s="232"/>
      <c r="Z699" s="232"/>
      <c r="AA699" s="232"/>
      <c r="AB699" s="232"/>
      <c r="AC699" s="232"/>
      <c r="AD699" s="232"/>
      <c r="AE699" s="232"/>
      <c r="AF699" s="232"/>
      <c r="AG699" s="232" t="s">
        <v>3306</v>
      </c>
      <c r="AH699" s="232"/>
      <c r="AI699" s="232"/>
      <c r="AJ699" s="232"/>
      <c r="AK699" s="232"/>
      <c r="AL699" s="232"/>
      <c r="AM699" s="232"/>
      <c r="AN699" s="232"/>
      <c r="AO699" s="232"/>
      <c r="AP699" s="232"/>
      <c r="AQ699" s="232"/>
      <c r="AR699" s="212">
        <v>40151</v>
      </c>
      <c r="AS699" s="199" t="s">
        <v>6277</v>
      </c>
      <c r="AT699" s="208" t="s">
        <v>5400</v>
      </c>
      <c r="AU699" s="199"/>
      <c r="AV699" s="199"/>
      <c r="AW699" s="199"/>
      <c r="AX699" s="199"/>
      <c r="AY699" s="199"/>
      <c r="AZ699" s="199"/>
      <c r="BA699" s="199"/>
      <c r="BB699" s="199"/>
      <c r="BC699" s="199"/>
      <c r="BD699" s="199"/>
      <c r="BE699" s="199" t="s">
        <v>5829</v>
      </c>
      <c r="BF699" s="199"/>
      <c r="BG699" s="199" t="s">
        <v>5829</v>
      </c>
      <c r="BH699" s="199" t="s">
        <v>5829</v>
      </c>
      <c r="BI699" s="199"/>
      <c r="BJ699" s="199"/>
      <c r="BK699" s="199" t="s">
        <v>5829</v>
      </c>
      <c r="BL699" s="199"/>
      <c r="BM699" s="199"/>
      <c r="BN699" s="199"/>
      <c r="BO699" s="199"/>
      <c r="BP699" s="199"/>
      <c r="BQ699" s="199"/>
      <c r="BR699" s="199"/>
      <c r="BS699" s="257">
        <v>40249</v>
      </c>
      <c r="BT699" s="201">
        <f t="shared" si="26"/>
        <v>284</v>
      </c>
      <c r="BU699" s="201">
        <f t="shared" si="27"/>
        <v>174</v>
      </c>
      <c r="BV699" s="241"/>
      <c r="BW699" s="199"/>
      <c r="BX699" s="208"/>
      <c r="BY699" s="199"/>
      <c r="BZ699" s="199"/>
      <c r="CA699" s="199"/>
      <c r="CB699" s="199"/>
      <c r="CC699" s="199"/>
      <c r="CD699" s="199"/>
      <c r="CE699" s="199"/>
      <c r="CF699" s="199"/>
      <c r="CG699" s="199"/>
      <c r="CH699" s="199"/>
      <c r="CI699" s="199"/>
      <c r="CJ699" s="199"/>
      <c r="CK699" s="199"/>
      <c r="CL699" s="199"/>
      <c r="CM699" s="199"/>
      <c r="CN699" s="199"/>
      <c r="CO699" s="199"/>
      <c r="CP699" s="199"/>
      <c r="CQ699" s="199"/>
      <c r="CR699" s="199"/>
      <c r="CS699" s="199"/>
      <c r="CT699" s="199"/>
      <c r="CU699" s="199"/>
      <c r="CV699" s="199"/>
      <c r="CW699" s="199"/>
    </row>
    <row r="700" spans="1:101" s="19" customFormat="1" ht="33" customHeight="1" x14ac:dyDescent="0.15">
      <c r="A700" s="199">
        <v>2580</v>
      </c>
      <c r="B700" s="199" t="s">
        <v>10719</v>
      </c>
      <c r="C700" s="209" t="s">
        <v>3251</v>
      </c>
      <c r="D700" s="199" t="s">
        <v>5810</v>
      </c>
      <c r="E700" s="199" t="s">
        <v>96</v>
      </c>
      <c r="F700" s="202" t="s">
        <v>3204</v>
      </c>
      <c r="G700" s="202" t="s">
        <v>3252</v>
      </c>
      <c r="H700" s="202" t="s">
        <v>987</v>
      </c>
      <c r="I700" s="202" t="s">
        <v>7462</v>
      </c>
      <c r="J700" s="202" t="s">
        <v>1022</v>
      </c>
      <c r="K700" s="199" t="s">
        <v>95</v>
      </c>
      <c r="L700" s="199">
        <v>7</v>
      </c>
      <c r="M700" s="254">
        <v>700009</v>
      </c>
      <c r="N700" s="202" t="s">
        <v>1883</v>
      </c>
      <c r="O700" s="309">
        <v>39948</v>
      </c>
      <c r="P700" s="205">
        <v>40088</v>
      </c>
      <c r="Q700" s="199"/>
      <c r="R700" s="257"/>
      <c r="S700" s="199"/>
      <c r="T700" s="232"/>
      <c r="U700" s="232"/>
      <c r="V700" s="232"/>
      <c r="W700" s="232"/>
      <c r="X700" s="232"/>
      <c r="Y700" s="232"/>
      <c r="Z700" s="232"/>
      <c r="AA700" s="232"/>
      <c r="AB700" s="232"/>
      <c r="AC700" s="232"/>
      <c r="AD700" s="232"/>
      <c r="AE700" s="232"/>
      <c r="AF700" s="232"/>
      <c r="AG700" s="232" t="s">
        <v>3253</v>
      </c>
      <c r="AH700" s="232"/>
      <c r="AI700" s="232"/>
      <c r="AJ700" s="232"/>
      <c r="AK700" s="232"/>
      <c r="AL700" s="232"/>
      <c r="AM700" s="232"/>
      <c r="AN700" s="232"/>
      <c r="AO700" s="232"/>
      <c r="AP700" s="232"/>
      <c r="AQ700" s="232"/>
      <c r="AR700" s="212">
        <v>40151</v>
      </c>
      <c r="AS700" s="199" t="s">
        <v>6277</v>
      </c>
      <c r="AT700" s="208" t="s">
        <v>1296</v>
      </c>
      <c r="AU700" s="199"/>
      <c r="AV700" s="199"/>
      <c r="AW700" s="199"/>
      <c r="AX700" s="199"/>
      <c r="AY700" s="199"/>
      <c r="AZ700" s="199"/>
      <c r="BA700" s="199"/>
      <c r="BB700" s="199"/>
      <c r="BC700" s="199"/>
      <c r="BD700" s="199"/>
      <c r="BE700" s="199" t="s">
        <v>5829</v>
      </c>
      <c r="BF700" s="199"/>
      <c r="BG700" s="199"/>
      <c r="BH700" s="199" t="s">
        <v>5829</v>
      </c>
      <c r="BI700" s="199"/>
      <c r="BJ700" s="199"/>
      <c r="BK700" s="199" t="s">
        <v>5829</v>
      </c>
      <c r="BL700" s="199"/>
      <c r="BM700" s="199"/>
      <c r="BN700" s="199"/>
      <c r="BO700" s="199"/>
      <c r="BP700" s="199"/>
      <c r="BQ700" s="199"/>
      <c r="BR700" s="199"/>
      <c r="BS700" s="257">
        <v>40235</v>
      </c>
      <c r="BT700" s="201">
        <f t="shared" si="26"/>
        <v>287</v>
      </c>
      <c r="BU700" s="201">
        <f t="shared" si="27"/>
        <v>147</v>
      </c>
      <c r="BV700" s="241"/>
      <c r="BW700" s="199"/>
      <c r="BX700" s="208"/>
      <c r="BY700" s="199"/>
      <c r="BZ700" s="199"/>
      <c r="CA700" s="199"/>
      <c r="CB700" s="199"/>
      <c r="CC700" s="199"/>
      <c r="CD700" s="199"/>
      <c r="CE700" s="199"/>
      <c r="CF700" s="199"/>
      <c r="CG700" s="199"/>
      <c r="CH700" s="199"/>
      <c r="CI700" s="199"/>
      <c r="CJ700" s="199"/>
      <c r="CK700" s="199"/>
      <c r="CL700" s="199"/>
      <c r="CM700" s="199"/>
      <c r="CN700" s="199"/>
      <c r="CO700" s="199"/>
      <c r="CP700" s="199"/>
      <c r="CQ700" s="199"/>
      <c r="CR700" s="199"/>
      <c r="CS700" s="199"/>
      <c r="CT700" s="199"/>
      <c r="CU700" s="199"/>
      <c r="CV700" s="199"/>
      <c r="CW700" s="199"/>
    </row>
    <row r="701" spans="1:101" s="19" customFormat="1" ht="33" customHeight="1" x14ac:dyDescent="0.15">
      <c r="A701" s="214">
        <v>2574</v>
      </c>
      <c r="B701" s="199" t="s">
        <v>10719</v>
      </c>
      <c r="C701" s="209" t="s">
        <v>3485</v>
      </c>
      <c r="D701" s="199" t="s">
        <v>5810</v>
      </c>
      <c r="E701" s="199" t="s">
        <v>96</v>
      </c>
      <c r="F701" s="202" t="s">
        <v>1702</v>
      </c>
      <c r="G701" s="202" t="s">
        <v>3419</v>
      </c>
      <c r="H701" s="202" t="s">
        <v>3420</v>
      </c>
      <c r="I701" s="202" t="s">
        <v>7462</v>
      </c>
      <c r="J701" s="202" t="s">
        <v>1022</v>
      </c>
      <c r="K701" s="199" t="s">
        <v>260</v>
      </c>
      <c r="L701" s="199">
        <v>13</v>
      </c>
      <c r="M701" s="254">
        <v>34525</v>
      </c>
      <c r="N701" s="199" t="s">
        <v>1521</v>
      </c>
      <c r="O701" s="309">
        <v>39947</v>
      </c>
      <c r="P701" s="205">
        <v>40030</v>
      </c>
      <c r="Q701" s="214"/>
      <c r="R701" s="257"/>
      <c r="S701" s="214"/>
      <c r="T701" s="232"/>
      <c r="U701" s="232"/>
      <c r="V701" s="232"/>
      <c r="W701" s="232"/>
      <c r="X701" s="232"/>
      <c r="Y701" s="232"/>
      <c r="Z701" s="232"/>
      <c r="AA701" s="232"/>
      <c r="AB701" s="232"/>
      <c r="AC701" s="232"/>
      <c r="AD701" s="232"/>
      <c r="AE701" s="232"/>
      <c r="AF701" s="232"/>
      <c r="AG701" s="232" t="s">
        <v>3486</v>
      </c>
      <c r="AH701" s="232"/>
      <c r="AI701" s="232"/>
      <c r="AJ701" s="232"/>
      <c r="AK701" s="232"/>
      <c r="AL701" s="232"/>
      <c r="AM701" s="232"/>
      <c r="AN701" s="232"/>
      <c r="AO701" s="232"/>
      <c r="AP701" s="232"/>
      <c r="AQ701" s="232"/>
      <c r="AR701" s="212"/>
      <c r="AS701" s="199"/>
      <c r="AT701" s="208"/>
      <c r="AU701" s="199"/>
      <c r="AV701" s="199"/>
      <c r="AW701" s="199"/>
      <c r="AX701" s="199"/>
      <c r="AY701" s="199"/>
      <c r="AZ701" s="199"/>
      <c r="BA701" s="199"/>
      <c r="BB701" s="199"/>
      <c r="BC701" s="199"/>
      <c r="BD701" s="199"/>
      <c r="BE701" s="199"/>
      <c r="BF701" s="199"/>
      <c r="BG701" s="199"/>
      <c r="BH701" s="199"/>
      <c r="BI701" s="199"/>
      <c r="BJ701" s="199"/>
      <c r="BK701" s="199"/>
      <c r="BL701" s="199"/>
      <c r="BM701" s="199"/>
      <c r="BN701" s="199"/>
      <c r="BO701" s="199"/>
      <c r="BP701" s="199"/>
      <c r="BQ701" s="199"/>
      <c r="BR701" s="199"/>
      <c r="BS701" s="257">
        <v>40079</v>
      </c>
      <c r="BT701" s="201">
        <f t="shared" si="26"/>
        <v>132</v>
      </c>
      <c r="BU701" s="201">
        <f t="shared" si="27"/>
        <v>49</v>
      </c>
      <c r="BV701" s="241"/>
      <c r="BW701" s="199"/>
      <c r="BX701" s="208"/>
      <c r="BY701" s="199"/>
      <c r="BZ701" s="199"/>
      <c r="CA701" s="199"/>
      <c r="CB701" s="199"/>
      <c r="CC701" s="199"/>
      <c r="CD701" s="199"/>
      <c r="CE701" s="199"/>
      <c r="CF701" s="199"/>
      <c r="CG701" s="199"/>
      <c r="CH701" s="199"/>
      <c r="CI701" s="199"/>
      <c r="CJ701" s="199"/>
      <c r="CK701" s="199"/>
      <c r="CL701" s="199"/>
      <c r="CM701" s="199"/>
      <c r="CN701" s="199"/>
      <c r="CO701" s="199"/>
      <c r="CP701" s="199"/>
      <c r="CQ701" s="199"/>
      <c r="CR701" s="199"/>
      <c r="CS701" s="199"/>
      <c r="CT701" s="199"/>
      <c r="CU701" s="199"/>
      <c r="CV701" s="199"/>
      <c r="CW701" s="199"/>
    </row>
    <row r="702" spans="1:101" s="19" customFormat="1" ht="33" customHeight="1" x14ac:dyDescent="0.15">
      <c r="A702" s="214">
        <v>2572</v>
      </c>
      <c r="B702" s="199" t="s">
        <v>10719</v>
      </c>
      <c r="C702" s="209" t="s">
        <v>3469</v>
      </c>
      <c r="D702" s="199" t="s">
        <v>5810</v>
      </c>
      <c r="E702" s="199" t="s">
        <v>5683</v>
      </c>
      <c r="F702" s="202" t="s">
        <v>986</v>
      </c>
      <c r="G702" s="202" t="s">
        <v>3470</v>
      </c>
      <c r="H702" s="202" t="s">
        <v>3471</v>
      </c>
      <c r="I702" s="202" t="s">
        <v>12</v>
      </c>
      <c r="J702" s="202" t="s">
        <v>1026</v>
      </c>
      <c r="K702" s="199" t="s">
        <v>1321</v>
      </c>
      <c r="L702" s="199" t="s">
        <v>3211</v>
      </c>
      <c r="M702" s="254">
        <v>39814</v>
      </c>
      <c r="N702" s="202" t="s">
        <v>1923</v>
      </c>
      <c r="O702" s="309">
        <v>39945</v>
      </c>
      <c r="P702" s="205">
        <v>40039</v>
      </c>
      <c r="Q702" s="214"/>
      <c r="R702" s="257"/>
      <c r="S702" s="214"/>
      <c r="T702" s="232"/>
      <c r="U702" s="232"/>
      <c r="V702" s="232"/>
      <c r="W702" s="232"/>
      <c r="X702" s="232"/>
      <c r="Y702" s="232"/>
      <c r="Z702" s="232"/>
      <c r="AA702" s="232"/>
      <c r="AB702" s="232"/>
      <c r="AC702" s="232"/>
      <c r="AD702" s="232"/>
      <c r="AE702" s="232"/>
      <c r="AF702" s="232"/>
      <c r="AG702" s="232" t="s">
        <v>3472</v>
      </c>
      <c r="AH702" s="232"/>
      <c r="AI702" s="232"/>
      <c r="AJ702" s="232"/>
      <c r="AK702" s="232"/>
      <c r="AL702" s="232"/>
      <c r="AM702" s="232"/>
      <c r="AN702" s="232"/>
      <c r="AO702" s="232"/>
      <c r="AP702" s="232"/>
      <c r="AQ702" s="232"/>
      <c r="AR702" s="212"/>
      <c r="AS702" s="199"/>
      <c r="AT702" s="208"/>
      <c r="AU702" s="199"/>
      <c r="AV702" s="199"/>
      <c r="AW702" s="199"/>
      <c r="AX702" s="199"/>
      <c r="AY702" s="199"/>
      <c r="AZ702" s="199"/>
      <c r="BA702" s="199"/>
      <c r="BB702" s="199"/>
      <c r="BC702" s="199"/>
      <c r="BD702" s="199"/>
      <c r="BE702" s="199"/>
      <c r="BF702" s="199"/>
      <c r="BG702" s="199"/>
      <c r="BH702" s="199"/>
      <c r="BI702" s="199"/>
      <c r="BJ702" s="199"/>
      <c r="BK702" s="199"/>
      <c r="BL702" s="199"/>
      <c r="BM702" s="199"/>
      <c r="BN702" s="199"/>
      <c r="BO702" s="199"/>
      <c r="BP702" s="199"/>
      <c r="BQ702" s="199"/>
      <c r="BR702" s="199"/>
      <c r="BS702" s="257">
        <v>40106</v>
      </c>
      <c r="BT702" s="201">
        <f t="shared" si="26"/>
        <v>161</v>
      </c>
      <c r="BU702" s="201">
        <f t="shared" si="27"/>
        <v>67</v>
      </c>
      <c r="BV702" s="241"/>
      <c r="BW702" s="199"/>
      <c r="BX702" s="208"/>
      <c r="BY702" s="199"/>
      <c r="BZ702" s="199"/>
      <c r="CA702" s="199"/>
      <c r="CB702" s="199"/>
      <c r="CC702" s="199"/>
      <c r="CD702" s="199"/>
      <c r="CE702" s="199"/>
      <c r="CF702" s="199"/>
      <c r="CG702" s="199"/>
      <c r="CH702" s="199"/>
      <c r="CI702" s="199"/>
      <c r="CJ702" s="199"/>
      <c r="CK702" s="199"/>
      <c r="CL702" s="199"/>
      <c r="CM702" s="199"/>
      <c r="CN702" s="199"/>
      <c r="CO702" s="199"/>
      <c r="CP702" s="199"/>
      <c r="CQ702" s="199"/>
      <c r="CR702" s="199"/>
      <c r="CS702" s="199"/>
      <c r="CT702" s="199"/>
      <c r="CU702" s="199"/>
      <c r="CV702" s="199"/>
      <c r="CW702" s="199"/>
    </row>
    <row r="703" spans="1:101" s="19" customFormat="1" ht="33" customHeight="1" x14ac:dyDescent="0.15">
      <c r="A703" s="214">
        <v>2571</v>
      </c>
      <c r="B703" s="199" t="s">
        <v>10719</v>
      </c>
      <c r="C703" s="209" t="s">
        <v>3476</v>
      </c>
      <c r="D703" s="199" t="s">
        <v>5810</v>
      </c>
      <c r="E703" s="199" t="s">
        <v>5683</v>
      </c>
      <c r="F703" s="202" t="s">
        <v>986</v>
      </c>
      <c r="G703" s="202" t="s">
        <v>3477</v>
      </c>
      <c r="H703" s="202" t="s">
        <v>3471</v>
      </c>
      <c r="I703" s="202" t="s">
        <v>12</v>
      </c>
      <c r="J703" s="202" t="s">
        <v>1026</v>
      </c>
      <c r="K703" s="199" t="s">
        <v>1321</v>
      </c>
      <c r="L703" s="199" t="s">
        <v>3211</v>
      </c>
      <c r="M703" s="254">
        <v>42389</v>
      </c>
      <c r="N703" s="202" t="s">
        <v>1923</v>
      </c>
      <c r="O703" s="309">
        <v>39945</v>
      </c>
      <c r="P703" s="205">
        <v>40033</v>
      </c>
      <c r="Q703" s="214"/>
      <c r="R703" s="257"/>
      <c r="S703" s="214"/>
      <c r="T703" s="232"/>
      <c r="U703" s="232"/>
      <c r="V703" s="232"/>
      <c r="W703" s="232"/>
      <c r="X703" s="232"/>
      <c r="Y703" s="232"/>
      <c r="Z703" s="232"/>
      <c r="AA703" s="232"/>
      <c r="AB703" s="232"/>
      <c r="AC703" s="232"/>
      <c r="AD703" s="232"/>
      <c r="AE703" s="232"/>
      <c r="AF703" s="232"/>
      <c r="AG703" s="232" t="s">
        <v>3478</v>
      </c>
      <c r="AH703" s="232"/>
      <c r="AI703" s="232"/>
      <c r="AJ703" s="232"/>
      <c r="AK703" s="232"/>
      <c r="AL703" s="232"/>
      <c r="AM703" s="232"/>
      <c r="AN703" s="232"/>
      <c r="AO703" s="232"/>
      <c r="AP703" s="232"/>
      <c r="AQ703" s="232"/>
      <c r="AR703" s="212"/>
      <c r="AS703" s="199"/>
      <c r="AT703" s="208"/>
      <c r="AU703" s="199"/>
      <c r="AV703" s="199"/>
      <c r="AW703" s="199"/>
      <c r="AX703" s="199"/>
      <c r="AY703" s="199"/>
      <c r="AZ703" s="199"/>
      <c r="BA703" s="199"/>
      <c r="BB703" s="199"/>
      <c r="BC703" s="199"/>
      <c r="BD703" s="199"/>
      <c r="BE703" s="199"/>
      <c r="BF703" s="199"/>
      <c r="BG703" s="199"/>
      <c r="BH703" s="199"/>
      <c r="BI703" s="199"/>
      <c r="BJ703" s="199"/>
      <c r="BK703" s="199"/>
      <c r="BL703" s="199"/>
      <c r="BM703" s="199"/>
      <c r="BN703" s="199"/>
      <c r="BO703" s="199"/>
      <c r="BP703" s="199"/>
      <c r="BQ703" s="199"/>
      <c r="BR703" s="199"/>
      <c r="BS703" s="257">
        <v>40106</v>
      </c>
      <c r="BT703" s="201">
        <f t="shared" si="26"/>
        <v>161</v>
      </c>
      <c r="BU703" s="201">
        <f t="shared" si="27"/>
        <v>73</v>
      </c>
      <c r="BV703" s="241"/>
      <c r="BW703" s="199"/>
      <c r="BX703" s="208"/>
      <c r="BY703" s="199"/>
      <c r="BZ703" s="199"/>
      <c r="CA703" s="199"/>
      <c r="CB703" s="199"/>
      <c r="CC703" s="199"/>
      <c r="CD703" s="199"/>
      <c r="CE703" s="199"/>
      <c r="CF703" s="199"/>
      <c r="CG703" s="199"/>
      <c r="CH703" s="199"/>
      <c r="CI703" s="199"/>
      <c r="CJ703" s="199"/>
      <c r="CK703" s="199"/>
      <c r="CL703" s="199"/>
      <c r="CM703" s="199"/>
      <c r="CN703" s="199"/>
      <c r="CO703" s="199"/>
      <c r="CP703" s="199"/>
      <c r="CQ703" s="199"/>
      <c r="CR703" s="199"/>
      <c r="CS703" s="199"/>
      <c r="CT703" s="199"/>
      <c r="CU703" s="199"/>
      <c r="CV703" s="199"/>
      <c r="CW703" s="199"/>
    </row>
    <row r="704" spans="1:101" s="19" customFormat="1" ht="33" customHeight="1" x14ac:dyDescent="0.15">
      <c r="A704" s="210">
        <v>2569</v>
      </c>
      <c r="B704" s="199" t="s">
        <v>10719</v>
      </c>
      <c r="C704" s="209" t="s">
        <v>6266</v>
      </c>
      <c r="D704" s="199" t="s">
        <v>1643</v>
      </c>
      <c r="E704" s="199" t="s">
        <v>1004</v>
      </c>
      <c r="F704" s="202" t="s">
        <v>1702</v>
      </c>
      <c r="G704" s="202" t="s">
        <v>6267</v>
      </c>
      <c r="H704" s="202" t="s">
        <v>6268</v>
      </c>
      <c r="I704" s="202" t="s">
        <v>1030</v>
      </c>
      <c r="J704" s="202"/>
      <c r="K704" s="199" t="s">
        <v>5860</v>
      </c>
      <c r="L704" s="199">
        <v>2</v>
      </c>
      <c r="M704" s="254">
        <v>75783</v>
      </c>
      <c r="N704" s="199" t="s">
        <v>1521</v>
      </c>
      <c r="O704" s="309">
        <v>39944</v>
      </c>
      <c r="P704" s="205">
        <v>40124</v>
      </c>
      <c r="Q704" s="210"/>
      <c r="R704" s="257"/>
      <c r="S704" s="210"/>
      <c r="T704" s="232"/>
      <c r="U704" s="232"/>
      <c r="V704" s="232"/>
      <c r="W704" s="232"/>
      <c r="X704" s="232"/>
      <c r="Y704" s="232"/>
      <c r="Z704" s="232"/>
      <c r="AA704" s="232"/>
      <c r="AB704" s="232"/>
      <c r="AC704" s="232"/>
      <c r="AD704" s="232"/>
      <c r="AE704" s="232"/>
      <c r="AF704" s="232"/>
      <c r="AG704" s="232"/>
      <c r="AH704" s="232"/>
      <c r="AI704" s="232"/>
      <c r="AJ704" s="232"/>
      <c r="AK704" s="232" t="s">
        <v>6269</v>
      </c>
      <c r="AL704" s="232"/>
      <c r="AM704" s="232"/>
      <c r="AN704" s="232"/>
      <c r="AO704" s="232"/>
      <c r="AP704" s="232"/>
      <c r="AQ704" s="232"/>
      <c r="AR704" s="212">
        <v>40221</v>
      </c>
      <c r="AS704" s="199" t="s">
        <v>5898</v>
      </c>
      <c r="AT704" s="208" t="s">
        <v>6270</v>
      </c>
      <c r="AU704" s="199"/>
      <c r="AV704" s="199"/>
      <c r="AW704" s="199"/>
      <c r="AX704" s="199"/>
      <c r="AY704" s="199"/>
      <c r="AZ704" s="199"/>
      <c r="BA704" s="199"/>
      <c r="BB704" s="199"/>
      <c r="BC704" s="199"/>
      <c r="BD704" s="199"/>
      <c r="BE704" s="199"/>
      <c r="BF704" s="199"/>
      <c r="BG704" s="199"/>
      <c r="BH704" s="199"/>
      <c r="BI704" s="199"/>
      <c r="BJ704" s="199"/>
      <c r="BK704" s="199"/>
      <c r="BL704" s="199"/>
      <c r="BM704" s="199"/>
      <c r="BN704" s="199"/>
      <c r="BO704" s="199"/>
      <c r="BP704" s="199"/>
      <c r="BQ704" s="199"/>
      <c r="BR704" s="199" t="s">
        <v>5829</v>
      </c>
      <c r="BS704" s="257">
        <v>40380</v>
      </c>
      <c r="BT704" s="201">
        <f t="shared" si="26"/>
        <v>436</v>
      </c>
      <c r="BU704" s="201">
        <f t="shared" si="27"/>
        <v>256</v>
      </c>
      <c r="BV704" s="241"/>
      <c r="BW704" s="199"/>
      <c r="BX704" s="208"/>
      <c r="BY704" s="199"/>
      <c r="BZ704" s="199"/>
      <c r="CA704" s="199"/>
      <c r="CB704" s="199"/>
      <c r="CC704" s="199"/>
      <c r="CD704" s="199"/>
      <c r="CE704" s="199"/>
      <c r="CF704" s="199"/>
      <c r="CG704" s="199"/>
      <c r="CH704" s="199"/>
      <c r="CI704" s="199"/>
      <c r="CJ704" s="199"/>
      <c r="CK704" s="199"/>
      <c r="CL704" s="199"/>
      <c r="CM704" s="199"/>
      <c r="CN704" s="199"/>
      <c r="CO704" s="199"/>
      <c r="CP704" s="199"/>
      <c r="CQ704" s="199"/>
      <c r="CR704" s="199"/>
      <c r="CS704" s="199"/>
      <c r="CT704" s="199"/>
      <c r="CU704" s="199"/>
      <c r="CV704" s="199"/>
      <c r="CW704" s="199"/>
    </row>
    <row r="705" spans="1:101" s="19" customFormat="1" ht="33" customHeight="1" x14ac:dyDescent="0.15">
      <c r="A705" s="199">
        <v>2567</v>
      </c>
      <c r="B705" s="199" t="s">
        <v>10719</v>
      </c>
      <c r="C705" s="209" t="s">
        <v>86</v>
      </c>
      <c r="D705" s="199" t="s">
        <v>5810</v>
      </c>
      <c r="E705" s="199" t="s">
        <v>96</v>
      </c>
      <c r="F705" s="202" t="s">
        <v>1933</v>
      </c>
      <c r="G705" s="202" t="s">
        <v>3352</v>
      </c>
      <c r="H705" s="202" t="s">
        <v>3203</v>
      </c>
      <c r="I705" s="202" t="s">
        <v>1553</v>
      </c>
      <c r="J705" s="202" t="s">
        <v>3351</v>
      </c>
      <c r="K705" s="199" t="s">
        <v>95</v>
      </c>
      <c r="L705" s="199">
        <v>7</v>
      </c>
      <c r="M705" s="254">
        <v>131331</v>
      </c>
      <c r="N705" s="202" t="s">
        <v>990</v>
      </c>
      <c r="O705" s="309">
        <v>39941</v>
      </c>
      <c r="P705" s="205">
        <v>40067</v>
      </c>
      <c r="Q705" s="199"/>
      <c r="R705" s="257"/>
      <c r="S705" s="199"/>
      <c r="T705" s="232"/>
      <c r="U705" s="232"/>
      <c r="V705" s="232"/>
      <c r="W705" s="232"/>
      <c r="X705" s="232"/>
      <c r="Y705" s="232"/>
      <c r="Z705" s="232"/>
      <c r="AA705" s="232"/>
      <c r="AB705" s="232"/>
      <c r="AC705" s="232"/>
      <c r="AD705" s="232"/>
      <c r="AE705" s="232"/>
      <c r="AF705" s="232"/>
      <c r="AG705" s="232" t="s">
        <v>3321</v>
      </c>
      <c r="AH705" s="232"/>
      <c r="AI705" s="232"/>
      <c r="AJ705" s="232"/>
      <c r="AK705" s="232"/>
      <c r="AL705" s="232"/>
      <c r="AM705" s="232"/>
      <c r="AN705" s="232"/>
      <c r="AO705" s="232"/>
      <c r="AP705" s="232"/>
      <c r="AQ705" s="232"/>
      <c r="AR705" s="212">
        <v>40102</v>
      </c>
      <c r="AS705" s="199" t="s">
        <v>6352</v>
      </c>
      <c r="AT705" s="208" t="s">
        <v>1300</v>
      </c>
      <c r="AU705" s="199"/>
      <c r="AV705" s="199"/>
      <c r="AW705" s="199"/>
      <c r="AX705" s="199"/>
      <c r="AY705" s="199"/>
      <c r="AZ705" s="199"/>
      <c r="BA705" s="199"/>
      <c r="BB705" s="199"/>
      <c r="BC705" s="199"/>
      <c r="BD705" s="199"/>
      <c r="BE705" s="199" t="s">
        <v>5829</v>
      </c>
      <c r="BF705" s="199"/>
      <c r="BG705" s="199" t="s">
        <v>5829</v>
      </c>
      <c r="BH705" s="199" t="s">
        <v>5829</v>
      </c>
      <c r="BI705" s="199"/>
      <c r="BJ705" s="199"/>
      <c r="BK705" s="199" t="s">
        <v>5829</v>
      </c>
      <c r="BL705" s="199"/>
      <c r="BM705" s="199"/>
      <c r="BN705" s="199"/>
      <c r="BO705" s="199"/>
      <c r="BP705" s="199"/>
      <c r="BQ705" s="199"/>
      <c r="BR705" s="199"/>
      <c r="BS705" s="257">
        <v>40238</v>
      </c>
      <c r="BT705" s="201">
        <f t="shared" si="26"/>
        <v>297</v>
      </c>
      <c r="BU705" s="201">
        <f t="shared" si="27"/>
        <v>171</v>
      </c>
      <c r="BV705" s="241"/>
      <c r="BW705" s="199"/>
      <c r="BX705" s="208"/>
      <c r="BY705" s="199"/>
      <c r="BZ705" s="199"/>
      <c r="CA705" s="199"/>
      <c r="CB705" s="199"/>
      <c r="CC705" s="199"/>
      <c r="CD705" s="199"/>
      <c r="CE705" s="199"/>
      <c r="CF705" s="199"/>
      <c r="CG705" s="199"/>
      <c r="CH705" s="199"/>
      <c r="CI705" s="199"/>
      <c r="CJ705" s="199"/>
      <c r="CK705" s="199"/>
      <c r="CL705" s="199"/>
      <c r="CM705" s="199"/>
      <c r="CN705" s="199"/>
      <c r="CO705" s="199"/>
      <c r="CP705" s="199"/>
      <c r="CQ705" s="199"/>
      <c r="CR705" s="199"/>
      <c r="CS705" s="199"/>
      <c r="CT705" s="199"/>
      <c r="CU705" s="199"/>
      <c r="CV705" s="199"/>
      <c r="CW705" s="199"/>
    </row>
    <row r="706" spans="1:101" s="19" customFormat="1" ht="33" customHeight="1" x14ac:dyDescent="0.15">
      <c r="A706" s="199">
        <v>2566</v>
      </c>
      <c r="B706" s="199" t="s">
        <v>10719</v>
      </c>
      <c r="C706" s="209" t="s">
        <v>104</v>
      </c>
      <c r="D706" s="199" t="s">
        <v>5810</v>
      </c>
      <c r="E706" s="199" t="s">
        <v>96</v>
      </c>
      <c r="F706" s="202" t="s">
        <v>1933</v>
      </c>
      <c r="G706" s="202" t="s">
        <v>3352</v>
      </c>
      <c r="H706" s="202" t="s">
        <v>3203</v>
      </c>
      <c r="I706" s="202" t="s">
        <v>1553</v>
      </c>
      <c r="J706" s="202" t="s">
        <v>3353</v>
      </c>
      <c r="K706" s="199" t="s">
        <v>95</v>
      </c>
      <c r="L706" s="199">
        <v>7</v>
      </c>
      <c r="M706" s="254">
        <v>104941</v>
      </c>
      <c r="N706" s="202" t="s">
        <v>990</v>
      </c>
      <c r="O706" s="309">
        <v>39941</v>
      </c>
      <c r="P706" s="205">
        <v>40067</v>
      </c>
      <c r="Q706" s="199"/>
      <c r="R706" s="257"/>
      <c r="S706" s="199"/>
      <c r="T706" s="232"/>
      <c r="U706" s="232"/>
      <c r="V706" s="232"/>
      <c r="W706" s="232"/>
      <c r="X706" s="232"/>
      <c r="Y706" s="232"/>
      <c r="Z706" s="232"/>
      <c r="AA706" s="232"/>
      <c r="AB706" s="232" t="s">
        <v>3354</v>
      </c>
      <c r="AC706" s="232"/>
      <c r="AD706" s="232"/>
      <c r="AE706" s="232"/>
      <c r="AF706" s="232"/>
      <c r="AG706" s="232" t="s">
        <v>3355</v>
      </c>
      <c r="AH706" s="232"/>
      <c r="AI706" s="232"/>
      <c r="AJ706" s="232"/>
      <c r="AK706" s="232"/>
      <c r="AL706" s="232"/>
      <c r="AM706" s="232"/>
      <c r="AN706" s="232"/>
      <c r="AO706" s="232"/>
      <c r="AP706" s="232"/>
      <c r="AQ706" s="232"/>
      <c r="AR706" s="212">
        <v>40151</v>
      </c>
      <c r="AS706" s="199" t="s">
        <v>6277</v>
      </c>
      <c r="AT706" s="208" t="s">
        <v>5214</v>
      </c>
      <c r="AU706" s="199"/>
      <c r="AV706" s="199"/>
      <c r="AW706" s="199"/>
      <c r="AX706" s="199"/>
      <c r="AY706" s="199"/>
      <c r="AZ706" s="199"/>
      <c r="BA706" s="199"/>
      <c r="BB706" s="199"/>
      <c r="BC706" s="199"/>
      <c r="BD706" s="199"/>
      <c r="BE706" s="199" t="s">
        <v>5829</v>
      </c>
      <c r="BF706" s="199"/>
      <c r="BG706" s="199" t="s">
        <v>5829</v>
      </c>
      <c r="BH706" s="199" t="s">
        <v>5829</v>
      </c>
      <c r="BI706" s="199"/>
      <c r="BJ706" s="199"/>
      <c r="BK706" s="199" t="s">
        <v>5829</v>
      </c>
      <c r="BL706" s="199"/>
      <c r="BM706" s="199"/>
      <c r="BN706" s="199"/>
      <c r="BO706" s="199"/>
      <c r="BP706" s="199"/>
      <c r="BQ706" s="199"/>
      <c r="BR706" s="199"/>
      <c r="BS706" s="257">
        <v>40304</v>
      </c>
      <c r="BT706" s="201">
        <f t="shared" si="26"/>
        <v>363</v>
      </c>
      <c r="BU706" s="201">
        <f t="shared" si="27"/>
        <v>237</v>
      </c>
      <c r="BV706" s="241"/>
      <c r="BW706" s="199"/>
      <c r="BX706" s="208"/>
      <c r="BY706" s="199"/>
      <c r="BZ706" s="199"/>
      <c r="CA706" s="199"/>
      <c r="CB706" s="199"/>
      <c r="CC706" s="199"/>
      <c r="CD706" s="199"/>
      <c r="CE706" s="199"/>
      <c r="CF706" s="199"/>
      <c r="CG706" s="199"/>
      <c r="CH706" s="199"/>
      <c r="CI706" s="199"/>
      <c r="CJ706" s="199"/>
      <c r="CK706" s="199"/>
      <c r="CL706" s="199"/>
      <c r="CM706" s="199"/>
      <c r="CN706" s="199"/>
      <c r="CO706" s="199"/>
      <c r="CP706" s="199"/>
      <c r="CQ706" s="199"/>
      <c r="CR706" s="199"/>
      <c r="CS706" s="199"/>
      <c r="CT706" s="199"/>
      <c r="CU706" s="199"/>
      <c r="CV706" s="199"/>
      <c r="CW706" s="199"/>
    </row>
    <row r="707" spans="1:101" s="19" customFormat="1" ht="33" customHeight="1" x14ac:dyDescent="0.15">
      <c r="A707" s="199">
        <v>2563</v>
      </c>
      <c r="B707" s="199" t="s">
        <v>10719</v>
      </c>
      <c r="C707" s="209" t="s">
        <v>3296</v>
      </c>
      <c r="D707" s="199" t="s">
        <v>5810</v>
      </c>
      <c r="E707" s="199" t="s">
        <v>96</v>
      </c>
      <c r="F707" s="202" t="s">
        <v>1933</v>
      </c>
      <c r="G707" s="202" t="s">
        <v>3209</v>
      </c>
      <c r="H707" s="202" t="s">
        <v>1000</v>
      </c>
      <c r="I707" s="202" t="s">
        <v>1024</v>
      </c>
      <c r="J707" s="202" t="s">
        <v>123</v>
      </c>
      <c r="K707" s="199" t="s">
        <v>136</v>
      </c>
      <c r="L707" s="199">
        <v>6</v>
      </c>
      <c r="M707" s="254">
        <v>410785</v>
      </c>
      <c r="N707" s="199" t="s">
        <v>1521</v>
      </c>
      <c r="O707" s="309">
        <v>39940</v>
      </c>
      <c r="P707" s="205">
        <v>40079</v>
      </c>
      <c r="Q707" s="199"/>
      <c r="R707" s="257"/>
      <c r="S707" s="199"/>
      <c r="T707" s="232"/>
      <c r="U707" s="232" t="s">
        <v>3297</v>
      </c>
      <c r="V707" s="232"/>
      <c r="W707" s="232"/>
      <c r="X707" s="232"/>
      <c r="Y707" s="232"/>
      <c r="Z707" s="232"/>
      <c r="AA707" s="232"/>
      <c r="AB707" s="232" t="s">
        <v>3298</v>
      </c>
      <c r="AC707" s="232"/>
      <c r="AD707" s="232"/>
      <c r="AE707" s="232"/>
      <c r="AF707" s="232"/>
      <c r="AG707" s="232"/>
      <c r="AH707" s="232"/>
      <c r="AI707" s="232"/>
      <c r="AJ707" s="232"/>
      <c r="AK707" s="232"/>
      <c r="AL707" s="232"/>
      <c r="AM707" s="232"/>
      <c r="AN707" s="232"/>
      <c r="AO707" s="232"/>
      <c r="AP707" s="232"/>
      <c r="AQ707" s="232"/>
      <c r="AR707" s="212">
        <v>40151</v>
      </c>
      <c r="AS707" s="199" t="s">
        <v>6277</v>
      </c>
      <c r="AT707" s="208" t="s">
        <v>5215</v>
      </c>
      <c r="AU707" s="199" t="s">
        <v>5829</v>
      </c>
      <c r="AV707" s="199"/>
      <c r="AW707" s="199" t="s">
        <v>5829</v>
      </c>
      <c r="AX707" s="199"/>
      <c r="AY707" s="199"/>
      <c r="AZ707" s="199"/>
      <c r="BA707" s="199" t="s">
        <v>5829</v>
      </c>
      <c r="BB707" s="199"/>
      <c r="BC707" s="199"/>
      <c r="BD707" s="199"/>
      <c r="BE707" s="199"/>
      <c r="BF707" s="199"/>
      <c r="BG707" s="199"/>
      <c r="BH707" s="199"/>
      <c r="BI707" s="199"/>
      <c r="BJ707" s="199"/>
      <c r="BK707" s="199"/>
      <c r="BL707" s="199"/>
      <c r="BM707" s="199"/>
      <c r="BN707" s="199"/>
      <c r="BO707" s="199"/>
      <c r="BP707" s="199"/>
      <c r="BQ707" s="199"/>
      <c r="BR707" s="199"/>
      <c r="BS707" s="257">
        <v>40246</v>
      </c>
      <c r="BT707" s="201">
        <f t="shared" si="26"/>
        <v>306</v>
      </c>
      <c r="BU707" s="201">
        <f t="shared" si="27"/>
        <v>167</v>
      </c>
      <c r="BV707" s="241"/>
      <c r="BW707" s="199"/>
      <c r="BX707" s="208"/>
      <c r="BY707" s="199"/>
      <c r="BZ707" s="199"/>
      <c r="CA707" s="199"/>
      <c r="CB707" s="199"/>
      <c r="CC707" s="199"/>
      <c r="CD707" s="199"/>
      <c r="CE707" s="199"/>
      <c r="CF707" s="199"/>
      <c r="CG707" s="199"/>
      <c r="CH707" s="199"/>
      <c r="CI707" s="199"/>
      <c r="CJ707" s="199"/>
      <c r="CK707" s="199"/>
      <c r="CL707" s="199"/>
      <c r="CM707" s="199"/>
      <c r="CN707" s="199"/>
      <c r="CO707" s="199"/>
      <c r="CP707" s="199"/>
      <c r="CQ707" s="199"/>
      <c r="CR707" s="199"/>
      <c r="CS707" s="199"/>
      <c r="CT707" s="199"/>
      <c r="CU707" s="199"/>
      <c r="CV707" s="199"/>
      <c r="CW707" s="199"/>
    </row>
    <row r="708" spans="1:101" s="19" customFormat="1" ht="33" customHeight="1" x14ac:dyDescent="0.15">
      <c r="A708" s="199">
        <v>2561</v>
      </c>
      <c r="B708" s="199" t="s">
        <v>10719</v>
      </c>
      <c r="C708" s="209" t="s">
        <v>3426</v>
      </c>
      <c r="D708" s="199" t="s">
        <v>5810</v>
      </c>
      <c r="E708" s="199" t="s">
        <v>96</v>
      </c>
      <c r="F708" s="202" t="s">
        <v>1933</v>
      </c>
      <c r="G708" s="202" t="s">
        <v>3209</v>
      </c>
      <c r="H708" s="202" t="s">
        <v>1000</v>
      </c>
      <c r="I708" s="202" t="s">
        <v>20</v>
      </c>
      <c r="J708" s="202" t="s">
        <v>123</v>
      </c>
      <c r="K708" s="199" t="s">
        <v>136</v>
      </c>
      <c r="L708" s="199">
        <v>6</v>
      </c>
      <c r="M708" s="254">
        <v>321105</v>
      </c>
      <c r="N708" s="199" t="s">
        <v>1521</v>
      </c>
      <c r="O708" s="309">
        <v>39940</v>
      </c>
      <c r="P708" s="205">
        <v>40063</v>
      </c>
      <c r="Q708" s="199"/>
      <c r="R708" s="257"/>
      <c r="S708" s="199"/>
      <c r="T708" s="232"/>
      <c r="U708" s="232"/>
      <c r="V708" s="232"/>
      <c r="W708" s="232"/>
      <c r="X708" s="232"/>
      <c r="Y708" s="232"/>
      <c r="Z708" s="232"/>
      <c r="AA708" s="232"/>
      <c r="AB708" s="232"/>
      <c r="AC708" s="232"/>
      <c r="AD708" s="232"/>
      <c r="AE708" s="232" t="s">
        <v>3427</v>
      </c>
      <c r="AF708" s="232"/>
      <c r="AG708" s="232" t="s">
        <v>3428</v>
      </c>
      <c r="AH708" s="232" t="s">
        <v>3429</v>
      </c>
      <c r="AI708" s="232"/>
      <c r="AJ708" s="232"/>
      <c r="AK708" s="232"/>
      <c r="AL708" s="232"/>
      <c r="AM708" s="232"/>
      <c r="AN708" s="232"/>
      <c r="AO708" s="232"/>
      <c r="AP708" s="232"/>
      <c r="AQ708" s="232"/>
      <c r="AR708" s="212"/>
      <c r="AS708" s="199"/>
      <c r="AT708" s="208"/>
      <c r="AU708" s="199"/>
      <c r="AV708" s="199"/>
      <c r="AW708" s="199"/>
      <c r="AX708" s="199"/>
      <c r="AY708" s="199"/>
      <c r="AZ708" s="199"/>
      <c r="BA708" s="199"/>
      <c r="BB708" s="199"/>
      <c r="BC708" s="199"/>
      <c r="BD708" s="199"/>
      <c r="BE708" s="199"/>
      <c r="BF708" s="199"/>
      <c r="BG708" s="199"/>
      <c r="BH708" s="199"/>
      <c r="BI708" s="199"/>
      <c r="BJ708" s="199"/>
      <c r="BK708" s="199"/>
      <c r="BL708" s="199"/>
      <c r="BM708" s="199"/>
      <c r="BN708" s="199"/>
      <c r="BO708" s="199"/>
      <c r="BP708" s="199"/>
      <c r="BQ708" s="199"/>
      <c r="BR708" s="199"/>
      <c r="BS708" s="257">
        <v>40119</v>
      </c>
      <c r="BT708" s="201">
        <f t="shared" si="26"/>
        <v>179</v>
      </c>
      <c r="BU708" s="201">
        <f t="shared" si="27"/>
        <v>56</v>
      </c>
      <c r="BV708" s="241"/>
      <c r="BW708" s="199"/>
      <c r="BX708" s="208"/>
      <c r="BY708" s="199"/>
      <c r="BZ708" s="199"/>
      <c r="CA708" s="199"/>
      <c r="CB708" s="199"/>
      <c r="CC708" s="199"/>
      <c r="CD708" s="199"/>
      <c r="CE708" s="199"/>
      <c r="CF708" s="199"/>
      <c r="CG708" s="199"/>
      <c r="CH708" s="199"/>
      <c r="CI708" s="199"/>
      <c r="CJ708" s="199"/>
      <c r="CK708" s="199"/>
      <c r="CL708" s="199"/>
      <c r="CM708" s="199"/>
      <c r="CN708" s="199"/>
      <c r="CO708" s="199"/>
      <c r="CP708" s="199"/>
      <c r="CQ708" s="199"/>
      <c r="CR708" s="199"/>
      <c r="CS708" s="199"/>
      <c r="CT708" s="199"/>
      <c r="CU708" s="199"/>
      <c r="CV708" s="199"/>
      <c r="CW708" s="199"/>
    </row>
    <row r="709" spans="1:101" s="19" customFormat="1" ht="33" customHeight="1" x14ac:dyDescent="0.15">
      <c r="A709" s="214">
        <v>2558</v>
      </c>
      <c r="B709" s="199" t="s">
        <v>10719</v>
      </c>
      <c r="C709" s="209" t="s">
        <v>3487</v>
      </c>
      <c r="D709" s="199" t="s">
        <v>5810</v>
      </c>
      <c r="E709" s="199" t="s">
        <v>96</v>
      </c>
      <c r="F709" s="202" t="s">
        <v>1644</v>
      </c>
      <c r="G709" s="202" t="s">
        <v>3488</v>
      </c>
      <c r="H709" s="202" t="s">
        <v>1947</v>
      </c>
      <c r="I709" s="202" t="s">
        <v>151</v>
      </c>
      <c r="J709" s="202" t="s">
        <v>59</v>
      </c>
      <c r="K709" s="199" t="s">
        <v>119</v>
      </c>
      <c r="L709" s="199">
        <v>4</v>
      </c>
      <c r="M709" s="254">
        <v>242823</v>
      </c>
      <c r="N709" s="199" t="s">
        <v>1521</v>
      </c>
      <c r="O709" s="309">
        <v>39939</v>
      </c>
      <c r="P709" s="205">
        <v>40029</v>
      </c>
      <c r="Q709" s="214"/>
      <c r="R709" s="257"/>
      <c r="S709" s="214"/>
      <c r="T709" s="232"/>
      <c r="U709" s="232" t="s">
        <v>3489</v>
      </c>
      <c r="V709" s="232"/>
      <c r="W709" s="232"/>
      <c r="X709" s="232"/>
      <c r="Y709" s="232"/>
      <c r="Z709" s="232"/>
      <c r="AA709" s="232"/>
      <c r="AB709" s="232"/>
      <c r="AC709" s="232"/>
      <c r="AD709" s="232"/>
      <c r="AE709" s="232"/>
      <c r="AF709" s="232"/>
      <c r="AG709" s="232" t="s">
        <v>3490</v>
      </c>
      <c r="AH709" s="232"/>
      <c r="AI709" s="232"/>
      <c r="AJ709" s="232"/>
      <c r="AK709" s="232" t="s">
        <v>3491</v>
      </c>
      <c r="AL709" s="232"/>
      <c r="AM709" s="232"/>
      <c r="AN709" s="232"/>
      <c r="AO709" s="232"/>
      <c r="AP709" s="232"/>
      <c r="AQ709" s="232"/>
      <c r="AR709" s="212"/>
      <c r="AS709" s="199"/>
      <c r="AT709" s="208"/>
      <c r="AU709" s="199"/>
      <c r="AV709" s="199"/>
      <c r="AW709" s="199"/>
      <c r="AX709" s="199"/>
      <c r="AY709" s="199"/>
      <c r="AZ709" s="199"/>
      <c r="BA709" s="199"/>
      <c r="BB709" s="199"/>
      <c r="BC709" s="199"/>
      <c r="BD709" s="199"/>
      <c r="BE709" s="199"/>
      <c r="BF709" s="199"/>
      <c r="BG709" s="199"/>
      <c r="BH709" s="199"/>
      <c r="BI709" s="199"/>
      <c r="BJ709" s="199"/>
      <c r="BK709" s="199"/>
      <c r="BL709" s="199"/>
      <c r="BM709" s="199"/>
      <c r="BN709" s="199"/>
      <c r="BO709" s="199"/>
      <c r="BP709" s="199"/>
      <c r="BQ709" s="199"/>
      <c r="BR709" s="199"/>
      <c r="BS709" s="257">
        <v>40103</v>
      </c>
      <c r="BT709" s="201">
        <f t="shared" si="26"/>
        <v>164</v>
      </c>
      <c r="BU709" s="201">
        <f t="shared" si="27"/>
        <v>74</v>
      </c>
      <c r="BV709" s="241"/>
      <c r="BW709" s="199"/>
      <c r="BX709" s="208"/>
      <c r="BY709" s="199"/>
      <c r="BZ709" s="199"/>
      <c r="CA709" s="199"/>
      <c r="CB709" s="199"/>
      <c r="CC709" s="199"/>
      <c r="CD709" s="199"/>
      <c r="CE709" s="199"/>
      <c r="CF709" s="199"/>
      <c r="CG709" s="199"/>
      <c r="CH709" s="199"/>
      <c r="CI709" s="199"/>
      <c r="CJ709" s="199"/>
      <c r="CK709" s="199"/>
      <c r="CL709" s="199"/>
      <c r="CM709" s="199"/>
      <c r="CN709" s="199"/>
      <c r="CO709" s="199"/>
      <c r="CP709" s="199"/>
      <c r="CQ709" s="199"/>
      <c r="CR709" s="199"/>
      <c r="CS709" s="199"/>
      <c r="CT709" s="199"/>
      <c r="CU709" s="199"/>
      <c r="CV709" s="199"/>
      <c r="CW709" s="199"/>
    </row>
    <row r="710" spans="1:101" s="19" customFormat="1" ht="33" customHeight="1" x14ac:dyDescent="0.15">
      <c r="A710" s="199">
        <v>2556</v>
      </c>
      <c r="B710" s="199" t="s">
        <v>10719</v>
      </c>
      <c r="C710" s="209" t="s">
        <v>3329</v>
      </c>
      <c r="D710" s="199" t="s">
        <v>5810</v>
      </c>
      <c r="E710" s="199" t="s">
        <v>176</v>
      </c>
      <c r="F710" s="202" t="s">
        <v>1730</v>
      </c>
      <c r="G710" s="202" t="s">
        <v>3330</v>
      </c>
      <c r="H710" s="202" t="s">
        <v>1002</v>
      </c>
      <c r="I710" s="202" t="s">
        <v>12</v>
      </c>
      <c r="J710" s="202" t="s">
        <v>1026</v>
      </c>
      <c r="K710" s="199" t="s">
        <v>966</v>
      </c>
      <c r="L710" s="199" t="s">
        <v>3211</v>
      </c>
      <c r="M710" s="254">
        <v>41701</v>
      </c>
      <c r="N710" s="199" t="s">
        <v>5887</v>
      </c>
      <c r="O710" s="309">
        <v>39972</v>
      </c>
      <c r="P710" s="205">
        <v>40067</v>
      </c>
      <c r="Q710" s="199"/>
      <c r="R710" s="257"/>
      <c r="S710" s="199"/>
      <c r="T710" s="232"/>
      <c r="U710" s="232"/>
      <c r="V710" s="232"/>
      <c r="W710" s="232"/>
      <c r="X710" s="232"/>
      <c r="Y710" s="232"/>
      <c r="Z710" s="232"/>
      <c r="AA710" s="232"/>
      <c r="AB710" s="232"/>
      <c r="AC710" s="232"/>
      <c r="AD710" s="232"/>
      <c r="AE710" s="232" t="s">
        <v>3331</v>
      </c>
      <c r="AF710" s="232"/>
      <c r="AG710" s="232"/>
      <c r="AH710" s="232"/>
      <c r="AI710" s="232"/>
      <c r="AJ710" s="232"/>
      <c r="AK710" s="232" t="s">
        <v>3332</v>
      </c>
      <c r="AL710" s="232"/>
      <c r="AM710" s="232"/>
      <c r="AN710" s="232"/>
      <c r="AO710" s="232"/>
      <c r="AP710" s="232"/>
      <c r="AQ710" s="232"/>
      <c r="AR710" s="212"/>
      <c r="AS710" s="199"/>
      <c r="AT710" s="208"/>
      <c r="AU710" s="199"/>
      <c r="AV710" s="199"/>
      <c r="AW710" s="199"/>
      <c r="AX710" s="199"/>
      <c r="AY710" s="199"/>
      <c r="AZ710" s="199"/>
      <c r="BA710" s="199"/>
      <c r="BB710" s="199"/>
      <c r="BC710" s="199"/>
      <c r="BD710" s="199"/>
      <c r="BE710" s="199"/>
      <c r="BF710" s="199"/>
      <c r="BG710" s="199"/>
      <c r="BH710" s="199"/>
      <c r="BI710" s="199"/>
      <c r="BJ710" s="199"/>
      <c r="BK710" s="199"/>
      <c r="BL710" s="199"/>
      <c r="BM710" s="199"/>
      <c r="BN710" s="199"/>
      <c r="BO710" s="199"/>
      <c r="BP710" s="199"/>
      <c r="BQ710" s="199"/>
      <c r="BR710" s="199"/>
      <c r="BS710" s="257">
        <v>40127</v>
      </c>
      <c r="BT710" s="201">
        <f t="shared" si="26"/>
        <v>155</v>
      </c>
      <c r="BU710" s="201">
        <f t="shared" si="27"/>
        <v>60</v>
      </c>
      <c r="BV710" s="241"/>
      <c r="BW710" s="199"/>
      <c r="BX710" s="208"/>
      <c r="BY710" s="199"/>
      <c r="BZ710" s="199"/>
      <c r="CA710" s="199"/>
      <c r="CB710" s="199"/>
      <c r="CC710" s="199"/>
      <c r="CD710" s="199"/>
      <c r="CE710" s="199"/>
      <c r="CF710" s="199"/>
      <c r="CG710" s="199"/>
      <c r="CH710" s="199"/>
      <c r="CI710" s="199"/>
      <c r="CJ710" s="199"/>
      <c r="CK710" s="199"/>
      <c r="CL710" s="199"/>
      <c r="CM710" s="199"/>
      <c r="CN710" s="199"/>
      <c r="CO710" s="199"/>
      <c r="CP710" s="199"/>
      <c r="CQ710" s="199"/>
      <c r="CR710" s="199"/>
      <c r="CS710" s="199"/>
      <c r="CT710" s="199"/>
      <c r="CU710" s="199"/>
      <c r="CV710" s="199"/>
      <c r="CW710" s="199"/>
    </row>
    <row r="711" spans="1:101" s="19" customFormat="1" ht="33" customHeight="1" x14ac:dyDescent="0.15">
      <c r="A711" s="214">
        <v>2550</v>
      </c>
      <c r="B711" s="199" t="s">
        <v>10719</v>
      </c>
      <c r="C711" s="209" t="s">
        <v>3492</v>
      </c>
      <c r="D711" s="199" t="s">
        <v>5810</v>
      </c>
      <c r="E711" s="199" t="s">
        <v>29</v>
      </c>
      <c r="F711" s="202"/>
      <c r="G711" s="202" t="s">
        <v>3493</v>
      </c>
      <c r="H711" s="202"/>
      <c r="I711" s="202" t="s">
        <v>1032</v>
      </c>
      <c r="J711" s="202"/>
      <c r="K711" s="199" t="s">
        <v>741</v>
      </c>
      <c r="L711" s="199">
        <v>3</v>
      </c>
      <c r="M711" s="254">
        <v>332947</v>
      </c>
      <c r="N711" s="202" t="s">
        <v>992</v>
      </c>
      <c r="O711" s="309">
        <v>39934</v>
      </c>
      <c r="P711" s="205">
        <v>40029</v>
      </c>
      <c r="Q711" s="214"/>
      <c r="R711" s="257"/>
      <c r="S711" s="214"/>
      <c r="T711" s="232"/>
      <c r="U711" s="232"/>
      <c r="V711" s="232"/>
      <c r="W711" s="232" t="s">
        <v>303</v>
      </c>
      <c r="X711" s="232"/>
      <c r="Y711" s="232"/>
      <c r="Z711" s="232"/>
      <c r="AA711" s="232"/>
      <c r="AB711" s="232" t="s">
        <v>3494</v>
      </c>
      <c r="AC711" s="232"/>
      <c r="AD711" s="232"/>
      <c r="AE711" s="232"/>
      <c r="AF711" s="232"/>
      <c r="AG711" s="232"/>
      <c r="AH711" s="232"/>
      <c r="AI711" s="232"/>
      <c r="AJ711" s="232"/>
      <c r="AK711" s="232"/>
      <c r="AL711" s="232"/>
      <c r="AM711" s="232"/>
      <c r="AN711" s="232"/>
      <c r="AO711" s="232"/>
      <c r="AP711" s="232"/>
      <c r="AQ711" s="232"/>
      <c r="AR711" s="212"/>
      <c r="AS711" s="199"/>
      <c r="AT711" s="208"/>
      <c r="AU711" s="199"/>
      <c r="AV711" s="199"/>
      <c r="AW711" s="199"/>
      <c r="AX711" s="199"/>
      <c r="AY711" s="199"/>
      <c r="AZ711" s="199"/>
      <c r="BA711" s="199"/>
      <c r="BB711" s="199"/>
      <c r="BC711" s="199"/>
      <c r="BD711" s="199"/>
      <c r="BE711" s="199"/>
      <c r="BF711" s="199"/>
      <c r="BG711" s="199"/>
      <c r="BH711" s="199"/>
      <c r="BI711" s="199"/>
      <c r="BJ711" s="199"/>
      <c r="BK711" s="199"/>
      <c r="BL711" s="199"/>
      <c r="BM711" s="199"/>
      <c r="BN711" s="199"/>
      <c r="BO711" s="199"/>
      <c r="BP711" s="199"/>
      <c r="BQ711" s="199"/>
      <c r="BR711" s="199"/>
      <c r="BS711" s="257">
        <v>40115</v>
      </c>
      <c r="BT711" s="201">
        <f t="shared" si="26"/>
        <v>181</v>
      </c>
      <c r="BU711" s="201">
        <f t="shared" si="27"/>
        <v>86</v>
      </c>
      <c r="BV711" s="241"/>
      <c r="BW711" s="199"/>
      <c r="BX711" s="208"/>
      <c r="BY711" s="199"/>
      <c r="BZ711" s="199"/>
      <c r="CA711" s="199"/>
      <c r="CB711" s="199"/>
      <c r="CC711" s="199"/>
      <c r="CD711" s="199"/>
      <c r="CE711" s="199"/>
      <c r="CF711" s="199"/>
      <c r="CG711" s="199"/>
      <c r="CH711" s="199"/>
      <c r="CI711" s="199"/>
      <c r="CJ711" s="199"/>
      <c r="CK711" s="199"/>
      <c r="CL711" s="199"/>
      <c r="CM711" s="199"/>
      <c r="CN711" s="199"/>
      <c r="CO711" s="199"/>
      <c r="CP711" s="199"/>
      <c r="CQ711" s="199"/>
      <c r="CR711" s="199"/>
      <c r="CS711" s="199"/>
      <c r="CT711" s="199"/>
      <c r="CU711" s="199"/>
      <c r="CV711" s="199"/>
      <c r="CW711" s="199"/>
    </row>
    <row r="712" spans="1:101" s="19" customFormat="1" ht="33" customHeight="1" x14ac:dyDescent="0.15">
      <c r="A712" s="214">
        <v>2537</v>
      </c>
      <c r="B712" s="199" t="s">
        <v>10719</v>
      </c>
      <c r="C712" s="209" t="s">
        <v>3562</v>
      </c>
      <c r="D712" s="199" t="s">
        <v>5810</v>
      </c>
      <c r="E712" s="199" t="s">
        <v>96</v>
      </c>
      <c r="F712" s="202" t="s">
        <v>986</v>
      </c>
      <c r="G712" s="202" t="s">
        <v>2432</v>
      </c>
      <c r="H712" s="202" t="s">
        <v>3342</v>
      </c>
      <c r="I712" s="202" t="s">
        <v>1553</v>
      </c>
      <c r="J712" s="202" t="s">
        <v>3563</v>
      </c>
      <c r="K712" s="199" t="s">
        <v>95</v>
      </c>
      <c r="L712" s="199">
        <v>7</v>
      </c>
      <c r="M712" s="254">
        <v>120229</v>
      </c>
      <c r="N712" s="199" t="s">
        <v>1521</v>
      </c>
      <c r="O712" s="309">
        <v>39925</v>
      </c>
      <c r="P712" s="205">
        <v>40014</v>
      </c>
      <c r="Q712" s="214"/>
      <c r="R712" s="257"/>
      <c r="S712" s="214"/>
      <c r="T712" s="232"/>
      <c r="U712" s="232"/>
      <c r="V712" s="232" t="s">
        <v>3564</v>
      </c>
      <c r="W712" s="232"/>
      <c r="X712" s="232"/>
      <c r="Y712" s="232" t="s">
        <v>3565</v>
      </c>
      <c r="Z712" s="232"/>
      <c r="AA712" s="232"/>
      <c r="AB712" s="232"/>
      <c r="AC712" s="232"/>
      <c r="AD712" s="232"/>
      <c r="AE712" s="232"/>
      <c r="AF712" s="232"/>
      <c r="AG712" s="232" t="s">
        <v>3566</v>
      </c>
      <c r="AH712" s="232"/>
      <c r="AI712" s="232"/>
      <c r="AJ712" s="232"/>
      <c r="AK712" s="232"/>
      <c r="AL712" s="232"/>
      <c r="AM712" s="232"/>
      <c r="AN712" s="232"/>
      <c r="AO712" s="232"/>
      <c r="AP712" s="232"/>
      <c r="AQ712" s="232"/>
      <c r="AR712" s="212">
        <v>40151</v>
      </c>
      <c r="AS712" s="199" t="s">
        <v>6277</v>
      </c>
      <c r="AT712" s="208" t="s">
        <v>5214</v>
      </c>
      <c r="AU712" s="199"/>
      <c r="AV712" s="199"/>
      <c r="AW712" s="199"/>
      <c r="AX712" s="199"/>
      <c r="AY712" s="199"/>
      <c r="AZ712" s="199"/>
      <c r="BA712" s="199"/>
      <c r="BB712" s="199"/>
      <c r="BC712" s="199"/>
      <c r="BD712" s="199"/>
      <c r="BE712" s="199" t="s">
        <v>5829</v>
      </c>
      <c r="BF712" s="199"/>
      <c r="BG712" s="199" t="s">
        <v>5829</v>
      </c>
      <c r="BH712" s="199" t="s">
        <v>5829</v>
      </c>
      <c r="BI712" s="199"/>
      <c r="BJ712" s="199"/>
      <c r="BK712" s="199" t="s">
        <v>5829</v>
      </c>
      <c r="BL712" s="199"/>
      <c r="BM712" s="199"/>
      <c r="BN712" s="199"/>
      <c r="BO712" s="199"/>
      <c r="BP712" s="199"/>
      <c r="BQ712" s="199"/>
      <c r="BR712" s="199"/>
      <c r="BS712" s="257">
        <v>40246</v>
      </c>
      <c r="BT712" s="201">
        <f t="shared" si="26"/>
        <v>321</v>
      </c>
      <c r="BU712" s="201">
        <f t="shared" si="27"/>
        <v>232</v>
      </c>
      <c r="BV712" s="241"/>
      <c r="BW712" s="199"/>
      <c r="BX712" s="208"/>
      <c r="BY712" s="199"/>
      <c r="BZ712" s="199"/>
      <c r="CA712" s="199"/>
      <c r="CB712" s="199"/>
      <c r="CC712" s="199"/>
      <c r="CD712" s="199"/>
      <c r="CE712" s="199"/>
      <c r="CF712" s="199"/>
      <c r="CG712" s="199"/>
      <c r="CH712" s="199"/>
      <c r="CI712" s="199"/>
      <c r="CJ712" s="199"/>
      <c r="CK712" s="199"/>
      <c r="CL712" s="199"/>
      <c r="CM712" s="199"/>
      <c r="CN712" s="199"/>
      <c r="CO712" s="199"/>
      <c r="CP712" s="199"/>
      <c r="CQ712" s="199"/>
      <c r="CR712" s="199"/>
      <c r="CS712" s="199"/>
      <c r="CT712" s="199"/>
      <c r="CU712" s="199"/>
      <c r="CV712" s="199"/>
      <c r="CW712" s="199"/>
    </row>
    <row r="713" spans="1:101" s="19" customFormat="1" ht="33" customHeight="1" x14ac:dyDescent="0.15">
      <c r="A713" s="199">
        <v>2532</v>
      </c>
      <c r="B713" s="199" t="s">
        <v>10719</v>
      </c>
      <c r="C713" s="209" t="s">
        <v>106</v>
      </c>
      <c r="D713" s="199" t="s">
        <v>5810</v>
      </c>
      <c r="E713" s="199" t="s">
        <v>96</v>
      </c>
      <c r="F713" s="202" t="s">
        <v>1933</v>
      </c>
      <c r="G713" s="202" t="s">
        <v>3362</v>
      </c>
      <c r="H713" s="202" t="s">
        <v>3363</v>
      </c>
      <c r="I713" s="202" t="s">
        <v>1553</v>
      </c>
      <c r="J713" s="202" t="s">
        <v>3361</v>
      </c>
      <c r="K713" s="199" t="s">
        <v>95</v>
      </c>
      <c r="L713" s="199">
        <v>7</v>
      </c>
      <c r="M713" s="254">
        <v>138145</v>
      </c>
      <c r="N713" s="202" t="s">
        <v>1014</v>
      </c>
      <c r="O713" s="309">
        <v>39927</v>
      </c>
      <c r="P713" s="205">
        <v>40067</v>
      </c>
      <c r="Q713" s="199"/>
      <c r="R713" s="257"/>
      <c r="S713" s="199"/>
      <c r="T713" s="232"/>
      <c r="U713" s="232"/>
      <c r="V713" s="232"/>
      <c r="W713" s="232"/>
      <c r="X713" s="232"/>
      <c r="Y713" s="232" t="s">
        <v>3364</v>
      </c>
      <c r="Z713" s="232"/>
      <c r="AA713" s="232"/>
      <c r="AB713" s="232" t="s">
        <v>3365</v>
      </c>
      <c r="AC713" s="232"/>
      <c r="AD713" s="232"/>
      <c r="AE713" s="232"/>
      <c r="AF713" s="232"/>
      <c r="AG713" s="232" t="s">
        <v>3366</v>
      </c>
      <c r="AH713" s="232"/>
      <c r="AI713" s="232"/>
      <c r="AJ713" s="232"/>
      <c r="AK713" s="232"/>
      <c r="AL713" s="232"/>
      <c r="AM713" s="232"/>
      <c r="AN713" s="232"/>
      <c r="AO713" s="232"/>
      <c r="AP713" s="232"/>
      <c r="AQ713" s="232"/>
      <c r="AR713" s="212">
        <v>40151</v>
      </c>
      <c r="AS713" s="199" t="s">
        <v>6277</v>
      </c>
      <c r="AT713" s="208" t="s">
        <v>5214</v>
      </c>
      <c r="AU713" s="199"/>
      <c r="AV713" s="199"/>
      <c r="AW713" s="199"/>
      <c r="AX713" s="199"/>
      <c r="AY713" s="199"/>
      <c r="AZ713" s="199"/>
      <c r="BA713" s="199"/>
      <c r="BB713" s="199"/>
      <c r="BC713" s="199"/>
      <c r="BD713" s="199"/>
      <c r="BE713" s="199" t="s">
        <v>5829</v>
      </c>
      <c r="BF713" s="199"/>
      <c r="BG713" s="199" t="s">
        <v>5829</v>
      </c>
      <c r="BH713" s="199" t="s">
        <v>5829</v>
      </c>
      <c r="BI713" s="199"/>
      <c r="BJ713" s="199"/>
      <c r="BK713" s="199" t="s">
        <v>5829</v>
      </c>
      <c r="BL713" s="199"/>
      <c r="BM713" s="199"/>
      <c r="BN713" s="199"/>
      <c r="BO713" s="199"/>
      <c r="BP713" s="199"/>
      <c r="BQ713" s="199"/>
      <c r="BR713" s="199"/>
      <c r="BS713" s="257">
        <v>40247</v>
      </c>
      <c r="BT713" s="201">
        <f t="shared" si="26"/>
        <v>320</v>
      </c>
      <c r="BU713" s="201">
        <f t="shared" si="27"/>
        <v>180</v>
      </c>
      <c r="BV713" s="241"/>
      <c r="BW713" s="199"/>
      <c r="BX713" s="208"/>
      <c r="BY713" s="199"/>
      <c r="BZ713" s="199"/>
      <c r="CA713" s="199"/>
      <c r="CB713" s="199"/>
      <c r="CC713" s="199"/>
      <c r="CD713" s="199"/>
      <c r="CE713" s="199"/>
      <c r="CF713" s="199"/>
      <c r="CG713" s="199"/>
      <c r="CH713" s="199"/>
      <c r="CI713" s="199"/>
      <c r="CJ713" s="199"/>
      <c r="CK713" s="199"/>
      <c r="CL713" s="199"/>
      <c r="CM713" s="199"/>
      <c r="CN713" s="199"/>
      <c r="CO713" s="199"/>
      <c r="CP713" s="199"/>
      <c r="CQ713" s="199"/>
      <c r="CR713" s="199"/>
      <c r="CS713" s="199"/>
      <c r="CT713" s="199"/>
      <c r="CU713" s="199"/>
      <c r="CV713" s="199"/>
      <c r="CW713" s="199"/>
    </row>
    <row r="714" spans="1:101" s="19" customFormat="1" ht="33" customHeight="1" x14ac:dyDescent="0.15">
      <c r="A714" s="214">
        <v>2530</v>
      </c>
      <c r="B714" s="199" t="s">
        <v>10719</v>
      </c>
      <c r="C714" s="209" t="s">
        <v>3542</v>
      </c>
      <c r="D714" s="199" t="s">
        <v>5810</v>
      </c>
      <c r="E714" s="199" t="s">
        <v>96</v>
      </c>
      <c r="F714" s="202" t="s">
        <v>1644</v>
      </c>
      <c r="G714" s="202" t="s">
        <v>3543</v>
      </c>
      <c r="H714" s="202" t="s">
        <v>1957</v>
      </c>
      <c r="I714" s="202" t="s">
        <v>1553</v>
      </c>
      <c r="J714" s="202" t="s">
        <v>1257</v>
      </c>
      <c r="K714" s="199" t="s">
        <v>95</v>
      </c>
      <c r="L714" s="199">
        <v>7</v>
      </c>
      <c r="M714" s="254">
        <v>103334</v>
      </c>
      <c r="N714" s="202" t="s">
        <v>990</v>
      </c>
      <c r="O714" s="309">
        <v>39931</v>
      </c>
      <c r="P714" s="205">
        <v>40022</v>
      </c>
      <c r="Q714" s="214"/>
      <c r="R714" s="257"/>
      <c r="S714" s="214"/>
      <c r="T714" s="232"/>
      <c r="U714" s="232"/>
      <c r="V714" s="232"/>
      <c r="W714" s="232"/>
      <c r="X714" s="232"/>
      <c r="Y714" s="232"/>
      <c r="Z714" s="232"/>
      <c r="AA714" s="232"/>
      <c r="AB714" s="232"/>
      <c r="AC714" s="232"/>
      <c r="AD714" s="232"/>
      <c r="AE714" s="232"/>
      <c r="AF714" s="232"/>
      <c r="AG714" s="232" t="s">
        <v>3544</v>
      </c>
      <c r="AH714" s="232"/>
      <c r="AI714" s="232"/>
      <c r="AJ714" s="232"/>
      <c r="AK714" s="232"/>
      <c r="AL714" s="232"/>
      <c r="AM714" s="232"/>
      <c r="AN714" s="232"/>
      <c r="AO714" s="232"/>
      <c r="AP714" s="232"/>
      <c r="AQ714" s="232"/>
      <c r="AR714" s="212">
        <v>40067</v>
      </c>
      <c r="AS714" s="199" t="s">
        <v>6353</v>
      </c>
      <c r="AT714" s="208" t="s">
        <v>5233</v>
      </c>
      <c r="AU714" s="199"/>
      <c r="AV714" s="199"/>
      <c r="AW714" s="199"/>
      <c r="AX714" s="199"/>
      <c r="AY714" s="199"/>
      <c r="AZ714" s="199"/>
      <c r="BA714" s="199"/>
      <c r="BB714" s="199"/>
      <c r="BC714" s="199"/>
      <c r="BD714" s="199"/>
      <c r="BE714" s="199" t="s">
        <v>5829</v>
      </c>
      <c r="BF714" s="199"/>
      <c r="BG714" s="199" t="s">
        <v>5829</v>
      </c>
      <c r="BH714" s="199" t="s">
        <v>5829</v>
      </c>
      <c r="BI714" s="199"/>
      <c r="BJ714" s="199"/>
      <c r="BK714" s="199" t="s">
        <v>5829</v>
      </c>
      <c r="BL714" s="199"/>
      <c r="BM714" s="199"/>
      <c r="BN714" s="199"/>
      <c r="BO714" s="199"/>
      <c r="BP714" s="199"/>
      <c r="BQ714" s="199"/>
      <c r="BR714" s="199"/>
      <c r="BS714" s="257">
        <v>40102</v>
      </c>
      <c r="BT714" s="201">
        <f t="shared" si="26"/>
        <v>171</v>
      </c>
      <c r="BU714" s="201">
        <f t="shared" si="27"/>
        <v>80</v>
      </c>
      <c r="BV714" s="241"/>
      <c r="BW714" s="199"/>
      <c r="BX714" s="208"/>
      <c r="BY714" s="199"/>
      <c r="BZ714" s="199"/>
      <c r="CA714" s="199"/>
      <c r="CB714" s="199"/>
      <c r="CC714" s="199"/>
      <c r="CD714" s="199"/>
      <c r="CE714" s="199"/>
      <c r="CF714" s="199"/>
      <c r="CG714" s="199"/>
      <c r="CH714" s="199"/>
      <c r="CI714" s="199"/>
      <c r="CJ714" s="199"/>
      <c r="CK714" s="199"/>
      <c r="CL714" s="199"/>
      <c r="CM714" s="199"/>
      <c r="CN714" s="199"/>
      <c r="CO714" s="199"/>
      <c r="CP714" s="199"/>
      <c r="CQ714" s="199"/>
      <c r="CR714" s="199"/>
      <c r="CS714" s="199"/>
      <c r="CT714" s="199"/>
      <c r="CU714" s="199"/>
      <c r="CV714" s="199"/>
      <c r="CW714" s="199"/>
    </row>
    <row r="715" spans="1:101" s="19" customFormat="1" ht="33" customHeight="1" x14ac:dyDescent="0.15">
      <c r="A715" s="210">
        <v>2526</v>
      </c>
      <c r="B715" s="199" t="s">
        <v>11414</v>
      </c>
      <c r="C715" s="209" t="s">
        <v>173</v>
      </c>
      <c r="D715" s="199" t="s">
        <v>12310</v>
      </c>
      <c r="E715" s="199" t="s">
        <v>96</v>
      </c>
      <c r="F715" s="202" t="s">
        <v>12323</v>
      </c>
      <c r="G715" s="202" t="s">
        <v>12396</v>
      </c>
      <c r="H715" s="202" t="s">
        <v>12397</v>
      </c>
      <c r="I715" s="202" t="s">
        <v>20</v>
      </c>
      <c r="J715" s="202" t="s">
        <v>123</v>
      </c>
      <c r="K715" s="199" t="s">
        <v>136</v>
      </c>
      <c r="L715" s="199">
        <v>6</v>
      </c>
      <c r="M715" s="254">
        <v>145348</v>
      </c>
      <c r="N715" s="202" t="s">
        <v>12321</v>
      </c>
      <c r="O715" s="309">
        <v>40140</v>
      </c>
      <c r="P715" s="205">
        <v>40197</v>
      </c>
      <c r="Q715" s="210"/>
      <c r="R715" s="257"/>
      <c r="S715" s="210"/>
      <c r="T715" s="232"/>
      <c r="U715" s="232"/>
      <c r="V715" s="232"/>
      <c r="W715" s="232"/>
      <c r="X715" s="232"/>
      <c r="Y715" s="232"/>
      <c r="Z715" s="232"/>
      <c r="AA715" s="232"/>
      <c r="AB715" s="232"/>
      <c r="AC715" s="232"/>
      <c r="AD715" s="232"/>
      <c r="AE715" s="232"/>
      <c r="AF715" s="232"/>
      <c r="AG715" s="232" t="s">
        <v>7428</v>
      </c>
      <c r="AH715" s="232"/>
      <c r="AI715" s="232"/>
      <c r="AJ715" s="232"/>
      <c r="AK715" s="232"/>
      <c r="AL715" s="232"/>
      <c r="AM715" s="232"/>
      <c r="AN715" s="232"/>
      <c r="AO715" s="232"/>
      <c r="AP715" s="232"/>
      <c r="AQ715" s="232"/>
      <c r="AR715" s="212"/>
      <c r="AS715" s="199"/>
      <c r="AT715" s="208"/>
      <c r="AU715" s="199"/>
      <c r="AV715" s="199"/>
      <c r="AW715" s="199"/>
      <c r="AX715" s="199"/>
      <c r="AY715" s="199"/>
      <c r="AZ715" s="199"/>
      <c r="BA715" s="199"/>
      <c r="BB715" s="199"/>
      <c r="BC715" s="199"/>
      <c r="BD715" s="199"/>
      <c r="BE715" s="199"/>
      <c r="BF715" s="199"/>
      <c r="BG715" s="199"/>
      <c r="BH715" s="199"/>
      <c r="BI715" s="199"/>
      <c r="BJ715" s="199"/>
      <c r="BK715" s="199"/>
      <c r="BL715" s="199"/>
      <c r="BM715" s="199"/>
      <c r="BN715" s="199"/>
      <c r="BO715" s="199"/>
      <c r="BP715" s="199"/>
      <c r="BQ715" s="199"/>
      <c r="BR715" s="199"/>
      <c r="BS715" s="257">
        <v>40309</v>
      </c>
      <c r="BT715" s="201">
        <f t="shared" si="26"/>
        <v>169</v>
      </c>
      <c r="BU715" s="201">
        <f t="shared" si="27"/>
        <v>112</v>
      </c>
      <c r="BV715" s="241"/>
      <c r="BW715" s="199"/>
      <c r="BX715" s="208"/>
      <c r="BY715" s="199"/>
      <c r="BZ715" s="199"/>
      <c r="CA715" s="199"/>
      <c r="CB715" s="199"/>
      <c r="CC715" s="199"/>
      <c r="CD715" s="199"/>
      <c r="CE715" s="199"/>
      <c r="CF715" s="199"/>
      <c r="CG715" s="199"/>
      <c r="CH715" s="199"/>
      <c r="CI715" s="199"/>
      <c r="CJ715" s="199"/>
      <c r="CK715" s="199"/>
      <c r="CL715" s="199"/>
      <c r="CM715" s="199"/>
      <c r="CN715" s="199"/>
      <c r="CO715" s="199"/>
      <c r="CP715" s="199"/>
      <c r="CQ715" s="199"/>
      <c r="CR715" s="199"/>
      <c r="CS715" s="199"/>
      <c r="CT715" s="199"/>
      <c r="CU715" s="199"/>
      <c r="CV715" s="199"/>
      <c r="CW715" s="199"/>
    </row>
    <row r="716" spans="1:101" s="19" customFormat="1" ht="33" customHeight="1" x14ac:dyDescent="0.15">
      <c r="A716" s="199">
        <v>2524</v>
      </c>
      <c r="B716" s="199" t="s">
        <v>12008</v>
      </c>
      <c r="C716" s="209" t="s">
        <v>12265</v>
      </c>
      <c r="D716" s="199" t="s">
        <v>12010</v>
      </c>
      <c r="E716" s="199" t="s">
        <v>10320</v>
      </c>
      <c r="F716" s="202"/>
      <c r="G716" s="202" t="s">
        <v>12266</v>
      </c>
      <c r="H716" s="202"/>
      <c r="I716" s="202" t="s">
        <v>12267</v>
      </c>
      <c r="J716" s="202" t="s">
        <v>12268</v>
      </c>
      <c r="K716" s="199" t="s">
        <v>12269</v>
      </c>
      <c r="L716" s="199" t="s">
        <v>12270</v>
      </c>
      <c r="M716" s="254">
        <v>106540</v>
      </c>
      <c r="N716" s="202" t="s">
        <v>12040</v>
      </c>
      <c r="O716" s="309">
        <v>40203</v>
      </c>
      <c r="P716" s="205">
        <v>40280</v>
      </c>
      <c r="Q716" s="199"/>
      <c r="R716" s="257"/>
      <c r="S716" s="199"/>
      <c r="T716" s="232"/>
      <c r="U716" s="232"/>
      <c r="V716" s="232"/>
      <c r="W716" s="232" t="s">
        <v>7339</v>
      </c>
      <c r="X716" s="232"/>
      <c r="Y716" s="232" t="s">
        <v>7340</v>
      </c>
      <c r="Z716" s="232"/>
      <c r="AA716" s="232"/>
      <c r="AB716" s="232" t="s">
        <v>7341</v>
      </c>
      <c r="AC716" s="232"/>
      <c r="AD716" s="232"/>
      <c r="AE716" s="232"/>
      <c r="AF716" s="232"/>
      <c r="AG716" s="232" t="s">
        <v>7342</v>
      </c>
      <c r="AH716" s="232" t="s">
        <v>7343</v>
      </c>
      <c r="AI716" s="232"/>
      <c r="AJ716" s="232"/>
      <c r="AK716" s="232"/>
      <c r="AL716" s="232"/>
      <c r="AM716" s="232"/>
      <c r="AN716" s="232"/>
      <c r="AO716" s="232"/>
      <c r="AP716" s="232"/>
      <c r="AQ716" s="232"/>
      <c r="AR716" s="212">
        <v>40326</v>
      </c>
      <c r="AS716" s="199" t="s">
        <v>7320</v>
      </c>
      <c r="AT716" s="208" t="s">
        <v>7344</v>
      </c>
      <c r="AU716" s="199"/>
      <c r="AV716" s="199"/>
      <c r="AW716" s="199"/>
      <c r="AX716" s="199"/>
      <c r="AY716" s="199"/>
      <c r="AZ716" s="199"/>
      <c r="BA716" s="199"/>
      <c r="BB716" s="199"/>
      <c r="BC716" s="199"/>
      <c r="BD716" s="199"/>
      <c r="BE716" s="199" t="s">
        <v>5829</v>
      </c>
      <c r="BF716" s="199"/>
      <c r="BG716" s="199"/>
      <c r="BH716" s="199" t="s">
        <v>5829</v>
      </c>
      <c r="BI716" s="199"/>
      <c r="BJ716" s="199"/>
      <c r="BK716" s="199" t="s">
        <v>5829</v>
      </c>
      <c r="BL716" s="199"/>
      <c r="BM716" s="199" t="s">
        <v>5829</v>
      </c>
      <c r="BN716" s="199"/>
      <c r="BO716" s="199" t="s">
        <v>5829</v>
      </c>
      <c r="BP716" s="199"/>
      <c r="BQ716" s="199"/>
      <c r="BR716" s="199"/>
      <c r="BS716" s="215">
        <v>40458</v>
      </c>
      <c r="BT716" s="201">
        <f t="shared" si="26"/>
        <v>255</v>
      </c>
      <c r="BU716" s="201">
        <f t="shared" si="27"/>
        <v>178</v>
      </c>
      <c r="BV716" s="241"/>
      <c r="BW716" s="199"/>
      <c r="BX716" s="208"/>
      <c r="BY716" s="199"/>
      <c r="BZ716" s="199"/>
      <c r="CA716" s="199"/>
      <c r="CB716" s="199"/>
      <c r="CC716" s="199"/>
      <c r="CD716" s="199"/>
      <c r="CE716" s="199"/>
      <c r="CF716" s="199"/>
      <c r="CG716" s="199"/>
      <c r="CH716" s="199"/>
      <c r="CI716" s="199"/>
      <c r="CJ716" s="199"/>
      <c r="CK716" s="199"/>
      <c r="CL716" s="199"/>
      <c r="CM716" s="199"/>
      <c r="CN716" s="199"/>
      <c r="CO716" s="199"/>
      <c r="CP716" s="199"/>
      <c r="CQ716" s="199"/>
      <c r="CR716" s="199"/>
      <c r="CS716" s="199"/>
      <c r="CT716" s="199"/>
      <c r="CU716" s="199"/>
      <c r="CV716" s="199"/>
      <c r="CW716" s="199"/>
    </row>
    <row r="717" spans="1:101" s="19" customFormat="1" ht="33" customHeight="1" x14ac:dyDescent="0.15">
      <c r="A717" s="214">
        <v>2523</v>
      </c>
      <c r="B717" s="199" t="s">
        <v>10719</v>
      </c>
      <c r="C717" s="209" t="s">
        <v>3611</v>
      </c>
      <c r="D717" s="199" t="s">
        <v>5810</v>
      </c>
      <c r="E717" s="199" t="s">
        <v>96</v>
      </c>
      <c r="F717" s="202" t="s">
        <v>1702</v>
      </c>
      <c r="G717" s="202" t="s">
        <v>3612</v>
      </c>
      <c r="H717" s="202" t="s">
        <v>3420</v>
      </c>
      <c r="I717" s="202" t="s">
        <v>4</v>
      </c>
      <c r="J717" s="202" t="s">
        <v>7338</v>
      </c>
      <c r="K717" s="199" t="s">
        <v>45</v>
      </c>
      <c r="L717" s="199">
        <v>8</v>
      </c>
      <c r="M717" s="254">
        <v>241053</v>
      </c>
      <c r="N717" s="199" t="s">
        <v>1521</v>
      </c>
      <c r="O717" s="309">
        <v>39918</v>
      </c>
      <c r="P717" s="205">
        <v>39994</v>
      </c>
      <c r="Q717" s="214"/>
      <c r="R717" s="257"/>
      <c r="S717" s="214"/>
      <c r="T717" s="232"/>
      <c r="U717" s="232" t="s">
        <v>3613</v>
      </c>
      <c r="V717" s="232"/>
      <c r="W717" s="232"/>
      <c r="X717" s="232" t="s">
        <v>918</v>
      </c>
      <c r="Y717" s="232"/>
      <c r="Z717" s="232"/>
      <c r="AA717" s="232"/>
      <c r="AB717" s="232"/>
      <c r="AC717" s="232"/>
      <c r="AD717" s="232"/>
      <c r="AE717" s="232"/>
      <c r="AF717" s="232"/>
      <c r="AG717" s="232"/>
      <c r="AH717" s="232"/>
      <c r="AI717" s="232"/>
      <c r="AJ717" s="232"/>
      <c r="AK717" s="232"/>
      <c r="AL717" s="232"/>
      <c r="AM717" s="232"/>
      <c r="AN717" s="232"/>
      <c r="AO717" s="232"/>
      <c r="AP717" s="232"/>
      <c r="AQ717" s="232"/>
      <c r="AR717" s="212"/>
      <c r="AS717" s="199"/>
      <c r="AT717" s="208"/>
      <c r="AU717" s="199"/>
      <c r="AV717" s="199"/>
      <c r="AW717" s="199"/>
      <c r="AX717" s="199"/>
      <c r="AY717" s="199"/>
      <c r="AZ717" s="199"/>
      <c r="BA717" s="199"/>
      <c r="BB717" s="199"/>
      <c r="BC717" s="199"/>
      <c r="BD717" s="199"/>
      <c r="BE717" s="199"/>
      <c r="BF717" s="199"/>
      <c r="BG717" s="199"/>
      <c r="BH717" s="199"/>
      <c r="BI717" s="199"/>
      <c r="BJ717" s="199"/>
      <c r="BK717" s="199"/>
      <c r="BL717" s="199"/>
      <c r="BM717" s="199"/>
      <c r="BN717" s="199"/>
      <c r="BO717" s="199"/>
      <c r="BP717" s="199"/>
      <c r="BQ717" s="199"/>
      <c r="BR717" s="199"/>
      <c r="BS717" s="257">
        <v>40127</v>
      </c>
      <c r="BT717" s="201">
        <f t="shared" si="26"/>
        <v>209</v>
      </c>
      <c r="BU717" s="201">
        <f t="shared" si="27"/>
        <v>133</v>
      </c>
      <c r="BV717" s="241"/>
      <c r="BW717" s="199"/>
      <c r="BX717" s="208"/>
      <c r="BY717" s="199"/>
      <c r="BZ717" s="199"/>
      <c r="CA717" s="199"/>
      <c r="CB717" s="199"/>
      <c r="CC717" s="199"/>
      <c r="CD717" s="199"/>
      <c r="CE717" s="199"/>
      <c r="CF717" s="199"/>
      <c r="CG717" s="199"/>
      <c r="CH717" s="199"/>
      <c r="CI717" s="199"/>
      <c r="CJ717" s="199"/>
      <c r="CK717" s="199"/>
      <c r="CL717" s="199"/>
      <c r="CM717" s="199"/>
      <c r="CN717" s="199"/>
      <c r="CO717" s="199"/>
      <c r="CP717" s="199"/>
      <c r="CQ717" s="199"/>
      <c r="CR717" s="199"/>
      <c r="CS717" s="199"/>
      <c r="CT717" s="199"/>
      <c r="CU717" s="199"/>
      <c r="CV717" s="199"/>
      <c r="CW717" s="199"/>
    </row>
    <row r="718" spans="1:101" s="19" customFormat="1" ht="33" customHeight="1" x14ac:dyDescent="0.15">
      <c r="A718" s="210">
        <v>2522</v>
      </c>
      <c r="B718" s="199" t="s">
        <v>11414</v>
      </c>
      <c r="C718" s="209" t="s">
        <v>148</v>
      </c>
      <c r="D718" s="199" t="s">
        <v>12310</v>
      </c>
      <c r="E718" s="199" t="s">
        <v>96</v>
      </c>
      <c r="F718" s="202" t="s">
        <v>12389</v>
      </c>
      <c r="G718" s="202" t="s">
        <v>12390</v>
      </c>
      <c r="H718" s="202" t="s">
        <v>12391</v>
      </c>
      <c r="I718" s="202" t="s">
        <v>22</v>
      </c>
      <c r="J718" s="202" t="s">
        <v>81</v>
      </c>
      <c r="K718" s="199" t="s">
        <v>114</v>
      </c>
      <c r="L718" s="199">
        <v>2</v>
      </c>
      <c r="M718" s="254">
        <v>124645</v>
      </c>
      <c r="N718" s="199" t="s">
        <v>1521</v>
      </c>
      <c r="O718" s="309">
        <v>39918</v>
      </c>
      <c r="P718" s="205">
        <v>40204</v>
      </c>
      <c r="Q718" s="210"/>
      <c r="R718" s="257"/>
      <c r="S718" s="210"/>
      <c r="T718" s="232" t="s">
        <v>7421</v>
      </c>
      <c r="U718" s="232"/>
      <c r="V718" s="232"/>
      <c r="W718" s="232"/>
      <c r="X718" s="232"/>
      <c r="Y718" s="232"/>
      <c r="Z718" s="232"/>
      <c r="AA718" s="232"/>
      <c r="AB718" s="232"/>
      <c r="AC718" s="232"/>
      <c r="AD718" s="232"/>
      <c r="AE718" s="232"/>
      <c r="AF718" s="232"/>
      <c r="AG718" s="232" t="s">
        <v>7422</v>
      </c>
      <c r="AH718" s="232"/>
      <c r="AI718" s="232"/>
      <c r="AJ718" s="232"/>
      <c r="AK718" s="232"/>
      <c r="AL718" s="232"/>
      <c r="AM718" s="232"/>
      <c r="AN718" s="232"/>
      <c r="AO718" s="232"/>
      <c r="AP718" s="232"/>
      <c r="AQ718" s="232"/>
      <c r="AR718" s="212">
        <v>40263</v>
      </c>
      <c r="AS718" s="199" t="s">
        <v>7366</v>
      </c>
      <c r="AT718" s="208" t="s">
        <v>7423</v>
      </c>
      <c r="AU718" s="199"/>
      <c r="AV718" s="199"/>
      <c r="AW718" s="199"/>
      <c r="AX718" s="199"/>
      <c r="AY718" s="199"/>
      <c r="AZ718" s="199"/>
      <c r="BA718" s="199"/>
      <c r="BB718" s="199"/>
      <c r="BC718" s="199"/>
      <c r="BD718" s="199"/>
      <c r="BE718" s="199" t="s">
        <v>5829</v>
      </c>
      <c r="BF718" s="199"/>
      <c r="BG718" s="199"/>
      <c r="BH718" s="199" t="s">
        <v>5829</v>
      </c>
      <c r="BI718" s="199"/>
      <c r="BJ718" s="199"/>
      <c r="BK718" s="199" t="s">
        <v>5829</v>
      </c>
      <c r="BL718" s="199"/>
      <c r="BM718" s="199"/>
      <c r="BN718" s="199"/>
      <c r="BO718" s="199"/>
      <c r="BP718" s="199"/>
      <c r="BQ718" s="199"/>
      <c r="BR718" s="199"/>
      <c r="BS718" s="215">
        <v>40513</v>
      </c>
      <c r="BT718" s="201">
        <f t="shared" si="26"/>
        <v>595</v>
      </c>
      <c r="BU718" s="201">
        <f t="shared" si="27"/>
        <v>309</v>
      </c>
      <c r="BV718" s="241"/>
      <c r="BW718" s="199"/>
      <c r="BX718" s="208"/>
      <c r="BY718" s="199"/>
      <c r="BZ718" s="199"/>
      <c r="CA718" s="199"/>
      <c r="CB718" s="199"/>
      <c r="CC718" s="199"/>
      <c r="CD718" s="199"/>
      <c r="CE718" s="199"/>
      <c r="CF718" s="199"/>
      <c r="CG718" s="199"/>
      <c r="CH718" s="199"/>
      <c r="CI718" s="199"/>
      <c r="CJ718" s="199"/>
      <c r="CK718" s="199"/>
      <c r="CL718" s="199"/>
      <c r="CM718" s="199"/>
      <c r="CN718" s="199"/>
      <c r="CO718" s="199"/>
      <c r="CP718" s="199"/>
      <c r="CQ718" s="199"/>
      <c r="CR718" s="199"/>
      <c r="CS718" s="199"/>
      <c r="CT718" s="199"/>
      <c r="CU718" s="199"/>
      <c r="CV718" s="199"/>
      <c r="CW718" s="199"/>
    </row>
    <row r="719" spans="1:101" s="19" customFormat="1" ht="33" customHeight="1" x14ac:dyDescent="0.15">
      <c r="A719" s="214">
        <v>2521</v>
      </c>
      <c r="B719" s="199" t="s">
        <v>10719</v>
      </c>
      <c r="C719" s="209" t="s">
        <v>3498</v>
      </c>
      <c r="D719" s="199" t="s">
        <v>5810</v>
      </c>
      <c r="E719" s="199" t="s">
        <v>96</v>
      </c>
      <c r="F719" s="202" t="s">
        <v>3207</v>
      </c>
      <c r="G719" s="202" t="s">
        <v>3499</v>
      </c>
      <c r="H719" s="202" t="s">
        <v>3208</v>
      </c>
      <c r="I719" s="202" t="s">
        <v>22</v>
      </c>
      <c r="J719" s="202" t="s">
        <v>1961</v>
      </c>
      <c r="K719" s="199" t="s">
        <v>114</v>
      </c>
      <c r="L719" s="199">
        <v>2</v>
      </c>
      <c r="M719" s="254">
        <v>110124</v>
      </c>
      <c r="N719" s="199" t="s">
        <v>1521</v>
      </c>
      <c r="O719" s="309">
        <v>39918</v>
      </c>
      <c r="P719" s="205">
        <v>40029</v>
      </c>
      <c r="Q719" s="214"/>
      <c r="R719" s="257"/>
      <c r="S719" s="214"/>
      <c r="T719" s="232"/>
      <c r="U719" s="232" t="s">
        <v>3500</v>
      </c>
      <c r="V719" s="232"/>
      <c r="W719" s="232" t="s">
        <v>302</v>
      </c>
      <c r="X719" s="232"/>
      <c r="Y719" s="232"/>
      <c r="Z719" s="232"/>
      <c r="AA719" s="232"/>
      <c r="AB719" s="232"/>
      <c r="AC719" s="232"/>
      <c r="AD719" s="232"/>
      <c r="AE719" s="232" t="s">
        <v>3501</v>
      </c>
      <c r="AF719" s="232"/>
      <c r="AG719" s="232" t="s">
        <v>3502</v>
      </c>
      <c r="AH719" s="232"/>
      <c r="AI719" s="232"/>
      <c r="AJ719" s="232"/>
      <c r="AK719" s="232"/>
      <c r="AL719" s="232"/>
      <c r="AM719" s="232"/>
      <c r="AN719" s="232"/>
      <c r="AO719" s="232"/>
      <c r="AP719" s="232"/>
      <c r="AQ719" s="232"/>
      <c r="AR719" s="212"/>
      <c r="AS719" s="199"/>
      <c r="AT719" s="208"/>
      <c r="AU719" s="199"/>
      <c r="AV719" s="199"/>
      <c r="AW719" s="199"/>
      <c r="AX719" s="199"/>
      <c r="AY719" s="199"/>
      <c r="AZ719" s="199"/>
      <c r="BA719" s="199"/>
      <c r="BB719" s="199"/>
      <c r="BC719" s="199"/>
      <c r="BD719" s="199"/>
      <c r="BE719" s="199"/>
      <c r="BF719" s="199"/>
      <c r="BG719" s="199"/>
      <c r="BH719" s="199"/>
      <c r="BI719" s="199"/>
      <c r="BJ719" s="199"/>
      <c r="BK719" s="199"/>
      <c r="BL719" s="199"/>
      <c r="BM719" s="199"/>
      <c r="BN719" s="199"/>
      <c r="BO719" s="199"/>
      <c r="BP719" s="199"/>
      <c r="BQ719" s="199"/>
      <c r="BR719" s="199"/>
      <c r="BS719" s="257">
        <v>40161</v>
      </c>
      <c r="BT719" s="201">
        <f t="shared" si="26"/>
        <v>243</v>
      </c>
      <c r="BU719" s="201">
        <f t="shared" si="27"/>
        <v>132</v>
      </c>
      <c r="BV719" s="241"/>
      <c r="BW719" s="199"/>
      <c r="BX719" s="208"/>
      <c r="BY719" s="199"/>
      <c r="BZ719" s="199"/>
      <c r="CA719" s="199"/>
      <c r="CB719" s="199"/>
      <c r="CC719" s="199"/>
      <c r="CD719" s="199"/>
      <c r="CE719" s="199"/>
      <c r="CF719" s="199"/>
      <c r="CG719" s="199"/>
      <c r="CH719" s="199"/>
      <c r="CI719" s="199"/>
      <c r="CJ719" s="199"/>
      <c r="CK719" s="199"/>
      <c r="CL719" s="199"/>
      <c r="CM719" s="199"/>
      <c r="CN719" s="199"/>
      <c r="CO719" s="199"/>
      <c r="CP719" s="199"/>
      <c r="CQ719" s="199"/>
      <c r="CR719" s="199"/>
      <c r="CS719" s="199"/>
      <c r="CT719" s="199"/>
      <c r="CU719" s="199"/>
      <c r="CV719" s="199"/>
      <c r="CW719" s="199"/>
    </row>
    <row r="720" spans="1:101" s="19" customFormat="1" ht="33" customHeight="1" x14ac:dyDescent="0.15">
      <c r="A720" s="214">
        <v>2516</v>
      </c>
      <c r="B720" s="199" t="s">
        <v>10719</v>
      </c>
      <c r="C720" s="209" t="s">
        <v>3523</v>
      </c>
      <c r="D720" s="199" t="s">
        <v>5810</v>
      </c>
      <c r="E720" s="199" t="s">
        <v>96</v>
      </c>
      <c r="F720" s="202" t="s">
        <v>986</v>
      </c>
      <c r="G720" s="202" t="s">
        <v>3524</v>
      </c>
      <c r="H720" s="202" t="s">
        <v>3525</v>
      </c>
      <c r="I720" s="202" t="s">
        <v>22</v>
      </c>
      <c r="J720" s="202" t="s">
        <v>2075</v>
      </c>
      <c r="K720" s="199" t="s">
        <v>114</v>
      </c>
      <c r="L720" s="199">
        <v>2</v>
      </c>
      <c r="M720" s="254">
        <v>108740</v>
      </c>
      <c r="N720" s="199" t="s">
        <v>1521</v>
      </c>
      <c r="O720" s="309">
        <v>39918</v>
      </c>
      <c r="P720" s="205">
        <v>40024</v>
      </c>
      <c r="Q720" s="214"/>
      <c r="R720" s="257"/>
      <c r="S720" s="214"/>
      <c r="T720" s="232"/>
      <c r="U720" s="232" t="s">
        <v>299</v>
      </c>
      <c r="V720" s="232" t="s">
        <v>3526</v>
      </c>
      <c r="W720" s="232" t="s">
        <v>3527</v>
      </c>
      <c r="X720" s="232"/>
      <c r="Y720" s="232" t="s">
        <v>3528</v>
      </c>
      <c r="Z720" s="232"/>
      <c r="AA720" s="232"/>
      <c r="AB720" s="232"/>
      <c r="AC720" s="232"/>
      <c r="AD720" s="232"/>
      <c r="AE720" s="232"/>
      <c r="AF720" s="232"/>
      <c r="AG720" s="232" t="s">
        <v>3529</v>
      </c>
      <c r="AH720" s="232"/>
      <c r="AI720" s="232"/>
      <c r="AJ720" s="232"/>
      <c r="AK720" s="232" t="s">
        <v>300</v>
      </c>
      <c r="AL720" s="232"/>
      <c r="AM720" s="232"/>
      <c r="AN720" s="232"/>
      <c r="AO720" s="232"/>
      <c r="AP720" s="232"/>
      <c r="AQ720" s="232"/>
      <c r="AR720" s="212"/>
      <c r="AS720" s="199"/>
      <c r="AT720" s="208"/>
      <c r="AU720" s="199"/>
      <c r="AV720" s="199"/>
      <c r="AW720" s="199"/>
      <c r="AX720" s="199"/>
      <c r="AY720" s="199"/>
      <c r="AZ720" s="199"/>
      <c r="BA720" s="199"/>
      <c r="BB720" s="199"/>
      <c r="BC720" s="199"/>
      <c r="BD720" s="199"/>
      <c r="BE720" s="199"/>
      <c r="BF720" s="199"/>
      <c r="BG720" s="199"/>
      <c r="BH720" s="199"/>
      <c r="BI720" s="199"/>
      <c r="BJ720" s="199"/>
      <c r="BK720" s="199"/>
      <c r="BL720" s="199"/>
      <c r="BM720" s="199"/>
      <c r="BN720" s="199"/>
      <c r="BO720" s="199"/>
      <c r="BP720" s="199"/>
      <c r="BQ720" s="199"/>
      <c r="BR720" s="199"/>
      <c r="BS720" s="257">
        <v>40142</v>
      </c>
      <c r="BT720" s="201">
        <f t="shared" si="26"/>
        <v>224</v>
      </c>
      <c r="BU720" s="201">
        <f t="shared" si="27"/>
        <v>118</v>
      </c>
      <c r="BV720" s="241"/>
      <c r="BW720" s="199"/>
      <c r="BX720" s="208"/>
      <c r="BY720" s="199"/>
      <c r="BZ720" s="199"/>
      <c r="CA720" s="199"/>
      <c r="CB720" s="199"/>
      <c r="CC720" s="199"/>
      <c r="CD720" s="199"/>
      <c r="CE720" s="199"/>
      <c r="CF720" s="199"/>
      <c r="CG720" s="199"/>
      <c r="CH720" s="199"/>
      <c r="CI720" s="199"/>
      <c r="CJ720" s="199"/>
      <c r="CK720" s="199"/>
      <c r="CL720" s="199"/>
      <c r="CM720" s="199"/>
      <c r="CN720" s="199"/>
      <c r="CO720" s="199"/>
      <c r="CP720" s="199"/>
      <c r="CQ720" s="199"/>
      <c r="CR720" s="199"/>
      <c r="CS720" s="199"/>
      <c r="CT720" s="199"/>
      <c r="CU720" s="199"/>
      <c r="CV720" s="199"/>
      <c r="CW720" s="199"/>
    </row>
    <row r="721" spans="1:101" s="19" customFormat="1" ht="33" customHeight="1" x14ac:dyDescent="0.15">
      <c r="A721" s="214">
        <v>2515</v>
      </c>
      <c r="B721" s="199" t="s">
        <v>10719</v>
      </c>
      <c r="C721" s="209" t="s">
        <v>3503</v>
      </c>
      <c r="D721" s="199" t="s">
        <v>5810</v>
      </c>
      <c r="E721" s="199" t="s">
        <v>96</v>
      </c>
      <c r="F721" s="202" t="s">
        <v>1637</v>
      </c>
      <c r="G721" s="202" t="s">
        <v>3504</v>
      </c>
      <c r="H721" s="202" t="s">
        <v>1011</v>
      </c>
      <c r="I721" s="202" t="s">
        <v>22</v>
      </c>
      <c r="J721" s="202" t="s">
        <v>2067</v>
      </c>
      <c r="K721" s="199" t="s">
        <v>114</v>
      </c>
      <c r="L721" s="199">
        <v>2</v>
      </c>
      <c r="M721" s="254">
        <v>135992</v>
      </c>
      <c r="N721" s="199" t="s">
        <v>5887</v>
      </c>
      <c r="O721" s="309">
        <v>39918</v>
      </c>
      <c r="P721" s="205">
        <v>40029</v>
      </c>
      <c r="Q721" s="214"/>
      <c r="R721" s="257"/>
      <c r="S721" s="214"/>
      <c r="T721" s="232"/>
      <c r="U721" s="232"/>
      <c r="V721" s="232"/>
      <c r="W721" s="232" t="s">
        <v>3505</v>
      </c>
      <c r="X721" s="232"/>
      <c r="Y721" s="232"/>
      <c r="Z721" s="232"/>
      <c r="AA721" s="232"/>
      <c r="AB721" s="232"/>
      <c r="AC721" s="232"/>
      <c r="AD721" s="232"/>
      <c r="AE721" s="232"/>
      <c r="AF721" s="232"/>
      <c r="AG721" s="232" t="s">
        <v>3506</v>
      </c>
      <c r="AH721" s="232"/>
      <c r="AI721" s="232"/>
      <c r="AJ721" s="232"/>
      <c r="AK721" s="232"/>
      <c r="AL721" s="232"/>
      <c r="AM721" s="232"/>
      <c r="AN721" s="232"/>
      <c r="AO721" s="232"/>
      <c r="AP721" s="232"/>
      <c r="AQ721" s="232"/>
      <c r="AR721" s="212"/>
      <c r="AS721" s="199"/>
      <c r="AT721" s="208"/>
      <c r="AU721" s="199"/>
      <c r="AV721" s="199"/>
      <c r="AW721" s="199"/>
      <c r="AX721" s="199"/>
      <c r="AY721" s="199"/>
      <c r="AZ721" s="199"/>
      <c r="BA721" s="199"/>
      <c r="BB721" s="199"/>
      <c r="BC721" s="199"/>
      <c r="BD721" s="199"/>
      <c r="BE721" s="199"/>
      <c r="BF721" s="199"/>
      <c r="BG721" s="199"/>
      <c r="BH721" s="199"/>
      <c r="BI721" s="199"/>
      <c r="BJ721" s="199"/>
      <c r="BK721" s="199"/>
      <c r="BL721" s="199"/>
      <c r="BM721" s="199"/>
      <c r="BN721" s="199"/>
      <c r="BO721" s="199"/>
      <c r="BP721" s="199"/>
      <c r="BQ721" s="199"/>
      <c r="BR721" s="199"/>
      <c r="BS721" s="257">
        <v>40142</v>
      </c>
      <c r="BT721" s="201">
        <f t="shared" si="26"/>
        <v>224</v>
      </c>
      <c r="BU721" s="201">
        <f t="shared" si="27"/>
        <v>113</v>
      </c>
      <c r="BV721" s="241"/>
      <c r="BW721" s="199"/>
      <c r="BX721" s="208"/>
      <c r="BY721" s="199"/>
      <c r="BZ721" s="199"/>
      <c r="CA721" s="199"/>
      <c r="CB721" s="199"/>
      <c r="CC721" s="199"/>
      <c r="CD721" s="199"/>
      <c r="CE721" s="199"/>
      <c r="CF721" s="199"/>
      <c r="CG721" s="199"/>
      <c r="CH721" s="199"/>
      <c r="CI721" s="199"/>
      <c r="CJ721" s="199"/>
      <c r="CK721" s="199"/>
      <c r="CL721" s="199"/>
      <c r="CM721" s="199"/>
      <c r="CN721" s="199"/>
      <c r="CO721" s="199"/>
      <c r="CP721" s="199"/>
      <c r="CQ721" s="199"/>
      <c r="CR721" s="199"/>
      <c r="CS721" s="199"/>
      <c r="CT721" s="199"/>
      <c r="CU721" s="199"/>
      <c r="CV721" s="199"/>
      <c r="CW721" s="199"/>
    </row>
    <row r="722" spans="1:101" s="19" customFormat="1" ht="33" customHeight="1" x14ac:dyDescent="0.15">
      <c r="A722" s="214">
        <v>2512</v>
      </c>
      <c r="B722" s="199" t="s">
        <v>10719</v>
      </c>
      <c r="C722" s="209" t="s">
        <v>3600</v>
      </c>
      <c r="D722" s="199" t="s">
        <v>1643</v>
      </c>
      <c r="E722" s="199" t="s">
        <v>32</v>
      </c>
      <c r="F722" s="202" t="s">
        <v>1644</v>
      </c>
      <c r="G722" s="202" t="s">
        <v>3601</v>
      </c>
      <c r="H722" s="202" t="s">
        <v>3602</v>
      </c>
      <c r="I722" s="202" t="s">
        <v>4</v>
      </c>
      <c r="J722" s="202" t="s">
        <v>7338</v>
      </c>
      <c r="K722" s="199" t="s">
        <v>45</v>
      </c>
      <c r="L722" s="199">
        <v>8</v>
      </c>
      <c r="M722" s="254">
        <v>20129</v>
      </c>
      <c r="N722" s="202" t="s">
        <v>1640</v>
      </c>
      <c r="O722" s="309">
        <v>39918</v>
      </c>
      <c r="P722" s="205">
        <v>40001</v>
      </c>
      <c r="Q722" s="214"/>
      <c r="R722" s="257"/>
      <c r="S722" s="214"/>
      <c r="T722" s="232"/>
      <c r="U722" s="232" t="s">
        <v>3603</v>
      </c>
      <c r="V722" s="232"/>
      <c r="W722" s="232" t="s">
        <v>3604</v>
      </c>
      <c r="X722" s="232"/>
      <c r="Y722" s="232"/>
      <c r="Z722" s="232"/>
      <c r="AA722" s="232"/>
      <c r="AB722" s="232"/>
      <c r="AC722" s="232"/>
      <c r="AD722" s="232"/>
      <c r="AE722" s="232" t="s">
        <v>298</v>
      </c>
      <c r="AF722" s="232"/>
      <c r="AG722" s="232"/>
      <c r="AH722" s="232"/>
      <c r="AI722" s="232"/>
      <c r="AJ722" s="232"/>
      <c r="AK722" s="232" t="s">
        <v>3605</v>
      </c>
      <c r="AL722" s="232"/>
      <c r="AM722" s="232"/>
      <c r="AN722" s="232"/>
      <c r="AO722" s="232"/>
      <c r="AP722" s="232"/>
      <c r="AQ722" s="232"/>
      <c r="AR722" s="212"/>
      <c r="AS722" s="199"/>
      <c r="AT722" s="208"/>
      <c r="AU722" s="199"/>
      <c r="AV722" s="199"/>
      <c r="AW722" s="199"/>
      <c r="AX722" s="199"/>
      <c r="AY722" s="199"/>
      <c r="AZ722" s="199"/>
      <c r="BA722" s="199"/>
      <c r="BB722" s="199"/>
      <c r="BC722" s="199"/>
      <c r="BD722" s="199"/>
      <c r="BE722" s="199"/>
      <c r="BF722" s="199"/>
      <c r="BG722" s="199"/>
      <c r="BH722" s="199"/>
      <c r="BI722" s="199"/>
      <c r="BJ722" s="199"/>
      <c r="BK722" s="199"/>
      <c r="BL722" s="199"/>
      <c r="BM722" s="199"/>
      <c r="BN722" s="199"/>
      <c r="BO722" s="199"/>
      <c r="BP722" s="199"/>
      <c r="BQ722" s="199"/>
      <c r="BR722" s="199"/>
      <c r="BS722" s="257">
        <v>40092</v>
      </c>
      <c r="BT722" s="201">
        <f t="shared" si="26"/>
        <v>174</v>
      </c>
      <c r="BU722" s="201">
        <f t="shared" si="27"/>
        <v>91</v>
      </c>
      <c r="BV722" s="241"/>
      <c r="BW722" s="199"/>
      <c r="BX722" s="208"/>
      <c r="BY722" s="199"/>
      <c r="BZ722" s="199"/>
      <c r="CA722" s="199"/>
      <c r="CB722" s="199"/>
      <c r="CC722" s="199"/>
      <c r="CD722" s="199"/>
      <c r="CE722" s="199"/>
      <c r="CF722" s="199"/>
      <c r="CG722" s="199"/>
      <c r="CH722" s="199"/>
      <c r="CI722" s="199"/>
      <c r="CJ722" s="199"/>
      <c r="CK722" s="199"/>
      <c r="CL722" s="199"/>
      <c r="CM722" s="199"/>
      <c r="CN722" s="199"/>
      <c r="CO722" s="199"/>
      <c r="CP722" s="199"/>
      <c r="CQ722" s="199"/>
      <c r="CR722" s="199"/>
      <c r="CS722" s="199"/>
      <c r="CT722" s="199"/>
      <c r="CU722" s="199"/>
      <c r="CV722" s="199"/>
      <c r="CW722" s="199"/>
    </row>
    <row r="723" spans="1:101" s="19" customFormat="1" ht="33" customHeight="1" x14ac:dyDescent="0.15">
      <c r="A723" s="214">
        <v>2506</v>
      </c>
      <c r="B723" s="199" t="s">
        <v>10719</v>
      </c>
      <c r="C723" s="209" t="s">
        <v>3567</v>
      </c>
      <c r="D723" s="199" t="s">
        <v>5810</v>
      </c>
      <c r="E723" s="199" t="s">
        <v>96</v>
      </c>
      <c r="F723" s="202" t="s">
        <v>1644</v>
      </c>
      <c r="G723" s="202" t="s">
        <v>3568</v>
      </c>
      <c r="H723" s="202" t="s">
        <v>3569</v>
      </c>
      <c r="I723" s="202" t="s">
        <v>22</v>
      </c>
      <c r="J723" s="202" t="s">
        <v>2075</v>
      </c>
      <c r="K723" s="199" t="s">
        <v>114</v>
      </c>
      <c r="L723" s="199">
        <v>2</v>
      </c>
      <c r="M723" s="254">
        <v>271355</v>
      </c>
      <c r="N723" s="199" t="s">
        <v>1521</v>
      </c>
      <c r="O723" s="309">
        <v>39918</v>
      </c>
      <c r="P723" s="205">
        <v>40011</v>
      </c>
      <c r="Q723" s="214"/>
      <c r="R723" s="257"/>
      <c r="S723" s="214"/>
      <c r="T723" s="232"/>
      <c r="U723" s="232" t="s">
        <v>3570</v>
      </c>
      <c r="V723" s="232"/>
      <c r="W723" s="232" t="s">
        <v>3571</v>
      </c>
      <c r="X723" s="232"/>
      <c r="Y723" s="232"/>
      <c r="Z723" s="232"/>
      <c r="AA723" s="232"/>
      <c r="AB723" s="232"/>
      <c r="AC723" s="232"/>
      <c r="AD723" s="232"/>
      <c r="AE723" s="232"/>
      <c r="AF723" s="232"/>
      <c r="AG723" s="232" t="s">
        <v>3572</v>
      </c>
      <c r="AH723" s="232"/>
      <c r="AI723" s="232"/>
      <c r="AJ723" s="232"/>
      <c r="AK723" s="232"/>
      <c r="AL723" s="232"/>
      <c r="AM723" s="232"/>
      <c r="AN723" s="232"/>
      <c r="AO723" s="232"/>
      <c r="AP723" s="232"/>
      <c r="AQ723" s="232"/>
      <c r="AR723" s="212"/>
      <c r="AS723" s="199"/>
      <c r="AT723" s="208"/>
      <c r="AU723" s="199"/>
      <c r="AV723" s="199"/>
      <c r="AW723" s="199"/>
      <c r="AX723" s="199"/>
      <c r="AY723" s="199"/>
      <c r="AZ723" s="199"/>
      <c r="BA723" s="199"/>
      <c r="BB723" s="199"/>
      <c r="BC723" s="199"/>
      <c r="BD723" s="199"/>
      <c r="BE723" s="199"/>
      <c r="BF723" s="199"/>
      <c r="BG723" s="199"/>
      <c r="BH723" s="199"/>
      <c r="BI723" s="199"/>
      <c r="BJ723" s="199"/>
      <c r="BK723" s="199"/>
      <c r="BL723" s="199"/>
      <c r="BM723" s="199"/>
      <c r="BN723" s="199"/>
      <c r="BO723" s="199"/>
      <c r="BP723" s="199"/>
      <c r="BQ723" s="199"/>
      <c r="BR723" s="199"/>
      <c r="BS723" s="257">
        <v>40147</v>
      </c>
      <c r="BT723" s="201">
        <f t="shared" si="26"/>
        <v>229</v>
      </c>
      <c r="BU723" s="201">
        <f t="shared" si="27"/>
        <v>136</v>
      </c>
      <c r="BV723" s="241"/>
      <c r="BW723" s="199"/>
      <c r="BX723" s="208"/>
      <c r="BY723" s="199"/>
      <c r="BZ723" s="199"/>
      <c r="CA723" s="199"/>
      <c r="CB723" s="199"/>
      <c r="CC723" s="199"/>
      <c r="CD723" s="199"/>
      <c r="CE723" s="199"/>
      <c r="CF723" s="199"/>
      <c r="CG723" s="199"/>
      <c r="CH723" s="199"/>
      <c r="CI723" s="199"/>
      <c r="CJ723" s="199"/>
      <c r="CK723" s="199"/>
      <c r="CL723" s="199"/>
      <c r="CM723" s="199"/>
      <c r="CN723" s="199"/>
      <c r="CO723" s="199"/>
      <c r="CP723" s="199"/>
      <c r="CQ723" s="199"/>
      <c r="CR723" s="199"/>
      <c r="CS723" s="199"/>
      <c r="CT723" s="199"/>
      <c r="CU723" s="199"/>
      <c r="CV723" s="199"/>
      <c r="CW723" s="199"/>
    </row>
    <row r="724" spans="1:101" s="19" customFormat="1" ht="33" customHeight="1" x14ac:dyDescent="0.15">
      <c r="A724" s="214">
        <v>2504</v>
      </c>
      <c r="B724" s="199" t="s">
        <v>10719</v>
      </c>
      <c r="C724" s="209" t="s">
        <v>3596</v>
      </c>
      <c r="D724" s="199" t="s">
        <v>5810</v>
      </c>
      <c r="E724" s="199" t="s">
        <v>29</v>
      </c>
      <c r="F724" s="202"/>
      <c r="G724" s="202" t="s">
        <v>2913</v>
      </c>
      <c r="H724" s="202"/>
      <c r="I724" s="202" t="s">
        <v>22</v>
      </c>
      <c r="J724" s="202" t="s">
        <v>123</v>
      </c>
      <c r="K724" s="199" t="s">
        <v>114</v>
      </c>
      <c r="L724" s="199">
        <v>2</v>
      </c>
      <c r="M724" s="254">
        <v>18082</v>
      </c>
      <c r="N724" s="199" t="s">
        <v>5887</v>
      </c>
      <c r="O724" s="309">
        <v>39918</v>
      </c>
      <c r="P724" s="205">
        <v>40002</v>
      </c>
      <c r="Q724" s="214"/>
      <c r="R724" s="257"/>
      <c r="S724" s="214"/>
      <c r="T724" s="232"/>
      <c r="U724" s="232" t="s">
        <v>3597</v>
      </c>
      <c r="V724" s="232"/>
      <c r="W724" s="232"/>
      <c r="X724" s="232"/>
      <c r="Y724" s="232"/>
      <c r="Z724" s="232"/>
      <c r="AA724" s="232"/>
      <c r="AB724" s="232"/>
      <c r="AC724" s="232"/>
      <c r="AD724" s="232"/>
      <c r="AE724" s="232"/>
      <c r="AF724" s="232"/>
      <c r="AG724" s="232" t="s">
        <v>3598</v>
      </c>
      <c r="AH724" s="232"/>
      <c r="AI724" s="232" t="s">
        <v>3599</v>
      </c>
      <c r="AJ724" s="232"/>
      <c r="AK724" s="232"/>
      <c r="AL724" s="232"/>
      <c r="AM724" s="232"/>
      <c r="AN724" s="232"/>
      <c r="AO724" s="232"/>
      <c r="AP724" s="232"/>
      <c r="AQ724" s="232"/>
      <c r="AR724" s="212">
        <v>40067</v>
      </c>
      <c r="AS724" s="199" t="s">
        <v>6353</v>
      </c>
      <c r="AT724" s="208" t="s">
        <v>5239</v>
      </c>
      <c r="AU724" s="199" t="s">
        <v>5829</v>
      </c>
      <c r="AV724" s="199"/>
      <c r="AW724" s="199" t="s">
        <v>5829</v>
      </c>
      <c r="AX724" s="199"/>
      <c r="AY724" s="199"/>
      <c r="AZ724" s="199"/>
      <c r="BA724" s="199"/>
      <c r="BB724" s="199"/>
      <c r="BC724" s="199"/>
      <c r="BD724" s="199"/>
      <c r="BE724" s="199" t="s">
        <v>5829</v>
      </c>
      <c r="BF724" s="199"/>
      <c r="BG724" s="199"/>
      <c r="BH724" s="199" t="s">
        <v>5829</v>
      </c>
      <c r="BI724" s="199"/>
      <c r="BJ724" s="199"/>
      <c r="BK724" s="199" t="s">
        <v>5829</v>
      </c>
      <c r="BL724" s="199"/>
      <c r="BM724" s="199"/>
      <c r="BN724" s="199"/>
      <c r="BO724" s="199"/>
      <c r="BP724" s="199"/>
      <c r="BQ724" s="199"/>
      <c r="BR724" s="199"/>
      <c r="BS724" s="257">
        <v>40148</v>
      </c>
      <c r="BT724" s="201">
        <f t="shared" si="26"/>
        <v>230</v>
      </c>
      <c r="BU724" s="201">
        <f t="shared" si="27"/>
        <v>146</v>
      </c>
      <c r="BV724" s="241"/>
      <c r="BW724" s="199"/>
      <c r="BX724" s="208"/>
      <c r="BY724" s="199"/>
      <c r="BZ724" s="199"/>
      <c r="CA724" s="199"/>
      <c r="CB724" s="199"/>
      <c r="CC724" s="199"/>
      <c r="CD724" s="199"/>
      <c r="CE724" s="199"/>
      <c r="CF724" s="199"/>
      <c r="CG724" s="199"/>
      <c r="CH724" s="199"/>
      <c r="CI724" s="199"/>
      <c r="CJ724" s="199"/>
      <c r="CK724" s="199"/>
      <c r="CL724" s="199"/>
      <c r="CM724" s="199"/>
      <c r="CN724" s="199"/>
      <c r="CO724" s="199"/>
      <c r="CP724" s="199"/>
      <c r="CQ724" s="199"/>
      <c r="CR724" s="199"/>
      <c r="CS724" s="199"/>
      <c r="CT724" s="199"/>
      <c r="CU724" s="199"/>
      <c r="CV724" s="199"/>
      <c r="CW724" s="199"/>
    </row>
    <row r="725" spans="1:101" s="19" customFormat="1" ht="33" customHeight="1" x14ac:dyDescent="0.15">
      <c r="A725" s="199">
        <v>2503</v>
      </c>
      <c r="B725" s="199" t="s">
        <v>11495</v>
      </c>
      <c r="C725" s="242" t="s">
        <v>10246</v>
      </c>
      <c r="D725" s="223" t="s">
        <v>24</v>
      </c>
      <c r="E725" s="199" t="s">
        <v>29</v>
      </c>
      <c r="F725" s="223"/>
      <c r="G725" s="223" t="s">
        <v>10247</v>
      </c>
      <c r="H725" s="223"/>
      <c r="I725" s="199" t="s">
        <v>12</v>
      </c>
      <c r="J725" s="223" t="s">
        <v>41</v>
      </c>
      <c r="K725" s="247" t="s">
        <v>12518</v>
      </c>
      <c r="L725" s="247" t="s">
        <v>12519</v>
      </c>
      <c r="M725" s="244">
        <v>14324</v>
      </c>
      <c r="N725" s="199" t="s">
        <v>5887</v>
      </c>
      <c r="O725" s="309">
        <v>41063</v>
      </c>
      <c r="P725" s="264">
        <v>41128</v>
      </c>
      <c r="Q725" s="199" t="s">
        <v>11491</v>
      </c>
      <c r="R725" s="257">
        <v>41194</v>
      </c>
      <c r="S725" s="199"/>
      <c r="T725" s="246" t="s">
        <v>6854</v>
      </c>
      <c r="U725" s="208"/>
      <c r="V725" s="208" t="s">
        <v>10453</v>
      </c>
      <c r="W725" s="208"/>
      <c r="X725" s="208" t="s">
        <v>10452</v>
      </c>
      <c r="Y725" s="208"/>
      <c r="Z725" s="208"/>
      <c r="AA725" s="208"/>
      <c r="AB725" s="208"/>
      <c r="AC725" s="208"/>
      <c r="AD725" s="208"/>
      <c r="AE725" s="208"/>
      <c r="AF725" s="208"/>
      <c r="AG725" s="208"/>
      <c r="AH725" s="208"/>
      <c r="AI725" s="208"/>
      <c r="AJ725" s="208"/>
      <c r="AK725" s="208"/>
      <c r="AL725" s="208"/>
      <c r="AM725" s="208"/>
      <c r="AN725" s="208"/>
      <c r="AO725" s="208"/>
      <c r="AP725" s="208"/>
      <c r="AQ725" s="208"/>
      <c r="AR725" s="199"/>
      <c r="AS725" s="199"/>
      <c r="AT725" s="199"/>
      <c r="AU725" s="210"/>
      <c r="AV725" s="199"/>
      <c r="AW725" s="199"/>
      <c r="AX725" s="199"/>
      <c r="AY725" s="199"/>
      <c r="AZ725" s="199"/>
      <c r="BA725" s="199"/>
      <c r="BB725" s="199"/>
      <c r="BC725" s="199"/>
      <c r="BD725" s="199"/>
      <c r="BE725" s="210"/>
      <c r="BF725" s="199"/>
      <c r="BG725" s="199"/>
      <c r="BH725" s="199"/>
      <c r="BI725" s="199"/>
      <c r="BJ725" s="199"/>
      <c r="BK725" s="199"/>
      <c r="BL725" s="199"/>
      <c r="BM725" s="199"/>
      <c r="BN725" s="199"/>
      <c r="BO725" s="199"/>
      <c r="BP725" s="199"/>
      <c r="BQ725" s="199"/>
      <c r="BR725" s="199"/>
      <c r="BS725" s="241">
        <v>41156</v>
      </c>
      <c r="BT725" s="201">
        <f t="shared" si="26"/>
        <v>93</v>
      </c>
      <c r="BU725" s="201">
        <f t="shared" si="27"/>
        <v>28</v>
      </c>
      <c r="BV725" s="199"/>
      <c r="BW725" s="199"/>
      <c r="BX725" s="208"/>
      <c r="BY725" s="233"/>
      <c r="BZ725" s="199"/>
      <c r="CA725" s="199"/>
      <c r="CB725" s="199"/>
      <c r="CC725" s="199"/>
      <c r="CD725" s="199"/>
      <c r="CE725" s="199"/>
      <c r="CF725" s="199"/>
      <c r="CG725" s="199"/>
      <c r="CH725" s="199"/>
      <c r="CI725" s="233"/>
      <c r="CJ725" s="199"/>
      <c r="CK725" s="199"/>
      <c r="CL725" s="211"/>
      <c r="CM725" s="199"/>
      <c r="CN725" s="199"/>
      <c r="CO725" s="199"/>
      <c r="CP725" s="199"/>
      <c r="CQ725" s="211"/>
      <c r="CR725" s="199"/>
      <c r="CS725" s="199"/>
      <c r="CT725" s="199"/>
      <c r="CU725" s="199"/>
      <c r="CV725" s="199"/>
      <c r="CW725" s="199"/>
    </row>
    <row r="726" spans="1:101" s="19" customFormat="1" ht="33" customHeight="1" x14ac:dyDescent="0.15">
      <c r="A726" s="199">
        <v>2501</v>
      </c>
      <c r="B726" s="199" t="s">
        <v>10719</v>
      </c>
      <c r="C726" s="209" t="s">
        <v>357</v>
      </c>
      <c r="D726" s="199" t="s">
        <v>5810</v>
      </c>
      <c r="E726" s="199" t="s">
        <v>96</v>
      </c>
      <c r="F726" s="202" t="s">
        <v>1702</v>
      </c>
      <c r="G726" s="202" t="s">
        <v>3419</v>
      </c>
      <c r="H726" s="202" t="s">
        <v>3420</v>
      </c>
      <c r="I726" s="202" t="s">
        <v>0</v>
      </c>
      <c r="J726" s="202" t="s">
        <v>52</v>
      </c>
      <c r="K726" s="199" t="s">
        <v>95</v>
      </c>
      <c r="L726" s="199">
        <v>7</v>
      </c>
      <c r="M726" s="254">
        <v>55311</v>
      </c>
      <c r="N726" s="199" t="s">
        <v>1521</v>
      </c>
      <c r="O726" s="309">
        <v>39918</v>
      </c>
      <c r="P726" s="205">
        <v>40065</v>
      </c>
      <c r="Q726" s="199"/>
      <c r="R726" s="257"/>
      <c r="S726" s="199"/>
      <c r="T726" s="232"/>
      <c r="U726" s="232"/>
      <c r="V726" s="232"/>
      <c r="W726" s="232" t="s">
        <v>358</v>
      </c>
      <c r="X726" s="232"/>
      <c r="Y726" s="232"/>
      <c r="Z726" s="232"/>
      <c r="AA726" s="232"/>
      <c r="AB726" s="232"/>
      <c r="AC726" s="232"/>
      <c r="AD726" s="232"/>
      <c r="AE726" s="232"/>
      <c r="AF726" s="232"/>
      <c r="AG726" s="232" t="s">
        <v>3421</v>
      </c>
      <c r="AH726" s="232"/>
      <c r="AI726" s="232"/>
      <c r="AJ726" s="232"/>
      <c r="AK726" s="232"/>
      <c r="AL726" s="232"/>
      <c r="AM726" s="232"/>
      <c r="AN726" s="232"/>
      <c r="AO726" s="232"/>
      <c r="AP726" s="232"/>
      <c r="AQ726" s="232"/>
      <c r="AR726" s="212"/>
      <c r="AS726" s="199"/>
      <c r="AT726" s="208"/>
      <c r="AU726" s="199"/>
      <c r="AV726" s="199"/>
      <c r="AW726" s="199"/>
      <c r="AX726" s="199"/>
      <c r="AY726" s="199"/>
      <c r="AZ726" s="199"/>
      <c r="BA726" s="199"/>
      <c r="BB726" s="199"/>
      <c r="BC726" s="199"/>
      <c r="BD726" s="199"/>
      <c r="BE726" s="199"/>
      <c r="BF726" s="199"/>
      <c r="BG726" s="199"/>
      <c r="BH726" s="199"/>
      <c r="BI726" s="199"/>
      <c r="BJ726" s="199"/>
      <c r="BK726" s="199"/>
      <c r="BL726" s="199"/>
      <c r="BM726" s="199"/>
      <c r="BN726" s="199"/>
      <c r="BO726" s="199"/>
      <c r="BP726" s="199"/>
      <c r="BQ726" s="199"/>
      <c r="BR726" s="199"/>
      <c r="BS726" s="257">
        <v>40109</v>
      </c>
      <c r="BT726" s="201">
        <f t="shared" si="26"/>
        <v>191</v>
      </c>
      <c r="BU726" s="201">
        <f t="shared" si="27"/>
        <v>44</v>
      </c>
      <c r="BV726" s="241"/>
      <c r="BW726" s="199"/>
      <c r="BX726" s="208"/>
      <c r="BY726" s="199"/>
      <c r="BZ726" s="199"/>
      <c r="CA726" s="199"/>
      <c r="CB726" s="199"/>
      <c r="CC726" s="199"/>
      <c r="CD726" s="199"/>
      <c r="CE726" s="199"/>
      <c r="CF726" s="199"/>
      <c r="CG726" s="199"/>
      <c r="CH726" s="199"/>
      <c r="CI726" s="199"/>
      <c r="CJ726" s="199"/>
      <c r="CK726" s="199"/>
      <c r="CL726" s="199"/>
      <c r="CM726" s="199"/>
      <c r="CN726" s="199"/>
      <c r="CO726" s="199"/>
      <c r="CP726" s="199"/>
      <c r="CQ726" s="199"/>
      <c r="CR726" s="199"/>
      <c r="CS726" s="199"/>
      <c r="CT726" s="199"/>
      <c r="CU726" s="199"/>
      <c r="CV726" s="199"/>
      <c r="CW726" s="199"/>
    </row>
    <row r="727" spans="1:101" s="19" customFormat="1" ht="33" customHeight="1" x14ac:dyDescent="0.15">
      <c r="A727" s="210">
        <v>2500</v>
      </c>
      <c r="B727" s="199" t="s">
        <v>10719</v>
      </c>
      <c r="C727" s="209" t="s">
        <v>6343</v>
      </c>
      <c r="D727" s="199" t="s">
        <v>1643</v>
      </c>
      <c r="E727" s="199" t="s">
        <v>1004</v>
      </c>
      <c r="F727" s="202"/>
      <c r="G727" s="202" t="s">
        <v>6344</v>
      </c>
      <c r="H727" s="202"/>
      <c r="I727" s="202" t="s">
        <v>7462</v>
      </c>
      <c r="J727" s="202" t="s">
        <v>7274</v>
      </c>
      <c r="K727" s="199" t="s">
        <v>95</v>
      </c>
      <c r="L727" s="199">
        <v>7</v>
      </c>
      <c r="M727" s="254">
        <v>15416</v>
      </c>
      <c r="N727" s="199" t="s">
        <v>5887</v>
      </c>
      <c r="O727" s="309">
        <v>39918</v>
      </c>
      <c r="P727" s="205">
        <v>40114</v>
      </c>
      <c r="Q727" s="210"/>
      <c r="R727" s="257"/>
      <c r="S727" s="210"/>
      <c r="T727" s="232"/>
      <c r="U727" s="232"/>
      <c r="V727" s="232"/>
      <c r="W727" s="232"/>
      <c r="X727" s="232"/>
      <c r="Y727" s="232"/>
      <c r="Z727" s="232"/>
      <c r="AA727" s="232"/>
      <c r="AB727" s="232"/>
      <c r="AC727" s="232"/>
      <c r="AD727" s="232"/>
      <c r="AE727" s="232"/>
      <c r="AF727" s="232"/>
      <c r="AG727" s="232" t="s">
        <v>6345</v>
      </c>
      <c r="AH727" s="232"/>
      <c r="AI727" s="232" t="s">
        <v>6346</v>
      </c>
      <c r="AJ727" s="232"/>
      <c r="AK727" s="232"/>
      <c r="AL727" s="232"/>
      <c r="AM727" s="232"/>
      <c r="AN727" s="232"/>
      <c r="AO727" s="232"/>
      <c r="AP727" s="232"/>
      <c r="AQ727" s="232"/>
      <c r="AR727" s="212"/>
      <c r="AS727" s="199"/>
      <c r="AT727" s="208"/>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257">
        <v>40189</v>
      </c>
      <c r="BT727" s="201">
        <f t="shared" si="26"/>
        <v>271</v>
      </c>
      <c r="BU727" s="201">
        <f t="shared" si="27"/>
        <v>75</v>
      </c>
      <c r="BV727" s="241"/>
      <c r="BW727" s="199"/>
      <c r="BX727" s="208"/>
      <c r="BY727" s="199"/>
      <c r="BZ727" s="199"/>
      <c r="CA727" s="199"/>
      <c r="CB727" s="199"/>
      <c r="CC727" s="199"/>
      <c r="CD727" s="199"/>
      <c r="CE727" s="199"/>
      <c r="CF727" s="199"/>
      <c r="CG727" s="199"/>
      <c r="CH727" s="199"/>
      <c r="CI727" s="199"/>
      <c r="CJ727" s="199"/>
      <c r="CK727" s="199"/>
      <c r="CL727" s="199"/>
      <c r="CM727" s="199"/>
      <c r="CN727" s="199"/>
      <c r="CO727" s="199"/>
      <c r="CP727" s="199"/>
      <c r="CQ727" s="199"/>
      <c r="CR727" s="199"/>
      <c r="CS727" s="199"/>
      <c r="CT727" s="199"/>
      <c r="CU727" s="199"/>
      <c r="CV727" s="199"/>
      <c r="CW727" s="199"/>
    </row>
    <row r="728" spans="1:101" s="19" customFormat="1" ht="33" customHeight="1" x14ac:dyDescent="0.15">
      <c r="A728" s="214">
        <v>2498</v>
      </c>
      <c r="B728" s="199" t="s">
        <v>10719</v>
      </c>
      <c r="C728" s="209" t="s">
        <v>3709</v>
      </c>
      <c r="D728" s="199" t="s">
        <v>5810</v>
      </c>
      <c r="E728" s="199" t="s">
        <v>96</v>
      </c>
      <c r="F728" s="202" t="s">
        <v>986</v>
      </c>
      <c r="G728" s="202" t="s">
        <v>3710</v>
      </c>
      <c r="H728" s="202" t="s">
        <v>3169</v>
      </c>
      <c r="I728" s="202" t="s">
        <v>7462</v>
      </c>
      <c r="J728" s="202" t="s">
        <v>7274</v>
      </c>
      <c r="K728" s="199" t="s">
        <v>260</v>
      </c>
      <c r="L728" s="199">
        <v>13</v>
      </c>
      <c r="M728" s="254">
        <v>44139</v>
      </c>
      <c r="N728" s="202" t="s">
        <v>1003</v>
      </c>
      <c r="O728" s="309">
        <v>39919</v>
      </c>
      <c r="P728" s="205">
        <v>39964</v>
      </c>
      <c r="Q728" s="214"/>
      <c r="R728" s="257"/>
      <c r="S728" s="214"/>
      <c r="T728" s="232"/>
      <c r="U728" s="232"/>
      <c r="V728" s="232"/>
      <c r="W728" s="232"/>
      <c r="X728" s="232"/>
      <c r="Y728" s="232" t="s">
        <v>3711</v>
      </c>
      <c r="Z728" s="232"/>
      <c r="AA728" s="232"/>
      <c r="AB728" s="232"/>
      <c r="AC728" s="232"/>
      <c r="AD728" s="232"/>
      <c r="AE728" s="232"/>
      <c r="AF728" s="232"/>
      <c r="AG728" s="232" t="s">
        <v>3712</v>
      </c>
      <c r="AH728" s="232"/>
      <c r="AI728" s="232"/>
      <c r="AJ728" s="232"/>
      <c r="AK728" s="232"/>
      <c r="AL728" s="232"/>
      <c r="AM728" s="232"/>
      <c r="AN728" s="232"/>
      <c r="AO728" s="232"/>
      <c r="AP728" s="232"/>
      <c r="AQ728" s="232"/>
      <c r="AR728" s="212"/>
      <c r="AS728" s="199"/>
      <c r="AT728" s="208"/>
      <c r="AU728" s="199"/>
      <c r="AV728" s="199"/>
      <c r="AW728" s="199"/>
      <c r="AX728" s="199"/>
      <c r="AY728" s="199"/>
      <c r="AZ728" s="199"/>
      <c r="BA728" s="199"/>
      <c r="BB728" s="199"/>
      <c r="BC728" s="199"/>
      <c r="BD728" s="199"/>
      <c r="BE728" s="199"/>
      <c r="BF728" s="199"/>
      <c r="BG728" s="199"/>
      <c r="BH728" s="199"/>
      <c r="BI728" s="199"/>
      <c r="BJ728" s="199"/>
      <c r="BK728" s="199"/>
      <c r="BL728" s="199"/>
      <c r="BM728" s="199"/>
      <c r="BN728" s="199"/>
      <c r="BO728" s="199"/>
      <c r="BP728" s="199"/>
      <c r="BQ728" s="199"/>
      <c r="BR728" s="199"/>
      <c r="BS728" s="257">
        <v>40013</v>
      </c>
      <c r="BT728" s="201">
        <f t="shared" si="26"/>
        <v>94</v>
      </c>
      <c r="BU728" s="201">
        <f t="shared" si="27"/>
        <v>49</v>
      </c>
      <c r="BV728" s="241"/>
      <c r="BW728" s="199"/>
      <c r="BX728" s="208"/>
      <c r="BY728" s="199"/>
      <c r="BZ728" s="199"/>
      <c r="CA728" s="199"/>
      <c r="CB728" s="199"/>
      <c r="CC728" s="199"/>
      <c r="CD728" s="199"/>
      <c r="CE728" s="199"/>
      <c r="CF728" s="199"/>
      <c r="CG728" s="199"/>
      <c r="CH728" s="199"/>
      <c r="CI728" s="199"/>
      <c r="CJ728" s="199"/>
      <c r="CK728" s="199"/>
      <c r="CL728" s="199"/>
      <c r="CM728" s="199"/>
      <c r="CN728" s="199"/>
      <c r="CO728" s="199"/>
      <c r="CP728" s="199"/>
      <c r="CQ728" s="199"/>
      <c r="CR728" s="199"/>
      <c r="CS728" s="199"/>
      <c r="CT728" s="199"/>
      <c r="CU728" s="199"/>
      <c r="CV728" s="199"/>
      <c r="CW728" s="199"/>
    </row>
    <row r="729" spans="1:101" s="19" customFormat="1" ht="33" customHeight="1" x14ac:dyDescent="0.15">
      <c r="A729" s="214">
        <v>2487</v>
      </c>
      <c r="B729" s="199" t="s">
        <v>10719</v>
      </c>
      <c r="C729" s="209" t="s">
        <v>3507</v>
      </c>
      <c r="D729" s="199" t="s">
        <v>1636</v>
      </c>
      <c r="E729" s="199" t="s">
        <v>296</v>
      </c>
      <c r="F729" s="202" t="s">
        <v>1630</v>
      </c>
      <c r="G729" s="202" t="s">
        <v>3508</v>
      </c>
      <c r="H729" s="202" t="s">
        <v>3509</v>
      </c>
      <c r="I729" s="202" t="s">
        <v>4</v>
      </c>
      <c r="J729" s="202" t="s">
        <v>7338</v>
      </c>
      <c r="K729" s="199" t="s">
        <v>45</v>
      </c>
      <c r="L729" s="199">
        <v>8</v>
      </c>
      <c r="M729" s="254">
        <v>36911</v>
      </c>
      <c r="N729" s="199" t="s">
        <v>1521</v>
      </c>
      <c r="O729" s="309">
        <v>39912</v>
      </c>
      <c r="P729" s="205">
        <v>40029</v>
      </c>
      <c r="Q729" s="214"/>
      <c r="R729" s="257"/>
      <c r="S729" s="214"/>
      <c r="T729" s="232"/>
      <c r="U729" s="232"/>
      <c r="V729" s="232"/>
      <c r="W729" s="232"/>
      <c r="X729" s="232"/>
      <c r="Y729" s="232"/>
      <c r="Z729" s="232"/>
      <c r="AA729" s="232"/>
      <c r="AB729" s="232"/>
      <c r="AC729" s="232"/>
      <c r="AD729" s="232"/>
      <c r="AE729" s="232"/>
      <c r="AF729" s="232"/>
      <c r="AG729" s="232"/>
      <c r="AH729" s="232"/>
      <c r="AI729" s="232"/>
      <c r="AJ729" s="232"/>
      <c r="AK729" s="232" t="s">
        <v>3510</v>
      </c>
      <c r="AL729" s="232"/>
      <c r="AM729" s="232"/>
      <c r="AN729" s="232"/>
      <c r="AO729" s="232"/>
      <c r="AP729" s="232"/>
      <c r="AQ729" s="232"/>
      <c r="AR729" s="212"/>
      <c r="AS729" s="199"/>
      <c r="AT729" s="208"/>
      <c r="AU729" s="199"/>
      <c r="AV729" s="199"/>
      <c r="AW729" s="199"/>
      <c r="AX729" s="199"/>
      <c r="AY729" s="199"/>
      <c r="AZ729" s="199"/>
      <c r="BA729" s="199"/>
      <c r="BB729" s="199"/>
      <c r="BC729" s="199"/>
      <c r="BD729" s="199"/>
      <c r="BE729" s="199"/>
      <c r="BF729" s="199"/>
      <c r="BG729" s="199"/>
      <c r="BH729" s="199"/>
      <c r="BI729" s="199"/>
      <c r="BJ729" s="199"/>
      <c r="BK729" s="199"/>
      <c r="BL729" s="199"/>
      <c r="BM729" s="199"/>
      <c r="BN729" s="199"/>
      <c r="BO729" s="199"/>
      <c r="BP729" s="199"/>
      <c r="BQ729" s="199"/>
      <c r="BR729" s="199"/>
      <c r="BS729" s="257">
        <v>40158</v>
      </c>
      <c r="BT729" s="201">
        <f t="shared" si="26"/>
        <v>246</v>
      </c>
      <c r="BU729" s="201">
        <f t="shared" si="27"/>
        <v>129</v>
      </c>
      <c r="BV729" s="241"/>
      <c r="BW729" s="199"/>
      <c r="BX729" s="208"/>
      <c r="BY729" s="199"/>
      <c r="BZ729" s="199"/>
      <c r="CA729" s="199"/>
      <c r="CB729" s="199"/>
      <c r="CC729" s="199"/>
      <c r="CD729" s="199"/>
      <c r="CE729" s="199"/>
      <c r="CF729" s="199"/>
      <c r="CG729" s="199"/>
      <c r="CH729" s="199"/>
      <c r="CI729" s="199"/>
      <c r="CJ729" s="199"/>
      <c r="CK729" s="199"/>
      <c r="CL729" s="199"/>
      <c r="CM729" s="199"/>
      <c r="CN729" s="199"/>
      <c r="CO729" s="199"/>
      <c r="CP729" s="199"/>
      <c r="CQ729" s="199"/>
      <c r="CR729" s="199"/>
      <c r="CS729" s="199"/>
      <c r="CT729" s="199"/>
      <c r="CU729" s="199"/>
      <c r="CV729" s="199"/>
      <c r="CW729" s="199"/>
    </row>
    <row r="730" spans="1:101" s="19" customFormat="1" ht="33" customHeight="1" x14ac:dyDescent="0.15">
      <c r="A730" s="199">
        <v>2483</v>
      </c>
      <c r="B730" s="199" t="s">
        <v>10719</v>
      </c>
      <c r="C730" s="209" t="s">
        <v>137</v>
      </c>
      <c r="D730" s="199" t="s">
        <v>5810</v>
      </c>
      <c r="E730" s="199" t="s">
        <v>96</v>
      </c>
      <c r="F730" s="202" t="s">
        <v>1933</v>
      </c>
      <c r="G730" s="202" t="s">
        <v>3261</v>
      </c>
      <c r="H730" s="202" t="s">
        <v>1851</v>
      </c>
      <c r="I730" s="202" t="s">
        <v>23</v>
      </c>
      <c r="J730" s="202" t="s">
        <v>138</v>
      </c>
      <c r="K730" s="199" t="s">
        <v>95</v>
      </c>
      <c r="L730" s="199">
        <v>9</v>
      </c>
      <c r="M730" s="254">
        <v>124076</v>
      </c>
      <c r="N730" s="202" t="s">
        <v>990</v>
      </c>
      <c r="O730" s="309">
        <v>39987</v>
      </c>
      <c r="P730" s="205">
        <v>40085</v>
      </c>
      <c r="Q730" s="199"/>
      <c r="R730" s="257"/>
      <c r="S730" s="199"/>
      <c r="T730" s="232"/>
      <c r="U730" s="232"/>
      <c r="V730" s="232"/>
      <c r="W730" s="232"/>
      <c r="X730" s="232"/>
      <c r="Y730" s="232"/>
      <c r="Z730" s="232"/>
      <c r="AA730" s="232"/>
      <c r="AB730" s="232"/>
      <c r="AC730" s="232"/>
      <c r="AD730" s="232"/>
      <c r="AE730" s="232"/>
      <c r="AF730" s="232"/>
      <c r="AG730" s="232" t="s">
        <v>3262</v>
      </c>
      <c r="AH730" s="232"/>
      <c r="AI730" s="232"/>
      <c r="AJ730" s="232"/>
      <c r="AK730" s="232"/>
      <c r="AL730" s="232"/>
      <c r="AM730" s="232"/>
      <c r="AN730" s="232"/>
      <c r="AO730" s="232"/>
      <c r="AP730" s="232"/>
      <c r="AQ730" s="232"/>
      <c r="AR730" s="212">
        <v>40151</v>
      </c>
      <c r="AS730" s="199" t="s">
        <v>6277</v>
      </c>
      <c r="AT730" s="208" t="s">
        <v>5394</v>
      </c>
      <c r="AU730" s="199"/>
      <c r="AV730" s="199"/>
      <c r="AW730" s="199"/>
      <c r="AX730" s="199"/>
      <c r="AY730" s="199"/>
      <c r="AZ730" s="199"/>
      <c r="BA730" s="199"/>
      <c r="BB730" s="199"/>
      <c r="BC730" s="199"/>
      <c r="BD730" s="199"/>
      <c r="BE730" s="199" t="s">
        <v>5829</v>
      </c>
      <c r="BF730" s="199"/>
      <c r="BG730" s="199" t="s">
        <v>5829</v>
      </c>
      <c r="BH730" s="199" t="s">
        <v>5829</v>
      </c>
      <c r="BI730" s="199"/>
      <c r="BJ730" s="199"/>
      <c r="BK730" s="199" t="s">
        <v>5829</v>
      </c>
      <c r="BL730" s="199"/>
      <c r="BM730" s="199"/>
      <c r="BN730" s="199"/>
      <c r="BO730" s="199"/>
      <c r="BP730" s="199"/>
      <c r="BQ730" s="199"/>
      <c r="BR730" s="199"/>
      <c r="BS730" s="257">
        <v>40252</v>
      </c>
      <c r="BT730" s="201">
        <f t="shared" si="26"/>
        <v>265</v>
      </c>
      <c r="BU730" s="201">
        <f t="shared" si="27"/>
        <v>167</v>
      </c>
      <c r="BV730" s="241"/>
      <c r="BW730" s="199"/>
      <c r="BX730" s="208"/>
      <c r="BY730" s="199"/>
      <c r="BZ730" s="199"/>
      <c r="CA730" s="199"/>
      <c r="CB730" s="199"/>
      <c r="CC730" s="199"/>
      <c r="CD730" s="199"/>
      <c r="CE730" s="199"/>
      <c r="CF730" s="199"/>
      <c r="CG730" s="199"/>
      <c r="CH730" s="199"/>
      <c r="CI730" s="199"/>
      <c r="CJ730" s="199"/>
      <c r="CK730" s="199"/>
      <c r="CL730" s="199"/>
      <c r="CM730" s="199"/>
      <c r="CN730" s="199"/>
      <c r="CO730" s="199"/>
      <c r="CP730" s="199"/>
      <c r="CQ730" s="199"/>
      <c r="CR730" s="199"/>
      <c r="CS730" s="199"/>
      <c r="CT730" s="199"/>
      <c r="CU730" s="199"/>
      <c r="CV730" s="199"/>
      <c r="CW730" s="199"/>
    </row>
    <row r="731" spans="1:101" s="19" customFormat="1" ht="33" customHeight="1" x14ac:dyDescent="0.15">
      <c r="A731" s="214">
        <v>2482</v>
      </c>
      <c r="B731" s="199" t="s">
        <v>10719</v>
      </c>
      <c r="C731" s="209" t="s">
        <v>3713</v>
      </c>
      <c r="D731" s="199" t="s">
        <v>5810</v>
      </c>
      <c r="E731" s="199" t="s">
        <v>29</v>
      </c>
      <c r="F731" s="202"/>
      <c r="G731" s="202" t="s">
        <v>3714</v>
      </c>
      <c r="H731" s="202"/>
      <c r="I731" s="202" t="s">
        <v>7462</v>
      </c>
      <c r="J731" s="202" t="s">
        <v>7274</v>
      </c>
      <c r="K731" s="199" t="s">
        <v>260</v>
      </c>
      <c r="L731" s="199">
        <v>13</v>
      </c>
      <c r="M731" s="254">
        <v>23425</v>
      </c>
      <c r="N731" s="202" t="s">
        <v>990</v>
      </c>
      <c r="O731" s="309">
        <v>39911</v>
      </c>
      <c r="P731" s="205">
        <v>39964</v>
      </c>
      <c r="Q731" s="214"/>
      <c r="R731" s="257"/>
      <c r="S731" s="214"/>
      <c r="T731" s="232"/>
      <c r="U731" s="232"/>
      <c r="V731" s="232"/>
      <c r="W731" s="232"/>
      <c r="X731" s="232"/>
      <c r="Y731" s="232"/>
      <c r="Z731" s="232"/>
      <c r="AA731" s="232"/>
      <c r="AB731" s="232"/>
      <c r="AC731" s="232"/>
      <c r="AD731" s="232"/>
      <c r="AE731" s="232"/>
      <c r="AF731" s="232"/>
      <c r="AG731" s="232"/>
      <c r="AH731" s="232" t="s">
        <v>3715</v>
      </c>
      <c r="AI731" s="232"/>
      <c r="AJ731" s="232"/>
      <c r="AK731" s="232"/>
      <c r="AL731" s="232"/>
      <c r="AM731" s="232"/>
      <c r="AN731" s="232"/>
      <c r="AO731" s="232"/>
      <c r="AP731" s="232"/>
      <c r="AQ731" s="232"/>
      <c r="AR731" s="212"/>
      <c r="AS731" s="199"/>
      <c r="AT731" s="208"/>
      <c r="AU731" s="199"/>
      <c r="AV731" s="199"/>
      <c r="AW731" s="199"/>
      <c r="AX731" s="199"/>
      <c r="AY731" s="199"/>
      <c r="AZ731" s="199"/>
      <c r="BA731" s="199"/>
      <c r="BB731" s="199"/>
      <c r="BC731" s="199"/>
      <c r="BD731" s="199"/>
      <c r="BE731" s="199"/>
      <c r="BF731" s="199"/>
      <c r="BG731" s="199"/>
      <c r="BH731" s="199"/>
      <c r="BI731" s="199"/>
      <c r="BJ731" s="199"/>
      <c r="BK731" s="199"/>
      <c r="BL731" s="199"/>
      <c r="BM731" s="199"/>
      <c r="BN731" s="199"/>
      <c r="BO731" s="199"/>
      <c r="BP731" s="199"/>
      <c r="BQ731" s="199"/>
      <c r="BR731" s="199"/>
      <c r="BS731" s="257">
        <v>40021</v>
      </c>
      <c r="BT731" s="201">
        <f t="shared" si="26"/>
        <v>110</v>
      </c>
      <c r="BU731" s="201">
        <f t="shared" si="27"/>
        <v>57</v>
      </c>
      <c r="BV731" s="241"/>
      <c r="BW731" s="199"/>
      <c r="BX731" s="208"/>
      <c r="BY731" s="199"/>
      <c r="BZ731" s="199"/>
      <c r="CA731" s="199"/>
      <c r="CB731" s="199"/>
      <c r="CC731" s="199"/>
      <c r="CD731" s="199"/>
      <c r="CE731" s="199"/>
      <c r="CF731" s="199"/>
      <c r="CG731" s="199"/>
      <c r="CH731" s="199"/>
      <c r="CI731" s="199"/>
      <c r="CJ731" s="199"/>
      <c r="CK731" s="199"/>
      <c r="CL731" s="199"/>
      <c r="CM731" s="199"/>
      <c r="CN731" s="199"/>
      <c r="CO731" s="199"/>
      <c r="CP731" s="199"/>
      <c r="CQ731" s="199"/>
      <c r="CR731" s="199"/>
      <c r="CS731" s="199"/>
      <c r="CT731" s="199"/>
      <c r="CU731" s="199"/>
      <c r="CV731" s="199"/>
      <c r="CW731" s="199"/>
    </row>
    <row r="732" spans="1:101" s="19" customFormat="1" ht="33" customHeight="1" x14ac:dyDescent="0.15">
      <c r="A732" s="214">
        <v>2471</v>
      </c>
      <c r="B732" s="199" t="s">
        <v>10719</v>
      </c>
      <c r="C732" s="209" t="s">
        <v>3545</v>
      </c>
      <c r="D732" s="199" t="s">
        <v>5810</v>
      </c>
      <c r="E732" s="199" t="s">
        <v>29</v>
      </c>
      <c r="F732" s="202"/>
      <c r="G732" s="202" t="s">
        <v>3546</v>
      </c>
      <c r="H732" s="202"/>
      <c r="I732" s="202" t="s">
        <v>1027</v>
      </c>
      <c r="J732" s="202" t="s">
        <v>971</v>
      </c>
      <c r="K732" s="199" t="s">
        <v>1307</v>
      </c>
      <c r="L732" s="199">
        <v>4</v>
      </c>
      <c r="M732" s="254">
        <v>25122</v>
      </c>
      <c r="N732" s="202" t="s">
        <v>1640</v>
      </c>
      <c r="O732" s="309">
        <v>39924</v>
      </c>
      <c r="P732" s="205">
        <v>40022</v>
      </c>
      <c r="Q732" s="214"/>
      <c r="R732" s="257"/>
      <c r="S732" s="214"/>
      <c r="T732" s="232"/>
      <c r="U732" s="232" t="s">
        <v>3547</v>
      </c>
      <c r="V732" s="232"/>
      <c r="W732" s="232"/>
      <c r="X732" s="232"/>
      <c r="Y732" s="232"/>
      <c r="Z732" s="232"/>
      <c r="AA732" s="232"/>
      <c r="AB732" s="232"/>
      <c r="AC732" s="232"/>
      <c r="AD732" s="232"/>
      <c r="AE732" s="232"/>
      <c r="AF732" s="232"/>
      <c r="AG732" s="232" t="s">
        <v>3548</v>
      </c>
      <c r="AH732" s="232"/>
      <c r="AI732" s="232"/>
      <c r="AJ732" s="232"/>
      <c r="AK732" s="232"/>
      <c r="AL732" s="232"/>
      <c r="AM732" s="232"/>
      <c r="AN732" s="232"/>
      <c r="AO732" s="232"/>
      <c r="AP732" s="232"/>
      <c r="AQ732" s="232"/>
      <c r="AR732" s="212">
        <v>40067</v>
      </c>
      <c r="AS732" s="199" t="s">
        <v>6353</v>
      </c>
      <c r="AT732" s="208" t="s">
        <v>6358</v>
      </c>
      <c r="AU732" s="199"/>
      <c r="AV732" s="199"/>
      <c r="AW732" s="199"/>
      <c r="AX732" s="199"/>
      <c r="AY732" s="199"/>
      <c r="AZ732" s="199"/>
      <c r="BA732" s="199"/>
      <c r="BB732" s="199"/>
      <c r="BC732" s="199"/>
      <c r="BD732" s="199"/>
      <c r="BE732" s="199" t="s">
        <v>5829</v>
      </c>
      <c r="BF732" s="199"/>
      <c r="BG732" s="199"/>
      <c r="BH732" s="199" t="s">
        <v>5829</v>
      </c>
      <c r="BI732" s="199"/>
      <c r="BJ732" s="199"/>
      <c r="BK732" s="199" t="s">
        <v>5829</v>
      </c>
      <c r="BL732" s="199"/>
      <c r="BM732" s="199" t="s">
        <v>5829</v>
      </c>
      <c r="BN732" s="199" t="s">
        <v>5829</v>
      </c>
      <c r="BO732" s="199"/>
      <c r="BP732" s="199"/>
      <c r="BQ732" s="199"/>
      <c r="BR732" s="199"/>
      <c r="BS732" s="257">
        <v>40170</v>
      </c>
      <c r="BT732" s="201">
        <f t="shared" si="26"/>
        <v>246</v>
      </c>
      <c r="BU732" s="201">
        <f t="shared" si="27"/>
        <v>148</v>
      </c>
      <c r="BV732" s="241"/>
      <c r="BW732" s="199"/>
      <c r="BX732" s="208"/>
      <c r="BY732" s="199"/>
      <c r="BZ732" s="199"/>
      <c r="CA732" s="199"/>
      <c r="CB732" s="199"/>
      <c r="CC732" s="199"/>
      <c r="CD732" s="199"/>
      <c r="CE732" s="199"/>
      <c r="CF732" s="199"/>
      <c r="CG732" s="199"/>
      <c r="CH732" s="199"/>
      <c r="CI732" s="199"/>
      <c r="CJ732" s="199"/>
      <c r="CK732" s="199"/>
      <c r="CL732" s="199"/>
      <c r="CM732" s="199"/>
      <c r="CN732" s="199"/>
      <c r="CO732" s="199"/>
      <c r="CP732" s="199"/>
      <c r="CQ732" s="199"/>
      <c r="CR732" s="199"/>
      <c r="CS732" s="199"/>
      <c r="CT732" s="199"/>
      <c r="CU732" s="199"/>
      <c r="CV732" s="199"/>
      <c r="CW732" s="199"/>
    </row>
    <row r="733" spans="1:101" s="19" customFormat="1" ht="33" customHeight="1" x14ac:dyDescent="0.15">
      <c r="A733" s="214">
        <v>2469</v>
      </c>
      <c r="B733" s="199" t="s">
        <v>10719</v>
      </c>
      <c r="C733" s="209" t="s">
        <v>3578</v>
      </c>
      <c r="D733" s="199" t="s">
        <v>5810</v>
      </c>
      <c r="E733" s="199" t="s">
        <v>96</v>
      </c>
      <c r="F733" s="202" t="s">
        <v>1578</v>
      </c>
      <c r="G733" s="202" t="s">
        <v>3579</v>
      </c>
      <c r="H733" s="202" t="s">
        <v>3580</v>
      </c>
      <c r="I733" s="202" t="s">
        <v>22</v>
      </c>
      <c r="J733" s="202" t="s">
        <v>1962</v>
      </c>
      <c r="K733" s="199" t="s">
        <v>114</v>
      </c>
      <c r="L733" s="199">
        <v>2</v>
      </c>
      <c r="M733" s="254">
        <v>105681</v>
      </c>
      <c r="N733" s="202" t="s">
        <v>1923</v>
      </c>
      <c r="O733" s="309">
        <v>39906</v>
      </c>
      <c r="P733" s="205">
        <v>40011</v>
      </c>
      <c r="Q733" s="214"/>
      <c r="R733" s="257"/>
      <c r="S733" s="214"/>
      <c r="T733" s="232"/>
      <c r="U733" s="232"/>
      <c r="V733" s="232"/>
      <c r="W733" s="232" t="s">
        <v>3581</v>
      </c>
      <c r="X733" s="232"/>
      <c r="Y733" s="232"/>
      <c r="Z733" s="232"/>
      <c r="AA733" s="232"/>
      <c r="AB733" s="232"/>
      <c r="AC733" s="232"/>
      <c r="AD733" s="232"/>
      <c r="AE733" s="232"/>
      <c r="AF733" s="232"/>
      <c r="AG733" s="232"/>
      <c r="AH733" s="232" t="s">
        <v>3582</v>
      </c>
      <c r="AI733" s="232"/>
      <c r="AJ733" s="232"/>
      <c r="AK733" s="232"/>
      <c r="AL733" s="232"/>
      <c r="AM733" s="232"/>
      <c r="AN733" s="232"/>
      <c r="AO733" s="232" t="s">
        <v>3583</v>
      </c>
      <c r="AP733" s="232"/>
      <c r="AQ733" s="232"/>
      <c r="AR733" s="212"/>
      <c r="AS733" s="199"/>
      <c r="AT733" s="208"/>
      <c r="AU733" s="199"/>
      <c r="AV733" s="199"/>
      <c r="AW733" s="199"/>
      <c r="AX733" s="199"/>
      <c r="AY733" s="199"/>
      <c r="AZ733" s="199"/>
      <c r="BA733" s="199"/>
      <c r="BB733" s="199"/>
      <c r="BC733" s="199"/>
      <c r="BD733" s="199"/>
      <c r="BE733" s="199"/>
      <c r="BF733" s="199"/>
      <c r="BG733" s="199"/>
      <c r="BH733" s="199"/>
      <c r="BI733" s="199"/>
      <c r="BJ733" s="199"/>
      <c r="BK733" s="199"/>
      <c r="BL733" s="199"/>
      <c r="BM733" s="199"/>
      <c r="BN733" s="199"/>
      <c r="BO733" s="199"/>
      <c r="BP733" s="199"/>
      <c r="BQ733" s="199"/>
      <c r="BR733" s="199"/>
      <c r="BS733" s="257">
        <v>40151</v>
      </c>
      <c r="BT733" s="201">
        <f t="shared" si="26"/>
        <v>245</v>
      </c>
      <c r="BU733" s="201">
        <f t="shared" si="27"/>
        <v>140</v>
      </c>
      <c r="BV733" s="241"/>
      <c r="BW733" s="199"/>
      <c r="BX733" s="208"/>
      <c r="BY733" s="199"/>
      <c r="BZ733" s="199"/>
      <c r="CA733" s="199"/>
      <c r="CB733" s="199"/>
      <c r="CC733" s="199"/>
      <c r="CD733" s="199"/>
      <c r="CE733" s="199"/>
      <c r="CF733" s="199"/>
      <c r="CG733" s="199"/>
      <c r="CH733" s="199"/>
      <c r="CI733" s="199"/>
      <c r="CJ733" s="199"/>
      <c r="CK733" s="199"/>
      <c r="CL733" s="199"/>
      <c r="CM733" s="199"/>
      <c r="CN733" s="199"/>
      <c r="CO733" s="199"/>
      <c r="CP733" s="199"/>
      <c r="CQ733" s="199"/>
      <c r="CR733" s="199"/>
      <c r="CS733" s="199"/>
      <c r="CT733" s="199"/>
      <c r="CU733" s="199"/>
      <c r="CV733" s="199"/>
      <c r="CW733" s="199"/>
    </row>
    <row r="734" spans="1:101" s="19" customFormat="1" ht="33" customHeight="1" x14ac:dyDescent="0.15">
      <c r="A734" s="214">
        <v>2466</v>
      </c>
      <c r="B734" s="199" t="s">
        <v>10719</v>
      </c>
      <c r="C734" s="209" t="s">
        <v>295</v>
      </c>
      <c r="D734" s="199" t="s">
        <v>5810</v>
      </c>
      <c r="E734" s="199" t="s">
        <v>96</v>
      </c>
      <c r="F734" s="202" t="s">
        <v>1702</v>
      </c>
      <c r="G734" s="202" t="s">
        <v>3646</v>
      </c>
      <c r="H734" s="202" t="s">
        <v>1559</v>
      </c>
      <c r="I734" s="202" t="s">
        <v>0</v>
      </c>
      <c r="J734" s="202" t="s">
        <v>50</v>
      </c>
      <c r="K734" s="199" t="s">
        <v>260</v>
      </c>
      <c r="L734" s="199">
        <v>13</v>
      </c>
      <c r="M734" s="254">
        <v>22763</v>
      </c>
      <c r="N734" s="202" t="s">
        <v>1640</v>
      </c>
      <c r="O734" s="309">
        <v>39918</v>
      </c>
      <c r="P734" s="205">
        <v>39983</v>
      </c>
      <c r="Q734" s="214"/>
      <c r="R734" s="257"/>
      <c r="S734" s="214"/>
      <c r="T734" s="232"/>
      <c r="U734" s="232"/>
      <c r="V734" s="232"/>
      <c r="W734" s="232"/>
      <c r="X734" s="232"/>
      <c r="Y734" s="232" t="s">
        <v>3647</v>
      </c>
      <c r="Z734" s="232"/>
      <c r="AA734" s="232"/>
      <c r="AB734" s="232" t="s">
        <v>3648</v>
      </c>
      <c r="AC734" s="232"/>
      <c r="AD734" s="232"/>
      <c r="AE734" s="232"/>
      <c r="AF734" s="232"/>
      <c r="AG734" s="232" t="s">
        <v>1965</v>
      </c>
      <c r="AH734" s="232"/>
      <c r="AI734" s="232"/>
      <c r="AJ734" s="232"/>
      <c r="AK734" s="232" t="s">
        <v>3649</v>
      </c>
      <c r="AL734" s="232"/>
      <c r="AM734" s="232"/>
      <c r="AN734" s="232"/>
      <c r="AO734" s="232" t="s">
        <v>3650</v>
      </c>
      <c r="AP734" s="232"/>
      <c r="AQ734" s="232"/>
      <c r="AR734" s="212"/>
      <c r="AS734" s="199"/>
      <c r="AT734" s="208"/>
      <c r="AU734" s="199"/>
      <c r="AV734" s="199"/>
      <c r="AW734" s="199"/>
      <c r="AX734" s="199"/>
      <c r="AY734" s="199"/>
      <c r="AZ734" s="199"/>
      <c r="BA734" s="199"/>
      <c r="BB734" s="199"/>
      <c r="BC734" s="199"/>
      <c r="BD734" s="199"/>
      <c r="BE734" s="199"/>
      <c r="BF734" s="199"/>
      <c r="BG734" s="199"/>
      <c r="BH734" s="199"/>
      <c r="BI734" s="199"/>
      <c r="BJ734" s="199"/>
      <c r="BK734" s="199"/>
      <c r="BL734" s="199"/>
      <c r="BM734" s="199"/>
      <c r="BN734" s="199"/>
      <c r="BO734" s="199"/>
      <c r="BP734" s="199"/>
      <c r="BQ734" s="199"/>
      <c r="BR734" s="199"/>
      <c r="BS734" s="257">
        <v>40099</v>
      </c>
      <c r="BT734" s="201">
        <f t="shared" si="26"/>
        <v>181</v>
      </c>
      <c r="BU734" s="201">
        <f t="shared" si="27"/>
        <v>116</v>
      </c>
      <c r="BV734" s="241"/>
      <c r="BW734" s="199"/>
      <c r="BX734" s="208"/>
      <c r="BY734" s="199"/>
      <c r="BZ734" s="199"/>
      <c r="CA734" s="199"/>
      <c r="CB734" s="199"/>
      <c r="CC734" s="199"/>
      <c r="CD734" s="199"/>
      <c r="CE734" s="199"/>
      <c r="CF734" s="199"/>
      <c r="CG734" s="199"/>
      <c r="CH734" s="199"/>
      <c r="CI734" s="199"/>
      <c r="CJ734" s="199"/>
      <c r="CK734" s="199"/>
      <c r="CL734" s="199"/>
      <c r="CM734" s="199"/>
      <c r="CN734" s="199"/>
      <c r="CO734" s="199"/>
      <c r="CP734" s="199"/>
      <c r="CQ734" s="199"/>
      <c r="CR734" s="199"/>
      <c r="CS734" s="199"/>
      <c r="CT734" s="199"/>
      <c r="CU734" s="199"/>
      <c r="CV734" s="199"/>
      <c r="CW734" s="199"/>
    </row>
    <row r="735" spans="1:101" s="19" customFormat="1" ht="33" customHeight="1" x14ac:dyDescent="0.15">
      <c r="A735" s="199">
        <v>2462</v>
      </c>
      <c r="B735" s="199" t="s">
        <v>10719</v>
      </c>
      <c r="C735" s="209" t="s">
        <v>107</v>
      </c>
      <c r="D735" s="199" t="s">
        <v>5810</v>
      </c>
      <c r="E735" s="199" t="s">
        <v>96</v>
      </c>
      <c r="F735" s="202" t="s">
        <v>1933</v>
      </c>
      <c r="G735" s="202" t="s">
        <v>3345</v>
      </c>
      <c r="H735" s="202" t="s">
        <v>1948</v>
      </c>
      <c r="I735" s="202" t="s">
        <v>1553</v>
      </c>
      <c r="J735" s="202" t="s">
        <v>3344</v>
      </c>
      <c r="K735" s="199" t="s">
        <v>95</v>
      </c>
      <c r="L735" s="199">
        <v>7</v>
      </c>
      <c r="M735" s="254">
        <v>113208</v>
      </c>
      <c r="N735" s="202" t="s">
        <v>1640</v>
      </c>
      <c r="O735" s="309">
        <v>39945</v>
      </c>
      <c r="P735" s="205">
        <v>40067</v>
      </c>
      <c r="Q735" s="199"/>
      <c r="R735" s="257"/>
      <c r="S735" s="199"/>
      <c r="T735" s="232"/>
      <c r="U735" s="232"/>
      <c r="V735" s="232"/>
      <c r="W735" s="232" t="s">
        <v>3346</v>
      </c>
      <c r="X735" s="232"/>
      <c r="Y735" s="232"/>
      <c r="Z735" s="232"/>
      <c r="AA735" s="232"/>
      <c r="AB735" s="232"/>
      <c r="AC735" s="232"/>
      <c r="AD735" s="232"/>
      <c r="AE735" s="232"/>
      <c r="AF735" s="232"/>
      <c r="AG735" s="232" t="s">
        <v>3347</v>
      </c>
      <c r="AH735" s="232"/>
      <c r="AI735" s="232"/>
      <c r="AJ735" s="232"/>
      <c r="AK735" s="232"/>
      <c r="AL735" s="232"/>
      <c r="AM735" s="232"/>
      <c r="AN735" s="232"/>
      <c r="AO735" s="232"/>
      <c r="AP735" s="232"/>
      <c r="AQ735" s="232"/>
      <c r="AR735" s="212">
        <v>40151</v>
      </c>
      <c r="AS735" s="199" t="s">
        <v>6277</v>
      </c>
      <c r="AT735" s="208" t="s">
        <v>5214</v>
      </c>
      <c r="AU735" s="199"/>
      <c r="AV735" s="199"/>
      <c r="AW735" s="199"/>
      <c r="AX735" s="199"/>
      <c r="AY735" s="199"/>
      <c r="AZ735" s="199"/>
      <c r="BA735" s="199"/>
      <c r="BB735" s="199"/>
      <c r="BC735" s="199"/>
      <c r="BD735" s="199"/>
      <c r="BE735" s="199" t="s">
        <v>5829</v>
      </c>
      <c r="BF735" s="199"/>
      <c r="BG735" s="199" t="s">
        <v>5829</v>
      </c>
      <c r="BH735" s="199" t="s">
        <v>5829</v>
      </c>
      <c r="BI735" s="199"/>
      <c r="BJ735" s="199"/>
      <c r="BK735" s="199" t="s">
        <v>5829</v>
      </c>
      <c r="BL735" s="199"/>
      <c r="BM735" s="199"/>
      <c r="BN735" s="199"/>
      <c r="BO735" s="199"/>
      <c r="BP735" s="199"/>
      <c r="BQ735" s="199"/>
      <c r="BR735" s="199"/>
      <c r="BS735" s="257">
        <v>40238</v>
      </c>
      <c r="BT735" s="201">
        <f t="shared" si="26"/>
        <v>293</v>
      </c>
      <c r="BU735" s="201">
        <f t="shared" si="27"/>
        <v>171</v>
      </c>
      <c r="BV735" s="241"/>
      <c r="BW735" s="199"/>
      <c r="BX735" s="208"/>
      <c r="BY735" s="199"/>
      <c r="BZ735" s="199"/>
      <c r="CA735" s="199"/>
      <c r="CB735" s="199"/>
      <c r="CC735" s="199"/>
      <c r="CD735" s="199"/>
      <c r="CE735" s="199"/>
      <c r="CF735" s="199"/>
      <c r="CG735" s="199"/>
      <c r="CH735" s="199"/>
      <c r="CI735" s="199"/>
      <c r="CJ735" s="199"/>
      <c r="CK735" s="199"/>
      <c r="CL735" s="199"/>
      <c r="CM735" s="199"/>
      <c r="CN735" s="199"/>
      <c r="CO735" s="199"/>
      <c r="CP735" s="199"/>
      <c r="CQ735" s="199"/>
      <c r="CR735" s="199"/>
      <c r="CS735" s="199"/>
      <c r="CT735" s="199"/>
      <c r="CU735" s="199"/>
      <c r="CV735" s="199"/>
      <c r="CW735" s="199"/>
    </row>
    <row r="736" spans="1:101" s="19" customFormat="1" ht="33" customHeight="1" x14ac:dyDescent="0.15">
      <c r="A736" s="214">
        <v>2461</v>
      </c>
      <c r="B736" s="199" t="s">
        <v>10719</v>
      </c>
      <c r="C736" s="209" t="s">
        <v>3530</v>
      </c>
      <c r="D736" s="199" t="s">
        <v>5810</v>
      </c>
      <c r="E736" s="199" t="s">
        <v>96</v>
      </c>
      <c r="F736" s="202" t="s">
        <v>1644</v>
      </c>
      <c r="G736" s="202" t="s">
        <v>3531</v>
      </c>
      <c r="H736" s="202" t="s">
        <v>1966</v>
      </c>
      <c r="I736" s="202" t="s">
        <v>22</v>
      </c>
      <c r="J736" s="202" t="s">
        <v>2068</v>
      </c>
      <c r="K736" s="199" t="s">
        <v>114</v>
      </c>
      <c r="L736" s="199">
        <v>2</v>
      </c>
      <c r="M736" s="254">
        <v>1342226</v>
      </c>
      <c r="N736" s="202" t="s">
        <v>1640</v>
      </c>
      <c r="O736" s="309">
        <v>39947</v>
      </c>
      <c r="P736" s="205">
        <v>40024</v>
      </c>
      <c r="Q736" s="214"/>
      <c r="R736" s="257"/>
      <c r="S736" s="214"/>
      <c r="T736" s="232"/>
      <c r="U736" s="232"/>
      <c r="V736" s="232"/>
      <c r="W736" s="232"/>
      <c r="X736" s="232" t="s">
        <v>3532</v>
      </c>
      <c r="Y736" s="232"/>
      <c r="Z736" s="232"/>
      <c r="AA736" s="232"/>
      <c r="AB736" s="232" t="s">
        <v>3533</v>
      </c>
      <c r="AC736" s="232"/>
      <c r="AD736" s="232"/>
      <c r="AE736" s="232"/>
      <c r="AF736" s="232"/>
      <c r="AG736" s="232" t="s">
        <v>3534</v>
      </c>
      <c r="AH736" s="232"/>
      <c r="AI736" s="232"/>
      <c r="AJ736" s="232" t="s">
        <v>3535</v>
      </c>
      <c r="AK736" s="232"/>
      <c r="AL736" s="232"/>
      <c r="AM736" s="232"/>
      <c r="AN736" s="232"/>
      <c r="AO736" s="232" t="s">
        <v>3536</v>
      </c>
      <c r="AP736" s="232"/>
      <c r="AQ736" s="232"/>
      <c r="AR736" s="212">
        <v>40067</v>
      </c>
      <c r="AS736" s="199" t="s">
        <v>6353</v>
      </c>
      <c r="AT736" s="208" t="s">
        <v>6356</v>
      </c>
      <c r="AU736" s="199" t="s">
        <v>5829</v>
      </c>
      <c r="AV736" s="199" t="s">
        <v>5829</v>
      </c>
      <c r="AW736" s="199"/>
      <c r="AX736" s="199"/>
      <c r="AY736" s="199"/>
      <c r="AZ736" s="199"/>
      <c r="BA736" s="199"/>
      <c r="BB736" s="199"/>
      <c r="BC736" s="199"/>
      <c r="BD736" s="199"/>
      <c r="BE736" s="199" t="s">
        <v>5829</v>
      </c>
      <c r="BF736" s="199"/>
      <c r="BG736" s="199"/>
      <c r="BH736" s="199" t="s">
        <v>5829</v>
      </c>
      <c r="BI736" s="199"/>
      <c r="BJ736" s="199" t="s">
        <v>5829</v>
      </c>
      <c r="BK736" s="199"/>
      <c r="BL736" s="199"/>
      <c r="BM736" s="199"/>
      <c r="BN736" s="199"/>
      <c r="BO736" s="199"/>
      <c r="BP736" s="199"/>
      <c r="BQ736" s="199"/>
      <c r="BR736" s="199"/>
      <c r="BS736" s="257">
        <v>40245</v>
      </c>
      <c r="BT736" s="201">
        <f t="shared" si="26"/>
        <v>298</v>
      </c>
      <c r="BU736" s="201">
        <f t="shared" si="27"/>
        <v>221</v>
      </c>
      <c r="BV736" s="241"/>
      <c r="BW736" s="199"/>
      <c r="BX736" s="208"/>
      <c r="BY736" s="199"/>
      <c r="BZ736" s="199"/>
      <c r="CA736" s="199"/>
      <c r="CB736" s="199"/>
      <c r="CC736" s="199"/>
      <c r="CD736" s="199"/>
      <c r="CE736" s="199"/>
      <c r="CF736" s="199"/>
      <c r="CG736" s="199"/>
      <c r="CH736" s="199"/>
      <c r="CI736" s="199"/>
      <c r="CJ736" s="199"/>
      <c r="CK736" s="199"/>
      <c r="CL736" s="199"/>
      <c r="CM736" s="199"/>
      <c r="CN736" s="199"/>
      <c r="CO736" s="199"/>
      <c r="CP736" s="199"/>
      <c r="CQ736" s="199"/>
      <c r="CR736" s="199"/>
      <c r="CS736" s="199"/>
      <c r="CT736" s="199"/>
      <c r="CU736" s="199"/>
      <c r="CV736" s="199"/>
      <c r="CW736" s="199"/>
    </row>
    <row r="737" spans="1:101" s="19" customFormat="1" ht="33" customHeight="1" x14ac:dyDescent="0.15">
      <c r="A737" s="214">
        <v>2460</v>
      </c>
      <c r="B737" s="199" t="s">
        <v>10719</v>
      </c>
      <c r="C737" s="209" t="s">
        <v>3673</v>
      </c>
      <c r="D737" s="199" t="s">
        <v>5810</v>
      </c>
      <c r="E737" s="199" t="s">
        <v>96</v>
      </c>
      <c r="F737" s="202" t="s">
        <v>1644</v>
      </c>
      <c r="G737" s="202" t="s">
        <v>3674</v>
      </c>
      <c r="H737" s="202" t="s">
        <v>3675</v>
      </c>
      <c r="I737" s="202" t="s">
        <v>7462</v>
      </c>
      <c r="J737" s="202" t="s">
        <v>1022</v>
      </c>
      <c r="K737" s="199" t="s">
        <v>260</v>
      </c>
      <c r="L737" s="199">
        <v>13</v>
      </c>
      <c r="M737" s="254">
        <v>58572</v>
      </c>
      <c r="N737" s="202" t="s">
        <v>1640</v>
      </c>
      <c r="O737" s="309">
        <v>39903</v>
      </c>
      <c r="P737" s="205">
        <v>39975</v>
      </c>
      <c r="Q737" s="214"/>
      <c r="R737" s="257"/>
      <c r="S737" s="214"/>
      <c r="T737" s="232"/>
      <c r="U737" s="232"/>
      <c r="V737" s="232"/>
      <c r="W737" s="232"/>
      <c r="X737" s="232"/>
      <c r="Y737" s="232"/>
      <c r="Z737" s="232"/>
      <c r="AA737" s="232"/>
      <c r="AB737" s="232"/>
      <c r="AC737" s="232"/>
      <c r="AD737" s="232"/>
      <c r="AE737" s="232"/>
      <c r="AF737" s="232"/>
      <c r="AG737" s="232" t="s">
        <v>3676</v>
      </c>
      <c r="AH737" s="232"/>
      <c r="AI737" s="232"/>
      <c r="AJ737" s="232"/>
      <c r="AK737" s="232"/>
      <c r="AL737" s="232"/>
      <c r="AM737" s="232"/>
      <c r="AN737" s="232"/>
      <c r="AO737" s="232"/>
      <c r="AP737" s="232"/>
      <c r="AQ737" s="232"/>
      <c r="AR737" s="212"/>
      <c r="AS737" s="199"/>
      <c r="AT737" s="208"/>
      <c r="AU737" s="199"/>
      <c r="AV737" s="199"/>
      <c r="AW737" s="199"/>
      <c r="AX737" s="199"/>
      <c r="AY737" s="199"/>
      <c r="AZ737" s="199"/>
      <c r="BA737" s="199"/>
      <c r="BB737" s="199"/>
      <c r="BC737" s="199"/>
      <c r="BD737" s="199"/>
      <c r="BE737" s="199"/>
      <c r="BF737" s="199"/>
      <c r="BG737" s="199"/>
      <c r="BH737" s="199"/>
      <c r="BI737" s="199"/>
      <c r="BJ737" s="199"/>
      <c r="BK737" s="199"/>
      <c r="BL737" s="199"/>
      <c r="BM737" s="199"/>
      <c r="BN737" s="199"/>
      <c r="BO737" s="199"/>
      <c r="BP737" s="199"/>
      <c r="BQ737" s="199"/>
      <c r="BR737" s="199"/>
      <c r="BS737" s="257">
        <v>40032</v>
      </c>
      <c r="BT737" s="201">
        <f t="shared" si="26"/>
        <v>129</v>
      </c>
      <c r="BU737" s="201">
        <f t="shared" si="27"/>
        <v>57</v>
      </c>
      <c r="BV737" s="241"/>
      <c r="BW737" s="199"/>
      <c r="BX737" s="208"/>
      <c r="BY737" s="199"/>
      <c r="BZ737" s="199"/>
      <c r="CA737" s="199"/>
      <c r="CB737" s="199"/>
      <c r="CC737" s="199"/>
      <c r="CD737" s="199"/>
      <c r="CE737" s="199"/>
      <c r="CF737" s="199"/>
      <c r="CG737" s="199"/>
      <c r="CH737" s="199"/>
      <c r="CI737" s="199"/>
      <c r="CJ737" s="199"/>
      <c r="CK737" s="199"/>
      <c r="CL737" s="199"/>
      <c r="CM737" s="199"/>
      <c r="CN737" s="199"/>
      <c r="CO737" s="199"/>
      <c r="CP737" s="199"/>
      <c r="CQ737" s="199"/>
      <c r="CR737" s="199"/>
      <c r="CS737" s="199"/>
      <c r="CT737" s="199"/>
      <c r="CU737" s="199"/>
      <c r="CV737" s="199"/>
      <c r="CW737" s="199"/>
    </row>
    <row r="738" spans="1:101" s="19" customFormat="1" ht="33" customHeight="1" x14ac:dyDescent="0.15">
      <c r="A738" s="214">
        <v>2453</v>
      </c>
      <c r="B738" s="199" t="s">
        <v>10719</v>
      </c>
      <c r="C738" s="209" t="s">
        <v>3589</v>
      </c>
      <c r="D738" s="199" t="s">
        <v>1636</v>
      </c>
      <c r="E738" s="199" t="s">
        <v>3590</v>
      </c>
      <c r="F738" s="202" t="s">
        <v>986</v>
      </c>
      <c r="G738" s="202" t="s">
        <v>3591</v>
      </c>
      <c r="H738" s="202" t="s">
        <v>3592</v>
      </c>
      <c r="I738" s="202" t="s">
        <v>151</v>
      </c>
      <c r="J738" s="202" t="s">
        <v>1029</v>
      </c>
      <c r="K738" s="199" t="s">
        <v>45</v>
      </c>
      <c r="L738" s="199">
        <v>8</v>
      </c>
      <c r="M738" s="254">
        <v>65037</v>
      </c>
      <c r="N738" s="202" t="s">
        <v>1923</v>
      </c>
      <c r="O738" s="309">
        <v>39910</v>
      </c>
      <c r="P738" s="205">
        <v>40009</v>
      </c>
      <c r="Q738" s="214"/>
      <c r="R738" s="257"/>
      <c r="S738" s="214"/>
      <c r="T738" s="232"/>
      <c r="U738" s="232"/>
      <c r="V738" s="232"/>
      <c r="W738" s="232"/>
      <c r="X738" s="232"/>
      <c r="Y738" s="232" t="s">
        <v>3593</v>
      </c>
      <c r="Z738" s="232"/>
      <c r="AA738" s="232"/>
      <c r="AB738" s="232"/>
      <c r="AC738" s="232"/>
      <c r="AD738" s="232"/>
      <c r="AE738" s="232"/>
      <c r="AF738" s="232"/>
      <c r="AG738" s="232" t="s">
        <v>3594</v>
      </c>
      <c r="AH738" s="232"/>
      <c r="AI738" s="232" t="s">
        <v>3595</v>
      </c>
      <c r="AJ738" s="232"/>
      <c r="AK738" s="232"/>
      <c r="AL738" s="232"/>
      <c r="AM738" s="232"/>
      <c r="AN738" s="232"/>
      <c r="AO738" s="232"/>
      <c r="AP738" s="232"/>
      <c r="AQ738" s="232"/>
      <c r="AR738" s="212"/>
      <c r="AS738" s="199"/>
      <c r="AT738" s="208"/>
      <c r="AU738" s="199"/>
      <c r="AV738" s="199"/>
      <c r="AW738" s="199"/>
      <c r="AX738" s="199"/>
      <c r="AY738" s="199"/>
      <c r="AZ738" s="199"/>
      <c r="BA738" s="199"/>
      <c r="BB738" s="199"/>
      <c r="BC738" s="199"/>
      <c r="BD738" s="199"/>
      <c r="BE738" s="199"/>
      <c r="BF738" s="199"/>
      <c r="BG738" s="199"/>
      <c r="BH738" s="199"/>
      <c r="BI738" s="199"/>
      <c r="BJ738" s="199"/>
      <c r="BK738" s="199"/>
      <c r="BL738" s="199"/>
      <c r="BM738" s="199"/>
      <c r="BN738" s="199"/>
      <c r="BO738" s="199"/>
      <c r="BP738" s="199"/>
      <c r="BQ738" s="199"/>
      <c r="BR738" s="199"/>
      <c r="BS738" s="257">
        <v>40081</v>
      </c>
      <c r="BT738" s="201">
        <f t="shared" si="26"/>
        <v>171</v>
      </c>
      <c r="BU738" s="201">
        <f t="shared" si="27"/>
        <v>72</v>
      </c>
      <c r="BV738" s="241"/>
      <c r="BW738" s="199"/>
      <c r="BX738" s="208"/>
      <c r="BY738" s="199"/>
      <c r="BZ738" s="199"/>
      <c r="CA738" s="199"/>
      <c r="CB738" s="199"/>
      <c r="CC738" s="199"/>
      <c r="CD738" s="199"/>
      <c r="CE738" s="199"/>
      <c r="CF738" s="199"/>
      <c r="CG738" s="199"/>
      <c r="CH738" s="199"/>
      <c r="CI738" s="199"/>
      <c r="CJ738" s="199"/>
      <c r="CK738" s="199"/>
      <c r="CL738" s="199"/>
      <c r="CM738" s="199"/>
      <c r="CN738" s="199"/>
      <c r="CO738" s="199"/>
      <c r="CP738" s="199"/>
      <c r="CQ738" s="199"/>
      <c r="CR738" s="199"/>
      <c r="CS738" s="199"/>
      <c r="CT738" s="199"/>
      <c r="CU738" s="199"/>
      <c r="CV738" s="199"/>
      <c r="CW738" s="199"/>
    </row>
    <row r="739" spans="1:101" s="19" customFormat="1" ht="33" customHeight="1" x14ac:dyDescent="0.15">
      <c r="A739" s="214">
        <v>2450</v>
      </c>
      <c r="B739" s="199" t="s">
        <v>10719</v>
      </c>
      <c r="C739" s="209" t="s">
        <v>294</v>
      </c>
      <c r="D739" s="199" t="s">
        <v>5810</v>
      </c>
      <c r="E739" s="199" t="s">
        <v>96</v>
      </c>
      <c r="F739" s="202" t="s">
        <v>1644</v>
      </c>
      <c r="G739" s="202" t="s">
        <v>3663</v>
      </c>
      <c r="H739" s="202" t="s">
        <v>1967</v>
      </c>
      <c r="I739" s="202" t="s">
        <v>23</v>
      </c>
      <c r="J739" s="202" t="s">
        <v>1013</v>
      </c>
      <c r="K739" s="199" t="s">
        <v>95</v>
      </c>
      <c r="L739" s="199">
        <v>7</v>
      </c>
      <c r="M739" s="254">
        <v>128227</v>
      </c>
      <c r="N739" s="199" t="s">
        <v>1521</v>
      </c>
      <c r="O739" s="309">
        <v>39897</v>
      </c>
      <c r="P739" s="205">
        <v>39976</v>
      </c>
      <c r="Q739" s="214"/>
      <c r="R739" s="257"/>
      <c r="S739" s="214"/>
      <c r="T739" s="232"/>
      <c r="U739" s="232"/>
      <c r="V739" s="232"/>
      <c r="W739" s="232"/>
      <c r="X739" s="232"/>
      <c r="Y739" s="232"/>
      <c r="Z739" s="232"/>
      <c r="AA739" s="232"/>
      <c r="AB739" s="232"/>
      <c r="AC739" s="232"/>
      <c r="AD739" s="232"/>
      <c r="AE739" s="232"/>
      <c r="AF739" s="232"/>
      <c r="AG739" s="232" t="s">
        <v>3664</v>
      </c>
      <c r="AH739" s="232"/>
      <c r="AI739" s="232"/>
      <c r="AJ739" s="232"/>
      <c r="AK739" s="232"/>
      <c r="AL739" s="232"/>
      <c r="AM739" s="232"/>
      <c r="AN739" s="232"/>
      <c r="AO739" s="232"/>
      <c r="AP739" s="232"/>
      <c r="AQ739" s="232"/>
      <c r="AR739" s="212">
        <v>40011</v>
      </c>
      <c r="AS739" s="199" t="s">
        <v>6363</v>
      </c>
      <c r="AT739" s="208" t="s">
        <v>5244</v>
      </c>
      <c r="AU739" s="199"/>
      <c r="AV739" s="199"/>
      <c r="AW739" s="199"/>
      <c r="AX739" s="199"/>
      <c r="AY739" s="199"/>
      <c r="AZ739" s="199"/>
      <c r="BA739" s="199"/>
      <c r="BB739" s="199"/>
      <c r="BC739" s="199"/>
      <c r="BD739" s="199"/>
      <c r="BE739" s="199" t="s">
        <v>5829</v>
      </c>
      <c r="BF739" s="199"/>
      <c r="BG739" s="199" t="s">
        <v>5829</v>
      </c>
      <c r="BH739" s="199" t="s">
        <v>5829</v>
      </c>
      <c r="BI739" s="199"/>
      <c r="BJ739" s="199"/>
      <c r="BK739" s="199" t="s">
        <v>5829</v>
      </c>
      <c r="BL739" s="199"/>
      <c r="BM739" s="199"/>
      <c r="BN739" s="199"/>
      <c r="BO739" s="199"/>
      <c r="BP739" s="199"/>
      <c r="BQ739" s="199"/>
      <c r="BR739" s="199"/>
      <c r="BS739" s="257">
        <v>40119</v>
      </c>
      <c r="BT739" s="201">
        <f t="shared" si="26"/>
        <v>222</v>
      </c>
      <c r="BU739" s="201">
        <f t="shared" si="27"/>
        <v>143</v>
      </c>
      <c r="BV739" s="241"/>
      <c r="BW739" s="199"/>
      <c r="BX739" s="208"/>
      <c r="BY739" s="199"/>
      <c r="BZ739" s="199"/>
      <c r="CA739" s="199"/>
      <c r="CB739" s="199"/>
      <c r="CC739" s="199"/>
      <c r="CD739" s="199"/>
      <c r="CE739" s="199"/>
      <c r="CF739" s="199"/>
      <c r="CG739" s="199"/>
      <c r="CH739" s="199"/>
      <c r="CI739" s="199"/>
      <c r="CJ739" s="199"/>
      <c r="CK739" s="199"/>
      <c r="CL739" s="199"/>
      <c r="CM739" s="199"/>
      <c r="CN739" s="199"/>
      <c r="CO739" s="199"/>
      <c r="CP739" s="199"/>
      <c r="CQ739" s="199"/>
      <c r="CR739" s="199"/>
      <c r="CS739" s="199"/>
      <c r="CT739" s="199"/>
      <c r="CU739" s="199"/>
      <c r="CV739" s="199"/>
      <c r="CW739" s="199"/>
    </row>
    <row r="740" spans="1:101" s="19" customFormat="1" ht="33" customHeight="1" x14ac:dyDescent="0.15">
      <c r="A740" s="214">
        <v>2449</v>
      </c>
      <c r="B740" s="199" t="s">
        <v>10719</v>
      </c>
      <c r="C740" s="209" t="s">
        <v>293</v>
      </c>
      <c r="D740" s="199" t="s">
        <v>5810</v>
      </c>
      <c r="E740" s="199" t="s">
        <v>96</v>
      </c>
      <c r="F740" s="202" t="s">
        <v>1644</v>
      </c>
      <c r="G740" s="202" t="s">
        <v>3694</v>
      </c>
      <c r="H740" s="202" t="s">
        <v>1000</v>
      </c>
      <c r="I740" s="202" t="s">
        <v>1553</v>
      </c>
      <c r="J740" s="202" t="s">
        <v>3693</v>
      </c>
      <c r="K740" s="199" t="s">
        <v>95</v>
      </c>
      <c r="L740" s="199">
        <v>7</v>
      </c>
      <c r="M740" s="254">
        <v>69372</v>
      </c>
      <c r="N740" s="199" t="s">
        <v>1521</v>
      </c>
      <c r="O740" s="309">
        <v>39896</v>
      </c>
      <c r="P740" s="205">
        <v>39965</v>
      </c>
      <c r="Q740" s="214"/>
      <c r="R740" s="257"/>
      <c r="S740" s="214"/>
      <c r="T740" s="232"/>
      <c r="U740" s="232"/>
      <c r="V740" s="232"/>
      <c r="W740" s="232"/>
      <c r="X740" s="232"/>
      <c r="Y740" s="232"/>
      <c r="Z740" s="232"/>
      <c r="AA740" s="232"/>
      <c r="AB740" s="232"/>
      <c r="AC740" s="232"/>
      <c r="AD740" s="232"/>
      <c r="AE740" s="232"/>
      <c r="AF740" s="232"/>
      <c r="AG740" s="232" t="s">
        <v>3695</v>
      </c>
      <c r="AH740" s="232"/>
      <c r="AI740" s="232"/>
      <c r="AJ740" s="232"/>
      <c r="AK740" s="232"/>
      <c r="AL740" s="232"/>
      <c r="AM740" s="232"/>
      <c r="AN740" s="232"/>
      <c r="AO740" s="232"/>
      <c r="AP740" s="232"/>
      <c r="AQ740" s="232"/>
      <c r="AR740" s="212">
        <v>40011</v>
      </c>
      <c r="AS740" s="199" t="s">
        <v>6363</v>
      </c>
      <c r="AT740" s="208" t="s">
        <v>6374</v>
      </c>
      <c r="AU740" s="199"/>
      <c r="AV740" s="199"/>
      <c r="AW740" s="199"/>
      <c r="AX740" s="199"/>
      <c r="AY740" s="199"/>
      <c r="AZ740" s="199"/>
      <c r="BA740" s="199"/>
      <c r="BB740" s="199"/>
      <c r="BC740" s="199"/>
      <c r="BD740" s="199"/>
      <c r="BE740" s="199" t="s">
        <v>5829</v>
      </c>
      <c r="BF740" s="199"/>
      <c r="BG740" s="199"/>
      <c r="BH740" s="199" t="s">
        <v>5829</v>
      </c>
      <c r="BI740" s="199"/>
      <c r="BJ740" s="199"/>
      <c r="BK740" s="199" t="s">
        <v>5829</v>
      </c>
      <c r="BL740" s="199"/>
      <c r="BM740" s="199"/>
      <c r="BN740" s="199"/>
      <c r="BO740" s="199"/>
      <c r="BP740" s="199"/>
      <c r="BQ740" s="199"/>
      <c r="BR740" s="199"/>
      <c r="BS740" s="257">
        <v>40067</v>
      </c>
      <c r="BT740" s="201">
        <f t="shared" si="26"/>
        <v>171</v>
      </c>
      <c r="BU740" s="201">
        <f t="shared" si="27"/>
        <v>102</v>
      </c>
      <c r="BV740" s="241"/>
      <c r="BW740" s="199"/>
      <c r="BX740" s="208"/>
      <c r="BY740" s="199"/>
      <c r="BZ740" s="199"/>
      <c r="CA740" s="199"/>
      <c r="CB740" s="199"/>
      <c r="CC740" s="199"/>
      <c r="CD740" s="199"/>
      <c r="CE740" s="199"/>
      <c r="CF740" s="199"/>
      <c r="CG740" s="199"/>
      <c r="CH740" s="199"/>
      <c r="CI740" s="199"/>
      <c r="CJ740" s="199"/>
      <c r="CK740" s="199"/>
      <c r="CL740" s="199"/>
      <c r="CM740" s="199"/>
      <c r="CN740" s="199"/>
      <c r="CO740" s="199"/>
      <c r="CP740" s="199"/>
      <c r="CQ740" s="199"/>
      <c r="CR740" s="199"/>
      <c r="CS740" s="199"/>
      <c r="CT740" s="199"/>
      <c r="CU740" s="199"/>
      <c r="CV740" s="199"/>
      <c r="CW740" s="199"/>
    </row>
    <row r="741" spans="1:101" s="19" customFormat="1" ht="33" customHeight="1" x14ac:dyDescent="0.15">
      <c r="A741" s="214">
        <v>2448</v>
      </c>
      <c r="B741" s="199" t="s">
        <v>10719</v>
      </c>
      <c r="C741" s="209" t="s">
        <v>1980</v>
      </c>
      <c r="D741" s="199" t="s">
        <v>5810</v>
      </c>
      <c r="E741" s="199" t="s">
        <v>96</v>
      </c>
      <c r="F741" s="202" t="s">
        <v>1702</v>
      </c>
      <c r="G741" s="202" t="s">
        <v>1981</v>
      </c>
      <c r="H741" s="202" t="s">
        <v>1942</v>
      </c>
      <c r="I741" s="202" t="s">
        <v>7462</v>
      </c>
      <c r="J741" s="202" t="s">
        <v>1022</v>
      </c>
      <c r="K741" s="199" t="s">
        <v>95</v>
      </c>
      <c r="L741" s="199">
        <v>7</v>
      </c>
      <c r="M741" s="254">
        <v>70822</v>
      </c>
      <c r="N741" s="202" t="s">
        <v>1640</v>
      </c>
      <c r="O741" s="309">
        <v>39902</v>
      </c>
      <c r="P741" s="205">
        <v>39972</v>
      </c>
      <c r="Q741" s="214"/>
      <c r="R741" s="257"/>
      <c r="S741" s="214"/>
      <c r="T741" s="232"/>
      <c r="U741" s="232"/>
      <c r="V741" s="232"/>
      <c r="W741" s="232"/>
      <c r="X741" s="232"/>
      <c r="Y741" s="232"/>
      <c r="Z741" s="232"/>
      <c r="AA741" s="232"/>
      <c r="AB741" s="232"/>
      <c r="AC741" s="232"/>
      <c r="AD741" s="232"/>
      <c r="AE741" s="232"/>
      <c r="AF741" s="232"/>
      <c r="AG741" s="232" t="s">
        <v>1982</v>
      </c>
      <c r="AH741" s="232"/>
      <c r="AI741" s="232" t="s">
        <v>1983</v>
      </c>
      <c r="AJ741" s="232"/>
      <c r="AK741" s="232"/>
      <c r="AL741" s="232"/>
      <c r="AM741" s="232"/>
      <c r="AN741" s="232"/>
      <c r="AO741" s="232"/>
      <c r="AP741" s="232"/>
      <c r="AQ741" s="232"/>
      <c r="AR741" s="212"/>
      <c r="AS741" s="199"/>
      <c r="AT741" s="208"/>
      <c r="AU741" s="199"/>
      <c r="AV741" s="199"/>
      <c r="AW741" s="199"/>
      <c r="AX741" s="199"/>
      <c r="AY741" s="199"/>
      <c r="AZ741" s="199"/>
      <c r="BA741" s="199"/>
      <c r="BB741" s="199"/>
      <c r="BC741" s="199"/>
      <c r="BD741" s="199"/>
      <c r="BE741" s="199"/>
      <c r="BF741" s="199"/>
      <c r="BG741" s="199"/>
      <c r="BH741" s="199"/>
      <c r="BI741" s="199"/>
      <c r="BJ741" s="199"/>
      <c r="BK741" s="199"/>
      <c r="BL741" s="199"/>
      <c r="BM741" s="199"/>
      <c r="BN741" s="199"/>
      <c r="BO741" s="199"/>
      <c r="BP741" s="199"/>
      <c r="BQ741" s="199"/>
      <c r="BR741" s="199"/>
      <c r="BS741" s="257">
        <v>40030</v>
      </c>
      <c r="BT741" s="201">
        <f t="shared" si="26"/>
        <v>128</v>
      </c>
      <c r="BU741" s="201">
        <f t="shared" si="27"/>
        <v>58</v>
      </c>
      <c r="BV741" s="241"/>
      <c r="BW741" s="199"/>
      <c r="BX741" s="208"/>
      <c r="BY741" s="199"/>
      <c r="BZ741" s="199"/>
      <c r="CA741" s="199"/>
      <c r="CB741" s="199"/>
      <c r="CC741" s="199"/>
      <c r="CD741" s="199"/>
      <c r="CE741" s="199"/>
      <c r="CF741" s="199"/>
      <c r="CG741" s="199"/>
      <c r="CH741" s="199"/>
      <c r="CI741" s="199"/>
      <c r="CJ741" s="199"/>
      <c r="CK741" s="199"/>
      <c r="CL741" s="199"/>
      <c r="CM741" s="199"/>
      <c r="CN741" s="199"/>
      <c r="CO741" s="199"/>
      <c r="CP741" s="199"/>
      <c r="CQ741" s="199"/>
      <c r="CR741" s="199"/>
      <c r="CS741" s="199"/>
      <c r="CT741" s="199"/>
      <c r="CU741" s="199"/>
      <c r="CV741" s="199"/>
      <c r="CW741" s="199"/>
    </row>
    <row r="742" spans="1:101" s="19" customFormat="1" ht="33" customHeight="1" x14ac:dyDescent="0.15">
      <c r="A742" s="199">
        <v>2446</v>
      </c>
      <c r="B742" s="199" t="s">
        <v>10719</v>
      </c>
      <c r="C742" s="209" t="s">
        <v>88</v>
      </c>
      <c r="D742" s="199" t="s">
        <v>5810</v>
      </c>
      <c r="E742" s="199" t="s">
        <v>96</v>
      </c>
      <c r="F742" s="202" t="s">
        <v>1744</v>
      </c>
      <c r="G742" s="202" t="s">
        <v>3357</v>
      </c>
      <c r="H742" s="202" t="s">
        <v>1746</v>
      </c>
      <c r="I742" s="202" t="s">
        <v>7546</v>
      </c>
      <c r="J742" s="202" t="s">
        <v>3356</v>
      </c>
      <c r="K742" s="199" t="s">
        <v>128</v>
      </c>
      <c r="L742" s="199">
        <v>10</v>
      </c>
      <c r="M742" s="254">
        <v>151673</v>
      </c>
      <c r="N742" s="202" t="s">
        <v>1923</v>
      </c>
      <c r="O742" s="309">
        <v>39930</v>
      </c>
      <c r="P742" s="205">
        <v>40067</v>
      </c>
      <c r="Q742" s="199"/>
      <c r="R742" s="257"/>
      <c r="S742" s="199"/>
      <c r="T742" s="232"/>
      <c r="U742" s="232"/>
      <c r="V742" s="232"/>
      <c r="W742" s="232" t="s">
        <v>351</v>
      </c>
      <c r="X742" s="232"/>
      <c r="Y742" s="232" t="s">
        <v>3358</v>
      </c>
      <c r="Z742" s="232"/>
      <c r="AA742" s="232"/>
      <c r="AB742" s="232" t="s">
        <v>3359</v>
      </c>
      <c r="AC742" s="232"/>
      <c r="AD742" s="232"/>
      <c r="AE742" s="232"/>
      <c r="AF742" s="232"/>
      <c r="AG742" s="232" t="s">
        <v>3360</v>
      </c>
      <c r="AH742" s="232"/>
      <c r="AI742" s="232" t="s">
        <v>352</v>
      </c>
      <c r="AJ742" s="232"/>
      <c r="AK742" s="232"/>
      <c r="AL742" s="232"/>
      <c r="AM742" s="232"/>
      <c r="AN742" s="232"/>
      <c r="AO742" s="232"/>
      <c r="AP742" s="232"/>
      <c r="AQ742" s="232"/>
      <c r="AR742" s="212">
        <v>40102</v>
      </c>
      <c r="AS742" s="199" t="s">
        <v>6352</v>
      </c>
      <c r="AT742" s="208" t="s">
        <v>5230</v>
      </c>
      <c r="AU742" s="199"/>
      <c r="AV742" s="199"/>
      <c r="AW742" s="199"/>
      <c r="AX742" s="199"/>
      <c r="AY742" s="199"/>
      <c r="AZ742" s="199"/>
      <c r="BA742" s="199"/>
      <c r="BB742" s="199"/>
      <c r="BC742" s="199"/>
      <c r="BD742" s="199"/>
      <c r="BE742" s="199" t="s">
        <v>5829</v>
      </c>
      <c r="BF742" s="199"/>
      <c r="BG742" s="199"/>
      <c r="BH742" s="199" t="s">
        <v>5829</v>
      </c>
      <c r="BI742" s="199"/>
      <c r="BJ742" s="199"/>
      <c r="BK742" s="199"/>
      <c r="BL742" s="199"/>
      <c r="BM742" s="199"/>
      <c r="BN742" s="199"/>
      <c r="BO742" s="199"/>
      <c r="BP742" s="199"/>
      <c r="BQ742" s="199"/>
      <c r="BR742" s="199"/>
      <c r="BS742" s="257">
        <v>40168</v>
      </c>
      <c r="BT742" s="201">
        <f t="shared" si="26"/>
        <v>238</v>
      </c>
      <c r="BU742" s="201">
        <f t="shared" si="27"/>
        <v>101</v>
      </c>
      <c r="BV742" s="241"/>
      <c r="BW742" s="199"/>
      <c r="BX742" s="208"/>
      <c r="BY742" s="199"/>
      <c r="BZ742" s="199"/>
      <c r="CA742" s="199"/>
      <c r="CB742" s="199"/>
      <c r="CC742" s="199"/>
      <c r="CD742" s="199"/>
      <c r="CE742" s="199"/>
      <c r="CF742" s="199"/>
      <c r="CG742" s="199"/>
      <c r="CH742" s="199"/>
      <c r="CI742" s="199"/>
      <c r="CJ742" s="199"/>
      <c r="CK742" s="199"/>
      <c r="CL742" s="199"/>
      <c r="CM742" s="199"/>
      <c r="CN742" s="199"/>
      <c r="CO742" s="199"/>
      <c r="CP742" s="199"/>
      <c r="CQ742" s="199"/>
      <c r="CR742" s="199"/>
      <c r="CS742" s="199"/>
      <c r="CT742" s="199"/>
      <c r="CU742" s="199"/>
      <c r="CV742" s="199"/>
      <c r="CW742" s="199"/>
    </row>
    <row r="743" spans="1:101" s="19" customFormat="1" ht="33" customHeight="1" x14ac:dyDescent="0.15">
      <c r="A743" s="214">
        <v>2441</v>
      </c>
      <c r="B743" s="199" t="s">
        <v>10719</v>
      </c>
      <c r="C743" s="209" t="s">
        <v>292</v>
      </c>
      <c r="D743" s="199" t="s">
        <v>5810</v>
      </c>
      <c r="E743" s="199" t="s">
        <v>96</v>
      </c>
      <c r="F743" s="202" t="s">
        <v>1644</v>
      </c>
      <c r="G743" s="202" t="s">
        <v>1342</v>
      </c>
      <c r="H743" s="202" t="s">
        <v>1948</v>
      </c>
      <c r="I743" s="202" t="s">
        <v>23</v>
      </c>
      <c r="J743" s="202" t="s">
        <v>1257</v>
      </c>
      <c r="K743" s="199" t="s">
        <v>95</v>
      </c>
      <c r="L743" s="199">
        <v>7</v>
      </c>
      <c r="M743" s="254">
        <v>104383</v>
      </c>
      <c r="N743" s="202" t="s">
        <v>1640</v>
      </c>
      <c r="O743" s="309">
        <v>39890</v>
      </c>
      <c r="P743" s="205">
        <v>39972</v>
      </c>
      <c r="Q743" s="214"/>
      <c r="R743" s="257"/>
      <c r="S743" s="214"/>
      <c r="T743" s="232"/>
      <c r="U743" s="232"/>
      <c r="V743" s="232"/>
      <c r="W743" s="232"/>
      <c r="X743" s="232"/>
      <c r="Y743" s="232"/>
      <c r="Z743" s="232"/>
      <c r="AA743" s="232"/>
      <c r="AB743" s="232"/>
      <c r="AC743" s="232"/>
      <c r="AD743" s="232"/>
      <c r="AE743" s="232"/>
      <c r="AF743" s="232"/>
      <c r="AG743" s="232" t="s">
        <v>3678</v>
      </c>
      <c r="AH743" s="232"/>
      <c r="AI743" s="232" t="s">
        <v>3679</v>
      </c>
      <c r="AJ743" s="232"/>
      <c r="AK743" s="232"/>
      <c r="AL743" s="232"/>
      <c r="AM743" s="232"/>
      <c r="AN743" s="232"/>
      <c r="AO743" s="232"/>
      <c r="AP743" s="232"/>
      <c r="AQ743" s="232"/>
      <c r="AR743" s="212">
        <v>40011</v>
      </c>
      <c r="AS743" s="199" t="s">
        <v>6363</v>
      </c>
      <c r="AT743" s="208" t="s">
        <v>6372</v>
      </c>
      <c r="AU743" s="199"/>
      <c r="AV743" s="199"/>
      <c r="AW743" s="199"/>
      <c r="AX743" s="199"/>
      <c r="AY743" s="199"/>
      <c r="AZ743" s="199"/>
      <c r="BA743" s="199"/>
      <c r="BB743" s="199"/>
      <c r="BC743" s="199"/>
      <c r="BD743" s="199"/>
      <c r="BE743" s="199" t="s">
        <v>5829</v>
      </c>
      <c r="BF743" s="199"/>
      <c r="BG743" s="199"/>
      <c r="BH743" s="199" t="s">
        <v>5829</v>
      </c>
      <c r="BI743" s="199"/>
      <c r="BJ743" s="199"/>
      <c r="BK743" s="199" t="s">
        <v>5829</v>
      </c>
      <c r="BL743" s="199"/>
      <c r="BM743" s="199"/>
      <c r="BN743" s="199"/>
      <c r="BO743" s="199"/>
      <c r="BP743" s="199"/>
      <c r="BQ743" s="199"/>
      <c r="BR743" s="199"/>
      <c r="BS743" s="257">
        <v>40151</v>
      </c>
      <c r="BT743" s="201">
        <f t="shared" si="26"/>
        <v>261</v>
      </c>
      <c r="BU743" s="201">
        <f t="shared" si="27"/>
        <v>179</v>
      </c>
      <c r="BV743" s="241"/>
      <c r="BW743" s="199"/>
      <c r="BX743" s="208"/>
      <c r="BY743" s="199"/>
      <c r="BZ743" s="199"/>
      <c r="CA743" s="199"/>
      <c r="CB743" s="199"/>
      <c r="CC743" s="199"/>
      <c r="CD743" s="199"/>
      <c r="CE743" s="199"/>
      <c r="CF743" s="199"/>
      <c r="CG743" s="199"/>
      <c r="CH743" s="199"/>
      <c r="CI743" s="199"/>
      <c r="CJ743" s="199"/>
      <c r="CK743" s="199"/>
      <c r="CL743" s="199"/>
      <c r="CM743" s="199"/>
      <c r="CN743" s="199"/>
      <c r="CO743" s="199"/>
      <c r="CP743" s="199"/>
      <c r="CQ743" s="199"/>
      <c r="CR743" s="199"/>
      <c r="CS743" s="199"/>
      <c r="CT743" s="199"/>
      <c r="CU743" s="199"/>
      <c r="CV743" s="199"/>
      <c r="CW743" s="199"/>
    </row>
    <row r="744" spans="1:101" s="19" customFormat="1" ht="33" customHeight="1" x14ac:dyDescent="0.15">
      <c r="A744" s="214">
        <v>2440</v>
      </c>
      <c r="B744" s="199" t="s">
        <v>10719</v>
      </c>
      <c r="C744" s="209" t="s">
        <v>3665</v>
      </c>
      <c r="D744" s="199" t="s">
        <v>5810</v>
      </c>
      <c r="E744" s="199" t="s">
        <v>96</v>
      </c>
      <c r="F744" s="202" t="s">
        <v>1644</v>
      </c>
      <c r="G744" s="202" t="s">
        <v>3666</v>
      </c>
      <c r="H744" s="202" t="s">
        <v>989</v>
      </c>
      <c r="I744" s="202" t="s">
        <v>1024</v>
      </c>
      <c r="J744" s="202" t="s">
        <v>150</v>
      </c>
      <c r="K744" s="199" t="s">
        <v>136</v>
      </c>
      <c r="L744" s="199">
        <v>6</v>
      </c>
      <c r="M744" s="254">
        <v>154771</v>
      </c>
      <c r="N744" s="202" t="s">
        <v>1640</v>
      </c>
      <c r="O744" s="309">
        <v>39896</v>
      </c>
      <c r="P744" s="205">
        <v>39976</v>
      </c>
      <c r="Q744" s="214"/>
      <c r="R744" s="257"/>
      <c r="S744" s="214"/>
      <c r="T744" s="232"/>
      <c r="U744" s="232"/>
      <c r="V744" s="232"/>
      <c r="W744" s="232"/>
      <c r="X744" s="232"/>
      <c r="Y744" s="232"/>
      <c r="Z744" s="232"/>
      <c r="AA744" s="232"/>
      <c r="AB744" s="232" t="s">
        <v>3667</v>
      </c>
      <c r="AC744" s="232"/>
      <c r="AD744" s="232"/>
      <c r="AE744" s="232"/>
      <c r="AF744" s="232"/>
      <c r="AG744" s="232" t="s">
        <v>3668</v>
      </c>
      <c r="AH744" s="232"/>
      <c r="AI744" s="232"/>
      <c r="AJ744" s="232"/>
      <c r="AK744" s="232"/>
      <c r="AL744" s="232"/>
      <c r="AM744" s="232"/>
      <c r="AN744" s="232"/>
      <c r="AO744" s="232"/>
      <c r="AP744" s="232"/>
      <c r="AQ744" s="232"/>
      <c r="AR744" s="212"/>
      <c r="AS744" s="199"/>
      <c r="AT744" s="208"/>
      <c r="AU744" s="199"/>
      <c r="AV744" s="199"/>
      <c r="AW744" s="199"/>
      <c r="AX744" s="199"/>
      <c r="AY744" s="199"/>
      <c r="AZ744" s="199"/>
      <c r="BA744" s="199"/>
      <c r="BB744" s="199"/>
      <c r="BC744" s="199"/>
      <c r="BD744" s="199"/>
      <c r="BE744" s="199"/>
      <c r="BF744" s="199"/>
      <c r="BG744" s="199"/>
      <c r="BH744" s="199"/>
      <c r="BI744" s="199"/>
      <c r="BJ744" s="199"/>
      <c r="BK744" s="199"/>
      <c r="BL744" s="199"/>
      <c r="BM744" s="199"/>
      <c r="BN744" s="199"/>
      <c r="BO744" s="199"/>
      <c r="BP744" s="199"/>
      <c r="BQ744" s="199"/>
      <c r="BR744" s="199"/>
      <c r="BS744" s="257">
        <v>40045</v>
      </c>
      <c r="BT744" s="201">
        <f t="shared" si="26"/>
        <v>149</v>
      </c>
      <c r="BU744" s="201">
        <f t="shared" si="27"/>
        <v>69</v>
      </c>
      <c r="BV744" s="241"/>
      <c r="BW744" s="199"/>
      <c r="BX744" s="208"/>
      <c r="BY744" s="199"/>
      <c r="BZ744" s="199"/>
      <c r="CA744" s="199"/>
      <c r="CB744" s="199"/>
      <c r="CC744" s="199"/>
      <c r="CD744" s="199"/>
      <c r="CE744" s="199"/>
      <c r="CF744" s="199"/>
      <c r="CG744" s="199"/>
      <c r="CH744" s="199"/>
      <c r="CI744" s="199"/>
      <c r="CJ744" s="199"/>
      <c r="CK744" s="199"/>
      <c r="CL744" s="199"/>
      <c r="CM744" s="199"/>
      <c r="CN744" s="199"/>
      <c r="CO744" s="199"/>
      <c r="CP744" s="199"/>
      <c r="CQ744" s="199"/>
      <c r="CR744" s="199"/>
      <c r="CS744" s="199"/>
      <c r="CT744" s="199"/>
      <c r="CU744" s="199"/>
      <c r="CV744" s="199"/>
      <c r="CW744" s="199"/>
    </row>
    <row r="745" spans="1:101" s="19" customFormat="1" ht="33" customHeight="1" x14ac:dyDescent="0.15">
      <c r="A745" s="214">
        <v>2439</v>
      </c>
      <c r="B745" s="199" t="s">
        <v>10719</v>
      </c>
      <c r="C745" s="209" t="s">
        <v>291</v>
      </c>
      <c r="D745" s="199" t="s">
        <v>5810</v>
      </c>
      <c r="E745" s="199" t="s">
        <v>96</v>
      </c>
      <c r="F745" s="202" t="s">
        <v>1644</v>
      </c>
      <c r="G745" s="202" t="s">
        <v>3660</v>
      </c>
      <c r="H745" s="202" t="s">
        <v>1966</v>
      </c>
      <c r="I745" s="202" t="s">
        <v>18</v>
      </c>
      <c r="J745" s="202" t="s">
        <v>5</v>
      </c>
      <c r="K745" s="199" t="s">
        <v>1311</v>
      </c>
      <c r="L745" s="199">
        <v>3</v>
      </c>
      <c r="M745" s="254">
        <v>1231243</v>
      </c>
      <c r="N745" s="202" t="s">
        <v>1640</v>
      </c>
      <c r="O745" s="309">
        <v>39895</v>
      </c>
      <c r="P745" s="205">
        <v>39979</v>
      </c>
      <c r="Q745" s="214"/>
      <c r="R745" s="257"/>
      <c r="S745" s="214"/>
      <c r="T745" s="232"/>
      <c r="U745" s="232" t="s">
        <v>3661</v>
      </c>
      <c r="V745" s="232"/>
      <c r="W745" s="232"/>
      <c r="X745" s="232"/>
      <c r="Y745" s="232"/>
      <c r="Z745" s="232"/>
      <c r="AA745" s="232"/>
      <c r="AB745" s="232"/>
      <c r="AC745" s="232"/>
      <c r="AD745" s="232"/>
      <c r="AE745" s="232"/>
      <c r="AF745" s="232"/>
      <c r="AG745" s="232" t="s">
        <v>3662</v>
      </c>
      <c r="AH745" s="232"/>
      <c r="AI745" s="232"/>
      <c r="AJ745" s="232"/>
      <c r="AK745" s="232"/>
      <c r="AL745" s="232"/>
      <c r="AM745" s="232"/>
      <c r="AN745" s="232"/>
      <c r="AO745" s="232"/>
      <c r="AP745" s="232"/>
      <c r="AQ745" s="232"/>
      <c r="AR745" s="212">
        <v>40011</v>
      </c>
      <c r="AS745" s="199" t="s">
        <v>6363</v>
      </c>
      <c r="AT745" s="208" t="s">
        <v>5246</v>
      </c>
      <c r="AU745" s="199"/>
      <c r="AV745" s="199"/>
      <c r="AW745" s="199"/>
      <c r="AX745" s="199"/>
      <c r="AY745" s="199"/>
      <c r="AZ745" s="199"/>
      <c r="BA745" s="199"/>
      <c r="BB745" s="199"/>
      <c r="BC745" s="199"/>
      <c r="BD745" s="199"/>
      <c r="BE745" s="199" t="s">
        <v>5829</v>
      </c>
      <c r="BF745" s="199"/>
      <c r="BG745" s="199"/>
      <c r="BH745" s="199" t="s">
        <v>5829</v>
      </c>
      <c r="BI745" s="199"/>
      <c r="BJ745" s="199"/>
      <c r="BK745" s="199" t="s">
        <v>5829</v>
      </c>
      <c r="BL745" s="199"/>
      <c r="BM745" s="199"/>
      <c r="BN745" s="199"/>
      <c r="BO745" s="199"/>
      <c r="BP745" s="199"/>
      <c r="BQ745" s="199"/>
      <c r="BR745" s="199"/>
      <c r="BS745" s="257">
        <v>40067</v>
      </c>
      <c r="BT745" s="201">
        <f t="shared" si="26"/>
        <v>172</v>
      </c>
      <c r="BU745" s="201">
        <f t="shared" si="27"/>
        <v>88</v>
      </c>
      <c r="BV745" s="241"/>
      <c r="BW745" s="199"/>
      <c r="BX745" s="208"/>
      <c r="BY745" s="199"/>
      <c r="BZ745" s="199"/>
      <c r="CA745" s="199"/>
      <c r="CB745" s="199"/>
      <c r="CC745" s="199"/>
      <c r="CD745" s="199"/>
      <c r="CE745" s="199"/>
      <c r="CF745" s="199"/>
      <c r="CG745" s="199"/>
      <c r="CH745" s="199"/>
      <c r="CI745" s="199"/>
      <c r="CJ745" s="199"/>
      <c r="CK745" s="199"/>
      <c r="CL745" s="199"/>
      <c r="CM745" s="199"/>
      <c r="CN745" s="199"/>
      <c r="CO745" s="199"/>
      <c r="CP745" s="199"/>
      <c r="CQ745" s="199"/>
      <c r="CR745" s="199"/>
      <c r="CS745" s="199"/>
      <c r="CT745" s="199"/>
      <c r="CU745" s="199"/>
      <c r="CV745" s="199"/>
      <c r="CW745" s="199"/>
    </row>
    <row r="746" spans="1:101" s="19" customFormat="1" ht="33" customHeight="1" x14ac:dyDescent="0.15">
      <c r="A746" s="214">
        <v>2437</v>
      </c>
      <c r="B746" s="199" t="s">
        <v>10719</v>
      </c>
      <c r="C746" s="209" t="s">
        <v>290</v>
      </c>
      <c r="D746" s="199" t="s">
        <v>150</v>
      </c>
      <c r="E746" s="199" t="s">
        <v>75</v>
      </c>
      <c r="F746" s="202" t="s">
        <v>1702</v>
      </c>
      <c r="G746" s="202" t="s">
        <v>1970</v>
      </c>
      <c r="H746" s="202" t="s">
        <v>1971</v>
      </c>
      <c r="I746" s="202" t="s">
        <v>18</v>
      </c>
      <c r="J746" s="202" t="s">
        <v>5</v>
      </c>
      <c r="K746" s="199" t="s">
        <v>1311</v>
      </c>
      <c r="L746" s="199">
        <v>3</v>
      </c>
      <c r="M746" s="254">
        <v>54623</v>
      </c>
      <c r="N746" s="202" t="s">
        <v>992</v>
      </c>
      <c r="O746" s="309">
        <v>39883</v>
      </c>
      <c r="P746" s="205">
        <v>39975</v>
      </c>
      <c r="Q746" s="214"/>
      <c r="R746" s="257"/>
      <c r="S746" s="214"/>
      <c r="T746" s="232"/>
      <c r="U746" s="232"/>
      <c r="V746" s="232" t="s">
        <v>1972</v>
      </c>
      <c r="W746" s="232"/>
      <c r="X746" s="232"/>
      <c r="Y746" s="232"/>
      <c r="Z746" s="232"/>
      <c r="AA746" s="232"/>
      <c r="AB746" s="232"/>
      <c r="AC746" s="232"/>
      <c r="AD746" s="232"/>
      <c r="AE746" s="232"/>
      <c r="AF746" s="232"/>
      <c r="AG746" s="232" t="s">
        <v>1973</v>
      </c>
      <c r="AH746" s="232"/>
      <c r="AI746" s="232"/>
      <c r="AJ746" s="232"/>
      <c r="AK746" s="232"/>
      <c r="AL746" s="232"/>
      <c r="AM746" s="232"/>
      <c r="AN746" s="232"/>
      <c r="AO746" s="232"/>
      <c r="AP746" s="232"/>
      <c r="AQ746" s="232"/>
      <c r="AR746" s="212">
        <v>40011</v>
      </c>
      <c r="AS746" s="199" t="s">
        <v>6363</v>
      </c>
      <c r="AT746" s="208" t="s">
        <v>6370</v>
      </c>
      <c r="AU746" s="199" t="s">
        <v>5829</v>
      </c>
      <c r="AV746" s="199"/>
      <c r="AW746" s="199" t="s">
        <v>5829</v>
      </c>
      <c r="AX746" s="199"/>
      <c r="AY746" s="199"/>
      <c r="AZ746" s="199"/>
      <c r="BA746" s="199"/>
      <c r="BB746" s="199"/>
      <c r="BC746" s="199"/>
      <c r="BD746" s="199"/>
      <c r="BE746" s="199"/>
      <c r="BF746" s="199"/>
      <c r="BG746" s="199"/>
      <c r="BH746" s="199"/>
      <c r="BI746" s="199"/>
      <c r="BJ746" s="199"/>
      <c r="BK746" s="199"/>
      <c r="BL746" s="199"/>
      <c r="BM746" s="199"/>
      <c r="BN746" s="199"/>
      <c r="BO746" s="199"/>
      <c r="BP746" s="199"/>
      <c r="BQ746" s="199"/>
      <c r="BR746" s="199"/>
      <c r="BS746" s="257">
        <v>40151</v>
      </c>
      <c r="BT746" s="201">
        <f t="shared" si="26"/>
        <v>268</v>
      </c>
      <c r="BU746" s="201">
        <f t="shared" si="27"/>
        <v>176</v>
      </c>
      <c r="BV746" s="241"/>
      <c r="BW746" s="199"/>
      <c r="BX746" s="208"/>
      <c r="BY746" s="199"/>
      <c r="BZ746" s="199"/>
      <c r="CA746" s="199"/>
      <c r="CB746" s="199"/>
      <c r="CC746" s="199"/>
      <c r="CD746" s="199"/>
      <c r="CE746" s="199"/>
      <c r="CF746" s="199"/>
      <c r="CG746" s="199"/>
      <c r="CH746" s="199"/>
      <c r="CI746" s="199"/>
      <c r="CJ746" s="199"/>
      <c r="CK746" s="199"/>
      <c r="CL746" s="199"/>
      <c r="CM746" s="199"/>
      <c r="CN746" s="199"/>
      <c r="CO746" s="199"/>
      <c r="CP746" s="199"/>
      <c r="CQ746" s="199"/>
      <c r="CR746" s="199"/>
      <c r="CS746" s="199"/>
      <c r="CT746" s="199"/>
      <c r="CU746" s="199"/>
      <c r="CV746" s="199"/>
      <c r="CW746" s="199"/>
    </row>
    <row r="747" spans="1:101" s="19" customFormat="1" ht="33" customHeight="1" x14ac:dyDescent="0.15">
      <c r="A747" s="214">
        <v>2435</v>
      </c>
      <c r="B747" s="199" t="s">
        <v>10719</v>
      </c>
      <c r="C747" s="209" t="s">
        <v>289</v>
      </c>
      <c r="D747" s="199" t="s">
        <v>5810</v>
      </c>
      <c r="E747" s="199" t="s">
        <v>96</v>
      </c>
      <c r="F747" s="202" t="s">
        <v>1702</v>
      </c>
      <c r="G747" s="202" t="s">
        <v>3722</v>
      </c>
      <c r="H747" s="202" t="s">
        <v>1942</v>
      </c>
      <c r="I747" s="202" t="s">
        <v>7462</v>
      </c>
      <c r="J747" s="202" t="s">
        <v>1022</v>
      </c>
      <c r="K747" s="199" t="s">
        <v>95</v>
      </c>
      <c r="L747" s="199">
        <v>7</v>
      </c>
      <c r="M747" s="254">
        <v>84474</v>
      </c>
      <c r="N747" s="202" t="s">
        <v>1640</v>
      </c>
      <c r="O747" s="309">
        <v>39898</v>
      </c>
      <c r="P747" s="205">
        <v>39964</v>
      </c>
      <c r="Q747" s="214"/>
      <c r="R747" s="257"/>
      <c r="S747" s="214"/>
      <c r="T747" s="232"/>
      <c r="U747" s="232"/>
      <c r="V747" s="232"/>
      <c r="W747" s="232"/>
      <c r="X747" s="232"/>
      <c r="Y747" s="232"/>
      <c r="Z747" s="232"/>
      <c r="AA747" s="232"/>
      <c r="AB747" s="232"/>
      <c r="AC747" s="232"/>
      <c r="AD747" s="232"/>
      <c r="AE747" s="232"/>
      <c r="AF747" s="232"/>
      <c r="AG747" s="232" t="s">
        <v>3723</v>
      </c>
      <c r="AH747" s="232"/>
      <c r="AI747" s="232"/>
      <c r="AJ747" s="232"/>
      <c r="AK747" s="232"/>
      <c r="AL747" s="232"/>
      <c r="AM747" s="232"/>
      <c r="AN747" s="232"/>
      <c r="AO747" s="232"/>
      <c r="AP747" s="232"/>
      <c r="AQ747" s="232"/>
      <c r="AR747" s="212">
        <v>40011</v>
      </c>
      <c r="AS747" s="199" t="s">
        <v>6363</v>
      </c>
      <c r="AT747" s="208" t="s">
        <v>6377</v>
      </c>
      <c r="AU747" s="199"/>
      <c r="AV747" s="199"/>
      <c r="AW747" s="199"/>
      <c r="AX747" s="199"/>
      <c r="AY747" s="199"/>
      <c r="AZ747" s="199"/>
      <c r="BA747" s="199"/>
      <c r="BB747" s="199"/>
      <c r="BC747" s="199"/>
      <c r="BD747" s="199"/>
      <c r="BE747" s="199" t="s">
        <v>5829</v>
      </c>
      <c r="BF747" s="199"/>
      <c r="BG747" s="199"/>
      <c r="BH747" s="199" t="s">
        <v>5829</v>
      </c>
      <c r="BI747" s="199"/>
      <c r="BJ747" s="199"/>
      <c r="BK747" s="199" t="s">
        <v>5829</v>
      </c>
      <c r="BL747" s="199"/>
      <c r="BM747" s="199"/>
      <c r="BN747" s="199"/>
      <c r="BO747" s="199"/>
      <c r="BP747" s="199"/>
      <c r="BQ747" s="199"/>
      <c r="BR747" s="199"/>
      <c r="BS747" s="257">
        <v>40067</v>
      </c>
      <c r="BT747" s="201">
        <f t="shared" si="26"/>
        <v>169</v>
      </c>
      <c r="BU747" s="201">
        <f t="shared" si="27"/>
        <v>103</v>
      </c>
      <c r="BV747" s="241"/>
      <c r="BW747" s="199"/>
      <c r="BX747" s="208"/>
      <c r="BY747" s="199"/>
      <c r="BZ747" s="199"/>
      <c r="CA747" s="199"/>
      <c r="CB747" s="199"/>
      <c r="CC747" s="199"/>
      <c r="CD747" s="199"/>
      <c r="CE747" s="199"/>
      <c r="CF747" s="199"/>
      <c r="CG747" s="199"/>
      <c r="CH747" s="199"/>
      <c r="CI747" s="199"/>
      <c r="CJ747" s="199"/>
      <c r="CK747" s="199"/>
      <c r="CL747" s="199"/>
      <c r="CM747" s="199"/>
      <c r="CN747" s="199"/>
      <c r="CO747" s="199"/>
      <c r="CP747" s="199"/>
      <c r="CQ747" s="199"/>
      <c r="CR747" s="199"/>
      <c r="CS747" s="199"/>
      <c r="CT747" s="199"/>
      <c r="CU747" s="199"/>
      <c r="CV747" s="199"/>
      <c r="CW747" s="199"/>
    </row>
    <row r="748" spans="1:101" s="19" customFormat="1" ht="33" customHeight="1" x14ac:dyDescent="0.15">
      <c r="A748" s="214">
        <v>2434</v>
      </c>
      <c r="B748" s="199" t="s">
        <v>10719</v>
      </c>
      <c r="C748" s="209" t="s">
        <v>288</v>
      </c>
      <c r="D748" s="199" t="s">
        <v>5810</v>
      </c>
      <c r="E748" s="199" t="s">
        <v>29</v>
      </c>
      <c r="F748" s="202"/>
      <c r="G748" s="202" t="s">
        <v>1348</v>
      </c>
      <c r="H748" s="202"/>
      <c r="I748" s="202" t="s">
        <v>12</v>
      </c>
      <c r="J748" s="202" t="s">
        <v>41</v>
      </c>
      <c r="K748" s="199" t="s">
        <v>1811</v>
      </c>
      <c r="L748" s="199">
        <v>9</v>
      </c>
      <c r="M748" s="254">
        <v>5031</v>
      </c>
      <c r="N748" s="202" t="s">
        <v>992</v>
      </c>
      <c r="O748" s="309">
        <v>39883</v>
      </c>
      <c r="P748" s="205">
        <v>39948</v>
      </c>
      <c r="Q748" s="214"/>
      <c r="R748" s="257"/>
      <c r="S748" s="214"/>
      <c r="T748" s="232"/>
      <c r="U748" s="232" t="s">
        <v>3757</v>
      </c>
      <c r="V748" s="232"/>
      <c r="W748" s="232"/>
      <c r="X748" s="232"/>
      <c r="Y748" s="232"/>
      <c r="Z748" s="232"/>
      <c r="AA748" s="232"/>
      <c r="AB748" s="232" t="s">
        <v>3758</v>
      </c>
      <c r="AC748" s="232"/>
      <c r="AD748" s="232"/>
      <c r="AE748" s="232"/>
      <c r="AF748" s="232"/>
      <c r="AG748" s="232"/>
      <c r="AH748" s="232"/>
      <c r="AI748" s="232"/>
      <c r="AJ748" s="232"/>
      <c r="AK748" s="232"/>
      <c r="AL748" s="232"/>
      <c r="AM748" s="232"/>
      <c r="AN748" s="232"/>
      <c r="AO748" s="232"/>
      <c r="AP748" s="232"/>
      <c r="AQ748" s="232"/>
      <c r="AR748" s="212"/>
      <c r="AS748" s="199"/>
      <c r="AT748" s="208"/>
      <c r="AU748" s="199"/>
      <c r="AV748" s="199"/>
      <c r="AW748" s="199"/>
      <c r="AX748" s="199"/>
      <c r="AY748" s="199"/>
      <c r="AZ748" s="199"/>
      <c r="BA748" s="199"/>
      <c r="BB748" s="199"/>
      <c r="BC748" s="199"/>
      <c r="BD748" s="199"/>
      <c r="BE748" s="199"/>
      <c r="BF748" s="199"/>
      <c r="BG748" s="199"/>
      <c r="BH748" s="199"/>
      <c r="BI748" s="199"/>
      <c r="BJ748" s="199"/>
      <c r="BK748" s="199"/>
      <c r="BL748" s="199"/>
      <c r="BM748" s="199"/>
      <c r="BN748" s="199"/>
      <c r="BO748" s="199"/>
      <c r="BP748" s="199"/>
      <c r="BQ748" s="199"/>
      <c r="BR748" s="199"/>
      <c r="BS748" s="257">
        <v>40087</v>
      </c>
      <c r="BT748" s="201">
        <f t="shared" ref="BT748:BT811" si="28">DATEDIF(O748,BS748, "D")</f>
        <v>204</v>
      </c>
      <c r="BU748" s="201">
        <f t="shared" ref="BU748:BU811" si="29">DATEDIF(P748,BS748,"d")</f>
        <v>139</v>
      </c>
      <c r="BV748" s="241"/>
      <c r="BW748" s="199"/>
      <c r="BX748" s="208"/>
      <c r="BY748" s="199"/>
      <c r="BZ748" s="199"/>
      <c r="CA748" s="199"/>
      <c r="CB748" s="199"/>
      <c r="CC748" s="199"/>
      <c r="CD748" s="199"/>
      <c r="CE748" s="199"/>
      <c r="CF748" s="199"/>
      <c r="CG748" s="199"/>
      <c r="CH748" s="199"/>
      <c r="CI748" s="199"/>
      <c r="CJ748" s="199"/>
      <c r="CK748" s="199"/>
      <c r="CL748" s="199"/>
      <c r="CM748" s="199"/>
      <c r="CN748" s="199"/>
      <c r="CO748" s="199"/>
      <c r="CP748" s="199"/>
      <c r="CQ748" s="199"/>
      <c r="CR748" s="199"/>
      <c r="CS748" s="199"/>
      <c r="CT748" s="199"/>
      <c r="CU748" s="199"/>
      <c r="CV748" s="199"/>
      <c r="CW748" s="199"/>
    </row>
    <row r="749" spans="1:101" s="19" customFormat="1" ht="33" customHeight="1" x14ac:dyDescent="0.15">
      <c r="A749" s="214">
        <v>2433</v>
      </c>
      <c r="B749" s="199" t="s">
        <v>10719</v>
      </c>
      <c r="C749" s="209" t="s">
        <v>287</v>
      </c>
      <c r="D749" s="199" t="s">
        <v>5810</v>
      </c>
      <c r="E749" s="199" t="s">
        <v>96</v>
      </c>
      <c r="F749" s="202" t="s">
        <v>986</v>
      </c>
      <c r="G749" s="202" t="s">
        <v>3635</v>
      </c>
      <c r="H749" s="202" t="s">
        <v>1964</v>
      </c>
      <c r="I749" s="202" t="s">
        <v>7462</v>
      </c>
      <c r="J749" s="202" t="s">
        <v>1022</v>
      </c>
      <c r="K749" s="199" t="s">
        <v>260</v>
      </c>
      <c r="L749" s="199">
        <v>13</v>
      </c>
      <c r="M749" s="254">
        <v>53836</v>
      </c>
      <c r="N749" s="202" t="s">
        <v>1883</v>
      </c>
      <c r="O749" s="309">
        <v>39881</v>
      </c>
      <c r="P749" s="205">
        <v>39984</v>
      </c>
      <c r="Q749" s="214"/>
      <c r="R749" s="257"/>
      <c r="S749" s="214"/>
      <c r="T749" s="232"/>
      <c r="U749" s="232"/>
      <c r="V749" s="232"/>
      <c r="W749" s="232"/>
      <c r="X749" s="232"/>
      <c r="Y749" s="232"/>
      <c r="Z749" s="232"/>
      <c r="AA749" s="232"/>
      <c r="AB749" s="232"/>
      <c r="AC749" s="232"/>
      <c r="AD749" s="232"/>
      <c r="AE749" s="232" t="s">
        <v>3636</v>
      </c>
      <c r="AF749" s="232"/>
      <c r="AG749" s="232" t="s">
        <v>3637</v>
      </c>
      <c r="AH749" s="232"/>
      <c r="AI749" s="232"/>
      <c r="AJ749" s="232"/>
      <c r="AK749" s="232"/>
      <c r="AL749" s="232"/>
      <c r="AM749" s="232"/>
      <c r="AN749" s="232"/>
      <c r="AO749" s="232"/>
      <c r="AP749" s="232"/>
      <c r="AQ749" s="232"/>
      <c r="AR749" s="212">
        <v>40011</v>
      </c>
      <c r="AS749" s="199" t="s">
        <v>6363</v>
      </c>
      <c r="AT749" s="208" t="s">
        <v>5249</v>
      </c>
      <c r="AU749" s="199"/>
      <c r="AV749" s="199"/>
      <c r="AW749" s="199"/>
      <c r="AX749" s="199"/>
      <c r="AY749" s="199"/>
      <c r="AZ749" s="199"/>
      <c r="BA749" s="199"/>
      <c r="BB749" s="199"/>
      <c r="BC749" s="199"/>
      <c r="BD749" s="199"/>
      <c r="BE749" s="199" t="s">
        <v>5829</v>
      </c>
      <c r="BF749" s="199" t="s">
        <v>5829</v>
      </c>
      <c r="BG749" s="199"/>
      <c r="BH749" s="199" t="s">
        <v>5829</v>
      </c>
      <c r="BI749" s="199"/>
      <c r="BJ749" s="199"/>
      <c r="BK749" s="199" t="s">
        <v>5829</v>
      </c>
      <c r="BL749" s="199"/>
      <c r="BM749" s="199"/>
      <c r="BN749" s="199"/>
      <c r="BO749" s="199"/>
      <c r="BP749" s="199"/>
      <c r="BQ749" s="199"/>
      <c r="BR749" s="199"/>
      <c r="BS749" s="257">
        <v>40135</v>
      </c>
      <c r="BT749" s="201">
        <f t="shared" si="28"/>
        <v>254</v>
      </c>
      <c r="BU749" s="201">
        <f t="shared" si="29"/>
        <v>151</v>
      </c>
      <c r="BV749" s="241"/>
      <c r="BW749" s="199"/>
      <c r="BX749" s="208"/>
      <c r="BY749" s="199"/>
      <c r="BZ749" s="199"/>
      <c r="CA749" s="199"/>
      <c r="CB749" s="199"/>
      <c r="CC749" s="199"/>
      <c r="CD749" s="199"/>
      <c r="CE749" s="199"/>
      <c r="CF749" s="199"/>
      <c r="CG749" s="199"/>
      <c r="CH749" s="199"/>
      <c r="CI749" s="199"/>
      <c r="CJ749" s="199"/>
      <c r="CK749" s="199"/>
      <c r="CL749" s="199"/>
      <c r="CM749" s="199"/>
      <c r="CN749" s="199"/>
      <c r="CO749" s="199"/>
      <c r="CP749" s="199"/>
      <c r="CQ749" s="199"/>
      <c r="CR749" s="199"/>
      <c r="CS749" s="199"/>
      <c r="CT749" s="199"/>
      <c r="CU749" s="199"/>
      <c r="CV749" s="199"/>
      <c r="CW749" s="199"/>
    </row>
    <row r="750" spans="1:101" s="19" customFormat="1" ht="33" customHeight="1" x14ac:dyDescent="0.15">
      <c r="A750" s="199">
        <v>2428</v>
      </c>
      <c r="B750" s="199" t="s">
        <v>10719</v>
      </c>
      <c r="C750" s="209" t="s">
        <v>3458</v>
      </c>
      <c r="D750" s="199" t="s">
        <v>5810</v>
      </c>
      <c r="E750" s="199" t="s">
        <v>96</v>
      </c>
      <c r="F750" s="202" t="s">
        <v>986</v>
      </c>
      <c r="G750" s="202" t="s">
        <v>3459</v>
      </c>
      <c r="H750" s="202" t="s">
        <v>3342</v>
      </c>
      <c r="I750" s="202" t="s">
        <v>4</v>
      </c>
      <c r="J750" s="202" t="s">
        <v>59</v>
      </c>
      <c r="K750" s="199" t="s">
        <v>119</v>
      </c>
      <c r="L750" s="199">
        <v>5</v>
      </c>
      <c r="M750" s="254">
        <v>360274</v>
      </c>
      <c r="N750" s="199" t="s">
        <v>1521</v>
      </c>
      <c r="O750" s="309">
        <v>39878</v>
      </c>
      <c r="P750" s="205">
        <v>40045</v>
      </c>
      <c r="Q750" s="199"/>
      <c r="R750" s="257"/>
      <c r="S750" s="199"/>
      <c r="T750" s="232"/>
      <c r="U750" s="232" t="s">
        <v>3460</v>
      </c>
      <c r="V750" s="232"/>
      <c r="W750" s="232"/>
      <c r="X750" s="232"/>
      <c r="Y750" s="232"/>
      <c r="Z750" s="232"/>
      <c r="AA750" s="232"/>
      <c r="AB750" s="232"/>
      <c r="AC750" s="232"/>
      <c r="AD750" s="232"/>
      <c r="AE750" s="232"/>
      <c r="AF750" s="232"/>
      <c r="AG750" s="232" t="s">
        <v>3461</v>
      </c>
      <c r="AH750" s="232"/>
      <c r="AI750" s="232"/>
      <c r="AJ750" s="232"/>
      <c r="AK750" s="232"/>
      <c r="AL750" s="232"/>
      <c r="AM750" s="232"/>
      <c r="AN750" s="232"/>
      <c r="AO750" s="232"/>
      <c r="AP750" s="232"/>
      <c r="AQ750" s="232"/>
      <c r="AR750" s="212"/>
      <c r="AS750" s="199"/>
      <c r="AT750" s="208"/>
      <c r="AU750" s="199"/>
      <c r="AV750" s="199"/>
      <c r="AW750" s="199"/>
      <c r="AX750" s="199"/>
      <c r="AY750" s="199"/>
      <c r="AZ750" s="199"/>
      <c r="BA750" s="199"/>
      <c r="BB750" s="199"/>
      <c r="BC750" s="199"/>
      <c r="BD750" s="199"/>
      <c r="BE750" s="199"/>
      <c r="BF750" s="199"/>
      <c r="BG750" s="199"/>
      <c r="BH750" s="199"/>
      <c r="BI750" s="199"/>
      <c r="BJ750" s="199"/>
      <c r="BK750" s="199"/>
      <c r="BL750" s="199"/>
      <c r="BM750" s="199"/>
      <c r="BN750" s="199"/>
      <c r="BO750" s="199"/>
      <c r="BP750" s="199"/>
      <c r="BQ750" s="199"/>
      <c r="BR750" s="199"/>
      <c r="BS750" s="257">
        <v>40114</v>
      </c>
      <c r="BT750" s="201">
        <f t="shared" si="28"/>
        <v>236</v>
      </c>
      <c r="BU750" s="201">
        <f t="shared" si="29"/>
        <v>69</v>
      </c>
      <c r="BV750" s="241"/>
      <c r="BW750" s="199"/>
      <c r="BX750" s="208"/>
      <c r="BY750" s="199"/>
      <c r="BZ750" s="199"/>
      <c r="CA750" s="199"/>
      <c r="CB750" s="199"/>
      <c r="CC750" s="199"/>
      <c r="CD750" s="199"/>
      <c r="CE750" s="199"/>
      <c r="CF750" s="199"/>
      <c r="CG750" s="199"/>
      <c r="CH750" s="199"/>
      <c r="CI750" s="199"/>
      <c r="CJ750" s="199"/>
      <c r="CK750" s="199"/>
      <c r="CL750" s="199"/>
      <c r="CM750" s="199"/>
      <c r="CN750" s="199"/>
      <c r="CO750" s="199"/>
      <c r="CP750" s="199"/>
      <c r="CQ750" s="199"/>
      <c r="CR750" s="199"/>
      <c r="CS750" s="199"/>
      <c r="CT750" s="199"/>
      <c r="CU750" s="199"/>
      <c r="CV750" s="199"/>
      <c r="CW750" s="199"/>
    </row>
    <row r="751" spans="1:101" s="19" customFormat="1" ht="33" customHeight="1" x14ac:dyDescent="0.15">
      <c r="A751" s="214">
        <v>2427</v>
      </c>
      <c r="B751" s="199" t="s">
        <v>10719</v>
      </c>
      <c r="C751" s="209" t="s">
        <v>3584</v>
      </c>
      <c r="D751" s="199" t="s">
        <v>5810</v>
      </c>
      <c r="E751" s="199" t="s">
        <v>36</v>
      </c>
      <c r="F751" s="202" t="s">
        <v>1644</v>
      </c>
      <c r="G751" s="202" t="s">
        <v>3585</v>
      </c>
      <c r="H751" s="202" t="s">
        <v>3586</v>
      </c>
      <c r="I751" s="202" t="s">
        <v>7546</v>
      </c>
      <c r="J751" s="202" t="s">
        <v>972</v>
      </c>
      <c r="K751" s="199" t="s">
        <v>1317</v>
      </c>
      <c r="L751" s="199">
        <v>2</v>
      </c>
      <c r="M751" s="254">
        <v>95762</v>
      </c>
      <c r="N751" s="202" t="s">
        <v>992</v>
      </c>
      <c r="O751" s="309">
        <v>39944</v>
      </c>
      <c r="P751" s="205">
        <v>40009</v>
      </c>
      <c r="Q751" s="214"/>
      <c r="R751" s="257"/>
      <c r="S751" s="214"/>
      <c r="T751" s="232"/>
      <c r="U751" s="232"/>
      <c r="V751" s="232"/>
      <c r="W751" s="232" t="s">
        <v>3587</v>
      </c>
      <c r="X751" s="232"/>
      <c r="Y751" s="232"/>
      <c r="Z751" s="232"/>
      <c r="AA751" s="232"/>
      <c r="AB751" s="232"/>
      <c r="AC751" s="232"/>
      <c r="AD751" s="232"/>
      <c r="AE751" s="232"/>
      <c r="AF751" s="232"/>
      <c r="AG751" s="232" t="s">
        <v>3588</v>
      </c>
      <c r="AH751" s="232"/>
      <c r="AI751" s="232"/>
      <c r="AJ751" s="232"/>
      <c r="AK751" s="232"/>
      <c r="AL751" s="232"/>
      <c r="AM751" s="232"/>
      <c r="AN751" s="232"/>
      <c r="AO751" s="232"/>
      <c r="AP751" s="232"/>
      <c r="AQ751" s="232"/>
      <c r="AR751" s="212">
        <v>40067</v>
      </c>
      <c r="AS751" s="199" t="s">
        <v>6353</v>
      </c>
      <c r="AT751" s="208" t="s">
        <v>5232</v>
      </c>
      <c r="AU751" s="199"/>
      <c r="AV751" s="199"/>
      <c r="AW751" s="199"/>
      <c r="AX751" s="199"/>
      <c r="AY751" s="199"/>
      <c r="AZ751" s="199"/>
      <c r="BA751" s="199"/>
      <c r="BB751" s="199"/>
      <c r="BC751" s="199"/>
      <c r="BD751" s="199"/>
      <c r="BE751" s="199" t="s">
        <v>5829</v>
      </c>
      <c r="BF751" s="199"/>
      <c r="BG751" s="199"/>
      <c r="BH751" s="199" t="s">
        <v>5829</v>
      </c>
      <c r="BI751" s="199"/>
      <c r="BJ751" s="199"/>
      <c r="BK751" s="199" t="s">
        <v>5829</v>
      </c>
      <c r="BL751" s="199"/>
      <c r="BM751" s="199"/>
      <c r="BN751" s="199"/>
      <c r="BO751" s="199"/>
      <c r="BP751" s="199"/>
      <c r="BQ751" s="199"/>
      <c r="BR751" s="199"/>
      <c r="BS751" s="257">
        <v>40211</v>
      </c>
      <c r="BT751" s="201">
        <f t="shared" si="28"/>
        <v>267</v>
      </c>
      <c r="BU751" s="201">
        <f t="shared" si="29"/>
        <v>202</v>
      </c>
      <c r="BV751" s="241"/>
      <c r="BW751" s="199"/>
      <c r="BX751" s="208"/>
      <c r="BY751" s="199"/>
      <c r="BZ751" s="199"/>
      <c r="CA751" s="199"/>
      <c r="CB751" s="199"/>
      <c r="CC751" s="199"/>
      <c r="CD751" s="199"/>
      <c r="CE751" s="199"/>
      <c r="CF751" s="199"/>
      <c r="CG751" s="199"/>
      <c r="CH751" s="199"/>
      <c r="CI751" s="199"/>
      <c r="CJ751" s="199"/>
      <c r="CK751" s="199"/>
      <c r="CL751" s="199"/>
      <c r="CM751" s="199"/>
      <c r="CN751" s="199"/>
      <c r="CO751" s="199"/>
      <c r="CP751" s="199"/>
      <c r="CQ751" s="199"/>
      <c r="CR751" s="199"/>
      <c r="CS751" s="199"/>
      <c r="CT751" s="199"/>
      <c r="CU751" s="199"/>
      <c r="CV751" s="199"/>
      <c r="CW751" s="199"/>
    </row>
    <row r="752" spans="1:101" s="19" customFormat="1" ht="33" customHeight="1" x14ac:dyDescent="0.15">
      <c r="A752" s="214">
        <v>2426</v>
      </c>
      <c r="B752" s="199" t="s">
        <v>10719</v>
      </c>
      <c r="C752" s="209" t="s">
        <v>285</v>
      </c>
      <c r="D752" s="199" t="s">
        <v>1643</v>
      </c>
      <c r="E752" s="199" t="s">
        <v>286</v>
      </c>
      <c r="F752" s="202"/>
      <c r="G752" s="202" t="s">
        <v>3651</v>
      </c>
      <c r="H752" s="202"/>
      <c r="I752" s="202" t="s">
        <v>0</v>
      </c>
      <c r="J752" s="202" t="s">
        <v>5847</v>
      </c>
      <c r="K752" s="199" t="s">
        <v>95</v>
      </c>
      <c r="L752" s="199">
        <v>7</v>
      </c>
      <c r="M752" s="254">
        <v>501814</v>
      </c>
      <c r="N752" s="202" t="s">
        <v>1640</v>
      </c>
      <c r="O752" s="309">
        <v>39878</v>
      </c>
      <c r="P752" s="205">
        <v>39980</v>
      </c>
      <c r="Q752" s="214"/>
      <c r="R752" s="257"/>
      <c r="S752" s="214"/>
      <c r="T752" s="232"/>
      <c r="U752" s="232"/>
      <c r="V752" s="232"/>
      <c r="W752" s="232" t="s">
        <v>3652</v>
      </c>
      <c r="X752" s="232"/>
      <c r="Y752" s="232"/>
      <c r="Z752" s="232"/>
      <c r="AA752" s="232"/>
      <c r="AB752" s="232"/>
      <c r="AC752" s="232"/>
      <c r="AD752" s="232"/>
      <c r="AE752" s="232"/>
      <c r="AF752" s="232"/>
      <c r="AG752" s="232" t="s">
        <v>3653</v>
      </c>
      <c r="AH752" s="232"/>
      <c r="AI752" s="232"/>
      <c r="AJ752" s="232"/>
      <c r="AK752" s="232"/>
      <c r="AL752" s="232"/>
      <c r="AM752" s="232"/>
      <c r="AN752" s="232"/>
      <c r="AO752" s="232"/>
      <c r="AP752" s="232"/>
      <c r="AQ752" s="232"/>
      <c r="AR752" s="212">
        <v>40011</v>
      </c>
      <c r="AS752" s="199" t="s">
        <v>6363</v>
      </c>
      <c r="AT752" s="208" t="s">
        <v>6367</v>
      </c>
      <c r="AU752" s="199"/>
      <c r="AV752" s="199"/>
      <c r="AW752" s="199"/>
      <c r="AX752" s="199"/>
      <c r="AY752" s="199"/>
      <c r="AZ752" s="199"/>
      <c r="BA752" s="199"/>
      <c r="BB752" s="199"/>
      <c r="BC752" s="199"/>
      <c r="BD752" s="199"/>
      <c r="BE752" s="199" t="s">
        <v>5829</v>
      </c>
      <c r="BF752" s="199"/>
      <c r="BG752" s="199"/>
      <c r="BH752" s="199" t="s">
        <v>5829</v>
      </c>
      <c r="BI752" s="199"/>
      <c r="BJ752" s="199"/>
      <c r="BK752" s="199" t="s">
        <v>5829</v>
      </c>
      <c r="BL752" s="199"/>
      <c r="BM752" s="199"/>
      <c r="BN752" s="199"/>
      <c r="BO752" s="199"/>
      <c r="BP752" s="199"/>
      <c r="BQ752" s="199"/>
      <c r="BR752" s="199"/>
      <c r="BS752" s="257">
        <v>40073</v>
      </c>
      <c r="BT752" s="201">
        <f t="shared" si="28"/>
        <v>195</v>
      </c>
      <c r="BU752" s="201">
        <f t="shared" si="29"/>
        <v>93</v>
      </c>
      <c r="BV752" s="241"/>
      <c r="BW752" s="199"/>
      <c r="BX752" s="208"/>
      <c r="BY752" s="199"/>
      <c r="BZ752" s="199"/>
      <c r="CA752" s="199"/>
      <c r="CB752" s="199"/>
      <c r="CC752" s="199"/>
      <c r="CD752" s="199"/>
      <c r="CE752" s="199"/>
      <c r="CF752" s="199"/>
      <c r="CG752" s="199"/>
      <c r="CH752" s="199"/>
      <c r="CI752" s="199"/>
      <c r="CJ752" s="199"/>
      <c r="CK752" s="199"/>
      <c r="CL752" s="199"/>
      <c r="CM752" s="199"/>
      <c r="CN752" s="199"/>
      <c r="CO752" s="199"/>
      <c r="CP752" s="199"/>
      <c r="CQ752" s="199"/>
      <c r="CR752" s="199"/>
      <c r="CS752" s="199"/>
      <c r="CT752" s="199"/>
      <c r="CU752" s="199"/>
      <c r="CV752" s="199"/>
      <c r="CW752" s="199"/>
    </row>
    <row r="753" spans="1:101" s="19" customFormat="1" ht="33" customHeight="1" x14ac:dyDescent="0.15">
      <c r="A753" s="214">
        <v>2423</v>
      </c>
      <c r="B753" s="199" t="s">
        <v>10719</v>
      </c>
      <c r="C753" s="209" t="s">
        <v>1038</v>
      </c>
      <c r="D753" s="199" t="s">
        <v>5810</v>
      </c>
      <c r="E753" s="199" t="s">
        <v>96</v>
      </c>
      <c r="F753" s="202" t="s">
        <v>1935</v>
      </c>
      <c r="G753" s="202" t="s">
        <v>3699</v>
      </c>
      <c r="H753" s="202" t="s">
        <v>3700</v>
      </c>
      <c r="I753" s="202" t="s">
        <v>7462</v>
      </c>
      <c r="J753" s="202" t="s">
        <v>1022</v>
      </c>
      <c r="K753" s="199" t="s">
        <v>95</v>
      </c>
      <c r="L753" s="199">
        <v>7</v>
      </c>
      <c r="M753" s="254">
        <v>110474</v>
      </c>
      <c r="N753" s="202" t="s">
        <v>1640</v>
      </c>
      <c r="O753" s="309">
        <v>39877</v>
      </c>
      <c r="P753" s="205">
        <v>39965</v>
      </c>
      <c r="Q753" s="214"/>
      <c r="R753" s="257"/>
      <c r="S753" s="214"/>
      <c r="T753" s="232"/>
      <c r="U753" s="232"/>
      <c r="V753" s="232"/>
      <c r="W753" s="232"/>
      <c r="X753" s="232"/>
      <c r="Y753" s="232"/>
      <c r="Z753" s="232"/>
      <c r="AA753" s="232"/>
      <c r="AB753" s="232"/>
      <c r="AC753" s="232"/>
      <c r="AD753" s="232"/>
      <c r="AE753" s="232"/>
      <c r="AF753" s="232"/>
      <c r="AG753" s="232" t="s">
        <v>1039</v>
      </c>
      <c r="AH753" s="232"/>
      <c r="AI753" s="232"/>
      <c r="AJ753" s="232"/>
      <c r="AK753" s="232"/>
      <c r="AL753" s="232"/>
      <c r="AM753" s="232"/>
      <c r="AN753" s="232"/>
      <c r="AO753" s="232"/>
      <c r="AP753" s="232"/>
      <c r="AQ753" s="232"/>
      <c r="AR753" s="212"/>
      <c r="AS753" s="199"/>
      <c r="AT753" s="208"/>
      <c r="AU753" s="199"/>
      <c r="AV753" s="199"/>
      <c r="AW753" s="199"/>
      <c r="AX753" s="199"/>
      <c r="AY753" s="199"/>
      <c r="AZ753" s="199"/>
      <c r="BA753" s="199"/>
      <c r="BB753" s="199"/>
      <c r="BC753" s="199"/>
      <c r="BD753" s="199"/>
      <c r="BE753" s="199"/>
      <c r="BF753" s="199"/>
      <c r="BG753" s="199"/>
      <c r="BH753" s="199"/>
      <c r="BI753" s="199"/>
      <c r="BJ753" s="199"/>
      <c r="BK753" s="199"/>
      <c r="BL753" s="199"/>
      <c r="BM753" s="199"/>
      <c r="BN753" s="199"/>
      <c r="BO753" s="199"/>
      <c r="BP753" s="199"/>
      <c r="BQ753" s="199"/>
      <c r="BR753" s="199"/>
      <c r="BS753" s="257">
        <v>40022</v>
      </c>
      <c r="BT753" s="201">
        <f t="shared" si="28"/>
        <v>145</v>
      </c>
      <c r="BU753" s="201">
        <f t="shared" si="29"/>
        <v>57</v>
      </c>
      <c r="BV753" s="241"/>
      <c r="BW753" s="199"/>
      <c r="BX753" s="208"/>
      <c r="BY753" s="199"/>
      <c r="BZ753" s="199"/>
      <c r="CA753" s="199"/>
      <c r="CB753" s="199"/>
      <c r="CC753" s="199"/>
      <c r="CD753" s="199"/>
      <c r="CE753" s="199"/>
      <c r="CF753" s="199"/>
      <c r="CG753" s="199"/>
      <c r="CH753" s="199"/>
      <c r="CI753" s="199"/>
      <c r="CJ753" s="199"/>
      <c r="CK753" s="199"/>
      <c r="CL753" s="199"/>
      <c r="CM753" s="199"/>
      <c r="CN753" s="199"/>
      <c r="CO753" s="199"/>
      <c r="CP753" s="199"/>
      <c r="CQ753" s="199"/>
      <c r="CR753" s="199"/>
      <c r="CS753" s="199"/>
      <c r="CT753" s="199"/>
      <c r="CU753" s="199"/>
      <c r="CV753" s="199"/>
      <c r="CW753" s="199"/>
    </row>
    <row r="754" spans="1:101" s="19" customFormat="1" ht="33" customHeight="1" x14ac:dyDescent="0.15">
      <c r="A754" s="214">
        <v>2422</v>
      </c>
      <c r="B754" s="199" t="s">
        <v>10719</v>
      </c>
      <c r="C754" s="209" t="s">
        <v>282</v>
      </c>
      <c r="D754" s="199" t="s">
        <v>1636</v>
      </c>
      <c r="E754" s="199" t="s">
        <v>283</v>
      </c>
      <c r="F754" s="202" t="s">
        <v>996</v>
      </c>
      <c r="G754" s="202" t="s">
        <v>3701</v>
      </c>
      <c r="H754" s="202" t="s">
        <v>3702</v>
      </c>
      <c r="I754" s="202" t="s">
        <v>22</v>
      </c>
      <c r="J754" s="202" t="s">
        <v>5899</v>
      </c>
      <c r="K754" s="199" t="s">
        <v>821</v>
      </c>
      <c r="L754" s="199">
        <v>3</v>
      </c>
      <c r="M754" s="254">
        <v>463122</v>
      </c>
      <c r="N754" s="202" t="s">
        <v>992</v>
      </c>
      <c r="O754" s="309">
        <v>39875</v>
      </c>
      <c r="P754" s="205">
        <v>39965</v>
      </c>
      <c r="Q754" s="214"/>
      <c r="R754" s="257"/>
      <c r="S754" s="214"/>
      <c r="T754" s="232"/>
      <c r="U754" s="232"/>
      <c r="V754" s="232"/>
      <c r="W754" s="232"/>
      <c r="X754" s="232"/>
      <c r="Y754" s="232"/>
      <c r="Z754" s="232"/>
      <c r="AA754" s="232"/>
      <c r="AB754" s="232" t="s">
        <v>1036</v>
      </c>
      <c r="AC754" s="232"/>
      <c r="AD754" s="232"/>
      <c r="AE754" s="232"/>
      <c r="AF754" s="232"/>
      <c r="AG754" s="232" t="s">
        <v>3703</v>
      </c>
      <c r="AH754" s="232" t="s">
        <v>1037</v>
      </c>
      <c r="AI754" s="232"/>
      <c r="AJ754" s="232"/>
      <c r="AK754" s="232"/>
      <c r="AL754" s="232"/>
      <c r="AM754" s="232"/>
      <c r="AN754" s="232"/>
      <c r="AO754" s="232"/>
      <c r="AP754" s="232"/>
      <c r="AQ754" s="232"/>
      <c r="AR754" s="212"/>
      <c r="AS754" s="199"/>
      <c r="AT754" s="208"/>
      <c r="AU754" s="199"/>
      <c r="AV754" s="199"/>
      <c r="AW754" s="199"/>
      <c r="AX754" s="199"/>
      <c r="AY754" s="199"/>
      <c r="AZ754" s="199"/>
      <c r="BA754" s="199"/>
      <c r="BB754" s="199"/>
      <c r="BC754" s="199"/>
      <c r="BD754" s="199"/>
      <c r="BE754" s="199"/>
      <c r="BF754" s="199"/>
      <c r="BG754" s="199"/>
      <c r="BH754" s="199"/>
      <c r="BI754" s="199"/>
      <c r="BJ754" s="199"/>
      <c r="BK754" s="199"/>
      <c r="BL754" s="199"/>
      <c r="BM754" s="199"/>
      <c r="BN754" s="199"/>
      <c r="BO754" s="199"/>
      <c r="BP754" s="199"/>
      <c r="BQ754" s="199"/>
      <c r="BR754" s="199"/>
      <c r="BS754" s="257">
        <v>40140</v>
      </c>
      <c r="BT754" s="201">
        <f t="shared" si="28"/>
        <v>265</v>
      </c>
      <c r="BU754" s="201">
        <f t="shared" si="29"/>
        <v>175</v>
      </c>
      <c r="BV754" s="241"/>
      <c r="BW754" s="199"/>
      <c r="BX754" s="208"/>
      <c r="BY754" s="199"/>
      <c r="BZ754" s="199"/>
      <c r="CA754" s="199"/>
      <c r="CB754" s="199"/>
      <c r="CC754" s="199"/>
      <c r="CD754" s="199"/>
      <c r="CE754" s="199"/>
      <c r="CF754" s="199"/>
      <c r="CG754" s="199"/>
      <c r="CH754" s="199"/>
      <c r="CI754" s="199"/>
      <c r="CJ754" s="199"/>
      <c r="CK754" s="199"/>
      <c r="CL754" s="199"/>
      <c r="CM754" s="199"/>
      <c r="CN754" s="199"/>
      <c r="CO754" s="199"/>
      <c r="CP754" s="199"/>
      <c r="CQ754" s="199"/>
      <c r="CR754" s="199"/>
      <c r="CS754" s="199"/>
      <c r="CT754" s="199"/>
      <c r="CU754" s="199"/>
      <c r="CV754" s="199"/>
      <c r="CW754" s="199"/>
    </row>
    <row r="755" spans="1:101" s="19" customFormat="1" ht="33" customHeight="1" x14ac:dyDescent="0.15">
      <c r="A755" s="214">
        <v>2418</v>
      </c>
      <c r="B755" s="199" t="s">
        <v>10719</v>
      </c>
      <c r="C755" s="209" t="s">
        <v>280</v>
      </c>
      <c r="D755" s="199" t="s">
        <v>5810</v>
      </c>
      <c r="E755" s="199" t="s">
        <v>96</v>
      </c>
      <c r="F755" s="202" t="s">
        <v>1644</v>
      </c>
      <c r="G755" s="202" t="s">
        <v>1974</v>
      </c>
      <c r="H755" s="202" t="s">
        <v>1947</v>
      </c>
      <c r="I755" s="202" t="s">
        <v>4</v>
      </c>
      <c r="J755" s="202" t="s">
        <v>59</v>
      </c>
      <c r="K755" s="199" t="s">
        <v>119</v>
      </c>
      <c r="L755" s="199">
        <v>4</v>
      </c>
      <c r="M755" s="254">
        <v>342011</v>
      </c>
      <c r="N755" s="202" t="s">
        <v>1640</v>
      </c>
      <c r="O755" s="309">
        <v>39917</v>
      </c>
      <c r="P755" s="205">
        <v>39973</v>
      </c>
      <c r="Q755" s="214"/>
      <c r="R755" s="257"/>
      <c r="S755" s="214"/>
      <c r="T755" s="232"/>
      <c r="U755" s="232" t="s">
        <v>1975</v>
      </c>
      <c r="V755" s="232"/>
      <c r="W755" s="232"/>
      <c r="X755" s="232"/>
      <c r="Y755" s="232" t="s">
        <v>1976</v>
      </c>
      <c r="Z755" s="232"/>
      <c r="AA755" s="232"/>
      <c r="AB755" s="232"/>
      <c r="AC755" s="232"/>
      <c r="AD755" s="232"/>
      <c r="AE755" s="232"/>
      <c r="AF755" s="232"/>
      <c r="AG755" s="232" t="s">
        <v>1977</v>
      </c>
      <c r="AH755" s="232"/>
      <c r="AI755" s="232" t="s">
        <v>1978</v>
      </c>
      <c r="AJ755" s="232"/>
      <c r="AK755" s="232"/>
      <c r="AL755" s="232"/>
      <c r="AM755" s="232"/>
      <c r="AN755" s="232"/>
      <c r="AO755" s="232" t="s">
        <v>1979</v>
      </c>
      <c r="AP755" s="232"/>
      <c r="AQ755" s="232"/>
      <c r="AR755" s="212">
        <v>40011</v>
      </c>
      <c r="AS755" s="199" t="s">
        <v>6363</v>
      </c>
      <c r="AT755" s="208" t="s">
        <v>6371</v>
      </c>
      <c r="AU755" s="199" t="s">
        <v>5829</v>
      </c>
      <c r="AV755" s="199"/>
      <c r="AW755" s="199"/>
      <c r="AX755" s="199" t="s">
        <v>5829</v>
      </c>
      <c r="AY755" s="199"/>
      <c r="AZ755" s="199"/>
      <c r="BA755" s="199"/>
      <c r="BB755" s="199"/>
      <c r="BC755" s="199"/>
      <c r="BD755" s="199"/>
      <c r="BE755" s="199" t="s">
        <v>5829</v>
      </c>
      <c r="BF755" s="199"/>
      <c r="BG755" s="199"/>
      <c r="BH755" s="199" t="s">
        <v>5829</v>
      </c>
      <c r="BI755" s="199"/>
      <c r="BJ755" s="199"/>
      <c r="BK755" s="199" t="s">
        <v>5829</v>
      </c>
      <c r="BL755" s="199"/>
      <c r="BM755" s="199"/>
      <c r="BN755" s="199"/>
      <c r="BO755" s="199"/>
      <c r="BP755" s="199"/>
      <c r="BQ755" s="199" t="s">
        <v>5829</v>
      </c>
      <c r="BR755" s="199"/>
      <c r="BS755" s="257">
        <v>40107</v>
      </c>
      <c r="BT755" s="201">
        <f t="shared" si="28"/>
        <v>190</v>
      </c>
      <c r="BU755" s="201">
        <f t="shared" si="29"/>
        <v>134</v>
      </c>
      <c r="BV755" s="241"/>
      <c r="BW755" s="199"/>
      <c r="BX755" s="208"/>
      <c r="BY755" s="199"/>
      <c r="BZ755" s="199"/>
      <c r="CA755" s="199"/>
      <c r="CB755" s="199"/>
      <c r="CC755" s="199"/>
      <c r="CD755" s="199"/>
      <c r="CE755" s="199"/>
      <c r="CF755" s="199"/>
      <c r="CG755" s="199"/>
      <c r="CH755" s="199"/>
      <c r="CI755" s="199"/>
      <c r="CJ755" s="199"/>
      <c r="CK755" s="199"/>
      <c r="CL755" s="199"/>
      <c r="CM755" s="199"/>
      <c r="CN755" s="199"/>
      <c r="CO755" s="199"/>
      <c r="CP755" s="199"/>
      <c r="CQ755" s="199"/>
      <c r="CR755" s="199"/>
      <c r="CS755" s="199"/>
      <c r="CT755" s="199"/>
      <c r="CU755" s="199"/>
      <c r="CV755" s="199"/>
      <c r="CW755" s="199"/>
    </row>
    <row r="756" spans="1:101" s="19" customFormat="1" ht="33" customHeight="1" x14ac:dyDescent="0.15">
      <c r="A756" s="214">
        <v>2417</v>
      </c>
      <c r="B756" s="199" t="s">
        <v>10719</v>
      </c>
      <c r="C756" s="209" t="s">
        <v>3683</v>
      </c>
      <c r="D756" s="199" t="s">
        <v>1643</v>
      </c>
      <c r="E756" s="199" t="s">
        <v>32</v>
      </c>
      <c r="F756" s="202"/>
      <c r="G756" s="202" t="s">
        <v>1344</v>
      </c>
      <c r="H756" s="202"/>
      <c r="I756" s="202" t="s">
        <v>7462</v>
      </c>
      <c r="J756" s="202" t="s">
        <v>7274</v>
      </c>
      <c r="K756" s="199" t="s">
        <v>1310</v>
      </c>
      <c r="L756" s="199">
        <v>3</v>
      </c>
      <c r="M756" s="254">
        <v>53040</v>
      </c>
      <c r="N756" s="202" t="s">
        <v>1640</v>
      </c>
      <c r="O756" s="309">
        <v>39874</v>
      </c>
      <c r="P756" s="205">
        <v>39969</v>
      </c>
      <c r="Q756" s="214"/>
      <c r="R756" s="257"/>
      <c r="S756" s="214"/>
      <c r="T756" s="232"/>
      <c r="U756" s="232"/>
      <c r="V756" s="232"/>
      <c r="W756" s="232"/>
      <c r="X756" s="232"/>
      <c r="Y756" s="232"/>
      <c r="Z756" s="232"/>
      <c r="AA756" s="232"/>
      <c r="AB756" s="232"/>
      <c r="AC756" s="232"/>
      <c r="AD756" s="232"/>
      <c r="AE756" s="232"/>
      <c r="AF756" s="232"/>
      <c r="AG756" s="232" t="s">
        <v>3684</v>
      </c>
      <c r="AH756" s="232" t="s">
        <v>3685</v>
      </c>
      <c r="AI756" s="232" t="s">
        <v>3686</v>
      </c>
      <c r="AJ756" s="232"/>
      <c r="AK756" s="232"/>
      <c r="AL756" s="232"/>
      <c r="AM756" s="232"/>
      <c r="AN756" s="232"/>
      <c r="AO756" s="232"/>
      <c r="AP756" s="232"/>
      <c r="AQ756" s="232"/>
      <c r="AR756" s="212"/>
      <c r="AS756" s="199"/>
      <c r="AT756" s="208"/>
      <c r="AU756" s="199"/>
      <c r="AV756" s="199"/>
      <c r="AW756" s="199"/>
      <c r="AX756" s="199"/>
      <c r="AY756" s="199"/>
      <c r="AZ756" s="199"/>
      <c r="BA756" s="199"/>
      <c r="BB756" s="199"/>
      <c r="BC756" s="199"/>
      <c r="BD756" s="199"/>
      <c r="BE756" s="199"/>
      <c r="BF756" s="199"/>
      <c r="BG756" s="199"/>
      <c r="BH756" s="199"/>
      <c r="BI756" s="199"/>
      <c r="BJ756" s="199"/>
      <c r="BK756" s="199"/>
      <c r="BL756" s="199"/>
      <c r="BM756" s="199"/>
      <c r="BN756" s="199"/>
      <c r="BO756" s="199"/>
      <c r="BP756" s="199"/>
      <c r="BQ756" s="199"/>
      <c r="BR756" s="199"/>
      <c r="BS756" s="257">
        <v>40029</v>
      </c>
      <c r="BT756" s="201">
        <f t="shared" si="28"/>
        <v>155</v>
      </c>
      <c r="BU756" s="201">
        <f t="shared" si="29"/>
        <v>60</v>
      </c>
      <c r="BV756" s="241"/>
      <c r="BW756" s="199"/>
      <c r="BX756" s="208"/>
      <c r="BY756" s="199"/>
      <c r="BZ756" s="199"/>
      <c r="CA756" s="199"/>
      <c r="CB756" s="199"/>
      <c r="CC756" s="199"/>
      <c r="CD756" s="199"/>
      <c r="CE756" s="199"/>
      <c r="CF756" s="199"/>
      <c r="CG756" s="199"/>
      <c r="CH756" s="199"/>
      <c r="CI756" s="199"/>
      <c r="CJ756" s="199"/>
      <c r="CK756" s="199"/>
      <c r="CL756" s="199"/>
      <c r="CM756" s="199"/>
      <c r="CN756" s="199"/>
      <c r="CO756" s="199"/>
      <c r="CP756" s="199"/>
      <c r="CQ756" s="199"/>
      <c r="CR756" s="199"/>
      <c r="CS756" s="199"/>
      <c r="CT756" s="199"/>
      <c r="CU756" s="199"/>
      <c r="CV756" s="199"/>
      <c r="CW756" s="199"/>
    </row>
    <row r="757" spans="1:101" s="19" customFormat="1" ht="33" customHeight="1" x14ac:dyDescent="0.15">
      <c r="A757" s="214">
        <v>2416</v>
      </c>
      <c r="B757" s="199" t="s">
        <v>10719</v>
      </c>
      <c r="C757" s="209" t="s">
        <v>279</v>
      </c>
      <c r="D757" s="199" t="s">
        <v>5810</v>
      </c>
      <c r="E757" s="199" t="s">
        <v>96</v>
      </c>
      <c r="F757" s="202" t="s">
        <v>1702</v>
      </c>
      <c r="G757" s="202" t="s">
        <v>3707</v>
      </c>
      <c r="H757" s="202" t="s">
        <v>1340</v>
      </c>
      <c r="I757" s="202" t="s">
        <v>22</v>
      </c>
      <c r="J757" s="202" t="s">
        <v>123</v>
      </c>
      <c r="K757" s="199" t="s">
        <v>114</v>
      </c>
      <c r="L757" s="199">
        <v>2</v>
      </c>
      <c r="M757" s="254">
        <v>62676</v>
      </c>
      <c r="N757" s="199" t="s">
        <v>1521</v>
      </c>
      <c r="O757" s="309">
        <v>39874</v>
      </c>
      <c r="P757" s="205">
        <v>39965</v>
      </c>
      <c r="Q757" s="214"/>
      <c r="R757" s="257"/>
      <c r="S757" s="214"/>
      <c r="T757" s="232"/>
      <c r="U757" s="232"/>
      <c r="V757" s="232"/>
      <c r="W757" s="232" t="s">
        <v>3708</v>
      </c>
      <c r="X757" s="232"/>
      <c r="Y757" s="232"/>
      <c r="Z757" s="232"/>
      <c r="AA757" s="232"/>
      <c r="AB757" s="232"/>
      <c r="AC757" s="232"/>
      <c r="AD757" s="232"/>
      <c r="AE757" s="232"/>
      <c r="AF757" s="232"/>
      <c r="AG757" s="232" t="s">
        <v>1035</v>
      </c>
      <c r="AH757" s="232"/>
      <c r="AI757" s="232"/>
      <c r="AJ757" s="232"/>
      <c r="AK757" s="232"/>
      <c r="AL757" s="232"/>
      <c r="AM757" s="232"/>
      <c r="AN757" s="232"/>
      <c r="AO757" s="232"/>
      <c r="AP757" s="232"/>
      <c r="AQ757" s="232"/>
      <c r="AR757" s="212">
        <v>40011</v>
      </c>
      <c r="AS757" s="199" t="s">
        <v>6363</v>
      </c>
      <c r="AT757" s="208" t="s">
        <v>6376</v>
      </c>
      <c r="AU757" s="199" t="s">
        <v>5829</v>
      </c>
      <c r="AV757" s="199" t="s">
        <v>5829</v>
      </c>
      <c r="AW757" s="199"/>
      <c r="AX757" s="199"/>
      <c r="AY757" s="199"/>
      <c r="AZ757" s="199"/>
      <c r="BA757" s="199" t="s">
        <v>5829</v>
      </c>
      <c r="BB757" s="199"/>
      <c r="BC757" s="199"/>
      <c r="BD757" s="199"/>
      <c r="BE757" s="199"/>
      <c r="BF757" s="199"/>
      <c r="BG757" s="199"/>
      <c r="BH757" s="199"/>
      <c r="BI757" s="199"/>
      <c r="BJ757" s="199"/>
      <c r="BK757" s="199"/>
      <c r="BL757" s="199"/>
      <c r="BM757" s="199"/>
      <c r="BN757" s="199"/>
      <c r="BO757" s="199"/>
      <c r="BP757" s="199"/>
      <c r="BQ757" s="199"/>
      <c r="BR757" s="199"/>
      <c r="BS757" s="257">
        <v>40148</v>
      </c>
      <c r="BT757" s="201">
        <f t="shared" si="28"/>
        <v>274</v>
      </c>
      <c r="BU757" s="201">
        <f t="shared" si="29"/>
        <v>183</v>
      </c>
      <c r="BV757" s="241"/>
      <c r="BW757" s="199"/>
      <c r="BX757" s="208"/>
      <c r="BY757" s="199"/>
      <c r="BZ757" s="199"/>
      <c r="CA757" s="199"/>
      <c r="CB757" s="199"/>
      <c r="CC757" s="199"/>
      <c r="CD757" s="199"/>
      <c r="CE757" s="199"/>
      <c r="CF757" s="199"/>
      <c r="CG757" s="199"/>
      <c r="CH757" s="199"/>
      <c r="CI757" s="199"/>
      <c r="CJ757" s="199"/>
      <c r="CK757" s="199"/>
      <c r="CL757" s="199"/>
      <c r="CM757" s="199"/>
      <c r="CN757" s="199"/>
      <c r="CO757" s="199"/>
      <c r="CP757" s="199"/>
      <c r="CQ757" s="199"/>
      <c r="CR757" s="199"/>
      <c r="CS757" s="199"/>
      <c r="CT757" s="199"/>
      <c r="CU757" s="199"/>
      <c r="CV757" s="199"/>
      <c r="CW757" s="199"/>
    </row>
    <row r="758" spans="1:101" s="19" customFormat="1" ht="33" customHeight="1" x14ac:dyDescent="0.15">
      <c r="A758" s="199">
        <v>2415</v>
      </c>
      <c r="B758" s="199" t="s">
        <v>10719</v>
      </c>
      <c r="C758" s="209" t="s">
        <v>3766</v>
      </c>
      <c r="D758" s="199" t="s">
        <v>5810</v>
      </c>
      <c r="E758" s="199" t="s">
        <v>29</v>
      </c>
      <c r="F758" s="202"/>
      <c r="G758" s="202" t="s">
        <v>1353</v>
      </c>
      <c r="H758" s="202"/>
      <c r="I758" s="202" t="s">
        <v>5812</v>
      </c>
      <c r="J758" s="202" t="s">
        <v>7274</v>
      </c>
      <c r="K758" s="199" t="s">
        <v>260</v>
      </c>
      <c r="L758" s="199">
        <v>13</v>
      </c>
      <c r="M758" s="254">
        <v>14140</v>
      </c>
      <c r="N758" s="199" t="s">
        <v>5887</v>
      </c>
      <c r="O758" s="309">
        <v>39870</v>
      </c>
      <c r="P758" s="205">
        <v>39934</v>
      </c>
      <c r="Q758" s="199"/>
      <c r="R758" s="257"/>
      <c r="S758" s="199"/>
      <c r="T758" s="232"/>
      <c r="U758" s="232"/>
      <c r="V758" s="232"/>
      <c r="W758" s="232"/>
      <c r="X758" s="232"/>
      <c r="Y758" s="232"/>
      <c r="Z758" s="232"/>
      <c r="AA758" s="232"/>
      <c r="AB758" s="232"/>
      <c r="AC758" s="232"/>
      <c r="AD758" s="232"/>
      <c r="AE758" s="232"/>
      <c r="AF758" s="232"/>
      <c r="AG758" s="232" t="s">
        <v>3767</v>
      </c>
      <c r="AH758" s="232" t="s">
        <v>3765</v>
      </c>
      <c r="AI758" s="232"/>
      <c r="AJ758" s="232"/>
      <c r="AK758" s="232"/>
      <c r="AL758" s="232"/>
      <c r="AM758" s="232"/>
      <c r="AN758" s="232"/>
      <c r="AO758" s="232"/>
      <c r="AP758" s="232"/>
      <c r="AQ758" s="232"/>
      <c r="AR758" s="212"/>
      <c r="AS758" s="199"/>
      <c r="AT758" s="208"/>
      <c r="AU758" s="199"/>
      <c r="AV758" s="199"/>
      <c r="AW758" s="199"/>
      <c r="AX758" s="199"/>
      <c r="AY758" s="199"/>
      <c r="AZ758" s="199"/>
      <c r="BA758" s="199"/>
      <c r="BB758" s="199"/>
      <c r="BC758" s="199"/>
      <c r="BD758" s="199"/>
      <c r="BE758" s="199"/>
      <c r="BF758" s="199"/>
      <c r="BG758" s="199"/>
      <c r="BH758" s="199"/>
      <c r="BI758" s="199"/>
      <c r="BJ758" s="199"/>
      <c r="BK758" s="199"/>
      <c r="BL758" s="199"/>
      <c r="BM758" s="199"/>
      <c r="BN758" s="199"/>
      <c r="BO758" s="199"/>
      <c r="BP758" s="199"/>
      <c r="BQ758" s="199"/>
      <c r="BR758" s="199"/>
      <c r="BS758" s="257">
        <v>39973</v>
      </c>
      <c r="BT758" s="201">
        <f t="shared" si="28"/>
        <v>103</v>
      </c>
      <c r="BU758" s="201">
        <f t="shared" si="29"/>
        <v>39</v>
      </c>
      <c r="BV758" s="241"/>
      <c r="BW758" s="199"/>
      <c r="BX758" s="208"/>
      <c r="BY758" s="199"/>
      <c r="BZ758" s="199"/>
      <c r="CA758" s="199"/>
      <c r="CB758" s="199"/>
      <c r="CC758" s="199"/>
      <c r="CD758" s="199"/>
      <c r="CE758" s="199"/>
      <c r="CF758" s="199"/>
      <c r="CG758" s="199"/>
      <c r="CH758" s="199"/>
      <c r="CI758" s="199"/>
      <c r="CJ758" s="199"/>
      <c r="CK758" s="199"/>
      <c r="CL758" s="199"/>
      <c r="CM758" s="199"/>
      <c r="CN758" s="199"/>
      <c r="CO758" s="199"/>
      <c r="CP758" s="199"/>
      <c r="CQ758" s="199"/>
      <c r="CR758" s="199"/>
      <c r="CS758" s="199"/>
      <c r="CT758" s="199"/>
      <c r="CU758" s="199"/>
      <c r="CV758" s="199"/>
      <c r="CW758" s="199"/>
    </row>
    <row r="759" spans="1:101" s="19" customFormat="1" ht="33" customHeight="1" x14ac:dyDescent="0.15">
      <c r="A759" s="214">
        <v>2413</v>
      </c>
      <c r="B759" s="199" t="s">
        <v>10719</v>
      </c>
      <c r="C759" s="209" t="s">
        <v>12471</v>
      </c>
      <c r="D759" s="199" t="s">
        <v>5810</v>
      </c>
      <c r="E759" s="199" t="s">
        <v>96</v>
      </c>
      <c r="F759" s="202" t="s">
        <v>1637</v>
      </c>
      <c r="G759" s="202" t="s">
        <v>3704</v>
      </c>
      <c r="H759" s="202" t="s">
        <v>1011</v>
      </c>
      <c r="I759" s="202" t="s">
        <v>23</v>
      </c>
      <c r="J759" s="202" t="s">
        <v>1013</v>
      </c>
      <c r="K759" s="199" t="s">
        <v>95</v>
      </c>
      <c r="L759" s="199">
        <v>7</v>
      </c>
      <c r="M759" s="254">
        <v>105042</v>
      </c>
      <c r="N759" s="202" t="s">
        <v>1640</v>
      </c>
      <c r="O759" s="309">
        <v>39875</v>
      </c>
      <c r="P759" s="205">
        <v>39965</v>
      </c>
      <c r="Q759" s="214"/>
      <c r="R759" s="257"/>
      <c r="S759" s="214"/>
      <c r="T759" s="232"/>
      <c r="U759" s="232"/>
      <c r="V759" s="232"/>
      <c r="W759" s="232" t="s">
        <v>3705</v>
      </c>
      <c r="X759" s="232"/>
      <c r="Y759" s="232"/>
      <c r="Z759" s="232"/>
      <c r="AA759" s="232"/>
      <c r="AB759" s="232"/>
      <c r="AC759" s="232"/>
      <c r="AD759" s="232"/>
      <c r="AE759" s="232"/>
      <c r="AF759" s="232"/>
      <c r="AG759" s="232" t="s">
        <v>3706</v>
      </c>
      <c r="AH759" s="232"/>
      <c r="AI759" s="232"/>
      <c r="AJ759" s="232"/>
      <c r="AK759" s="232"/>
      <c r="AL759" s="232"/>
      <c r="AM759" s="232"/>
      <c r="AN759" s="232"/>
      <c r="AO759" s="232"/>
      <c r="AP759" s="232"/>
      <c r="AQ759" s="232"/>
      <c r="AR759" s="212">
        <v>40011</v>
      </c>
      <c r="AS759" s="199" t="s">
        <v>6363</v>
      </c>
      <c r="AT759" s="208" t="s">
        <v>6375</v>
      </c>
      <c r="AU759" s="199"/>
      <c r="AV759" s="199"/>
      <c r="AW759" s="199"/>
      <c r="AX759" s="199"/>
      <c r="AY759" s="199"/>
      <c r="AZ759" s="199"/>
      <c r="BA759" s="199"/>
      <c r="BB759" s="199"/>
      <c r="BC759" s="199"/>
      <c r="BD759" s="199"/>
      <c r="BE759" s="199" t="s">
        <v>5829</v>
      </c>
      <c r="BF759" s="199"/>
      <c r="BG759" s="199" t="s">
        <v>5829</v>
      </c>
      <c r="BH759" s="199" t="s">
        <v>5829</v>
      </c>
      <c r="BI759" s="199"/>
      <c r="BJ759" s="199"/>
      <c r="BK759" s="199" t="s">
        <v>5829</v>
      </c>
      <c r="BL759" s="199"/>
      <c r="BM759" s="199"/>
      <c r="BN759" s="199"/>
      <c r="BO759" s="199"/>
      <c r="BP759" s="199"/>
      <c r="BQ759" s="199"/>
      <c r="BR759" s="199"/>
      <c r="BS759" s="257">
        <v>40123</v>
      </c>
      <c r="BT759" s="201">
        <f t="shared" si="28"/>
        <v>248</v>
      </c>
      <c r="BU759" s="201">
        <f t="shared" si="29"/>
        <v>158</v>
      </c>
      <c r="BV759" s="241"/>
      <c r="BW759" s="199"/>
      <c r="BX759" s="208"/>
      <c r="BY759" s="199"/>
      <c r="BZ759" s="199"/>
      <c r="CA759" s="199"/>
      <c r="CB759" s="199"/>
      <c r="CC759" s="199"/>
      <c r="CD759" s="199"/>
      <c r="CE759" s="199"/>
      <c r="CF759" s="199"/>
      <c r="CG759" s="199"/>
      <c r="CH759" s="199"/>
      <c r="CI759" s="199"/>
      <c r="CJ759" s="199"/>
      <c r="CK759" s="199"/>
      <c r="CL759" s="199"/>
      <c r="CM759" s="199"/>
      <c r="CN759" s="199"/>
      <c r="CO759" s="199"/>
      <c r="CP759" s="199"/>
      <c r="CQ759" s="199"/>
      <c r="CR759" s="199"/>
      <c r="CS759" s="199"/>
      <c r="CT759" s="199"/>
      <c r="CU759" s="199"/>
      <c r="CV759" s="199"/>
      <c r="CW759" s="199"/>
    </row>
    <row r="760" spans="1:101" s="19" customFormat="1" ht="33" customHeight="1" x14ac:dyDescent="0.15">
      <c r="A760" s="199">
        <v>2405</v>
      </c>
      <c r="B760" s="199" t="s">
        <v>10719</v>
      </c>
      <c r="C760" s="209" t="s">
        <v>3763</v>
      </c>
      <c r="D760" s="199" t="s">
        <v>1643</v>
      </c>
      <c r="E760" s="199" t="s">
        <v>2175</v>
      </c>
      <c r="F760" s="202" t="s">
        <v>1019</v>
      </c>
      <c r="G760" s="202" t="s">
        <v>1351</v>
      </c>
      <c r="H760" s="202" t="s">
        <v>1352</v>
      </c>
      <c r="I760" s="202" t="s">
        <v>5812</v>
      </c>
      <c r="J760" s="202" t="s">
        <v>50</v>
      </c>
      <c r="K760" s="199" t="s">
        <v>260</v>
      </c>
      <c r="L760" s="199">
        <v>13</v>
      </c>
      <c r="M760" s="254">
        <v>16927</v>
      </c>
      <c r="N760" s="202" t="s">
        <v>1640</v>
      </c>
      <c r="O760" s="309">
        <v>39861</v>
      </c>
      <c r="P760" s="205">
        <v>39941</v>
      </c>
      <c r="Q760" s="199"/>
      <c r="R760" s="257"/>
      <c r="S760" s="199"/>
      <c r="T760" s="232"/>
      <c r="U760" s="232"/>
      <c r="V760" s="232"/>
      <c r="W760" s="232"/>
      <c r="X760" s="232"/>
      <c r="Y760" s="232"/>
      <c r="Z760" s="232"/>
      <c r="AA760" s="232"/>
      <c r="AB760" s="232"/>
      <c r="AC760" s="232"/>
      <c r="AD760" s="232"/>
      <c r="AE760" s="232"/>
      <c r="AF760" s="232"/>
      <c r="AG760" s="232" t="s">
        <v>3764</v>
      </c>
      <c r="AH760" s="232" t="s">
        <v>3765</v>
      </c>
      <c r="AI760" s="232"/>
      <c r="AJ760" s="232"/>
      <c r="AK760" s="232"/>
      <c r="AL760" s="232"/>
      <c r="AM760" s="232"/>
      <c r="AN760" s="232"/>
      <c r="AO760" s="232"/>
      <c r="AP760" s="232"/>
      <c r="AQ760" s="232"/>
      <c r="AR760" s="212">
        <v>40011</v>
      </c>
      <c r="AS760" s="199" t="s">
        <v>6363</v>
      </c>
      <c r="AT760" s="208" t="s">
        <v>6384</v>
      </c>
      <c r="AU760" s="199"/>
      <c r="AV760" s="199"/>
      <c r="AW760" s="199"/>
      <c r="AX760" s="199"/>
      <c r="AY760" s="199"/>
      <c r="AZ760" s="199"/>
      <c r="BA760" s="199"/>
      <c r="BB760" s="199"/>
      <c r="BC760" s="199"/>
      <c r="BD760" s="199"/>
      <c r="BE760" s="199" t="s">
        <v>5829</v>
      </c>
      <c r="BF760" s="199"/>
      <c r="BG760" s="199"/>
      <c r="BH760" s="199" t="s">
        <v>5829</v>
      </c>
      <c r="BI760" s="199"/>
      <c r="BJ760" s="199"/>
      <c r="BK760" s="199" t="s">
        <v>5829</v>
      </c>
      <c r="BL760" s="199"/>
      <c r="BM760" s="199"/>
      <c r="BN760" s="199"/>
      <c r="BO760" s="199"/>
      <c r="BP760" s="199"/>
      <c r="BQ760" s="199"/>
      <c r="BR760" s="199"/>
      <c r="BS760" s="257">
        <v>40073</v>
      </c>
      <c r="BT760" s="201">
        <f t="shared" si="28"/>
        <v>212</v>
      </c>
      <c r="BU760" s="201">
        <f t="shared" si="29"/>
        <v>132</v>
      </c>
      <c r="BV760" s="241"/>
      <c r="BW760" s="199"/>
      <c r="BX760" s="208"/>
      <c r="BY760" s="199"/>
      <c r="BZ760" s="199"/>
      <c r="CA760" s="199"/>
      <c r="CB760" s="199"/>
      <c r="CC760" s="199"/>
      <c r="CD760" s="199"/>
      <c r="CE760" s="199"/>
      <c r="CF760" s="199"/>
      <c r="CG760" s="199"/>
      <c r="CH760" s="199"/>
      <c r="CI760" s="199"/>
      <c r="CJ760" s="199"/>
      <c r="CK760" s="199"/>
      <c r="CL760" s="199"/>
      <c r="CM760" s="199"/>
      <c r="CN760" s="199"/>
      <c r="CO760" s="199"/>
      <c r="CP760" s="199"/>
      <c r="CQ760" s="199"/>
      <c r="CR760" s="199"/>
      <c r="CS760" s="199"/>
      <c r="CT760" s="199"/>
      <c r="CU760" s="199"/>
      <c r="CV760" s="199"/>
      <c r="CW760" s="199"/>
    </row>
    <row r="761" spans="1:101" s="19" customFormat="1" ht="33" customHeight="1" x14ac:dyDescent="0.15">
      <c r="A761" s="214">
        <v>2404</v>
      </c>
      <c r="B761" s="199" t="s">
        <v>10719</v>
      </c>
      <c r="C761" s="209" t="s">
        <v>278</v>
      </c>
      <c r="D761" s="199" t="s">
        <v>150</v>
      </c>
      <c r="E761" s="199" t="s">
        <v>6382</v>
      </c>
      <c r="F761" s="202" t="s">
        <v>1644</v>
      </c>
      <c r="G761" s="202" t="s">
        <v>1345</v>
      </c>
      <c r="H761" s="202" t="s">
        <v>1346</v>
      </c>
      <c r="I761" s="202" t="s">
        <v>1048</v>
      </c>
      <c r="J761" s="202"/>
      <c r="K761" s="199" t="s">
        <v>1309</v>
      </c>
      <c r="L761" s="199">
        <v>2</v>
      </c>
      <c r="M761" s="254">
        <v>339197</v>
      </c>
      <c r="N761" s="202" t="s">
        <v>992</v>
      </c>
      <c r="O761" s="309">
        <v>39860</v>
      </c>
      <c r="P761" s="205">
        <v>39949</v>
      </c>
      <c r="Q761" s="214"/>
      <c r="R761" s="257"/>
      <c r="S761" s="214"/>
      <c r="T761" s="232"/>
      <c r="U761" s="232" t="s">
        <v>1049</v>
      </c>
      <c r="V761" s="232"/>
      <c r="W761" s="232"/>
      <c r="X761" s="232"/>
      <c r="Y761" s="232"/>
      <c r="Z761" s="232"/>
      <c r="AA761" s="232"/>
      <c r="AB761" s="232"/>
      <c r="AC761" s="232"/>
      <c r="AD761" s="232"/>
      <c r="AE761" s="232"/>
      <c r="AF761" s="232"/>
      <c r="AG761" s="232"/>
      <c r="AH761" s="232"/>
      <c r="AI761" s="232"/>
      <c r="AJ761" s="232"/>
      <c r="AK761" s="232"/>
      <c r="AL761" s="232"/>
      <c r="AM761" s="232"/>
      <c r="AN761" s="232"/>
      <c r="AO761" s="232" t="s">
        <v>3755</v>
      </c>
      <c r="AP761" s="232"/>
      <c r="AQ761" s="232"/>
      <c r="AR761" s="212">
        <v>40011</v>
      </c>
      <c r="AS761" s="199" t="s">
        <v>6363</v>
      </c>
      <c r="AT761" s="208" t="s">
        <v>5251</v>
      </c>
      <c r="AU761" s="199" t="s">
        <v>5829</v>
      </c>
      <c r="AV761" s="199" t="s">
        <v>5829</v>
      </c>
      <c r="AW761" s="199"/>
      <c r="AX761" s="199"/>
      <c r="AY761" s="199"/>
      <c r="AZ761" s="199"/>
      <c r="BA761" s="199"/>
      <c r="BB761" s="199"/>
      <c r="BC761" s="199"/>
      <c r="BD761" s="199"/>
      <c r="BE761" s="199" t="s">
        <v>5829</v>
      </c>
      <c r="BF761" s="199"/>
      <c r="BG761" s="199"/>
      <c r="BH761" s="199"/>
      <c r="BI761" s="199"/>
      <c r="BJ761" s="199"/>
      <c r="BK761" s="199"/>
      <c r="BL761" s="199"/>
      <c r="BM761" s="199"/>
      <c r="BN761" s="199"/>
      <c r="BO761" s="199"/>
      <c r="BP761" s="199"/>
      <c r="BQ761" s="199"/>
      <c r="BR761" s="199" t="s">
        <v>5829</v>
      </c>
      <c r="BS761" s="257">
        <v>40077</v>
      </c>
      <c r="BT761" s="201">
        <f t="shared" si="28"/>
        <v>217</v>
      </c>
      <c r="BU761" s="201">
        <f t="shared" si="29"/>
        <v>128</v>
      </c>
      <c r="BV761" s="241"/>
      <c r="BW761" s="199"/>
      <c r="BX761" s="208"/>
      <c r="BY761" s="199"/>
      <c r="BZ761" s="199"/>
      <c r="CA761" s="199"/>
      <c r="CB761" s="199"/>
      <c r="CC761" s="199"/>
      <c r="CD761" s="199"/>
      <c r="CE761" s="199"/>
      <c r="CF761" s="199"/>
      <c r="CG761" s="199"/>
      <c r="CH761" s="199"/>
      <c r="CI761" s="199"/>
      <c r="CJ761" s="199"/>
      <c r="CK761" s="199"/>
      <c r="CL761" s="199"/>
      <c r="CM761" s="199"/>
      <c r="CN761" s="199"/>
      <c r="CO761" s="199"/>
      <c r="CP761" s="199"/>
      <c r="CQ761" s="199"/>
      <c r="CR761" s="199"/>
      <c r="CS761" s="199"/>
      <c r="CT761" s="199"/>
      <c r="CU761" s="199"/>
      <c r="CV761" s="199"/>
      <c r="CW761" s="199"/>
    </row>
    <row r="762" spans="1:101" s="19" customFormat="1" ht="33" customHeight="1" x14ac:dyDescent="0.15">
      <c r="A762" s="214">
        <v>2397</v>
      </c>
      <c r="B762" s="199" t="s">
        <v>10719</v>
      </c>
      <c r="C762" s="209" t="s">
        <v>3726</v>
      </c>
      <c r="D762" s="199" t="s">
        <v>5810</v>
      </c>
      <c r="E762" s="199" t="s">
        <v>96</v>
      </c>
      <c r="F762" s="202" t="s">
        <v>1730</v>
      </c>
      <c r="G762" s="202" t="s">
        <v>3727</v>
      </c>
      <c r="H762" s="202" t="s">
        <v>1017</v>
      </c>
      <c r="I762" s="202" t="s">
        <v>1553</v>
      </c>
      <c r="J762" s="202" t="s">
        <v>1040</v>
      </c>
      <c r="K762" s="199" t="s">
        <v>95</v>
      </c>
      <c r="L762" s="199">
        <v>7</v>
      </c>
      <c r="M762" s="254">
        <v>107488</v>
      </c>
      <c r="N762" s="199" t="s">
        <v>5887</v>
      </c>
      <c r="O762" s="309">
        <v>39853</v>
      </c>
      <c r="P762" s="205">
        <v>39962</v>
      </c>
      <c r="Q762" s="214"/>
      <c r="R762" s="257"/>
      <c r="S762" s="214"/>
      <c r="T762" s="232"/>
      <c r="U762" s="232"/>
      <c r="V762" s="232"/>
      <c r="W762" s="232"/>
      <c r="X762" s="232"/>
      <c r="Y762" s="232"/>
      <c r="Z762" s="232"/>
      <c r="AA762" s="232"/>
      <c r="AB762" s="232"/>
      <c r="AC762" s="232"/>
      <c r="AD762" s="232"/>
      <c r="AE762" s="232"/>
      <c r="AF762" s="232"/>
      <c r="AG762" s="232" t="s">
        <v>3728</v>
      </c>
      <c r="AH762" s="232"/>
      <c r="AI762" s="232"/>
      <c r="AJ762" s="232"/>
      <c r="AK762" s="232"/>
      <c r="AL762" s="232"/>
      <c r="AM762" s="232"/>
      <c r="AN762" s="232"/>
      <c r="AO762" s="232"/>
      <c r="AP762" s="232"/>
      <c r="AQ762" s="232"/>
      <c r="AR762" s="212"/>
      <c r="AS762" s="199"/>
      <c r="AT762" s="208"/>
      <c r="AU762" s="199"/>
      <c r="AV762" s="199"/>
      <c r="AW762" s="199"/>
      <c r="AX762" s="199"/>
      <c r="AY762" s="199"/>
      <c r="AZ762" s="199"/>
      <c r="BA762" s="199"/>
      <c r="BB762" s="199"/>
      <c r="BC762" s="199"/>
      <c r="BD762" s="199"/>
      <c r="BE762" s="199"/>
      <c r="BF762" s="199"/>
      <c r="BG762" s="199"/>
      <c r="BH762" s="199"/>
      <c r="BI762" s="199"/>
      <c r="BJ762" s="199"/>
      <c r="BK762" s="199"/>
      <c r="BL762" s="199"/>
      <c r="BM762" s="199"/>
      <c r="BN762" s="199"/>
      <c r="BO762" s="199"/>
      <c r="BP762" s="199"/>
      <c r="BQ762" s="199"/>
      <c r="BR762" s="199"/>
      <c r="BS762" s="257">
        <v>40015</v>
      </c>
      <c r="BT762" s="201">
        <f t="shared" si="28"/>
        <v>162</v>
      </c>
      <c r="BU762" s="201">
        <f t="shared" si="29"/>
        <v>53</v>
      </c>
      <c r="BV762" s="241"/>
      <c r="BW762" s="199"/>
      <c r="BX762" s="208"/>
      <c r="BY762" s="199"/>
      <c r="BZ762" s="199"/>
      <c r="CA762" s="199"/>
      <c r="CB762" s="199"/>
      <c r="CC762" s="199"/>
      <c r="CD762" s="199"/>
      <c r="CE762" s="199"/>
      <c r="CF762" s="199"/>
      <c r="CG762" s="199"/>
      <c r="CH762" s="199"/>
      <c r="CI762" s="199"/>
      <c r="CJ762" s="199"/>
      <c r="CK762" s="199"/>
      <c r="CL762" s="199"/>
      <c r="CM762" s="199"/>
      <c r="CN762" s="199"/>
      <c r="CO762" s="199"/>
      <c r="CP762" s="199"/>
      <c r="CQ762" s="199"/>
      <c r="CR762" s="199"/>
      <c r="CS762" s="199"/>
      <c r="CT762" s="199"/>
      <c r="CU762" s="199"/>
      <c r="CV762" s="199"/>
      <c r="CW762" s="199"/>
    </row>
    <row r="763" spans="1:101" s="19" customFormat="1" ht="33" customHeight="1" x14ac:dyDescent="0.15">
      <c r="A763" s="214">
        <v>2392</v>
      </c>
      <c r="B763" s="199" t="s">
        <v>10719</v>
      </c>
      <c r="C763" s="209" t="s">
        <v>3737</v>
      </c>
      <c r="D763" s="199" t="s">
        <v>5810</v>
      </c>
      <c r="E763" s="199" t="s">
        <v>96</v>
      </c>
      <c r="F763" s="202" t="s">
        <v>986</v>
      </c>
      <c r="G763" s="202" t="s">
        <v>3738</v>
      </c>
      <c r="H763" s="202" t="s">
        <v>987</v>
      </c>
      <c r="I763" s="202" t="s">
        <v>7462</v>
      </c>
      <c r="J763" s="202" t="s">
        <v>7274</v>
      </c>
      <c r="K763" s="199" t="s">
        <v>95</v>
      </c>
      <c r="L763" s="199">
        <v>7</v>
      </c>
      <c r="M763" s="254">
        <v>57204</v>
      </c>
      <c r="N763" s="202" t="s">
        <v>1001</v>
      </c>
      <c r="O763" s="309">
        <v>39849</v>
      </c>
      <c r="P763" s="205">
        <v>39960</v>
      </c>
      <c r="Q763" s="214"/>
      <c r="R763" s="257"/>
      <c r="S763" s="214"/>
      <c r="T763" s="232"/>
      <c r="U763" s="232"/>
      <c r="V763" s="232"/>
      <c r="W763" s="232"/>
      <c r="X763" s="232"/>
      <c r="Y763" s="232"/>
      <c r="Z763" s="232"/>
      <c r="AA763" s="232"/>
      <c r="AB763" s="232"/>
      <c r="AC763" s="232"/>
      <c r="AD763" s="232"/>
      <c r="AE763" s="232"/>
      <c r="AF763" s="232"/>
      <c r="AG763" s="232" t="s">
        <v>3739</v>
      </c>
      <c r="AH763" s="232"/>
      <c r="AI763" s="232" t="s">
        <v>3740</v>
      </c>
      <c r="AJ763" s="232"/>
      <c r="AK763" s="232"/>
      <c r="AL763" s="232"/>
      <c r="AM763" s="232"/>
      <c r="AN763" s="232"/>
      <c r="AO763" s="232"/>
      <c r="AP763" s="232"/>
      <c r="AQ763" s="232"/>
      <c r="AR763" s="212"/>
      <c r="AS763" s="199"/>
      <c r="AT763" s="208"/>
      <c r="AU763" s="199"/>
      <c r="AV763" s="199"/>
      <c r="AW763" s="199"/>
      <c r="AX763" s="199"/>
      <c r="AY763" s="199"/>
      <c r="AZ763" s="199"/>
      <c r="BA763" s="199"/>
      <c r="BB763" s="199"/>
      <c r="BC763" s="199"/>
      <c r="BD763" s="199"/>
      <c r="BE763" s="199"/>
      <c r="BF763" s="199"/>
      <c r="BG763" s="199"/>
      <c r="BH763" s="199"/>
      <c r="BI763" s="199"/>
      <c r="BJ763" s="199"/>
      <c r="BK763" s="199"/>
      <c r="BL763" s="199"/>
      <c r="BM763" s="199"/>
      <c r="BN763" s="199"/>
      <c r="BO763" s="199"/>
      <c r="BP763" s="199"/>
      <c r="BQ763" s="199"/>
      <c r="BR763" s="199"/>
      <c r="BS763" s="257">
        <v>40021</v>
      </c>
      <c r="BT763" s="201">
        <f t="shared" si="28"/>
        <v>172</v>
      </c>
      <c r="BU763" s="201">
        <f t="shared" si="29"/>
        <v>61</v>
      </c>
      <c r="BV763" s="241"/>
      <c r="BW763" s="199"/>
      <c r="BX763" s="208"/>
      <c r="BY763" s="199"/>
      <c r="BZ763" s="199"/>
      <c r="CA763" s="199"/>
      <c r="CB763" s="199"/>
      <c r="CC763" s="199"/>
      <c r="CD763" s="199"/>
      <c r="CE763" s="199"/>
      <c r="CF763" s="199"/>
      <c r="CG763" s="199"/>
      <c r="CH763" s="199"/>
      <c r="CI763" s="199"/>
      <c r="CJ763" s="199"/>
      <c r="CK763" s="199"/>
      <c r="CL763" s="199"/>
      <c r="CM763" s="199"/>
      <c r="CN763" s="199"/>
      <c r="CO763" s="199"/>
      <c r="CP763" s="199"/>
      <c r="CQ763" s="199"/>
      <c r="CR763" s="199"/>
      <c r="CS763" s="199"/>
      <c r="CT763" s="199"/>
      <c r="CU763" s="199"/>
      <c r="CV763" s="199"/>
      <c r="CW763" s="199"/>
    </row>
    <row r="764" spans="1:101" s="19" customFormat="1" ht="33" customHeight="1" x14ac:dyDescent="0.15">
      <c r="A764" s="214">
        <v>2390</v>
      </c>
      <c r="B764" s="199" t="s">
        <v>10719</v>
      </c>
      <c r="C764" s="209" t="s">
        <v>274</v>
      </c>
      <c r="D764" s="199" t="s">
        <v>1643</v>
      </c>
      <c r="E764" s="199" t="s">
        <v>1</v>
      </c>
      <c r="F764" s="202"/>
      <c r="G764" s="202" t="s">
        <v>1347</v>
      </c>
      <c r="H764" s="202"/>
      <c r="I764" s="202" t="s">
        <v>1553</v>
      </c>
      <c r="J764" s="202" t="s">
        <v>1046</v>
      </c>
      <c r="K764" s="199" t="s">
        <v>95</v>
      </c>
      <c r="L764" s="199">
        <v>7</v>
      </c>
      <c r="M764" s="254">
        <v>133350</v>
      </c>
      <c r="N764" s="202" t="s">
        <v>1934</v>
      </c>
      <c r="O764" s="309">
        <v>39846</v>
      </c>
      <c r="P764" s="205">
        <v>39949</v>
      </c>
      <c r="Q764" s="214"/>
      <c r="R764" s="257"/>
      <c r="S764" s="214"/>
      <c r="T764" s="232"/>
      <c r="U764" s="232"/>
      <c r="V764" s="232"/>
      <c r="W764" s="232"/>
      <c r="X764" s="232"/>
      <c r="Y764" s="232"/>
      <c r="Z764" s="232"/>
      <c r="AA764" s="232"/>
      <c r="AB764" s="232"/>
      <c r="AC764" s="232"/>
      <c r="AD764" s="232"/>
      <c r="AE764" s="232"/>
      <c r="AF764" s="232"/>
      <c r="AG764" s="232" t="s">
        <v>3756</v>
      </c>
      <c r="AH764" s="232"/>
      <c r="AI764" s="232"/>
      <c r="AJ764" s="232"/>
      <c r="AK764" s="232" t="s">
        <v>1047</v>
      </c>
      <c r="AL764" s="232"/>
      <c r="AM764" s="232"/>
      <c r="AN764" s="232"/>
      <c r="AO764" s="232"/>
      <c r="AP764" s="232"/>
      <c r="AQ764" s="232"/>
      <c r="AR764" s="212"/>
      <c r="AS764" s="199"/>
      <c r="AT764" s="208"/>
      <c r="AU764" s="199"/>
      <c r="AV764" s="199"/>
      <c r="AW764" s="199"/>
      <c r="AX764" s="199"/>
      <c r="AY764" s="199"/>
      <c r="AZ764" s="199"/>
      <c r="BA764" s="199"/>
      <c r="BB764" s="199"/>
      <c r="BC764" s="199"/>
      <c r="BD764" s="199"/>
      <c r="BE764" s="199"/>
      <c r="BF764" s="199"/>
      <c r="BG764" s="199"/>
      <c r="BH764" s="199"/>
      <c r="BI764" s="199"/>
      <c r="BJ764" s="199"/>
      <c r="BK764" s="199"/>
      <c r="BL764" s="199"/>
      <c r="BM764" s="199"/>
      <c r="BN764" s="199"/>
      <c r="BO764" s="199"/>
      <c r="BP764" s="199"/>
      <c r="BQ764" s="199"/>
      <c r="BR764" s="199"/>
      <c r="BS764" s="257">
        <v>40029</v>
      </c>
      <c r="BT764" s="201">
        <f t="shared" si="28"/>
        <v>183</v>
      </c>
      <c r="BU764" s="201">
        <f t="shared" si="29"/>
        <v>80</v>
      </c>
      <c r="BV764" s="241"/>
      <c r="BW764" s="199"/>
      <c r="BX764" s="208"/>
      <c r="BY764" s="199"/>
      <c r="BZ764" s="199"/>
      <c r="CA764" s="199"/>
      <c r="CB764" s="199"/>
      <c r="CC764" s="199"/>
      <c r="CD764" s="199"/>
      <c r="CE764" s="199"/>
      <c r="CF764" s="199"/>
      <c r="CG764" s="199"/>
      <c r="CH764" s="199"/>
      <c r="CI764" s="199"/>
      <c r="CJ764" s="199"/>
      <c r="CK764" s="199"/>
      <c r="CL764" s="199"/>
      <c r="CM764" s="199"/>
      <c r="CN764" s="199"/>
      <c r="CO764" s="199"/>
      <c r="CP764" s="199"/>
      <c r="CQ764" s="199"/>
      <c r="CR764" s="199"/>
      <c r="CS764" s="199"/>
      <c r="CT764" s="199"/>
      <c r="CU764" s="199"/>
      <c r="CV764" s="199"/>
      <c r="CW764" s="199"/>
    </row>
    <row r="765" spans="1:101" s="19" customFormat="1" ht="33" customHeight="1" x14ac:dyDescent="0.15">
      <c r="A765" s="199">
        <v>2383</v>
      </c>
      <c r="B765" s="199" t="s">
        <v>10719</v>
      </c>
      <c r="C765" s="209" t="s">
        <v>3770</v>
      </c>
      <c r="D765" s="199" t="s">
        <v>5810</v>
      </c>
      <c r="E765" s="199" t="s">
        <v>96</v>
      </c>
      <c r="F765" s="202" t="s">
        <v>1644</v>
      </c>
      <c r="G765" s="202" t="s">
        <v>1356</v>
      </c>
      <c r="H765" s="202" t="s">
        <v>1357</v>
      </c>
      <c r="I765" s="202" t="s">
        <v>1503</v>
      </c>
      <c r="J765" s="202" t="s">
        <v>5</v>
      </c>
      <c r="K765" s="199" t="s">
        <v>1311</v>
      </c>
      <c r="L765" s="199">
        <v>2</v>
      </c>
      <c r="M765" s="254">
        <v>1065397</v>
      </c>
      <c r="N765" s="199" t="s">
        <v>1521</v>
      </c>
      <c r="O765" s="309">
        <v>39841</v>
      </c>
      <c r="P765" s="205">
        <v>39934</v>
      </c>
      <c r="Q765" s="199"/>
      <c r="R765" s="257"/>
      <c r="S765" s="199"/>
      <c r="T765" s="232"/>
      <c r="U765" s="232" t="s">
        <v>3771</v>
      </c>
      <c r="V765" s="232"/>
      <c r="W765" s="232"/>
      <c r="X765" s="232"/>
      <c r="Y765" s="232"/>
      <c r="Z765" s="232"/>
      <c r="AA765" s="232"/>
      <c r="AB765" s="232"/>
      <c r="AC765" s="232"/>
      <c r="AD765" s="232"/>
      <c r="AE765" s="232" t="s">
        <v>370</v>
      </c>
      <c r="AF765" s="232"/>
      <c r="AG765" s="232" t="s">
        <v>3772</v>
      </c>
      <c r="AH765" s="232"/>
      <c r="AI765" s="232"/>
      <c r="AJ765" s="232"/>
      <c r="AK765" s="232"/>
      <c r="AL765" s="232"/>
      <c r="AM765" s="232"/>
      <c r="AN765" s="232"/>
      <c r="AO765" s="232"/>
      <c r="AP765" s="232"/>
      <c r="AQ765" s="232"/>
      <c r="AR765" s="212">
        <v>40011</v>
      </c>
      <c r="AS765" s="199" t="s">
        <v>6363</v>
      </c>
      <c r="AT765" s="208" t="s">
        <v>6385</v>
      </c>
      <c r="AU765" s="199"/>
      <c r="AV765" s="199"/>
      <c r="AW765" s="199"/>
      <c r="AX765" s="199"/>
      <c r="AY765" s="199"/>
      <c r="AZ765" s="199"/>
      <c r="BA765" s="199"/>
      <c r="BB765" s="199"/>
      <c r="BC765" s="199"/>
      <c r="BD765" s="199"/>
      <c r="BE765" s="199" t="s">
        <v>5829</v>
      </c>
      <c r="BF765" s="199" t="s">
        <v>5829</v>
      </c>
      <c r="BG765" s="199"/>
      <c r="BH765" s="199" t="s">
        <v>5829</v>
      </c>
      <c r="BI765" s="199"/>
      <c r="BJ765" s="199"/>
      <c r="BK765" s="199" t="s">
        <v>5829</v>
      </c>
      <c r="BL765" s="199"/>
      <c r="BM765" s="199"/>
      <c r="BN765" s="199"/>
      <c r="BO765" s="199"/>
      <c r="BP765" s="199"/>
      <c r="BQ765" s="199"/>
      <c r="BR765" s="199"/>
      <c r="BS765" s="257">
        <v>40126</v>
      </c>
      <c r="BT765" s="201">
        <f t="shared" si="28"/>
        <v>285</v>
      </c>
      <c r="BU765" s="201">
        <f t="shared" si="29"/>
        <v>192</v>
      </c>
      <c r="BV765" s="241"/>
      <c r="BW765" s="199"/>
      <c r="BX765" s="208"/>
      <c r="BY765" s="199"/>
      <c r="BZ765" s="199"/>
      <c r="CA765" s="199"/>
      <c r="CB765" s="199"/>
      <c r="CC765" s="199"/>
      <c r="CD765" s="199"/>
      <c r="CE765" s="199"/>
      <c r="CF765" s="199"/>
      <c r="CG765" s="199"/>
      <c r="CH765" s="199"/>
      <c r="CI765" s="199"/>
      <c r="CJ765" s="199"/>
      <c r="CK765" s="199"/>
      <c r="CL765" s="199"/>
      <c r="CM765" s="199"/>
      <c r="CN765" s="199"/>
      <c r="CO765" s="199"/>
      <c r="CP765" s="199"/>
      <c r="CQ765" s="199"/>
      <c r="CR765" s="199"/>
      <c r="CS765" s="199"/>
      <c r="CT765" s="199"/>
      <c r="CU765" s="199"/>
      <c r="CV765" s="199"/>
      <c r="CW765" s="199"/>
    </row>
    <row r="766" spans="1:101" s="19" customFormat="1" ht="33" customHeight="1" x14ac:dyDescent="0.15">
      <c r="A766" s="199">
        <v>2382</v>
      </c>
      <c r="B766" s="199" t="s">
        <v>10719</v>
      </c>
      <c r="C766" s="209" t="s">
        <v>3781</v>
      </c>
      <c r="D766" s="199" t="s">
        <v>5810</v>
      </c>
      <c r="E766" s="199" t="s">
        <v>96</v>
      </c>
      <c r="F766" s="202" t="s">
        <v>1644</v>
      </c>
      <c r="G766" s="202" t="s">
        <v>3782</v>
      </c>
      <c r="H766" s="202" t="s">
        <v>1357</v>
      </c>
      <c r="I766" s="202" t="s">
        <v>1503</v>
      </c>
      <c r="J766" s="202" t="s">
        <v>5</v>
      </c>
      <c r="K766" s="199" t="s">
        <v>1311</v>
      </c>
      <c r="L766" s="199">
        <v>2</v>
      </c>
      <c r="M766" s="254">
        <v>1013896</v>
      </c>
      <c r="N766" s="199" t="s">
        <v>1521</v>
      </c>
      <c r="O766" s="309">
        <v>39841</v>
      </c>
      <c r="P766" s="205">
        <v>39927</v>
      </c>
      <c r="Q766" s="199"/>
      <c r="R766" s="257"/>
      <c r="S766" s="199"/>
      <c r="T766" s="232"/>
      <c r="U766" s="232" t="s">
        <v>3783</v>
      </c>
      <c r="V766" s="232"/>
      <c r="W766" s="232"/>
      <c r="X766" s="232"/>
      <c r="Y766" s="232" t="s">
        <v>3784</v>
      </c>
      <c r="Z766" s="232"/>
      <c r="AA766" s="232"/>
      <c r="AB766" s="232"/>
      <c r="AC766" s="232"/>
      <c r="AD766" s="232"/>
      <c r="AE766" s="232" t="s">
        <v>3785</v>
      </c>
      <c r="AF766" s="232"/>
      <c r="AG766" s="232" t="s">
        <v>3786</v>
      </c>
      <c r="AH766" s="232"/>
      <c r="AI766" s="232"/>
      <c r="AJ766" s="232"/>
      <c r="AK766" s="232"/>
      <c r="AL766" s="232"/>
      <c r="AM766" s="232"/>
      <c r="AN766" s="232"/>
      <c r="AO766" s="232"/>
      <c r="AP766" s="232"/>
      <c r="AQ766" s="232"/>
      <c r="AR766" s="212">
        <v>40011</v>
      </c>
      <c r="AS766" s="199" t="s">
        <v>6363</v>
      </c>
      <c r="AT766" s="208" t="s">
        <v>5252</v>
      </c>
      <c r="AU766" s="199"/>
      <c r="AV766" s="199"/>
      <c r="AW766" s="199"/>
      <c r="AX766" s="199"/>
      <c r="AY766" s="199"/>
      <c r="AZ766" s="199"/>
      <c r="BA766" s="199"/>
      <c r="BB766" s="199"/>
      <c r="BC766" s="199"/>
      <c r="BD766" s="199"/>
      <c r="BE766" s="199" t="s">
        <v>5829</v>
      </c>
      <c r="BF766" s="199" t="s">
        <v>5829</v>
      </c>
      <c r="BG766" s="199"/>
      <c r="BH766" s="199" t="s">
        <v>5829</v>
      </c>
      <c r="BI766" s="199"/>
      <c r="BJ766" s="199"/>
      <c r="BK766" s="199" t="s">
        <v>5829</v>
      </c>
      <c r="BL766" s="199"/>
      <c r="BM766" s="199"/>
      <c r="BN766" s="199"/>
      <c r="BO766" s="199"/>
      <c r="BP766" s="199"/>
      <c r="BQ766" s="199"/>
      <c r="BR766" s="199"/>
      <c r="BS766" s="257">
        <v>40126</v>
      </c>
      <c r="BT766" s="201">
        <f t="shared" si="28"/>
        <v>285</v>
      </c>
      <c r="BU766" s="201">
        <f t="shared" si="29"/>
        <v>199</v>
      </c>
      <c r="BV766" s="241"/>
      <c r="BW766" s="199"/>
      <c r="BX766" s="208"/>
      <c r="BY766" s="199"/>
      <c r="BZ766" s="199"/>
      <c r="CA766" s="199"/>
      <c r="CB766" s="199"/>
      <c r="CC766" s="199"/>
      <c r="CD766" s="199"/>
      <c r="CE766" s="199"/>
      <c r="CF766" s="199"/>
      <c r="CG766" s="199"/>
      <c r="CH766" s="199"/>
      <c r="CI766" s="199"/>
      <c r="CJ766" s="199"/>
      <c r="CK766" s="199"/>
      <c r="CL766" s="199"/>
      <c r="CM766" s="199"/>
      <c r="CN766" s="199"/>
      <c r="CO766" s="199"/>
      <c r="CP766" s="199"/>
      <c r="CQ766" s="199"/>
      <c r="CR766" s="199"/>
      <c r="CS766" s="199"/>
      <c r="CT766" s="199"/>
      <c r="CU766" s="199"/>
      <c r="CV766" s="199"/>
      <c r="CW766" s="199"/>
    </row>
    <row r="767" spans="1:101" s="19" customFormat="1" ht="33" customHeight="1" x14ac:dyDescent="0.15">
      <c r="A767" s="214">
        <v>2381</v>
      </c>
      <c r="B767" s="199" t="s">
        <v>10719</v>
      </c>
      <c r="C767" s="209" t="s">
        <v>3573</v>
      </c>
      <c r="D767" s="199" t="s">
        <v>5810</v>
      </c>
      <c r="E767" s="199" t="s">
        <v>96</v>
      </c>
      <c r="F767" s="202" t="s">
        <v>1644</v>
      </c>
      <c r="G767" s="202" t="s">
        <v>3575</v>
      </c>
      <c r="H767" s="202" t="s">
        <v>3576</v>
      </c>
      <c r="I767" s="202" t="s">
        <v>1553</v>
      </c>
      <c r="J767" s="202" t="s">
        <v>3574</v>
      </c>
      <c r="K767" s="199" t="s">
        <v>95</v>
      </c>
      <c r="L767" s="199">
        <v>8</v>
      </c>
      <c r="M767" s="254">
        <v>122556</v>
      </c>
      <c r="N767" s="202" t="s">
        <v>990</v>
      </c>
      <c r="O767" s="309">
        <v>39912</v>
      </c>
      <c r="P767" s="205">
        <v>40011</v>
      </c>
      <c r="Q767" s="214"/>
      <c r="R767" s="257"/>
      <c r="S767" s="214"/>
      <c r="T767" s="232"/>
      <c r="U767" s="232"/>
      <c r="V767" s="232"/>
      <c r="W767" s="232"/>
      <c r="X767" s="232"/>
      <c r="Y767" s="232"/>
      <c r="Z767" s="232"/>
      <c r="AA767" s="232"/>
      <c r="AB767" s="232"/>
      <c r="AC767" s="232"/>
      <c r="AD767" s="232"/>
      <c r="AE767" s="232"/>
      <c r="AF767" s="232"/>
      <c r="AG767" s="232" t="s">
        <v>3577</v>
      </c>
      <c r="AH767" s="232"/>
      <c r="AI767" s="232"/>
      <c r="AJ767" s="232"/>
      <c r="AK767" s="232"/>
      <c r="AL767" s="232"/>
      <c r="AM767" s="232"/>
      <c r="AN767" s="232"/>
      <c r="AO767" s="232"/>
      <c r="AP767" s="232"/>
      <c r="AQ767" s="232"/>
      <c r="AR767" s="212">
        <v>40067</v>
      </c>
      <c r="AS767" s="199" t="s">
        <v>6353</v>
      </c>
      <c r="AT767" s="208" t="s">
        <v>6361</v>
      </c>
      <c r="AU767" s="199"/>
      <c r="AV767" s="199"/>
      <c r="AW767" s="199"/>
      <c r="AX767" s="199"/>
      <c r="AY767" s="199"/>
      <c r="AZ767" s="199"/>
      <c r="BA767" s="199"/>
      <c r="BB767" s="199"/>
      <c r="BC767" s="199"/>
      <c r="BD767" s="199"/>
      <c r="BE767" s="199" t="s">
        <v>5829</v>
      </c>
      <c r="BF767" s="199"/>
      <c r="BG767" s="199" t="s">
        <v>5829</v>
      </c>
      <c r="BH767" s="199" t="s">
        <v>5829</v>
      </c>
      <c r="BI767" s="199"/>
      <c r="BJ767" s="199"/>
      <c r="BK767" s="199" t="s">
        <v>5829</v>
      </c>
      <c r="BL767" s="199"/>
      <c r="BM767" s="199"/>
      <c r="BN767" s="199"/>
      <c r="BO767" s="199"/>
      <c r="BP767" s="199"/>
      <c r="BQ767" s="199"/>
      <c r="BR767" s="199"/>
      <c r="BS767" s="257">
        <v>40176</v>
      </c>
      <c r="BT767" s="201">
        <f t="shared" si="28"/>
        <v>264</v>
      </c>
      <c r="BU767" s="201">
        <f t="shared" si="29"/>
        <v>165</v>
      </c>
      <c r="BV767" s="241"/>
      <c r="BW767" s="199"/>
      <c r="BX767" s="208"/>
      <c r="BY767" s="199"/>
      <c r="BZ767" s="199"/>
      <c r="CA767" s="199"/>
      <c r="CB767" s="199"/>
      <c r="CC767" s="199"/>
      <c r="CD767" s="199"/>
      <c r="CE767" s="199"/>
      <c r="CF767" s="199"/>
      <c r="CG767" s="199"/>
      <c r="CH767" s="199"/>
      <c r="CI767" s="199"/>
      <c r="CJ767" s="199"/>
      <c r="CK767" s="199"/>
      <c r="CL767" s="199"/>
      <c r="CM767" s="199"/>
      <c r="CN767" s="199"/>
      <c r="CO767" s="199"/>
      <c r="CP767" s="199"/>
      <c r="CQ767" s="199"/>
      <c r="CR767" s="199"/>
      <c r="CS767" s="199"/>
      <c r="CT767" s="199"/>
      <c r="CU767" s="199"/>
      <c r="CV767" s="199"/>
      <c r="CW767" s="199"/>
    </row>
    <row r="768" spans="1:101" s="19" customFormat="1" ht="33" customHeight="1" x14ac:dyDescent="0.15">
      <c r="A768" s="199">
        <v>2375</v>
      </c>
      <c r="B768" s="199" t="s">
        <v>10719</v>
      </c>
      <c r="C768" s="209" t="s">
        <v>3422</v>
      </c>
      <c r="D768" s="199" t="s">
        <v>1643</v>
      </c>
      <c r="E768" s="199" t="s">
        <v>1004</v>
      </c>
      <c r="F768" s="202"/>
      <c r="G768" s="202" t="s">
        <v>3423</v>
      </c>
      <c r="H768" s="202"/>
      <c r="I768" s="202" t="s">
        <v>0</v>
      </c>
      <c r="J768" s="202" t="s">
        <v>50</v>
      </c>
      <c r="K768" s="199" t="s">
        <v>95</v>
      </c>
      <c r="L768" s="199">
        <v>7</v>
      </c>
      <c r="M768" s="254">
        <v>20547</v>
      </c>
      <c r="N768" s="202" t="s">
        <v>992</v>
      </c>
      <c r="O768" s="309">
        <v>39832</v>
      </c>
      <c r="P768" s="205">
        <v>40065</v>
      </c>
      <c r="Q768" s="199"/>
      <c r="R768" s="257"/>
      <c r="S768" s="199"/>
      <c r="T768" s="232"/>
      <c r="U768" s="232"/>
      <c r="V768" s="232"/>
      <c r="W768" s="232"/>
      <c r="X768" s="232"/>
      <c r="Y768" s="232"/>
      <c r="Z768" s="232"/>
      <c r="AA768" s="232"/>
      <c r="AB768" s="232"/>
      <c r="AC768" s="232"/>
      <c r="AD768" s="232"/>
      <c r="AE768" s="232"/>
      <c r="AF768" s="232"/>
      <c r="AG768" s="232" t="s">
        <v>3424</v>
      </c>
      <c r="AH768" s="232"/>
      <c r="AI768" s="232" t="s">
        <v>3425</v>
      </c>
      <c r="AJ768" s="232"/>
      <c r="AK768" s="232"/>
      <c r="AL768" s="232"/>
      <c r="AM768" s="232"/>
      <c r="AN768" s="232"/>
      <c r="AO768" s="232"/>
      <c r="AP768" s="232"/>
      <c r="AQ768" s="232"/>
      <c r="AR768" s="212">
        <v>40102</v>
      </c>
      <c r="AS768" s="199" t="s">
        <v>6352</v>
      </c>
      <c r="AT768" s="208" t="s">
        <v>5231</v>
      </c>
      <c r="AU768" s="199"/>
      <c r="AV768" s="199"/>
      <c r="AW768" s="199"/>
      <c r="AX768" s="199"/>
      <c r="AY768" s="199"/>
      <c r="AZ768" s="199"/>
      <c r="BA768" s="199"/>
      <c r="BB768" s="199"/>
      <c r="BC768" s="199"/>
      <c r="BD768" s="199"/>
      <c r="BE768" s="199" t="s">
        <v>5829</v>
      </c>
      <c r="BF768" s="199"/>
      <c r="BG768" s="199"/>
      <c r="BH768" s="199" t="s">
        <v>5829</v>
      </c>
      <c r="BI768" s="199"/>
      <c r="BJ768" s="199"/>
      <c r="BK768" s="199" t="s">
        <v>5829</v>
      </c>
      <c r="BL768" s="199"/>
      <c r="BM768" s="199"/>
      <c r="BN768" s="199"/>
      <c r="BO768" s="199"/>
      <c r="BP768" s="199"/>
      <c r="BQ768" s="199"/>
      <c r="BR768" s="199"/>
      <c r="BS768" s="257">
        <v>40185</v>
      </c>
      <c r="BT768" s="201">
        <f t="shared" si="28"/>
        <v>353</v>
      </c>
      <c r="BU768" s="201">
        <f t="shared" si="29"/>
        <v>120</v>
      </c>
      <c r="BV768" s="241"/>
      <c r="BW768" s="199"/>
      <c r="BX768" s="208"/>
      <c r="BY768" s="199"/>
      <c r="BZ768" s="199"/>
      <c r="CA768" s="199"/>
      <c r="CB768" s="199"/>
      <c r="CC768" s="199"/>
      <c r="CD768" s="199"/>
      <c r="CE768" s="199"/>
      <c r="CF768" s="199"/>
      <c r="CG768" s="199"/>
      <c r="CH768" s="199"/>
      <c r="CI768" s="199"/>
      <c r="CJ768" s="199"/>
      <c r="CK768" s="199"/>
      <c r="CL768" s="199"/>
      <c r="CM768" s="199"/>
      <c r="CN768" s="199"/>
      <c r="CO768" s="199"/>
      <c r="CP768" s="199"/>
      <c r="CQ768" s="199"/>
      <c r="CR768" s="199"/>
      <c r="CS768" s="199"/>
      <c r="CT768" s="199"/>
      <c r="CU768" s="199"/>
      <c r="CV768" s="199"/>
      <c r="CW768" s="199"/>
    </row>
    <row r="769" spans="1:101" s="19" customFormat="1" ht="33" customHeight="1" x14ac:dyDescent="0.15">
      <c r="A769" s="214">
        <v>2372</v>
      </c>
      <c r="B769" s="199" t="s">
        <v>10719</v>
      </c>
      <c r="C769" s="209" t="s">
        <v>272</v>
      </c>
      <c r="D769" s="199" t="s">
        <v>5810</v>
      </c>
      <c r="E769" s="199" t="s">
        <v>5683</v>
      </c>
      <c r="F769" s="202" t="s">
        <v>1730</v>
      </c>
      <c r="G769" s="202" t="s">
        <v>3741</v>
      </c>
      <c r="H769" s="202" t="s">
        <v>1017</v>
      </c>
      <c r="I769" s="202" t="s">
        <v>7462</v>
      </c>
      <c r="J769" s="202" t="s">
        <v>50</v>
      </c>
      <c r="K769" s="199" t="s">
        <v>260</v>
      </c>
      <c r="L769" s="199">
        <v>13</v>
      </c>
      <c r="M769" s="254">
        <v>16346</v>
      </c>
      <c r="N769" s="202" t="s">
        <v>1014</v>
      </c>
      <c r="O769" s="309">
        <v>39828</v>
      </c>
      <c r="P769" s="205">
        <v>39960</v>
      </c>
      <c r="Q769" s="214"/>
      <c r="R769" s="257"/>
      <c r="S769" s="214"/>
      <c r="T769" s="232"/>
      <c r="U769" s="232"/>
      <c r="V769" s="232"/>
      <c r="W769" s="232"/>
      <c r="X769" s="232"/>
      <c r="Y769" s="232" t="s">
        <v>1041</v>
      </c>
      <c r="Z769" s="232"/>
      <c r="AA769" s="232"/>
      <c r="AB769" s="232"/>
      <c r="AC769" s="232"/>
      <c r="AD769" s="232"/>
      <c r="AE769" s="232"/>
      <c r="AF769" s="232"/>
      <c r="AG769" s="232" t="s">
        <v>3742</v>
      </c>
      <c r="AH769" s="232"/>
      <c r="AI769" s="232"/>
      <c r="AJ769" s="232"/>
      <c r="AK769" s="232" t="s">
        <v>3743</v>
      </c>
      <c r="AL769" s="232"/>
      <c r="AM769" s="232"/>
      <c r="AN769" s="232"/>
      <c r="AO769" s="232"/>
      <c r="AP769" s="232"/>
      <c r="AQ769" s="232"/>
      <c r="AR769" s="212"/>
      <c r="AS769" s="199"/>
      <c r="AT769" s="208"/>
      <c r="AU769" s="199"/>
      <c r="AV769" s="199"/>
      <c r="AW769" s="199"/>
      <c r="AX769" s="199"/>
      <c r="AY769" s="199"/>
      <c r="AZ769" s="199"/>
      <c r="BA769" s="199"/>
      <c r="BB769" s="199"/>
      <c r="BC769" s="199"/>
      <c r="BD769" s="199"/>
      <c r="BE769" s="199"/>
      <c r="BF769" s="199"/>
      <c r="BG769" s="199"/>
      <c r="BH769" s="199"/>
      <c r="BI769" s="199"/>
      <c r="BJ769" s="199"/>
      <c r="BK769" s="199"/>
      <c r="BL769" s="199"/>
      <c r="BM769" s="199"/>
      <c r="BN769" s="199"/>
      <c r="BO769" s="199"/>
      <c r="BP769" s="199"/>
      <c r="BQ769" s="199"/>
      <c r="BR769" s="199"/>
      <c r="BS769" s="257">
        <v>40042</v>
      </c>
      <c r="BT769" s="201">
        <f t="shared" si="28"/>
        <v>214</v>
      </c>
      <c r="BU769" s="201">
        <f t="shared" si="29"/>
        <v>82</v>
      </c>
      <c r="BV769" s="241"/>
      <c r="BW769" s="199"/>
      <c r="BX769" s="208"/>
      <c r="BY769" s="199"/>
      <c r="BZ769" s="199"/>
      <c r="CA769" s="199"/>
      <c r="CB769" s="199"/>
      <c r="CC769" s="199"/>
      <c r="CD769" s="199"/>
      <c r="CE769" s="199"/>
      <c r="CF769" s="199"/>
      <c r="CG769" s="199"/>
      <c r="CH769" s="199"/>
      <c r="CI769" s="199"/>
      <c r="CJ769" s="199"/>
      <c r="CK769" s="199"/>
      <c r="CL769" s="199"/>
      <c r="CM769" s="199"/>
      <c r="CN769" s="199"/>
      <c r="CO769" s="199"/>
      <c r="CP769" s="199"/>
      <c r="CQ769" s="199"/>
      <c r="CR769" s="199"/>
      <c r="CS769" s="199"/>
      <c r="CT769" s="199"/>
      <c r="CU769" s="199"/>
      <c r="CV769" s="199"/>
      <c r="CW769" s="199"/>
    </row>
    <row r="770" spans="1:101" s="19" customFormat="1" ht="33" customHeight="1" x14ac:dyDescent="0.15">
      <c r="A770" s="199">
        <v>2371</v>
      </c>
      <c r="B770" s="199" t="s">
        <v>10719</v>
      </c>
      <c r="C770" s="209" t="s">
        <v>3839</v>
      </c>
      <c r="D770" s="199" t="s">
        <v>5810</v>
      </c>
      <c r="E770" s="199" t="s">
        <v>5683</v>
      </c>
      <c r="F770" s="202" t="s">
        <v>1730</v>
      </c>
      <c r="G770" s="202" t="s">
        <v>3840</v>
      </c>
      <c r="H770" s="202" t="s">
        <v>1017</v>
      </c>
      <c r="I770" s="202" t="s">
        <v>5812</v>
      </c>
      <c r="J770" s="202" t="s">
        <v>7274</v>
      </c>
      <c r="K770" s="199" t="s">
        <v>260</v>
      </c>
      <c r="L770" s="199">
        <v>13</v>
      </c>
      <c r="M770" s="254">
        <v>5008</v>
      </c>
      <c r="N770" s="202" t="s">
        <v>1014</v>
      </c>
      <c r="O770" s="309">
        <v>39828</v>
      </c>
      <c r="P770" s="205">
        <v>39905</v>
      </c>
      <c r="Q770" s="199"/>
      <c r="R770" s="257"/>
      <c r="S770" s="199"/>
      <c r="T770" s="232"/>
      <c r="U770" s="232"/>
      <c r="V770" s="232"/>
      <c r="W770" s="232"/>
      <c r="X770" s="232"/>
      <c r="Y770" s="232"/>
      <c r="Z770" s="232"/>
      <c r="AA770" s="232"/>
      <c r="AB770" s="232"/>
      <c r="AC770" s="232"/>
      <c r="AD770" s="232"/>
      <c r="AE770" s="232"/>
      <c r="AF770" s="232"/>
      <c r="AG770" s="232" t="s">
        <v>1260</v>
      </c>
      <c r="AH770" s="232"/>
      <c r="AI770" s="232"/>
      <c r="AJ770" s="232"/>
      <c r="AK770" s="232" t="s">
        <v>378</v>
      </c>
      <c r="AL770" s="232"/>
      <c r="AM770" s="232"/>
      <c r="AN770" s="232"/>
      <c r="AO770" s="232"/>
      <c r="AP770" s="232"/>
      <c r="AQ770" s="232"/>
      <c r="AR770" s="212"/>
      <c r="AS770" s="199"/>
      <c r="AT770" s="208"/>
      <c r="AU770" s="199"/>
      <c r="AV770" s="199"/>
      <c r="AW770" s="199"/>
      <c r="AX770" s="199"/>
      <c r="AY770" s="199"/>
      <c r="AZ770" s="199"/>
      <c r="BA770" s="199"/>
      <c r="BB770" s="199"/>
      <c r="BC770" s="199"/>
      <c r="BD770" s="199"/>
      <c r="BE770" s="199"/>
      <c r="BF770" s="199"/>
      <c r="BG770" s="199"/>
      <c r="BH770" s="199"/>
      <c r="BI770" s="199"/>
      <c r="BJ770" s="199"/>
      <c r="BK770" s="199"/>
      <c r="BL770" s="199"/>
      <c r="BM770" s="199"/>
      <c r="BN770" s="199"/>
      <c r="BO770" s="199"/>
      <c r="BP770" s="199"/>
      <c r="BQ770" s="199"/>
      <c r="BR770" s="199"/>
      <c r="BS770" s="257">
        <v>39969</v>
      </c>
      <c r="BT770" s="201">
        <f t="shared" si="28"/>
        <v>141</v>
      </c>
      <c r="BU770" s="201">
        <f t="shared" si="29"/>
        <v>64</v>
      </c>
      <c r="BV770" s="241"/>
      <c r="BW770" s="199"/>
      <c r="BX770" s="208"/>
      <c r="BY770" s="199"/>
      <c r="BZ770" s="199"/>
      <c r="CA770" s="199"/>
      <c r="CB770" s="199"/>
      <c r="CC770" s="199"/>
      <c r="CD770" s="199"/>
      <c r="CE770" s="199"/>
      <c r="CF770" s="199"/>
      <c r="CG770" s="199"/>
      <c r="CH770" s="199"/>
      <c r="CI770" s="199"/>
      <c r="CJ770" s="199"/>
      <c r="CK770" s="199"/>
      <c r="CL770" s="199"/>
      <c r="CM770" s="199"/>
      <c r="CN770" s="199"/>
      <c r="CO770" s="199"/>
      <c r="CP770" s="199"/>
      <c r="CQ770" s="199"/>
      <c r="CR770" s="199"/>
      <c r="CS770" s="199"/>
      <c r="CT770" s="199"/>
      <c r="CU770" s="199"/>
      <c r="CV770" s="199"/>
      <c r="CW770" s="199"/>
    </row>
    <row r="771" spans="1:101" s="19" customFormat="1" ht="33" customHeight="1" x14ac:dyDescent="0.15">
      <c r="A771" s="199">
        <v>2370</v>
      </c>
      <c r="B771" s="199" t="s">
        <v>10719</v>
      </c>
      <c r="C771" s="209" t="s">
        <v>3787</v>
      </c>
      <c r="D771" s="199" t="s">
        <v>5810</v>
      </c>
      <c r="E771" s="199" t="s">
        <v>29</v>
      </c>
      <c r="F771" s="202" t="s">
        <v>1644</v>
      </c>
      <c r="G771" s="202" t="s">
        <v>3789</v>
      </c>
      <c r="H771" s="202" t="s">
        <v>3049</v>
      </c>
      <c r="I771" s="202" t="s">
        <v>5813</v>
      </c>
      <c r="J771" s="202" t="s">
        <v>3788</v>
      </c>
      <c r="K771" s="199" t="s">
        <v>260</v>
      </c>
      <c r="L771" s="199">
        <v>13</v>
      </c>
      <c r="M771" s="254">
        <v>11700</v>
      </c>
      <c r="N771" s="199" t="s">
        <v>5887</v>
      </c>
      <c r="O771" s="309">
        <v>39828</v>
      </c>
      <c r="P771" s="205">
        <v>39924</v>
      </c>
      <c r="Q771" s="199"/>
      <c r="R771" s="257"/>
      <c r="S771" s="199"/>
      <c r="T771" s="232"/>
      <c r="U771" s="232"/>
      <c r="V771" s="232"/>
      <c r="W771" s="232"/>
      <c r="X771" s="232"/>
      <c r="Y771" s="232"/>
      <c r="Z771" s="232"/>
      <c r="AA771" s="232"/>
      <c r="AB771" s="232"/>
      <c r="AC771" s="232"/>
      <c r="AD771" s="232"/>
      <c r="AE771" s="232"/>
      <c r="AF771" s="232"/>
      <c r="AG771" s="232" t="s">
        <v>3790</v>
      </c>
      <c r="AH771" s="232"/>
      <c r="AI771" s="232"/>
      <c r="AJ771" s="232"/>
      <c r="AK771" s="232"/>
      <c r="AL771" s="232"/>
      <c r="AM771" s="232"/>
      <c r="AN771" s="232"/>
      <c r="AO771" s="232"/>
      <c r="AP771" s="232"/>
      <c r="AQ771" s="232"/>
      <c r="AR771" s="212"/>
      <c r="AS771" s="199"/>
      <c r="AT771" s="208"/>
      <c r="AU771" s="199"/>
      <c r="AV771" s="199"/>
      <c r="AW771" s="199"/>
      <c r="AX771" s="199"/>
      <c r="AY771" s="199"/>
      <c r="AZ771" s="199"/>
      <c r="BA771" s="199"/>
      <c r="BB771" s="199"/>
      <c r="BC771" s="199"/>
      <c r="BD771" s="199"/>
      <c r="BE771" s="199"/>
      <c r="BF771" s="199"/>
      <c r="BG771" s="199"/>
      <c r="BH771" s="199"/>
      <c r="BI771" s="199"/>
      <c r="BJ771" s="199"/>
      <c r="BK771" s="199"/>
      <c r="BL771" s="199"/>
      <c r="BM771" s="199"/>
      <c r="BN771" s="199"/>
      <c r="BO771" s="199"/>
      <c r="BP771" s="199"/>
      <c r="BQ771" s="199"/>
      <c r="BR771" s="199"/>
      <c r="BS771" s="257">
        <v>39980</v>
      </c>
      <c r="BT771" s="201">
        <f t="shared" si="28"/>
        <v>152</v>
      </c>
      <c r="BU771" s="201">
        <f t="shared" si="29"/>
        <v>56</v>
      </c>
      <c r="BV771" s="241"/>
      <c r="BW771" s="199"/>
      <c r="BX771" s="208"/>
      <c r="BY771" s="199"/>
      <c r="BZ771" s="199"/>
      <c r="CA771" s="199"/>
      <c r="CB771" s="199"/>
      <c r="CC771" s="199"/>
      <c r="CD771" s="199"/>
      <c r="CE771" s="199"/>
      <c r="CF771" s="199"/>
      <c r="CG771" s="199"/>
      <c r="CH771" s="199"/>
      <c r="CI771" s="199"/>
      <c r="CJ771" s="199"/>
      <c r="CK771" s="199"/>
      <c r="CL771" s="199"/>
      <c r="CM771" s="199"/>
      <c r="CN771" s="199"/>
      <c r="CO771" s="199"/>
      <c r="CP771" s="199"/>
      <c r="CQ771" s="199"/>
      <c r="CR771" s="199"/>
      <c r="CS771" s="199"/>
      <c r="CT771" s="199"/>
      <c r="CU771" s="199"/>
      <c r="CV771" s="199"/>
      <c r="CW771" s="199"/>
    </row>
    <row r="772" spans="1:101" s="19" customFormat="1" ht="33" customHeight="1" x14ac:dyDescent="0.15">
      <c r="A772" s="214">
        <v>2368</v>
      </c>
      <c r="B772" s="199" t="s">
        <v>10719</v>
      </c>
      <c r="C772" s="209" t="s">
        <v>3680</v>
      </c>
      <c r="D772" s="199" t="s">
        <v>5810</v>
      </c>
      <c r="E772" s="199" t="s">
        <v>5683</v>
      </c>
      <c r="F772" s="202" t="s">
        <v>1730</v>
      </c>
      <c r="G772" s="202" t="s">
        <v>1343</v>
      </c>
      <c r="H772" s="202" t="s">
        <v>1017</v>
      </c>
      <c r="I772" s="202" t="s">
        <v>7462</v>
      </c>
      <c r="J772" s="202" t="s">
        <v>7274</v>
      </c>
      <c r="K772" s="199" t="s">
        <v>260</v>
      </c>
      <c r="L772" s="199">
        <v>13</v>
      </c>
      <c r="M772" s="254">
        <v>15076</v>
      </c>
      <c r="N772" s="202" t="s">
        <v>1014</v>
      </c>
      <c r="O772" s="309">
        <v>39828</v>
      </c>
      <c r="P772" s="205">
        <v>39972</v>
      </c>
      <c r="Q772" s="214"/>
      <c r="R772" s="257"/>
      <c r="S772" s="214"/>
      <c r="T772" s="232"/>
      <c r="U772" s="232"/>
      <c r="V772" s="232"/>
      <c r="W772" s="232"/>
      <c r="X772" s="232"/>
      <c r="Y772" s="232" t="s">
        <v>3681</v>
      </c>
      <c r="Z772" s="232"/>
      <c r="AA772" s="232"/>
      <c r="AB772" s="232"/>
      <c r="AC772" s="232"/>
      <c r="AD772" s="232"/>
      <c r="AE772" s="232"/>
      <c r="AF772" s="232"/>
      <c r="AG772" s="232" t="s">
        <v>3682</v>
      </c>
      <c r="AH772" s="232"/>
      <c r="AI772" s="232"/>
      <c r="AJ772" s="232"/>
      <c r="AK772" s="232"/>
      <c r="AL772" s="232"/>
      <c r="AM772" s="232"/>
      <c r="AN772" s="232"/>
      <c r="AO772" s="232"/>
      <c r="AP772" s="232"/>
      <c r="AQ772" s="232"/>
      <c r="AR772" s="212"/>
      <c r="AS772" s="199"/>
      <c r="AT772" s="208"/>
      <c r="AU772" s="199"/>
      <c r="AV772" s="199"/>
      <c r="AW772" s="199"/>
      <c r="AX772" s="199"/>
      <c r="AY772" s="199"/>
      <c r="AZ772" s="199"/>
      <c r="BA772" s="199"/>
      <c r="BB772" s="199"/>
      <c r="BC772" s="199"/>
      <c r="BD772" s="199"/>
      <c r="BE772" s="199"/>
      <c r="BF772" s="199"/>
      <c r="BG772" s="199"/>
      <c r="BH772" s="199"/>
      <c r="BI772" s="199"/>
      <c r="BJ772" s="199"/>
      <c r="BK772" s="199"/>
      <c r="BL772" s="199"/>
      <c r="BM772" s="199"/>
      <c r="BN772" s="199"/>
      <c r="BO772" s="199"/>
      <c r="BP772" s="199"/>
      <c r="BQ772" s="199"/>
      <c r="BR772" s="199"/>
      <c r="BS772" s="257">
        <v>40021</v>
      </c>
      <c r="BT772" s="201">
        <f t="shared" si="28"/>
        <v>193</v>
      </c>
      <c r="BU772" s="201">
        <f t="shared" si="29"/>
        <v>49</v>
      </c>
      <c r="BV772" s="241"/>
      <c r="BW772" s="199"/>
      <c r="BX772" s="208"/>
      <c r="BY772" s="199"/>
      <c r="BZ772" s="199"/>
      <c r="CA772" s="199"/>
      <c r="CB772" s="199"/>
      <c r="CC772" s="199"/>
      <c r="CD772" s="199"/>
      <c r="CE772" s="199"/>
      <c r="CF772" s="199"/>
      <c r="CG772" s="199"/>
      <c r="CH772" s="199"/>
      <c r="CI772" s="199"/>
      <c r="CJ772" s="199"/>
      <c r="CK772" s="199"/>
      <c r="CL772" s="199"/>
      <c r="CM772" s="199"/>
      <c r="CN772" s="199"/>
      <c r="CO772" s="199"/>
      <c r="CP772" s="199"/>
      <c r="CQ772" s="199"/>
      <c r="CR772" s="199"/>
      <c r="CS772" s="199"/>
      <c r="CT772" s="199"/>
      <c r="CU772" s="199"/>
      <c r="CV772" s="199"/>
      <c r="CW772" s="199"/>
    </row>
    <row r="773" spans="1:101" s="19" customFormat="1" ht="33" customHeight="1" x14ac:dyDescent="0.15">
      <c r="A773" s="199">
        <v>2367</v>
      </c>
      <c r="B773" s="199" t="s">
        <v>10719</v>
      </c>
      <c r="C773" s="209" t="s">
        <v>3829</v>
      </c>
      <c r="D773" s="199" t="s">
        <v>5810</v>
      </c>
      <c r="E773" s="199" t="s">
        <v>5683</v>
      </c>
      <c r="F773" s="202" t="s">
        <v>1730</v>
      </c>
      <c r="G773" s="202" t="s">
        <v>3830</v>
      </c>
      <c r="H773" s="202" t="s">
        <v>1946</v>
      </c>
      <c r="I773" s="202" t="s">
        <v>5812</v>
      </c>
      <c r="J773" s="202" t="s">
        <v>7274</v>
      </c>
      <c r="K773" s="199" t="s">
        <v>260</v>
      </c>
      <c r="L773" s="199">
        <v>13</v>
      </c>
      <c r="M773" s="254">
        <v>13634</v>
      </c>
      <c r="N773" s="202" t="s">
        <v>1014</v>
      </c>
      <c r="O773" s="309">
        <v>39828</v>
      </c>
      <c r="P773" s="205">
        <v>39906</v>
      </c>
      <c r="Q773" s="199"/>
      <c r="R773" s="257"/>
      <c r="S773" s="199"/>
      <c r="T773" s="232"/>
      <c r="U773" s="232"/>
      <c r="V773" s="232"/>
      <c r="W773" s="232"/>
      <c r="X773" s="232"/>
      <c r="Y773" s="232"/>
      <c r="Z773" s="232"/>
      <c r="AA773" s="232"/>
      <c r="AB773" s="232"/>
      <c r="AC773" s="232"/>
      <c r="AD773" s="232"/>
      <c r="AE773" s="232" t="s">
        <v>381</v>
      </c>
      <c r="AF773" s="232"/>
      <c r="AG773" s="232" t="s">
        <v>3831</v>
      </c>
      <c r="AH773" s="232" t="s">
        <v>3832</v>
      </c>
      <c r="AI773" s="232"/>
      <c r="AJ773" s="232"/>
      <c r="AK773" s="232"/>
      <c r="AL773" s="232"/>
      <c r="AM773" s="232"/>
      <c r="AN773" s="232"/>
      <c r="AO773" s="232"/>
      <c r="AP773" s="232"/>
      <c r="AQ773" s="232"/>
      <c r="AR773" s="212"/>
      <c r="AS773" s="199"/>
      <c r="AT773" s="208"/>
      <c r="AU773" s="199"/>
      <c r="AV773" s="199"/>
      <c r="AW773" s="199"/>
      <c r="AX773" s="199"/>
      <c r="AY773" s="199"/>
      <c r="AZ773" s="199"/>
      <c r="BA773" s="199"/>
      <c r="BB773" s="199"/>
      <c r="BC773" s="199"/>
      <c r="BD773" s="199"/>
      <c r="BE773" s="199"/>
      <c r="BF773" s="199"/>
      <c r="BG773" s="199"/>
      <c r="BH773" s="199"/>
      <c r="BI773" s="199"/>
      <c r="BJ773" s="199"/>
      <c r="BK773" s="199"/>
      <c r="BL773" s="199"/>
      <c r="BM773" s="199"/>
      <c r="BN773" s="199"/>
      <c r="BO773" s="199"/>
      <c r="BP773" s="199"/>
      <c r="BQ773" s="199"/>
      <c r="BR773" s="199"/>
      <c r="BS773" s="257">
        <v>39969</v>
      </c>
      <c r="BT773" s="201">
        <f t="shared" si="28"/>
        <v>141</v>
      </c>
      <c r="BU773" s="201">
        <f t="shared" si="29"/>
        <v>63</v>
      </c>
      <c r="BV773" s="241"/>
      <c r="BW773" s="199"/>
      <c r="BX773" s="208"/>
      <c r="BY773" s="199"/>
      <c r="BZ773" s="199"/>
      <c r="CA773" s="199"/>
      <c r="CB773" s="199"/>
      <c r="CC773" s="199"/>
      <c r="CD773" s="199"/>
      <c r="CE773" s="199"/>
      <c r="CF773" s="199"/>
      <c r="CG773" s="199"/>
      <c r="CH773" s="199"/>
      <c r="CI773" s="199"/>
      <c r="CJ773" s="199"/>
      <c r="CK773" s="199"/>
      <c r="CL773" s="199"/>
      <c r="CM773" s="199"/>
      <c r="CN773" s="199"/>
      <c r="CO773" s="199"/>
      <c r="CP773" s="199"/>
      <c r="CQ773" s="199"/>
      <c r="CR773" s="199"/>
      <c r="CS773" s="199"/>
      <c r="CT773" s="199"/>
      <c r="CU773" s="199"/>
      <c r="CV773" s="199"/>
      <c r="CW773" s="199"/>
    </row>
    <row r="774" spans="1:101" s="19" customFormat="1" ht="33" customHeight="1" x14ac:dyDescent="0.15">
      <c r="A774" s="214">
        <v>2366</v>
      </c>
      <c r="B774" s="199" t="s">
        <v>10719</v>
      </c>
      <c r="C774" s="209" t="s">
        <v>3749</v>
      </c>
      <c r="D774" s="199" t="s">
        <v>5810</v>
      </c>
      <c r="E774" s="223" t="s">
        <v>11481</v>
      </c>
      <c r="F774" s="202"/>
      <c r="G774" s="202" t="s">
        <v>3750</v>
      </c>
      <c r="H774" s="202"/>
      <c r="I774" s="202" t="s">
        <v>7462</v>
      </c>
      <c r="J774" s="202" t="s">
        <v>7274</v>
      </c>
      <c r="K774" s="199" t="s">
        <v>260</v>
      </c>
      <c r="L774" s="199">
        <v>13</v>
      </c>
      <c r="M774" s="254">
        <v>15096</v>
      </c>
      <c r="N774" s="202" t="s">
        <v>1014</v>
      </c>
      <c r="O774" s="309">
        <v>39827</v>
      </c>
      <c r="P774" s="205">
        <v>39957</v>
      </c>
      <c r="Q774" s="214"/>
      <c r="R774" s="257"/>
      <c r="S774" s="214"/>
      <c r="T774" s="232"/>
      <c r="U774" s="232"/>
      <c r="V774" s="232"/>
      <c r="W774" s="232"/>
      <c r="X774" s="232"/>
      <c r="Y774" s="232"/>
      <c r="Z774" s="232"/>
      <c r="AA774" s="232"/>
      <c r="AB774" s="232"/>
      <c r="AC774" s="232"/>
      <c r="AD774" s="232"/>
      <c r="AE774" s="232"/>
      <c r="AF774" s="232"/>
      <c r="AG774" s="232" t="s">
        <v>3751</v>
      </c>
      <c r="AH774" s="232"/>
      <c r="AI774" s="232"/>
      <c r="AJ774" s="232"/>
      <c r="AK774" s="232"/>
      <c r="AL774" s="232"/>
      <c r="AM774" s="232"/>
      <c r="AN774" s="232"/>
      <c r="AO774" s="232"/>
      <c r="AP774" s="232"/>
      <c r="AQ774" s="232"/>
      <c r="AR774" s="212"/>
      <c r="AS774" s="199"/>
      <c r="AT774" s="208"/>
      <c r="AU774" s="199"/>
      <c r="AV774" s="199"/>
      <c r="AW774" s="199"/>
      <c r="AX774" s="199"/>
      <c r="AY774" s="199"/>
      <c r="AZ774" s="199"/>
      <c r="BA774" s="199"/>
      <c r="BB774" s="199"/>
      <c r="BC774" s="199"/>
      <c r="BD774" s="199"/>
      <c r="BE774" s="199"/>
      <c r="BF774" s="199"/>
      <c r="BG774" s="199"/>
      <c r="BH774" s="199"/>
      <c r="BI774" s="199"/>
      <c r="BJ774" s="199"/>
      <c r="BK774" s="199"/>
      <c r="BL774" s="199"/>
      <c r="BM774" s="199"/>
      <c r="BN774" s="199"/>
      <c r="BO774" s="199"/>
      <c r="BP774" s="199"/>
      <c r="BQ774" s="199"/>
      <c r="BR774" s="199"/>
      <c r="BS774" s="257">
        <v>40032</v>
      </c>
      <c r="BT774" s="201">
        <f t="shared" si="28"/>
        <v>205</v>
      </c>
      <c r="BU774" s="201">
        <f t="shared" si="29"/>
        <v>75</v>
      </c>
      <c r="BV774" s="241"/>
      <c r="BW774" s="199"/>
      <c r="BX774" s="208"/>
      <c r="BY774" s="199"/>
      <c r="BZ774" s="199"/>
      <c r="CA774" s="199"/>
      <c r="CB774" s="199"/>
      <c r="CC774" s="199"/>
      <c r="CD774" s="199"/>
      <c r="CE774" s="199"/>
      <c r="CF774" s="199"/>
      <c r="CG774" s="199"/>
      <c r="CH774" s="199"/>
      <c r="CI774" s="199"/>
      <c r="CJ774" s="199"/>
      <c r="CK774" s="199"/>
      <c r="CL774" s="199"/>
      <c r="CM774" s="199"/>
      <c r="CN774" s="199"/>
      <c r="CO774" s="199"/>
      <c r="CP774" s="199"/>
      <c r="CQ774" s="199"/>
      <c r="CR774" s="199"/>
      <c r="CS774" s="199"/>
      <c r="CT774" s="199"/>
      <c r="CU774" s="199"/>
      <c r="CV774" s="199"/>
      <c r="CW774" s="199"/>
    </row>
    <row r="775" spans="1:101" s="19" customFormat="1" ht="33" customHeight="1" x14ac:dyDescent="0.15">
      <c r="A775" s="199">
        <v>2359</v>
      </c>
      <c r="B775" s="199" t="s">
        <v>10719</v>
      </c>
      <c r="C775" s="209" t="s">
        <v>3836</v>
      </c>
      <c r="D775" s="199" t="s">
        <v>5810</v>
      </c>
      <c r="E775" s="199" t="s">
        <v>96</v>
      </c>
      <c r="F775" s="202" t="s">
        <v>986</v>
      </c>
      <c r="G775" s="202" t="s">
        <v>3837</v>
      </c>
      <c r="H775" s="202" t="s">
        <v>1020</v>
      </c>
      <c r="I775" s="202" t="s">
        <v>5812</v>
      </c>
      <c r="J775" s="202" t="s">
        <v>1022</v>
      </c>
      <c r="K775" s="199" t="s">
        <v>260</v>
      </c>
      <c r="L775" s="199">
        <v>13</v>
      </c>
      <c r="M775" s="254">
        <v>19828</v>
      </c>
      <c r="N775" s="202" t="s">
        <v>1003</v>
      </c>
      <c r="O775" s="309">
        <v>39846</v>
      </c>
      <c r="P775" s="205">
        <v>39905</v>
      </c>
      <c r="Q775" s="199"/>
      <c r="R775" s="257"/>
      <c r="S775" s="199"/>
      <c r="T775" s="232"/>
      <c r="U775" s="232"/>
      <c r="V775" s="232"/>
      <c r="W775" s="232"/>
      <c r="X775" s="232"/>
      <c r="Y775" s="232"/>
      <c r="Z775" s="232"/>
      <c r="AA775" s="232"/>
      <c r="AB775" s="232"/>
      <c r="AC775" s="232"/>
      <c r="AD775" s="232"/>
      <c r="AE775" s="232"/>
      <c r="AF775" s="232"/>
      <c r="AG775" s="232" t="s">
        <v>3838</v>
      </c>
      <c r="AH775" s="232"/>
      <c r="AI775" s="232"/>
      <c r="AJ775" s="232"/>
      <c r="AK775" s="232"/>
      <c r="AL775" s="232"/>
      <c r="AM775" s="232"/>
      <c r="AN775" s="232"/>
      <c r="AO775" s="232"/>
      <c r="AP775" s="232"/>
      <c r="AQ775" s="232"/>
      <c r="AR775" s="212">
        <v>39961</v>
      </c>
      <c r="AS775" s="199" t="s">
        <v>69</v>
      </c>
      <c r="AT775" s="208" t="s">
        <v>6390</v>
      </c>
      <c r="AU775" s="199"/>
      <c r="AV775" s="199"/>
      <c r="AW775" s="199"/>
      <c r="AX775" s="199"/>
      <c r="AY775" s="199"/>
      <c r="AZ775" s="199"/>
      <c r="BA775" s="199"/>
      <c r="BB775" s="199"/>
      <c r="BC775" s="199"/>
      <c r="BD775" s="199"/>
      <c r="BE775" s="199" t="s">
        <v>5829</v>
      </c>
      <c r="BF775" s="199"/>
      <c r="BG775" s="199"/>
      <c r="BH775" s="199" t="s">
        <v>5829</v>
      </c>
      <c r="BI775" s="199"/>
      <c r="BJ775" s="199" t="s">
        <v>5829</v>
      </c>
      <c r="BK775" s="199" t="s">
        <v>5829</v>
      </c>
      <c r="BL775" s="199"/>
      <c r="BM775" s="199"/>
      <c r="BN775" s="199"/>
      <c r="BO775" s="199"/>
      <c r="BP775" s="199"/>
      <c r="BQ775" s="199"/>
      <c r="BR775" s="199"/>
      <c r="BS775" s="257">
        <v>40046</v>
      </c>
      <c r="BT775" s="201">
        <f t="shared" si="28"/>
        <v>200</v>
      </c>
      <c r="BU775" s="201">
        <f t="shared" si="29"/>
        <v>141</v>
      </c>
      <c r="BV775" s="241"/>
      <c r="BW775" s="199"/>
      <c r="BX775" s="208"/>
      <c r="BY775" s="199"/>
      <c r="BZ775" s="199"/>
      <c r="CA775" s="199"/>
      <c r="CB775" s="199"/>
      <c r="CC775" s="199"/>
      <c r="CD775" s="199"/>
      <c r="CE775" s="199"/>
      <c r="CF775" s="199"/>
      <c r="CG775" s="199"/>
      <c r="CH775" s="199"/>
      <c r="CI775" s="199"/>
      <c r="CJ775" s="199"/>
      <c r="CK775" s="199"/>
      <c r="CL775" s="199"/>
      <c r="CM775" s="199"/>
      <c r="CN775" s="199"/>
      <c r="CO775" s="199"/>
      <c r="CP775" s="199"/>
      <c r="CQ775" s="199"/>
      <c r="CR775" s="199"/>
      <c r="CS775" s="199"/>
      <c r="CT775" s="199"/>
      <c r="CU775" s="199"/>
      <c r="CV775" s="199"/>
      <c r="CW775" s="199"/>
    </row>
    <row r="776" spans="1:101" s="19" customFormat="1" ht="33" customHeight="1" x14ac:dyDescent="0.15">
      <c r="A776" s="199">
        <v>2346</v>
      </c>
      <c r="B776" s="199" t="s">
        <v>10719</v>
      </c>
      <c r="C776" s="209" t="s">
        <v>3805</v>
      </c>
      <c r="D776" s="199" t="s">
        <v>5810</v>
      </c>
      <c r="E776" s="199" t="s">
        <v>1511</v>
      </c>
      <c r="F776" s="202" t="s">
        <v>1644</v>
      </c>
      <c r="G776" s="202" t="s">
        <v>3806</v>
      </c>
      <c r="H776" s="202" t="s">
        <v>1334</v>
      </c>
      <c r="I776" s="202" t="s">
        <v>1503</v>
      </c>
      <c r="J776" s="202" t="s">
        <v>971</v>
      </c>
      <c r="K776" s="199" t="s">
        <v>1311</v>
      </c>
      <c r="L776" s="199">
        <v>3</v>
      </c>
      <c r="M776" s="254">
        <v>12798</v>
      </c>
      <c r="N776" s="199" t="s">
        <v>1521</v>
      </c>
      <c r="O776" s="309">
        <v>39801</v>
      </c>
      <c r="P776" s="205">
        <v>39912</v>
      </c>
      <c r="Q776" s="199"/>
      <c r="R776" s="257"/>
      <c r="S776" s="199"/>
      <c r="T776" s="232"/>
      <c r="U776" s="232"/>
      <c r="V776" s="232"/>
      <c r="W776" s="232"/>
      <c r="X776" s="232"/>
      <c r="Y776" s="232" t="s">
        <v>3807</v>
      </c>
      <c r="Z776" s="232"/>
      <c r="AA776" s="232"/>
      <c r="AB776" s="232"/>
      <c r="AC776" s="232"/>
      <c r="AD776" s="232"/>
      <c r="AE776" s="232"/>
      <c r="AF776" s="232"/>
      <c r="AG776" s="232" t="s">
        <v>3808</v>
      </c>
      <c r="AH776" s="232"/>
      <c r="AI776" s="232" t="s">
        <v>3809</v>
      </c>
      <c r="AJ776" s="232"/>
      <c r="AK776" s="232"/>
      <c r="AL776" s="232"/>
      <c r="AM776" s="232"/>
      <c r="AN776" s="232"/>
      <c r="AO776" s="232"/>
      <c r="AP776" s="232"/>
      <c r="AQ776" s="232"/>
      <c r="AR776" s="212"/>
      <c r="AS776" s="199"/>
      <c r="AT776" s="208"/>
      <c r="AU776" s="199"/>
      <c r="AV776" s="199"/>
      <c r="AW776" s="199"/>
      <c r="AX776" s="199"/>
      <c r="AY776" s="199"/>
      <c r="AZ776" s="199"/>
      <c r="BA776" s="199"/>
      <c r="BB776" s="199"/>
      <c r="BC776" s="199"/>
      <c r="BD776" s="199"/>
      <c r="BE776" s="199"/>
      <c r="BF776" s="199"/>
      <c r="BG776" s="199"/>
      <c r="BH776" s="199"/>
      <c r="BI776" s="199"/>
      <c r="BJ776" s="199"/>
      <c r="BK776" s="199"/>
      <c r="BL776" s="199"/>
      <c r="BM776" s="199"/>
      <c r="BN776" s="199"/>
      <c r="BO776" s="199"/>
      <c r="BP776" s="199"/>
      <c r="BQ776" s="199"/>
      <c r="BR776" s="199"/>
      <c r="BS776" s="257">
        <v>40015</v>
      </c>
      <c r="BT776" s="201">
        <f t="shared" si="28"/>
        <v>214</v>
      </c>
      <c r="BU776" s="201">
        <f t="shared" si="29"/>
        <v>103</v>
      </c>
      <c r="BV776" s="241"/>
      <c r="BW776" s="199"/>
      <c r="BX776" s="208"/>
      <c r="BY776" s="199"/>
      <c r="BZ776" s="199"/>
      <c r="CA776" s="199"/>
      <c r="CB776" s="199"/>
      <c r="CC776" s="199"/>
      <c r="CD776" s="199"/>
      <c r="CE776" s="199"/>
      <c r="CF776" s="199"/>
      <c r="CG776" s="199"/>
      <c r="CH776" s="199"/>
      <c r="CI776" s="199"/>
      <c r="CJ776" s="199"/>
      <c r="CK776" s="199"/>
      <c r="CL776" s="199"/>
      <c r="CM776" s="199"/>
      <c r="CN776" s="199"/>
      <c r="CO776" s="199"/>
      <c r="CP776" s="199"/>
      <c r="CQ776" s="199"/>
      <c r="CR776" s="199"/>
      <c r="CS776" s="199"/>
      <c r="CT776" s="199"/>
      <c r="CU776" s="199"/>
      <c r="CV776" s="199"/>
      <c r="CW776" s="199"/>
    </row>
    <row r="777" spans="1:101" s="19" customFormat="1" ht="33" customHeight="1" x14ac:dyDescent="0.15">
      <c r="A777" s="199">
        <v>2344</v>
      </c>
      <c r="B777" s="199" t="s">
        <v>10719</v>
      </c>
      <c r="C777" s="209" t="s">
        <v>3815</v>
      </c>
      <c r="D777" s="199" t="s">
        <v>5810</v>
      </c>
      <c r="E777" s="199" t="s">
        <v>96</v>
      </c>
      <c r="F777" s="202" t="s">
        <v>1637</v>
      </c>
      <c r="G777" s="202" t="s">
        <v>3816</v>
      </c>
      <c r="H777" s="202" t="s">
        <v>1011</v>
      </c>
      <c r="I777" s="202" t="s">
        <v>1503</v>
      </c>
      <c r="J777" s="202" t="s">
        <v>1025</v>
      </c>
      <c r="K777" s="199" t="s">
        <v>1311</v>
      </c>
      <c r="L777" s="199">
        <v>3</v>
      </c>
      <c r="M777" s="254">
        <v>858165</v>
      </c>
      <c r="N777" s="199" t="s">
        <v>1521</v>
      </c>
      <c r="O777" s="309">
        <v>39797</v>
      </c>
      <c r="P777" s="205">
        <v>39912</v>
      </c>
      <c r="Q777" s="199"/>
      <c r="R777" s="257"/>
      <c r="S777" s="199"/>
      <c r="T777" s="232"/>
      <c r="U777" s="232"/>
      <c r="V777" s="232"/>
      <c r="W777" s="232"/>
      <c r="X777" s="232"/>
      <c r="Y777" s="232"/>
      <c r="Z777" s="232"/>
      <c r="AA777" s="232" t="s">
        <v>372</v>
      </c>
      <c r="AB777" s="232"/>
      <c r="AC777" s="232"/>
      <c r="AD777" s="232"/>
      <c r="AE777" s="232" t="s">
        <v>373</v>
      </c>
      <c r="AF777" s="232"/>
      <c r="AG777" s="232" t="s">
        <v>3817</v>
      </c>
      <c r="AH777" s="232"/>
      <c r="AI777" s="232" t="s">
        <v>3818</v>
      </c>
      <c r="AJ777" s="232"/>
      <c r="AK777" s="232"/>
      <c r="AL777" s="232"/>
      <c r="AM777" s="232"/>
      <c r="AN777" s="232"/>
      <c r="AO777" s="232"/>
      <c r="AP777" s="232"/>
      <c r="AQ777" s="232"/>
      <c r="AR777" s="212">
        <v>39961</v>
      </c>
      <c r="AS777" s="199" t="s">
        <v>69</v>
      </c>
      <c r="AT777" s="208" t="s">
        <v>5258</v>
      </c>
      <c r="AU777" s="199" t="s">
        <v>5829</v>
      </c>
      <c r="AV777" s="199" t="s">
        <v>5829</v>
      </c>
      <c r="AW777" s="199" t="s">
        <v>5829</v>
      </c>
      <c r="AX777" s="199"/>
      <c r="AY777" s="199"/>
      <c r="AZ777" s="199"/>
      <c r="BA777" s="199"/>
      <c r="BB777" s="199"/>
      <c r="BC777" s="199"/>
      <c r="BD777" s="199"/>
      <c r="BE777" s="199" t="s">
        <v>5829</v>
      </c>
      <c r="BF777" s="199"/>
      <c r="BG777" s="199"/>
      <c r="BH777" s="199" t="s">
        <v>5829</v>
      </c>
      <c r="BI777" s="199"/>
      <c r="BJ777" s="199"/>
      <c r="BK777" s="199" t="s">
        <v>5829</v>
      </c>
      <c r="BL777" s="199"/>
      <c r="BM777" s="199"/>
      <c r="BN777" s="199"/>
      <c r="BO777" s="199"/>
      <c r="BP777" s="199"/>
      <c r="BQ777" s="199"/>
      <c r="BR777" s="199"/>
      <c r="BS777" s="257">
        <v>40050</v>
      </c>
      <c r="BT777" s="201">
        <f t="shared" si="28"/>
        <v>253</v>
      </c>
      <c r="BU777" s="201">
        <f t="shared" si="29"/>
        <v>138</v>
      </c>
      <c r="BV777" s="241"/>
      <c r="BW777" s="199"/>
      <c r="BX777" s="208"/>
      <c r="BY777" s="199"/>
      <c r="BZ777" s="199"/>
      <c r="CA777" s="199"/>
      <c r="CB777" s="199"/>
      <c r="CC777" s="199"/>
      <c r="CD777" s="199"/>
      <c r="CE777" s="199"/>
      <c r="CF777" s="199"/>
      <c r="CG777" s="199"/>
      <c r="CH777" s="199"/>
      <c r="CI777" s="199"/>
      <c r="CJ777" s="199"/>
      <c r="CK777" s="199"/>
      <c r="CL777" s="199"/>
      <c r="CM777" s="199"/>
      <c r="CN777" s="199"/>
      <c r="CO777" s="199"/>
      <c r="CP777" s="199"/>
      <c r="CQ777" s="199"/>
      <c r="CR777" s="199"/>
      <c r="CS777" s="199"/>
      <c r="CT777" s="199"/>
      <c r="CU777" s="199"/>
      <c r="CV777" s="199"/>
      <c r="CW777" s="199"/>
    </row>
    <row r="778" spans="1:101" s="19" customFormat="1" ht="33" customHeight="1" x14ac:dyDescent="0.15">
      <c r="A778" s="199">
        <v>2342</v>
      </c>
      <c r="B778" s="199" t="s">
        <v>10719</v>
      </c>
      <c r="C778" s="209" t="s">
        <v>3858</v>
      </c>
      <c r="D778" s="199" t="s">
        <v>5810</v>
      </c>
      <c r="E778" s="199" t="s">
        <v>29</v>
      </c>
      <c r="F778" s="202"/>
      <c r="G778" s="202" t="s">
        <v>1358</v>
      </c>
      <c r="H778" s="202"/>
      <c r="I778" s="202" t="s">
        <v>5813</v>
      </c>
      <c r="J778" s="202" t="s">
        <v>1266</v>
      </c>
      <c r="K778" s="199" t="s">
        <v>260</v>
      </c>
      <c r="L778" s="199">
        <v>13</v>
      </c>
      <c r="M778" s="254">
        <v>21094</v>
      </c>
      <c r="N778" s="199" t="s">
        <v>5887</v>
      </c>
      <c r="O778" s="309">
        <v>39794</v>
      </c>
      <c r="P778" s="205">
        <v>39892</v>
      </c>
      <c r="Q778" s="199"/>
      <c r="R778" s="257"/>
      <c r="S778" s="199"/>
      <c r="T778" s="232"/>
      <c r="U778" s="232"/>
      <c r="V778" s="232"/>
      <c r="W778" s="232"/>
      <c r="X778" s="232"/>
      <c r="Y778" s="232"/>
      <c r="Z778" s="232"/>
      <c r="AA778" s="232"/>
      <c r="AB778" s="232"/>
      <c r="AC778" s="232"/>
      <c r="AD778" s="232"/>
      <c r="AE778" s="232" t="s">
        <v>383</v>
      </c>
      <c r="AF778" s="232"/>
      <c r="AG778" s="232" t="s">
        <v>3859</v>
      </c>
      <c r="AH778" s="232"/>
      <c r="AI778" s="232"/>
      <c r="AJ778" s="232"/>
      <c r="AK778" s="232" t="s">
        <v>3860</v>
      </c>
      <c r="AL778" s="232"/>
      <c r="AM778" s="232"/>
      <c r="AN778" s="232" t="s">
        <v>384</v>
      </c>
      <c r="AO778" s="232"/>
      <c r="AP778" s="232"/>
      <c r="AQ778" s="232"/>
      <c r="AR778" s="212"/>
      <c r="AS778" s="199"/>
      <c r="AT778" s="208"/>
      <c r="AU778" s="199"/>
      <c r="AV778" s="199"/>
      <c r="AW778" s="199"/>
      <c r="AX778" s="199"/>
      <c r="AY778" s="199"/>
      <c r="AZ778" s="199"/>
      <c r="BA778" s="199"/>
      <c r="BB778" s="199"/>
      <c r="BC778" s="199"/>
      <c r="BD778" s="199"/>
      <c r="BE778" s="199"/>
      <c r="BF778" s="199"/>
      <c r="BG778" s="199"/>
      <c r="BH778" s="199"/>
      <c r="BI778" s="199"/>
      <c r="BJ778" s="199"/>
      <c r="BK778" s="199"/>
      <c r="BL778" s="199"/>
      <c r="BM778" s="199"/>
      <c r="BN778" s="199"/>
      <c r="BO778" s="199"/>
      <c r="BP778" s="199"/>
      <c r="BQ778" s="199"/>
      <c r="BR778" s="199"/>
      <c r="BS778" s="257">
        <v>39972</v>
      </c>
      <c r="BT778" s="201">
        <f t="shared" si="28"/>
        <v>178</v>
      </c>
      <c r="BU778" s="201">
        <f t="shared" si="29"/>
        <v>80</v>
      </c>
      <c r="BV778" s="241"/>
      <c r="BW778" s="199"/>
      <c r="BX778" s="208"/>
      <c r="BY778" s="199"/>
      <c r="BZ778" s="199"/>
      <c r="CA778" s="199"/>
      <c r="CB778" s="199"/>
      <c r="CC778" s="199"/>
      <c r="CD778" s="199"/>
      <c r="CE778" s="199"/>
      <c r="CF778" s="199"/>
      <c r="CG778" s="199"/>
      <c r="CH778" s="199"/>
      <c r="CI778" s="199"/>
      <c r="CJ778" s="199"/>
      <c r="CK778" s="199"/>
      <c r="CL778" s="199"/>
      <c r="CM778" s="199"/>
      <c r="CN778" s="199"/>
      <c r="CO778" s="199"/>
      <c r="CP778" s="199"/>
      <c r="CQ778" s="199"/>
      <c r="CR778" s="199"/>
      <c r="CS778" s="199"/>
      <c r="CT778" s="199"/>
      <c r="CU778" s="199"/>
      <c r="CV778" s="199"/>
      <c r="CW778" s="199"/>
    </row>
    <row r="779" spans="1:101" s="19" customFormat="1" ht="33" customHeight="1" x14ac:dyDescent="0.15">
      <c r="A779" s="199">
        <v>2341</v>
      </c>
      <c r="B779" s="199" t="s">
        <v>10719</v>
      </c>
      <c r="C779" s="209" t="s">
        <v>3819</v>
      </c>
      <c r="D779" s="199" t="s">
        <v>1643</v>
      </c>
      <c r="E779" s="199" t="s">
        <v>1956</v>
      </c>
      <c r="F779" s="202"/>
      <c r="G779" s="202" t="s">
        <v>3820</v>
      </c>
      <c r="H779" s="202"/>
      <c r="I779" s="202" t="s">
        <v>12</v>
      </c>
      <c r="J779" s="202" t="s">
        <v>41</v>
      </c>
      <c r="K779" s="199" t="s">
        <v>1811</v>
      </c>
      <c r="L779" s="199">
        <v>9</v>
      </c>
      <c r="M779" s="254">
        <v>56300</v>
      </c>
      <c r="N779" s="202" t="s">
        <v>1894</v>
      </c>
      <c r="O779" s="309">
        <v>39792</v>
      </c>
      <c r="P779" s="205">
        <v>39912</v>
      </c>
      <c r="Q779" s="199"/>
      <c r="R779" s="257"/>
      <c r="S779" s="199"/>
      <c r="T779" s="232"/>
      <c r="U779" s="232"/>
      <c r="V779" s="232"/>
      <c r="W779" s="232"/>
      <c r="X779" s="232"/>
      <c r="Y779" s="232" t="s">
        <v>3821</v>
      </c>
      <c r="Z779" s="232"/>
      <c r="AA779" s="232"/>
      <c r="AB779" s="232" t="s">
        <v>3822</v>
      </c>
      <c r="AC779" s="232"/>
      <c r="AD779" s="232"/>
      <c r="AE779" s="232"/>
      <c r="AF779" s="232"/>
      <c r="AG779" s="232"/>
      <c r="AH779" s="232" t="s">
        <v>374</v>
      </c>
      <c r="AI779" s="232"/>
      <c r="AJ779" s="232"/>
      <c r="AK779" s="232" t="s">
        <v>3823</v>
      </c>
      <c r="AL779" s="232"/>
      <c r="AM779" s="232"/>
      <c r="AN779" s="232"/>
      <c r="AO779" s="232"/>
      <c r="AP779" s="232"/>
      <c r="AQ779" s="232"/>
      <c r="AR779" s="212">
        <v>39961</v>
      </c>
      <c r="AS779" s="199" t="s">
        <v>69</v>
      </c>
      <c r="AT779" s="208" t="s">
        <v>5259</v>
      </c>
      <c r="AU779" s="199" t="s">
        <v>5829</v>
      </c>
      <c r="AV779" s="199" t="s">
        <v>5829</v>
      </c>
      <c r="AW779" s="199"/>
      <c r="AX779" s="199"/>
      <c r="AY779" s="199"/>
      <c r="AZ779" s="199"/>
      <c r="BA779" s="199"/>
      <c r="BB779" s="199"/>
      <c r="BC779" s="199"/>
      <c r="BD779" s="199"/>
      <c r="BE779" s="199" t="s">
        <v>5829</v>
      </c>
      <c r="BF779" s="199" t="s">
        <v>5829</v>
      </c>
      <c r="BG779" s="199"/>
      <c r="BH779" s="199"/>
      <c r="BI779" s="199"/>
      <c r="BJ779" s="199"/>
      <c r="BK779" s="199"/>
      <c r="BL779" s="199"/>
      <c r="BM779" s="199" t="s">
        <v>5829</v>
      </c>
      <c r="BN779" s="199"/>
      <c r="BO779" s="199" t="s">
        <v>5829</v>
      </c>
      <c r="BP779" s="199"/>
      <c r="BQ779" s="199"/>
      <c r="BR779" s="199"/>
      <c r="BS779" s="257">
        <v>40071</v>
      </c>
      <c r="BT779" s="201">
        <f t="shared" si="28"/>
        <v>279</v>
      </c>
      <c r="BU779" s="201">
        <f t="shared" si="29"/>
        <v>159</v>
      </c>
      <c r="BV779" s="241"/>
      <c r="BW779" s="199"/>
      <c r="BX779" s="208"/>
      <c r="BY779" s="199"/>
      <c r="BZ779" s="199"/>
      <c r="CA779" s="199"/>
      <c r="CB779" s="199"/>
      <c r="CC779" s="199"/>
      <c r="CD779" s="199"/>
      <c r="CE779" s="199"/>
      <c r="CF779" s="199"/>
      <c r="CG779" s="199"/>
      <c r="CH779" s="199"/>
      <c r="CI779" s="199"/>
      <c r="CJ779" s="199"/>
      <c r="CK779" s="199"/>
      <c r="CL779" s="199"/>
      <c r="CM779" s="199"/>
      <c r="CN779" s="199"/>
      <c r="CO779" s="199"/>
      <c r="CP779" s="199"/>
      <c r="CQ779" s="199"/>
      <c r="CR779" s="199"/>
      <c r="CS779" s="199"/>
      <c r="CT779" s="199"/>
      <c r="CU779" s="199"/>
      <c r="CV779" s="199"/>
      <c r="CW779" s="199"/>
    </row>
    <row r="780" spans="1:101" s="19" customFormat="1" ht="33" customHeight="1" x14ac:dyDescent="0.15">
      <c r="A780" s="199">
        <v>2334</v>
      </c>
      <c r="B780" s="199" t="s">
        <v>10719</v>
      </c>
      <c r="C780" s="209" t="s">
        <v>3919</v>
      </c>
      <c r="D780" s="199" t="s">
        <v>150</v>
      </c>
      <c r="E780" s="199" t="s">
        <v>3920</v>
      </c>
      <c r="F780" s="202" t="s">
        <v>1702</v>
      </c>
      <c r="G780" s="202" t="s">
        <v>3921</v>
      </c>
      <c r="H780" s="202" t="s">
        <v>3922</v>
      </c>
      <c r="I780" s="202" t="s">
        <v>153</v>
      </c>
      <c r="J780" s="202" t="s">
        <v>1033</v>
      </c>
      <c r="K780" s="199" t="s">
        <v>777</v>
      </c>
      <c r="L780" s="199">
        <v>13</v>
      </c>
      <c r="M780" s="254">
        <v>10767</v>
      </c>
      <c r="N780" s="199" t="s">
        <v>1521</v>
      </c>
      <c r="O780" s="309">
        <v>39779</v>
      </c>
      <c r="P780" s="205">
        <v>39862</v>
      </c>
      <c r="Q780" s="199"/>
      <c r="R780" s="257"/>
      <c r="S780" s="199"/>
      <c r="T780" s="232"/>
      <c r="U780" s="232"/>
      <c r="V780" s="232"/>
      <c r="W780" s="232"/>
      <c r="X780" s="232"/>
      <c r="Y780" s="232" t="s">
        <v>3923</v>
      </c>
      <c r="Z780" s="232"/>
      <c r="AA780" s="232"/>
      <c r="AB780" s="232" t="s">
        <v>3924</v>
      </c>
      <c r="AC780" s="232"/>
      <c r="AD780" s="232"/>
      <c r="AE780" s="232"/>
      <c r="AF780" s="232"/>
      <c r="AG780" s="232"/>
      <c r="AH780" s="232" t="s">
        <v>3925</v>
      </c>
      <c r="AI780" s="232"/>
      <c r="AJ780" s="232"/>
      <c r="AK780" s="232"/>
      <c r="AL780" s="232"/>
      <c r="AM780" s="232"/>
      <c r="AN780" s="232"/>
      <c r="AO780" s="232"/>
      <c r="AP780" s="232"/>
      <c r="AQ780" s="232"/>
      <c r="AR780" s="212">
        <v>39897</v>
      </c>
      <c r="AS780" s="199" t="s">
        <v>5817</v>
      </c>
      <c r="AT780" s="208" t="s">
        <v>5268</v>
      </c>
      <c r="AU780" s="199" t="s">
        <v>5829</v>
      </c>
      <c r="AV780" s="199" t="s">
        <v>5829</v>
      </c>
      <c r="AW780" s="199"/>
      <c r="AX780" s="199"/>
      <c r="AY780" s="199"/>
      <c r="AZ780" s="199"/>
      <c r="BA780" s="199"/>
      <c r="BB780" s="199"/>
      <c r="BC780" s="199"/>
      <c r="BD780" s="199"/>
      <c r="BE780" s="199"/>
      <c r="BF780" s="199"/>
      <c r="BG780" s="199"/>
      <c r="BH780" s="199"/>
      <c r="BI780" s="199"/>
      <c r="BJ780" s="199"/>
      <c r="BK780" s="199"/>
      <c r="BL780" s="199"/>
      <c r="BM780" s="199"/>
      <c r="BN780" s="199"/>
      <c r="BO780" s="199"/>
      <c r="BP780" s="199"/>
      <c r="BQ780" s="199"/>
      <c r="BR780" s="199"/>
      <c r="BS780" s="257">
        <v>39976</v>
      </c>
      <c r="BT780" s="201">
        <f t="shared" si="28"/>
        <v>197</v>
      </c>
      <c r="BU780" s="201">
        <f t="shared" si="29"/>
        <v>114</v>
      </c>
      <c r="BV780" s="241"/>
      <c r="BW780" s="199"/>
      <c r="BX780" s="208"/>
      <c r="BY780" s="199"/>
      <c r="BZ780" s="199"/>
      <c r="CA780" s="199"/>
      <c r="CB780" s="199"/>
      <c r="CC780" s="199"/>
      <c r="CD780" s="199"/>
      <c r="CE780" s="199"/>
      <c r="CF780" s="199"/>
      <c r="CG780" s="199"/>
      <c r="CH780" s="199"/>
      <c r="CI780" s="199"/>
      <c r="CJ780" s="199"/>
      <c r="CK780" s="199"/>
      <c r="CL780" s="199"/>
      <c r="CM780" s="199"/>
      <c r="CN780" s="199"/>
      <c r="CO780" s="199"/>
      <c r="CP780" s="199"/>
      <c r="CQ780" s="199"/>
      <c r="CR780" s="199"/>
      <c r="CS780" s="199"/>
      <c r="CT780" s="199"/>
      <c r="CU780" s="199"/>
      <c r="CV780" s="199"/>
      <c r="CW780" s="199"/>
    </row>
    <row r="781" spans="1:101" s="19" customFormat="1" ht="33" customHeight="1" x14ac:dyDescent="0.15">
      <c r="A781" s="214">
        <v>2329</v>
      </c>
      <c r="B781" s="199" t="s">
        <v>10719</v>
      </c>
      <c r="C781" s="209" t="s">
        <v>3873</v>
      </c>
      <c r="D781" s="199" t="s">
        <v>150</v>
      </c>
      <c r="E781" s="199" t="s">
        <v>268</v>
      </c>
      <c r="F781" s="202" t="s">
        <v>1702</v>
      </c>
      <c r="G781" s="202" t="s">
        <v>1365</v>
      </c>
      <c r="H781" s="202" t="s">
        <v>1366</v>
      </c>
      <c r="I781" s="202" t="s">
        <v>12</v>
      </c>
      <c r="J781" s="202" t="s">
        <v>43</v>
      </c>
      <c r="K781" s="199" t="s">
        <v>777</v>
      </c>
      <c r="L781" s="199">
        <v>13</v>
      </c>
      <c r="M781" s="254">
        <v>17474</v>
      </c>
      <c r="N781" s="199" t="s">
        <v>1521</v>
      </c>
      <c r="O781" s="309">
        <v>39779</v>
      </c>
      <c r="P781" s="205">
        <v>39864</v>
      </c>
      <c r="Q781" s="214"/>
      <c r="R781" s="257"/>
      <c r="S781" s="214"/>
      <c r="T781" s="232"/>
      <c r="U781" s="232"/>
      <c r="V781" s="232"/>
      <c r="W781" s="232"/>
      <c r="X781" s="232"/>
      <c r="Y781" s="232" t="s">
        <v>3874</v>
      </c>
      <c r="Z781" s="232"/>
      <c r="AA781" s="232"/>
      <c r="AB781" s="232" t="s">
        <v>3875</v>
      </c>
      <c r="AC781" s="232"/>
      <c r="AD781" s="232"/>
      <c r="AE781" s="232"/>
      <c r="AF781" s="232"/>
      <c r="AG781" s="232"/>
      <c r="AH781" s="232"/>
      <c r="AI781" s="232"/>
      <c r="AJ781" s="232"/>
      <c r="AK781" s="232"/>
      <c r="AL781" s="232"/>
      <c r="AM781" s="232"/>
      <c r="AN781" s="232"/>
      <c r="AO781" s="232"/>
      <c r="AP781" s="232"/>
      <c r="AQ781" s="232"/>
      <c r="AR781" s="212"/>
      <c r="AS781" s="199"/>
      <c r="AT781" s="208"/>
      <c r="AU781" s="199"/>
      <c r="AV781" s="199"/>
      <c r="AW781" s="199"/>
      <c r="AX781" s="199"/>
      <c r="AY781" s="199"/>
      <c r="AZ781" s="199"/>
      <c r="BA781" s="199"/>
      <c r="BB781" s="199"/>
      <c r="BC781" s="199"/>
      <c r="BD781" s="199"/>
      <c r="BE781" s="199"/>
      <c r="BF781" s="199"/>
      <c r="BG781" s="199"/>
      <c r="BH781" s="199"/>
      <c r="BI781" s="199"/>
      <c r="BJ781" s="199"/>
      <c r="BK781" s="199"/>
      <c r="BL781" s="199"/>
      <c r="BM781" s="199"/>
      <c r="BN781" s="199"/>
      <c r="BO781" s="199"/>
      <c r="BP781" s="199"/>
      <c r="BQ781" s="199"/>
      <c r="BR781" s="199"/>
      <c r="BS781" s="257">
        <v>39903</v>
      </c>
      <c r="BT781" s="201">
        <f t="shared" si="28"/>
        <v>124</v>
      </c>
      <c r="BU781" s="201">
        <f t="shared" si="29"/>
        <v>39</v>
      </c>
      <c r="BV781" s="241"/>
      <c r="BW781" s="199"/>
      <c r="BX781" s="208"/>
      <c r="BY781" s="199"/>
      <c r="BZ781" s="199"/>
      <c r="CA781" s="199"/>
      <c r="CB781" s="199"/>
      <c r="CC781" s="199"/>
      <c r="CD781" s="199"/>
      <c r="CE781" s="199"/>
      <c r="CF781" s="199"/>
      <c r="CG781" s="199"/>
      <c r="CH781" s="199"/>
      <c r="CI781" s="199"/>
      <c r="CJ781" s="199"/>
      <c r="CK781" s="199"/>
      <c r="CL781" s="199"/>
      <c r="CM781" s="199"/>
      <c r="CN781" s="199"/>
      <c r="CO781" s="199"/>
      <c r="CP781" s="199"/>
      <c r="CQ781" s="199"/>
      <c r="CR781" s="199"/>
      <c r="CS781" s="199"/>
      <c r="CT781" s="199"/>
      <c r="CU781" s="199"/>
      <c r="CV781" s="199"/>
      <c r="CW781" s="199"/>
    </row>
    <row r="782" spans="1:101" s="19" customFormat="1" ht="33" customHeight="1" x14ac:dyDescent="0.15">
      <c r="A782" s="199">
        <v>2319</v>
      </c>
      <c r="B782" s="199" t="s">
        <v>10719</v>
      </c>
      <c r="C782" s="209" t="s">
        <v>3887</v>
      </c>
      <c r="D782" s="199" t="s">
        <v>1643</v>
      </c>
      <c r="E782" s="199" t="s">
        <v>1004</v>
      </c>
      <c r="F782" s="202" t="s">
        <v>1644</v>
      </c>
      <c r="G782" s="202" t="s">
        <v>3888</v>
      </c>
      <c r="H782" s="202" t="s">
        <v>3889</v>
      </c>
      <c r="I782" s="202" t="s">
        <v>1024</v>
      </c>
      <c r="J782" s="202" t="s">
        <v>150</v>
      </c>
      <c r="K782" s="199" t="s">
        <v>750</v>
      </c>
      <c r="L782" s="199">
        <v>12</v>
      </c>
      <c r="M782" s="254">
        <v>60398</v>
      </c>
      <c r="N782" s="202" t="s">
        <v>1640</v>
      </c>
      <c r="O782" s="309">
        <v>39754</v>
      </c>
      <c r="P782" s="205">
        <v>39864</v>
      </c>
      <c r="Q782" s="199"/>
      <c r="R782" s="257"/>
      <c r="S782" s="199"/>
      <c r="T782" s="232"/>
      <c r="U782" s="232"/>
      <c r="V782" s="232"/>
      <c r="W782" s="232"/>
      <c r="X782" s="232"/>
      <c r="Y782" s="232"/>
      <c r="Z782" s="232"/>
      <c r="AA782" s="232"/>
      <c r="AB782" s="232" t="s">
        <v>3890</v>
      </c>
      <c r="AC782" s="232"/>
      <c r="AD782" s="232"/>
      <c r="AE782" s="232"/>
      <c r="AF782" s="232"/>
      <c r="AG782" s="232" t="s">
        <v>3891</v>
      </c>
      <c r="AH782" s="232" t="s">
        <v>3892</v>
      </c>
      <c r="AI782" s="232"/>
      <c r="AJ782" s="232"/>
      <c r="AK782" s="232" t="s">
        <v>3893</v>
      </c>
      <c r="AL782" s="232"/>
      <c r="AM782" s="232"/>
      <c r="AN782" s="232"/>
      <c r="AO782" s="232"/>
      <c r="AP782" s="232"/>
      <c r="AQ782" s="232"/>
      <c r="AR782" s="212">
        <v>39897</v>
      </c>
      <c r="AS782" s="199" t="s">
        <v>5817</v>
      </c>
      <c r="AT782" s="208" t="s">
        <v>5269</v>
      </c>
      <c r="AU782" s="199"/>
      <c r="AV782" s="199"/>
      <c r="AW782" s="199"/>
      <c r="AX782" s="199"/>
      <c r="AY782" s="199"/>
      <c r="AZ782" s="199"/>
      <c r="BA782" s="199"/>
      <c r="BB782" s="199"/>
      <c r="BC782" s="199"/>
      <c r="BD782" s="199"/>
      <c r="BE782" s="199" t="s">
        <v>5829</v>
      </c>
      <c r="BF782" s="199"/>
      <c r="BG782" s="199"/>
      <c r="BH782" s="199" t="s">
        <v>5829</v>
      </c>
      <c r="BI782" s="199"/>
      <c r="BJ782" s="199"/>
      <c r="BK782" s="199" t="s">
        <v>5829</v>
      </c>
      <c r="BL782" s="199" t="s">
        <v>5829</v>
      </c>
      <c r="BM782" s="199" t="s">
        <v>5829</v>
      </c>
      <c r="BN782" s="199"/>
      <c r="BO782" s="199" t="s">
        <v>5829</v>
      </c>
      <c r="BP782" s="199"/>
      <c r="BQ782" s="199"/>
      <c r="BR782" s="199"/>
      <c r="BS782" s="257">
        <v>40029</v>
      </c>
      <c r="BT782" s="201">
        <f t="shared" si="28"/>
        <v>275</v>
      </c>
      <c r="BU782" s="201">
        <f t="shared" si="29"/>
        <v>165</v>
      </c>
      <c r="BV782" s="241"/>
      <c r="BW782" s="199"/>
      <c r="BX782" s="208"/>
      <c r="BY782" s="199"/>
      <c r="BZ782" s="199"/>
      <c r="CA782" s="199"/>
      <c r="CB782" s="199"/>
      <c r="CC782" s="199"/>
      <c r="CD782" s="199"/>
      <c r="CE782" s="199"/>
      <c r="CF782" s="199"/>
      <c r="CG782" s="199"/>
      <c r="CH782" s="199"/>
      <c r="CI782" s="199"/>
      <c r="CJ782" s="199"/>
      <c r="CK782" s="199"/>
      <c r="CL782" s="199"/>
      <c r="CM782" s="199"/>
      <c r="CN782" s="199"/>
      <c r="CO782" s="199"/>
      <c r="CP782" s="199"/>
      <c r="CQ782" s="199"/>
      <c r="CR782" s="199"/>
      <c r="CS782" s="199"/>
      <c r="CT782" s="199"/>
      <c r="CU782" s="199"/>
      <c r="CV782" s="199"/>
      <c r="CW782" s="199"/>
    </row>
    <row r="783" spans="1:101" s="19" customFormat="1" ht="33" customHeight="1" x14ac:dyDescent="0.15">
      <c r="A783" s="199">
        <v>2311</v>
      </c>
      <c r="B783" s="199" t="s">
        <v>10719</v>
      </c>
      <c r="C783" s="209" t="s">
        <v>3866</v>
      </c>
      <c r="D783" s="199" t="s">
        <v>5810</v>
      </c>
      <c r="E783" s="199" t="s">
        <v>96</v>
      </c>
      <c r="F783" s="202" t="s">
        <v>1702</v>
      </c>
      <c r="G783" s="202" t="s">
        <v>1945</v>
      </c>
      <c r="H783" s="202" t="s">
        <v>1363</v>
      </c>
      <c r="I783" s="202" t="s">
        <v>968</v>
      </c>
      <c r="J783" s="202" t="s">
        <v>1944</v>
      </c>
      <c r="K783" s="199" t="s">
        <v>750</v>
      </c>
      <c r="L783" s="199">
        <v>12</v>
      </c>
      <c r="M783" s="254">
        <v>35723</v>
      </c>
      <c r="N783" s="199" t="s">
        <v>5942</v>
      </c>
      <c r="O783" s="309">
        <v>39778</v>
      </c>
      <c r="P783" s="205">
        <v>39874</v>
      </c>
      <c r="Q783" s="199"/>
      <c r="R783" s="257"/>
      <c r="S783" s="199"/>
      <c r="T783" s="232"/>
      <c r="U783" s="232"/>
      <c r="V783" s="232"/>
      <c r="W783" s="232" t="s">
        <v>3867</v>
      </c>
      <c r="X783" s="232"/>
      <c r="Y783" s="232"/>
      <c r="Z783" s="232"/>
      <c r="AA783" s="232"/>
      <c r="AB783" s="232"/>
      <c r="AC783" s="232"/>
      <c r="AD783" s="232"/>
      <c r="AE783" s="232"/>
      <c r="AF783" s="232"/>
      <c r="AG783" s="232"/>
      <c r="AH783" s="232"/>
      <c r="AI783" s="232"/>
      <c r="AJ783" s="232"/>
      <c r="AK783" s="232"/>
      <c r="AL783" s="232"/>
      <c r="AM783" s="232"/>
      <c r="AN783" s="232"/>
      <c r="AO783" s="232"/>
      <c r="AP783" s="232"/>
      <c r="AQ783" s="232"/>
      <c r="AR783" s="212"/>
      <c r="AS783" s="199"/>
      <c r="AT783" s="208"/>
      <c r="AU783" s="199"/>
      <c r="AV783" s="199"/>
      <c r="AW783" s="199"/>
      <c r="AX783" s="199"/>
      <c r="AY783" s="199"/>
      <c r="AZ783" s="199"/>
      <c r="BA783" s="199"/>
      <c r="BB783" s="199"/>
      <c r="BC783" s="199"/>
      <c r="BD783" s="199"/>
      <c r="BE783" s="199"/>
      <c r="BF783" s="199"/>
      <c r="BG783" s="199"/>
      <c r="BH783" s="199"/>
      <c r="BI783" s="199"/>
      <c r="BJ783" s="199"/>
      <c r="BK783" s="199"/>
      <c r="BL783" s="199"/>
      <c r="BM783" s="199"/>
      <c r="BN783" s="199"/>
      <c r="BO783" s="199"/>
      <c r="BP783" s="199"/>
      <c r="BQ783" s="199"/>
      <c r="BR783" s="199"/>
      <c r="BS783" s="257">
        <v>39964</v>
      </c>
      <c r="BT783" s="201">
        <f t="shared" si="28"/>
        <v>186</v>
      </c>
      <c r="BU783" s="201">
        <f t="shared" si="29"/>
        <v>90</v>
      </c>
      <c r="BV783" s="241"/>
      <c r="BW783" s="199"/>
      <c r="BX783" s="208"/>
      <c r="BY783" s="199"/>
      <c r="BZ783" s="199"/>
      <c r="CA783" s="199"/>
      <c r="CB783" s="199"/>
      <c r="CC783" s="199"/>
      <c r="CD783" s="199"/>
      <c r="CE783" s="199"/>
      <c r="CF783" s="199"/>
      <c r="CG783" s="199"/>
      <c r="CH783" s="199"/>
      <c r="CI783" s="199"/>
      <c r="CJ783" s="199"/>
      <c r="CK783" s="199"/>
      <c r="CL783" s="199"/>
      <c r="CM783" s="199"/>
      <c r="CN783" s="199"/>
      <c r="CO783" s="199"/>
      <c r="CP783" s="199"/>
      <c r="CQ783" s="199"/>
      <c r="CR783" s="199"/>
      <c r="CS783" s="199"/>
      <c r="CT783" s="199"/>
      <c r="CU783" s="199"/>
      <c r="CV783" s="199"/>
      <c r="CW783" s="199"/>
    </row>
    <row r="784" spans="1:101" s="19" customFormat="1" ht="33" customHeight="1" x14ac:dyDescent="0.15">
      <c r="A784" s="214">
        <v>2307</v>
      </c>
      <c r="B784" s="199" t="s">
        <v>10719</v>
      </c>
      <c r="C784" s="209" t="s">
        <v>3876</v>
      </c>
      <c r="D784" s="199" t="s">
        <v>5810</v>
      </c>
      <c r="E784" s="199" t="s">
        <v>96</v>
      </c>
      <c r="F784" s="202" t="s">
        <v>1702</v>
      </c>
      <c r="G784" s="202" t="s">
        <v>1945</v>
      </c>
      <c r="H784" s="202" t="s">
        <v>1363</v>
      </c>
      <c r="I784" s="202" t="s">
        <v>267</v>
      </c>
      <c r="J784" s="202" t="s">
        <v>1944</v>
      </c>
      <c r="K784" s="199" t="s">
        <v>750</v>
      </c>
      <c r="L784" s="199">
        <v>12</v>
      </c>
      <c r="M784" s="254">
        <v>35723</v>
      </c>
      <c r="N784" s="199" t="s">
        <v>5942</v>
      </c>
      <c r="O784" s="309">
        <v>39778</v>
      </c>
      <c r="P784" s="205">
        <v>39864</v>
      </c>
      <c r="Q784" s="214"/>
      <c r="R784" s="257"/>
      <c r="S784" s="214"/>
      <c r="T784" s="232"/>
      <c r="U784" s="232"/>
      <c r="V784" s="232"/>
      <c r="W784" s="232" t="s">
        <v>3877</v>
      </c>
      <c r="X784" s="232"/>
      <c r="Y784" s="232"/>
      <c r="Z784" s="232"/>
      <c r="AA784" s="232"/>
      <c r="AB784" s="232"/>
      <c r="AC784" s="232"/>
      <c r="AD784" s="232"/>
      <c r="AE784" s="232"/>
      <c r="AF784" s="232"/>
      <c r="AG784" s="232"/>
      <c r="AH784" s="232"/>
      <c r="AI784" s="232"/>
      <c r="AJ784" s="232"/>
      <c r="AK784" s="232"/>
      <c r="AL784" s="232"/>
      <c r="AM784" s="232"/>
      <c r="AN784" s="232"/>
      <c r="AO784" s="232"/>
      <c r="AP784" s="232"/>
      <c r="AQ784" s="232"/>
      <c r="AR784" s="212"/>
      <c r="AS784" s="199"/>
      <c r="AT784" s="208"/>
      <c r="AU784" s="199"/>
      <c r="AV784" s="199"/>
      <c r="AW784" s="199"/>
      <c r="AX784" s="199"/>
      <c r="AY784" s="199"/>
      <c r="AZ784" s="199"/>
      <c r="BA784" s="199"/>
      <c r="BB784" s="199"/>
      <c r="BC784" s="199"/>
      <c r="BD784" s="199"/>
      <c r="BE784" s="199"/>
      <c r="BF784" s="199"/>
      <c r="BG784" s="199"/>
      <c r="BH784" s="199"/>
      <c r="BI784" s="199"/>
      <c r="BJ784" s="199"/>
      <c r="BK784" s="199"/>
      <c r="BL784" s="199"/>
      <c r="BM784" s="199"/>
      <c r="BN784" s="199"/>
      <c r="BO784" s="199"/>
      <c r="BP784" s="199"/>
      <c r="BQ784" s="199"/>
      <c r="BR784" s="199"/>
      <c r="BS784" s="257">
        <v>39897</v>
      </c>
      <c r="BT784" s="201">
        <f t="shared" si="28"/>
        <v>119</v>
      </c>
      <c r="BU784" s="201">
        <f t="shared" si="29"/>
        <v>33</v>
      </c>
      <c r="BV784" s="241"/>
      <c r="BW784" s="199"/>
      <c r="BX784" s="208"/>
      <c r="BY784" s="199"/>
      <c r="BZ784" s="199"/>
      <c r="CA784" s="199"/>
      <c r="CB784" s="199"/>
      <c r="CC784" s="199"/>
      <c r="CD784" s="199"/>
      <c r="CE784" s="199"/>
      <c r="CF784" s="199"/>
      <c r="CG784" s="199"/>
      <c r="CH784" s="199"/>
      <c r="CI784" s="199"/>
      <c r="CJ784" s="199"/>
      <c r="CK784" s="199"/>
      <c r="CL784" s="199"/>
      <c r="CM784" s="199"/>
      <c r="CN784" s="199"/>
      <c r="CO784" s="199"/>
      <c r="CP784" s="199"/>
      <c r="CQ784" s="199"/>
      <c r="CR784" s="199"/>
      <c r="CS784" s="199"/>
      <c r="CT784" s="199"/>
      <c r="CU784" s="199"/>
      <c r="CV784" s="199"/>
      <c r="CW784" s="199"/>
    </row>
    <row r="785" spans="1:101" s="19" customFormat="1" ht="33" customHeight="1" x14ac:dyDescent="0.15">
      <c r="A785" s="214">
        <v>2303</v>
      </c>
      <c r="B785" s="199" t="s">
        <v>10719</v>
      </c>
      <c r="C785" s="209" t="s">
        <v>3878</v>
      </c>
      <c r="D785" s="199" t="s">
        <v>5810</v>
      </c>
      <c r="E785" s="199" t="s">
        <v>10320</v>
      </c>
      <c r="F785" s="202" t="s">
        <v>1644</v>
      </c>
      <c r="G785" s="202" t="s">
        <v>3879</v>
      </c>
      <c r="H785" s="202" t="s">
        <v>3880</v>
      </c>
      <c r="I785" s="202" t="s">
        <v>12</v>
      </c>
      <c r="J785" s="202" t="s">
        <v>43</v>
      </c>
      <c r="K785" s="199" t="s">
        <v>777</v>
      </c>
      <c r="L785" s="199">
        <v>13</v>
      </c>
      <c r="M785" s="254">
        <v>3227</v>
      </c>
      <c r="N785" s="202" t="s">
        <v>1640</v>
      </c>
      <c r="O785" s="309">
        <v>39769</v>
      </c>
      <c r="P785" s="205">
        <v>39864</v>
      </c>
      <c r="Q785" s="214"/>
      <c r="R785" s="257"/>
      <c r="S785" s="214"/>
      <c r="T785" s="232"/>
      <c r="U785" s="232" t="s">
        <v>3697</v>
      </c>
      <c r="V785" s="232"/>
      <c r="W785" s="232"/>
      <c r="X785" s="232"/>
      <c r="Y785" s="232"/>
      <c r="Z785" s="232"/>
      <c r="AA785" s="232"/>
      <c r="AB785" s="232" t="s">
        <v>3881</v>
      </c>
      <c r="AC785" s="232"/>
      <c r="AD785" s="232"/>
      <c r="AE785" s="232" t="s">
        <v>3882</v>
      </c>
      <c r="AF785" s="232"/>
      <c r="AG785" s="232"/>
      <c r="AH785" s="232"/>
      <c r="AI785" s="232"/>
      <c r="AJ785" s="232"/>
      <c r="AK785" s="232"/>
      <c r="AL785" s="232"/>
      <c r="AM785" s="232"/>
      <c r="AN785" s="232"/>
      <c r="AO785" s="232"/>
      <c r="AP785" s="232"/>
      <c r="AQ785" s="232"/>
      <c r="AR785" s="212"/>
      <c r="AS785" s="199"/>
      <c r="AT785" s="208"/>
      <c r="AU785" s="199"/>
      <c r="AV785" s="199"/>
      <c r="AW785" s="199"/>
      <c r="AX785" s="199"/>
      <c r="AY785" s="199"/>
      <c r="AZ785" s="199"/>
      <c r="BA785" s="199"/>
      <c r="BB785" s="199"/>
      <c r="BC785" s="199"/>
      <c r="BD785" s="199"/>
      <c r="BE785" s="199"/>
      <c r="BF785" s="199"/>
      <c r="BG785" s="199"/>
      <c r="BH785" s="199"/>
      <c r="BI785" s="199"/>
      <c r="BJ785" s="199"/>
      <c r="BK785" s="199"/>
      <c r="BL785" s="199"/>
      <c r="BM785" s="199"/>
      <c r="BN785" s="199"/>
      <c r="BO785" s="199"/>
      <c r="BP785" s="199"/>
      <c r="BQ785" s="199"/>
      <c r="BR785" s="199"/>
      <c r="BS785" s="257">
        <v>39920</v>
      </c>
      <c r="BT785" s="201">
        <f t="shared" si="28"/>
        <v>151</v>
      </c>
      <c r="BU785" s="201">
        <f t="shared" si="29"/>
        <v>56</v>
      </c>
      <c r="BV785" s="241"/>
      <c r="BW785" s="199"/>
      <c r="BX785" s="208"/>
      <c r="BY785" s="199"/>
      <c r="BZ785" s="199"/>
      <c r="CA785" s="199"/>
      <c r="CB785" s="199"/>
      <c r="CC785" s="199"/>
      <c r="CD785" s="199"/>
      <c r="CE785" s="199"/>
      <c r="CF785" s="199"/>
      <c r="CG785" s="199"/>
      <c r="CH785" s="199"/>
      <c r="CI785" s="199"/>
      <c r="CJ785" s="199"/>
      <c r="CK785" s="199"/>
      <c r="CL785" s="199"/>
      <c r="CM785" s="199"/>
      <c r="CN785" s="199"/>
      <c r="CO785" s="199"/>
      <c r="CP785" s="199"/>
      <c r="CQ785" s="199"/>
      <c r="CR785" s="199"/>
      <c r="CS785" s="199"/>
      <c r="CT785" s="199"/>
      <c r="CU785" s="199"/>
      <c r="CV785" s="199"/>
      <c r="CW785" s="199"/>
    </row>
    <row r="786" spans="1:101" s="19" customFormat="1" ht="33" customHeight="1" x14ac:dyDescent="0.15">
      <c r="A786" s="199">
        <v>2285</v>
      </c>
      <c r="B786" s="199" t="s">
        <v>10719</v>
      </c>
      <c r="C786" s="209" t="s">
        <v>3852</v>
      </c>
      <c r="D786" s="199" t="s">
        <v>1643</v>
      </c>
      <c r="E786" s="199" t="s">
        <v>1956</v>
      </c>
      <c r="F786" s="202"/>
      <c r="G786" s="202" t="s">
        <v>3853</v>
      </c>
      <c r="H786" s="202"/>
      <c r="I786" s="202" t="s">
        <v>12</v>
      </c>
      <c r="J786" s="202" t="s">
        <v>41</v>
      </c>
      <c r="K786" s="199" t="s">
        <v>260</v>
      </c>
      <c r="L786" s="199">
        <v>13</v>
      </c>
      <c r="M786" s="254">
        <v>2512</v>
      </c>
      <c r="N786" s="202" t="s">
        <v>1894</v>
      </c>
      <c r="O786" s="309">
        <v>39766</v>
      </c>
      <c r="P786" s="205">
        <v>39893</v>
      </c>
      <c r="Q786" s="199"/>
      <c r="R786" s="257"/>
      <c r="S786" s="199"/>
      <c r="T786" s="232"/>
      <c r="U786" s="232"/>
      <c r="V786" s="232" t="s">
        <v>3854</v>
      </c>
      <c r="W786" s="232"/>
      <c r="X786" s="232"/>
      <c r="Y786" s="232" t="s">
        <v>1264</v>
      </c>
      <c r="Z786" s="232"/>
      <c r="AA786" s="232"/>
      <c r="AB786" s="232"/>
      <c r="AC786" s="232"/>
      <c r="AD786" s="232"/>
      <c r="AE786" s="232" t="s">
        <v>3855</v>
      </c>
      <c r="AF786" s="232"/>
      <c r="AG786" s="232"/>
      <c r="AH786" s="232"/>
      <c r="AI786" s="232"/>
      <c r="AJ786" s="232"/>
      <c r="AK786" s="232"/>
      <c r="AL786" s="232"/>
      <c r="AM786" s="232"/>
      <c r="AN786" s="232"/>
      <c r="AO786" s="232"/>
      <c r="AP786" s="232"/>
      <c r="AQ786" s="232"/>
      <c r="AR786" s="212">
        <v>39961</v>
      </c>
      <c r="AS786" s="199" t="s">
        <v>69</v>
      </c>
      <c r="AT786" s="208" t="s">
        <v>5263</v>
      </c>
      <c r="AU786" s="199"/>
      <c r="AV786" s="199"/>
      <c r="AW786" s="199"/>
      <c r="AX786" s="199"/>
      <c r="AY786" s="199"/>
      <c r="AZ786" s="199"/>
      <c r="BA786" s="199"/>
      <c r="BB786" s="199"/>
      <c r="BC786" s="199" t="s">
        <v>5829</v>
      </c>
      <c r="BD786" s="199"/>
      <c r="BE786" s="199" t="s">
        <v>5829</v>
      </c>
      <c r="BF786" s="199" t="s">
        <v>5829</v>
      </c>
      <c r="BG786" s="199"/>
      <c r="BH786" s="199"/>
      <c r="BI786" s="199"/>
      <c r="BJ786" s="199"/>
      <c r="BK786" s="199"/>
      <c r="BL786" s="199"/>
      <c r="BM786" s="199"/>
      <c r="BN786" s="199"/>
      <c r="BO786" s="199"/>
      <c r="BP786" s="199"/>
      <c r="BQ786" s="199"/>
      <c r="BR786" s="199"/>
      <c r="BS786" s="257">
        <v>40067</v>
      </c>
      <c r="BT786" s="201">
        <f t="shared" si="28"/>
        <v>301</v>
      </c>
      <c r="BU786" s="201">
        <f t="shared" si="29"/>
        <v>174</v>
      </c>
      <c r="BV786" s="241"/>
      <c r="BW786" s="199"/>
      <c r="BX786" s="208"/>
      <c r="BY786" s="199"/>
      <c r="BZ786" s="199"/>
      <c r="CA786" s="199"/>
      <c r="CB786" s="199"/>
      <c r="CC786" s="199"/>
      <c r="CD786" s="199"/>
      <c r="CE786" s="199"/>
      <c r="CF786" s="199"/>
      <c r="CG786" s="199"/>
      <c r="CH786" s="199"/>
      <c r="CI786" s="199"/>
      <c r="CJ786" s="199"/>
      <c r="CK786" s="199"/>
      <c r="CL786" s="199"/>
      <c r="CM786" s="199"/>
      <c r="CN786" s="199"/>
      <c r="CO786" s="199"/>
      <c r="CP786" s="199"/>
      <c r="CQ786" s="199"/>
      <c r="CR786" s="199"/>
      <c r="CS786" s="199"/>
      <c r="CT786" s="199"/>
      <c r="CU786" s="199"/>
      <c r="CV786" s="199"/>
      <c r="CW786" s="199"/>
    </row>
    <row r="787" spans="1:101" s="19" customFormat="1" ht="33" customHeight="1" x14ac:dyDescent="0.15">
      <c r="A787" s="199">
        <v>2279</v>
      </c>
      <c r="B787" s="199" t="s">
        <v>10719</v>
      </c>
      <c r="C787" s="209" t="s">
        <v>1261</v>
      </c>
      <c r="D787" s="199" t="s">
        <v>5810</v>
      </c>
      <c r="E787" s="199" t="s">
        <v>29</v>
      </c>
      <c r="F787" s="202"/>
      <c r="G787" s="202" t="s">
        <v>3841</v>
      </c>
      <c r="H787" s="202"/>
      <c r="I787" s="202" t="s">
        <v>968</v>
      </c>
      <c r="J787" s="202" t="s">
        <v>371</v>
      </c>
      <c r="K787" s="199" t="s">
        <v>1797</v>
      </c>
      <c r="L787" s="199">
        <v>12</v>
      </c>
      <c r="M787" s="254">
        <v>46484</v>
      </c>
      <c r="N787" s="202" t="s">
        <v>1640</v>
      </c>
      <c r="O787" s="309">
        <v>39769</v>
      </c>
      <c r="P787" s="205">
        <v>39905</v>
      </c>
      <c r="Q787" s="199"/>
      <c r="R787" s="257"/>
      <c r="S787" s="199"/>
      <c r="T787" s="232"/>
      <c r="U787" s="232" t="s">
        <v>1262</v>
      </c>
      <c r="V787" s="232"/>
      <c r="W787" s="232"/>
      <c r="X787" s="232"/>
      <c r="Y787" s="232"/>
      <c r="Z787" s="232"/>
      <c r="AA787" s="232"/>
      <c r="AB787" s="232" t="s">
        <v>3842</v>
      </c>
      <c r="AC787" s="232"/>
      <c r="AD787" s="232"/>
      <c r="AE787" s="232"/>
      <c r="AF787" s="232"/>
      <c r="AG787" s="232"/>
      <c r="AH787" s="232"/>
      <c r="AI787" s="232"/>
      <c r="AJ787" s="232"/>
      <c r="AK787" s="232"/>
      <c r="AL787" s="232"/>
      <c r="AM787" s="232"/>
      <c r="AN787" s="232"/>
      <c r="AO787" s="232"/>
      <c r="AP787" s="232"/>
      <c r="AQ787" s="232"/>
      <c r="AR787" s="212">
        <v>39961</v>
      </c>
      <c r="AS787" s="199" t="s">
        <v>69</v>
      </c>
      <c r="AT787" s="208" t="s">
        <v>5260</v>
      </c>
      <c r="AU787" s="199" t="s">
        <v>5829</v>
      </c>
      <c r="AV787" s="199"/>
      <c r="AW787" s="199"/>
      <c r="AX787" s="199"/>
      <c r="AY787" s="199"/>
      <c r="AZ787" s="199"/>
      <c r="BA787" s="199"/>
      <c r="BB787" s="199" t="s">
        <v>5829</v>
      </c>
      <c r="BC787" s="199"/>
      <c r="BD787" s="199"/>
      <c r="BE787" s="199"/>
      <c r="BF787" s="199"/>
      <c r="BG787" s="199"/>
      <c r="BH787" s="199"/>
      <c r="BI787" s="199"/>
      <c r="BJ787" s="199"/>
      <c r="BK787" s="199"/>
      <c r="BL787" s="199"/>
      <c r="BM787" s="199"/>
      <c r="BN787" s="199"/>
      <c r="BO787" s="199"/>
      <c r="BP787" s="199"/>
      <c r="BQ787" s="199"/>
      <c r="BR787" s="199"/>
      <c r="BS787" s="257">
        <v>40035</v>
      </c>
      <c r="BT787" s="201">
        <f t="shared" si="28"/>
        <v>266</v>
      </c>
      <c r="BU787" s="201">
        <f t="shared" si="29"/>
        <v>130</v>
      </c>
      <c r="BV787" s="241"/>
      <c r="BW787" s="199"/>
      <c r="BX787" s="208"/>
      <c r="BY787" s="199"/>
      <c r="BZ787" s="199"/>
      <c r="CA787" s="199"/>
      <c r="CB787" s="199"/>
      <c r="CC787" s="199"/>
      <c r="CD787" s="199"/>
      <c r="CE787" s="199"/>
      <c r="CF787" s="199"/>
      <c r="CG787" s="199"/>
      <c r="CH787" s="199"/>
      <c r="CI787" s="199"/>
      <c r="CJ787" s="199"/>
      <c r="CK787" s="199"/>
      <c r="CL787" s="199"/>
      <c r="CM787" s="199"/>
      <c r="CN787" s="199"/>
      <c r="CO787" s="199"/>
      <c r="CP787" s="199"/>
      <c r="CQ787" s="199"/>
      <c r="CR787" s="199"/>
      <c r="CS787" s="199"/>
      <c r="CT787" s="199"/>
      <c r="CU787" s="199"/>
      <c r="CV787" s="199"/>
      <c r="CW787" s="199"/>
    </row>
    <row r="788" spans="1:101" s="19" customFormat="1" ht="33" customHeight="1" x14ac:dyDescent="0.15">
      <c r="A788" s="214">
        <v>2277</v>
      </c>
      <c r="B788" s="199" t="s">
        <v>10719</v>
      </c>
      <c r="C788" s="209" t="s">
        <v>3883</v>
      </c>
      <c r="D788" s="199" t="s">
        <v>5810</v>
      </c>
      <c r="E788" s="199" t="s">
        <v>10320</v>
      </c>
      <c r="F788" s="202" t="s">
        <v>1644</v>
      </c>
      <c r="G788" s="202" t="s">
        <v>3884</v>
      </c>
      <c r="H788" s="202" t="s">
        <v>3880</v>
      </c>
      <c r="I788" s="202" t="s">
        <v>12</v>
      </c>
      <c r="J788" s="202" t="s">
        <v>43</v>
      </c>
      <c r="K788" s="199" t="s">
        <v>777</v>
      </c>
      <c r="L788" s="199">
        <v>13</v>
      </c>
      <c r="M788" s="254">
        <v>3201</v>
      </c>
      <c r="N788" s="202" t="s">
        <v>1640</v>
      </c>
      <c r="O788" s="309">
        <v>39769</v>
      </c>
      <c r="P788" s="205">
        <v>39864</v>
      </c>
      <c r="Q788" s="214"/>
      <c r="R788" s="257"/>
      <c r="S788" s="214"/>
      <c r="T788" s="232"/>
      <c r="U788" s="232" t="s">
        <v>3697</v>
      </c>
      <c r="V788" s="232"/>
      <c r="W788" s="232"/>
      <c r="X788" s="232"/>
      <c r="Y788" s="232"/>
      <c r="Z788" s="232"/>
      <c r="AA788" s="232"/>
      <c r="AB788" s="232" t="s">
        <v>3885</v>
      </c>
      <c r="AC788" s="232"/>
      <c r="AD788" s="232"/>
      <c r="AE788" s="232" t="s">
        <v>3886</v>
      </c>
      <c r="AF788" s="232"/>
      <c r="AG788" s="232"/>
      <c r="AH788" s="232"/>
      <c r="AI788" s="232"/>
      <c r="AJ788" s="232"/>
      <c r="AK788" s="232"/>
      <c r="AL788" s="232"/>
      <c r="AM788" s="232"/>
      <c r="AN788" s="232"/>
      <c r="AO788" s="232"/>
      <c r="AP788" s="232"/>
      <c r="AQ788" s="232"/>
      <c r="AR788" s="212"/>
      <c r="AS788" s="199"/>
      <c r="AT788" s="208"/>
      <c r="AU788" s="199"/>
      <c r="AV788" s="199"/>
      <c r="AW788" s="199"/>
      <c r="AX788" s="199"/>
      <c r="AY788" s="199"/>
      <c r="AZ788" s="199"/>
      <c r="BA788" s="199"/>
      <c r="BB788" s="199"/>
      <c r="BC788" s="199"/>
      <c r="BD788" s="199"/>
      <c r="BE788" s="199"/>
      <c r="BF788" s="199"/>
      <c r="BG788" s="199"/>
      <c r="BH788" s="199"/>
      <c r="BI788" s="199"/>
      <c r="BJ788" s="199"/>
      <c r="BK788" s="199"/>
      <c r="BL788" s="199"/>
      <c r="BM788" s="199"/>
      <c r="BN788" s="199"/>
      <c r="BO788" s="199"/>
      <c r="BP788" s="199"/>
      <c r="BQ788" s="199"/>
      <c r="BR788" s="199"/>
      <c r="BS788" s="257">
        <v>39923</v>
      </c>
      <c r="BT788" s="201">
        <f t="shared" si="28"/>
        <v>154</v>
      </c>
      <c r="BU788" s="201">
        <f t="shared" si="29"/>
        <v>59</v>
      </c>
      <c r="BV788" s="241"/>
      <c r="BW788" s="199"/>
      <c r="BX788" s="208"/>
      <c r="BY788" s="199"/>
      <c r="BZ788" s="199"/>
      <c r="CA788" s="199"/>
      <c r="CB788" s="199"/>
      <c r="CC788" s="199"/>
      <c r="CD788" s="199"/>
      <c r="CE788" s="199"/>
      <c r="CF788" s="199"/>
      <c r="CG788" s="199"/>
      <c r="CH788" s="199"/>
      <c r="CI788" s="199"/>
      <c r="CJ788" s="199"/>
      <c r="CK788" s="199"/>
      <c r="CL788" s="199"/>
      <c r="CM788" s="199"/>
      <c r="CN788" s="199"/>
      <c r="CO788" s="199"/>
      <c r="CP788" s="199"/>
      <c r="CQ788" s="199"/>
      <c r="CR788" s="199"/>
      <c r="CS788" s="199"/>
      <c r="CT788" s="199"/>
      <c r="CU788" s="199"/>
      <c r="CV788" s="199"/>
      <c r="CW788" s="199"/>
    </row>
    <row r="789" spans="1:101" s="19" customFormat="1" ht="33" customHeight="1" x14ac:dyDescent="0.15">
      <c r="A789" s="214">
        <v>2266</v>
      </c>
      <c r="B789" s="199" t="s">
        <v>10719</v>
      </c>
      <c r="C789" s="209" t="s">
        <v>3948</v>
      </c>
      <c r="D789" s="199" t="s">
        <v>5810</v>
      </c>
      <c r="E789" s="199" t="s">
        <v>29</v>
      </c>
      <c r="F789" s="202"/>
      <c r="G789" s="202" t="s">
        <v>3950</v>
      </c>
      <c r="H789" s="202"/>
      <c r="I789" s="202" t="s">
        <v>1553</v>
      </c>
      <c r="J789" s="202" t="s">
        <v>3949</v>
      </c>
      <c r="K789" s="199" t="s">
        <v>777</v>
      </c>
      <c r="L789" s="199">
        <v>13</v>
      </c>
      <c r="M789" s="254">
        <v>16670</v>
      </c>
      <c r="N789" s="202" t="s">
        <v>992</v>
      </c>
      <c r="O789" s="309">
        <v>39749</v>
      </c>
      <c r="P789" s="205">
        <v>39856</v>
      </c>
      <c r="Q789" s="214"/>
      <c r="R789" s="257"/>
      <c r="S789" s="214"/>
      <c r="T789" s="232"/>
      <c r="U789" s="232"/>
      <c r="V789" s="232"/>
      <c r="W789" s="232"/>
      <c r="X789" s="232"/>
      <c r="Y789" s="232"/>
      <c r="Z789" s="232"/>
      <c r="AA789" s="232"/>
      <c r="AB789" s="232"/>
      <c r="AC789" s="232"/>
      <c r="AD789" s="232"/>
      <c r="AE789" s="232"/>
      <c r="AF789" s="232"/>
      <c r="AG789" s="232" t="s">
        <v>3951</v>
      </c>
      <c r="AH789" s="232"/>
      <c r="AI789" s="232"/>
      <c r="AJ789" s="232"/>
      <c r="AK789" s="232"/>
      <c r="AL789" s="232"/>
      <c r="AM789" s="232"/>
      <c r="AN789" s="232"/>
      <c r="AO789" s="232"/>
      <c r="AP789" s="232"/>
      <c r="AQ789" s="232"/>
      <c r="AR789" s="212"/>
      <c r="AS789" s="199"/>
      <c r="AT789" s="208"/>
      <c r="AU789" s="199"/>
      <c r="AV789" s="199"/>
      <c r="AW789" s="199"/>
      <c r="AX789" s="199"/>
      <c r="AY789" s="199"/>
      <c r="AZ789" s="199"/>
      <c r="BA789" s="199"/>
      <c r="BB789" s="199"/>
      <c r="BC789" s="199"/>
      <c r="BD789" s="199"/>
      <c r="BE789" s="199"/>
      <c r="BF789" s="199"/>
      <c r="BG789" s="199"/>
      <c r="BH789" s="199"/>
      <c r="BI789" s="199"/>
      <c r="BJ789" s="199"/>
      <c r="BK789" s="199"/>
      <c r="BL789" s="199"/>
      <c r="BM789" s="199"/>
      <c r="BN789" s="199"/>
      <c r="BO789" s="199"/>
      <c r="BP789" s="199"/>
      <c r="BQ789" s="199"/>
      <c r="BR789" s="199"/>
      <c r="BS789" s="257">
        <v>39910</v>
      </c>
      <c r="BT789" s="201">
        <f t="shared" si="28"/>
        <v>161</v>
      </c>
      <c r="BU789" s="201">
        <f t="shared" si="29"/>
        <v>54</v>
      </c>
      <c r="BV789" s="241"/>
      <c r="BW789" s="199"/>
      <c r="BX789" s="208"/>
      <c r="BY789" s="199"/>
      <c r="BZ789" s="199"/>
      <c r="CA789" s="199"/>
      <c r="CB789" s="199"/>
      <c r="CC789" s="199"/>
      <c r="CD789" s="199"/>
      <c r="CE789" s="199"/>
      <c r="CF789" s="199"/>
      <c r="CG789" s="199"/>
      <c r="CH789" s="199"/>
      <c r="CI789" s="199"/>
      <c r="CJ789" s="199"/>
      <c r="CK789" s="199"/>
      <c r="CL789" s="199"/>
      <c r="CM789" s="199"/>
      <c r="CN789" s="199"/>
      <c r="CO789" s="199"/>
      <c r="CP789" s="199"/>
      <c r="CQ789" s="199"/>
      <c r="CR789" s="199"/>
      <c r="CS789" s="199"/>
      <c r="CT789" s="199"/>
      <c r="CU789" s="199"/>
      <c r="CV789" s="199"/>
      <c r="CW789" s="199"/>
    </row>
    <row r="790" spans="1:101" s="19" customFormat="1" ht="33" customHeight="1" x14ac:dyDescent="0.15">
      <c r="A790" s="214">
        <v>2264</v>
      </c>
      <c r="B790" s="199" t="s">
        <v>10719</v>
      </c>
      <c r="C790" s="209" t="s">
        <v>3847</v>
      </c>
      <c r="D790" s="199" t="s">
        <v>1643</v>
      </c>
      <c r="E790" s="199" t="s">
        <v>32</v>
      </c>
      <c r="F790" s="202"/>
      <c r="G790" s="202" t="s">
        <v>3848</v>
      </c>
      <c r="H790" s="202"/>
      <c r="I790" s="202" t="s">
        <v>1024</v>
      </c>
      <c r="J790" s="202" t="s">
        <v>150</v>
      </c>
      <c r="K790" s="199" t="s">
        <v>1958</v>
      </c>
      <c r="L790" s="199" t="s">
        <v>3844</v>
      </c>
      <c r="M790" s="254">
        <v>34191</v>
      </c>
      <c r="N790" s="202" t="s">
        <v>1640</v>
      </c>
      <c r="O790" s="309">
        <v>39745</v>
      </c>
      <c r="P790" s="205">
        <v>39901</v>
      </c>
      <c r="Q790" s="214"/>
      <c r="R790" s="257"/>
      <c r="S790" s="214"/>
      <c r="T790" s="232"/>
      <c r="U790" s="232"/>
      <c r="V790" s="232"/>
      <c r="W790" s="232" t="s">
        <v>3849</v>
      </c>
      <c r="X790" s="232"/>
      <c r="Y790" s="232"/>
      <c r="Z790" s="232"/>
      <c r="AA790" s="232"/>
      <c r="AB790" s="232"/>
      <c r="AC790" s="232"/>
      <c r="AD790" s="232"/>
      <c r="AE790" s="232"/>
      <c r="AF790" s="232"/>
      <c r="AG790" s="232"/>
      <c r="AH790" s="232" t="s">
        <v>3850</v>
      </c>
      <c r="AI790" s="232" t="s">
        <v>3851</v>
      </c>
      <c r="AJ790" s="232"/>
      <c r="AK790" s="232" t="s">
        <v>1263</v>
      </c>
      <c r="AL790" s="232"/>
      <c r="AM790" s="232"/>
      <c r="AN790" s="232"/>
      <c r="AO790" s="232"/>
      <c r="AP790" s="232"/>
      <c r="AQ790" s="232"/>
      <c r="AR790" s="212"/>
      <c r="AS790" s="199"/>
      <c r="AT790" s="208"/>
      <c r="AU790" s="199"/>
      <c r="AV790" s="199"/>
      <c r="AW790" s="199"/>
      <c r="AX790" s="199"/>
      <c r="AY790" s="199"/>
      <c r="AZ790" s="199"/>
      <c r="BA790" s="199"/>
      <c r="BB790" s="199"/>
      <c r="BC790" s="199"/>
      <c r="BD790" s="199"/>
      <c r="BE790" s="199"/>
      <c r="BF790" s="199"/>
      <c r="BG790" s="199"/>
      <c r="BH790" s="199"/>
      <c r="BI790" s="199"/>
      <c r="BJ790" s="199"/>
      <c r="BK790" s="199"/>
      <c r="BL790" s="199"/>
      <c r="BM790" s="199"/>
      <c r="BN790" s="199"/>
      <c r="BO790" s="199"/>
      <c r="BP790" s="199"/>
      <c r="BQ790" s="199"/>
      <c r="BR790" s="199"/>
      <c r="BS790" s="257">
        <v>39997</v>
      </c>
      <c r="BT790" s="201">
        <f t="shared" si="28"/>
        <v>252</v>
      </c>
      <c r="BU790" s="201">
        <f t="shared" si="29"/>
        <v>96</v>
      </c>
      <c r="BV790" s="241"/>
      <c r="BW790" s="199"/>
      <c r="BX790" s="208"/>
      <c r="BY790" s="199"/>
      <c r="BZ790" s="199"/>
      <c r="CA790" s="199"/>
      <c r="CB790" s="199"/>
      <c r="CC790" s="199"/>
      <c r="CD790" s="199"/>
      <c r="CE790" s="199"/>
      <c r="CF790" s="199"/>
      <c r="CG790" s="199"/>
      <c r="CH790" s="199"/>
      <c r="CI790" s="199"/>
      <c r="CJ790" s="199"/>
      <c r="CK790" s="199"/>
      <c r="CL790" s="199"/>
      <c r="CM790" s="199"/>
      <c r="CN790" s="199"/>
      <c r="CO790" s="199"/>
      <c r="CP790" s="199"/>
      <c r="CQ790" s="199"/>
      <c r="CR790" s="199"/>
      <c r="CS790" s="199"/>
      <c r="CT790" s="199"/>
      <c r="CU790" s="199"/>
      <c r="CV790" s="199"/>
      <c r="CW790" s="199"/>
    </row>
    <row r="791" spans="1:101" s="19" customFormat="1" ht="33" customHeight="1" x14ac:dyDescent="0.15">
      <c r="A791" s="214">
        <v>2256</v>
      </c>
      <c r="B791" s="199" t="s">
        <v>10719</v>
      </c>
      <c r="C791" s="209" t="s">
        <v>3871</v>
      </c>
      <c r="D791" s="199" t="s">
        <v>5810</v>
      </c>
      <c r="E791" s="199" t="s">
        <v>96</v>
      </c>
      <c r="F791" s="202" t="s">
        <v>1637</v>
      </c>
      <c r="G791" s="202" t="s">
        <v>1361</v>
      </c>
      <c r="H791" s="202" t="s">
        <v>1967</v>
      </c>
      <c r="I791" s="202" t="s">
        <v>7462</v>
      </c>
      <c r="J791" s="202" t="s">
        <v>7274</v>
      </c>
      <c r="K791" s="199" t="s">
        <v>260</v>
      </c>
      <c r="L791" s="199">
        <v>13</v>
      </c>
      <c r="M791" s="254">
        <v>43824</v>
      </c>
      <c r="N791" s="202" t="s">
        <v>1640</v>
      </c>
      <c r="O791" s="309">
        <v>39736</v>
      </c>
      <c r="P791" s="205">
        <v>39871</v>
      </c>
      <c r="Q791" s="214"/>
      <c r="R791" s="257"/>
      <c r="S791" s="214"/>
      <c r="T791" s="232"/>
      <c r="U791" s="232"/>
      <c r="V791" s="232"/>
      <c r="W791" s="232"/>
      <c r="X791" s="232"/>
      <c r="Y791" s="232"/>
      <c r="Z791" s="232"/>
      <c r="AA791" s="232"/>
      <c r="AB791" s="232"/>
      <c r="AC791" s="232"/>
      <c r="AD791" s="232"/>
      <c r="AE791" s="232" t="s">
        <v>3872</v>
      </c>
      <c r="AF791" s="232"/>
      <c r="AG791" s="232"/>
      <c r="AH791" s="232"/>
      <c r="AI791" s="232"/>
      <c r="AJ791" s="232"/>
      <c r="AK791" s="232"/>
      <c r="AL791" s="232"/>
      <c r="AM791" s="232"/>
      <c r="AN791" s="232"/>
      <c r="AO791" s="232"/>
      <c r="AP791" s="232"/>
      <c r="AQ791" s="232"/>
      <c r="AR791" s="212"/>
      <c r="AS791" s="199"/>
      <c r="AT791" s="208"/>
      <c r="AU791" s="199"/>
      <c r="AV791" s="199"/>
      <c r="AW791" s="199"/>
      <c r="AX791" s="199"/>
      <c r="AY791" s="199"/>
      <c r="AZ791" s="199"/>
      <c r="BA791" s="199"/>
      <c r="BB791" s="199"/>
      <c r="BC791" s="199"/>
      <c r="BD791" s="199"/>
      <c r="BE791" s="199"/>
      <c r="BF791" s="199"/>
      <c r="BG791" s="199"/>
      <c r="BH791" s="199"/>
      <c r="BI791" s="199"/>
      <c r="BJ791" s="199"/>
      <c r="BK791" s="199"/>
      <c r="BL791" s="199"/>
      <c r="BM791" s="199"/>
      <c r="BN791" s="199"/>
      <c r="BO791" s="199"/>
      <c r="BP791" s="199"/>
      <c r="BQ791" s="199"/>
      <c r="BR791" s="199"/>
      <c r="BS791" s="257">
        <v>39918</v>
      </c>
      <c r="BT791" s="201">
        <f t="shared" si="28"/>
        <v>182</v>
      </c>
      <c r="BU791" s="201">
        <f t="shared" si="29"/>
        <v>47</v>
      </c>
      <c r="BV791" s="241"/>
      <c r="BW791" s="199"/>
      <c r="BX791" s="208"/>
      <c r="BY791" s="199"/>
      <c r="BZ791" s="199"/>
      <c r="CA791" s="199"/>
      <c r="CB791" s="199"/>
      <c r="CC791" s="199"/>
      <c r="CD791" s="199"/>
      <c r="CE791" s="199"/>
      <c r="CF791" s="199"/>
      <c r="CG791" s="199"/>
      <c r="CH791" s="199"/>
      <c r="CI791" s="199"/>
      <c r="CJ791" s="199"/>
      <c r="CK791" s="199"/>
      <c r="CL791" s="199"/>
      <c r="CM791" s="199"/>
      <c r="CN791" s="199"/>
      <c r="CO791" s="199"/>
      <c r="CP791" s="199"/>
      <c r="CQ791" s="199"/>
      <c r="CR791" s="199"/>
      <c r="CS791" s="199"/>
      <c r="CT791" s="199"/>
      <c r="CU791" s="199"/>
      <c r="CV791" s="199"/>
      <c r="CW791" s="199"/>
    </row>
    <row r="792" spans="1:101" s="19" customFormat="1" ht="33" customHeight="1" x14ac:dyDescent="0.15">
      <c r="A792" s="199">
        <v>2255</v>
      </c>
      <c r="B792" s="199" t="s">
        <v>10719</v>
      </c>
      <c r="C792" s="209" t="s">
        <v>1267</v>
      </c>
      <c r="D792" s="199" t="s">
        <v>5810</v>
      </c>
      <c r="E792" s="199" t="s">
        <v>96</v>
      </c>
      <c r="F792" s="202" t="s">
        <v>1637</v>
      </c>
      <c r="G792" s="202" t="s">
        <v>1361</v>
      </c>
      <c r="H792" s="202" t="s">
        <v>1967</v>
      </c>
      <c r="I792" s="202" t="s">
        <v>5812</v>
      </c>
      <c r="J792" s="202" t="s">
        <v>7274</v>
      </c>
      <c r="K792" s="199" t="s">
        <v>260</v>
      </c>
      <c r="L792" s="199">
        <v>13</v>
      </c>
      <c r="M792" s="254">
        <v>42872</v>
      </c>
      <c r="N792" s="202" t="s">
        <v>1640</v>
      </c>
      <c r="O792" s="309">
        <v>39731</v>
      </c>
      <c r="P792" s="205">
        <v>39889</v>
      </c>
      <c r="Q792" s="199"/>
      <c r="R792" s="257"/>
      <c r="S792" s="199"/>
      <c r="T792" s="232"/>
      <c r="U792" s="232"/>
      <c r="V792" s="232"/>
      <c r="W792" s="232"/>
      <c r="X792" s="232"/>
      <c r="Y792" s="232"/>
      <c r="Z792" s="232"/>
      <c r="AA792" s="232"/>
      <c r="AB792" s="232"/>
      <c r="AC792" s="232"/>
      <c r="AD792" s="232"/>
      <c r="AE792" s="232"/>
      <c r="AF792" s="232"/>
      <c r="AG792" s="232"/>
      <c r="AH792" s="232"/>
      <c r="AI792" s="232"/>
      <c r="AJ792" s="232"/>
      <c r="AK792" s="232" t="s">
        <v>3863</v>
      </c>
      <c r="AL792" s="232"/>
      <c r="AM792" s="232"/>
      <c r="AN792" s="232"/>
      <c r="AO792" s="232"/>
      <c r="AP792" s="232"/>
      <c r="AQ792" s="232"/>
      <c r="AR792" s="212"/>
      <c r="AS792" s="199"/>
      <c r="AT792" s="208"/>
      <c r="AU792" s="199"/>
      <c r="AV792" s="199"/>
      <c r="AW792" s="199"/>
      <c r="AX792" s="199"/>
      <c r="AY792" s="199"/>
      <c r="AZ792" s="199"/>
      <c r="BA792" s="199"/>
      <c r="BB792" s="199"/>
      <c r="BC792" s="199"/>
      <c r="BD792" s="199"/>
      <c r="BE792" s="199"/>
      <c r="BF792" s="199"/>
      <c r="BG792" s="199"/>
      <c r="BH792" s="199"/>
      <c r="BI792" s="199"/>
      <c r="BJ792" s="199"/>
      <c r="BK792" s="199"/>
      <c r="BL792" s="199"/>
      <c r="BM792" s="199"/>
      <c r="BN792" s="199"/>
      <c r="BO792" s="199"/>
      <c r="BP792" s="199"/>
      <c r="BQ792" s="199"/>
      <c r="BR792" s="199"/>
      <c r="BS792" s="257">
        <v>39981</v>
      </c>
      <c r="BT792" s="201">
        <f t="shared" si="28"/>
        <v>250</v>
      </c>
      <c r="BU792" s="201">
        <f t="shared" si="29"/>
        <v>92</v>
      </c>
      <c r="BV792" s="241"/>
      <c r="BW792" s="199"/>
      <c r="BX792" s="208"/>
      <c r="BY792" s="199"/>
      <c r="BZ792" s="199"/>
      <c r="CA792" s="199"/>
      <c r="CB792" s="199"/>
      <c r="CC792" s="199"/>
      <c r="CD792" s="199"/>
      <c r="CE792" s="199"/>
      <c r="CF792" s="199"/>
      <c r="CG792" s="199"/>
      <c r="CH792" s="199"/>
      <c r="CI792" s="199"/>
      <c r="CJ792" s="199"/>
      <c r="CK792" s="199"/>
      <c r="CL792" s="199"/>
      <c r="CM792" s="199"/>
      <c r="CN792" s="199"/>
      <c r="CO792" s="199"/>
      <c r="CP792" s="199"/>
      <c r="CQ792" s="199"/>
      <c r="CR792" s="199"/>
      <c r="CS792" s="199"/>
      <c r="CT792" s="199"/>
      <c r="CU792" s="199"/>
      <c r="CV792" s="199"/>
      <c r="CW792" s="199"/>
    </row>
    <row r="793" spans="1:101" s="19" customFormat="1" ht="33" customHeight="1" x14ac:dyDescent="0.15">
      <c r="A793" s="199">
        <v>2250</v>
      </c>
      <c r="B793" s="199" t="s">
        <v>10719</v>
      </c>
      <c r="C793" s="209" t="s">
        <v>3861</v>
      </c>
      <c r="D793" s="199" t="s">
        <v>1636</v>
      </c>
      <c r="E793" s="202" t="s">
        <v>11834</v>
      </c>
      <c r="F793" s="202" t="s">
        <v>1730</v>
      </c>
      <c r="G793" s="202" t="s">
        <v>1359</v>
      </c>
      <c r="H793" s="202" t="s">
        <v>1360</v>
      </c>
      <c r="I793" s="202" t="s">
        <v>7546</v>
      </c>
      <c r="J793" s="202" t="s">
        <v>972</v>
      </c>
      <c r="K793" s="199" t="s">
        <v>128</v>
      </c>
      <c r="L793" s="199">
        <v>10</v>
      </c>
      <c r="M793" s="254">
        <v>71813</v>
      </c>
      <c r="N793" s="199" t="s">
        <v>1521</v>
      </c>
      <c r="O793" s="309">
        <v>39736</v>
      </c>
      <c r="P793" s="205">
        <v>39889</v>
      </c>
      <c r="Q793" s="199"/>
      <c r="R793" s="257"/>
      <c r="S793" s="199"/>
      <c r="T793" s="232"/>
      <c r="U793" s="232"/>
      <c r="V793" s="232"/>
      <c r="W793" s="232"/>
      <c r="X793" s="232"/>
      <c r="Y793" s="232" t="s">
        <v>3862</v>
      </c>
      <c r="Z793" s="232"/>
      <c r="AA793" s="232"/>
      <c r="AB793" s="232"/>
      <c r="AC793" s="232"/>
      <c r="AD793" s="232"/>
      <c r="AE793" s="232" t="s">
        <v>382</v>
      </c>
      <c r="AF793" s="232"/>
      <c r="AG793" s="232"/>
      <c r="AH793" s="232"/>
      <c r="AI793" s="232"/>
      <c r="AJ793" s="232"/>
      <c r="AK793" s="232"/>
      <c r="AL793" s="232"/>
      <c r="AM793" s="232"/>
      <c r="AN793" s="232"/>
      <c r="AO793" s="232"/>
      <c r="AP793" s="232"/>
      <c r="AQ793" s="232"/>
      <c r="AR793" s="212"/>
      <c r="AS793" s="199"/>
      <c r="AT793" s="208"/>
      <c r="AU793" s="199"/>
      <c r="AV793" s="199"/>
      <c r="AW793" s="199"/>
      <c r="AX793" s="199"/>
      <c r="AY793" s="199"/>
      <c r="AZ793" s="199"/>
      <c r="BA793" s="199"/>
      <c r="BB793" s="199"/>
      <c r="BC793" s="199"/>
      <c r="BD793" s="199"/>
      <c r="BE793" s="199"/>
      <c r="BF793" s="199"/>
      <c r="BG793" s="199"/>
      <c r="BH793" s="199"/>
      <c r="BI793" s="199"/>
      <c r="BJ793" s="199"/>
      <c r="BK793" s="199"/>
      <c r="BL793" s="199"/>
      <c r="BM793" s="199"/>
      <c r="BN793" s="199"/>
      <c r="BO793" s="199"/>
      <c r="BP793" s="199"/>
      <c r="BQ793" s="199"/>
      <c r="BR793" s="199"/>
      <c r="BS793" s="257">
        <v>39988</v>
      </c>
      <c r="BT793" s="201">
        <f t="shared" si="28"/>
        <v>252</v>
      </c>
      <c r="BU793" s="201">
        <f t="shared" si="29"/>
        <v>99</v>
      </c>
      <c r="BV793" s="241"/>
      <c r="BW793" s="199"/>
      <c r="BX793" s="208"/>
      <c r="BY793" s="199"/>
      <c r="BZ793" s="199"/>
      <c r="CA793" s="199"/>
      <c r="CB793" s="199"/>
      <c r="CC793" s="199"/>
      <c r="CD793" s="199"/>
      <c r="CE793" s="199"/>
      <c r="CF793" s="199"/>
      <c r="CG793" s="199"/>
      <c r="CH793" s="199"/>
      <c r="CI793" s="199"/>
      <c r="CJ793" s="199"/>
      <c r="CK793" s="199"/>
      <c r="CL793" s="199"/>
      <c r="CM793" s="199"/>
      <c r="CN793" s="199"/>
      <c r="CO793" s="199"/>
      <c r="CP793" s="199"/>
      <c r="CQ793" s="199"/>
      <c r="CR793" s="199"/>
      <c r="CS793" s="199"/>
      <c r="CT793" s="199"/>
      <c r="CU793" s="199"/>
      <c r="CV793" s="199"/>
      <c r="CW793" s="199"/>
    </row>
    <row r="794" spans="1:101" s="19" customFormat="1" ht="33" customHeight="1" x14ac:dyDescent="0.15">
      <c r="A794" s="199">
        <v>2249</v>
      </c>
      <c r="B794" s="199" t="s">
        <v>10719</v>
      </c>
      <c r="C794" s="209" t="s">
        <v>3825</v>
      </c>
      <c r="D794" s="199" t="s">
        <v>1643</v>
      </c>
      <c r="E794" s="199" t="s">
        <v>1004</v>
      </c>
      <c r="F794" s="202"/>
      <c r="G794" s="202" t="s">
        <v>3826</v>
      </c>
      <c r="H794" s="202"/>
      <c r="I794" s="202" t="s">
        <v>12</v>
      </c>
      <c r="J794" s="202" t="s">
        <v>43</v>
      </c>
      <c r="K794" s="199" t="s">
        <v>777</v>
      </c>
      <c r="L794" s="199">
        <v>13</v>
      </c>
      <c r="M794" s="254">
        <v>55824</v>
      </c>
      <c r="N794" s="202" t="s">
        <v>1640</v>
      </c>
      <c r="O794" s="309">
        <v>39737</v>
      </c>
      <c r="P794" s="205">
        <v>39912</v>
      </c>
      <c r="Q794" s="199"/>
      <c r="R794" s="257"/>
      <c r="S794" s="199"/>
      <c r="T794" s="232"/>
      <c r="U794" s="232" t="s">
        <v>3827</v>
      </c>
      <c r="V794" s="232"/>
      <c r="W794" s="232"/>
      <c r="X794" s="232"/>
      <c r="Y794" s="232"/>
      <c r="Z794" s="232"/>
      <c r="AA794" s="232"/>
      <c r="AB794" s="232" t="s">
        <v>3828</v>
      </c>
      <c r="AC794" s="232"/>
      <c r="AD794" s="232"/>
      <c r="AE794" s="232"/>
      <c r="AF794" s="232"/>
      <c r="AG794" s="232"/>
      <c r="AH794" s="232"/>
      <c r="AI794" s="232"/>
      <c r="AJ794" s="232"/>
      <c r="AK794" s="232"/>
      <c r="AL794" s="232"/>
      <c r="AM794" s="232"/>
      <c r="AN794" s="232"/>
      <c r="AO794" s="232"/>
      <c r="AP794" s="232"/>
      <c r="AQ794" s="232"/>
      <c r="AR794" s="212"/>
      <c r="AS794" s="199"/>
      <c r="AT794" s="208"/>
      <c r="AU794" s="199"/>
      <c r="AV794" s="199"/>
      <c r="AW794" s="199"/>
      <c r="AX794" s="199"/>
      <c r="AY794" s="199"/>
      <c r="AZ794" s="199"/>
      <c r="BA794" s="199"/>
      <c r="BB794" s="199"/>
      <c r="BC794" s="199"/>
      <c r="BD794" s="199"/>
      <c r="BE794" s="199"/>
      <c r="BF794" s="199"/>
      <c r="BG794" s="199"/>
      <c r="BH794" s="199"/>
      <c r="BI794" s="199"/>
      <c r="BJ794" s="199"/>
      <c r="BK794" s="199"/>
      <c r="BL794" s="199"/>
      <c r="BM794" s="199"/>
      <c r="BN794" s="199"/>
      <c r="BO794" s="199"/>
      <c r="BP794" s="199"/>
      <c r="BQ794" s="199"/>
      <c r="BR794" s="199"/>
      <c r="BS794" s="257">
        <v>39973</v>
      </c>
      <c r="BT794" s="201">
        <f t="shared" si="28"/>
        <v>236</v>
      </c>
      <c r="BU794" s="201">
        <f t="shared" si="29"/>
        <v>61</v>
      </c>
      <c r="BV794" s="241"/>
      <c r="BW794" s="199"/>
      <c r="BX794" s="208"/>
      <c r="BY794" s="199"/>
      <c r="BZ794" s="199"/>
      <c r="CA794" s="199"/>
      <c r="CB794" s="199"/>
      <c r="CC794" s="199"/>
      <c r="CD794" s="199"/>
      <c r="CE794" s="199"/>
      <c r="CF794" s="199"/>
      <c r="CG794" s="199"/>
      <c r="CH794" s="199"/>
      <c r="CI794" s="199"/>
      <c r="CJ794" s="199"/>
      <c r="CK794" s="199"/>
      <c r="CL794" s="199"/>
      <c r="CM794" s="199"/>
      <c r="CN794" s="199"/>
      <c r="CO794" s="199"/>
      <c r="CP794" s="199"/>
      <c r="CQ794" s="199"/>
      <c r="CR794" s="199"/>
      <c r="CS794" s="199"/>
      <c r="CT794" s="199"/>
      <c r="CU794" s="199"/>
      <c r="CV794" s="199"/>
      <c r="CW794" s="199"/>
    </row>
    <row r="795" spans="1:101" s="19" customFormat="1" ht="33" customHeight="1" x14ac:dyDescent="0.15">
      <c r="A795" s="210">
        <v>2247</v>
      </c>
      <c r="B795" s="199" t="s">
        <v>10719</v>
      </c>
      <c r="C795" s="209" t="s">
        <v>3926</v>
      </c>
      <c r="D795" s="199" t="s">
        <v>5810</v>
      </c>
      <c r="E795" s="199" t="s">
        <v>29</v>
      </c>
      <c r="F795" s="202"/>
      <c r="G795" s="202" t="s">
        <v>3928</v>
      </c>
      <c r="H795" s="202"/>
      <c r="I795" s="202" t="s">
        <v>1553</v>
      </c>
      <c r="J795" s="202" t="s">
        <v>3927</v>
      </c>
      <c r="K795" s="199" t="s">
        <v>260</v>
      </c>
      <c r="L795" s="199">
        <v>13</v>
      </c>
      <c r="M795" s="254">
        <v>23960</v>
      </c>
      <c r="N795" s="199" t="s">
        <v>5887</v>
      </c>
      <c r="O795" s="309">
        <v>39766</v>
      </c>
      <c r="P795" s="205">
        <v>39862</v>
      </c>
      <c r="Q795" s="210"/>
      <c r="R795" s="257"/>
      <c r="S795" s="210"/>
      <c r="T795" s="232"/>
      <c r="U795" s="232"/>
      <c r="V795" s="232"/>
      <c r="W795" s="232"/>
      <c r="X795" s="232"/>
      <c r="Y795" s="232"/>
      <c r="Z795" s="232"/>
      <c r="AA795" s="232"/>
      <c r="AB795" s="232"/>
      <c r="AC795" s="232"/>
      <c r="AD795" s="232"/>
      <c r="AE795" s="232" t="s">
        <v>496</v>
      </c>
      <c r="AF795" s="232"/>
      <c r="AG795" s="232" t="s">
        <v>1269</v>
      </c>
      <c r="AH795" s="232"/>
      <c r="AI795" s="232"/>
      <c r="AJ795" s="232"/>
      <c r="AK795" s="232"/>
      <c r="AL795" s="232"/>
      <c r="AM795" s="232"/>
      <c r="AN795" s="232"/>
      <c r="AO795" s="232"/>
      <c r="AP795" s="232"/>
      <c r="AQ795" s="232"/>
      <c r="AR795" s="212"/>
      <c r="AS795" s="199"/>
      <c r="AT795" s="208"/>
      <c r="AU795" s="199"/>
      <c r="AV795" s="199"/>
      <c r="AW795" s="199"/>
      <c r="AX795" s="199"/>
      <c r="AY795" s="199"/>
      <c r="AZ795" s="199"/>
      <c r="BA795" s="199"/>
      <c r="BB795" s="199"/>
      <c r="BC795" s="199"/>
      <c r="BD795" s="199"/>
      <c r="BE795" s="199"/>
      <c r="BF795" s="199"/>
      <c r="BG795" s="199"/>
      <c r="BH795" s="199"/>
      <c r="BI795" s="199"/>
      <c r="BJ795" s="199"/>
      <c r="BK795" s="199"/>
      <c r="BL795" s="199"/>
      <c r="BM795" s="199"/>
      <c r="BN795" s="199"/>
      <c r="BO795" s="199"/>
      <c r="BP795" s="199"/>
      <c r="BQ795" s="199"/>
      <c r="BR795" s="199"/>
      <c r="BS795" s="257">
        <v>39897</v>
      </c>
      <c r="BT795" s="201">
        <f t="shared" si="28"/>
        <v>131</v>
      </c>
      <c r="BU795" s="201">
        <f t="shared" si="29"/>
        <v>35</v>
      </c>
      <c r="BV795" s="241"/>
      <c r="BW795" s="199"/>
      <c r="BX795" s="208"/>
      <c r="BY795" s="199"/>
      <c r="BZ795" s="199"/>
      <c r="CA795" s="199"/>
      <c r="CB795" s="199"/>
      <c r="CC795" s="199"/>
      <c r="CD795" s="199"/>
      <c r="CE795" s="199"/>
      <c r="CF795" s="199"/>
      <c r="CG795" s="199"/>
      <c r="CH795" s="199"/>
      <c r="CI795" s="199"/>
      <c r="CJ795" s="199"/>
      <c r="CK795" s="199"/>
      <c r="CL795" s="199"/>
      <c r="CM795" s="199"/>
      <c r="CN795" s="199"/>
      <c r="CO795" s="199"/>
      <c r="CP795" s="199"/>
      <c r="CQ795" s="199"/>
      <c r="CR795" s="199"/>
      <c r="CS795" s="199"/>
      <c r="CT795" s="199"/>
      <c r="CU795" s="199"/>
      <c r="CV795" s="199"/>
      <c r="CW795" s="199"/>
    </row>
    <row r="796" spans="1:101" s="19" customFormat="1" ht="33" customHeight="1" x14ac:dyDescent="0.15">
      <c r="A796" s="199">
        <v>2238</v>
      </c>
      <c r="B796" s="199" t="s">
        <v>10719</v>
      </c>
      <c r="C796" s="209" t="s">
        <v>3856</v>
      </c>
      <c r="D796" s="199" t="s">
        <v>5810</v>
      </c>
      <c r="E796" s="199" t="s">
        <v>96</v>
      </c>
      <c r="F796" s="202" t="s">
        <v>1702</v>
      </c>
      <c r="G796" s="202" t="s">
        <v>3857</v>
      </c>
      <c r="H796" s="202" t="s">
        <v>1559</v>
      </c>
      <c r="I796" s="202" t="s">
        <v>5812</v>
      </c>
      <c r="J796" s="202" t="s">
        <v>50</v>
      </c>
      <c r="K796" s="199" t="s">
        <v>260</v>
      </c>
      <c r="L796" s="199">
        <v>13</v>
      </c>
      <c r="M796" s="254">
        <v>56521</v>
      </c>
      <c r="N796" s="202" t="s">
        <v>1640</v>
      </c>
      <c r="O796" s="309">
        <v>39713</v>
      </c>
      <c r="P796" s="205">
        <v>39893</v>
      </c>
      <c r="Q796" s="199"/>
      <c r="R796" s="257"/>
      <c r="S796" s="199"/>
      <c r="T796" s="232"/>
      <c r="U796" s="232"/>
      <c r="V796" s="232"/>
      <c r="W796" s="232"/>
      <c r="X796" s="232"/>
      <c r="Y796" s="232"/>
      <c r="Z796" s="232"/>
      <c r="AA796" s="232"/>
      <c r="AB796" s="232"/>
      <c r="AC796" s="232"/>
      <c r="AD796" s="232"/>
      <c r="AE796" s="232"/>
      <c r="AF796" s="232"/>
      <c r="AG796" s="232" t="s">
        <v>1265</v>
      </c>
      <c r="AH796" s="232"/>
      <c r="AI796" s="232"/>
      <c r="AJ796" s="232"/>
      <c r="AK796" s="232"/>
      <c r="AL796" s="232"/>
      <c r="AM796" s="232"/>
      <c r="AN796" s="232"/>
      <c r="AO796" s="232"/>
      <c r="AP796" s="232"/>
      <c r="AQ796" s="232"/>
      <c r="AR796" s="212">
        <v>39961</v>
      </c>
      <c r="AS796" s="199" t="s">
        <v>69</v>
      </c>
      <c r="AT796" s="208" t="s">
        <v>5264</v>
      </c>
      <c r="AU796" s="199"/>
      <c r="AV796" s="199"/>
      <c r="AW796" s="199"/>
      <c r="AX796" s="199"/>
      <c r="AY796" s="199"/>
      <c r="AZ796" s="199"/>
      <c r="BA796" s="199"/>
      <c r="BB796" s="199"/>
      <c r="BC796" s="199"/>
      <c r="BD796" s="199"/>
      <c r="BE796" s="199" t="s">
        <v>5829</v>
      </c>
      <c r="BF796" s="199"/>
      <c r="BG796" s="199"/>
      <c r="BH796" s="199" t="s">
        <v>5829</v>
      </c>
      <c r="BI796" s="199"/>
      <c r="BJ796" s="199"/>
      <c r="BK796" s="199" t="s">
        <v>5829</v>
      </c>
      <c r="BL796" s="199"/>
      <c r="BM796" s="199"/>
      <c r="BN796" s="199"/>
      <c r="BO796" s="199"/>
      <c r="BP796" s="199"/>
      <c r="BQ796" s="199"/>
      <c r="BR796" s="199"/>
      <c r="BS796" s="257">
        <v>40098</v>
      </c>
      <c r="BT796" s="201">
        <f t="shared" si="28"/>
        <v>385</v>
      </c>
      <c r="BU796" s="201">
        <f t="shared" si="29"/>
        <v>205</v>
      </c>
      <c r="BV796" s="241"/>
      <c r="BW796" s="199"/>
      <c r="BX796" s="208"/>
      <c r="BY796" s="199"/>
      <c r="BZ796" s="199"/>
      <c r="CA796" s="199"/>
      <c r="CB796" s="199"/>
      <c r="CC796" s="199"/>
      <c r="CD796" s="199"/>
      <c r="CE796" s="199"/>
      <c r="CF796" s="199"/>
      <c r="CG796" s="199"/>
      <c r="CH796" s="199"/>
      <c r="CI796" s="199"/>
      <c r="CJ796" s="199"/>
      <c r="CK796" s="199"/>
      <c r="CL796" s="199"/>
      <c r="CM796" s="199"/>
      <c r="CN796" s="199"/>
      <c r="CO796" s="199"/>
      <c r="CP796" s="199"/>
      <c r="CQ796" s="199"/>
      <c r="CR796" s="199"/>
      <c r="CS796" s="199"/>
      <c r="CT796" s="199"/>
      <c r="CU796" s="199"/>
      <c r="CV796" s="199"/>
      <c r="CW796" s="199"/>
    </row>
    <row r="797" spans="1:101" s="19" customFormat="1" ht="33" customHeight="1" x14ac:dyDescent="0.15">
      <c r="A797" s="214">
        <v>2235</v>
      </c>
      <c r="B797" s="199" t="s">
        <v>10719</v>
      </c>
      <c r="C797" s="209" t="s">
        <v>3932</v>
      </c>
      <c r="D797" s="199" t="s">
        <v>5810</v>
      </c>
      <c r="E797" s="199" t="s">
        <v>29</v>
      </c>
      <c r="F797" s="202"/>
      <c r="G797" s="202" t="s">
        <v>3933</v>
      </c>
      <c r="H797" s="202"/>
      <c r="I797" s="202" t="s">
        <v>1024</v>
      </c>
      <c r="J797" s="202" t="s">
        <v>7294</v>
      </c>
      <c r="K797" s="199" t="s">
        <v>750</v>
      </c>
      <c r="L797" s="199">
        <v>12</v>
      </c>
      <c r="M797" s="254">
        <v>17814</v>
      </c>
      <c r="N797" s="202" t="s">
        <v>992</v>
      </c>
      <c r="O797" s="309">
        <v>39709</v>
      </c>
      <c r="P797" s="205">
        <v>39857</v>
      </c>
      <c r="Q797" s="214"/>
      <c r="R797" s="257"/>
      <c r="S797" s="214"/>
      <c r="T797" s="232"/>
      <c r="U797" s="232" t="s">
        <v>3934</v>
      </c>
      <c r="V797" s="232"/>
      <c r="W797" s="232"/>
      <c r="X797" s="232"/>
      <c r="Y797" s="232"/>
      <c r="Z797" s="232"/>
      <c r="AA797" s="232"/>
      <c r="AB797" s="232" t="s">
        <v>3935</v>
      </c>
      <c r="AC797" s="232"/>
      <c r="AD797" s="232"/>
      <c r="AE797" s="232"/>
      <c r="AF797" s="232"/>
      <c r="AG797" s="232"/>
      <c r="AH797" s="232" t="s">
        <v>3936</v>
      </c>
      <c r="AI797" s="232"/>
      <c r="AJ797" s="232"/>
      <c r="AK797" s="232"/>
      <c r="AL797" s="232"/>
      <c r="AM797" s="232"/>
      <c r="AN797" s="232"/>
      <c r="AO797" s="232"/>
      <c r="AP797" s="232"/>
      <c r="AQ797" s="232"/>
      <c r="AR797" s="212"/>
      <c r="AS797" s="199"/>
      <c r="AT797" s="208"/>
      <c r="AU797" s="199"/>
      <c r="AV797" s="199"/>
      <c r="AW797" s="199"/>
      <c r="AX797" s="199"/>
      <c r="AY797" s="199"/>
      <c r="AZ797" s="199"/>
      <c r="BA797" s="199"/>
      <c r="BB797" s="199"/>
      <c r="BC797" s="199"/>
      <c r="BD797" s="199"/>
      <c r="BE797" s="199"/>
      <c r="BF797" s="199"/>
      <c r="BG797" s="199"/>
      <c r="BH797" s="199"/>
      <c r="BI797" s="199"/>
      <c r="BJ797" s="199"/>
      <c r="BK797" s="199"/>
      <c r="BL797" s="199"/>
      <c r="BM797" s="199"/>
      <c r="BN797" s="199"/>
      <c r="BO797" s="199"/>
      <c r="BP797" s="199"/>
      <c r="BQ797" s="199"/>
      <c r="BR797" s="199"/>
      <c r="BS797" s="257">
        <v>39897</v>
      </c>
      <c r="BT797" s="201">
        <f t="shared" si="28"/>
        <v>188</v>
      </c>
      <c r="BU797" s="201">
        <f t="shared" si="29"/>
        <v>40</v>
      </c>
      <c r="BV797" s="241"/>
      <c r="BW797" s="199"/>
      <c r="BX797" s="208"/>
      <c r="BY797" s="199"/>
      <c r="BZ797" s="199"/>
      <c r="CA797" s="199"/>
      <c r="CB797" s="199"/>
      <c r="CC797" s="199"/>
      <c r="CD797" s="199"/>
      <c r="CE797" s="199"/>
      <c r="CF797" s="199"/>
      <c r="CG797" s="199"/>
      <c r="CH797" s="199"/>
      <c r="CI797" s="199"/>
      <c r="CJ797" s="199"/>
      <c r="CK797" s="199"/>
      <c r="CL797" s="199"/>
      <c r="CM797" s="199"/>
      <c r="CN797" s="199"/>
      <c r="CO797" s="199"/>
      <c r="CP797" s="199"/>
      <c r="CQ797" s="199"/>
      <c r="CR797" s="199"/>
      <c r="CS797" s="199"/>
      <c r="CT797" s="199"/>
      <c r="CU797" s="199"/>
      <c r="CV797" s="199"/>
      <c r="CW797" s="199"/>
    </row>
    <row r="798" spans="1:101" s="19" customFormat="1" ht="33" customHeight="1" x14ac:dyDescent="0.15">
      <c r="A798" s="199">
        <v>2233</v>
      </c>
      <c r="B798" s="199" t="s">
        <v>10719</v>
      </c>
      <c r="C798" s="209" t="s">
        <v>3952</v>
      </c>
      <c r="D798" s="199" t="s">
        <v>5810</v>
      </c>
      <c r="E798" s="199" t="s">
        <v>29</v>
      </c>
      <c r="F798" s="202"/>
      <c r="G798" s="202" t="s">
        <v>3953</v>
      </c>
      <c r="H798" s="202"/>
      <c r="I798" s="202" t="s">
        <v>1024</v>
      </c>
      <c r="J798" s="202" t="s">
        <v>7294</v>
      </c>
      <c r="K798" s="199" t="s">
        <v>750</v>
      </c>
      <c r="L798" s="199">
        <v>13</v>
      </c>
      <c r="M798" s="254">
        <v>22445</v>
      </c>
      <c r="N798" s="199" t="s">
        <v>5887</v>
      </c>
      <c r="O798" s="309">
        <v>39720</v>
      </c>
      <c r="P798" s="205">
        <v>39856</v>
      </c>
      <c r="Q798" s="199"/>
      <c r="R798" s="257"/>
      <c r="S798" s="199"/>
      <c r="T798" s="232"/>
      <c r="U798" s="232"/>
      <c r="V798" s="232"/>
      <c r="W798" s="232"/>
      <c r="X798" s="232"/>
      <c r="Y798" s="232"/>
      <c r="Z798" s="232"/>
      <c r="AA798" s="232"/>
      <c r="AB798" s="232"/>
      <c r="AC798" s="232"/>
      <c r="AD798" s="232"/>
      <c r="AE798" s="232" t="s">
        <v>3954</v>
      </c>
      <c r="AF798" s="232"/>
      <c r="AG798" s="232"/>
      <c r="AH798" s="232" t="s">
        <v>3955</v>
      </c>
      <c r="AI798" s="232"/>
      <c r="AJ798" s="232"/>
      <c r="AK798" s="232"/>
      <c r="AL798" s="232"/>
      <c r="AM798" s="232"/>
      <c r="AN798" s="232"/>
      <c r="AO798" s="232"/>
      <c r="AP798" s="232"/>
      <c r="AQ798" s="232"/>
      <c r="AR798" s="212">
        <v>39897</v>
      </c>
      <c r="AS798" s="199" t="s">
        <v>5817</v>
      </c>
      <c r="AT798" s="208" t="s">
        <v>5275</v>
      </c>
      <c r="AU798" s="199"/>
      <c r="AV798" s="199"/>
      <c r="AW798" s="199"/>
      <c r="AX798" s="199"/>
      <c r="AY798" s="199"/>
      <c r="AZ798" s="199"/>
      <c r="BA798" s="199"/>
      <c r="BB798" s="199"/>
      <c r="BC798" s="199"/>
      <c r="BD798" s="199"/>
      <c r="BE798" s="199" t="s">
        <v>5829</v>
      </c>
      <c r="BF798" s="199"/>
      <c r="BG798" s="199"/>
      <c r="BH798" s="199"/>
      <c r="BI798" s="199"/>
      <c r="BJ798" s="199"/>
      <c r="BK798" s="199"/>
      <c r="BL798" s="199"/>
      <c r="BM798" s="199" t="s">
        <v>5829</v>
      </c>
      <c r="BN798" s="199"/>
      <c r="BO798" s="199" t="s">
        <v>5829</v>
      </c>
      <c r="BP798" s="199"/>
      <c r="BQ798" s="199"/>
      <c r="BR798" s="199"/>
      <c r="BS798" s="257">
        <v>39994</v>
      </c>
      <c r="BT798" s="201">
        <f t="shared" si="28"/>
        <v>274</v>
      </c>
      <c r="BU798" s="201">
        <f t="shared" si="29"/>
        <v>138</v>
      </c>
      <c r="BV798" s="241"/>
      <c r="BW798" s="199"/>
      <c r="BX798" s="208"/>
      <c r="BY798" s="199"/>
      <c r="BZ798" s="199"/>
      <c r="CA798" s="199"/>
      <c r="CB798" s="199"/>
      <c r="CC798" s="199"/>
      <c r="CD798" s="199"/>
      <c r="CE798" s="199"/>
      <c r="CF798" s="199"/>
      <c r="CG798" s="199"/>
      <c r="CH798" s="199"/>
      <c r="CI798" s="199"/>
      <c r="CJ798" s="199"/>
      <c r="CK798" s="199"/>
      <c r="CL798" s="199"/>
      <c r="CM798" s="199"/>
      <c r="CN798" s="199"/>
      <c r="CO798" s="199"/>
      <c r="CP798" s="199"/>
      <c r="CQ798" s="199"/>
      <c r="CR798" s="199"/>
      <c r="CS798" s="199"/>
      <c r="CT798" s="199"/>
      <c r="CU798" s="199"/>
      <c r="CV798" s="199"/>
      <c r="CW798" s="199"/>
    </row>
    <row r="799" spans="1:101" s="19" customFormat="1" ht="33" customHeight="1" x14ac:dyDescent="0.15">
      <c r="A799" s="199">
        <v>2232</v>
      </c>
      <c r="B799" s="199" t="s">
        <v>10719</v>
      </c>
      <c r="C799" s="209" t="s">
        <v>3929</v>
      </c>
      <c r="D799" s="199" t="s">
        <v>5810</v>
      </c>
      <c r="E799" s="199" t="s">
        <v>176</v>
      </c>
      <c r="F799" s="202" t="s">
        <v>986</v>
      </c>
      <c r="G799" s="202" t="s">
        <v>3930</v>
      </c>
      <c r="H799" s="202" t="s">
        <v>987</v>
      </c>
      <c r="I799" s="202" t="s">
        <v>1032</v>
      </c>
      <c r="J799" s="202"/>
      <c r="K799" s="199" t="s">
        <v>754</v>
      </c>
      <c r="L799" s="199">
        <v>4</v>
      </c>
      <c r="M799" s="254">
        <v>152838</v>
      </c>
      <c r="N799" s="202" t="s">
        <v>1640</v>
      </c>
      <c r="O799" s="309">
        <v>39706</v>
      </c>
      <c r="P799" s="205">
        <v>39862</v>
      </c>
      <c r="Q799" s="199"/>
      <c r="R799" s="257"/>
      <c r="S799" s="199"/>
      <c r="T799" s="232"/>
      <c r="U799" s="232"/>
      <c r="V799" s="232"/>
      <c r="W799" s="232" t="s">
        <v>3931</v>
      </c>
      <c r="X799" s="232"/>
      <c r="Y799" s="232"/>
      <c r="Z799" s="232"/>
      <c r="AA799" s="232"/>
      <c r="AB799" s="232"/>
      <c r="AC799" s="232"/>
      <c r="AD799" s="232"/>
      <c r="AE799" s="232"/>
      <c r="AF799" s="232"/>
      <c r="AG799" s="232"/>
      <c r="AH799" s="232"/>
      <c r="AI799" s="232"/>
      <c r="AJ799" s="232"/>
      <c r="AK799" s="232"/>
      <c r="AL799" s="232"/>
      <c r="AM799" s="232"/>
      <c r="AN799" s="232"/>
      <c r="AO799" s="232"/>
      <c r="AP799" s="232"/>
      <c r="AQ799" s="232"/>
      <c r="AR799" s="212">
        <v>39897</v>
      </c>
      <c r="AS799" s="199" t="s">
        <v>5817</v>
      </c>
      <c r="AT799" s="208" t="s">
        <v>5278</v>
      </c>
      <c r="AU799" s="199" t="s">
        <v>5829</v>
      </c>
      <c r="AV799" s="199"/>
      <c r="AW799" s="199" t="s">
        <v>5829</v>
      </c>
      <c r="AX799" s="199"/>
      <c r="AY799" s="199"/>
      <c r="AZ799" s="199"/>
      <c r="BA799" s="199"/>
      <c r="BB799" s="199"/>
      <c r="BC799" s="199"/>
      <c r="BD799" s="199"/>
      <c r="BE799" s="199"/>
      <c r="BF799" s="199"/>
      <c r="BG799" s="199"/>
      <c r="BH799" s="199"/>
      <c r="BI799" s="199"/>
      <c r="BJ799" s="199"/>
      <c r="BK799" s="199"/>
      <c r="BL799" s="199"/>
      <c r="BM799" s="199"/>
      <c r="BN799" s="199"/>
      <c r="BO799" s="199"/>
      <c r="BP799" s="199"/>
      <c r="BQ799" s="199"/>
      <c r="BR799" s="199"/>
      <c r="BS799" s="257">
        <v>39980</v>
      </c>
      <c r="BT799" s="201">
        <f t="shared" si="28"/>
        <v>274</v>
      </c>
      <c r="BU799" s="201">
        <f t="shared" si="29"/>
        <v>118</v>
      </c>
      <c r="BV799" s="241"/>
      <c r="BW799" s="199"/>
      <c r="BX799" s="208"/>
      <c r="BY799" s="199"/>
      <c r="BZ799" s="199"/>
      <c r="CA799" s="199"/>
      <c r="CB799" s="199"/>
      <c r="CC799" s="199"/>
      <c r="CD799" s="199"/>
      <c r="CE799" s="199"/>
      <c r="CF799" s="199"/>
      <c r="CG799" s="199"/>
      <c r="CH799" s="199"/>
      <c r="CI799" s="199"/>
      <c r="CJ799" s="199"/>
      <c r="CK799" s="199"/>
      <c r="CL799" s="199"/>
      <c r="CM799" s="199"/>
      <c r="CN799" s="199"/>
      <c r="CO799" s="199"/>
      <c r="CP799" s="199"/>
      <c r="CQ799" s="199"/>
      <c r="CR799" s="199"/>
      <c r="CS799" s="199"/>
      <c r="CT799" s="199"/>
      <c r="CU799" s="199"/>
      <c r="CV799" s="199"/>
      <c r="CW799" s="199"/>
    </row>
    <row r="800" spans="1:101" s="19" customFormat="1" ht="33" customHeight="1" x14ac:dyDescent="0.15">
      <c r="A800" s="199">
        <v>2231</v>
      </c>
      <c r="B800" s="199" t="s">
        <v>10719</v>
      </c>
      <c r="C800" s="209" t="s">
        <v>4045</v>
      </c>
      <c r="D800" s="199" t="s">
        <v>1636</v>
      </c>
      <c r="E800" s="199" t="s">
        <v>2543</v>
      </c>
      <c r="F800" s="202" t="s">
        <v>1644</v>
      </c>
      <c r="G800" s="202" t="s">
        <v>4046</v>
      </c>
      <c r="H800" s="202" t="s">
        <v>1947</v>
      </c>
      <c r="I800" s="202" t="s">
        <v>1024</v>
      </c>
      <c r="J800" s="202" t="s">
        <v>13</v>
      </c>
      <c r="K800" s="199" t="s">
        <v>750</v>
      </c>
      <c r="L800" s="199">
        <v>12</v>
      </c>
      <c r="M800" s="254">
        <v>31653</v>
      </c>
      <c r="N800" s="199" t="s">
        <v>1521</v>
      </c>
      <c r="O800" s="309">
        <v>39702</v>
      </c>
      <c r="P800" s="205">
        <v>39840</v>
      </c>
      <c r="Q800" s="199"/>
      <c r="R800" s="257"/>
      <c r="S800" s="199"/>
      <c r="T800" s="232"/>
      <c r="U800" s="232"/>
      <c r="V800" s="232"/>
      <c r="W800" s="232"/>
      <c r="X800" s="232"/>
      <c r="Y800" s="232"/>
      <c r="Z800" s="232"/>
      <c r="AA800" s="232"/>
      <c r="AB800" s="232" t="s">
        <v>4047</v>
      </c>
      <c r="AC800" s="232"/>
      <c r="AD800" s="232"/>
      <c r="AE800" s="232"/>
      <c r="AF800" s="232"/>
      <c r="AG800" s="232" t="s">
        <v>4048</v>
      </c>
      <c r="AH800" s="232"/>
      <c r="AI800" s="232"/>
      <c r="AJ800" s="232"/>
      <c r="AK800" s="232" t="s">
        <v>385</v>
      </c>
      <c r="AL800" s="232"/>
      <c r="AM800" s="232"/>
      <c r="AN800" s="232"/>
      <c r="AO800" s="232"/>
      <c r="AP800" s="232"/>
      <c r="AQ800" s="232"/>
      <c r="AR800" s="212">
        <v>39897</v>
      </c>
      <c r="AS800" s="199" t="s">
        <v>5817</v>
      </c>
      <c r="AT800" s="208" t="s">
        <v>5279</v>
      </c>
      <c r="AU800" s="199" t="s">
        <v>5829</v>
      </c>
      <c r="AV800" s="199" t="s">
        <v>5829</v>
      </c>
      <c r="AW800" s="199"/>
      <c r="AX800" s="199"/>
      <c r="AY800" s="199"/>
      <c r="AZ800" s="199"/>
      <c r="BA800" s="199"/>
      <c r="BB800" s="199"/>
      <c r="BC800" s="199"/>
      <c r="BD800" s="199"/>
      <c r="BE800" s="199" t="s">
        <v>5829</v>
      </c>
      <c r="BF800" s="199"/>
      <c r="BG800" s="199"/>
      <c r="BH800" s="199" t="s">
        <v>5829</v>
      </c>
      <c r="BI800" s="199"/>
      <c r="BJ800" s="199"/>
      <c r="BK800" s="199" t="s">
        <v>5829</v>
      </c>
      <c r="BL800" s="199"/>
      <c r="BM800" s="199"/>
      <c r="BN800" s="199"/>
      <c r="BO800" s="199"/>
      <c r="BP800" s="199"/>
      <c r="BQ800" s="199"/>
      <c r="BR800" s="199"/>
      <c r="BS800" s="257">
        <v>39986</v>
      </c>
      <c r="BT800" s="201">
        <f t="shared" si="28"/>
        <v>284</v>
      </c>
      <c r="BU800" s="201">
        <f t="shared" si="29"/>
        <v>146</v>
      </c>
      <c r="BV800" s="241"/>
      <c r="BW800" s="199"/>
      <c r="BX800" s="208"/>
      <c r="BY800" s="199"/>
      <c r="BZ800" s="199"/>
      <c r="CA800" s="199"/>
      <c r="CB800" s="199"/>
      <c r="CC800" s="199"/>
      <c r="CD800" s="199"/>
      <c r="CE800" s="199"/>
      <c r="CF800" s="199"/>
      <c r="CG800" s="199"/>
      <c r="CH800" s="199"/>
      <c r="CI800" s="199"/>
      <c r="CJ800" s="199"/>
      <c r="CK800" s="199"/>
      <c r="CL800" s="199"/>
      <c r="CM800" s="199"/>
      <c r="CN800" s="199"/>
      <c r="CO800" s="199"/>
      <c r="CP800" s="199"/>
      <c r="CQ800" s="199"/>
      <c r="CR800" s="199"/>
      <c r="CS800" s="199"/>
      <c r="CT800" s="199"/>
      <c r="CU800" s="199"/>
      <c r="CV800" s="199"/>
      <c r="CW800" s="199"/>
    </row>
    <row r="801" spans="1:101" s="19" customFormat="1" ht="33" customHeight="1" x14ac:dyDescent="0.15">
      <c r="A801" s="199">
        <v>2230</v>
      </c>
      <c r="B801" s="199" t="s">
        <v>10719</v>
      </c>
      <c r="C801" s="209" t="s">
        <v>3843</v>
      </c>
      <c r="D801" s="199" t="s">
        <v>5810</v>
      </c>
      <c r="E801" s="199" t="s">
        <v>96</v>
      </c>
      <c r="F801" s="202" t="s">
        <v>1644</v>
      </c>
      <c r="G801" s="202" t="s">
        <v>3845</v>
      </c>
      <c r="H801" s="202" t="s">
        <v>1966</v>
      </c>
      <c r="I801" s="202" t="s">
        <v>1024</v>
      </c>
      <c r="J801" s="202" t="s">
        <v>150</v>
      </c>
      <c r="K801" s="199" t="s">
        <v>1958</v>
      </c>
      <c r="L801" s="199" t="s">
        <v>3844</v>
      </c>
      <c r="M801" s="254">
        <v>143751</v>
      </c>
      <c r="N801" s="202" t="s">
        <v>1640</v>
      </c>
      <c r="O801" s="309">
        <v>39696</v>
      </c>
      <c r="P801" s="205">
        <v>39905</v>
      </c>
      <c r="Q801" s="199"/>
      <c r="R801" s="257"/>
      <c r="S801" s="199"/>
      <c r="T801" s="232"/>
      <c r="U801" s="232"/>
      <c r="V801" s="232"/>
      <c r="W801" s="232"/>
      <c r="X801" s="232"/>
      <c r="Y801" s="232"/>
      <c r="Z801" s="232"/>
      <c r="AA801" s="232"/>
      <c r="AB801" s="232"/>
      <c r="AC801" s="232"/>
      <c r="AD801" s="232"/>
      <c r="AE801" s="232"/>
      <c r="AF801" s="232"/>
      <c r="AG801" s="232" t="s">
        <v>3846</v>
      </c>
      <c r="AH801" s="232"/>
      <c r="AI801" s="232"/>
      <c r="AJ801" s="232"/>
      <c r="AK801" s="232"/>
      <c r="AL801" s="232"/>
      <c r="AM801" s="232"/>
      <c r="AN801" s="232"/>
      <c r="AO801" s="232"/>
      <c r="AP801" s="232"/>
      <c r="AQ801" s="232"/>
      <c r="AR801" s="212"/>
      <c r="AS801" s="199"/>
      <c r="AT801" s="208"/>
      <c r="AU801" s="199"/>
      <c r="AV801" s="199"/>
      <c r="AW801" s="199"/>
      <c r="AX801" s="199"/>
      <c r="AY801" s="199"/>
      <c r="AZ801" s="199"/>
      <c r="BA801" s="199"/>
      <c r="BB801" s="199"/>
      <c r="BC801" s="199"/>
      <c r="BD801" s="199"/>
      <c r="BE801" s="199"/>
      <c r="BF801" s="199"/>
      <c r="BG801" s="199"/>
      <c r="BH801" s="199"/>
      <c r="BI801" s="199"/>
      <c r="BJ801" s="199"/>
      <c r="BK801" s="199"/>
      <c r="BL801" s="199"/>
      <c r="BM801" s="199"/>
      <c r="BN801" s="199"/>
      <c r="BO801" s="199"/>
      <c r="BP801" s="199"/>
      <c r="BQ801" s="199"/>
      <c r="BR801" s="199"/>
      <c r="BS801" s="257">
        <v>39968</v>
      </c>
      <c r="BT801" s="201">
        <f t="shared" si="28"/>
        <v>272</v>
      </c>
      <c r="BU801" s="201">
        <f t="shared" si="29"/>
        <v>63</v>
      </c>
      <c r="BV801" s="241"/>
      <c r="BW801" s="199"/>
      <c r="BX801" s="208"/>
      <c r="BY801" s="199"/>
      <c r="BZ801" s="199"/>
      <c r="CA801" s="199"/>
      <c r="CB801" s="199"/>
      <c r="CC801" s="199"/>
      <c r="CD801" s="199"/>
      <c r="CE801" s="199"/>
      <c r="CF801" s="199"/>
      <c r="CG801" s="199"/>
      <c r="CH801" s="199"/>
      <c r="CI801" s="199"/>
      <c r="CJ801" s="199"/>
      <c r="CK801" s="199"/>
      <c r="CL801" s="199"/>
      <c r="CM801" s="199"/>
      <c r="CN801" s="199"/>
      <c r="CO801" s="199"/>
      <c r="CP801" s="199"/>
      <c r="CQ801" s="199"/>
      <c r="CR801" s="199"/>
      <c r="CS801" s="199"/>
      <c r="CT801" s="199"/>
      <c r="CU801" s="199"/>
      <c r="CV801" s="199"/>
      <c r="CW801" s="199"/>
    </row>
    <row r="802" spans="1:101" s="19" customFormat="1" ht="33" customHeight="1" x14ac:dyDescent="0.15">
      <c r="A802" s="199">
        <v>2227</v>
      </c>
      <c r="B802" s="199" t="s">
        <v>10719</v>
      </c>
      <c r="C802" s="209" t="s">
        <v>3367</v>
      </c>
      <c r="D802" s="199" t="s">
        <v>5810</v>
      </c>
      <c r="E802" s="199" t="s">
        <v>96</v>
      </c>
      <c r="F802" s="202" t="s">
        <v>1933</v>
      </c>
      <c r="G802" s="202" t="s">
        <v>3369</v>
      </c>
      <c r="H802" s="202" t="s">
        <v>1851</v>
      </c>
      <c r="I802" s="202" t="s">
        <v>1553</v>
      </c>
      <c r="J802" s="202" t="s">
        <v>3368</v>
      </c>
      <c r="K802" s="199" t="s">
        <v>95</v>
      </c>
      <c r="L802" s="199">
        <v>8</v>
      </c>
      <c r="M802" s="254">
        <v>117408</v>
      </c>
      <c r="N802" s="202" t="s">
        <v>990</v>
      </c>
      <c r="O802" s="309">
        <v>40004</v>
      </c>
      <c r="P802" s="205">
        <v>40065</v>
      </c>
      <c r="Q802" s="199"/>
      <c r="R802" s="257"/>
      <c r="S802" s="199"/>
      <c r="T802" s="232"/>
      <c r="U802" s="232"/>
      <c r="V802" s="232"/>
      <c r="W802" s="232"/>
      <c r="X802" s="232"/>
      <c r="Y802" s="232"/>
      <c r="Z802" s="232"/>
      <c r="AA802" s="232"/>
      <c r="AB802" s="232"/>
      <c r="AC802" s="232"/>
      <c r="AD802" s="232"/>
      <c r="AE802" s="232"/>
      <c r="AF802" s="232"/>
      <c r="AG802" s="232" t="s">
        <v>3321</v>
      </c>
      <c r="AH802" s="232"/>
      <c r="AI802" s="232"/>
      <c r="AJ802" s="232"/>
      <c r="AK802" s="232"/>
      <c r="AL802" s="232"/>
      <c r="AM802" s="232"/>
      <c r="AN802" s="232"/>
      <c r="AO802" s="232"/>
      <c r="AP802" s="232"/>
      <c r="AQ802" s="232"/>
      <c r="AR802" s="212">
        <v>40102</v>
      </c>
      <c r="AS802" s="199" t="s">
        <v>6352</v>
      </c>
      <c r="AT802" s="208" t="s">
        <v>5218</v>
      </c>
      <c r="AU802" s="199"/>
      <c r="AV802" s="199"/>
      <c r="AW802" s="199"/>
      <c r="AX802" s="199"/>
      <c r="AY802" s="199"/>
      <c r="AZ802" s="199"/>
      <c r="BA802" s="199"/>
      <c r="BB802" s="199"/>
      <c r="BC802" s="199"/>
      <c r="BD802" s="199"/>
      <c r="BE802" s="199" t="s">
        <v>5829</v>
      </c>
      <c r="BF802" s="199"/>
      <c r="BG802" s="199" t="s">
        <v>5829</v>
      </c>
      <c r="BH802" s="199" t="s">
        <v>5829</v>
      </c>
      <c r="BI802" s="199"/>
      <c r="BJ802" s="199"/>
      <c r="BK802" s="199" t="s">
        <v>5829</v>
      </c>
      <c r="BL802" s="199"/>
      <c r="BM802" s="199"/>
      <c r="BN802" s="199"/>
      <c r="BO802" s="199"/>
      <c r="BP802" s="199"/>
      <c r="BQ802" s="199"/>
      <c r="BR802" s="199"/>
      <c r="BS802" s="257">
        <v>40238</v>
      </c>
      <c r="BT802" s="201">
        <f t="shared" si="28"/>
        <v>234</v>
      </c>
      <c r="BU802" s="201">
        <f t="shared" si="29"/>
        <v>173</v>
      </c>
      <c r="BV802" s="241"/>
      <c r="BW802" s="199"/>
      <c r="BX802" s="208"/>
      <c r="BY802" s="199"/>
      <c r="BZ802" s="199"/>
      <c r="CA802" s="199"/>
      <c r="CB802" s="199"/>
      <c r="CC802" s="199"/>
      <c r="CD802" s="199"/>
      <c r="CE802" s="199"/>
      <c r="CF802" s="199"/>
      <c r="CG802" s="199"/>
      <c r="CH802" s="199"/>
      <c r="CI802" s="199"/>
      <c r="CJ802" s="199"/>
      <c r="CK802" s="199"/>
      <c r="CL802" s="199"/>
      <c r="CM802" s="199"/>
      <c r="CN802" s="199"/>
      <c r="CO802" s="199"/>
      <c r="CP802" s="199"/>
      <c r="CQ802" s="199"/>
      <c r="CR802" s="199"/>
      <c r="CS802" s="199"/>
      <c r="CT802" s="199"/>
      <c r="CU802" s="199"/>
      <c r="CV802" s="199"/>
      <c r="CW802" s="199"/>
    </row>
    <row r="803" spans="1:101" s="19" customFormat="1" ht="33" customHeight="1" x14ac:dyDescent="0.15">
      <c r="A803" s="210">
        <v>2223</v>
      </c>
      <c r="B803" s="199" t="s">
        <v>10719</v>
      </c>
      <c r="C803" s="209" t="s">
        <v>108</v>
      </c>
      <c r="D803" s="199" t="s">
        <v>5810</v>
      </c>
      <c r="E803" s="199" t="s">
        <v>96</v>
      </c>
      <c r="F803" s="202" t="s">
        <v>1933</v>
      </c>
      <c r="G803" s="202" t="s">
        <v>1338</v>
      </c>
      <c r="H803" s="202" t="s">
        <v>1957</v>
      </c>
      <c r="I803" s="202" t="s">
        <v>110</v>
      </c>
      <c r="J803" s="202" t="s">
        <v>1257</v>
      </c>
      <c r="K803" s="199" t="s">
        <v>95</v>
      </c>
      <c r="L803" s="199">
        <v>7</v>
      </c>
      <c r="M803" s="254">
        <v>115858</v>
      </c>
      <c r="N803" s="202" t="s">
        <v>1640</v>
      </c>
      <c r="O803" s="309">
        <v>39871</v>
      </c>
      <c r="P803" s="205">
        <v>39958</v>
      </c>
      <c r="Q803" s="210"/>
      <c r="R803" s="257"/>
      <c r="S803" s="210"/>
      <c r="T803" s="232"/>
      <c r="U803" s="232"/>
      <c r="V803" s="232"/>
      <c r="W803" s="232"/>
      <c r="X803" s="232"/>
      <c r="Y803" s="232" t="s">
        <v>1044</v>
      </c>
      <c r="Z803" s="232"/>
      <c r="AA803" s="232"/>
      <c r="AB803" s="232"/>
      <c r="AC803" s="232"/>
      <c r="AD803" s="232"/>
      <c r="AE803" s="232"/>
      <c r="AF803" s="232"/>
      <c r="AG803" s="232" t="s">
        <v>3744</v>
      </c>
      <c r="AH803" s="232"/>
      <c r="AI803" s="232" t="s">
        <v>3745</v>
      </c>
      <c r="AJ803" s="232"/>
      <c r="AK803" s="232"/>
      <c r="AL803" s="232"/>
      <c r="AM803" s="232"/>
      <c r="AN803" s="232"/>
      <c r="AO803" s="232"/>
      <c r="AP803" s="232"/>
      <c r="AQ803" s="232"/>
      <c r="AR803" s="212">
        <v>40151</v>
      </c>
      <c r="AS803" s="199" t="s">
        <v>6277</v>
      </c>
      <c r="AT803" s="208" t="s">
        <v>5214</v>
      </c>
      <c r="AU803" s="199"/>
      <c r="AV803" s="199"/>
      <c r="AW803" s="199"/>
      <c r="AX803" s="199"/>
      <c r="AY803" s="199"/>
      <c r="AZ803" s="199"/>
      <c r="BA803" s="199"/>
      <c r="BB803" s="199"/>
      <c r="BC803" s="199"/>
      <c r="BD803" s="199"/>
      <c r="BE803" s="199" t="s">
        <v>5829</v>
      </c>
      <c r="BF803" s="199"/>
      <c r="BG803" s="199" t="s">
        <v>5829</v>
      </c>
      <c r="BH803" s="199" t="s">
        <v>5829</v>
      </c>
      <c r="BI803" s="199"/>
      <c r="BJ803" s="199"/>
      <c r="BK803" s="199" t="s">
        <v>5829</v>
      </c>
      <c r="BL803" s="199"/>
      <c r="BM803" s="199"/>
      <c r="BN803" s="199"/>
      <c r="BO803" s="199"/>
      <c r="BP803" s="199"/>
      <c r="BQ803" s="199"/>
      <c r="BR803" s="199"/>
      <c r="BS803" s="257">
        <v>40247</v>
      </c>
      <c r="BT803" s="201">
        <f t="shared" si="28"/>
        <v>376</v>
      </c>
      <c r="BU803" s="201">
        <f t="shared" si="29"/>
        <v>289</v>
      </c>
      <c r="BV803" s="241"/>
      <c r="BW803" s="199"/>
      <c r="BX803" s="208"/>
      <c r="BY803" s="199"/>
      <c r="BZ803" s="199"/>
      <c r="CA803" s="199"/>
      <c r="CB803" s="199"/>
      <c r="CC803" s="199"/>
      <c r="CD803" s="199"/>
      <c r="CE803" s="199"/>
      <c r="CF803" s="199"/>
      <c r="CG803" s="199"/>
      <c r="CH803" s="199"/>
      <c r="CI803" s="199"/>
      <c r="CJ803" s="199"/>
      <c r="CK803" s="199"/>
      <c r="CL803" s="199"/>
      <c r="CM803" s="199"/>
      <c r="CN803" s="199"/>
      <c r="CO803" s="199"/>
      <c r="CP803" s="199"/>
      <c r="CQ803" s="199"/>
      <c r="CR803" s="199"/>
      <c r="CS803" s="199"/>
      <c r="CT803" s="199"/>
      <c r="CU803" s="199"/>
      <c r="CV803" s="199"/>
      <c r="CW803" s="199"/>
    </row>
    <row r="804" spans="1:101" s="19" customFormat="1" ht="33" customHeight="1" x14ac:dyDescent="0.15">
      <c r="A804" s="214">
        <v>2218</v>
      </c>
      <c r="B804" s="199" t="s">
        <v>10719</v>
      </c>
      <c r="C804" s="209" t="s">
        <v>3654</v>
      </c>
      <c r="D804" s="199" t="s">
        <v>5810</v>
      </c>
      <c r="E804" s="199" t="s">
        <v>176</v>
      </c>
      <c r="F804" s="202" t="s">
        <v>1935</v>
      </c>
      <c r="G804" s="202" t="s">
        <v>3656</v>
      </c>
      <c r="H804" s="202" t="s">
        <v>3657</v>
      </c>
      <c r="I804" s="202" t="s">
        <v>12</v>
      </c>
      <c r="J804" s="202" t="s">
        <v>1033</v>
      </c>
      <c r="K804" s="199" t="s">
        <v>6093</v>
      </c>
      <c r="L804" s="199" t="s">
        <v>3655</v>
      </c>
      <c r="M804" s="254">
        <v>31032</v>
      </c>
      <c r="N804" s="199" t="s">
        <v>1521</v>
      </c>
      <c r="O804" s="309">
        <v>39741</v>
      </c>
      <c r="P804" s="205">
        <v>39980</v>
      </c>
      <c r="Q804" s="214"/>
      <c r="R804" s="257"/>
      <c r="S804" s="214"/>
      <c r="T804" s="232"/>
      <c r="U804" s="232"/>
      <c r="V804" s="232"/>
      <c r="W804" s="232"/>
      <c r="X804" s="232"/>
      <c r="Y804" s="232" t="s">
        <v>3658</v>
      </c>
      <c r="Z804" s="232"/>
      <c r="AA804" s="232"/>
      <c r="AB804" s="232"/>
      <c r="AC804" s="232"/>
      <c r="AD804" s="232"/>
      <c r="AE804" s="232"/>
      <c r="AF804" s="232"/>
      <c r="AG804" s="232"/>
      <c r="AH804" s="232" t="s">
        <v>3659</v>
      </c>
      <c r="AI804" s="232"/>
      <c r="AJ804" s="232"/>
      <c r="AK804" s="232"/>
      <c r="AL804" s="232"/>
      <c r="AM804" s="232"/>
      <c r="AN804" s="232"/>
      <c r="AO804" s="232"/>
      <c r="AP804" s="232"/>
      <c r="AQ804" s="232"/>
      <c r="AR804" s="212">
        <v>40011</v>
      </c>
      <c r="AS804" s="199" t="s">
        <v>6363</v>
      </c>
      <c r="AT804" s="208" t="s">
        <v>6368</v>
      </c>
      <c r="AU804" s="199"/>
      <c r="AV804" s="199"/>
      <c r="AW804" s="199"/>
      <c r="AX804" s="199"/>
      <c r="AY804" s="199"/>
      <c r="AZ804" s="199"/>
      <c r="BA804" s="199"/>
      <c r="BB804" s="199"/>
      <c r="BC804" s="199"/>
      <c r="BD804" s="199"/>
      <c r="BE804" s="199" t="s">
        <v>5829</v>
      </c>
      <c r="BF804" s="199"/>
      <c r="BG804" s="199"/>
      <c r="BH804" s="199"/>
      <c r="BI804" s="199"/>
      <c r="BJ804" s="199"/>
      <c r="BK804" s="199"/>
      <c r="BL804" s="199"/>
      <c r="BM804" s="199" t="s">
        <v>5829</v>
      </c>
      <c r="BN804" s="199" t="s">
        <v>5829</v>
      </c>
      <c r="BO804" s="199" t="s">
        <v>5829</v>
      </c>
      <c r="BP804" s="199"/>
      <c r="BQ804" s="199"/>
      <c r="BR804" s="199"/>
      <c r="BS804" s="257">
        <v>40235</v>
      </c>
      <c r="BT804" s="201">
        <f t="shared" si="28"/>
        <v>494</v>
      </c>
      <c r="BU804" s="201">
        <f t="shared" si="29"/>
        <v>255</v>
      </c>
      <c r="BV804" s="241"/>
      <c r="BW804" s="199"/>
      <c r="BX804" s="208"/>
      <c r="BY804" s="199"/>
      <c r="BZ804" s="199"/>
      <c r="CA804" s="199"/>
      <c r="CB804" s="199"/>
      <c r="CC804" s="199"/>
      <c r="CD804" s="199"/>
      <c r="CE804" s="199"/>
      <c r="CF804" s="199"/>
      <c r="CG804" s="199"/>
      <c r="CH804" s="199"/>
      <c r="CI804" s="199"/>
      <c r="CJ804" s="199"/>
      <c r="CK804" s="199"/>
      <c r="CL804" s="199"/>
      <c r="CM804" s="199"/>
      <c r="CN804" s="199"/>
      <c r="CO804" s="199"/>
      <c r="CP804" s="199"/>
      <c r="CQ804" s="199"/>
      <c r="CR804" s="199"/>
      <c r="CS804" s="199"/>
      <c r="CT804" s="199"/>
      <c r="CU804" s="199"/>
      <c r="CV804" s="199"/>
      <c r="CW804" s="199"/>
    </row>
    <row r="805" spans="1:101" s="19" customFormat="1" ht="33" customHeight="1" x14ac:dyDescent="0.15">
      <c r="A805" s="214">
        <v>2217</v>
      </c>
      <c r="B805" s="199" t="s">
        <v>10719</v>
      </c>
      <c r="C805" s="209" t="s">
        <v>1052</v>
      </c>
      <c r="D805" s="199" t="s">
        <v>5810</v>
      </c>
      <c r="E805" s="199" t="s">
        <v>29</v>
      </c>
      <c r="F805" s="202"/>
      <c r="G805" s="202" t="s">
        <v>3937</v>
      </c>
      <c r="H805" s="202"/>
      <c r="I805" s="202" t="s">
        <v>7546</v>
      </c>
      <c r="J805" s="202" t="s">
        <v>972</v>
      </c>
      <c r="K805" s="199" t="s">
        <v>2072</v>
      </c>
      <c r="L805" s="199">
        <v>5</v>
      </c>
      <c r="M805" s="254">
        <v>30430</v>
      </c>
      <c r="N805" s="199" t="s">
        <v>1521</v>
      </c>
      <c r="O805" s="309">
        <v>39703</v>
      </c>
      <c r="P805" s="205">
        <v>39857</v>
      </c>
      <c r="Q805" s="214"/>
      <c r="R805" s="257"/>
      <c r="S805" s="214"/>
      <c r="T805" s="232"/>
      <c r="U805" s="232" t="s">
        <v>3938</v>
      </c>
      <c r="V805" s="232"/>
      <c r="W805" s="232"/>
      <c r="X805" s="232"/>
      <c r="Y805" s="232"/>
      <c r="Z805" s="232"/>
      <c r="AA805" s="232" t="s">
        <v>3939</v>
      </c>
      <c r="AB805" s="232"/>
      <c r="AC805" s="232"/>
      <c r="AD805" s="232"/>
      <c r="AE805" s="232"/>
      <c r="AF805" s="232"/>
      <c r="AG805" s="232" t="s">
        <v>3940</v>
      </c>
      <c r="AH805" s="232"/>
      <c r="AI805" s="232"/>
      <c r="AJ805" s="232"/>
      <c r="AK805" s="232"/>
      <c r="AL805" s="232"/>
      <c r="AM805" s="232"/>
      <c r="AN805" s="232"/>
      <c r="AO805" s="232"/>
      <c r="AP805" s="232"/>
      <c r="AQ805" s="232"/>
      <c r="AR805" s="212"/>
      <c r="AS805" s="199"/>
      <c r="AT805" s="208"/>
      <c r="AU805" s="199"/>
      <c r="AV805" s="199"/>
      <c r="AW805" s="199"/>
      <c r="AX805" s="199"/>
      <c r="AY805" s="199"/>
      <c r="AZ805" s="199"/>
      <c r="BA805" s="199"/>
      <c r="BB805" s="199"/>
      <c r="BC805" s="199"/>
      <c r="BD805" s="199"/>
      <c r="BE805" s="199"/>
      <c r="BF805" s="199"/>
      <c r="BG805" s="199"/>
      <c r="BH805" s="199"/>
      <c r="BI805" s="199"/>
      <c r="BJ805" s="199"/>
      <c r="BK805" s="199"/>
      <c r="BL805" s="199"/>
      <c r="BM805" s="199"/>
      <c r="BN805" s="199"/>
      <c r="BO805" s="199"/>
      <c r="BP805" s="199"/>
      <c r="BQ805" s="199"/>
      <c r="BR805" s="199"/>
      <c r="BS805" s="257">
        <v>39904</v>
      </c>
      <c r="BT805" s="201">
        <f t="shared" si="28"/>
        <v>201</v>
      </c>
      <c r="BU805" s="201">
        <f t="shared" si="29"/>
        <v>47</v>
      </c>
      <c r="BV805" s="241"/>
      <c r="BW805" s="199"/>
      <c r="BX805" s="208"/>
      <c r="BY805" s="199"/>
      <c r="BZ805" s="199"/>
      <c r="CA805" s="199"/>
      <c r="CB805" s="199"/>
      <c r="CC805" s="199"/>
      <c r="CD805" s="199"/>
      <c r="CE805" s="199"/>
      <c r="CF805" s="199"/>
      <c r="CG805" s="199"/>
      <c r="CH805" s="199"/>
      <c r="CI805" s="199"/>
      <c r="CJ805" s="199"/>
      <c r="CK805" s="199"/>
      <c r="CL805" s="199"/>
      <c r="CM805" s="199"/>
      <c r="CN805" s="199"/>
      <c r="CO805" s="199"/>
      <c r="CP805" s="199"/>
      <c r="CQ805" s="199"/>
      <c r="CR805" s="199"/>
      <c r="CS805" s="199"/>
      <c r="CT805" s="199"/>
      <c r="CU805" s="199"/>
      <c r="CV805" s="199"/>
      <c r="CW805" s="199"/>
    </row>
    <row r="806" spans="1:101" s="19" customFormat="1" ht="33" customHeight="1" x14ac:dyDescent="0.15">
      <c r="A806" s="199">
        <v>2214</v>
      </c>
      <c r="B806" s="199" t="s">
        <v>10719</v>
      </c>
      <c r="C806" s="209" t="s">
        <v>4292</v>
      </c>
      <c r="D806" s="199" t="s">
        <v>5810</v>
      </c>
      <c r="E806" s="199" t="s">
        <v>96</v>
      </c>
      <c r="F806" s="202" t="s">
        <v>1730</v>
      </c>
      <c r="G806" s="202" t="s">
        <v>4293</v>
      </c>
      <c r="H806" s="202" t="s">
        <v>1010</v>
      </c>
      <c r="I806" s="202" t="s">
        <v>5812</v>
      </c>
      <c r="J806" s="202" t="s">
        <v>5848</v>
      </c>
      <c r="K806" s="199" t="s">
        <v>95</v>
      </c>
      <c r="L806" s="199">
        <v>6</v>
      </c>
      <c r="M806" s="254">
        <v>88050</v>
      </c>
      <c r="N806" s="202" t="s">
        <v>1640</v>
      </c>
      <c r="O806" s="309">
        <v>39589</v>
      </c>
      <c r="P806" s="205">
        <v>39797</v>
      </c>
      <c r="Q806" s="199"/>
      <c r="R806" s="257"/>
      <c r="S806" s="199"/>
      <c r="T806" s="232"/>
      <c r="U806" s="232"/>
      <c r="V806" s="232"/>
      <c r="W806" s="232"/>
      <c r="X806" s="232"/>
      <c r="Y806" s="232"/>
      <c r="Z806" s="232"/>
      <c r="AA806" s="232"/>
      <c r="AB806" s="232"/>
      <c r="AC806" s="232"/>
      <c r="AD806" s="232"/>
      <c r="AE806" s="232" t="s">
        <v>390</v>
      </c>
      <c r="AF806" s="232"/>
      <c r="AG806" s="232" t="s">
        <v>4294</v>
      </c>
      <c r="AH806" s="232"/>
      <c r="AI806" s="232"/>
      <c r="AJ806" s="232"/>
      <c r="AK806" s="232"/>
      <c r="AL806" s="232"/>
      <c r="AM806" s="232"/>
      <c r="AN806" s="232"/>
      <c r="AO806" s="232"/>
      <c r="AP806" s="232"/>
      <c r="AQ806" s="232"/>
      <c r="AR806" s="212">
        <v>39857</v>
      </c>
      <c r="AS806" s="199" t="s">
        <v>5818</v>
      </c>
      <c r="AT806" s="208" t="s">
        <v>5412</v>
      </c>
      <c r="AU806" s="199"/>
      <c r="AV806" s="199"/>
      <c r="AW806" s="199"/>
      <c r="AX806" s="199"/>
      <c r="AY806" s="199"/>
      <c r="AZ806" s="199"/>
      <c r="BA806" s="199"/>
      <c r="BB806" s="199"/>
      <c r="BC806" s="199"/>
      <c r="BD806" s="199"/>
      <c r="BE806" s="199" t="s">
        <v>5829</v>
      </c>
      <c r="BF806" s="199" t="s">
        <v>5829</v>
      </c>
      <c r="BG806" s="199"/>
      <c r="BH806" s="199"/>
      <c r="BI806" s="199"/>
      <c r="BJ806" s="199"/>
      <c r="BK806" s="199"/>
      <c r="BL806" s="199"/>
      <c r="BM806" s="199"/>
      <c r="BN806" s="199"/>
      <c r="BO806" s="199"/>
      <c r="BP806" s="199"/>
      <c r="BQ806" s="199"/>
      <c r="BR806" s="199"/>
      <c r="BS806" s="257">
        <v>39945</v>
      </c>
      <c r="BT806" s="201">
        <f t="shared" si="28"/>
        <v>356</v>
      </c>
      <c r="BU806" s="201">
        <f t="shared" si="29"/>
        <v>148</v>
      </c>
      <c r="BV806" s="241"/>
      <c r="BW806" s="199"/>
      <c r="BX806" s="208"/>
      <c r="BY806" s="199"/>
      <c r="BZ806" s="199"/>
      <c r="CA806" s="199"/>
      <c r="CB806" s="199"/>
      <c r="CC806" s="199"/>
      <c r="CD806" s="199"/>
      <c r="CE806" s="199"/>
      <c r="CF806" s="199"/>
      <c r="CG806" s="199"/>
      <c r="CH806" s="199"/>
      <c r="CI806" s="199"/>
      <c r="CJ806" s="199"/>
      <c r="CK806" s="199"/>
      <c r="CL806" s="199"/>
      <c r="CM806" s="199"/>
      <c r="CN806" s="199"/>
      <c r="CO806" s="199"/>
      <c r="CP806" s="199"/>
      <c r="CQ806" s="199"/>
      <c r="CR806" s="199"/>
      <c r="CS806" s="199"/>
      <c r="CT806" s="199"/>
      <c r="CU806" s="199"/>
      <c r="CV806" s="199"/>
      <c r="CW806" s="199"/>
    </row>
    <row r="807" spans="1:101" s="19" customFormat="1" ht="33" customHeight="1" x14ac:dyDescent="0.15">
      <c r="A807" s="199">
        <v>2212</v>
      </c>
      <c r="B807" s="199" t="s">
        <v>10719</v>
      </c>
      <c r="C807" s="209" t="s">
        <v>4109</v>
      </c>
      <c r="D807" s="199" t="s">
        <v>5810</v>
      </c>
      <c r="E807" s="199" t="s">
        <v>96</v>
      </c>
      <c r="F807" s="202" t="s">
        <v>1702</v>
      </c>
      <c r="G807" s="202" t="s">
        <v>4110</v>
      </c>
      <c r="H807" s="202" t="s">
        <v>4111</v>
      </c>
      <c r="I807" s="202" t="s">
        <v>5812</v>
      </c>
      <c r="J807" s="202" t="s">
        <v>5848</v>
      </c>
      <c r="K807" s="199" t="s">
        <v>95</v>
      </c>
      <c r="L807" s="199">
        <v>6</v>
      </c>
      <c r="M807" s="254">
        <v>168017</v>
      </c>
      <c r="N807" s="202" t="s">
        <v>1640</v>
      </c>
      <c r="O807" s="309">
        <v>39673</v>
      </c>
      <c r="P807" s="205">
        <v>39828</v>
      </c>
      <c r="Q807" s="199"/>
      <c r="R807" s="257"/>
      <c r="S807" s="199"/>
      <c r="T807" s="232"/>
      <c r="U807" s="232"/>
      <c r="V807" s="232"/>
      <c r="W807" s="232"/>
      <c r="X807" s="232"/>
      <c r="Y807" s="232" t="s">
        <v>4112</v>
      </c>
      <c r="Z807" s="232"/>
      <c r="AA807" s="232"/>
      <c r="AB807" s="232"/>
      <c r="AC807" s="232"/>
      <c r="AD807" s="232"/>
      <c r="AE807" s="232" t="s">
        <v>4113</v>
      </c>
      <c r="AF807" s="232"/>
      <c r="AG807" s="232" t="s">
        <v>4114</v>
      </c>
      <c r="AH807" s="232"/>
      <c r="AI807" s="232"/>
      <c r="AJ807" s="232"/>
      <c r="AK807" s="232"/>
      <c r="AL807" s="232"/>
      <c r="AM807" s="232"/>
      <c r="AN807" s="232"/>
      <c r="AO807" s="232"/>
      <c r="AP807" s="232"/>
      <c r="AQ807" s="232"/>
      <c r="AR807" s="212">
        <v>39857</v>
      </c>
      <c r="AS807" s="199" t="s">
        <v>5818</v>
      </c>
      <c r="AT807" s="208" t="s">
        <v>5302</v>
      </c>
      <c r="AU807" s="199"/>
      <c r="AV807" s="199"/>
      <c r="AW807" s="199"/>
      <c r="AX807" s="199"/>
      <c r="AY807" s="199"/>
      <c r="AZ807" s="199"/>
      <c r="BA807" s="199"/>
      <c r="BB807" s="199"/>
      <c r="BC807" s="199"/>
      <c r="BD807" s="199"/>
      <c r="BE807" s="199" t="s">
        <v>5829</v>
      </c>
      <c r="BF807" s="199" t="s">
        <v>5829</v>
      </c>
      <c r="BG807" s="199"/>
      <c r="BH807" s="199"/>
      <c r="BI807" s="199"/>
      <c r="BJ807" s="199"/>
      <c r="BK807" s="199"/>
      <c r="BL807" s="199"/>
      <c r="BM807" s="199"/>
      <c r="BN807" s="199"/>
      <c r="BO807" s="199"/>
      <c r="BP807" s="199"/>
      <c r="BQ807" s="199"/>
      <c r="BR807" s="199"/>
      <c r="BS807" s="257">
        <v>39918</v>
      </c>
      <c r="BT807" s="201">
        <f t="shared" si="28"/>
        <v>245</v>
      </c>
      <c r="BU807" s="201">
        <f t="shared" si="29"/>
        <v>90</v>
      </c>
      <c r="BV807" s="241"/>
      <c r="BW807" s="199"/>
      <c r="BX807" s="208"/>
      <c r="BY807" s="199"/>
      <c r="BZ807" s="199"/>
      <c r="CA807" s="199"/>
      <c r="CB807" s="199"/>
      <c r="CC807" s="199"/>
      <c r="CD807" s="199"/>
      <c r="CE807" s="199"/>
      <c r="CF807" s="199"/>
      <c r="CG807" s="199"/>
      <c r="CH807" s="199"/>
      <c r="CI807" s="199"/>
      <c r="CJ807" s="199"/>
      <c r="CK807" s="199"/>
      <c r="CL807" s="199"/>
      <c r="CM807" s="199"/>
      <c r="CN807" s="199"/>
      <c r="CO807" s="199"/>
      <c r="CP807" s="199"/>
      <c r="CQ807" s="199"/>
      <c r="CR807" s="199"/>
      <c r="CS807" s="199"/>
      <c r="CT807" s="199"/>
      <c r="CU807" s="199"/>
      <c r="CV807" s="199"/>
      <c r="CW807" s="199"/>
    </row>
    <row r="808" spans="1:101" s="19" customFormat="1" ht="33" customHeight="1" x14ac:dyDescent="0.15">
      <c r="A808" s="214">
        <v>2208</v>
      </c>
      <c r="B808" s="199" t="s">
        <v>10719</v>
      </c>
      <c r="C808" s="209" t="s">
        <v>2159</v>
      </c>
      <c r="D808" s="199" t="s">
        <v>5810</v>
      </c>
      <c r="E808" s="199" t="s">
        <v>96</v>
      </c>
      <c r="F808" s="202" t="s">
        <v>1637</v>
      </c>
      <c r="G808" s="202" t="s">
        <v>1377</v>
      </c>
      <c r="H808" s="202" t="s">
        <v>1967</v>
      </c>
      <c r="I808" s="202" t="s">
        <v>7462</v>
      </c>
      <c r="J808" s="202" t="s">
        <v>7274</v>
      </c>
      <c r="K808" s="199" t="s">
        <v>260</v>
      </c>
      <c r="L808" s="199">
        <v>12</v>
      </c>
      <c r="M808" s="254">
        <v>58222</v>
      </c>
      <c r="N808" s="199" t="s">
        <v>1521</v>
      </c>
      <c r="O808" s="309">
        <v>39673</v>
      </c>
      <c r="P808" s="205">
        <v>39779</v>
      </c>
      <c r="Q808" s="214"/>
      <c r="R808" s="257"/>
      <c r="S808" s="214"/>
      <c r="T808" s="232"/>
      <c r="U808" s="232"/>
      <c r="V808" s="232"/>
      <c r="W808" s="232"/>
      <c r="X808" s="232"/>
      <c r="Y808" s="232"/>
      <c r="Z808" s="232"/>
      <c r="AA808" s="232"/>
      <c r="AB808" s="232"/>
      <c r="AC808" s="232"/>
      <c r="AD808" s="232"/>
      <c r="AE808" s="232"/>
      <c r="AF808" s="232"/>
      <c r="AG808" s="232" t="s">
        <v>2160</v>
      </c>
      <c r="AH808" s="232"/>
      <c r="AI808" s="232"/>
      <c r="AJ808" s="232"/>
      <c r="AK808" s="232"/>
      <c r="AL808" s="232"/>
      <c r="AM808" s="232"/>
      <c r="AN808" s="232"/>
      <c r="AO808" s="232"/>
      <c r="AP808" s="232"/>
      <c r="AQ808" s="232"/>
      <c r="AR808" s="212"/>
      <c r="AS808" s="199"/>
      <c r="AT808" s="208"/>
      <c r="AU808" s="199"/>
      <c r="AV808" s="199"/>
      <c r="AW808" s="199"/>
      <c r="AX808" s="199"/>
      <c r="AY808" s="199"/>
      <c r="AZ808" s="199"/>
      <c r="BA808" s="199"/>
      <c r="BB808" s="199"/>
      <c r="BC808" s="199"/>
      <c r="BD808" s="199"/>
      <c r="BE808" s="199"/>
      <c r="BF808" s="199"/>
      <c r="BG808" s="199"/>
      <c r="BH808" s="199"/>
      <c r="BI808" s="199"/>
      <c r="BJ808" s="199"/>
      <c r="BK808" s="199"/>
      <c r="BL808" s="199"/>
      <c r="BM808" s="199"/>
      <c r="BN808" s="199"/>
      <c r="BO808" s="199"/>
      <c r="BP808" s="199"/>
      <c r="BQ808" s="199"/>
      <c r="BR808" s="199"/>
      <c r="BS808" s="257">
        <v>39895</v>
      </c>
      <c r="BT808" s="201">
        <f t="shared" si="28"/>
        <v>222</v>
      </c>
      <c r="BU808" s="201">
        <f t="shared" si="29"/>
        <v>116</v>
      </c>
      <c r="BV808" s="241"/>
      <c r="BW808" s="199"/>
      <c r="BX808" s="208"/>
      <c r="BY808" s="199"/>
      <c r="BZ808" s="199"/>
      <c r="CA808" s="199"/>
      <c r="CB808" s="199"/>
      <c r="CC808" s="199"/>
      <c r="CD808" s="199"/>
      <c r="CE808" s="199"/>
      <c r="CF808" s="199"/>
      <c r="CG808" s="199"/>
      <c r="CH808" s="199"/>
      <c r="CI808" s="199"/>
      <c r="CJ808" s="199"/>
      <c r="CK808" s="199"/>
      <c r="CL808" s="199"/>
      <c r="CM808" s="199"/>
      <c r="CN808" s="199"/>
      <c r="CO808" s="199"/>
      <c r="CP808" s="199"/>
      <c r="CQ808" s="199"/>
      <c r="CR808" s="199"/>
      <c r="CS808" s="199"/>
      <c r="CT808" s="199"/>
      <c r="CU808" s="199"/>
      <c r="CV808" s="199"/>
      <c r="CW808" s="199"/>
    </row>
    <row r="809" spans="1:101" s="19" customFormat="1" ht="33" customHeight="1" x14ac:dyDescent="0.15">
      <c r="A809" s="210">
        <v>2206</v>
      </c>
      <c r="B809" s="199" t="s">
        <v>10719</v>
      </c>
      <c r="C809" s="209" t="s">
        <v>1277</v>
      </c>
      <c r="D809" s="199" t="s">
        <v>5810</v>
      </c>
      <c r="E809" s="199" t="s">
        <v>96</v>
      </c>
      <c r="F809" s="202" t="s">
        <v>1730</v>
      </c>
      <c r="G809" s="202" t="s">
        <v>4202</v>
      </c>
      <c r="H809" s="202" t="s">
        <v>1017</v>
      </c>
      <c r="I809" s="202" t="s">
        <v>7462</v>
      </c>
      <c r="J809" s="202" t="s">
        <v>7274</v>
      </c>
      <c r="K809" s="199" t="s">
        <v>95</v>
      </c>
      <c r="L809" s="199">
        <v>6</v>
      </c>
      <c r="M809" s="254">
        <v>639141</v>
      </c>
      <c r="N809" s="199" t="s">
        <v>1521</v>
      </c>
      <c r="O809" s="309">
        <v>39673</v>
      </c>
      <c r="P809" s="205">
        <v>39806</v>
      </c>
      <c r="Q809" s="210"/>
      <c r="R809" s="257"/>
      <c r="S809" s="210"/>
      <c r="T809" s="232"/>
      <c r="U809" s="232"/>
      <c r="V809" s="232"/>
      <c r="W809" s="232"/>
      <c r="X809" s="232"/>
      <c r="Y809" s="232"/>
      <c r="Z809" s="232"/>
      <c r="AA809" s="232"/>
      <c r="AB809" s="232"/>
      <c r="AC809" s="232"/>
      <c r="AD809" s="232"/>
      <c r="AE809" s="232"/>
      <c r="AF809" s="232"/>
      <c r="AG809" s="232" t="s">
        <v>4203</v>
      </c>
      <c r="AH809" s="232"/>
      <c r="AI809" s="232"/>
      <c r="AJ809" s="232"/>
      <c r="AK809" s="232"/>
      <c r="AL809" s="232"/>
      <c r="AM809" s="232"/>
      <c r="AN809" s="232"/>
      <c r="AO809" s="232"/>
      <c r="AP809" s="232"/>
      <c r="AQ809" s="232"/>
      <c r="AR809" s="212"/>
      <c r="AS809" s="199"/>
      <c r="AT809" s="208"/>
      <c r="AU809" s="199"/>
      <c r="AV809" s="199"/>
      <c r="AW809" s="199"/>
      <c r="AX809" s="199"/>
      <c r="AY809" s="199"/>
      <c r="AZ809" s="199"/>
      <c r="BA809" s="199"/>
      <c r="BB809" s="199"/>
      <c r="BC809" s="199"/>
      <c r="BD809" s="199"/>
      <c r="BE809" s="199"/>
      <c r="BF809" s="199"/>
      <c r="BG809" s="199"/>
      <c r="BH809" s="199"/>
      <c r="BI809" s="199"/>
      <c r="BJ809" s="199"/>
      <c r="BK809" s="199"/>
      <c r="BL809" s="199"/>
      <c r="BM809" s="199"/>
      <c r="BN809" s="199"/>
      <c r="BO809" s="199"/>
      <c r="BP809" s="199"/>
      <c r="BQ809" s="199"/>
      <c r="BR809" s="199"/>
      <c r="BS809" s="257">
        <v>39862</v>
      </c>
      <c r="BT809" s="201">
        <f t="shared" si="28"/>
        <v>189</v>
      </c>
      <c r="BU809" s="201">
        <f t="shared" si="29"/>
        <v>56</v>
      </c>
      <c r="BV809" s="241"/>
      <c r="BW809" s="199"/>
      <c r="BX809" s="208"/>
      <c r="BY809" s="199"/>
      <c r="BZ809" s="199"/>
      <c r="CA809" s="199"/>
      <c r="CB809" s="199"/>
      <c r="CC809" s="199"/>
      <c r="CD809" s="199"/>
      <c r="CE809" s="199"/>
      <c r="CF809" s="199"/>
      <c r="CG809" s="199"/>
      <c r="CH809" s="199"/>
      <c r="CI809" s="199"/>
      <c r="CJ809" s="199"/>
      <c r="CK809" s="199"/>
      <c r="CL809" s="199"/>
      <c r="CM809" s="199"/>
      <c r="CN809" s="199"/>
      <c r="CO809" s="199"/>
      <c r="CP809" s="199"/>
      <c r="CQ809" s="199"/>
      <c r="CR809" s="199"/>
      <c r="CS809" s="199"/>
      <c r="CT809" s="199"/>
      <c r="CU809" s="199"/>
      <c r="CV809" s="199"/>
      <c r="CW809" s="199"/>
    </row>
    <row r="810" spans="1:101" s="19" customFormat="1" ht="33" customHeight="1" x14ac:dyDescent="0.15">
      <c r="A810" s="199">
        <v>2205</v>
      </c>
      <c r="B810" s="199" t="s">
        <v>10719</v>
      </c>
      <c r="C810" s="209" t="s">
        <v>6403</v>
      </c>
      <c r="D810" s="199" t="s">
        <v>5810</v>
      </c>
      <c r="E810" s="199" t="s">
        <v>96</v>
      </c>
      <c r="F810" s="202" t="s">
        <v>986</v>
      </c>
      <c r="G810" s="202" t="s">
        <v>4056</v>
      </c>
      <c r="H810" s="202" t="s">
        <v>2224</v>
      </c>
      <c r="I810" s="202" t="s">
        <v>5813</v>
      </c>
      <c r="J810" s="202" t="s">
        <v>4055</v>
      </c>
      <c r="K810" s="199" t="s">
        <v>95</v>
      </c>
      <c r="L810" s="199">
        <v>6</v>
      </c>
      <c r="M810" s="254">
        <v>86729</v>
      </c>
      <c r="N810" s="199" t="s">
        <v>1521</v>
      </c>
      <c r="O810" s="309">
        <v>39673</v>
      </c>
      <c r="P810" s="205">
        <v>39839</v>
      </c>
      <c r="Q810" s="199"/>
      <c r="R810" s="257"/>
      <c r="S810" s="199"/>
      <c r="T810" s="232"/>
      <c r="U810" s="232"/>
      <c r="V810" s="232"/>
      <c r="W810" s="232"/>
      <c r="X810" s="232"/>
      <c r="Y810" s="232"/>
      <c r="Z810" s="232"/>
      <c r="AA810" s="232"/>
      <c r="AB810" s="232"/>
      <c r="AC810" s="232"/>
      <c r="AD810" s="232"/>
      <c r="AE810" s="232"/>
      <c r="AF810" s="232"/>
      <c r="AG810" s="232" t="s">
        <v>4057</v>
      </c>
      <c r="AH810" s="232"/>
      <c r="AI810" s="232"/>
      <c r="AJ810" s="232"/>
      <c r="AK810" s="232"/>
      <c r="AL810" s="232"/>
      <c r="AM810" s="232"/>
      <c r="AN810" s="232"/>
      <c r="AO810" s="232"/>
      <c r="AP810" s="232"/>
      <c r="AQ810" s="232"/>
      <c r="AR810" s="212">
        <v>39897</v>
      </c>
      <c r="AS810" s="199" t="s">
        <v>5817</v>
      </c>
      <c r="AT810" s="208" t="s">
        <v>5284</v>
      </c>
      <c r="AU810" s="199"/>
      <c r="AV810" s="199"/>
      <c r="AW810" s="199"/>
      <c r="AX810" s="199"/>
      <c r="AY810" s="199"/>
      <c r="AZ810" s="199"/>
      <c r="BA810" s="199"/>
      <c r="BB810" s="199"/>
      <c r="BC810" s="199"/>
      <c r="BD810" s="199"/>
      <c r="BE810" s="199" t="s">
        <v>5829</v>
      </c>
      <c r="BF810" s="199"/>
      <c r="BG810" s="199" t="s">
        <v>5829</v>
      </c>
      <c r="BH810" s="199" t="s">
        <v>5829</v>
      </c>
      <c r="BI810" s="199"/>
      <c r="BJ810" s="199"/>
      <c r="BK810" s="199" t="s">
        <v>5829</v>
      </c>
      <c r="BL810" s="199"/>
      <c r="BM810" s="199"/>
      <c r="BN810" s="199"/>
      <c r="BO810" s="199"/>
      <c r="BP810" s="199"/>
      <c r="BQ810" s="199"/>
      <c r="BR810" s="199"/>
      <c r="BS810" s="257">
        <v>40065</v>
      </c>
      <c r="BT810" s="201">
        <f t="shared" si="28"/>
        <v>392</v>
      </c>
      <c r="BU810" s="201">
        <f t="shared" si="29"/>
        <v>226</v>
      </c>
      <c r="BV810" s="241"/>
      <c r="BW810" s="199"/>
      <c r="BX810" s="208"/>
      <c r="BY810" s="199"/>
      <c r="BZ810" s="199"/>
      <c r="CA810" s="199"/>
      <c r="CB810" s="199"/>
      <c r="CC810" s="199"/>
      <c r="CD810" s="199"/>
      <c r="CE810" s="199"/>
      <c r="CF810" s="199"/>
      <c r="CG810" s="199"/>
      <c r="CH810" s="199"/>
      <c r="CI810" s="199"/>
      <c r="CJ810" s="199"/>
      <c r="CK810" s="199"/>
      <c r="CL810" s="199"/>
      <c r="CM810" s="199"/>
      <c r="CN810" s="199"/>
      <c r="CO810" s="199"/>
      <c r="CP810" s="199"/>
      <c r="CQ810" s="199"/>
      <c r="CR810" s="199"/>
      <c r="CS810" s="199"/>
      <c r="CT810" s="199"/>
      <c r="CU810" s="199"/>
      <c r="CV810" s="199"/>
      <c r="CW810" s="199"/>
    </row>
    <row r="811" spans="1:101" s="19" customFormat="1" ht="33" customHeight="1" x14ac:dyDescent="0.15">
      <c r="A811" s="210">
        <v>2204</v>
      </c>
      <c r="B811" s="199" t="s">
        <v>10719</v>
      </c>
      <c r="C811" s="209" t="s">
        <v>4260</v>
      </c>
      <c r="D811" s="199" t="s">
        <v>5810</v>
      </c>
      <c r="E811" s="199" t="s">
        <v>176</v>
      </c>
      <c r="F811" s="202" t="s">
        <v>1644</v>
      </c>
      <c r="G811" s="202" t="s">
        <v>4107</v>
      </c>
      <c r="H811" s="202" t="s">
        <v>2556</v>
      </c>
      <c r="I811" s="202" t="s">
        <v>12</v>
      </c>
      <c r="J811" s="202" t="s">
        <v>1026</v>
      </c>
      <c r="K811" s="199" t="s">
        <v>1308</v>
      </c>
      <c r="L811" s="199">
        <v>4</v>
      </c>
      <c r="M811" s="254">
        <v>48167</v>
      </c>
      <c r="N811" s="202" t="s">
        <v>1640</v>
      </c>
      <c r="O811" s="309">
        <v>39673</v>
      </c>
      <c r="P811" s="205">
        <v>39798</v>
      </c>
      <c r="Q811" s="210"/>
      <c r="R811" s="257"/>
      <c r="S811" s="210"/>
      <c r="T811" s="232"/>
      <c r="U811" s="232"/>
      <c r="V811" s="232"/>
      <c r="W811" s="232"/>
      <c r="X811" s="232"/>
      <c r="Y811" s="232"/>
      <c r="Z811" s="232"/>
      <c r="AA811" s="232"/>
      <c r="AB811" s="232"/>
      <c r="AC811" s="232"/>
      <c r="AD811" s="232"/>
      <c r="AE811" s="232"/>
      <c r="AF811" s="232"/>
      <c r="AG811" s="232" t="s">
        <v>507</v>
      </c>
      <c r="AH811" s="232"/>
      <c r="AI811" s="232"/>
      <c r="AJ811" s="232"/>
      <c r="AK811" s="232"/>
      <c r="AL811" s="232"/>
      <c r="AM811" s="232"/>
      <c r="AN811" s="232"/>
      <c r="AO811" s="232"/>
      <c r="AP811" s="232"/>
      <c r="AQ811" s="232"/>
      <c r="AR811" s="212"/>
      <c r="AS811" s="199"/>
      <c r="AT811" s="208"/>
      <c r="AU811" s="199"/>
      <c r="AV811" s="199"/>
      <c r="AW811" s="199"/>
      <c r="AX811" s="199"/>
      <c r="AY811" s="199"/>
      <c r="AZ811" s="199"/>
      <c r="BA811" s="199"/>
      <c r="BB811" s="199"/>
      <c r="BC811" s="199"/>
      <c r="BD811" s="199"/>
      <c r="BE811" s="199"/>
      <c r="BF811" s="199"/>
      <c r="BG811" s="199"/>
      <c r="BH811" s="199"/>
      <c r="BI811" s="199"/>
      <c r="BJ811" s="199"/>
      <c r="BK811" s="199"/>
      <c r="BL811" s="199"/>
      <c r="BM811" s="199"/>
      <c r="BN811" s="199"/>
      <c r="BO811" s="199"/>
      <c r="BP811" s="199"/>
      <c r="BQ811" s="199"/>
      <c r="BR811" s="199"/>
      <c r="BS811" s="257">
        <v>39878</v>
      </c>
      <c r="BT811" s="201">
        <f t="shared" si="28"/>
        <v>205</v>
      </c>
      <c r="BU811" s="201">
        <f t="shared" si="29"/>
        <v>80</v>
      </c>
      <c r="BV811" s="241"/>
      <c r="BW811" s="199"/>
      <c r="BX811" s="208"/>
      <c r="BY811" s="199"/>
      <c r="BZ811" s="199"/>
      <c r="CA811" s="199"/>
      <c r="CB811" s="199"/>
      <c r="CC811" s="199"/>
      <c r="CD811" s="199"/>
      <c r="CE811" s="199"/>
      <c r="CF811" s="199"/>
      <c r="CG811" s="199"/>
      <c r="CH811" s="199"/>
      <c r="CI811" s="199"/>
      <c r="CJ811" s="199"/>
      <c r="CK811" s="199"/>
      <c r="CL811" s="199"/>
      <c r="CM811" s="199"/>
      <c r="CN811" s="199"/>
      <c r="CO811" s="199"/>
      <c r="CP811" s="199"/>
      <c r="CQ811" s="199"/>
      <c r="CR811" s="199"/>
      <c r="CS811" s="199"/>
      <c r="CT811" s="199"/>
      <c r="CU811" s="199"/>
      <c r="CV811" s="199"/>
      <c r="CW811" s="199"/>
    </row>
    <row r="812" spans="1:101" s="19" customFormat="1" ht="33" customHeight="1" x14ac:dyDescent="0.15">
      <c r="A812" s="214">
        <v>2199</v>
      </c>
      <c r="B812" s="199" t="s">
        <v>10719</v>
      </c>
      <c r="C812" s="209" t="s">
        <v>4087</v>
      </c>
      <c r="D812" s="199" t="s">
        <v>5810</v>
      </c>
      <c r="E812" s="199" t="s">
        <v>96</v>
      </c>
      <c r="F812" s="202" t="s">
        <v>1730</v>
      </c>
      <c r="G812" s="202" t="s">
        <v>4088</v>
      </c>
      <c r="H812" s="202" t="s">
        <v>4089</v>
      </c>
      <c r="I812" s="202" t="s">
        <v>7462</v>
      </c>
      <c r="J812" s="202" t="s">
        <v>7274</v>
      </c>
      <c r="K812" s="199" t="s">
        <v>95</v>
      </c>
      <c r="L812" s="199">
        <v>6</v>
      </c>
      <c r="M812" s="254">
        <v>166393</v>
      </c>
      <c r="N812" s="202" t="s">
        <v>1640</v>
      </c>
      <c r="O812" s="309">
        <v>39673</v>
      </c>
      <c r="P812" s="205">
        <v>39834</v>
      </c>
      <c r="Q812" s="214"/>
      <c r="R812" s="257"/>
      <c r="S812" s="214"/>
      <c r="T812" s="232"/>
      <c r="U812" s="232"/>
      <c r="V812" s="232"/>
      <c r="W812" s="232"/>
      <c r="X812" s="232"/>
      <c r="Y812" s="232"/>
      <c r="Z812" s="232"/>
      <c r="AA812" s="232"/>
      <c r="AB812" s="232"/>
      <c r="AC812" s="232"/>
      <c r="AD812" s="232"/>
      <c r="AE812" s="232"/>
      <c r="AF812" s="232"/>
      <c r="AG812" s="232" t="s">
        <v>4090</v>
      </c>
      <c r="AH812" s="232"/>
      <c r="AI812" s="232" t="s">
        <v>4091</v>
      </c>
      <c r="AJ812" s="232"/>
      <c r="AK812" s="232"/>
      <c r="AL812" s="232"/>
      <c r="AM812" s="232"/>
      <c r="AN812" s="232"/>
      <c r="AO812" s="232"/>
      <c r="AP812" s="232"/>
      <c r="AQ812" s="232"/>
      <c r="AR812" s="212"/>
      <c r="AS812" s="199"/>
      <c r="AT812" s="208"/>
      <c r="AU812" s="199"/>
      <c r="AV812" s="199"/>
      <c r="AW812" s="199"/>
      <c r="AX812" s="199"/>
      <c r="AY812" s="199"/>
      <c r="AZ812" s="199"/>
      <c r="BA812" s="199"/>
      <c r="BB812" s="199"/>
      <c r="BC812" s="199"/>
      <c r="BD812" s="199"/>
      <c r="BE812" s="199"/>
      <c r="BF812" s="199"/>
      <c r="BG812" s="199"/>
      <c r="BH812" s="199"/>
      <c r="BI812" s="199"/>
      <c r="BJ812" s="199"/>
      <c r="BK812" s="199"/>
      <c r="BL812" s="199"/>
      <c r="BM812" s="199"/>
      <c r="BN812" s="199"/>
      <c r="BO812" s="199"/>
      <c r="BP812" s="199"/>
      <c r="BQ812" s="199"/>
      <c r="BR812" s="199"/>
      <c r="BS812" s="257">
        <v>39945</v>
      </c>
      <c r="BT812" s="201">
        <f t="shared" ref="BT812:BT875" si="30">DATEDIF(O812,BS812, "D")</f>
        <v>272</v>
      </c>
      <c r="BU812" s="201">
        <f t="shared" ref="BU812:BU875" si="31">DATEDIF(P812,BS812,"d")</f>
        <v>111</v>
      </c>
      <c r="BV812" s="241"/>
      <c r="BW812" s="199"/>
      <c r="BX812" s="208"/>
      <c r="BY812" s="199"/>
      <c r="BZ812" s="199"/>
      <c r="CA812" s="199"/>
      <c r="CB812" s="199"/>
      <c r="CC812" s="199"/>
      <c r="CD812" s="199"/>
      <c r="CE812" s="199"/>
      <c r="CF812" s="199"/>
      <c r="CG812" s="199"/>
      <c r="CH812" s="199"/>
      <c r="CI812" s="199"/>
      <c r="CJ812" s="199"/>
      <c r="CK812" s="199"/>
      <c r="CL812" s="199"/>
      <c r="CM812" s="199"/>
      <c r="CN812" s="199"/>
      <c r="CO812" s="199"/>
      <c r="CP812" s="199"/>
      <c r="CQ812" s="199"/>
      <c r="CR812" s="199"/>
      <c r="CS812" s="199"/>
      <c r="CT812" s="199"/>
      <c r="CU812" s="199"/>
      <c r="CV812" s="199"/>
      <c r="CW812" s="199"/>
    </row>
    <row r="813" spans="1:101" s="19" customFormat="1" ht="33" customHeight="1" x14ac:dyDescent="0.15">
      <c r="A813" s="214">
        <v>2197</v>
      </c>
      <c r="B813" s="199" t="s">
        <v>10719</v>
      </c>
      <c r="C813" s="209" t="s">
        <v>4058</v>
      </c>
      <c r="D813" s="199" t="s">
        <v>5810</v>
      </c>
      <c r="E813" s="199" t="s">
        <v>96</v>
      </c>
      <c r="F813" s="202" t="s">
        <v>1702</v>
      </c>
      <c r="G813" s="202" t="s">
        <v>4059</v>
      </c>
      <c r="H813" s="202" t="s">
        <v>3202</v>
      </c>
      <c r="I813" s="202" t="s">
        <v>7462</v>
      </c>
      <c r="J813" s="202" t="s">
        <v>1022</v>
      </c>
      <c r="K813" s="199" t="s">
        <v>95</v>
      </c>
      <c r="L813" s="199">
        <v>6</v>
      </c>
      <c r="M813" s="254">
        <v>167556</v>
      </c>
      <c r="N813" s="199" t="s">
        <v>1521</v>
      </c>
      <c r="O813" s="309">
        <v>39673</v>
      </c>
      <c r="P813" s="205">
        <v>39839</v>
      </c>
      <c r="Q813" s="214"/>
      <c r="R813" s="257"/>
      <c r="S813" s="214"/>
      <c r="T813" s="232"/>
      <c r="U813" s="232"/>
      <c r="V813" s="232"/>
      <c r="W813" s="232"/>
      <c r="X813" s="232"/>
      <c r="Y813" s="232" t="s">
        <v>4060</v>
      </c>
      <c r="Z813" s="232"/>
      <c r="AA813" s="232"/>
      <c r="AB813" s="232"/>
      <c r="AC813" s="232"/>
      <c r="AD813" s="232"/>
      <c r="AE813" s="232"/>
      <c r="AF813" s="232"/>
      <c r="AG813" s="232" t="s">
        <v>4061</v>
      </c>
      <c r="AH813" s="232"/>
      <c r="AI813" s="232" t="s">
        <v>4062</v>
      </c>
      <c r="AJ813" s="232"/>
      <c r="AK813" s="232"/>
      <c r="AL813" s="232"/>
      <c r="AM813" s="232"/>
      <c r="AN813" s="232"/>
      <c r="AO813" s="232"/>
      <c r="AP813" s="232"/>
      <c r="AQ813" s="232"/>
      <c r="AR813" s="212"/>
      <c r="AS813" s="199"/>
      <c r="AT813" s="208"/>
      <c r="AU813" s="199"/>
      <c r="AV813" s="199"/>
      <c r="AW813" s="199"/>
      <c r="AX813" s="199"/>
      <c r="AY813" s="199"/>
      <c r="AZ813" s="199"/>
      <c r="BA813" s="199"/>
      <c r="BB813" s="199"/>
      <c r="BC813" s="199"/>
      <c r="BD813" s="199"/>
      <c r="BE813" s="199"/>
      <c r="BF813" s="199"/>
      <c r="BG813" s="199"/>
      <c r="BH813" s="199"/>
      <c r="BI813" s="199"/>
      <c r="BJ813" s="199"/>
      <c r="BK813" s="199"/>
      <c r="BL813" s="199"/>
      <c r="BM813" s="199"/>
      <c r="BN813" s="199"/>
      <c r="BO813" s="199"/>
      <c r="BP813" s="199"/>
      <c r="BQ813" s="199"/>
      <c r="BR813" s="199"/>
      <c r="BS813" s="257">
        <v>39982</v>
      </c>
      <c r="BT813" s="201">
        <f t="shared" si="30"/>
        <v>309</v>
      </c>
      <c r="BU813" s="201">
        <f t="shared" si="31"/>
        <v>143</v>
      </c>
      <c r="BV813" s="241"/>
      <c r="BW813" s="199"/>
      <c r="BX813" s="208"/>
      <c r="BY813" s="199"/>
      <c r="BZ813" s="199"/>
      <c r="CA813" s="199"/>
      <c r="CB813" s="199"/>
      <c r="CC813" s="199"/>
      <c r="CD813" s="199"/>
      <c r="CE813" s="199"/>
      <c r="CF813" s="199"/>
      <c r="CG813" s="199"/>
      <c r="CH813" s="199"/>
      <c r="CI813" s="199"/>
      <c r="CJ813" s="199"/>
      <c r="CK813" s="199"/>
      <c r="CL813" s="199"/>
      <c r="CM813" s="199"/>
      <c r="CN813" s="199"/>
      <c r="CO813" s="199"/>
      <c r="CP813" s="199"/>
      <c r="CQ813" s="199"/>
      <c r="CR813" s="199"/>
      <c r="CS813" s="199"/>
      <c r="CT813" s="199"/>
      <c r="CU813" s="199"/>
      <c r="CV813" s="199"/>
      <c r="CW813" s="199"/>
    </row>
    <row r="814" spans="1:101" s="19" customFormat="1" ht="33" customHeight="1" x14ac:dyDescent="0.15">
      <c r="A814" s="214">
        <v>2192</v>
      </c>
      <c r="B814" s="199" t="s">
        <v>10719</v>
      </c>
      <c r="C814" s="209" t="s">
        <v>4222</v>
      </c>
      <c r="D814" s="199" t="s">
        <v>5810</v>
      </c>
      <c r="E814" s="199" t="s">
        <v>96</v>
      </c>
      <c r="F814" s="202" t="s">
        <v>1702</v>
      </c>
      <c r="G814" s="202" t="s">
        <v>4223</v>
      </c>
      <c r="H814" s="202" t="s">
        <v>1948</v>
      </c>
      <c r="I814" s="202" t="s">
        <v>7462</v>
      </c>
      <c r="J814" s="202" t="s">
        <v>1022</v>
      </c>
      <c r="K814" s="199" t="s">
        <v>95</v>
      </c>
      <c r="L814" s="199">
        <v>6</v>
      </c>
      <c r="M814" s="254">
        <v>93031</v>
      </c>
      <c r="N814" s="199" t="s">
        <v>1521</v>
      </c>
      <c r="O814" s="309">
        <v>39673</v>
      </c>
      <c r="P814" s="205">
        <v>39803</v>
      </c>
      <c r="Q814" s="214"/>
      <c r="R814" s="257"/>
      <c r="S814" s="214"/>
      <c r="T814" s="232"/>
      <c r="U814" s="232"/>
      <c r="V814" s="232"/>
      <c r="W814" s="232"/>
      <c r="X814" s="232"/>
      <c r="Y814" s="232" t="s">
        <v>4224</v>
      </c>
      <c r="Z814" s="232"/>
      <c r="AA814" s="232"/>
      <c r="AB814" s="232"/>
      <c r="AC814" s="232"/>
      <c r="AD814" s="232"/>
      <c r="AE814" s="232"/>
      <c r="AF814" s="232"/>
      <c r="AG814" s="232" t="s">
        <v>4225</v>
      </c>
      <c r="AH814" s="232"/>
      <c r="AI814" s="232"/>
      <c r="AJ814" s="232"/>
      <c r="AK814" s="232"/>
      <c r="AL814" s="232"/>
      <c r="AM814" s="232"/>
      <c r="AN814" s="232"/>
      <c r="AO814" s="232"/>
      <c r="AP814" s="232"/>
      <c r="AQ814" s="232"/>
      <c r="AR814" s="212"/>
      <c r="AS814" s="199"/>
      <c r="AT814" s="208"/>
      <c r="AU814" s="199"/>
      <c r="AV814" s="199"/>
      <c r="AW814" s="199"/>
      <c r="AX814" s="199"/>
      <c r="AY814" s="199"/>
      <c r="AZ814" s="199"/>
      <c r="BA814" s="199"/>
      <c r="BB814" s="199"/>
      <c r="BC814" s="199"/>
      <c r="BD814" s="199"/>
      <c r="BE814" s="199"/>
      <c r="BF814" s="199"/>
      <c r="BG814" s="199"/>
      <c r="BH814" s="199"/>
      <c r="BI814" s="199"/>
      <c r="BJ814" s="199"/>
      <c r="BK814" s="199"/>
      <c r="BL814" s="199"/>
      <c r="BM814" s="199"/>
      <c r="BN814" s="199"/>
      <c r="BO814" s="199"/>
      <c r="BP814" s="199"/>
      <c r="BQ814" s="199"/>
      <c r="BR814" s="199"/>
      <c r="BS814" s="257">
        <v>39939</v>
      </c>
      <c r="BT814" s="201">
        <f t="shared" si="30"/>
        <v>266</v>
      </c>
      <c r="BU814" s="201">
        <f t="shared" si="31"/>
        <v>136</v>
      </c>
      <c r="BV814" s="241"/>
      <c r="BW814" s="199"/>
      <c r="BX814" s="208"/>
      <c r="BY814" s="199"/>
      <c r="BZ814" s="199"/>
      <c r="CA814" s="199"/>
      <c r="CB814" s="199"/>
      <c r="CC814" s="199"/>
      <c r="CD814" s="199"/>
      <c r="CE814" s="199"/>
      <c r="CF814" s="199"/>
      <c r="CG814" s="199"/>
      <c r="CH814" s="199"/>
      <c r="CI814" s="199"/>
      <c r="CJ814" s="199"/>
      <c r="CK814" s="199"/>
      <c r="CL814" s="199"/>
      <c r="CM814" s="199"/>
      <c r="CN814" s="199"/>
      <c r="CO814" s="199"/>
      <c r="CP814" s="199"/>
      <c r="CQ814" s="199"/>
      <c r="CR814" s="199"/>
      <c r="CS814" s="199"/>
      <c r="CT814" s="199"/>
      <c r="CU814" s="199"/>
      <c r="CV814" s="199"/>
      <c r="CW814" s="199"/>
    </row>
    <row r="815" spans="1:101" s="19" customFormat="1" ht="33" customHeight="1" x14ac:dyDescent="0.15">
      <c r="A815" s="210">
        <v>2189</v>
      </c>
      <c r="B815" s="199" t="s">
        <v>10719</v>
      </c>
      <c r="C815" s="209" t="s">
        <v>4127</v>
      </c>
      <c r="D815" s="199" t="s">
        <v>5810</v>
      </c>
      <c r="E815" s="199" t="s">
        <v>96</v>
      </c>
      <c r="F815" s="202" t="s">
        <v>1702</v>
      </c>
      <c r="G815" s="202" t="s">
        <v>4128</v>
      </c>
      <c r="H815" s="202" t="s">
        <v>1948</v>
      </c>
      <c r="I815" s="202" t="s">
        <v>7462</v>
      </c>
      <c r="J815" s="202" t="s">
        <v>1022</v>
      </c>
      <c r="K815" s="199" t="s">
        <v>95</v>
      </c>
      <c r="L815" s="199">
        <v>6</v>
      </c>
      <c r="M815" s="254">
        <v>81093</v>
      </c>
      <c r="N815" s="199" t="s">
        <v>1521</v>
      </c>
      <c r="O815" s="309">
        <v>39673</v>
      </c>
      <c r="P815" s="205">
        <v>39822</v>
      </c>
      <c r="Q815" s="210"/>
      <c r="R815" s="257"/>
      <c r="S815" s="210"/>
      <c r="T815" s="232"/>
      <c r="U815" s="232"/>
      <c r="V815" s="232"/>
      <c r="W815" s="232"/>
      <c r="X815" s="232"/>
      <c r="Y815" s="232"/>
      <c r="Z815" s="232"/>
      <c r="AA815" s="232"/>
      <c r="AB815" s="232"/>
      <c r="AC815" s="232"/>
      <c r="AD815" s="232"/>
      <c r="AE815" s="232"/>
      <c r="AF815" s="232"/>
      <c r="AG815" s="232" t="s">
        <v>4129</v>
      </c>
      <c r="AH815" s="232"/>
      <c r="AI815" s="232" t="s">
        <v>4130</v>
      </c>
      <c r="AJ815" s="232"/>
      <c r="AK815" s="232"/>
      <c r="AL815" s="232"/>
      <c r="AM815" s="232"/>
      <c r="AN815" s="232"/>
      <c r="AO815" s="232"/>
      <c r="AP815" s="232"/>
      <c r="AQ815" s="232"/>
      <c r="AR815" s="212"/>
      <c r="AS815" s="199"/>
      <c r="AT815" s="208"/>
      <c r="AU815" s="199"/>
      <c r="AV815" s="199"/>
      <c r="AW815" s="199"/>
      <c r="AX815" s="199"/>
      <c r="AY815" s="199"/>
      <c r="AZ815" s="199"/>
      <c r="BA815" s="199"/>
      <c r="BB815" s="199"/>
      <c r="BC815" s="199"/>
      <c r="BD815" s="199"/>
      <c r="BE815" s="199"/>
      <c r="BF815" s="199"/>
      <c r="BG815" s="199"/>
      <c r="BH815" s="199"/>
      <c r="BI815" s="199"/>
      <c r="BJ815" s="199"/>
      <c r="BK815" s="199"/>
      <c r="BL815" s="199"/>
      <c r="BM815" s="199"/>
      <c r="BN815" s="199"/>
      <c r="BO815" s="199"/>
      <c r="BP815" s="199"/>
      <c r="BQ815" s="199"/>
      <c r="BR815" s="199"/>
      <c r="BS815" s="257">
        <v>39876</v>
      </c>
      <c r="BT815" s="201">
        <f t="shared" si="30"/>
        <v>203</v>
      </c>
      <c r="BU815" s="201">
        <f t="shared" si="31"/>
        <v>54</v>
      </c>
      <c r="BV815" s="241"/>
      <c r="BW815" s="199"/>
      <c r="BX815" s="208"/>
      <c r="BY815" s="199"/>
      <c r="BZ815" s="199"/>
      <c r="CA815" s="199"/>
      <c r="CB815" s="199"/>
      <c r="CC815" s="199"/>
      <c r="CD815" s="199"/>
      <c r="CE815" s="199"/>
      <c r="CF815" s="199"/>
      <c r="CG815" s="199"/>
      <c r="CH815" s="199"/>
      <c r="CI815" s="199"/>
      <c r="CJ815" s="199"/>
      <c r="CK815" s="199"/>
      <c r="CL815" s="199"/>
      <c r="CM815" s="199"/>
      <c r="CN815" s="199"/>
      <c r="CO815" s="199"/>
      <c r="CP815" s="199"/>
      <c r="CQ815" s="199"/>
      <c r="CR815" s="199"/>
      <c r="CS815" s="199"/>
      <c r="CT815" s="199"/>
      <c r="CU815" s="199"/>
      <c r="CV815" s="199"/>
      <c r="CW815" s="199"/>
    </row>
    <row r="816" spans="1:101" s="19" customFormat="1" ht="33" customHeight="1" x14ac:dyDescent="0.15">
      <c r="A816" s="210">
        <v>2188</v>
      </c>
      <c r="B816" s="199" t="s">
        <v>10719</v>
      </c>
      <c r="C816" s="209" t="s">
        <v>4273</v>
      </c>
      <c r="D816" s="199" t="s">
        <v>5810</v>
      </c>
      <c r="E816" s="199" t="s">
        <v>96</v>
      </c>
      <c r="F816" s="202" t="s">
        <v>1644</v>
      </c>
      <c r="G816" s="202" t="s">
        <v>4274</v>
      </c>
      <c r="H816" s="202" t="s">
        <v>1901</v>
      </c>
      <c r="I816" s="202" t="s">
        <v>7462</v>
      </c>
      <c r="J816" s="202" t="s">
        <v>7274</v>
      </c>
      <c r="K816" s="199" t="s">
        <v>95</v>
      </c>
      <c r="L816" s="199">
        <v>6</v>
      </c>
      <c r="M816" s="254">
        <v>95420</v>
      </c>
      <c r="N816" s="199" t="s">
        <v>1521</v>
      </c>
      <c r="O816" s="309">
        <v>39673</v>
      </c>
      <c r="P816" s="205">
        <v>39797</v>
      </c>
      <c r="Q816" s="210"/>
      <c r="R816" s="257"/>
      <c r="S816" s="210"/>
      <c r="T816" s="232"/>
      <c r="U816" s="232"/>
      <c r="V816" s="232"/>
      <c r="W816" s="232"/>
      <c r="X816" s="232"/>
      <c r="Y816" s="232"/>
      <c r="Z816" s="232"/>
      <c r="AA816" s="232"/>
      <c r="AB816" s="232"/>
      <c r="AC816" s="232"/>
      <c r="AD816" s="232"/>
      <c r="AE816" s="232" t="s">
        <v>6411</v>
      </c>
      <c r="AF816" s="232"/>
      <c r="AG816" s="232" t="s">
        <v>4275</v>
      </c>
      <c r="AH816" s="232"/>
      <c r="AI816" s="232" t="s">
        <v>4276</v>
      </c>
      <c r="AJ816" s="232"/>
      <c r="AK816" s="232"/>
      <c r="AL816" s="232"/>
      <c r="AM816" s="232"/>
      <c r="AN816" s="232"/>
      <c r="AO816" s="232"/>
      <c r="AP816" s="232"/>
      <c r="AQ816" s="232"/>
      <c r="AR816" s="212"/>
      <c r="AS816" s="199"/>
      <c r="AT816" s="208"/>
      <c r="AU816" s="199"/>
      <c r="AV816" s="199"/>
      <c r="AW816" s="199"/>
      <c r="AX816" s="199"/>
      <c r="AY816" s="199"/>
      <c r="AZ816" s="199"/>
      <c r="BA816" s="199"/>
      <c r="BB816" s="199"/>
      <c r="BC816" s="199"/>
      <c r="BD816" s="199"/>
      <c r="BE816" s="199"/>
      <c r="BF816" s="199"/>
      <c r="BG816" s="199"/>
      <c r="BH816" s="199"/>
      <c r="BI816" s="199"/>
      <c r="BJ816" s="199"/>
      <c r="BK816" s="199"/>
      <c r="BL816" s="199"/>
      <c r="BM816" s="199"/>
      <c r="BN816" s="199"/>
      <c r="BO816" s="199"/>
      <c r="BP816" s="199"/>
      <c r="BQ816" s="199"/>
      <c r="BR816" s="199"/>
      <c r="BS816" s="257">
        <v>39882</v>
      </c>
      <c r="BT816" s="201">
        <f t="shared" si="30"/>
        <v>209</v>
      </c>
      <c r="BU816" s="201">
        <f t="shared" si="31"/>
        <v>85</v>
      </c>
      <c r="BV816" s="241"/>
      <c r="BW816" s="199"/>
      <c r="BX816" s="208"/>
      <c r="BY816" s="199"/>
      <c r="BZ816" s="199"/>
      <c r="CA816" s="199"/>
      <c r="CB816" s="199"/>
      <c r="CC816" s="199"/>
      <c r="CD816" s="199"/>
      <c r="CE816" s="199"/>
      <c r="CF816" s="199"/>
      <c r="CG816" s="199"/>
      <c r="CH816" s="199"/>
      <c r="CI816" s="199"/>
      <c r="CJ816" s="199"/>
      <c r="CK816" s="199"/>
      <c r="CL816" s="199"/>
      <c r="CM816" s="199"/>
      <c r="CN816" s="199"/>
      <c r="CO816" s="199"/>
      <c r="CP816" s="199"/>
      <c r="CQ816" s="199"/>
      <c r="CR816" s="199"/>
      <c r="CS816" s="199"/>
      <c r="CT816" s="199"/>
      <c r="CU816" s="199"/>
      <c r="CV816" s="199"/>
      <c r="CW816" s="199"/>
    </row>
    <row r="817" spans="1:101" s="19" customFormat="1" ht="33" customHeight="1" x14ac:dyDescent="0.15">
      <c r="A817" s="214">
        <v>2184</v>
      </c>
      <c r="B817" s="199" t="s">
        <v>10719</v>
      </c>
      <c r="C817" s="209" t="s">
        <v>3752</v>
      </c>
      <c r="D817" s="199" t="s">
        <v>5810</v>
      </c>
      <c r="E817" s="199" t="s">
        <v>96</v>
      </c>
      <c r="F817" s="202" t="s">
        <v>1702</v>
      </c>
      <c r="G817" s="202" t="s">
        <v>3753</v>
      </c>
      <c r="H817" s="202" t="s">
        <v>1942</v>
      </c>
      <c r="I817" s="202" t="s">
        <v>7462</v>
      </c>
      <c r="J817" s="202" t="s">
        <v>7274</v>
      </c>
      <c r="K817" s="199" t="s">
        <v>260</v>
      </c>
      <c r="L817" s="199">
        <v>13</v>
      </c>
      <c r="M817" s="254">
        <v>46306</v>
      </c>
      <c r="N817" s="202" t="s">
        <v>1640</v>
      </c>
      <c r="O817" s="309">
        <v>39878</v>
      </c>
      <c r="P817" s="205">
        <v>39953</v>
      </c>
      <c r="Q817" s="214"/>
      <c r="R817" s="257"/>
      <c r="S817" s="214"/>
      <c r="T817" s="232"/>
      <c r="U817" s="232"/>
      <c r="V817" s="232"/>
      <c r="W817" s="232"/>
      <c r="X817" s="232"/>
      <c r="Y817" s="232"/>
      <c r="Z817" s="232"/>
      <c r="AA817" s="232"/>
      <c r="AB817" s="232"/>
      <c r="AC817" s="232"/>
      <c r="AD817" s="232"/>
      <c r="AE817" s="232"/>
      <c r="AF817" s="232"/>
      <c r="AG817" s="232" t="s">
        <v>3754</v>
      </c>
      <c r="AH817" s="232"/>
      <c r="AI817" s="232"/>
      <c r="AJ817" s="232"/>
      <c r="AK817" s="232" t="s">
        <v>1045</v>
      </c>
      <c r="AL817" s="232"/>
      <c r="AM817" s="232"/>
      <c r="AN817" s="232"/>
      <c r="AO817" s="232"/>
      <c r="AP817" s="232"/>
      <c r="AQ817" s="232"/>
      <c r="AR817" s="212"/>
      <c r="AS817" s="199"/>
      <c r="AT817" s="208"/>
      <c r="AU817" s="199"/>
      <c r="AV817" s="199"/>
      <c r="AW817" s="199"/>
      <c r="AX817" s="199"/>
      <c r="AY817" s="199"/>
      <c r="AZ817" s="199"/>
      <c r="BA817" s="199"/>
      <c r="BB817" s="199"/>
      <c r="BC817" s="199"/>
      <c r="BD817" s="199"/>
      <c r="BE817" s="199"/>
      <c r="BF817" s="199"/>
      <c r="BG817" s="199"/>
      <c r="BH817" s="199"/>
      <c r="BI817" s="199"/>
      <c r="BJ817" s="199"/>
      <c r="BK817" s="199"/>
      <c r="BL817" s="199"/>
      <c r="BM817" s="199"/>
      <c r="BN817" s="199"/>
      <c r="BO817" s="199"/>
      <c r="BP817" s="199"/>
      <c r="BQ817" s="199"/>
      <c r="BR817" s="199"/>
      <c r="BS817" s="257">
        <v>40025</v>
      </c>
      <c r="BT817" s="201">
        <f t="shared" si="30"/>
        <v>147</v>
      </c>
      <c r="BU817" s="201">
        <f t="shared" si="31"/>
        <v>72</v>
      </c>
      <c r="BV817" s="241"/>
      <c r="BW817" s="199"/>
      <c r="BX817" s="208"/>
      <c r="BY817" s="199"/>
      <c r="BZ817" s="199"/>
      <c r="CA817" s="199"/>
      <c r="CB817" s="199"/>
      <c r="CC817" s="199"/>
      <c r="CD817" s="199"/>
      <c r="CE817" s="199"/>
      <c r="CF817" s="199"/>
      <c r="CG817" s="199"/>
      <c r="CH817" s="199"/>
      <c r="CI817" s="199"/>
      <c r="CJ817" s="199"/>
      <c r="CK817" s="199"/>
      <c r="CL817" s="199"/>
      <c r="CM817" s="199"/>
      <c r="CN817" s="199"/>
      <c r="CO817" s="199"/>
      <c r="CP817" s="199"/>
      <c r="CQ817" s="199"/>
      <c r="CR817" s="199"/>
      <c r="CS817" s="199"/>
      <c r="CT817" s="199"/>
      <c r="CU817" s="199"/>
      <c r="CV817" s="199"/>
      <c r="CW817" s="199"/>
    </row>
    <row r="818" spans="1:101" s="19" customFormat="1" ht="33" customHeight="1" x14ac:dyDescent="0.15">
      <c r="A818" s="214">
        <v>2180</v>
      </c>
      <c r="B818" s="199" t="s">
        <v>10719</v>
      </c>
      <c r="C818" s="209" t="s">
        <v>4049</v>
      </c>
      <c r="D818" s="199" t="s">
        <v>1643</v>
      </c>
      <c r="E818" s="199" t="s">
        <v>265</v>
      </c>
      <c r="F818" s="202"/>
      <c r="G818" s="202" t="s">
        <v>4050</v>
      </c>
      <c r="H818" s="202" t="s">
        <v>1947</v>
      </c>
      <c r="I818" s="202" t="s">
        <v>12</v>
      </c>
      <c r="J818" s="202" t="s">
        <v>1026</v>
      </c>
      <c r="K818" s="199" t="s">
        <v>1308</v>
      </c>
      <c r="L818" s="199">
        <v>4</v>
      </c>
      <c r="M818" s="254">
        <v>100000</v>
      </c>
      <c r="N818" s="199" t="s">
        <v>1521</v>
      </c>
      <c r="O818" s="309">
        <v>39673</v>
      </c>
      <c r="P818" s="205">
        <v>39840</v>
      </c>
      <c r="Q818" s="214"/>
      <c r="R818" s="257"/>
      <c r="S818" s="214"/>
      <c r="T818" s="232"/>
      <c r="U818" s="232"/>
      <c r="V818" s="232"/>
      <c r="W818" s="232"/>
      <c r="X818" s="232"/>
      <c r="Y818" s="232"/>
      <c r="Z818" s="232"/>
      <c r="AA818" s="232"/>
      <c r="AB818" s="232"/>
      <c r="AC818" s="232"/>
      <c r="AD818" s="232"/>
      <c r="AE818" s="232" t="s">
        <v>4051</v>
      </c>
      <c r="AF818" s="232"/>
      <c r="AG818" s="232"/>
      <c r="AH818" s="232"/>
      <c r="AI818" s="232"/>
      <c r="AJ818" s="232"/>
      <c r="AK818" s="232"/>
      <c r="AL818" s="232"/>
      <c r="AM818" s="232"/>
      <c r="AN818" s="232"/>
      <c r="AO818" s="232"/>
      <c r="AP818" s="232"/>
      <c r="AQ818" s="232"/>
      <c r="AR818" s="212"/>
      <c r="AS818" s="199"/>
      <c r="AT818" s="208"/>
      <c r="AU818" s="199"/>
      <c r="AV818" s="199"/>
      <c r="AW818" s="199"/>
      <c r="AX818" s="199"/>
      <c r="AY818" s="199"/>
      <c r="AZ818" s="199"/>
      <c r="BA818" s="199"/>
      <c r="BB818" s="199"/>
      <c r="BC818" s="199"/>
      <c r="BD818" s="199"/>
      <c r="BE818" s="199"/>
      <c r="BF818" s="199"/>
      <c r="BG818" s="199"/>
      <c r="BH818" s="199"/>
      <c r="BI818" s="199"/>
      <c r="BJ818" s="199"/>
      <c r="BK818" s="199"/>
      <c r="BL818" s="199"/>
      <c r="BM818" s="199"/>
      <c r="BN818" s="199"/>
      <c r="BO818" s="199"/>
      <c r="BP818" s="199"/>
      <c r="BQ818" s="199"/>
      <c r="BR818" s="199"/>
      <c r="BS818" s="257">
        <v>39904</v>
      </c>
      <c r="BT818" s="201">
        <f t="shared" si="30"/>
        <v>231</v>
      </c>
      <c r="BU818" s="201">
        <f t="shared" si="31"/>
        <v>64</v>
      </c>
      <c r="BV818" s="241"/>
      <c r="BW818" s="199"/>
      <c r="BX818" s="208"/>
      <c r="BY818" s="199"/>
      <c r="BZ818" s="199"/>
      <c r="CA818" s="199"/>
      <c r="CB818" s="199"/>
      <c r="CC818" s="199"/>
      <c r="CD818" s="199"/>
      <c r="CE818" s="199"/>
      <c r="CF818" s="199"/>
      <c r="CG818" s="199"/>
      <c r="CH818" s="199"/>
      <c r="CI818" s="199"/>
      <c r="CJ818" s="199"/>
      <c r="CK818" s="199"/>
      <c r="CL818" s="199"/>
      <c r="CM818" s="199"/>
      <c r="CN818" s="199"/>
      <c r="CO818" s="199"/>
      <c r="CP818" s="199"/>
      <c r="CQ818" s="199"/>
      <c r="CR818" s="199"/>
      <c r="CS818" s="199"/>
      <c r="CT818" s="199"/>
      <c r="CU818" s="199"/>
      <c r="CV818" s="199"/>
      <c r="CW818" s="199"/>
    </row>
    <row r="819" spans="1:101" s="19" customFormat="1" ht="33" customHeight="1" x14ac:dyDescent="0.15">
      <c r="A819" s="214">
        <v>2179</v>
      </c>
      <c r="B819" s="199" t="s">
        <v>10719</v>
      </c>
      <c r="C819" s="209" t="s">
        <v>2161</v>
      </c>
      <c r="D819" s="199" t="s">
        <v>5810</v>
      </c>
      <c r="E819" s="199" t="s">
        <v>96</v>
      </c>
      <c r="F819" s="202" t="s">
        <v>1644</v>
      </c>
      <c r="G819" s="202" t="s">
        <v>1378</v>
      </c>
      <c r="H819" s="202" t="s">
        <v>2162</v>
      </c>
      <c r="I819" s="202" t="s">
        <v>7462</v>
      </c>
      <c r="J819" s="202" t="s">
        <v>7274</v>
      </c>
      <c r="K819" s="199" t="s">
        <v>260</v>
      </c>
      <c r="L819" s="199">
        <v>12</v>
      </c>
      <c r="M819" s="254">
        <v>39439</v>
      </c>
      <c r="N819" s="202" t="s">
        <v>1640</v>
      </c>
      <c r="O819" s="309">
        <v>39672</v>
      </c>
      <c r="P819" s="205">
        <v>39779</v>
      </c>
      <c r="Q819" s="214"/>
      <c r="R819" s="257"/>
      <c r="S819" s="214"/>
      <c r="T819" s="232"/>
      <c r="U819" s="232"/>
      <c r="V819" s="232"/>
      <c r="W819" s="232"/>
      <c r="X819" s="232"/>
      <c r="Y819" s="232"/>
      <c r="Z819" s="232"/>
      <c r="AA819" s="232"/>
      <c r="AB819" s="232"/>
      <c r="AC819" s="232"/>
      <c r="AD819" s="232"/>
      <c r="AE819" s="232"/>
      <c r="AF819" s="232"/>
      <c r="AG819" s="232" t="s">
        <v>2163</v>
      </c>
      <c r="AH819" s="232"/>
      <c r="AI819" s="232"/>
      <c r="AJ819" s="232"/>
      <c r="AK819" s="232"/>
      <c r="AL819" s="232"/>
      <c r="AM819" s="232"/>
      <c r="AN819" s="232"/>
      <c r="AO819" s="232"/>
      <c r="AP819" s="232"/>
      <c r="AQ819" s="232"/>
      <c r="AR819" s="212"/>
      <c r="AS819" s="199"/>
      <c r="AT819" s="208"/>
      <c r="AU819" s="199"/>
      <c r="AV819" s="199"/>
      <c r="AW819" s="199"/>
      <c r="AX819" s="199"/>
      <c r="AY819" s="199"/>
      <c r="AZ819" s="199"/>
      <c r="BA819" s="199"/>
      <c r="BB819" s="199"/>
      <c r="BC819" s="199"/>
      <c r="BD819" s="199"/>
      <c r="BE819" s="199"/>
      <c r="BF819" s="199"/>
      <c r="BG819" s="199"/>
      <c r="BH819" s="199"/>
      <c r="BI819" s="199"/>
      <c r="BJ819" s="199"/>
      <c r="BK819" s="199"/>
      <c r="BL819" s="199"/>
      <c r="BM819" s="199"/>
      <c r="BN819" s="199"/>
      <c r="BO819" s="199"/>
      <c r="BP819" s="199"/>
      <c r="BQ819" s="199"/>
      <c r="BR819" s="199"/>
      <c r="BS819" s="257">
        <v>39904</v>
      </c>
      <c r="BT819" s="201">
        <f t="shared" si="30"/>
        <v>232</v>
      </c>
      <c r="BU819" s="201">
        <f t="shared" si="31"/>
        <v>125</v>
      </c>
      <c r="BV819" s="241"/>
      <c r="BW819" s="199"/>
      <c r="BX819" s="208"/>
      <c r="BY819" s="199"/>
      <c r="BZ819" s="199"/>
      <c r="CA819" s="199"/>
      <c r="CB819" s="199"/>
      <c r="CC819" s="199"/>
      <c r="CD819" s="199"/>
      <c r="CE819" s="199"/>
      <c r="CF819" s="199"/>
      <c r="CG819" s="199"/>
      <c r="CH819" s="199"/>
      <c r="CI819" s="199"/>
      <c r="CJ819" s="199"/>
      <c r="CK819" s="199"/>
      <c r="CL819" s="199"/>
      <c r="CM819" s="199"/>
      <c r="CN819" s="199"/>
      <c r="CO819" s="199"/>
      <c r="CP819" s="199"/>
      <c r="CQ819" s="199"/>
      <c r="CR819" s="199"/>
      <c r="CS819" s="199"/>
      <c r="CT819" s="199"/>
      <c r="CU819" s="199"/>
      <c r="CV819" s="199"/>
      <c r="CW819" s="199"/>
    </row>
    <row r="820" spans="1:101" s="19" customFormat="1" ht="33" customHeight="1" x14ac:dyDescent="0.15">
      <c r="A820" s="210">
        <v>2175</v>
      </c>
      <c r="B820" s="199" t="s">
        <v>10719</v>
      </c>
      <c r="C820" s="209" t="s">
        <v>4277</v>
      </c>
      <c r="D820" s="199" t="s">
        <v>5810</v>
      </c>
      <c r="E820" s="199" t="s">
        <v>96</v>
      </c>
      <c r="F820" s="202" t="s">
        <v>1637</v>
      </c>
      <c r="G820" s="202" t="s">
        <v>4278</v>
      </c>
      <c r="H820" s="202" t="s">
        <v>1011</v>
      </c>
      <c r="I820" s="202" t="s">
        <v>7462</v>
      </c>
      <c r="J820" s="202" t="s">
        <v>7274</v>
      </c>
      <c r="K820" s="199" t="s">
        <v>260</v>
      </c>
      <c r="L820" s="199">
        <v>12</v>
      </c>
      <c r="M820" s="254">
        <v>28568</v>
      </c>
      <c r="N820" s="199" t="s">
        <v>5887</v>
      </c>
      <c r="O820" s="309">
        <v>39673</v>
      </c>
      <c r="P820" s="205">
        <v>39797</v>
      </c>
      <c r="Q820" s="210"/>
      <c r="R820" s="257"/>
      <c r="S820" s="210"/>
      <c r="T820" s="232"/>
      <c r="U820" s="232"/>
      <c r="V820" s="232"/>
      <c r="W820" s="232"/>
      <c r="X820" s="232"/>
      <c r="Y820" s="232"/>
      <c r="Z820" s="232"/>
      <c r="AA820" s="232"/>
      <c r="AB820" s="232"/>
      <c r="AC820" s="232"/>
      <c r="AD820" s="232"/>
      <c r="AE820" s="232"/>
      <c r="AF820" s="232"/>
      <c r="AG820" s="232" t="s">
        <v>4279</v>
      </c>
      <c r="AH820" s="232"/>
      <c r="AI820" s="232"/>
      <c r="AJ820" s="232" t="s">
        <v>506</v>
      </c>
      <c r="AK820" s="232" t="s">
        <v>4280</v>
      </c>
      <c r="AL820" s="232"/>
      <c r="AM820" s="232" t="s">
        <v>901</v>
      </c>
      <c r="AN820" s="232"/>
      <c r="AO820" s="232"/>
      <c r="AP820" s="232"/>
      <c r="AQ820" s="232"/>
      <c r="AR820" s="212"/>
      <c r="AS820" s="199"/>
      <c r="AT820" s="208"/>
      <c r="AU820" s="199"/>
      <c r="AV820" s="199"/>
      <c r="AW820" s="199"/>
      <c r="AX820" s="199"/>
      <c r="AY820" s="199"/>
      <c r="AZ820" s="199"/>
      <c r="BA820" s="199"/>
      <c r="BB820" s="199"/>
      <c r="BC820" s="199"/>
      <c r="BD820" s="199"/>
      <c r="BE820" s="199"/>
      <c r="BF820" s="199"/>
      <c r="BG820" s="199"/>
      <c r="BH820" s="199"/>
      <c r="BI820" s="199"/>
      <c r="BJ820" s="199"/>
      <c r="BK820" s="199"/>
      <c r="BL820" s="199"/>
      <c r="BM820" s="199"/>
      <c r="BN820" s="199"/>
      <c r="BO820" s="199"/>
      <c r="BP820" s="199"/>
      <c r="BQ820" s="199"/>
      <c r="BR820" s="199"/>
      <c r="BS820" s="257">
        <v>39881</v>
      </c>
      <c r="BT820" s="201">
        <f t="shared" si="30"/>
        <v>208</v>
      </c>
      <c r="BU820" s="201">
        <f t="shared" si="31"/>
        <v>84</v>
      </c>
      <c r="BV820" s="241"/>
      <c r="BW820" s="199"/>
      <c r="BX820" s="208"/>
      <c r="BY820" s="199"/>
      <c r="BZ820" s="199"/>
      <c r="CA820" s="199"/>
      <c r="CB820" s="199"/>
      <c r="CC820" s="199"/>
      <c r="CD820" s="199"/>
      <c r="CE820" s="199"/>
      <c r="CF820" s="199"/>
      <c r="CG820" s="199"/>
      <c r="CH820" s="199"/>
      <c r="CI820" s="199"/>
      <c r="CJ820" s="199"/>
      <c r="CK820" s="199"/>
      <c r="CL820" s="199"/>
      <c r="CM820" s="199"/>
      <c r="CN820" s="199"/>
      <c r="CO820" s="199"/>
      <c r="CP820" s="199"/>
      <c r="CQ820" s="199"/>
      <c r="CR820" s="199"/>
      <c r="CS820" s="199"/>
      <c r="CT820" s="199"/>
      <c r="CU820" s="199"/>
      <c r="CV820" s="199"/>
      <c r="CW820" s="199"/>
    </row>
    <row r="821" spans="1:101" s="19" customFormat="1" ht="33" customHeight="1" x14ac:dyDescent="0.15">
      <c r="A821" s="210">
        <v>2173</v>
      </c>
      <c r="B821" s="199" t="s">
        <v>10719</v>
      </c>
      <c r="C821" s="209" t="s">
        <v>4166</v>
      </c>
      <c r="D821" s="199" t="s">
        <v>5810</v>
      </c>
      <c r="E821" s="199" t="s">
        <v>29</v>
      </c>
      <c r="F821" s="202" t="s">
        <v>1702</v>
      </c>
      <c r="G821" s="202" t="s">
        <v>4167</v>
      </c>
      <c r="H821" s="202" t="s">
        <v>4168</v>
      </c>
      <c r="I821" s="202" t="s">
        <v>7462</v>
      </c>
      <c r="J821" s="202" t="s">
        <v>5847</v>
      </c>
      <c r="K821" s="199" t="s">
        <v>95</v>
      </c>
      <c r="L821" s="199">
        <v>6</v>
      </c>
      <c r="M821" s="254">
        <v>15914</v>
      </c>
      <c r="N821" s="202" t="s">
        <v>990</v>
      </c>
      <c r="O821" s="309">
        <v>39673</v>
      </c>
      <c r="P821" s="205">
        <v>39814</v>
      </c>
      <c r="Q821" s="210"/>
      <c r="R821" s="257"/>
      <c r="S821" s="210"/>
      <c r="T821" s="232"/>
      <c r="U821" s="232"/>
      <c r="V821" s="232"/>
      <c r="W821" s="232"/>
      <c r="X821" s="232"/>
      <c r="Y821" s="232"/>
      <c r="Z821" s="232"/>
      <c r="AA821" s="232"/>
      <c r="AB821" s="232"/>
      <c r="AC821" s="232"/>
      <c r="AD821" s="232"/>
      <c r="AE821" s="232"/>
      <c r="AF821" s="232"/>
      <c r="AG821" s="232" t="s">
        <v>4169</v>
      </c>
      <c r="AH821" s="232"/>
      <c r="AI821" s="232"/>
      <c r="AJ821" s="232"/>
      <c r="AK821" s="232"/>
      <c r="AL821" s="232"/>
      <c r="AM821" s="232"/>
      <c r="AN821" s="232"/>
      <c r="AO821" s="232"/>
      <c r="AP821" s="232"/>
      <c r="AQ821" s="232"/>
      <c r="AR821" s="212"/>
      <c r="AS821" s="199"/>
      <c r="AT821" s="208"/>
      <c r="AU821" s="199"/>
      <c r="AV821" s="199"/>
      <c r="AW821" s="199"/>
      <c r="AX821" s="199"/>
      <c r="AY821" s="199"/>
      <c r="AZ821" s="199"/>
      <c r="BA821" s="199"/>
      <c r="BB821" s="199"/>
      <c r="BC821" s="199"/>
      <c r="BD821" s="199"/>
      <c r="BE821" s="199"/>
      <c r="BF821" s="199"/>
      <c r="BG821" s="199"/>
      <c r="BH821" s="199"/>
      <c r="BI821" s="199"/>
      <c r="BJ821" s="199"/>
      <c r="BK821" s="199"/>
      <c r="BL821" s="199"/>
      <c r="BM821" s="199"/>
      <c r="BN821" s="199"/>
      <c r="BO821" s="199"/>
      <c r="BP821" s="199"/>
      <c r="BQ821" s="199"/>
      <c r="BR821" s="199"/>
      <c r="BS821" s="257">
        <v>39890</v>
      </c>
      <c r="BT821" s="201">
        <f t="shared" si="30"/>
        <v>217</v>
      </c>
      <c r="BU821" s="201">
        <f t="shared" si="31"/>
        <v>76</v>
      </c>
      <c r="BV821" s="241"/>
      <c r="BW821" s="199"/>
      <c r="BX821" s="208"/>
      <c r="BY821" s="199"/>
      <c r="BZ821" s="199"/>
      <c r="CA821" s="199"/>
      <c r="CB821" s="199"/>
      <c r="CC821" s="199"/>
      <c r="CD821" s="199"/>
      <c r="CE821" s="199"/>
      <c r="CF821" s="199"/>
      <c r="CG821" s="199"/>
      <c r="CH821" s="199"/>
      <c r="CI821" s="199"/>
      <c r="CJ821" s="199"/>
      <c r="CK821" s="199"/>
      <c r="CL821" s="199"/>
      <c r="CM821" s="199"/>
      <c r="CN821" s="199"/>
      <c r="CO821" s="199"/>
      <c r="CP821" s="199"/>
      <c r="CQ821" s="199"/>
      <c r="CR821" s="199"/>
      <c r="CS821" s="199"/>
      <c r="CT821" s="199"/>
      <c r="CU821" s="199"/>
      <c r="CV821" s="199"/>
      <c r="CW821" s="199"/>
    </row>
    <row r="822" spans="1:101" s="19" customFormat="1" ht="33" customHeight="1" x14ac:dyDescent="0.15">
      <c r="A822" s="199">
        <v>2171</v>
      </c>
      <c r="B822" s="199" t="s">
        <v>10719</v>
      </c>
      <c r="C822" s="209" t="s">
        <v>3941</v>
      </c>
      <c r="D822" s="199" t="s">
        <v>5810</v>
      </c>
      <c r="E822" s="199" t="s">
        <v>96</v>
      </c>
      <c r="F822" s="202" t="s">
        <v>1702</v>
      </c>
      <c r="G822" s="202" t="s">
        <v>3943</v>
      </c>
      <c r="H822" s="202" t="s">
        <v>3944</v>
      </c>
      <c r="I822" s="202" t="s">
        <v>5812</v>
      </c>
      <c r="J822" s="202" t="s">
        <v>3942</v>
      </c>
      <c r="K822" s="199" t="s">
        <v>95</v>
      </c>
      <c r="L822" s="199">
        <v>6</v>
      </c>
      <c r="M822" s="254">
        <v>112683</v>
      </c>
      <c r="N822" s="199" t="s">
        <v>5887</v>
      </c>
      <c r="O822" s="309">
        <v>39673</v>
      </c>
      <c r="P822" s="205">
        <v>39857</v>
      </c>
      <c r="Q822" s="199"/>
      <c r="R822" s="257"/>
      <c r="S822" s="199"/>
      <c r="T822" s="232"/>
      <c r="U822" s="232"/>
      <c r="V822" s="232"/>
      <c r="W822" s="232"/>
      <c r="X822" s="232"/>
      <c r="Y822" s="232" t="s">
        <v>3945</v>
      </c>
      <c r="Z822" s="232"/>
      <c r="AA822" s="232"/>
      <c r="AB822" s="232"/>
      <c r="AC822" s="232"/>
      <c r="AD822" s="232"/>
      <c r="AE822" s="232"/>
      <c r="AF822" s="232"/>
      <c r="AG822" s="232" t="s">
        <v>3946</v>
      </c>
      <c r="AH822" s="232"/>
      <c r="AI822" s="232" t="s">
        <v>3947</v>
      </c>
      <c r="AJ822" s="232"/>
      <c r="AK822" s="232"/>
      <c r="AL822" s="232"/>
      <c r="AM822" s="232"/>
      <c r="AN822" s="232"/>
      <c r="AO822" s="232"/>
      <c r="AP822" s="232"/>
      <c r="AQ822" s="232"/>
      <c r="AR822" s="212">
        <v>39897</v>
      </c>
      <c r="AS822" s="199" t="s">
        <v>5817</v>
      </c>
      <c r="AT822" s="208" t="s">
        <v>5287</v>
      </c>
      <c r="AU822" s="199"/>
      <c r="AV822" s="199"/>
      <c r="AW822" s="199"/>
      <c r="AX822" s="199"/>
      <c r="AY822" s="199"/>
      <c r="AZ822" s="199"/>
      <c r="BA822" s="199"/>
      <c r="BB822" s="199"/>
      <c r="BC822" s="199"/>
      <c r="BD822" s="199"/>
      <c r="BE822" s="199" t="s">
        <v>5829</v>
      </c>
      <c r="BF822" s="199"/>
      <c r="BG822" s="199"/>
      <c r="BH822" s="199" t="s">
        <v>5829</v>
      </c>
      <c r="BI822" s="199"/>
      <c r="BJ822" s="199"/>
      <c r="BK822" s="199" t="s">
        <v>5829</v>
      </c>
      <c r="BL822" s="199"/>
      <c r="BM822" s="199"/>
      <c r="BN822" s="199"/>
      <c r="BO822" s="199"/>
      <c r="BP822" s="199"/>
      <c r="BQ822" s="199"/>
      <c r="BR822" s="199"/>
      <c r="BS822" s="257">
        <v>40021</v>
      </c>
      <c r="BT822" s="201">
        <f t="shared" si="30"/>
        <v>348</v>
      </c>
      <c r="BU822" s="201">
        <f t="shared" si="31"/>
        <v>164</v>
      </c>
      <c r="BV822" s="241"/>
      <c r="BW822" s="199"/>
      <c r="BX822" s="208"/>
      <c r="BY822" s="199"/>
      <c r="BZ822" s="199"/>
      <c r="CA822" s="199"/>
      <c r="CB822" s="199"/>
      <c r="CC822" s="199"/>
      <c r="CD822" s="199"/>
      <c r="CE822" s="199"/>
      <c r="CF822" s="199"/>
      <c r="CG822" s="199"/>
      <c r="CH822" s="199"/>
      <c r="CI822" s="199"/>
      <c r="CJ822" s="199"/>
      <c r="CK822" s="199"/>
      <c r="CL822" s="199"/>
      <c r="CM822" s="199"/>
      <c r="CN822" s="199"/>
      <c r="CO822" s="199"/>
      <c r="CP822" s="199"/>
      <c r="CQ822" s="199"/>
      <c r="CR822" s="199"/>
      <c r="CS822" s="199"/>
      <c r="CT822" s="199"/>
      <c r="CU822" s="199"/>
      <c r="CV822" s="199"/>
      <c r="CW822" s="199"/>
    </row>
    <row r="823" spans="1:101" s="19" customFormat="1" ht="33" customHeight="1" x14ac:dyDescent="0.15">
      <c r="A823" s="210">
        <v>2167</v>
      </c>
      <c r="B823" s="199" t="s">
        <v>10719</v>
      </c>
      <c r="C823" s="209" t="s">
        <v>4226</v>
      </c>
      <c r="D823" s="199" t="s">
        <v>5810</v>
      </c>
      <c r="E823" s="199" t="s">
        <v>96</v>
      </c>
      <c r="F823" s="202" t="s">
        <v>986</v>
      </c>
      <c r="G823" s="202" t="s">
        <v>4227</v>
      </c>
      <c r="H823" s="202" t="s">
        <v>987</v>
      </c>
      <c r="I823" s="202" t="s">
        <v>7462</v>
      </c>
      <c r="J823" s="202" t="s">
        <v>7274</v>
      </c>
      <c r="K823" s="199" t="s">
        <v>260</v>
      </c>
      <c r="L823" s="199">
        <v>12</v>
      </c>
      <c r="M823" s="254">
        <v>42960</v>
      </c>
      <c r="N823" s="199" t="s">
        <v>1521</v>
      </c>
      <c r="O823" s="309">
        <v>39673</v>
      </c>
      <c r="P823" s="205">
        <v>39803</v>
      </c>
      <c r="Q823" s="210"/>
      <c r="R823" s="257"/>
      <c r="S823" s="210"/>
      <c r="T823" s="232"/>
      <c r="U823" s="232"/>
      <c r="V823" s="232"/>
      <c r="W823" s="232"/>
      <c r="X823" s="232"/>
      <c r="Y823" s="232"/>
      <c r="Z823" s="232"/>
      <c r="AA823" s="232"/>
      <c r="AB823" s="232"/>
      <c r="AC823" s="232"/>
      <c r="AD823" s="232"/>
      <c r="AE823" s="232"/>
      <c r="AF823" s="232"/>
      <c r="AG823" s="232" t="s">
        <v>4228</v>
      </c>
      <c r="AH823" s="232"/>
      <c r="AI823" s="232"/>
      <c r="AJ823" s="232"/>
      <c r="AK823" s="232"/>
      <c r="AL823" s="232"/>
      <c r="AM823" s="232"/>
      <c r="AN823" s="232"/>
      <c r="AO823" s="232"/>
      <c r="AP823" s="232"/>
      <c r="AQ823" s="232"/>
      <c r="AR823" s="212"/>
      <c r="AS823" s="199"/>
      <c r="AT823" s="208"/>
      <c r="AU823" s="199"/>
      <c r="AV823" s="199"/>
      <c r="AW823" s="199"/>
      <c r="AX823" s="199"/>
      <c r="AY823" s="199"/>
      <c r="AZ823" s="199"/>
      <c r="BA823" s="199"/>
      <c r="BB823" s="199"/>
      <c r="BC823" s="199"/>
      <c r="BD823" s="199"/>
      <c r="BE823" s="199"/>
      <c r="BF823" s="199"/>
      <c r="BG823" s="199"/>
      <c r="BH823" s="199"/>
      <c r="BI823" s="199"/>
      <c r="BJ823" s="199"/>
      <c r="BK823" s="199"/>
      <c r="BL823" s="199"/>
      <c r="BM823" s="199"/>
      <c r="BN823" s="199"/>
      <c r="BO823" s="199"/>
      <c r="BP823" s="199"/>
      <c r="BQ823" s="199"/>
      <c r="BR823" s="199"/>
      <c r="BS823" s="257">
        <v>39869</v>
      </c>
      <c r="BT823" s="201">
        <f t="shared" si="30"/>
        <v>196</v>
      </c>
      <c r="BU823" s="201">
        <f t="shared" si="31"/>
        <v>66</v>
      </c>
      <c r="BV823" s="241"/>
      <c r="BW823" s="199"/>
      <c r="BX823" s="208"/>
      <c r="BY823" s="199"/>
      <c r="BZ823" s="199"/>
      <c r="CA823" s="199"/>
      <c r="CB823" s="199"/>
      <c r="CC823" s="199"/>
      <c r="CD823" s="199"/>
      <c r="CE823" s="199"/>
      <c r="CF823" s="199"/>
      <c r="CG823" s="199"/>
      <c r="CH823" s="199"/>
      <c r="CI823" s="199"/>
      <c r="CJ823" s="199"/>
      <c r="CK823" s="199"/>
      <c r="CL823" s="199"/>
      <c r="CM823" s="199"/>
      <c r="CN823" s="199"/>
      <c r="CO823" s="199"/>
      <c r="CP823" s="199"/>
      <c r="CQ823" s="199"/>
      <c r="CR823" s="199"/>
      <c r="CS823" s="199"/>
      <c r="CT823" s="199"/>
      <c r="CU823" s="199"/>
      <c r="CV823" s="199"/>
      <c r="CW823" s="199"/>
    </row>
    <row r="824" spans="1:101" s="19" customFormat="1" ht="33" customHeight="1" x14ac:dyDescent="0.15">
      <c r="A824" s="199">
        <v>2165</v>
      </c>
      <c r="B824" s="199" t="s">
        <v>10719</v>
      </c>
      <c r="C824" s="209" t="s">
        <v>6396</v>
      </c>
      <c r="D824" s="199" t="s">
        <v>1643</v>
      </c>
      <c r="E824" s="199" t="s">
        <v>1004</v>
      </c>
      <c r="F824" s="202"/>
      <c r="G824" s="202" t="s">
        <v>3965</v>
      </c>
      <c r="H824" s="202"/>
      <c r="I824" s="202" t="s">
        <v>5812</v>
      </c>
      <c r="J824" s="202" t="s">
        <v>5848</v>
      </c>
      <c r="K824" s="199" t="s">
        <v>260</v>
      </c>
      <c r="L824" s="199">
        <v>12</v>
      </c>
      <c r="M824" s="254">
        <v>24001</v>
      </c>
      <c r="N824" s="199" t="s">
        <v>1521</v>
      </c>
      <c r="O824" s="309">
        <v>39673</v>
      </c>
      <c r="P824" s="205">
        <v>39855</v>
      </c>
      <c r="Q824" s="199"/>
      <c r="R824" s="257"/>
      <c r="S824" s="199"/>
      <c r="T824" s="232"/>
      <c r="U824" s="232"/>
      <c r="V824" s="232"/>
      <c r="W824" s="232"/>
      <c r="X824" s="232"/>
      <c r="Y824" s="232"/>
      <c r="Z824" s="232"/>
      <c r="AA824" s="232"/>
      <c r="AB824" s="232"/>
      <c r="AC824" s="232"/>
      <c r="AD824" s="232"/>
      <c r="AE824" s="232"/>
      <c r="AF824" s="232"/>
      <c r="AG824" s="232" t="s">
        <v>3966</v>
      </c>
      <c r="AH824" s="232" t="s">
        <v>3967</v>
      </c>
      <c r="AI824" s="232"/>
      <c r="AJ824" s="232"/>
      <c r="AK824" s="232" t="s">
        <v>3968</v>
      </c>
      <c r="AL824" s="232"/>
      <c r="AM824" s="232"/>
      <c r="AN824" s="232"/>
      <c r="AO824" s="232"/>
      <c r="AP824" s="232"/>
      <c r="AQ824" s="232"/>
      <c r="AR824" s="212">
        <v>39897</v>
      </c>
      <c r="AS824" s="199" t="s">
        <v>5817</v>
      </c>
      <c r="AT824" s="208" t="s">
        <v>5288</v>
      </c>
      <c r="AU824" s="199"/>
      <c r="AV824" s="199"/>
      <c r="AW824" s="199"/>
      <c r="AX824" s="199"/>
      <c r="AY824" s="199"/>
      <c r="AZ824" s="199"/>
      <c r="BA824" s="199"/>
      <c r="BB824" s="199"/>
      <c r="BC824" s="199"/>
      <c r="BD824" s="199"/>
      <c r="BE824" s="199" t="s">
        <v>5829</v>
      </c>
      <c r="BF824" s="199"/>
      <c r="BG824" s="199"/>
      <c r="BH824" s="199" t="s">
        <v>5829</v>
      </c>
      <c r="BI824" s="199"/>
      <c r="BJ824" s="199"/>
      <c r="BK824" s="199" t="s">
        <v>5829</v>
      </c>
      <c r="BL824" s="199"/>
      <c r="BM824" s="199"/>
      <c r="BN824" s="199"/>
      <c r="BO824" s="199"/>
      <c r="BP824" s="199"/>
      <c r="BQ824" s="199"/>
      <c r="BR824" s="199"/>
      <c r="BS824" s="257">
        <v>40032</v>
      </c>
      <c r="BT824" s="201">
        <f t="shared" si="30"/>
        <v>359</v>
      </c>
      <c r="BU824" s="201">
        <f t="shared" si="31"/>
        <v>177</v>
      </c>
      <c r="BV824" s="241"/>
      <c r="BW824" s="199"/>
      <c r="BX824" s="208"/>
      <c r="BY824" s="199"/>
      <c r="BZ824" s="199"/>
      <c r="CA824" s="199"/>
      <c r="CB824" s="199"/>
      <c r="CC824" s="199"/>
      <c r="CD824" s="199"/>
      <c r="CE824" s="199"/>
      <c r="CF824" s="199"/>
      <c r="CG824" s="199"/>
      <c r="CH824" s="199"/>
      <c r="CI824" s="199"/>
      <c r="CJ824" s="199"/>
      <c r="CK824" s="199"/>
      <c r="CL824" s="199"/>
      <c r="CM824" s="199"/>
      <c r="CN824" s="199"/>
      <c r="CO824" s="199"/>
      <c r="CP824" s="199"/>
      <c r="CQ824" s="199"/>
      <c r="CR824" s="199"/>
      <c r="CS824" s="199"/>
      <c r="CT824" s="199"/>
      <c r="CU824" s="199"/>
      <c r="CV824" s="199"/>
      <c r="CW824" s="199"/>
    </row>
    <row r="825" spans="1:101" s="19" customFormat="1" ht="33" customHeight="1" x14ac:dyDescent="0.15">
      <c r="A825" s="214">
        <v>2161</v>
      </c>
      <c r="B825" s="199" t="s">
        <v>10719</v>
      </c>
      <c r="C825" s="209" t="s">
        <v>1034</v>
      </c>
      <c r="D825" s="199" t="s">
        <v>5810</v>
      </c>
      <c r="E825" s="199" t="s">
        <v>96</v>
      </c>
      <c r="F825" s="202" t="s">
        <v>1644</v>
      </c>
      <c r="G825" s="202" t="s">
        <v>3696</v>
      </c>
      <c r="H825" s="202" t="s">
        <v>1966</v>
      </c>
      <c r="I825" s="202" t="s">
        <v>1024</v>
      </c>
      <c r="J825" s="202" t="s">
        <v>150</v>
      </c>
      <c r="K825" s="199" t="s">
        <v>136</v>
      </c>
      <c r="L825" s="199">
        <v>6</v>
      </c>
      <c r="M825" s="254">
        <v>152367</v>
      </c>
      <c r="N825" s="202" t="s">
        <v>1640</v>
      </c>
      <c r="O825" s="309">
        <v>39896</v>
      </c>
      <c r="P825" s="205">
        <v>39965</v>
      </c>
      <c r="Q825" s="214"/>
      <c r="R825" s="257"/>
      <c r="S825" s="214"/>
      <c r="T825" s="232"/>
      <c r="U825" s="232" t="s">
        <v>3697</v>
      </c>
      <c r="V825" s="232"/>
      <c r="W825" s="232"/>
      <c r="X825" s="232"/>
      <c r="Y825" s="232" t="s">
        <v>3698</v>
      </c>
      <c r="Z825" s="232"/>
      <c r="AA825" s="232"/>
      <c r="AB825" s="232"/>
      <c r="AC825" s="232"/>
      <c r="AD825" s="232"/>
      <c r="AE825" s="232"/>
      <c r="AF825" s="232"/>
      <c r="AG825" s="232"/>
      <c r="AH825" s="232"/>
      <c r="AI825" s="232"/>
      <c r="AJ825" s="232"/>
      <c r="AK825" s="232"/>
      <c r="AL825" s="232"/>
      <c r="AM825" s="232"/>
      <c r="AN825" s="232"/>
      <c r="AO825" s="232"/>
      <c r="AP825" s="232"/>
      <c r="AQ825" s="232"/>
      <c r="AR825" s="212"/>
      <c r="AS825" s="199"/>
      <c r="AT825" s="208"/>
      <c r="AU825" s="199"/>
      <c r="AV825" s="199"/>
      <c r="AW825" s="199"/>
      <c r="AX825" s="199"/>
      <c r="AY825" s="199"/>
      <c r="AZ825" s="199"/>
      <c r="BA825" s="199"/>
      <c r="BB825" s="199"/>
      <c r="BC825" s="199"/>
      <c r="BD825" s="199"/>
      <c r="BE825" s="199"/>
      <c r="BF825" s="199"/>
      <c r="BG825" s="199"/>
      <c r="BH825" s="199"/>
      <c r="BI825" s="199"/>
      <c r="BJ825" s="199"/>
      <c r="BK825" s="199"/>
      <c r="BL825" s="199"/>
      <c r="BM825" s="199"/>
      <c r="BN825" s="199"/>
      <c r="BO825" s="199"/>
      <c r="BP825" s="199"/>
      <c r="BQ825" s="199"/>
      <c r="BR825" s="199"/>
      <c r="BS825" s="257">
        <v>40032</v>
      </c>
      <c r="BT825" s="201">
        <f t="shared" si="30"/>
        <v>136</v>
      </c>
      <c r="BU825" s="201">
        <f t="shared" si="31"/>
        <v>67</v>
      </c>
      <c r="BV825" s="241"/>
      <c r="BW825" s="199"/>
      <c r="BX825" s="208"/>
      <c r="BY825" s="199"/>
      <c r="BZ825" s="199"/>
      <c r="CA825" s="199"/>
      <c r="CB825" s="199"/>
      <c r="CC825" s="199"/>
      <c r="CD825" s="199"/>
      <c r="CE825" s="199"/>
      <c r="CF825" s="199"/>
      <c r="CG825" s="199"/>
      <c r="CH825" s="199"/>
      <c r="CI825" s="199"/>
      <c r="CJ825" s="199"/>
      <c r="CK825" s="199"/>
      <c r="CL825" s="199"/>
      <c r="CM825" s="199"/>
      <c r="CN825" s="199"/>
      <c r="CO825" s="199"/>
      <c r="CP825" s="199"/>
      <c r="CQ825" s="199"/>
      <c r="CR825" s="199"/>
      <c r="CS825" s="199"/>
      <c r="CT825" s="199"/>
      <c r="CU825" s="199"/>
      <c r="CV825" s="199"/>
      <c r="CW825" s="199"/>
    </row>
    <row r="826" spans="1:101" s="19" customFormat="1" ht="33" customHeight="1" x14ac:dyDescent="0.15">
      <c r="A826" s="199">
        <v>2159</v>
      </c>
      <c r="B826" s="199" t="s">
        <v>10719</v>
      </c>
      <c r="C826" s="209" t="s">
        <v>4304</v>
      </c>
      <c r="D826" s="199" t="s">
        <v>5810</v>
      </c>
      <c r="E826" s="199" t="s">
        <v>96</v>
      </c>
      <c r="F826" s="202" t="s">
        <v>1702</v>
      </c>
      <c r="G826" s="202" t="s">
        <v>4305</v>
      </c>
      <c r="H826" s="202" t="s">
        <v>1942</v>
      </c>
      <c r="I826" s="202" t="s">
        <v>5812</v>
      </c>
      <c r="J826" s="202" t="s">
        <v>5848</v>
      </c>
      <c r="K826" s="199" t="s">
        <v>260</v>
      </c>
      <c r="L826" s="199">
        <v>12</v>
      </c>
      <c r="M826" s="254">
        <v>34133</v>
      </c>
      <c r="N826" s="199" t="s">
        <v>1521</v>
      </c>
      <c r="O826" s="309">
        <v>39673</v>
      </c>
      <c r="P826" s="205">
        <v>39774</v>
      </c>
      <c r="Q826" s="199"/>
      <c r="R826" s="257"/>
      <c r="S826" s="199"/>
      <c r="T826" s="232"/>
      <c r="U826" s="232"/>
      <c r="V826" s="232"/>
      <c r="W826" s="232"/>
      <c r="X826" s="232"/>
      <c r="Y826" s="232" t="s">
        <v>4306</v>
      </c>
      <c r="Z826" s="232"/>
      <c r="AA826" s="232"/>
      <c r="AB826" s="232" t="s">
        <v>1060</v>
      </c>
      <c r="AC826" s="232"/>
      <c r="AD826" s="232"/>
      <c r="AE826" s="232"/>
      <c r="AF826" s="232"/>
      <c r="AG826" s="232"/>
      <c r="AH826" s="232"/>
      <c r="AI826" s="232"/>
      <c r="AJ826" s="232"/>
      <c r="AK826" s="232" t="s">
        <v>4307</v>
      </c>
      <c r="AL826" s="232"/>
      <c r="AM826" s="232"/>
      <c r="AN826" s="232"/>
      <c r="AO826" s="232" t="s">
        <v>391</v>
      </c>
      <c r="AP826" s="232"/>
      <c r="AQ826" s="232"/>
      <c r="AR826" s="212">
        <v>39857</v>
      </c>
      <c r="AS826" s="199" t="s">
        <v>5818</v>
      </c>
      <c r="AT826" s="208" t="s">
        <v>5304</v>
      </c>
      <c r="AU826" s="199" t="s">
        <v>5829</v>
      </c>
      <c r="AV826" s="199" t="s">
        <v>5829</v>
      </c>
      <c r="AW826" s="199"/>
      <c r="AX826" s="199"/>
      <c r="AY826" s="199"/>
      <c r="AZ826" s="199"/>
      <c r="BA826" s="199"/>
      <c r="BB826" s="199"/>
      <c r="BC826" s="199"/>
      <c r="BD826" s="199"/>
      <c r="BE826" s="199"/>
      <c r="BF826" s="199"/>
      <c r="BG826" s="199"/>
      <c r="BH826" s="199"/>
      <c r="BI826" s="199"/>
      <c r="BJ826" s="199"/>
      <c r="BK826" s="199"/>
      <c r="BL826" s="199"/>
      <c r="BM826" s="199"/>
      <c r="BN826" s="199"/>
      <c r="BO826" s="199"/>
      <c r="BP826" s="199"/>
      <c r="BQ826" s="199"/>
      <c r="BR826" s="199" t="s">
        <v>5829</v>
      </c>
      <c r="BS826" s="257">
        <v>39925</v>
      </c>
      <c r="BT826" s="201">
        <f t="shared" si="30"/>
        <v>252</v>
      </c>
      <c r="BU826" s="201">
        <f t="shared" si="31"/>
        <v>151</v>
      </c>
      <c r="BV826" s="241"/>
      <c r="BW826" s="199"/>
      <c r="BX826" s="208"/>
      <c r="BY826" s="199"/>
      <c r="BZ826" s="199"/>
      <c r="CA826" s="199"/>
      <c r="CB826" s="199"/>
      <c r="CC826" s="199"/>
      <c r="CD826" s="199"/>
      <c r="CE826" s="199"/>
      <c r="CF826" s="199"/>
      <c r="CG826" s="199"/>
      <c r="CH826" s="199"/>
      <c r="CI826" s="199"/>
      <c r="CJ826" s="199"/>
      <c r="CK826" s="199"/>
      <c r="CL826" s="199"/>
      <c r="CM826" s="199"/>
      <c r="CN826" s="199"/>
      <c r="CO826" s="199"/>
      <c r="CP826" s="199"/>
      <c r="CQ826" s="199"/>
      <c r="CR826" s="199"/>
      <c r="CS826" s="199"/>
      <c r="CT826" s="199"/>
      <c r="CU826" s="199"/>
      <c r="CV826" s="199"/>
      <c r="CW826" s="199"/>
    </row>
    <row r="827" spans="1:101" s="19" customFormat="1" ht="33" customHeight="1" x14ac:dyDescent="0.15">
      <c r="A827" s="199">
        <v>2156</v>
      </c>
      <c r="B827" s="199" t="s">
        <v>10719</v>
      </c>
      <c r="C827" s="209" t="s">
        <v>6402</v>
      </c>
      <c r="D827" s="199" t="s">
        <v>5810</v>
      </c>
      <c r="E827" s="199" t="s">
        <v>96</v>
      </c>
      <c r="F827" s="202" t="s">
        <v>986</v>
      </c>
      <c r="G827" s="202" t="s">
        <v>4052</v>
      </c>
      <c r="H827" s="202" t="s">
        <v>987</v>
      </c>
      <c r="I827" s="202" t="s">
        <v>5812</v>
      </c>
      <c r="J827" s="202" t="s">
        <v>5848</v>
      </c>
      <c r="K827" s="199" t="s">
        <v>95</v>
      </c>
      <c r="L827" s="199">
        <v>6</v>
      </c>
      <c r="M827" s="254">
        <v>70093</v>
      </c>
      <c r="N827" s="199" t="s">
        <v>1521</v>
      </c>
      <c r="O827" s="309">
        <v>39673</v>
      </c>
      <c r="P827" s="205">
        <v>39840</v>
      </c>
      <c r="Q827" s="199"/>
      <c r="R827" s="257"/>
      <c r="S827" s="199"/>
      <c r="T827" s="232"/>
      <c r="U827" s="232"/>
      <c r="V827" s="232"/>
      <c r="W827" s="232"/>
      <c r="X827" s="232"/>
      <c r="Y827" s="232"/>
      <c r="Z827" s="232"/>
      <c r="AA827" s="232"/>
      <c r="AB827" s="232"/>
      <c r="AC827" s="232"/>
      <c r="AD827" s="232"/>
      <c r="AE827" s="232"/>
      <c r="AF827" s="232"/>
      <c r="AG827" s="232" t="s">
        <v>4053</v>
      </c>
      <c r="AH827" s="232"/>
      <c r="AI827" s="232"/>
      <c r="AJ827" s="232"/>
      <c r="AK827" s="232"/>
      <c r="AL827" s="232"/>
      <c r="AM827" s="232"/>
      <c r="AN827" s="232"/>
      <c r="AO827" s="232"/>
      <c r="AP827" s="232"/>
      <c r="AQ827" s="232"/>
      <c r="AR827" s="212">
        <v>39897</v>
      </c>
      <c r="AS827" s="199" t="s">
        <v>5817</v>
      </c>
      <c r="AT827" s="208" t="s">
        <v>5289</v>
      </c>
      <c r="AU827" s="199"/>
      <c r="AV827" s="199"/>
      <c r="AW827" s="199"/>
      <c r="AX827" s="199"/>
      <c r="AY827" s="199"/>
      <c r="AZ827" s="199"/>
      <c r="BA827" s="199"/>
      <c r="BB827" s="199"/>
      <c r="BC827" s="199"/>
      <c r="BD827" s="199"/>
      <c r="BE827" s="199" t="s">
        <v>5829</v>
      </c>
      <c r="BF827" s="199"/>
      <c r="BG827" s="199"/>
      <c r="BH827" s="199" t="s">
        <v>5829</v>
      </c>
      <c r="BI827" s="199"/>
      <c r="BJ827" s="199"/>
      <c r="BK827" s="199" t="s">
        <v>5829</v>
      </c>
      <c r="BL827" s="199"/>
      <c r="BM827" s="199"/>
      <c r="BN827" s="199"/>
      <c r="BO827" s="199"/>
      <c r="BP827" s="199"/>
      <c r="BQ827" s="199"/>
      <c r="BR827" s="199"/>
      <c r="BS827" s="257">
        <v>39977</v>
      </c>
      <c r="BT827" s="201">
        <f t="shared" si="30"/>
        <v>304</v>
      </c>
      <c r="BU827" s="201">
        <f t="shared" si="31"/>
        <v>137</v>
      </c>
      <c r="BV827" s="241"/>
      <c r="BW827" s="199"/>
      <c r="BX827" s="208"/>
      <c r="BY827" s="199"/>
      <c r="BZ827" s="199"/>
      <c r="CA827" s="199"/>
      <c r="CB827" s="199"/>
      <c r="CC827" s="199"/>
      <c r="CD827" s="199"/>
      <c r="CE827" s="199"/>
      <c r="CF827" s="199"/>
      <c r="CG827" s="199"/>
      <c r="CH827" s="199"/>
      <c r="CI827" s="199"/>
      <c r="CJ827" s="199"/>
      <c r="CK827" s="199"/>
      <c r="CL827" s="199"/>
      <c r="CM827" s="199"/>
      <c r="CN827" s="199"/>
      <c r="CO827" s="199"/>
      <c r="CP827" s="199"/>
      <c r="CQ827" s="199"/>
      <c r="CR827" s="199"/>
      <c r="CS827" s="199"/>
      <c r="CT827" s="199"/>
      <c r="CU827" s="199"/>
      <c r="CV827" s="199"/>
      <c r="CW827" s="199"/>
    </row>
    <row r="828" spans="1:101" s="19" customFormat="1" ht="33" customHeight="1" x14ac:dyDescent="0.15">
      <c r="A828" s="199">
        <v>2155</v>
      </c>
      <c r="B828" s="199" t="s">
        <v>10719</v>
      </c>
      <c r="C828" s="209" t="s">
        <v>6401</v>
      </c>
      <c r="D828" s="199" t="s">
        <v>5810</v>
      </c>
      <c r="E828" s="199" t="s">
        <v>96</v>
      </c>
      <c r="F828" s="202" t="s">
        <v>986</v>
      </c>
      <c r="G828" s="202" t="s">
        <v>4038</v>
      </c>
      <c r="H828" s="202" t="s">
        <v>2224</v>
      </c>
      <c r="I828" s="202" t="s">
        <v>5812</v>
      </c>
      <c r="J828" s="202" t="s">
        <v>5848</v>
      </c>
      <c r="K828" s="199" t="s">
        <v>95</v>
      </c>
      <c r="L828" s="199">
        <v>6</v>
      </c>
      <c r="M828" s="254">
        <v>306788</v>
      </c>
      <c r="N828" s="202" t="s">
        <v>1640</v>
      </c>
      <c r="O828" s="309">
        <v>39663</v>
      </c>
      <c r="P828" s="205">
        <v>39843</v>
      </c>
      <c r="Q828" s="199"/>
      <c r="R828" s="257"/>
      <c r="S828" s="199"/>
      <c r="T828" s="232"/>
      <c r="U828" s="232"/>
      <c r="V828" s="232"/>
      <c r="W828" s="232"/>
      <c r="X828" s="232"/>
      <c r="Y828" s="232" t="s">
        <v>4039</v>
      </c>
      <c r="Z828" s="232"/>
      <c r="AA828" s="232"/>
      <c r="AB828" s="232"/>
      <c r="AC828" s="232"/>
      <c r="AD828" s="232"/>
      <c r="AE828" s="232"/>
      <c r="AF828" s="232"/>
      <c r="AG828" s="232" t="s">
        <v>4040</v>
      </c>
      <c r="AH828" s="232"/>
      <c r="AI828" s="232"/>
      <c r="AJ828" s="232"/>
      <c r="AK828" s="232"/>
      <c r="AL828" s="232"/>
      <c r="AM828" s="232"/>
      <c r="AN828" s="232"/>
      <c r="AO828" s="232"/>
      <c r="AP828" s="232"/>
      <c r="AQ828" s="232"/>
      <c r="AR828" s="212">
        <v>39897</v>
      </c>
      <c r="AS828" s="199" t="s">
        <v>5817</v>
      </c>
      <c r="AT828" s="208" t="s">
        <v>5290</v>
      </c>
      <c r="AU828" s="199"/>
      <c r="AV828" s="199"/>
      <c r="AW828" s="199"/>
      <c r="AX828" s="199"/>
      <c r="AY828" s="199"/>
      <c r="AZ828" s="199"/>
      <c r="BA828" s="199"/>
      <c r="BB828" s="199"/>
      <c r="BC828" s="199"/>
      <c r="BD828" s="199"/>
      <c r="BE828" s="199" t="s">
        <v>5829</v>
      </c>
      <c r="BF828" s="199"/>
      <c r="BG828" s="199"/>
      <c r="BH828" s="199" t="s">
        <v>5829</v>
      </c>
      <c r="BI828" s="199"/>
      <c r="BJ828" s="199"/>
      <c r="BK828" s="199" t="s">
        <v>5829</v>
      </c>
      <c r="BL828" s="199"/>
      <c r="BM828" s="199"/>
      <c r="BN828" s="199"/>
      <c r="BO828" s="199"/>
      <c r="BP828" s="199"/>
      <c r="BQ828" s="199"/>
      <c r="BR828" s="199" t="s">
        <v>5829</v>
      </c>
      <c r="BS828" s="257">
        <v>40021</v>
      </c>
      <c r="BT828" s="201">
        <f t="shared" si="30"/>
        <v>358</v>
      </c>
      <c r="BU828" s="201">
        <f t="shared" si="31"/>
        <v>178</v>
      </c>
      <c r="BV828" s="241"/>
      <c r="BW828" s="199"/>
      <c r="BX828" s="208"/>
      <c r="BY828" s="199"/>
      <c r="BZ828" s="199"/>
      <c r="CA828" s="199"/>
      <c r="CB828" s="199"/>
      <c r="CC828" s="199"/>
      <c r="CD828" s="199"/>
      <c r="CE828" s="199"/>
      <c r="CF828" s="199"/>
      <c r="CG828" s="199"/>
      <c r="CH828" s="199"/>
      <c r="CI828" s="199"/>
      <c r="CJ828" s="199"/>
      <c r="CK828" s="199"/>
      <c r="CL828" s="199"/>
      <c r="CM828" s="199"/>
      <c r="CN828" s="199"/>
      <c r="CO828" s="199"/>
      <c r="CP828" s="199"/>
      <c r="CQ828" s="199"/>
      <c r="CR828" s="199"/>
      <c r="CS828" s="199"/>
      <c r="CT828" s="199"/>
      <c r="CU828" s="199"/>
      <c r="CV828" s="199"/>
      <c r="CW828" s="199"/>
    </row>
    <row r="829" spans="1:101" s="19" customFormat="1" ht="33" customHeight="1" x14ac:dyDescent="0.15">
      <c r="A829" s="214">
        <v>2154</v>
      </c>
      <c r="B829" s="199" t="s">
        <v>10719</v>
      </c>
      <c r="C829" s="209" t="s">
        <v>4146</v>
      </c>
      <c r="D829" s="199" t="s">
        <v>5810</v>
      </c>
      <c r="E829" s="199" t="s">
        <v>96</v>
      </c>
      <c r="F829" s="202" t="s">
        <v>1702</v>
      </c>
      <c r="G829" s="202" t="s">
        <v>4147</v>
      </c>
      <c r="H829" s="202" t="s">
        <v>1559</v>
      </c>
      <c r="I829" s="202" t="s">
        <v>7462</v>
      </c>
      <c r="J829" s="202" t="s">
        <v>7274</v>
      </c>
      <c r="K829" s="199" t="s">
        <v>260</v>
      </c>
      <c r="L829" s="199">
        <v>12</v>
      </c>
      <c r="M829" s="254">
        <v>30093</v>
      </c>
      <c r="N829" s="202" t="s">
        <v>1640</v>
      </c>
      <c r="O829" s="309">
        <v>39673</v>
      </c>
      <c r="P829" s="205">
        <v>39819</v>
      </c>
      <c r="Q829" s="214"/>
      <c r="R829" s="257"/>
      <c r="S829" s="214"/>
      <c r="T829" s="232"/>
      <c r="U829" s="232"/>
      <c r="V829" s="232"/>
      <c r="W829" s="232"/>
      <c r="X829" s="232"/>
      <c r="Y829" s="232"/>
      <c r="Z829" s="232"/>
      <c r="AA829" s="232"/>
      <c r="AB829" s="232"/>
      <c r="AC829" s="232"/>
      <c r="AD829" s="232"/>
      <c r="AE829" s="232"/>
      <c r="AF829" s="232"/>
      <c r="AG829" s="232" t="s">
        <v>1271</v>
      </c>
      <c r="AH829" s="232"/>
      <c r="AI829" s="232"/>
      <c r="AJ829" s="232"/>
      <c r="AK829" s="232"/>
      <c r="AL829" s="232"/>
      <c r="AM829" s="232"/>
      <c r="AN829" s="232"/>
      <c r="AO829" s="232"/>
      <c r="AP829" s="232"/>
      <c r="AQ829" s="232"/>
      <c r="AR829" s="212"/>
      <c r="AS829" s="199"/>
      <c r="AT829" s="208"/>
      <c r="AU829" s="199"/>
      <c r="AV829" s="199"/>
      <c r="AW829" s="199"/>
      <c r="AX829" s="199"/>
      <c r="AY829" s="199"/>
      <c r="AZ829" s="199"/>
      <c r="BA829" s="199"/>
      <c r="BB829" s="199"/>
      <c r="BC829" s="199"/>
      <c r="BD829" s="199"/>
      <c r="BE829" s="199"/>
      <c r="BF829" s="199"/>
      <c r="BG829" s="199"/>
      <c r="BH829" s="199"/>
      <c r="BI829" s="199"/>
      <c r="BJ829" s="199"/>
      <c r="BK829" s="199"/>
      <c r="BL829" s="199"/>
      <c r="BM829" s="199"/>
      <c r="BN829" s="199"/>
      <c r="BO829" s="199"/>
      <c r="BP829" s="199"/>
      <c r="BQ829" s="199"/>
      <c r="BR829" s="199"/>
      <c r="BS829" s="257">
        <v>39902</v>
      </c>
      <c r="BT829" s="201">
        <f t="shared" si="30"/>
        <v>229</v>
      </c>
      <c r="BU829" s="201">
        <f t="shared" si="31"/>
        <v>83</v>
      </c>
      <c r="BV829" s="241"/>
      <c r="BW829" s="199"/>
      <c r="BX829" s="208"/>
      <c r="BY829" s="199"/>
      <c r="BZ829" s="199"/>
      <c r="CA829" s="199"/>
      <c r="CB829" s="199"/>
      <c r="CC829" s="199"/>
      <c r="CD829" s="199"/>
      <c r="CE829" s="199"/>
      <c r="CF829" s="199"/>
      <c r="CG829" s="199"/>
      <c r="CH829" s="199"/>
      <c r="CI829" s="199"/>
      <c r="CJ829" s="199"/>
      <c r="CK829" s="199"/>
      <c r="CL829" s="199"/>
      <c r="CM829" s="199"/>
      <c r="CN829" s="199"/>
      <c r="CO829" s="199"/>
      <c r="CP829" s="199"/>
      <c r="CQ829" s="199"/>
      <c r="CR829" s="199"/>
      <c r="CS829" s="199"/>
      <c r="CT829" s="199"/>
      <c r="CU829" s="199"/>
      <c r="CV829" s="199"/>
      <c r="CW829" s="199"/>
    </row>
    <row r="830" spans="1:101" s="19" customFormat="1" ht="33" customHeight="1" x14ac:dyDescent="0.15">
      <c r="A830" s="199">
        <v>2153</v>
      </c>
      <c r="B830" s="199" t="s">
        <v>10719</v>
      </c>
      <c r="C830" s="209" t="s">
        <v>1272</v>
      </c>
      <c r="D830" s="199" t="s">
        <v>5810</v>
      </c>
      <c r="E830" s="199" t="s">
        <v>96</v>
      </c>
      <c r="F830" s="202" t="s">
        <v>1007</v>
      </c>
      <c r="G830" s="202" t="s">
        <v>4149</v>
      </c>
      <c r="H830" s="202" t="s">
        <v>1000</v>
      </c>
      <c r="I830" s="202" t="s">
        <v>5813</v>
      </c>
      <c r="J830" s="202" t="s">
        <v>4148</v>
      </c>
      <c r="K830" s="199" t="s">
        <v>95</v>
      </c>
      <c r="L830" s="199">
        <v>6</v>
      </c>
      <c r="M830" s="254">
        <v>489949</v>
      </c>
      <c r="N830" s="202" t="s">
        <v>1640</v>
      </c>
      <c r="O830" s="309">
        <v>39673</v>
      </c>
      <c r="P830" s="205">
        <v>39819</v>
      </c>
      <c r="Q830" s="199"/>
      <c r="R830" s="257"/>
      <c r="S830" s="199"/>
      <c r="T830" s="232"/>
      <c r="U830" s="232"/>
      <c r="V830" s="232"/>
      <c r="W830" s="232"/>
      <c r="X830" s="232"/>
      <c r="Y830" s="232"/>
      <c r="Z830" s="232"/>
      <c r="AA830" s="232"/>
      <c r="AB830" s="232"/>
      <c r="AC830" s="232"/>
      <c r="AD830" s="232"/>
      <c r="AE830" s="232"/>
      <c r="AF830" s="232"/>
      <c r="AG830" s="232" t="s">
        <v>4150</v>
      </c>
      <c r="AH830" s="232"/>
      <c r="AI830" s="232"/>
      <c r="AJ830" s="232"/>
      <c r="AK830" s="232"/>
      <c r="AL830" s="232"/>
      <c r="AM830" s="232"/>
      <c r="AN830" s="232"/>
      <c r="AO830" s="232"/>
      <c r="AP830" s="232"/>
      <c r="AQ830" s="232"/>
      <c r="AR830" s="212">
        <v>39857</v>
      </c>
      <c r="AS830" s="199" t="s">
        <v>5818</v>
      </c>
      <c r="AT830" s="208" t="s">
        <v>5305</v>
      </c>
      <c r="AU830" s="199"/>
      <c r="AV830" s="199"/>
      <c r="AW830" s="199"/>
      <c r="AX830" s="199"/>
      <c r="AY830" s="199"/>
      <c r="AZ830" s="199"/>
      <c r="BA830" s="199"/>
      <c r="BB830" s="199"/>
      <c r="BC830" s="199"/>
      <c r="BD830" s="199"/>
      <c r="BE830" s="199" t="s">
        <v>5829</v>
      </c>
      <c r="BF830" s="199"/>
      <c r="BG830" s="199"/>
      <c r="BH830" s="199" t="s">
        <v>5829</v>
      </c>
      <c r="BI830" s="199"/>
      <c r="BJ830" s="199"/>
      <c r="BK830" s="199"/>
      <c r="BL830" s="199"/>
      <c r="BM830" s="199"/>
      <c r="BN830" s="199"/>
      <c r="BO830" s="199"/>
      <c r="BP830" s="199"/>
      <c r="BQ830" s="199"/>
      <c r="BR830" s="199"/>
      <c r="BS830" s="257">
        <v>39945</v>
      </c>
      <c r="BT830" s="201">
        <f t="shared" si="30"/>
        <v>272</v>
      </c>
      <c r="BU830" s="201">
        <f t="shared" si="31"/>
        <v>126</v>
      </c>
      <c r="BV830" s="241"/>
      <c r="BW830" s="199"/>
      <c r="BX830" s="208"/>
      <c r="BY830" s="199"/>
      <c r="BZ830" s="199"/>
      <c r="CA830" s="199"/>
      <c r="CB830" s="199"/>
      <c r="CC830" s="199"/>
      <c r="CD830" s="199"/>
      <c r="CE830" s="199"/>
      <c r="CF830" s="199"/>
      <c r="CG830" s="199"/>
      <c r="CH830" s="199"/>
      <c r="CI830" s="199"/>
      <c r="CJ830" s="199"/>
      <c r="CK830" s="199"/>
      <c r="CL830" s="199"/>
      <c r="CM830" s="199"/>
      <c r="CN830" s="199"/>
      <c r="CO830" s="199"/>
      <c r="CP830" s="199"/>
      <c r="CQ830" s="199"/>
      <c r="CR830" s="199"/>
      <c r="CS830" s="199"/>
      <c r="CT830" s="199"/>
      <c r="CU830" s="199"/>
      <c r="CV830" s="199"/>
      <c r="CW830" s="199"/>
    </row>
    <row r="831" spans="1:101" s="19" customFormat="1" ht="33" customHeight="1" x14ac:dyDescent="0.15">
      <c r="A831" s="210">
        <v>2144</v>
      </c>
      <c r="B831" s="199" t="s">
        <v>10719</v>
      </c>
      <c r="C831" s="209" t="s">
        <v>4106</v>
      </c>
      <c r="D831" s="199" t="s">
        <v>5810</v>
      </c>
      <c r="E831" s="199" t="s">
        <v>176</v>
      </c>
      <c r="F831" s="202" t="s">
        <v>1644</v>
      </c>
      <c r="G831" s="202" t="s">
        <v>4107</v>
      </c>
      <c r="H831" s="202" t="s">
        <v>1967</v>
      </c>
      <c r="I831" s="202" t="s">
        <v>12</v>
      </c>
      <c r="J831" s="202" t="s">
        <v>1026</v>
      </c>
      <c r="K831" s="199" t="s">
        <v>1308</v>
      </c>
      <c r="L831" s="199">
        <v>4</v>
      </c>
      <c r="M831" s="254">
        <v>24726</v>
      </c>
      <c r="N831" s="202" t="s">
        <v>1640</v>
      </c>
      <c r="O831" s="309">
        <v>39673</v>
      </c>
      <c r="P831" s="205">
        <v>39829</v>
      </c>
      <c r="Q831" s="210"/>
      <c r="R831" s="257"/>
      <c r="S831" s="210"/>
      <c r="T831" s="232"/>
      <c r="U831" s="232" t="s">
        <v>4108</v>
      </c>
      <c r="V831" s="232"/>
      <c r="W831" s="232"/>
      <c r="X831" s="232"/>
      <c r="Y831" s="232"/>
      <c r="Z831" s="232"/>
      <c r="AA831" s="232"/>
      <c r="AB831" s="232"/>
      <c r="AC831" s="232"/>
      <c r="AD831" s="232"/>
      <c r="AE831" s="232"/>
      <c r="AF831" s="232"/>
      <c r="AG831" s="232"/>
      <c r="AH831" s="232" t="s">
        <v>6407</v>
      </c>
      <c r="AI831" s="232"/>
      <c r="AJ831" s="232"/>
      <c r="AK831" s="232"/>
      <c r="AL831" s="232"/>
      <c r="AM831" s="232"/>
      <c r="AN831" s="232"/>
      <c r="AO831" s="232"/>
      <c r="AP831" s="232"/>
      <c r="AQ831" s="232"/>
      <c r="AR831" s="212"/>
      <c r="AS831" s="199"/>
      <c r="AT831" s="208"/>
      <c r="AU831" s="199"/>
      <c r="AV831" s="199"/>
      <c r="AW831" s="199"/>
      <c r="AX831" s="199"/>
      <c r="AY831" s="199"/>
      <c r="AZ831" s="199"/>
      <c r="BA831" s="199"/>
      <c r="BB831" s="199"/>
      <c r="BC831" s="199"/>
      <c r="BD831" s="199"/>
      <c r="BE831" s="199"/>
      <c r="BF831" s="199"/>
      <c r="BG831" s="199"/>
      <c r="BH831" s="199"/>
      <c r="BI831" s="199"/>
      <c r="BJ831" s="199"/>
      <c r="BK831" s="199"/>
      <c r="BL831" s="199"/>
      <c r="BM831" s="199"/>
      <c r="BN831" s="199"/>
      <c r="BO831" s="199"/>
      <c r="BP831" s="199"/>
      <c r="BQ831" s="199"/>
      <c r="BR831" s="199"/>
      <c r="BS831" s="257">
        <v>39888</v>
      </c>
      <c r="BT831" s="201">
        <f t="shared" si="30"/>
        <v>215</v>
      </c>
      <c r="BU831" s="201">
        <f t="shared" si="31"/>
        <v>59</v>
      </c>
      <c r="BV831" s="241"/>
      <c r="BW831" s="199"/>
      <c r="BX831" s="208"/>
      <c r="BY831" s="199"/>
      <c r="BZ831" s="199"/>
      <c r="CA831" s="199"/>
      <c r="CB831" s="199"/>
      <c r="CC831" s="199"/>
      <c r="CD831" s="199"/>
      <c r="CE831" s="199"/>
      <c r="CF831" s="199"/>
      <c r="CG831" s="199"/>
      <c r="CH831" s="199"/>
      <c r="CI831" s="199"/>
      <c r="CJ831" s="199"/>
      <c r="CK831" s="199"/>
      <c r="CL831" s="199"/>
      <c r="CM831" s="199"/>
      <c r="CN831" s="199"/>
      <c r="CO831" s="199"/>
      <c r="CP831" s="199"/>
      <c r="CQ831" s="199"/>
      <c r="CR831" s="199"/>
      <c r="CS831" s="199"/>
      <c r="CT831" s="199"/>
      <c r="CU831" s="199"/>
      <c r="CV831" s="199"/>
      <c r="CW831" s="199"/>
    </row>
    <row r="832" spans="1:101" s="19" customFormat="1" ht="33" customHeight="1" x14ac:dyDescent="0.15">
      <c r="A832" s="199">
        <v>2143</v>
      </c>
      <c r="B832" s="199" t="s">
        <v>10719</v>
      </c>
      <c r="C832" s="209" t="s">
        <v>3993</v>
      </c>
      <c r="D832" s="199" t="s">
        <v>5810</v>
      </c>
      <c r="E832" s="199" t="s">
        <v>96</v>
      </c>
      <c r="F832" s="202"/>
      <c r="G832" s="202" t="s">
        <v>3994</v>
      </c>
      <c r="H832" s="202"/>
      <c r="I832" s="202" t="s">
        <v>12472</v>
      </c>
      <c r="J832" s="202" t="s">
        <v>6399</v>
      </c>
      <c r="K832" s="199" t="s">
        <v>1315</v>
      </c>
      <c r="L832" s="199">
        <v>2</v>
      </c>
      <c r="M832" s="254">
        <v>184130</v>
      </c>
      <c r="N832" s="202" t="s">
        <v>1640</v>
      </c>
      <c r="O832" s="309">
        <v>39673</v>
      </c>
      <c r="P832" s="205">
        <v>39850</v>
      </c>
      <c r="Q832" s="199"/>
      <c r="R832" s="257"/>
      <c r="S832" s="199"/>
      <c r="T832" s="232"/>
      <c r="U832" s="232" t="s">
        <v>3995</v>
      </c>
      <c r="V832" s="232"/>
      <c r="W832" s="232"/>
      <c r="X832" s="232"/>
      <c r="Y832" s="232"/>
      <c r="Z832" s="232"/>
      <c r="AA832" s="232"/>
      <c r="AB832" s="232"/>
      <c r="AC832" s="232"/>
      <c r="AD832" s="232"/>
      <c r="AE832" s="232"/>
      <c r="AF832" s="232"/>
      <c r="AG832" s="232" t="s">
        <v>3996</v>
      </c>
      <c r="AH832" s="232"/>
      <c r="AI832" s="232"/>
      <c r="AJ832" s="232"/>
      <c r="AK832" s="232"/>
      <c r="AL832" s="232"/>
      <c r="AM832" s="232"/>
      <c r="AN832" s="232"/>
      <c r="AO832" s="232"/>
      <c r="AP832" s="232"/>
      <c r="AQ832" s="232"/>
      <c r="AR832" s="212">
        <v>39897</v>
      </c>
      <c r="AS832" s="199" t="s">
        <v>5817</v>
      </c>
      <c r="AT832" s="208" t="s">
        <v>5291</v>
      </c>
      <c r="AU832" s="199"/>
      <c r="AV832" s="199"/>
      <c r="AW832" s="199"/>
      <c r="AX832" s="199"/>
      <c r="AY832" s="199"/>
      <c r="AZ832" s="199"/>
      <c r="BA832" s="199"/>
      <c r="BB832" s="199"/>
      <c r="BC832" s="199"/>
      <c r="BD832" s="199"/>
      <c r="BE832" s="199" t="s">
        <v>5829</v>
      </c>
      <c r="BF832" s="199"/>
      <c r="BG832" s="199"/>
      <c r="BH832" s="199" t="s">
        <v>5829</v>
      </c>
      <c r="BI832" s="199"/>
      <c r="BJ832" s="199"/>
      <c r="BK832" s="199" t="s">
        <v>5829</v>
      </c>
      <c r="BL832" s="199"/>
      <c r="BM832" s="199"/>
      <c r="BN832" s="199"/>
      <c r="BO832" s="199"/>
      <c r="BP832" s="199"/>
      <c r="BQ832" s="199"/>
      <c r="BR832" s="199"/>
      <c r="BS832" s="257">
        <v>40046</v>
      </c>
      <c r="BT832" s="201">
        <f t="shared" si="30"/>
        <v>373</v>
      </c>
      <c r="BU832" s="201">
        <f t="shared" si="31"/>
        <v>196</v>
      </c>
      <c r="BV832" s="241"/>
      <c r="BW832" s="199"/>
      <c r="BX832" s="208"/>
      <c r="BY832" s="199"/>
      <c r="BZ832" s="199"/>
      <c r="CA832" s="199"/>
      <c r="CB832" s="199"/>
      <c r="CC832" s="199"/>
      <c r="CD832" s="199"/>
      <c r="CE832" s="199"/>
      <c r="CF832" s="199"/>
      <c r="CG832" s="199"/>
      <c r="CH832" s="199"/>
      <c r="CI832" s="199"/>
      <c r="CJ832" s="199"/>
      <c r="CK832" s="199"/>
      <c r="CL832" s="199"/>
      <c r="CM832" s="199"/>
      <c r="CN832" s="199"/>
      <c r="CO832" s="199"/>
      <c r="CP832" s="199"/>
      <c r="CQ832" s="199"/>
      <c r="CR832" s="199"/>
      <c r="CS832" s="199"/>
      <c r="CT832" s="199"/>
      <c r="CU832" s="199"/>
      <c r="CV832" s="199"/>
      <c r="CW832" s="199"/>
    </row>
    <row r="833" spans="1:101" s="19" customFormat="1" ht="33" customHeight="1" x14ac:dyDescent="0.15">
      <c r="A833" s="214">
        <v>2142</v>
      </c>
      <c r="B833" s="199" t="s">
        <v>10719</v>
      </c>
      <c r="C833" s="209" t="s">
        <v>4192</v>
      </c>
      <c r="D833" s="199" t="s">
        <v>5810</v>
      </c>
      <c r="E833" s="199" t="s">
        <v>96</v>
      </c>
      <c r="F833" s="202" t="s">
        <v>1702</v>
      </c>
      <c r="G833" s="202" t="s">
        <v>4193</v>
      </c>
      <c r="H833" s="202" t="s">
        <v>1340</v>
      </c>
      <c r="I833" s="202" t="s">
        <v>7462</v>
      </c>
      <c r="J833" s="202" t="s">
        <v>7274</v>
      </c>
      <c r="K833" s="199" t="s">
        <v>95</v>
      </c>
      <c r="L833" s="199">
        <v>6</v>
      </c>
      <c r="M833" s="254">
        <v>59428</v>
      </c>
      <c r="N833" s="202" t="s">
        <v>1640</v>
      </c>
      <c r="O833" s="309">
        <v>39673</v>
      </c>
      <c r="P833" s="205">
        <v>39812</v>
      </c>
      <c r="Q833" s="214"/>
      <c r="R833" s="257"/>
      <c r="S833" s="214"/>
      <c r="T833" s="232"/>
      <c r="U833" s="232"/>
      <c r="V833" s="232"/>
      <c r="W833" s="232"/>
      <c r="X833" s="232"/>
      <c r="Y833" s="232"/>
      <c r="Z833" s="232"/>
      <c r="AA833" s="232"/>
      <c r="AB833" s="232"/>
      <c r="AC833" s="232"/>
      <c r="AD833" s="232"/>
      <c r="AE833" s="232"/>
      <c r="AF833" s="232"/>
      <c r="AG833" s="232"/>
      <c r="AH833" s="232" t="s">
        <v>4132</v>
      </c>
      <c r="AI833" s="232"/>
      <c r="AJ833" s="232"/>
      <c r="AK833" s="232"/>
      <c r="AL833" s="232"/>
      <c r="AM833" s="232"/>
      <c r="AN833" s="232"/>
      <c r="AO833" s="232"/>
      <c r="AP833" s="232"/>
      <c r="AQ833" s="232"/>
      <c r="AR833" s="212"/>
      <c r="AS833" s="199"/>
      <c r="AT833" s="208"/>
      <c r="AU833" s="199"/>
      <c r="AV833" s="199"/>
      <c r="AW833" s="199"/>
      <c r="AX833" s="199"/>
      <c r="AY833" s="199"/>
      <c r="AZ833" s="199"/>
      <c r="BA833" s="199"/>
      <c r="BB833" s="199"/>
      <c r="BC833" s="199"/>
      <c r="BD833" s="199"/>
      <c r="BE833" s="199"/>
      <c r="BF833" s="199"/>
      <c r="BG833" s="199"/>
      <c r="BH833" s="199"/>
      <c r="BI833" s="199"/>
      <c r="BJ833" s="199"/>
      <c r="BK833" s="199"/>
      <c r="BL833" s="199"/>
      <c r="BM833" s="199"/>
      <c r="BN833" s="199"/>
      <c r="BO833" s="199"/>
      <c r="BP833" s="199"/>
      <c r="BQ833" s="199"/>
      <c r="BR833" s="199"/>
      <c r="BS833" s="257">
        <v>40037</v>
      </c>
      <c r="BT833" s="201">
        <f t="shared" si="30"/>
        <v>364</v>
      </c>
      <c r="BU833" s="201">
        <f t="shared" si="31"/>
        <v>225</v>
      </c>
      <c r="BV833" s="241"/>
      <c r="BW833" s="199"/>
      <c r="BX833" s="208"/>
      <c r="BY833" s="199"/>
      <c r="BZ833" s="199"/>
      <c r="CA833" s="199"/>
      <c r="CB833" s="199"/>
      <c r="CC833" s="199"/>
      <c r="CD833" s="199"/>
      <c r="CE833" s="199"/>
      <c r="CF833" s="199"/>
      <c r="CG833" s="199"/>
      <c r="CH833" s="199"/>
      <c r="CI833" s="199"/>
      <c r="CJ833" s="199"/>
      <c r="CK833" s="199"/>
      <c r="CL833" s="199"/>
      <c r="CM833" s="199"/>
      <c r="CN833" s="199"/>
      <c r="CO833" s="199"/>
      <c r="CP833" s="199"/>
      <c r="CQ833" s="199"/>
      <c r="CR833" s="199"/>
      <c r="CS833" s="199"/>
      <c r="CT833" s="199"/>
      <c r="CU833" s="199"/>
      <c r="CV833" s="199"/>
      <c r="CW833" s="199"/>
    </row>
    <row r="834" spans="1:101" s="19" customFormat="1" ht="33" customHeight="1" x14ac:dyDescent="0.15">
      <c r="A834" s="210">
        <v>2141</v>
      </c>
      <c r="B834" s="199" t="s">
        <v>10719</v>
      </c>
      <c r="C834" s="209" t="s">
        <v>3913</v>
      </c>
      <c r="D834" s="199" t="s">
        <v>5810</v>
      </c>
      <c r="E834" s="199" t="s">
        <v>176</v>
      </c>
      <c r="F834" s="202" t="s">
        <v>2114</v>
      </c>
      <c r="G834" s="202" t="s">
        <v>3914</v>
      </c>
      <c r="H834" s="202" t="s">
        <v>3915</v>
      </c>
      <c r="I834" s="202" t="s">
        <v>12</v>
      </c>
      <c r="J834" s="202" t="s">
        <v>1026</v>
      </c>
      <c r="K834" s="199" t="s">
        <v>1308</v>
      </c>
      <c r="L834" s="199">
        <v>4</v>
      </c>
      <c r="M834" s="254">
        <v>97468</v>
      </c>
      <c r="N834" s="199" t="s">
        <v>5887</v>
      </c>
      <c r="O834" s="309">
        <v>39673</v>
      </c>
      <c r="P834" s="205">
        <v>39864</v>
      </c>
      <c r="Q834" s="210"/>
      <c r="R834" s="257"/>
      <c r="S834" s="210"/>
      <c r="T834" s="232"/>
      <c r="U834" s="232"/>
      <c r="V834" s="232" t="s">
        <v>1268</v>
      </c>
      <c r="W834" s="232"/>
      <c r="X834" s="232" t="s">
        <v>3916</v>
      </c>
      <c r="Y834" s="232"/>
      <c r="Z834" s="232"/>
      <c r="AA834" s="232"/>
      <c r="AB834" s="232" t="s">
        <v>3917</v>
      </c>
      <c r="AC834" s="232"/>
      <c r="AD834" s="232"/>
      <c r="AE834" s="232"/>
      <c r="AF834" s="232"/>
      <c r="AG834" s="232"/>
      <c r="AH834" s="232"/>
      <c r="AI834" s="232"/>
      <c r="AJ834" s="232"/>
      <c r="AK834" s="232" t="s">
        <v>3918</v>
      </c>
      <c r="AL834" s="232"/>
      <c r="AM834" s="232"/>
      <c r="AN834" s="232"/>
      <c r="AO834" s="232"/>
      <c r="AP834" s="232"/>
      <c r="AQ834" s="232"/>
      <c r="AR834" s="212"/>
      <c r="AS834" s="199"/>
      <c r="AT834" s="208"/>
      <c r="AU834" s="199"/>
      <c r="AV834" s="199"/>
      <c r="AW834" s="199"/>
      <c r="AX834" s="199"/>
      <c r="AY834" s="199"/>
      <c r="AZ834" s="199"/>
      <c r="BA834" s="199"/>
      <c r="BB834" s="199"/>
      <c r="BC834" s="199"/>
      <c r="BD834" s="199"/>
      <c r="BE834" s="199"/>
      <c r="BF834" s="199"/>
      <c r="BG834" s="199"/>
      <c r="BH834" s="199"/>
      <c r="BI834" s="199"/>
      <c r="BJ834" s="199"/>
      <c r="BK834" s="199"/>
      <c r="BL834" s="199"/>
      <c r="BM834" s="199"/>
      <c r="BN834" s="199"/>
      <c r="BO834" s="199"/>
      <c r="BP834" s="199"/>
      <c r="BQ834" s="199"/>
      <c r="BR834" s="199"/>
      <c r="BS834" s="257">
        <v>39897</v>
      </c>
      <c r="BT834" s="201">
        <f t="shared" si="30"/>
        <v>224</v>
      </c>
      <c r="BU834" s="201">
        <f t="shared" si="31"/>
        <v>33</v>
      </c>
      <c r="BV834" s="241"/>
      <c r="BW834" s="199"/>
      <c r="BX834" s="208"/>
      <c r="BY834" s="199"/>
      <c r="BZ834" s="199"/>
      <c r="CA834" s="199"/>
      <c r="CB834" s="199"/>
      <c r="CC834" s="199"/>
      <c r="CD834" s="199"/>
      <c r="CE834" s="199"/>
      <c r="CF834" s="199"/>
      <c r="CG834" s="199"/>
      <c r="CH834" s="199"/>
      <c r="CI834" s="199"/>
      <c r="CJ834" s="199"/>
      <c r="CK834" s="199"/>
      <c r="CL834" s="199"/>
      <c r="CM834" s="199"/>
      <c r="CN834" s="199"/>
      <c r="CO834" s="199"/>
      <c r="CP834" s="199"/>
      <c r="CQ834" s="199"/>
      <c r="CR834" s="199"/>
      <c r="CS834" s="199"/>
      <c r="CT834" s="199"/>
      <c r="CU834" s="199"/>
      <c r="CV834" s="199"/>
      <c r="CW834" s="199"/>
    </row>
    <row r="835" spans="1:101" s="19" customFormat="1" ht="33" customHeight="1" x14ac:dyDescent="0.15">
      <c r="A835" s="199">
        <v>2139</v>
      </c>
      <c r="B835" s="199" t="s">
        <v>10719</v>
      </c>
      <c r="C835" s="209" t="s">
        <v>4194</v>
      </c>
      <c r="D835" s="199" t="s">
        <v>5810</v>
      </c>
      <c r="E835" s="199" t="s">
        <v>96</v>
      </c>
      <c r="F835" s="202" t="s">
        <v>986</v>
      </c>
      <c r="G835" s="202" t="s">
        <v>4196</v>
      </c>
      <c r="H835" s="202" t="s">
        <v>1333</v>
      </c>
      <c r="I835" s="202" t="s">
        <v>12472</v>
      </c>
      <c r="J835" s="202" t="s">
        <v>4195</v>
      </c>
      <c r="K835" s="199" t="s">
        <v>1315</v>
      </c>
      <c r="L835" s="199">
        <v>2</v>
      </c>
      <c r="M835" s="254">
        <v>169371</v>
      </c>
      <c r="N835" s="202" t="s">
        <v>1640</v>
      </c>
      <c r="O835" s="309">
        <v>39673</v>
      </c>
      <c r="P835" s="205">
        <v>39812</v>
      </c>
      <c r="Q835" s="199"/>
      <c r="R835" s="257"/>
      <c r="S835" s="199"/>
      <c r="T835" s="232"/>
      <c r="U835" s="232" t="s">
        <v>4197</v>
      </c>
      <c r="V835" s="232"/>
      <c r="W835" s="232"/>
      <c r="X835" s="232"/>
      <c r="Y835" s="232"/>
      <c r="Z835" s="232"/>
      <c r="AA835" s="232"/>
      <c r="AB835" s="232" t="s">
        <v>1369</v>
      </c>
      <c r="AC835" s="232"/>
      <c r="AD835" s="232"/>
      <c r="AE835" s="232"/>
      <c r="AF835" s="232"/>
      <c r="AG835" s="232"/>
      <c r="AH835" s="232"/>
      <c r="AI835" s="232"/>
      <c r="AJ835" s="232"/>
      <c r="AK835" s="232"/>
      <c r="AL835" s="232"/>
      <c r="AM835" s="232"/>
      <c r="AN835" s="232"/>
      <c r="AO835" s="232"/>
      <c r="AP835" s="232"/>
      <c r="AQ835" s="232"/>
      <c r="AR835" s="212">
        <v>39857</v>
      </c>
      <c r="AS835" s="199" t="s">
        <v>5818</v>
      </c>
      <c r="AT835" s="208" t="s">
        <v>5306</v>
      </c>
      <c r="AU835" s="199" t="s">
        <v>5829</v>
      </c>
      <c r="AV835" s="199" t="s">
        <v>5829</v>
      </c>
      <c r="AW835" s="199"/>
      <c r="AX835" s="199"/>
      <c r="AY835" s="199"/>
      <c r="AZ835" s="199"/>
      <c r="BA835" s="199"/>
      <c r="BB835" s="199"/>
      <c r="BC835" s="199"/>
      <c r="BD835" s="199"/>
      <c r="BE835" s="199"/>
      <c r="BF835" s="199"/>
      <c r="BG835" s="199"/>
      <c r="BH835" s="199"/>
      <c r="BI835" s="199"/>
      <c r="BJ835" s="199"/>
      <c r="BK835" s="199"/>
      <c r="BL835" s="199"/>
      <c r="BM835" s="199"/>
      <c r="BN835" s="199"/>
      <c r="BO835" s="199"/>
      <c r="BP835" s="199"/>
      <c r="BQ835" s="199"/>
      <c r="BR835" s="199"/>
      <c r="BS835" s="257">
        <v>39904</v>
      </c>
      <c r="BT835" s="201">
        <f t="shared" si="30"/>
        <v>231</v>
      </c>
      <c r="BU835" s="201">
        <f t="shared" si="31"/>
        <v>92</v>
      </c>
      <c r="BV835" s="241"/>
      <c r="BW835" s="199"/>
      <c r="BX835" s="208"/>
      <c r="BY835" s="199"/>
      <c r="BZ835" s="199"/>
      <c r="CA835" s="199"/>
      <c r="CB835" s="199"/>
      <c r="CC835" s="199"/>
      <c r="CD835" s="199"/>
      <c r="CE835" s="199"/>
      <c r="CF835" s="199"/>
      <c r="CG835" s="199"/>
      <c r="CH835" s="199"/>
      <c r="CI835" s="199"/>
      <c r="CJ835" s="199"/>
      <c r="CK835" s="199"/>
      <c r="CL835" s="199"/>
      <c r="CM835" s="199"/>
      <c r="CN835" s="199"/>
      <c r="CO835" s="199"/>
      <c r="CP835" s="199"/>
      <c r="CQ835" s="199"/>
      <c r="CR835" s="199"/>
      <c r="CS835" s="199"/>
      <c r="CT835" s="199"/>
      <c r="CU835" s="199"/>
      <c r="CV835" s="199"/>
      <c r="CW835" s="199"/>
    </row>
    <row r="836" spans="1:101" s="19" customFormat="1" ht="33" customHeight="1" x14ac:dyDescent="0.15">
      <c r="A836" s="214">
        <v>2138</v>
      </c>
      <c r="B836" s="199" t="s">
        <v>10719</v>
      </c>
      <c r="C836" s="209" t="s">
        <v>4131</v>
      </c>
      <c r="D836" s="199" t="s">
        <v>5810</v>
      </c>
      <c r="E836" s="199" t="s">
        <v>176</v>
      </c>
      <c r="F836" s="202" t="s">
        <v>1644</v>
      </c>
      <c r="G836" s="202" t="s">
        <v>4107</v>
      </c>
      <c r="H836" s="202" t="s">
        <v>2556</v>
      </c>
      <c r="I836" s="202" t="s">
        <v>12</v>
      </c>
      <c r="J836" s="202" t="s">
        <v>1026</v>
      </c>
      <c r="K836" s="199" t="s">
        <v>1308</v>
      </c>
      <c r="L836" s="199">
        <v>4</v>
      </c>
      <c r="M836" s="254">
        <v>48167</v>
      </c>
      <c r="N836" s="202" t="s">
        <v>1640</v>
      </c>
      <c r="O836" s="309">
        <v>39673</v>
      </c>
      <c r="P836" s="205">
        <v>39822</v>
      </c>
      <c r="Q836" s="214"/>
      <c r="R836" s="257"/>
      <c r="S836" s="214"/>
      <c r="T836" s="232"/>
      <c r="U836" s="232"/>
      <c r="V836" s="232"/>
      <c r="W836" s="232"/>
      <c r="X836" s="232"/>
      <c r="Y836" s="232"/>
      <c r="Z836" s="232"/>
      <c r="AA836" s="232"/>
      <c r="AB836" s="232"/>
      <c r="AC836" s="232"/>
      <c r="AD836" s="232"/>
      <c r="AE836" s="232"/>
      <c r="AF836" s="232"/>
      <c r="AG836" s="232"/>
      <c r="AH836" s="232" t="s">
        <v>4132</v>
      </c>
      <c r="AI836" s="232"/>
      <c r="AJ836" s="232"/>
      <c r="AK836" s="232"/>
      <c r="AL836" s="232"/>
      <c r="AM836" s="232"/>
      <c r="AN836" s="232"/>
      <c r="AO836" s="232"/>
      <c r="AP836" s="232"/>
      <c r="AQ836" s="232"/>
      <c r="AR836" s="212"/>
      <c r="AS836" s="199"/>
      <c r="AT836" s="208"/>
      <c r="AU836" s="199"/>
      <c r="AV836" s="199"/>
      <c r="AW836" s="199"/>
      <c r="AX836" s="199"/>
      <c r="AY836" s="199"/>
      <c r="AZ836" s="199"/>
      <c r="BA836" s="199"/>
      <c r="BB836" s="199"/>
      <c r="BC836" s="199"/>
      <c r="BD836" s="199"/>
      <c r="BE836" s="199"/>
      <c r="BF836" s="199"/>
      <c r="BG836" s="199"/>
      <c r="BH836" s="199"/>
      <c r="BI836" s="199"/>
      <c r="BJ836" s="199"/>
      <c r="BK836" s="199"/>
      <c r="BL836" s="199"/>
      <c r="BM836" s="199"/>
      <c r="BN836" s="199"/>
      <c r="BO836" s="199"/>
      <c r="BP836" s="199"/>
      <c r="BQ836" s="199"/>
      <c r="BR836" s="199"/>
      <c r="BS836" s="257">
        <v>39881</v>
      </c>
      <c r="BT836" s="201">
        <f t="shared" si="30"/>
        <v>208</v>
      </c>
      <c r="BU836" s="201">
        <f t="shared" si="31"/>
        <v>59</v>
      </c>
      <c r="BV836" s="241"/>
      <c r="BW836" s="199"/>
      <c r="BX836" s="208"/>
      <c r="BY836" s="199"/>
      <c r="BZ836" s="199"/>
      <c r="CA836" s="199"/>
      <c r="CB836" s="199"/>
      <c r="CC836" s="199"/>
      <c r="CD836" s="199"/>
      <c r="CE836" s="199"/>
      <c r="CF836" s="199"/>
      <c r="CG836" s="199"/>
      <c r="CH836" s="199"/>
      <c r="CI836" s="199"/>
      <c r="CJ836" s="199"/>
      <c r="CK836" s="199"/>
      <c r="CL836" s="199"/>
      <c r="CM836" s="199"/>
      <c r="CN836" s="199"/>
      <c r="CO836" s="199"/>
      <c r="CP836" s="199"/>
      <c r="CQ836" s="199"/>
      <c r="CR836" s="199"/>
      <c r="CS836" s="199"/>
      <c r="CT836" s="199"/>
      <c r="CU836" s="199"/>
      <c r="CV836" s="199"/>
      <c r="CW836" s="199"/>
    </row>
    <row r="837" spans="1:101" s="19" customFormat="1" ht="33" customHeight="1" x14ac:dyDescent="0.15">
      <c r="A837" s="199">
        <v>2137</v>
      </c>
      <c r="B837" s="199" t="s">
        <v>10719</v>
      </c>
      <c r="C837" s="209" t="s">
        <v>4238</v>
      </c>
      <c r="D837" s="199" t="s">
        <v>5810</v>
      </c>
      <c r="E837" s="199" t="s">
        <v>96</v>
      </c>
      <c r="F837" s="202" t="s">
        <v>1644</v>
      </c>
      <c r="G837" s="202" t="s">
        <v>4239</v>
      </c>
      <c r="H837" s="202" t="s">
        <v>1851</v>
      </c>
      <c r="I837" s="202" t="s">
        <v>5812</v>
      </c>
      <c r="J837" s="202" t="s">
        <v>3942</v>
      </c>
      <c r="K837" s="199" t="s">
        <v>260</v>
      </c>
      <c r="L837" s="199">
        <v>12</v>
      </c>
      <c r="M837" s="254">
        <v>57081</v>
      </c>
      <c r="N837" s="199" t="s">
        <v>1521</v>
      </c>
      <c r="O837" s="309">
        <v>39673</v>
      </c>
      <c r="P837" s="205">
        <v>39802</v>
      </c>
      <c r="Q837" s="199"/>
      <c r="R837" s="257"/>
      <c r="S837" s="199"/>
      <c r="T837" s="232"/>
      <c r="U837" s="232"/>
      <c r="V837" s="232"/>
      <c r="W837" s="232"/>
      <c r="X837" s="232"/>
      <c r="Y837" s="232"/>
      <c r="Z837" s="232"/>
      <c r="AA837" s="232"/>
      <c r="AB837" s="232"/>
      <c r="AC837" s="232"/>
      <c r="AD837" s="232"/>
      <c r="AE837" s="232"/>
      <c r="AF837" s="232"/>
      <c r="AG837" s="232" t="s">
        <v>4240</v>
      </c>
      <c r="AH837" s="232"/>
      <c r="AI837" s="232"/>
      <c r="AJ837" s="232"/>
      <c r="AK837" s="232"/>
      <c r="AL837" s="232"/>
      <c r="AM837" s="232"/>
      <c r="AN837" s="232"/>
      <c r="AO837" s="232"/>
      <c r="AP837" s="232"/>
      <c r="AQ837" s="232"/>
      <c r="AR837" s="212">
        <v>39857</v>
      </c>
      <c r="AS837" s="199" t="s">
        <v>5818</v>
      </c>
      <c r="AT837" s="208" t="s">
        <v>5307</v>
      </c>
      <c r="AU837" s="199"/>
      <c r="AV837" s="199"/>
      <c r="AW837" s="199"/>
      <c r="AX837" s="199"/>
      <c r="AY837" s="199"/>
      <c r="AZ837" s="199"/>
      <c r="BA837" s="199"/>
      <c r="BB837" s="199"/>
      <c r="BC837" s="199"/>
      <c r="BD837" s="199"/>
      <c r="BE837" s="199" t="s">
        <v>5829</v>
      </c>
      <c r="BF837" s="199"/>
      <c r="BG837" s="199"/>
      <c r="BH837" s="199" t="s">
        <v>5829</v>
      </c>
      <c r="BI837" s="199"/>
      <c r="BJ837" s="199"/>
      <c r="BK837" s="199"/>
      <c r="BL837" s="199"/>
      <c r="BM837" s="199"/>
      <c r="BN837" s="199"/>
      <c r="BO837" s="199"/>
      <c r="BP837" s="199"/>
      <c r="BQ837" s="199"/>
      <c r="BR837" s="199"/>
      <c r="BS837" s="257">
        <v>39931</v>
      </c>
      <c r="BT837" s="201">
        <f t="shared" si="30"/>
        <v>258</v>
      </c>
      <c r="BU837" s="201">
        <f t="shared" si="31"/>
        <v>129</v>
      </c>
      <c r="BV837" s="241"/>
      <c r="BW837" s="199"/>
      <c r="BX837" s="208"/>
      <c r="BY837" s="199"/>
      <c r="BZ837" s="199"/>
      <c r="CA837" s="199"/>
      <c r="CB837" s="199"/>
      <c r="CC837" s="199"/>
      <c r="CD837" s="199"/>
      <c r="CE837" s="199"/>
      <c r="CF837" s="199"/>
      <c r="CG837" s="199"/>
      <c r="CH837" s="199"/>
      <c r="CI837" s="199"/>
      <c r="CJ837" s="199"/>
      <c r="CK837" s="199"/>
      <c r="CL837" s="199"/>
      <c r="CM837" s="199"/>
      <c r="CN837" s="199"/>
      <c r="CO837" s="199"/>
      <c r="CP837" s="199"/>
      <c r="CQ837" s="199"/>
      <c r="CR837" s="199"/>
      <c r="CS837" s="199"/>
      <c r="CT837" s="199"/>
      <c r="CU837" s="199"/>
      <c r="CV837" s="199"/>
      <c r="CW837" s="199"/>
    </row>
    <row r="838" spans="1:101" s="19" customFormat="1" ht="33" customHeight="1" x14ac:dyDescent="0.15">
      <c r="A838" s="199">
        <v>2136</v>
      </c>
      <c r="B838" s="199" t="s">
        <v>10719</v>
      </c>
      <c r="C838" s="209" t="s">
        <v>4241</v>
      </c>
      <c r="D838" s="199" t="s">
        <v>5810</v>
      </c>
      <c r="E838" s="199" t="s">
        <v>96</v>
      </c>
      <c r="F838" s="202" t="s">
        <v>1730</v>
      </c>
      <c r="G838" s="202" t="s">
        <v>4242</v>
      </c>
      <c r="H838" s="202" t="s">
        <v>1017</v>
      </c>
      <c r="I838" s="202" t="s">
        <v>5812</v>
      </c>
      <c r="J838" s="202" t="s">
        <v>3942</v>
      </c>
      <c r="K838" s="199" t="s">
        <v>95</v>
      </c>
      <c r="L838" s="199">
        <v>6</v>
      </c>
      <c r="M838" s="254">
        <v>57582</v>
      </c>
      <c r="N838" s="199" t="s">
        <v>1521</v>
      </c>
      <c r="O838" s="309">
        <v>39673</v>
      </c>
      <c r="P838" s="205">
        <v>39802</v>
      </c>
      <c r="Q838" s="199"/>
      <c r="R838" s="257"/>
      <c r="S838" s="199"/>
      <c r="T838" s="232"/>
      <c r="U838" s="232"/>
      <c r="V838" s="232"/>
      <c r="W838" s="232"/>
      <c r="X838" s="232"/>
      <c r="Y838" s="232" t="s">
        <v>4243</v>
      </c>
      <c r="Z838" s="232"/>
      <c r="AA838" s="232"/>
      <c r="AB838" s="232"/>
      <c r="AC838" s="232"/>
      <c r="AD838" s="232"/>
      <c r="AE838" s="232"/>
      <c r="AF838" s="232"/>
      <c r="AG838" s="232" t="s">
        <v>4244</v>
      </c>
      <c r="AH838" s="232"/>
      <c r="AI838" s="232" t="s">
        <v>7553</v>
      </c>
      <c r="AJ838" s="232"/>
      <c r="AK838" s="232"/>
      <c r="AL838" s="232"/>
      <c r="AM838" s="232"/>
      <c r="AN838" s="232"/>
      <c r="AO838" s="232"/>
      <c r="AP838" s="232"/>
      <c r="AQ838" s="232"/>
      <c r="AR838" s="212">
        <v>39857</v>
      </c>
      <c r="AS838" s="199" t="s">
        <v>5818</v>
      </c>
      <c r="AT838" s="208" t="s">
        <v>5308</v>
      </c>
      <c r="AU838" s="199"/>
      <c r="AV838" s="199"/>
      <c r="AW838" s="199"/>
      <c r="AX838" s="199"/>
      <c r="AY838" s="199"/>
      <c r="AZ838" s="199"/>
      <c r="BA838" s="199"/>
      <c r="BB838" s="199"/>
      <c r="BC838" s="199"/>
      <c r="BD838" s="199"/>
      <c r="BE838" s="199" t="s">
        <v>5829</v>
      </c>
      <c r="BF838" s="199"/>
      <c r="BG838" s="199"/>
      <c r="BH838" s="199" t="s">
        <v>5829</v>
      </c>
      <c r="BI838" s="199"/>
      <c r="BJ838" s="199"/>
      <c r="BK838" s="199"/>
      <c r="BL838" s="199"/>
      <c r="BM838" s="199"/>
      <c r="BN838" s="199"/>
      <c r="BO838" s="199"/>
      <c r="BP838" s="199"/>
      <c r="BQ838" s="199" t="s">
        <v>5829</v>
      </c>
      <c r="BR838" s="199"/>
      <c r="BS838" s="257">
        <v>39925</v>
      </c>
      <c r="BT838" s="201">
        <f t="shared" si="30"/>
        <v>252</v>
      </c>
      <c r="BU838" s="201">
        <f t="shared" si="31"/>
        <v>123</v>
      </c>
      <c r="BV838" s="241"/>
      <c r="BW838" s="199"/>
      <c r="BX838" s="208"/>
      <c r="BY838" s="199"/>
      <c r="BZ838" s="199"/>
      <c r="CA838" s="199"/>
      <c r="CB838" s="199"/>
      <c r="CC838" s="199"/>
      <c r="CD838" s="199"/>
      <c r="CE838" s="199"/>
      <c r="CF838" s="199"/>
      <c r="CG838" s="199"/>
      <c r="CH838" s="199"/>
      <c r="CI838" s="199"/>
      <c r="CJ838" s="199"/>
      <c r="CK838" s="199"/>
      <c r="CL838" s="199"/>
      <c r="CM838" s="199"/>
      <c r="CN838" s="199"/>
      <c r="CO838" s="199"/>
      <c r="CP838" s="199"/>
      <c r="CQ838" s="199"/>
      <c r="CR838" s="199"/>
      <c r="CS838" s="199"/>
      <c r="CT838" s="199"/>
      <c r="CU838" s="199"/>
      <c r="CV838" s="199"/>
      <c r="CW838" s="199"/>
    </row>
    <row r="839" spans="1:101" s="19" customFormat="1" ht="33" customHeight="1" x14ac:dyDescent="0.15">
      <c r="A839" s="214">
        <v>2135</v>
      </c>
      <c r="B839" s="199" t="s">
        <v>10719</v>
      </c>
      <c r="C839" s="209" t="s">
        <v>3997</v>
      </c>
      <c r="D839" s="199" t="s">
        <v>5810</v>
      </c>
      <c r="E839" s="199" t="s">
        <v>96</v>
      </c>
      <c r="F839" s="202" t="s">
        <v>1006</v>
      </c>
      <c r="G839" s="202" t="s">
        <v>3998</v>
      </c>
      <c r="H839" s="202" t="s">
        <v>1336</v>
      </c>
      <c r="I839" s="202" t="s">
        <v>1553</v>
      </c>
      <c r="J839" s="202" t="s">
        <v>1257</v>
      </c>
      <c r="K839" s="199" t="s">
        <v>95</v>
      </c>
      <c r="L839" s="199">
        <v>6</v>
      </c>
      <c r="M839" s="254">
        <v>126704</v>
      </c>
      <c r="N839" s="199" t="s">
        <v>5887</v>
      </c>
      <c r="O839" s="309">
        <v>39673</v>
      </c>
      <c r="P839" s="205">
        <v>39850</v>
      </c>
      <c r="Q839" s="214"/>
      <c r="R839" s="257"/>
      <c r="S839" s="214"/>
      <c r="T839" s="232"/>
      <c r="U839" s="232"/>
      <c r="V839" s="232"/>
      <c r="W839" s="232"/>
      <c r="X839" s="232"/>
      <c r="Y839" s="232"/>
      <c r="Z839" s="232"/>
      <c r="AA839" s="232"/>
      <c r="AB839" s="232"/>
      <c r="AC839" s="232"/>
      <c r="AD839" s="232"/>
      <c r="AE839" s="232"/>
      <c r="AF839" s="232"/>
      <c r="AG839" s="232" t="s">
        <v>3999</v>
      </c>
      <c r="AH839" s="232"/>
      <c r="AI839" s="232" t="s">
        <v>4000</v>
      </c>
      <c r="AJ839" s="232"/>
      <c r="AK839" s="232" t="s">
        <v>4001</v>
      </c>
      <c r="AL839" s="232"/>
      <c r="AM839" s="232"/>
      <c r="AN839" s="232"/>
      <c r="AO839" s="232"/>
      <c r="AP839" s="232"/>
      <c r="AQ839" s="232"/>
      <c r="AR839" s="212"/>
      <c r="AS839" s="199"/>
      <c r="AT839" s="208"/>
      <c r="AU839" s="199"/>
      <c r="AV839" s="199"/>
      <c r="AW839" s="199"/>
      <c r="AX839" s="199"/>
      <c r="AY839" s="199"/>
      <c r="AZ839" s="199"/>
      <c r="BA839" s="199"/>
      <c r="BB839" s="199"/>
      <c r="BC839" s="199"/>
      <c r="BD839" s="199"/>
      <c r="BE839" s="199"/>
      <c r="BF839" s="199"/>
      <c r="BG839" s="199"/>
      <c r="BH839" s="199"/>
      <c r="BI839" s="199"/>
      <c r="BJ839" s="199"/>
      <c r="BK839" s="199"/>
      <c r="BL839" s="199"/>
      <c r="BM839" s="199"/>
      <c r="BN839" s="199"/>
      <c r="BO839" s="199"/>
      <c r="BP839" s="199"/>
      <c r="BQ839" s="199"/>
      <c r="BR839" s="199"/>
      <c r="BS839" s="257">
        <v>39919</v>
      </c>
      <c r="BT839" s="201">
        <f t="shared" si="30"/>
        <v>246</v>
      </c>
      <c r="BU839" s="201">
        <f t="shared" si="31"/>
        <v>69</v>
      </c>
      <c r="BV839" s="241"/>
      <c r="BW839" s="199"/>
      <c r="BX839" s="208"/>
      <c r="BY839" s="199"/>
      <c r="BZ839" s="199"/>
      <c r="CA839" s="199"/>
      <c r="CB839" s="199"/>
      <c r="CC839" s="199"/>
      <c r="CD839" s="199"/>
      <c r="CE839" s="199"/>
      <c r="CF839" s="199"/>
      <c r="CG839" s="199"/>
      <c r="CH839" s="199"/>
      <c r="CI839" s="199"/>
      <c r="CJ839" s="199"/>
      <c r="CK839" s="199"/>
      <c r="CL839" s="199"/>
      <c r="CM839" s="199"/>
      <c r="CN839" s="199"/>
      <c r="CO839" s="199"/>
      <c r="CP839" s="199"/>
      <c r="CQ839" s="199"/>
      <c r="CR839" s="199"/>
      <c r="CS839" s="199"/>
      <c r="CT839" s="199"/>
      <c r="CU839" s="199"/>
      <c r="CV839" s="199"/>
      <c r="CW839" s="199"/>
    </row>
    <row r="840" spans="1:101" s="19" customFormat="1" ht="33" customHeight="1" x14ac:dyDescent="0.15">
      <c r="A840" s="214">
        <v>2134</v>
      </c>
      <c r="B840" s="199" t="s">
        <v>10719</v>
      </c>
      <c r="C840" s="209" t="s">
        <v>4002</v>
      </c>
      <c r="D840" s="199" t="s">
        <v>5810</v>
      </c>
      <c r="E840" s="199" t="s">
        <v>96</v>
      </c>
      <c r="F840" s="202" t="s">
        <v>986</v>
      </c>
      <c r="G840" s="202" t="s">
        <v>4003</v>
      </c>
      <c r="H840" s="202" t="s">
        <v>3169</v>
      </c>
      <c r="I840" s="202" t="s">
        <v>12472</v>
      </c>
      <c r="J840" s="202" t="s">
        <v>973</v>
      </c>
      <c r="K840" s="199" t="s">
        <v>1315</v>
      </c>
      <c r="L840" s="199">
        <v>2</v>
      </c>
      <c r="M840" s="254">
        <v>224543</v>
      </c>
      <c r="N840" s="202" t="s">
        <v>1931</v>
      </c>
      <c r="O840" s="309">
        <v>39673</v>
      </c>
      <c r="P840" s="205">
        <v>39850</v>
      </c>
      <c r="Q840" s="214"/>
      <c r="R840" s="257"/>
      <c r="S840" s="214"/>
      <c r="T840" s="232"/>
      <c r="U840" s="232"/>
      <c r="V840" s="232"/>
      <c r="W840" s="232"/>
      <c r="X840" s="232"/>
      <c r="Y840" s="232"/>
      <c r="Z840" s="232"/>
      <c r="AA840" s="232"/>
      <c r="AB840" s="232"/>
      <c r="AC840" s="232"/>
      <c r="AD840" s="232"/>
      <c r="AE840" s="232"/>
      <c r="AF840" s="232"/>
      <c r="AG840" s="232" t="s">
        <v>4004</v>
      </c>
      <c r="AH840" s="232"/>
      <c r="AI840" s="232"/>
      <c r="AJ840" s="232"/>
      <c r="AK840" s="232"/>
      <c r="AL840" s="232"/>
      <c r="AM840" s="232"/>
      <c r="AN840" s="232"/>
      <c r="AO840" s="232"/>
      <c r="AP840" s="232"/>
      <c r="AQ840" s="232"/>
      <c r="AR840" s="212"/>
      <c r="AS840" s="199"/>
      <c r="AT840" s="208"/>
      <c r="AU840" s="199"/>
      <c r="AV840" s="199"/>
      <c r="AW840" s="199"/>
      <c r="AX840" s="199"/>
      <c r="AY840" s="199"/>
      <c r="AZ840" s="199"/>
      <c r="BA840" s="199"/>
      <c r="BB840" s="199"/>
      <c r="BC840" s="199"/>
      <c r="BD840" s="199"/>
      <c r="BE840" s="199"/>
      <c r="BF840" s="199"/>
      <c r="BG840" s="199"/>
      <c r="BH840" s="199"/>
      <c r="BI840" s="199"/>
      <c r="BJ840" s="199"/>
      <c r="BK840" s="199"/>
      <c r="BL840" s="199"/>
      <c r="BM840" s="199"/>
      <c r="BN840" s="199"/>
      <c r="BO840" s="199"/>
      <c r="BP840" s="199"/>
      <c r="BQ840" s="199"/>
      <c r="BR840" s="199"/>
      <c r="BS840" s="257">
        <v>39897</v>
      </c>
      <c r="BT840" s="201">
        <f t="shared" si="30"/>
        <v>224</v>
      </c>
      <c r="BU840" s="201">
        <f t="shared" si="31"/>
        <v>47</v>
      </c>
      <c r="BV840" s="241"/>
      <c r="BW840" s="199"/>
      <c r="BX840" s="208"/>
      <c r="BY840" s="199"/>
      <c r="BZ840" s="199"/>
      <c r="CA840" s="199"/>
      <c r="CB840" s="199"/>
      <c r="CC840" s="199"/>
      <c r="CD840" s="199"/>
      <c r="CE840" s="199"/>
      <c r="CF840" s="199"/>
      <c r="CG840" s="199"/>
      <c r="CH840" s="199"/>
      <c r="CI840" s="199"/>
      <c r="CJ840" s="199"/>
      <c r="CK840" s="199"/>
      <c r="CL840" s="199"/>
      <c r="CM840" s="199"/>
      <c r="CN840" s="199"/>
      <c r="CO840" s="199"/>
      <c r="CP840" s="199"/>
      <c r="CQ840" s="199"/>
      <c r="CR840" s="199"/>
      <c r="CS840" s="199"/>
      <c r="CT840" s="199"/>
      <c r="CU840" s="199"/>
      <c r="CV840" s="199"/>
      <c r="CW840" s="199"/>
    </row>
    <row r="841" spans="1:101" s="19" customFormat="1" ht="33" customHeight="1" x14ac:dyDescent="0.15">
      <c r="A841" s="214">
        <v>2132</v>
      </c>
      <c r="B841" s="199" t="s">
        <v>10719</v>
      </c>
      <c r="C841" s="209" t="s">
        <v>3625</v>
      </c>
      <c r="D841" s="199" t="s">
        <v>5810</v>
      </c>
      <c r="E841" s="199" t="s">
        <v>36</v>
      </c>
      <c r="F841" s="202" t="s">
        <v>1710</v>
      </c>
      <c r="G841" s="202" t="s">
        <v>3626</v>
      </c>
      <c r="H841" s="202" t="s">
        <v>3627</v>
      </c>
      <c r="I841" s="202" t="s">
        <v>1024</v>
      </c>
      <c r="J841" s="202" t="s">
        <v>150</v>
      </c>
      <c r="K841" s="199" t="s">
        <v>750</v>
      </c>
      <c r="L841" s="199">
        <v>13</v>
      </c>
      <c r="M841" s="254">
        <v>35171</v>
      </c>
      <c r="N841" s="202" t="s">
        <v>1640</v>
      </c>
      <c r="O841" s="309">
        <v>39917</v>
      </c>
      <c r="P841" s="205">
        <v>39984</v>
      </c>
      <c r="Q841" s="214"/>
      <c r="R841" s="257"/>
      <c r="S841" s="214"/>
      <c r="T841" s="232"/>
      <c r="U841" s="232"/>
      <c r="V841" s="232"/>
      <c r="W841" s="232"/>
      <c r="X841" s="232"/>
      <c r="Y841" s="232"/>
      <c r="Z841" s="232"/>
      <c r="AA841" s="232"/>
      <c r="AB841" s="232"/>
      <c r="AC841" s="232"/>
      <c r="AD841" s="232"/>
      <c r="AE841" s="232"/>
      <c r="AF841" s="232"/>
      <c r="AG841" s="232" t="s">
        <v>3628</v>
      </c>
      <c r="AH841" s="232"/>
      <c r="AI841" s="232"/>
      <c r="AJ841" s="232"/>
      <c r="AK841" s="232"/>
      <c r="AL841" s="232"/>
      <c r="AM841" s="232"/>
      <c r="AN841" s="232"/>
      <c r="AO841" s="232"/>
      <c r="AP841" s="232"/>
      <c r="AQ841" s="232"/>
      <c r="AR841" s="212"/>
      <c r="AS841" s="199"/>
      <c r="AT841" s="208"/>
      <c r="AU841" s="199"/>
      <c r="AV841" s="199"/>
      <c r="AW841" s="199"/>
      <c r="AX841" s="199"/>
      <c r="AY841" s="199"/>
      <c r="AZ841" s="199"/>
      <c r="BA841" s="199"/>
      <c r="BB841" s="199"/>
      <c r="BC841" s="199"/>
      <c r="BD841" s="199"/>
      <c r="BE841" s="199"/>
      <c r="BF841" s="199"/>
      <c r="BG841" s="199"/>
      <c r="BH841" s="199"/>
      <c r="BI841" s="199"/>
      <c r="BJ841" s="199"/>
      <c r="BK841" s="199"/>
      <c r="BL841" s="199"/>
      <c r="BM841" s="199"/>
      <c r="BN841" s="199"/>
      <c r="BO841" s="199"/>
      <c r="BP841" s="199"/>
      <c r="BQ841" s="199"/>
      <c r="BR841" s="199"/>
      <c r="BS841" s="257">
        <v>40016</v>
      </c>
      <c r="BT841" s="201">
        <f t="shared" si="30"/>
        <v>99</v>
      </c>
      <c r="BU841" s="201">
        <f t="shared" si="31"/>
        <v>32</v>
      </c>
      <c r="BV841" s="241"/>
      <c r="BW841" s="199"/>
      <c r="BX841" s="208"/>
      <c r="BY841" s="199"/>
      <c r="BZ841" s="199"/>
      <c r="CA841" s="199"/>
      <c r="CB841" s="199"/>
      <c r="CC841" s="199"/>
      <c r="CD841" s="199"/>
      <c r="CE841" s="199"/>
      <c r="CF841" s="199"/>
      <c r="CG841" s="199"/>
      <c r="CH841" s="199"/>
      <c r="CI841" s="199"/>
      <c r="CJ841" s="199"/>
      <c r="CK841" s="199"/>
      <c r="CL841" s="199"/>
      <c r="CM841" s="199"/>
      <c r="CN841" s="199"/>
      <c r="CO841" s="199"/>
      <c r="CP841" s="199"/>
      <c r="CQ841" s="199"/>
      <c r="CR841" s="199"/>
      <c r="CS841" s="199"/>
      <c r="CT841" s="199"/>
      <c r="CU841" s="199"/>
      <c r="CV841" s="199"/>
      <c r="CW841" s="199"/>
    </row>
    <row r="842" spans="1:101" s="19" customFormat="1" ht="33" customHeight="1" x14ac:dyDescent="0.15">
      <c r="A842" s="214">
        <v>2131</v>
      </c>
      <c r="B842" s="199" t="s">
        <v>10719</v>
      </c>
      <c r="C842" s="209" t="s">
        <v>4151</v>
      </c>
      <c r="D842" s="199" t="s">
        <v>5810</v>
      </c>
      <c r="E842" s="199" t="s">
        <v>96</v>
      </c>
      <c r="F842" s="202" t="s">
        <v>1702</v>
      </c>
      <c r="G842" s="202" t="s">
        <v>4152</v>
      </c>
      <c r="H842" s="202" t="s">
        <v>1942</v>
      </c>
      <c r="I842" s="202" t="s">
        <v>7462</v>
      </c>
      <c r="J842" s="202" t="s">
        <v>7274</v>
      </c>
      <c r="K842" s="199" t="s">
        <v>95</v>
      </c>
      <c r="L842" s="199">
        <v>6</v>
      </c>
      <c r="M842" s="254">
        <v>70054</v>
      </c>
      <c r="N842" s="202" t="s">
        <v>1640</v>
      </c>
      <c r="O842" s="309">
        <v>39673</v>
      </c>
      <c r="P842" s="205">
        <v>39819</v>
      </c>
      <c r="Q842" s="214"/>
      <c r="R842" s="257"/>
      <c r="S842" s="214"/>
      <c r="T842" s="232"/>
      <c r="U842" s="232"/>
      <c r="V842" s="232"/>
      <c r="W842" s="232"/>
      <c r="X842" s="232"/>
      <c r="Y842" s="232" t="s">
        <v>4153</v>
      </c>
      <c r="Z842" s="232"/>
      <c r="AA842" s="232"/>
      <c r="AB842" s="232" t="s">
        <v>4154</v>
      </c>
      <c r="AC842" s="232"/>
      <c r="AD842" s="232"/>
      <c r="AE842" s="232"/>
      <c r="AF842" s="232"/>
      <c r="AG842" s="232" t="s">
        <v>4155</v>
      </c>
      <c r="AH842" s="232"/>
      <c r="AI842" s="232"/>
      <c r="AJ842" s="232"/>
      <c r="AK842" s="232"/>
      <c r="AL842" s="232"/>
      <c r="AM842" s="232"/>
      <c r="AN842" s="232"/>
      <c r="AO842" s="232"/>
      <c r="AP842" s="232"/>
      <c r="AQ842" s="232"/>
      <c r="AR842" s="212"/>
      <c r="AS842" s="199"/>
      <c r="AT842" s="208"/>
      <c r="AU842" s="199"/>
      <c r="AV842" s="199"/>
      <c r="AW842" s="199"/>
      <c r="AX842" s="199"/>
      <c r="AY842" s="199"/>
      <c r="AZ842" s="199"/>
      <c r="BA842" s="199"/>
      <c r="BB842" s="199"/>
      <c r="BC842" s="199"/>
      <c r="BD842" s="199"/>
      <c r="BE842" s="199"/>
      <c r="BF842" s="199"/>
      <c r="BG842" s="199"/>
      <c r="BH842" s="199"/>
      <c r="BI842" s="199"/>
      <c r="BJ842" s="199"/>
      <c r="BK842" s="199"/>
      <c r="BL842" s="199"/>
      <c r="BM842" s="199"/>
      <c r="BN842" s="199"/>
      <c r="BO842" s="199"/>
      <c r="BP842" s="199"/>
      <c r="BQ842" s="199"/>
      <c r="BR842" s="199"/>
      <c r="BS842" s="257">
        <v>39904</v>
      </c>
      <c r="BT842" s="201">
        <f t="shared" si="30"/>
        <v>231</v>
      </c>
      <c r="BU842" s="201">
        <f t="shared" si="31"/>
        <v>85</v>
      </c>
      <c r="BV842" s="241"/>
      <c r="BW842" s="199"/>
      <c r="BX842" s="208"/>
      <c r="BY842" s="199"/>
      <c r="BZ842" s="199"/>
      <c r="CA842" s="199"/>
      <c r="CB842" s="199"/>
      <c r="CC842" s="199"/>
      <c r="CD842" s="199"/>
      <c r="CE842" s="199"/>
      <c r="CF842" s="199"/>
      <c r="CG842" s="199"/>
      <c r="CH842" s="199"/>
      <c r="CI842" s="199"/>
      <c r="CJ842" s="199"/>
      <c r="CK842" s="199"/>
      <c r="CL842" s="199"/>
      <c r="CM842" s="199"/>
      <c r="CN842" s="199"/>
      <c r="CO842" s="199"/>
      <c r="CP842" s="199"/>
      <c r="CQ842" s="199"/>
      <c r="CR842" s="199"/>
      <c r="CS842" s="199"/>
      <c r="CT842" s="199"/>
      <c r="CU842" s="199"/>
      <c r="CV842" s="199"/>
      <c r="CW842" s="199"/>
    </row>
    <row r="843" spans="1:101" s="19" customFormat="1" ht="33" customHeight="1" x14ac:dyDescent="0.15">
      <c r="A843" s="210">
        <v>2128</v>
      </c>
      <c r="B843" s="199" t="s">
        <v>10719</v>
      </c>
      <c r="C843" s="209" t="s">
        <v>4204</v>
      </c>
      <c r="D843" s="199" t="s">
        <v>5810</v>
      </c>
      <c r="E843" s="199" t="s">
        <v>29</v>
      </c>
      <c r="F843" s="202"/>
      <c r="G843" s="202" t="s">
        <v>4205</v>
      </c>
      <c r="H843" s="202"/>
      <c r="I843" s="202" t="s">
        <v>1024</v>
      </c>
      <c r="J843" s="202" t="s">
        <v>7294</v>
      </c>
      <c r="K843" s="199" t="s">
        <v>260</v>
      </c>
      <c r="L843" s="199">
        <v>12</v>
      </c>
      <c r="M843" s="254">
        <v>37717</v>
      </c>
      <c r="N843" s="202" t="s">
        <v>1640</v>
      </c>
      <c r="O843" s="309">
        <v>39673</v>
      </c>
      <c r="P843" s="205">
        <v>39806</v>
      </c>
      <c r="Q843" s="210"/>
      <c r="R843" s="257"/>
      <c r="S843" s="210"/>
      <c r="T843" s="232"/>
      <c r="U843" s="232"/>
      <c r="V843" s="232"/>
      <c r="W843" s="232"/>
      <c r="X843" s="232"/>
      <c r="Y843" s="232"/>
      <c r="Z843" s="232"/>
      <c r="AA843" s="232"/>
      <c r="AB843" s="232"/>
      <c r="AC843" s="232"/>
      <c r="AD843" s="232"/>
      <c r="AE843" s="232"/>
      <c r="AF843" s="232"/>
      <c r="AG843" s="232" t="s">
        <v>4206</v>
      </c>
      <c r="AH843" s="232" t="s">
        <v>4207</v>
      </c>
      <c r="AI843" s="232"/>
      <c r="AJ843" s="232"/>
      <c r="AK843" s="232"/>
      <c r="AL843" s="232"/>
      <c r="AM843" s="232"/>
      <c r="AN843" s="232"/>
      <c r="AO843" s="232"/>
      <c r="AP843" s="232"/>
      <c r="AQ843" s="232"/>
      <c r="AR843" s="212"/>
      <c r="AS843" s="199"/>
      <c r="AT843" s="208"/>
      <c r="AU843" s="199"/>
      <c r="AV843" s="199"/>
      <c r="AW843" s="199"/>
      <c r="AX843" s="199"/>
      <c r="AY843" s="199"/>
      <c r="AZ843" s="199"/>
      <c r="BA843" s="199"/>
      <c r="BB843" s="199"/>
      <c r="BC843" s="199"/>
      <c r="BD843" s="199"/>
      <c r="BE843" s="199"/>
      <c r="BF843" s="199"/>
      <c r="BG843" s="199"/>
      <c r="BH843" s="199"/>
      <c r="BI843" s="199"/>
      <c r="BJ843" s="199"/>
      <c r="BK843" s="199"/>
      <c r="BL843" s="199"/>
      <c r="BM843" s="199"/>
      <c r="BN843" s="199"/>
      <c r="BO843" s="199"/>
      <c r="BP843" s="199"/>
      <c r="BQ843" s="199"/>
      <c r="BR843" s="199"/>
      <c r="BS843" s="257">
        <v>39871</v>
      </c>
      <c r="BT843" s="201">
        <f t="shared" si="30"/>
        <v>198</v>
      </c>
      <c r="BU843" s="201">
        <f t="shared" si="31"/>
        <v>65</v>
      </c>
      <c r="BV843" s="241"/>
      <c r="BW843" s="199"/>
      <c r="BX843" s="208"/>
      <c r="BY843" s="199"/>
      <c r="BZ843" s="199"/>
      <c r="CA843" s="199"/>
      <c r="CB843" s="199"/>
      <c r="CC843" s="199"/>
      <c r="CD843" s="199"/>
      <c r="CE843" s="199"/>
      <c r="CF843" s="199"/>
      <c r="CG843" s="199"/>
      <c r="CH843" s="199"/>
      <c r="CI843" s="199"/>
      <c r="CJ843" s="199"/>
      <c r="CK843" s="199"/>
      <c r="CL843" s="199"/>
      <c r="CM843" s="199"/>
      <c r="CN843" s="199"/>
      <c r="CO843" s="199"/>
      <c r="CP843" s="199"/>
      <c r="CQ843" s="199"/>
      <c r="CR843" s="199"/>
      <c r="CS843" s="199"/>
      <c r="CT843" s="199"/>
      <c r="CU843" s="199"/>
      <c r="CV843" s="199"/>
      <c r="CW843" s="199"/>
    </row>
    <row r="844" spans="1:101" s="19" customFormat="1" ht="33" customHeight="1" x14ac:dyDescent="0.15">
      <c r="A844" s="214">
        <v>2125</v>
      </c>
      <c r="B844" s="199" t="s">
        <v>10719</v>
      </c>
      <c r="C844" s="209" t="s">
        <v>264</v>
      </c>
      <c r="D844" s="199" t="s">
        <v>5810</v>
      </c>
      <c r="E844" s="199" t="s">
        <v>96</v>
      </c>
      <c r="F844" s="202" t="s">
        <v>1644</v>
      </c>
      <c r="G844" s="202" t="s">
        <v>3669</v>
      </c>
      <c r="H844" s="202" t="s">
        <v>1968</v>
      </c>
      <c r="I844" s="202" t="s">
        <v>23</v>
      </c>
      <c r="J844" s="202" t="s">
        <v>3351</v>
      </c>
      <c r="K844" s="199" t="s">
        <v>95</v>
      </c>
      <c r="L844" s="199">
        <v>7</v>
      </c>
      <c r="M844" s="254">
        <v>106647</v>
      </c>
      <c r="N844" s="202" t="s">
        <v>1640</v>
      </c>
      <c r="O844" s="309">
        <v>39890</v>
      </c>
      <c r="P844" s="205">
        <v>39976</v>
      </c>
      <c r="Q844" s="214"/>
      <c r="R844" s="257"/>
      <c r="S844" s="214"/>
      <c r="T844" s="232"/>
      <c r="U844" s="232"/>
      <c r="V844" s="232"/>
      <c r="W844" s="232"/>
      <c r="X844" s="232"/>
      <c r="Y844" s="232"/>
      <c r="Z844" s="232"/>
      <c r="AA844" s="232"/>
      <c r="AB844" s="232"/>
      <c r="AC844" s="232"/>
      <c r="AD844" s="232"/>
      <c r="AE844" s="232"/>
      <c r="AF844" s="232"/>
      <c r="AG844" s="232" t="s">
        <v>3670</v>
      </c>
      <c r="AH844" s="232"/>
      <c r="AI844" s="232"/>
      <c r="AJ844" s="232"/>
      <c r="AK844" s="232"/>
      <c r="AL844" s="232"/>
      <c r="AM844" s="232"/>
      <c r="AN844" s="232"/>
      <c r="AO844" s="232"/>
      <c r="AP844" s="232"/>
      <c r="AQ844" s="232"/>
      <c r="AR844" s="212">
        <v>40011</v>
      </c>
      <c r="AS844" s="199" t="s">
        <v>6363</v>
      </c>
      <c r="AT844" s="208" t="s">
        <v>5247</v>
      </c>
      <c r="AU844" s="199"/>
      <c r="AV844" s="199"/>
      <c r="AW844" s="199"/>
      <c r="AX844" s="199"/>
      <c r="AY844" s="199"/>
      <c r="AZ844" s="199"/>
      <c r="BA844" s="199"/>
      <c r="BB844" s="199"/>
      <c r="BC844" s="199"/>
      <c r="BD844" s="199"/>
      <c r="BE844" s="199" t="s">
        <v>5829</v>
      </c>
      <c r="BF844" s="199"/>
      <c r="BG844" s="199" t="s">
        <v>5829</v>
      </c>
      <c r="BH844" s="199" t="s">
        <v>5829</v>
      </c>
      <c r="BI844" s="199"/>
      <c r="BJ844" s="199"/>
      <c r="BK844" s="199" t="s">
        <v>5829</v>
      </c>
      <c r="BL844" s="199"/>
      <c r="BM844" s="199"/>
      <c r="BN844" s="199"/>
      <c r="BO844" s="199"/>
      <c r="BP844" s="199"/>
      <c r="BQ844" s="199"/>
      <c r="BR844" s="199"/>
      <c r="BS844" s="257">
        <v>40088</v>
      </c>
      <c r="BT844" s="201">
        <f t="shared" si="30"/>
        <v>198</v>
      </c>
      <c r="BU844" s="201">
        <f t="shared" si="31"/>
        <v>112</v>
      </c>
      <c r="BV844" s="241"/>
      <c r="BW844" s="199"/>
      <c r="BX844" s="208"/>
      <c r="BY844" s="199"/>
      <c r="BZ844" s="199"/>
      <c r="CA844" s="199"/>
      <c r="CB844" s="199"/>
      <c r="CC844" s="199"/>
      <c r="CD844" s="199"/>
      <c r="CE844" s="199"/>
      <c r="CF844" s="199"/>
      <c r="CG844" s="199"/>
      <c r="CH844" s="199"/>
      <c r="CI844" s="199"/>
      <c r="CJ844" s="199"/>
      <c r="CK844" s="199"/>
      <c r="CL844" s="199"/>
      <c r="CM844" s="199"/>
      <c r="CN844" s="199"/>
      <c r="CO844" s="199"/>
      <c r="CP844" s="199"/>
      <c r="CQ844" s="199"/>
      <c r="CR844" s="199"/>
      <c r="CS844" s="199"/>
      <c r="CT844" s="199"/>
      <c r="CU844" s="199"/>
      <c r="CV844" s="199"/>
      <c r="CW844" s="199"/>
    </row>
    <row r="845" spans="1:101" s="19" customFormat="1" ht="33" customHeight="1" x14ac:dyDescent="0.15">
      <c r="A845" s="199">
        <v>2123</v>
      </c>
      <c r="B845" s="199" t="s">
        <v>10719</v>
      </c>
      <c r="C845" s="209" t="s">
        <v>3336</v>
      </c>
      <c r="D845" s="199" t="s">
        <v>5810</v>
      </c>
      <c r="E845" s="199" t="s">
        <v>96</v>
      </c>
      <c r="F845" s="202" t="s">
        <v>1730</v>
      </c>
      <c r="G845" s="202" t="s">
        <v>3210</v>
      </c>
      <c r="H845" s="202" t="s">
        <v>1608</v>
      </c>
      <c r="I845" s="202" t="s">
        <v>1553</v>
      </c>
      <c r="J845" s="202" t="s">
        <v>1257</v>
      </c>
      <c r="K845" s="199" t="s">
        <v>95</v>
      </c>
      <c r="L845" s="199">
        <v>7</v>
      </c>
      <c r="M845" s="254">
        <v>124125</v>
      </c>
      <c r="N845" s="202" t="s">
        <v>1640</v>
      </c>
      <c r="O845" s="309">
        <v>39946</v>
      </c>
      <c r="P845" s="205">
        <v>40067</v>
      </c>
      <c r="Q845" s="199"/>
      <c r="R845" s="257"/>
      <c r="S845" s="199"/>
      <c r="T845" s="232"/>
      <c r="U845" s="232"/>
      <c r="V845" s="232"/>
      <c r="W845" s="232"/>
      <c r="X845" s="232"/>
      <c r="Y845" s="232" t="s">
        <v>3337</v>
      </c>
      <c r="Z845" s="232"/>
      <c r="AA845" s="232"/>
      <c r="AB845" s="232"/>
      <c r="AC845" s="232"/>
      <c r="AD845" s="232"/>
      <c r="AE845" s="232" t="s">
        <v>3338</v>
      </c>
      <c r="AF845" s="232"/>
      <c r="AG845" s="232" t="s">
        <v>3339</v>
      </c>
      <c r="AH845" s="232"/>
      <c r="AI845" s="232"/>
      <c r="AJ845" s="232"/>
      <c r="AK845" s="232"/>
      <c r="AL845" s="232"/>
      <c r="AM845" s="232"/>
      <c r="AN845" s="232"/>
      <c r="AO845" s="232"/>
      <c r="AP845" s="232"/>
      <c r="AQ845" s="232"/>
      <c r="AR845" s="212">
        <v>40102</v>
      </c>
      <c r="AS845" s="199" t="s">
        <v>6352</v>
      </c>
      <c r="AT845" s="208" t="s">
        <v>5223</v>
      </c>
      <c r="AU845" s="199"/>
      <c r="AV845" s="199"/>
      <c r="AW845" s="199"/>
      <c r="AX845" s="199"/>
      <c r="AY845" s="199"/>
      <c r="AZ845" s="199"/>
      <c r="BA845" s="199"/>
      <c r="BB845" s="199"/>
      <c r="BC845" s="199"/>
      <c r="BD845" s="199"/>
      <c r="BE845" s="199" t="s">
        <v>5829</v>
      </c>
      <c r="BF845" s="199"/>
      <c r="BG845" s="199" t="s">
        <v>5829</v>
      </c>
      <c r="BH845" s="199" t="s">
        <v>5829</v>
      </c>
      <c r="BI845" s="199"/>
      <c r="BJ845" s="199"/>
      <c r="BK845" s="199" t="s">
        <v>5829</v>
      </c>
      <c r="BL845" s="199"/>
      <c r="BM845" s="199"/>
      <c r="BN845" s="199"/>
      <c r="BO845" s="199"/>
      <c r="BP845" s="199"/>
      <c r="BQ845" s="199"/>
      <c r="BR845" s="199"/>
      <c r="BS845" s="257">
        <v>40241</v>
      </c>
      <c r="BT845" s="201">
        <f t="shared" si="30"/>
        <v>295</v>
      </c>
      <c r="BU845" s="201">
        <f t="shared" si="31"/>
        <v>174</v>
      </c>
      <c r="BV845" s="241"/>
      <c r="BW845" s="199"/>
      <c r="BX845" s="208"/>
      <c r="BY845" s="199"/>
      <c r="BZ845" s="199"/>
      <c r="CA845" s="199"/>
      <c r="CB845" s="199"/>
      <c r="CC845" s="199"/>
      <c r="CD845" s="199"/>
      <c r="CE845" s="199"/>
      <c r="CF845" s="199"/>
      <c r="CG845" s="199"/>
      <c r="CH845" s="199"/>
      <c r="CI845" s="199"/>
      <c r="CJ845" s="199"/>
      <c r="CK845" s="199"/>
      <c r="CL845" s="199"/>
      <c r="CM845" s="199"/>
      <c r="CN845" s="199"/>
      <c r="CO845" s="199"/>
      <c r="CP845" s="199"/>
      <c r="CQ845" s="199"/>
      <c r="CR845" s="199"/>
      <c r="CS845" s="199"/>
      <c r="CT845" s="199"/>
      <c r="CU845" s="199"/>
      <c r="CV845" s="199"/>
      <c r="CW845" s="199"/>
    </row>
    <row r="846" spans="1:101" s="19" customFormat="1" ht="33" customHeight="1" x14ac:dyDescent="0.15">
      <c r="A846" s="214">
        <v>2122</v>
      </c>
      <c r="B846" s="199" t="s">
        <v>10719</v>
      </c>
      <c r="C846" s="209" t="s">
        <v>4005</v>
      </c>
      <c r="D846" s="199" t="s">
        <v>5810</v>
      </c>
      <c r="E846" s="199" t="s">
        <v>96</v>
      </c>
      <c r="F846" s="202" t="s">
        <v>1702</v>
      </c>
      <c r="G846" s="202" t="s">
        <v>4006</v>
      </c>
      <c r="H846" s="202" t="s">
        <v>1559</v>
      </c>
      <c r="I846" s="202" t="s">
        <v>7462</v>
      </c>
      <c r="J846" s="202" t="s">
        <v>1022</v>
      </c>
      <c r="K846" s="199" t="s">
        <v>95</v>
      </c>
      <c r="L846" s="199">
        <v>6</v>
      </c>
      <c r="M846" s="254">
        <v>44987</v>
      </c>
      <c r="N846" s="202" t="s">
        <v>1640</v>
      </c>
      <c r="O846" s="309">
        <v>39673</v>
      </c>
      <c r="P846" s="205">
        <v>39850</v>
      </c>
      <c r="Q846" s="214"/>
      <c r="R846" s="257"/>
      <c r="S846" s="214"/>
      <c r="T846" s="232"/>
      <c r="U846" s="232"/>
      <c r="V846" s="232"/>
      <c r="W846" s="232"/>
      <c r="X846" s="232"/>
      <c r="Y846" s="232" t="s">
        <v>4007</v>
      </c>
      <c r="Z846" s="232"/>
      <c r="AA846" s="232"/>
      <c r="AB846" s="232"/>
      <c r="AC846" s="232"/>
      <c r="AD846" s="232"/>
      <c r="AE846" s="232"/>
      <c r="AF846" s="232"/>
      <c r="AG846" s="232" t="s">
        <v>4008</v>
      </c>
      <c r="AH846" s="232"/>
      <c r="AI846" s="232"/>
      <c r="AJ846" s="232"/>
      <c r="AK846" s="232" t="s">
        <v>1054</v>
      </c>
      <c r="AL846" s="232"/>
      <c r="AM846" s="232"/>
      <c r="AN846" s="232"/>
      <c r="AO846" s="232"/>
      <c r="AP846" s="232"/>
      <c r="AQ846" s="232"/>
      <c r="AR846" s="212"/>
      <c r="AS846" s="199"/>
      <c r="AT846" s="208"/>
      <c r="AU846" s="199"/>
      <c r="AV846" s="199"/>
      <c r="AW846" s="199"/>
      <c r="AX846" s="199"/>
      <c r="AY846" s="199"/>
      <c r="AZ846" s="199"/>
      <c r="BA846" s="199"/>
      <c r="BB846" s="199"/>
      <c r="BC846" s="199"/>
      <c r="BD846" s="199"/>
      <c r="BE846" s="199"/>
      <c r="BF846" s="199"/>
      <c r="BG846" s="199"/>
      <c r="BH846" s="199"/>
      <c r="BI846" s="199"/>
      <c r="BJ846" s="199"/>
      <c r="BK846" s="199"/>
      <c r="BL846" s="199"/>
      <c r="BM846" s="199"/>
      <c r="BN846" s="199"/>
      <c r="BO846" s="199"/>
      <c r="BP846" s="199"/>
      <c r="BQ846" s="199"/>
      <c r="BR846" s="199"/>
      <c r="BS846" s="257">
        <v>39925</v>
      </c>
      <c r="BT846" s="201">
        <f t="shared" si="30"/>
        <v>252</v>
      </c>
      <c r="BU846" s="201">
        <f t="shared" si="31"/>
        <v>75</v>
      </c>
      <c r="BV846" s="241"/>
      <c r="BW846" s="199"/>
      <c r="BX846" s="208"/>
      <c r="BY846" s="199"/>
      <c r="BZ846" s="199"/>
      <c r="CA846" s="199"/>
      <c r="CB846" s="199"/>
      <c r="CC846" s="199"/>
      <c r="CD846" s="199"/>
      <c r="CE846" s="199"/>
      <c r="CF846" s="199"/>
      <c r="CG846" s="199"/>
      <c r="CH846" s="199"/>
      <c r="CI846" s="199"/>
      <c r="CJ846" s="199"/>
      <c r="CK846" s="199"/>
      <c r="CL846" s="199"/>
      <c r="CM846" s="199"/>
      <c r="CN846" s="199"/>
      <c r="CO846" s="199"/>
      <c r="CP846" s="199"/>
      <c r="CQ846" s="199"/>
      <c r="CR846" s="199"/>
      <c r="CS846" s="199"/>
      <c r="CT846" s="199"/>
      <c r="CU846" s="199"/>
      <c r="CV846" s="199"/>
      <c r="CW846" s="199"/>
    </row>
    <row r="847" spans="1:101" s="19" customFormat="1" ht="33" customHeight="1" x14ac:dyDescent="0.15">
      <c r="A847" s="199">
        <v>2121</v>
      </c>
      <c r="B847" s="199" t="s">
        <v>10719</v>
      </c>
      <c r="C847" s="209" t="s">
        <v>2129</v>
      </c>
      <c r="D847" s="199" t="s">
        <v>5810</v>
      </c>
      <c r="E847" s="199" t="s">
        <v>96</v>
      </c>
      <c r="F847" s="202" t="s">
        <v>1637</v>
      </c>
      <c r="G847" s="202" t="s">
        <v>2130</v>
      </c>
      <c r="H847" s="202" t="s">
        <v>1011</v>
      </c>
      <c r="I847" s="202" t="s">
        <v>5812</v>
      </c>
      <c r="J847" s="202" t="s">
        <v>5848</v>
      </c>
      <c r="K847" s="199" t="s">
        <v>260</v>
      </c>
      <c r="L847" s="199">
        <v>12</v>
      </c>
      <c r="M847" s="254">
        <v>27398</v>
      </c>
      <c r="N847" s="199" t="s">
        <v>5942</v>
      </c>
      <c r="O847" s="309">
        <v>39673</v>
      </c>
      <c r="P847" s="205">
        <v>39786</v>
      </c>
      <c r="Q847" s="199"/>
      <c r="R847" s="257"/>
      <c r="S847" s="199"/>
      <c r="T847" s="232"/>
      <c r="U847" s="232"/>
      <c r="V847" s="232"/>
      <c r="W847" s="232"/>
      <c r="X847" s="232"/>
      <c r="Y847" s="232"/>
      <c r="Z847" s="232"/>
      <c r="AA847" s="232"/>
      <c r="AB847" s="232"/>
      <c r="AC847" s="232"/>
      <c r="AD847" s="232"/>
      <c r="AE847" s="232" t="s">
        <v>393</v>
      </c>
      <c r="AF847" s="232"/>
      <c r="AG847" s="232"/>
      <c r="AH847" s="232"/>
      <c r="AI847" s="232"/>
      <c r="AJ847" s="232"/>
      <c r="AK847" s="232"/>
      <c r="AL847" s="232"/>
      <c r="AM847" s="232"/>
      <c r="AN847" s="232"/>
      <c r="AO847" s="232"/>
      <c r="AP847" s="232"/>
      <c r="AQ847" s="232"/>
      <c r="AR847" s="212">
        <v>39857</v>
      </c>
      <c r="AS847" s="199" t="s">
        <v>5818</v>
      </c>
      <c r="AT847" s="208" t="s">
        <v>5309</v>
      </c>
      <c r="AU847" s="199"/>
      <c r="AV847" s="199"/>
      <c r="AW847" s="199"/>
      <c r="AX847" s="199"/>
      <c r="AY847" s="199"/>
      <c r="AZ847" s="199"/>
      <c r="BA847" s="199"/>
      <c r="BB847" s="199"/>
      <c r="BC847" s="199"/>
      <c r="BD847" s="199"/>
      <c r="BE847" s="199" t="s">
        <v>5829</v>
      </c>
      <c r="BF847" s="199" t="s">
        <v>5829</v>
      </c>
      <c r="BG847" s="199"/>
      <c r="BH847" s="199"/>
      <c r="BI847" s="199"/>
      <c r="BJ847" s="199"/>
      <c r="BK847" s="199"/>
      <c r="BL847" s="199"/>
      <c r="BM847" s="199"/>
      <c r="BN847" s="199"/>
      <c r="BO847" s="199"/>
      <c r="BP847" s="199"/>
      <c r="BQ847" s="199"/>
      <c r="BR847" s="199"/>
      <c r="BS847" s="257">
        <v>39903</v>
      </c>
      <c r="BT847" s="201">
        <f t="shared" si="30"/>
        <v>230</v>
      </c>
      <c r="BU847" s="201">
        <f t="shared" si="31"/>
        <v>117</v>
      </c>
      <c r="BV847" s="241"/>
      <c r="BW847" s="199"/>
      <c r="BX847" s="208"/>
      <c r="BY847" s="199"/>
      <c r="BZ847" s="199"/>
      <c r="CA847" s="199"/>
      <c r="CB847" s="199"/>
      <c r="CC847" s="199"/>
      <c r="CD847" s="199"/>
      <c r="CE847" s="199"/>
      <c r="CF847" s="199"/>
      <c r="CG847" s="199"/>
      <c r="CH847" s="199"/>
      <c r="CI847" s="199"/>
      <c r="CJ847" s="199"/>
      <c r="CK847" s="199"/>
      <c r="CL847" s="199"/>
      <c r="CM847" s="199"/>
      <c r="CN847" s="199"/>
      <c r="CO847" s="199"/>
      <c r="CP847" s="199"/>
      <c r="CQ847" s="199"/>
      <c r="CR847" s="199"/>
      <c r="CS847" s="199"/>
      <c r="CT847" s="199"/>
      <c r="CU847" s="199"/>
      <c r="CV847" s="199"/>
      <c r="CW847" s="199"/>
    </row>
    <row r="848" spans="1:101" s="19" customFormat="1" ht="33" customHeight="1" x14ac:dyDescent="0.15">
      <c r="A848" s="199">
        <v>2118</v>
      </c>
      <c r="B848" s="199" t="s">
        <v>10719</v>
      </c>
      <c r="C848" s="209" t="s">
        <v>3411</v>
      </c>
      <c r="D848" s="199" t="s">
        <v>5810</v>
      </c>
      <c r="E848" s="199" t="s">
        <v>96</v>
      </c>
      <c r="F848" s="202" t="s">
        <v>1006</v>
      </c>
      <c r="G848" s="202" t="s">
        <v>3412</v>
      </c>
      <c r="H848" s="202" t="s">
        <v>3413</v>
      </c>
      <c r="I848" s="202" t="s">
        <v>0</v>
      </c>
      <c r="J848" s="202" t="s">
        <v>50</v>
      </c>
      <c r="K848" s="199" t="s">
        <v>95</v>
      </c>
      <c r="L848" s="199">
        <v>7</v>
      </c>
      <c r="M848" s="254">
        <v>51998</v>
      </c>
      <c r="N848" s="202" t="s">
        <v>1640</v>
      </c>
      <c r="O848" s="309">
        <v>39945</v>
      </c>
      <c r="P848" s="205">
        <v>40065</v>
      </c>
      <c r="Q848" s="199"/>
      <c r="R848" s="257"/>
      <c r="S848" s="199"/>
      <c r="T848" s="232"/>
      <c r="U848" s="232"/>
      <c r="V848" s="232"/>
      <c r="W848" s="232" t="s">
        <v>355</v>
      </c>
      <c r="X848" s="232"/>
      <c r="Y848" s="232"/>
      <c r="Z848" s="232"/>
      <c r="AA848" s="232"/>
      <c r="AB848" s="232" t="s">
        <v>3414</v>
      </c>
      <c r="AC848" s="232"/>
      <c r="AD848" s="232"/>
      <c r="AE848" s="232"/>
      <c r="AF848" s="232"/>
      <c r="AG848" s="232"/>
      <c r="AH848" s="232"/>
      <c r="AI848" s="232"/>
      <c r="AJ848" s="232"/>
      <c r="AK848" s="232"/>
      <c r="AL848" s="232"/>
      <c r="AM848" s="232"/>
      <c r="AN848" s="232"/>
      <c r="AO848" s="232"/>
      <c r="AP848" s="232"/>
      <c r="AQ848" s="232"/>
      <c r="AR848" s="212"/>
      <c r="AS848" s="199"/>
      <c r="AT848" s="208"/>
      <c r="AU848" s="199"/>
      <c r="AV848" s="199"/>
      <c r="AW848" s="199"/>
      <c r="AX848" s="199"/>
      <c r="AY848" s="199"/>
      <c r="AZ848" s="199"/>
      <c r="BA848" s="199"/>
      <c r="BB848" s="199"/>
      <c r="BC848" s="199"/>
      <c r="BD848" s="199"/>
      <c r="BE848" s="199"/>
      <c r="BF848" s="199"/>
      <c r="BG848" s="199"/>
      <c r="BH848" s="199"/>
      <c r="BI848" s="199"/>
      <c r="BJ848" s="199"/>
      <c r="BK848" s="199"/>
      <c r="BL848" s="199"/>
      <c r="BM848" s="199"/>
      <c r="BN848" s="199"/>
      <c r="BO848" s="199"/>
      <c r="BP848" s="199"/>
      <c r="BQ848" s="199"/>
      <c r="BR848" s="199"/>
      <c r="BS848" s="257">
        <v>40122</v>
      </c>
      <c r="BT848" s="201">
        <f t="shared" si="30"/>
        <v>177</v>
      </c>
      <c r="BU848" s="201">
        <f t="shared" si="31"/>
        <v>57</v>
      </c>
      <c r="BV848" s="241"/>
      <c r="BW848" s="199"/>
      <c r="BX848" s="208"/>
      <c r="BY848" s="199"/>
      <c r="BZ848" s="199"/>
      <c r="CA848" s="199"/>
      <c r="CB848" s="199"/>
      <c r="CC848" s="199"/>
      <c r="CD848" s="199"/>
      <c r="CE848" s="199"/>
      <c r="CF848" s="199"/>
      <c r="CG848" s="199"/>
      <c r="CH848" s="199"/>
      <c r="CI848" s="199"/>
      <c r="CJ848" s="199"/>
      <c r="CK848" s="199"/>
      <c r="CL848" s="199"/>
      <c r="CM848" s="199"/>
      <c r="CN848" s="199"/>
      <c r="CO848" s="199"/>
      <c r="CP848" s="199"/>
      <c r="CQ848" s="199"/>
      <c r="CR848" s="199"/>
      <c r="CS848" s="199"/>
      <c r="CT848" s="199"/>
      <c r="CU848" s="199"/>
      <c r="CV848" s="199"/>
      <c r="CW848" s="199"/>
    </row>
    <row r="849" spans="1:101" s="19" customFormat="1" ht="33" customHeight="1" x14ac:dyDescent="0.15">
      <c r="A849" s="214">
        <v>2116</v>
      </c>
      <c r="B849" s="199" t="s">
        <v>10719</v>
      </c>
      <c r="C849" s="209" t="s">
        <v>3978</v>
      </c>
      <c r="D849" s="199" t="s">
        <v>5810</v>
      </c>
      <c r="E849" s="199" t="s">
        <v>96</v>
      </c>
      <c r="F849" s="202" t="s">
        <v>1702</v>
      </c>
      <c r="G849" s="202" t="s">
        <v>3857</v>
      </c>
      <c r="H849" s="202" t="s">
        <v>3979</v>
      </c>
      <c r="I849" s="202" t="s">
        <v>7462</v>
      </c>
      <c r="J849" s="202" t="s">
        <v>7274</v>
      </c>
      <c r="K849" s="199" t="s">
        <v>95</v>
      </c>
      <c r="L849" s="199">
        <v>7</v>
      </c>
      <c r="M849" s="254">
        <v>110275</v>
      </c>
      <c r="N849" s="202" t="s">
        <v>1640</v>
      </c>
      <c r="O849" s="309">
        <v>39673</v>
      </c>
      <c r="P849" s="205">
        <v>39854</v>
      </c>
      <c r="Q849" s="214"/>
      <c r="R849" s="257"/>
      <c r="S849" s="214"/>
      <c r="T849" s="232"/>
      <c r="U849" s="232"/>
      <c r="V849" s="232"/>
      <c r="W849" s="232"/>
      <c r="X849" s="232"/>
      <c r="Y849" s="232" t="s">
        <v>3980</v>
      </c>
      <c r="Z849" s="232"/>
      <c r="AA849" s="232"/>
      <c r="AB849" s="232" t="s">
        <v>3981</v>
      </c>
      <c r="AC849" s="232"/>
      <c r="AD849" s="232"/>
      <c r="AE849" s="232"/>
      <c r="AF849" s="232"/>
      <c r="AG849" s="232" t="s">
        <v>3982</v>
      </c>
      <c r="AH849" s="232"/>
      <c r="AI849" s="232"/>
      <c r="AJ849" s="232"/>
      <c r="AK849" s="232"/>
      <c r="AL849" s="232"/>
      <c r="AM849" s="232"/>
      <c r="AN849" s="232"/>
      <c r="AO849" s="232"/>
      <c r="AP849" s="232"/>
      <c r="AQ849" s="232"/>
      <c r="AR849" s="212"/>
      <c r="AS849" s="199"/>
      <c r="AT849" s="208"/>
      <c r="AU849" s="199"/>
      <c r="AV849" s="199"/>
      <c r="AW849" s="199"/>
      <c r="AX849" s="199"/>
      <c r="AY849" s="199"/>
      <c r="AZ849" s="199"/>
      <c r="BA849" s="199"/>
      <c r="BB849" s="199"/>
      <c r="BC849" s="199"/>
      <c r="BD849" s="199"/>
      <c r="BE849" s="199"/>
      <c r="BF849" s="199"/>
      <c r="BG849" s="199"/>
      <c r="BH849" s="199"/>
      <c r="BI849" s="199"/>
      <c r="BJ849" s="199"/>
      <c r="BK849" s="199"/>
      <c r="BL849" s="199"/>
      <c r="BM849" s="199"/>
      <c r="BN849" s="199"/>
      <c r="BO849" s="199"/>
      <c r="BP849" s="199"/>
      <c r="BQ849" s="199"/>
      <c r="BR849" s="199"/>
      <c r="BS849" s="257">
        <v>40010</v>
      </c>
      <c r="BT849" s="201">
        <f t="shared" si="30"/>
        <v>337</v>
      </c>
      <c r="BU849" s="201">
        <f t="shared" si="31"/>
        <v>156</v>
      </c>
      <c r="BV849" s="241"/>
      <c r="BW849" s="199"/>
      <c r="BX849" s="208"/>
      <c r="BY849" s="199"/>
      <c r="BZ849" s="199"/>
      <c r="CA849" s="199"/>
      <c r="CB849" s="199"/>
      <c r="CC849" s="199"/>
      <c r="CD849" s="199"/>
      <c r="CE849" s="199"/>
      <c r="CF849" s="199"/>
      <c r="CG849" s="199"/>
      <c r="CH849" s="199"/>
      <c r="CI849" s="199"/>
      <c r="CJ849" s="199"/>
      <c r="CK849" s="199"/>
      <c r="CL849" s="199"/>
      <c r="CM849" s="199"/>
      <c r="CN849" s="199"/>
      <c r="CO849" s="199"/>
      <c r="CP849" s="199"/>
      <c r="CQ849" s="199"/>
      <c r="CR849" s="199"/>
      <c r="CS849" s="199"/>
      <c r="CT849" s="199"/>
      <c r="CU849" s="199"/>
      <c r="CV849" s="199"/>
      <c r="CW849" s="199"/>
    </row>
    <row r="850" spans="1:101" s="19" customFormat="1" ht="33" customHeight="1" x14ac:dyDescent="0.15">
      <c r="A850" s="199">
        <v>2114</v>
      </c>
      <c r="B850" s="199" t="s">
        <v>10719</v>
      </c>
      <c r="C850" s="209" t="s">
        <v>6404</v>
      </c>
      <c r="D850" s="199" t="s">
        <v>5810</v>
      </c>
      <c r="E850" s="199" t="s">
        <v>96</v>
      </c>
      <c r="F850" s="202" t="s">
        <v>986</v>
      </c>
      <c r="G850" s="202" t="s">
        <v>4070</v>
      </c>
      <c r="H850" s="202" t="s">
        <v>4071</v>
      </c>
      <c r="I850" s="202" t="s">
        <v>5812</v>
      </c>
      <c r="J850" s="202" t="s">
        <v>5848</v>
      </c>
      <c r="K850" s="199" t="s">
        <v>95</v>
      </c>
      <c r="L850" s="199">
        <v>6</v>
      </c>
      <c r="M850" s="254">
        <v>118069</v>
      </c>
      <c r="N850" s="199" t="s">
        <v>1521</v>
      </c>
      <c r="O850" s="309">
        <v>39672</v>
      </c>
      <c r="P850" s="205">
        <v>39836</v>
      </c>
      <c r="Q850" s="199"/>
      <c r="R850" s="257"/>
      <c r="S850" s="199"/>
      <c r="T850" s="232"/>
      <c r="U850" s="232"/>
      <c r="V850" s="232"/>
      <c r="W850" s="232"/>
      <c r="X850" s="232"/>
      <c r="Y850" s="232" t="s">
        <v>4072</v>
      </c>
      <c r="Z850" s="232"/>
      <c r="AA850" s="232"/>
      <c r="AB850" s="232" t="s">
        <v>4073</v>
      </c>
      <c r="AC850" s="232"/>
      <c r="AD850" s="232"/>
      <c r="AE850" s="232"/>
      <c r="AF850" s="232"/>
      <c r="AG850" s="232" t="s">
        <v>4057</v>
      </c>
      <c r="AH850" s="232"/>
      <c r="AI850" s="232" t="s">
        <v>4074</v>
      </c>
      <c r="AJ850" s="232"/>
      <c r="AK850" s="232"/>
      <c r="AL850" s="232"/>
      <c r="AM850" s="232"/>
      <c r="AN850" s="232"/>
      <c r="AO850" s="232"/>
      <c r="AP850" s="232"/>
      <c r="AQ850" s="232"/>
      <c r="AR850" s="212">
        <v>39897</v>
      </c>
      <c r="AS850" s="199" t="s">
        <v>5817</v>
      </c>
      <c r="AT850" s="208" t="s">
        <v>5292</v>
      </c>
      <c r="AU850" s="199"/>
      <c r="AV850" s="199"/>
      <c r="AW850" s="199"/>
      <c r="AX850" s="199"/>
      <c r="AY850" s="199"/>
      <c r="AZ850" s="199"/>
      <c r="BA850" s="199"/>
      <c r="BB850" s="199"/>
      <c r="BC850" s="199"/>
      <c r="BD850" s="199"/>
      <c r="BE850" s="199" t="s">
        <v>5829</v>
      </c>
      <c r="BF850" s="199"/>
      <c r="BG850" s="199"/>
      <c r="BH850" s="199" t="s">
        <v>5829</v>
      </c>
      <c r="BI850" s="199"/>
      <c r="BJ850" s="199"/>
      <c r="BK850" s="199" t="s">
        <v>5829</v>
      </c>
      <c r="BL850" s="199"/>
      <c r="BM850" s="199"/>
      <c r="BN850" s="199"/>
      <c r="BO850" s="199"/>
      <c r="BP850" s="199"/>
      <c r="BQ850" s="199"/>
      <c r="BR850" s="199"/>
      <c r="BS850" s="257">
        <v>39977</v>
      </c>
      <c r="BT850" s="201">
        <f t="shared" si="30"/>
        <v>305</v>
      </c>
      <c r="BU850" s="201">
        <f t="shared" si="31"/>
        <v>141</v>
      </c>
      <c r="BV850" s="241"/>
      <c r="BW850" s="199"/>
      <c r="BX850" s="208"/>
      <c r="BY850" s="199"/>
      <c r="BZ850" s="199"/>
      <c r="CA850" s="199"/>
      <c r="CB850" s="199"/>
      <c r="CC850" s="199"/>
      <c r="CD850" s="199"/>
      <c r="CE850" s="199"/>
      <c r="CF850" s="199"/>
      <c r="CG850" s="199"/>
      <c r="CH850" s="199"/>
      <c r="CI850" s="199"/>
      <c r="CJ850" s="199"/>
      <c r="CK850" s="199"/>
      <c r="CL850" s="199"/>
      <c r="CM850" s="199"/>
      <c r="CN850" s="199"/>
      <c r="CO850" s="199"/>
      <c r="CP850" s="199"/>
      <c r="CQ850" s="199"/>
      <c r="CR850" s="199"/>
      <c r="CS850" s="199"/>
      <c r="CT850" s="199"/>
      <c r="CU850" s="199"/>
      <c r="CV850" s="199"/>
      <c r="CW850" s="199"/>
    </row>
    <row r="851" spans="1:101" s="19" customFormat="1" ht="33" customHeight="1" x14ac:dyDescent="0.15">
      <c r="A851" s="199">
        <v>2112</v>
      </c>
      <c r="B851" s="199" t="s">
        <v>10719</v>
      </c>
      <c r="C851" s="209" t="s">
        <v>2102</v>
      </c>
      <c r="D851" s="199" t="s">
        <v>5810</v>
      </c>
      <c r="E851" s="199" t="s">
        <v>29</v>
      </c>
      <c r="F851" s="202"/>
      <c r="G851" s="202" t="s">
        <v>2103</v>
      </c>
      <c r="H851" s="202"/>
      <c r="I851" s="202" t="s">
        <v>5812</v>
      </c>
      <c r="J851" s="202" t="s">
        <v>5848</v>
      </c>
      <c r="K851" s="199" t="s">
        <v>95</v>
      </c>
      <c r="L851" s="199">
        <v>6</v>
      </c>
      <c r="M851" s="254">
        <v>60816</v>
      </c>
      <c r="N851" s="202" t="s">
        <v>1640</v>
      </c>
      <c r="O851" s="309">
        <v>39672</v>
      </c>
      <c r="P851" s="205">
        <v>39788</v>
      </c>
      <c r="Q851" s="199"/>
      <c r="R851" s="257"/>
      <c r="S851" s="199"/>
      <c r="T851" s="232"/>
      <c r="U851" s="232"/>
      <c r="V851" s="232"/>
      <c r="W851" s="232"/>
      <c r="X851" s="232"/>
      <c r="Y851" s="232"/>
      <c r="Z851" s="232"/>
      <c r="AA851" s="232"/>
      <c r="AB851" s="232"/>
      <c r="AC851" s="232"/>
      <c r="AD851" s="232"/>
      <c r="AE851" s="232"/>
      <c r="AF851" s="232"/>
      <c r="AG851" s="232" t="s">
        <v>2104</v>
      </c>
      <c r="AH851" s="232" t="s">
        <v>2105</v>
      </c>
      <c r="AI851" s="232" t="s">
        <v>2106</v>
      </c>
      <c r="AJ851" s="232"/>
      <c r="AK851" s="232"/>
      <c r="AL851" s="232"/>
      <c r="AM851" s="232"/>
      <c r="AN851" s="232"/>
      <c r="AO851" s="232"/>
      <c r="AP851" s="232"/>
      <c r="AQ851" s="232"/>
      <c r="AR851" s="212">
        <v>39857</v>
      </c>
      <c r="AS851" s="199" t="s">
        <v>5818</v>
      </c>
      <c r="AT851" s="208" t="s">
        <v>5310</v>
      </c>
      <c r="AU851" s="199"/>
      <c r="AV851" s="199"/>
      <c r="AW851" s="199"/>
      <c r="AX851" s="199"/>
      <c r="AY851" s="199"/>
      <c r="AZ851" s="199"/>
      <c r="BA851" s="199"/>
      <c r="BB851" s="199"/>
      <c r="BC851" s="199"/>
      <c r="BD851" s="199"/>
      <c r="BE851" s="199" t="s">
        <v>5829</v>
      </c>
      <c r="BF851" s="199"/>
      <c r="BG851" s="199"/>
      <c r="BH851" s="199" t="s">
        <v>5829</v>
      </c>
      <c r="BI851" s="199"/>
      <c r="BJ851" s="199"/>
      <c r="BK851" s="199"/>
      <c r="BL851" s="199"/>
      <c r="BM851" s="199" t="s">
        <v>5829</v>
      </c>
      <c r="BN851" s="199"/>
      <c r="BO851" s="199"/>
      <c r="BP851" s="199"/>
      <c r="BQ851" s="199" t="s">
        <v>5829</v>
      </c>
      <c r="BR851" s="199"/>
      <c r="BS851" s="257">
        <v>39945</v>
      </c>
      <c r="BT851" s="201">
        <f t="shared" si="30"/>
        <v>273</v>
      </c>
      <c r="BU851" s="201">
        <f t="shared" si="31"/>
        <v>157</v>
      </c>
      <c r="BV851" s="241"/>
      <c r="BW851" s="199"/>
      <c r="BX851" s="208"/>
      <c r="BY851" s="199"/>
      <c r="BZ851" s="199"/>
      <c r="CA851" s="199"/>
      <c r="CB851" s="199"/>
      <c r="CC851" s="199"/>
      <c r="CD851" s="199"/>
      <c r="CE851" s="199"/>
      <c r="CF851" s="199"/>
      <c r="CG851" s="199"/>
      <c r="CH851" s="199"/>
      <c r="CI851" s="199"/>
      <c r="CJ851" s="199"/>
      <c r="CK851" s="199"/>
      <c r="CL851" s="199"/>
      <c r="CM851" s="199"/>
      <c r="CN851" s="199"/>
      <c r="CO851" s="199"/>
      <c r="CP851" s="199"/>
      <c r="CQ851" s="199"/>
      <c r="CR851" s="199"/>
      <c r="CS851" s="199"/>
      <c r="CT851" s="199"/>
      <c r="CU851" s="199"/>
      <c r="CV851" s="199"/>
      <c r="CW851" s="199"/>
    </row>
    <row r="852" spans="1:101" s="19" customFormat="1" ht="33" customHeight="1" x14ac:dyDescent="0.15">
      <c r="A852" s="210">
        <v>2111</v>
      </c>
      <c r="B852" s="199" t="s">
        <v>10719</v>
      </c>
      <c r="C852" s="209" t="s">
        <v>4261</v>
      </c>
      <c r="D852" s="199" t="s">
        <v>5810</v>
      </c>
      <c r="E852" s="199" t="s">
        <v>96</v>
      </c>
      <c r="F852" s="202" t="s">
        <v>1637</v>
      </c>
      <c r="G852" s="202" t="s">
        <v>4262</v>
      </c>
      <c r="H852" s="202" t="s">
        <v>1967</v>
      </c>
      <c r="I852" s="202" t="s">
        <v>7462</v>
      </c>
      <c r="J852" s="202" t="s">
        <v>7274</v>
      </c>
      <c r="K852" s="199" t="s">
        <v>260</v>
      </c>
      <c r="L852" s="199">
        <v>12</v>
      </c>
      <c r="M852" s="254">
        <v>39734</v>
      </c>
      <c r="N852" s="202" t="s">
        <v>1640</v>
      </c>
      <c r="O852" s="309">
        <v>39673</v>
      </c>
      <c r="P852" s="205">
        <v>39798</v>
      </c>
      <c r="Q852" s="210"/>
      <c r="R852" s="257"/>
      <c r="S852" s="210"/>
      <c r="T852" s="232"/>
      <c r="U852" s="232"/>
      <c r="V852" s="232"/>
      <c r="W852" s="232"/>
      <c r="X852" s="232"/>
      <c r="Y852" s="232"/>
      <c r="Z852" s="232"/>
      <c r="AA852" s="232"/>
      <c r="AB852" s="232"/>
      <c r="AC852" s="232"/>
      <c r="AD852" s="232"/>
      <c r="AE852" s="232"/>
      <c r="AF852" s="232"/>
      <c r="AG852" s="232" t="s">
        <v>501</v>
      </c>
      <c r="AH852" s="232"/>
      <c r="AI852" s="232"/>
      <c r="AJ852" s="232"/>
      <c r="AK852" s="232"/>
      <c r="AL852" s="232"/>
      <c r="AM852" s="232"/>
      <c r="AN852" s="232"/>
      <c r="AO852" s="232"/>
      <c r="AP852" s="232"/>
      <c r="AQ852" s="232"/>
      <c r="AR852" s="212"/>
      <c r="AS852" s="199"/>
      <c r="AT852" s="208"/>
      <c r="AU852" s="199"/>
      <c r="AV852" s="199"/>
      <c r="AW852" s="199"/>
      <c r="AX852" s="199"/>
      <c r="AY852" s="199"/>
      <c r="AZ852" s="199"/>
      <c r="BA852" s="199"/>
      <c r="BB852" s="199"/>
      <c r="BC852" s="199"/>
      <c r="BD852" s="199"/>
      <c r="BE852" s="199"/>
      <c r="BF852" s="199"/>
      <c r="BG852" s="199"/>
      <c r="BH852" s="199"/>
      <c r="BI852" s="199"/>
      <c r="BJ852" s="199"/>
      <c r="BK852" s="199"/>
      <c r="BL852" s="199"/>
      <c r="BM852" s="199"/>
      <c r="BN852" s="199"/>
      <c r="BO852" s="199"/>
      <c r="BP852" s="199"/>
      <c r="BQ852" s="199"/>
      <c r="BR852" s="199"/>
      <c r="BS852" s="257">
        <v>39867</v>
      </c>
      <c r="BT852" s="201">
        <f t="shared" si="30"/>
        <v>194</v>
      </c>
      <c r="BU852" s="201">
        <f t="shared" si="31"/>
        <v>69</v>
      </c>
      <c r="BV852" s="241"/>
      <c r="BW852" s="199"/>
      <c r="BX852" s="208"/>
      <c r="BY852" s="199"/>
      <c r="BZ852" s="199"/>
      <c r="CA852" s="199"/>
      <c r="CB852" s="199"/>
      <c r="CC852" s="199"/>
      <c r="CD852" s="199"/>
      <c r="CE852" s="199"/>
      <c r="CF852" s="199"/>
      <c r="CG852" s="199"/>
      <c r="CH852" s="199"/>
      <c r="CI852" s="199"/>
      <c r="CJ852" s="199"/>
      <c r="CK852" s="199"/>
      <c r="CL852" s="199"/>
      <c r="CM852" s="199"/>
      <c r="CN852" s="199"/>
      <c r="CO852" s="199"/>
      <c r="CP852" s="199"/>
      <c r="CQ852" s="199"/>
      <c r="CR852" s="199"/>
      <c r="CS852" s="199"/>
      <c r="CT852" s="199"/>
      <c r="CU852" s="199"/>
      <c r="CV852" s="199"/>
      <c r="CW852" s="199"/>
    </row>
    <row r="853" spans="1:101" s="19" customFormat="1" ht="33" customHeight="1" x14ac:dyDescent="0.15">
      <c r="A853" s="214">
        <v>2109</v>
      </c>
      <c r="B853" s="199" t="s">
        <v>10719</v>
      </c>
      <c r="C853" s="209" t="s">
        <v>4035</v>
      </c>
      <c r="D853" s="199" t="s">
        <v>5810</v>
      </c>
      <c r="E853" s="199" t="s">
        <v>96</v>
      </c>
      <c r="F853" s="202" t="s">
        <v>1644</v>
      </c>
      <c r="G853" s="202" t="s">
        <v>4036</v>
      </c>
      <c r="H853" s="202" t="s">
        <v>1000</v>
      </c>
      <c r="I853" s="202" t="s">
        <v>1553</v>
      </c>
      <c r="J853" s="202" t="s">
        <v>1257</v>
      </c>
      <c r="K853" s="199" t="s">
        <v>95</v>
      </c>
      <c r="L853" s="199">
        <v>6</v>
      </c>
      <c r="M853" s="254">
        <v>115595</v>
      </c>
      <c r="N853" s="202" t="s">
        <v>1640</v>
      </c>
      <c r="O853" s="309">
        <v>39673</v>
      </c>
      <c r="P853" s="205">
        <v>39844</v>
      </c>
      <c r="Q853" s="214"/>
      <c r="R853" s="257"/>
      <c r="S853" s="214"/>
      <c r="T853" s="232"/>
      <c r="U853" s="232"/>
      <c r="V853" s="232"/>
      <c r="W853" s="232"/>
      <c r="X853" s="232"/>
      <c r="Y853" s="232" t="s">
        <v>1056</v>
      </c>
      <c r="Z853" s="232"/>
      <c r="AA853" s="232"/>
      <c r="AB853" s="232"/>
      <c r="AC853" s="232"/>
      <c r="AD853" s="232"/>
      <c r="AE853" s="232"/>
      <c r="AF853" s="232"/>
      <c r="AG853" s="232" t="s">
        <v>4037</v>
      </c>
      <c r="AH853" s="232"/>
      <c r="AI853" s="232"/>
      <c r="AJ853" s="232"/>
      <c r="AK853" s="232"/>
      <c r="AL853" s="232"/>
      <c r="AM853" s="232"/>
      <c r="AN853" s="232"/>
      <c r="AO853" s="232"/>
      <c r="AP853" s="232"/>
      <c r="AQ853" s="232"/>
      <c r="AR853" s="212"/>
      <c r="AS853" s="199"/>
      <c r="AT853" s="208"/>
      <c r="AU853" s="199"/>
      <c r="AV853" s="199"/>
      <c r="AW853" s="199"/>
      <c r="AX853" s="199"/>
      <c r="AY853" s="199"/>
      <c r="AZ853" s="199"/>
      <c r="BA853" s="199"/>
      <c r="BB853" s="199"/>
      <c r="BC853" s="199"/>
      <c r="BD853" s="199"/>
      <c r="BE853" s="199"/>
      <c r="BF853" s="199"/>
      <c r="BG853" s="199"/>
      <c r="BH853" s="199"/>
      <c r="BI853" s="199"/>
      <c r="BJ853" s="199"/>
      <c r="BK853" s="199"/>
      <c r="BL853" s="199"/>
      <c r="BM853" s="199"/>
      <c r="BN853" s="199"/>
      <c r="BO853" s="199"/>
      <c r="BP853" s="199"/>
      <c r="BQ853" s="199"/>
      <c r="BR853" s="199"/>
      <c r="BS853" s="257">
        <v>40039</v>
      </c>
      <c r="BT853" s="201">
        <f t="shared" si="30"/>
        <v>366</v>
      </c>
      <c r="BU853" s="201">
        <f t="shared" si="31"/>
        <v>195</v>
      </c>
      <c r="BV853" s="241"/>
      <c r="BW853" s="199"/>
      <c r="BX853" s="208"/>
      <c r="BY853" s="199"/>
      <c r="BZ853" s="199"/>
      <c r="CA853" s="199"/>
      <c r="CB853" s="199"/>
      <c r="CC853" s="199"/>
      <c r="CD853" s="199"/>
      <c r="CE853" s="199"/>
      <c r="CF853" s="199"/>
      <c r="CG853" s="199"/>
      <c r="CH853" s="199"/>
      <c r="CI853" s="199"/>
      <c r="CJ853" s="199"/>
      <c r="CK853" s="199"/>
      <c r="CL853" s="199"/>
      <c r="CM853" s="199"/>
      <c r="CN853" s="199"/>
      <c r="CO853" s="199"/>
      <c r="CP853" s="199"/>
      <c r="CQ853" s="199"/>
      <c r="CR853" s="199"/>
      <c r="CS853" s="199"/>
      <c r="CT853" s="199"/>
      <c r="CU853" s="199"/>
      <c r="CV853" s="199"/>
      <c r="CW853" s="199"/>
    </row>
    <row r="854" spans="1:101" s="19" customFormat="1" ht="33" customHeight="1" x14ac:dyDescent="0.15">
      <c r="A854" s="214">
        <v>2108</v>
      </c>
      <c r="B854" s="199" t="s">
        <v>10719</v>
      </c>
      <c r="C854" s="209" t="s">
        <v>4102</v>
      </c>
      <c r="D854" s="199" t="s">
        <v>5810</v>
      </c>
      <c r="E854" s="199" t="s">
        <v>96</v>
      </c>
      <c r="F854" s="202" t="s">
        <v>986</v>
      </c>
      <c r="G854" s="202" t="s">
        <v>1953</v>
      </c>
      <c r="H854" s="202" t="s">
        <v>4103</v>
      </c>
      <c r="I854" s="202" t="s">
        <v>7462</v>
      </c>
      <c r="J854" s="202" t="s">
        <v>7274</v>
      </c>
      <c r="K854" s="199" t="s">
        <v>95</v>
      </c>
      <c r="L854" s="199">
        <v>6</v>
      </c>
      <c r="M854" s="254">
        <v>177335</v>
      </c>
      <c r="N854" s="199" t="s">
        <v>1521</v>
      </c>
      <c r="O854" s="309">
        <v>39672</v>
      </c>
      <c r="P854" s="205">
        <v>39833</v>
      </c>
      <c r="Q854" s="214"/>
      <c r="R854" s="257"/>
      <c r="S854" s="214"/>
      <c r="T854" s="232"/>
      <c r="U854" s="232"/>
      <c r="V854" s="232"/>
      <c r="W854" s="232"/>
      <c r="X854" s="232"/>
      <c r="Y854" s="232" t="s">
        <v>4104</v>
      </c>
      <c r="Z854" s="232"/>
      <c r="AA854" s="232"/>
      <c r="AB854" s="232"/>
      <c r="AC854" s="232"/>
      <c r="AD854" s="232"/>
      <c r="AE854" s="232"/>
      <c r="AF854" s="232"/>
      <c r="AG854" s="232" t="s">
        <v>4105</v>
      </c>
      <c r="AH854" s="232"/>
      <c r="AI854" s="232"/>
      <c r="AJ854" s="232"/>
      <c r="AK854" s="232"/>
      <c r="AL854" s="232"/>
      <c r="AM854" s="232"/>
      <c r="AN854" s="232"/>
      <c r="AO854" s="232"/>
      <c r="AP854" s="232"/>
      <c r="AQ854" s="232"/>
      <c r="AR854" s="212"/>
      <c r="AS854" s="199"/>
      <c r="AT854" s="208"/>
      <c r="AU854" s="199"/>
      <c r="AV854" s="199"/>
      <c r="AW854" s="199"/>
      <c r="AX854" s="199"/>
      <c r="AY854" s="199"/>
      <c r="AZ854" s="199"/>
      <c r="BA854" s="199"/>
      <c r="BB854" s="199"/>
      <c r="BC854" s="199"/>
      <c r="BD854" s="199"/>
      <c r="BE854" s="199"/>
      <c r="BF854" s="199"/>
      <c r="BG854" s="199"/>
      <c r="BH854" s="199"/>
      <c r="BI854" s="199"/>
      <c r="BJ854" s="199"/>
      <c r="BK854" s="199"/>
      <c r="BL854" s="199"/>
      <c r="BM854" s="199"/>
      <c r="BN854" s="199"/>
      <c r="BO854" s="199"/>
      <c r="BP854" s="199"/>
      <c r="BQ854" s="199"/>
      <c r="BR854" s="199"/>
      <c r="BS854" s="257">
        <v>39944</v>
      </c>
      <c r="BT854" s="201">
        <f t="shared" si="30"/>
        <v>272</v>
      </c>
      <c r="BU854" s="201">
        <f t="shared" si="31"/>
        <v>111</v>
      </c>
      <c r="BV854" s="241"/>
      <c r="BW854" s="199"/>
      <c r="BX854" s="208"/>
      <c r="BY854" s="199"/>
      <c r="BZ854" s="199"/>
      <c r="CA854" s="199"/>
      <c r="CB854" s="199"/>
      <c r="CC854" s="199"/>
      <c r="CD854" s="199"/>
      <c r="CE854" s="199"/>
      <c r="CF854" s="199"/>
      <c r="CG854" s="199"/>
      <c r="CH854" s="199"/>
      <c r="CI854" s="199"/>
      <c r="CJ854" s="199"/>
      <c r="CK854" s="199"/>
      <c r="CL854" s="199"/>
      <c r="CM854" s="199"/>
      <c r="CN854" s="199"/>
      <c r="CO854" s="199"/>
      <c r="CP854" s="199"/>
      <c r="CQ854" s="199"/>
      <c r="CR854" s="199"/>
      <c r="CS854" s="199"/>
      <c r="CT854" s="199"/>
      <c r="CU854" s="199"/>
      <c r="CV854" s="199"/>
      <c r="CW854" s="199"/>
    </row>
    <row r="855" spans="1:101" s="19" customFormat="1" ht="33" customHeight="1" x14ac:dyDescent="0.15">
      <c r="A855" s="199">
        <v>2106</v>
      </c>
      <c r="B855" s="199" t="s">
        <v>10719</v>
      </c>
      <c r="C855" s="209" t="s">
        <v>6400</v>
      </c>
      <c r="D855" s="199" t="s">
        <v>5810</v>
      </c>
      <c r="E855" s="199" t="s">
        <v>96</v>
      </c>
      <c r="F855" s="202" t="s">
        <v>1702</v>
      </c>
      <c r="G855" s="202" t="s">
        <v>4009</v>
      </c>
      <c r="H855" s="202" t="s">
        <v>1559</v>
      </c>
      <c r="I855" s="202" t="s">
        <v>5812</v>
      </c>
      <c r="J855" s="202" t="s">
        <v>3942</v>
      </c>
      <c r="K855" s="199" t="s">
        <v>95</v>
      </c>
      <c r="L855" s="199">
        <v>6</v>
      </c>
      <c r="M855" s="254">
        <v>78221</v>
      </c>
      <c r="N855" s="202" t="s">
        <v>1640</v>
      </c>
      <c r="O855" s="309">
        <v>39672</v>
      </c>
      <c r="P855" s="205">
        <v>39850</v>
      </c>
      <c r="Q855" s="199"/>
      <c r="R855" s="257"/>
      <c r="S855" s="199"/>
      <c r="T855" s="232"/>
      <c r="U855" s="232"/>
      <c r="V855" s="232" t="s">
        <v>4010</v>
      </c>
      <c r="W855" s="232"/>
      <c r="X855" s="232"/>
      <c r="Y855" s="232" t="s">
        <v>4011</v>
      </c>
      <c r="Z855" s="232"/>
      <c r="AA855" s="232"/>
      <c r="AB855" s="232"/>
      <c r="AC855" s="232"/>
      <c r="AD855" s="232"/>
      <c r="AE855" s="232"/>
      <c r="AF855" s="232"/>
      <c r="AG855" s="232" t="s">
        <v>4012</v>
      </c>
      <c r="AH855" s="232"/>
      <c r="AI855" s="232"/>
      <c r="AJ855" s="232"/>
      <c r="AK855" s="232"/>
      <c r="AL855" s="232"/>
      <c r="AM855" s="232"/>
      <c r="AN855" s="232"/>
      <c r="AO855" s="232"/>
      <c r="AP855" s="232"/>
      <c r="AQ855" s="232"/>
      <c r="AR855" s="212">
        <v>39897</v>
      </c>
      <c r="AS855" s="199" t="s">
        <v>5817</v>
      </c>
      <c r="AT855" s="208" t="s">
        <v>5293</v>
      </c>
      <c r="AU855" s="199"/>
      <c r="AV855" s="199"/>
      <c r="AW855" s="199"/>
      <c r="AX855" s="199"/>
      <c r="AY855" s="199"/>
      <c r="AZ855" s="199"/>
      <c r="BA855" s="199"/>
      <c r="BB855" s="199"/>
      <c r="BC855" s="199"/>
      <c r="BD855" s="199"/>
      <c r="BE855" s="199" t="s">
        <v>5829</v>
      </c>
      <c r="BF855" s="199"/>
      <c r="BG855" s="199"/>
      <c r="BH855" s="199" t="s">
        <v>5829</v>
      </c>
      <c r="BI855" s="199"/>
      <c r="BJ855" s="199"/>
      <c r="BK855" s="199" t="s">
        <v>5829</v>
      </c>
      <c r="BL855" s="199"/>
      <c r="BM855" s="199"/>
      <c r="BN855" s="199"/>
      <c r="BO855" s="199"/>
      <c r="BP855" s="199"/>
      <c r="BQ855" s="199"/>
      <c r="BR855" s="199"/>
      <c r="BS855" s="257">
        <v>40039</v>
      </c>
      <c r="BT855" s="201">
        <f t="shared" si="30"/>
        <v>367</v>
      </c>
      <c r="BU855" s="201">
        <f t="shared" si="31"/>
        <v>189</v>
      </c>
      <c r="BV855" s="241"/>
      <c r="BW855" s="199"/>
      <c r="BX855" s="208"/>
      <c r="BY855" s="199"/>
      <c r="BZ855" s="199"/>
      <c r="CA855" s="199"/>
      <c r="CB855" s="199"/>
      <c r="CC855" s="199"/>
      <c r="CD855" s="199"/>
      <c r="CE855" s="199"/>
      <c r="CF855" s="199"/>
      <c r="CG855" s="199"/>
      <c r="CH855" s="199"/>
      <c r="CI855" s="199"/>
      <c r="CJ855" s="199"/>
      <c r="CK855" s="199"/>
      <c r="CL855" s="199"/>
      <c r="CM855" s="199"/>
      <c r="CN855" s="199"/>
      <c r="CO855" s="199"/>
      <c r="CP855" s="199"/>
      <c r="CQ855" s="199"/>
      <c r="CR855" s="199"/>
      <c r="CS855" s="199"/>
      <c r="CT855" s="199"/>
      <c r="CU855" s="199"/>
      <c r="CV855" s="199"/>
      <c r="CW855" s="199"/>
    </row>
    <row r="856" spans="1:101" s="19" customFormat="1" ht="33" customHeight="1" x14ac:dyDescent="0.15">
      <c r="A856" s="214">
        <v>2104</v>
      </c>
      <c r="B856" s="199" t="s">
        <v>10719</v>
      </c>
      <c r="C856" s="209" t="s">
        <v>4229</v>
      </c>
      <c r="D856" s="199" t="s">
        <v>5810</v>
      </c>
      <c r="E856" s="199" t="s">
        <v>96</v>
      </c>
      <c r="F856" s="202" t="s">
        <v>1644</v>
      </c>
      <c r="G856" s="202" t="s">
        <v>4230</v>
      </c>
      <c r="H856" s="202" t="s">
        <v>4231</v>
      </c>
      <c r="I856" s="202" t="s">
        <v>7462</v>
      </c>
      <c r="J856" s="202" t="s">
        <v>1022</v>
      </c>
      <c r="K856" s="199" t="s">
        <v>95</v>
      </c>
      <c r="L856" s="199">
        <v>6</v>
      </c>
      <c r="M856" s="254">
        <v>51972</v>
      </c>
      <c r="N856" s="199" t="s">
        <v>1521</v>
      </c>
      <c r="O856" s="309">
        <v>39672</v>
      </c>
      <c r="P856" s="205">
        <v>39803</v>
      </c>
      <c r="Q856" s="214"/>
      <c r="R856" s="257"/>
      <c r="S856" s="214"/>
      <c r="T856" s="232"/>
      <c r="U856" s="232"/>
      <c r="V856" s="232"/>
      <c r="W856" s="232"/>
      <c r="X856" s="232"/>
      <c r="Y856" s="232" t="s">
        <v>4232</v>
      </c>
      <c r="Z856" s="232"/>
      <c r="AA856" s="232"/>
      <c r="AB856" s="232"/>
      <c r="AC856" s="232"/>
      <c r="AD856" s="232"/>
      <c r="AE856" s="232"/>
      <c r="AF856" s="232"/>
      <c r="AG856" s="232" t="s">
        <v>4233</v>
      </c>
      <c r="AH856" s="232"/>
      <c r="AI856" s="232" t="s">
        <v>1058</v>
      </c>
      <c r="AJ856" s="232"/>
      <c r="AK856" s="232"/>
      <c r="AL856" s="232"/>
      <c r="AM856" s="232"/>
      <c r="AN856" s="232"/>
      <c r="AO856" s="232"/>
      <c r="AP856" s="232"/>
      <c r="AQ856" s="232"/>
      <c r="AR856" s="212"/>
      <c r="AS856" s="199"/>
      <c r="AT856" s="208"/>
      <c r="AU856" s="199"/>
      <c r="AV856" s="199"/>
      <c r="AW856" s="199"/>
      <c r="AX856" s="199"/>
      <c r="AY856" s="199"/>
      <c r="AZ856" s="199"/>
      <c r="BA856" s="199"/>
      <c r="BB856" s="199"/>
      <c r="BC856" s="199"/>
      <c r="BD856" s="199"/>
      <c r="BE856" s="199"/>
      <c r="BF856" s="199"/>
      <c r="BG856" s="199"/>
      <c r="BH856" s="199"/>
      <c r="BI856" s="199"/>
      <c r="BJ856" s="199"/>
      <c r="BK856" s="199"/>
      <c r="BL856" s="199"/>
      <c r="BM856" s="199"/>
      <c r="BN856" s="199"/>
      <c r="BO856" s="199"/>
      <c r="BP856" s="199"/>
      <c r="BQ856" s="199"/>
      <c r="BR856" s="199"/>
      <c r="BS856" s="257">
        <v>39941</v>
      </c>
      <c r="BT856" s="201">
        <f t="shared" si="30"/>
        <v>269</v>
      </c>
      <c r="BU856" s="201">
        <f t="shared" si="31"/>
        <v>138</v>
      </c>
      <c r="BV856" s="241"/>
      <c r="BW856" s="199"/>
      <c r="BX856" s="208"/>
      <c r="BY856" s="199"/>
      <c r="BZ856" s="199"/>
      <c r="CA856" s="199"/>
      <c r="CB856" s="199"/>
      <c r="CC856" s="199"/>
      <c r="CD856" s="199"/>
      <c r="CE856" s="199"/>
      <c r="CF856" s="199"/>
      <c r="CG856" s="199"/>
      <c r="CH856" s="199"/>
      <c r="CI856" s="199"/>
      <c r="CJ856" s="199"/>
      <c r="CK856" s="199"/>
      <c r="CL856" s="199"/>
      <c r="CM856" s="199"/>
      <c r="CN856" s="199"/>
      <c r="CO856" s="199"/>
      <c r="CP856" s="199"/>
      <c r="CQ856" s="199"/>
      <c r="CR856" s="199"/>
      <c r="CS856" s="199"/>
      <c r="CT856" s="199"/>
      <c r="CU856" s="199"/>
      <c r="CV856" s="199"/>
      <c r="CW856" s="199"/>
    </row>
    <row r="857" spans="1:101" s="19" customFormat="1" ht="33" customHeight="1" x14ac:dyDescent="0.15">
      <c r="A857" s="214">
        <v>2095</v>
      </c>
      <c r="B857" s="199" t="s">
        <v>10719</v>
      </c>
      <c r="C857" s="209" t="s">
        <v>262</v>
      </c>
      <c r="D857" s="199" t="s">
        <v>5810</v>
      </c>
      <c r="E857" s="199" t="s">
        <v>96</v>
      </c>
      <c r="F857" s="202" t="s">
        <v>1702</v>
      </c>
      <c r="G857" s="202" t="s">
        <v>3716</v>
      </c>
      <c r="H857" s="202" t="s">
        <v>1341</v>
      </c>
      <c r="I857" s="202" t="s">
        <v>22</v>
      </c>
      <c r="J857" s="202" t="s">
        <v>81</v>
      </c>
      <c r="K857" s="199" t="s">
        <v>114</v>
      </c>
      <c r="L857" s="199">
        <v>2</v>
      </c>
      <c r="M857" s="254">
        <v>95546</v>
      </c>
      <c r="N857" s="202" t="s">
        <v>990</v>
      </c>
      <c r="O857" s="309">
        <v>39910</v>
      </c>
      <c r="P857" s="205">
        <v>39964</v>
      </c>
      <c r="Q857" s="214"/>
      <c r="R857" s="257"/>
      <c r="S857" s="214"/>
      <c r="T857" s="232"/>
      <c r="U857" s="232" t="s">
        <v>3717</v>
      </c>
      <c r="V857" s="232"/>
      <c r="W857" s="232"/>
      <c r="X857" s="232"/>
      <c r="Y857" s="232" t="s">
        <v>3718</v>
      </c>
      <c r="Z857" s="232"/>
      <c r="AA857" s="232"/>
      <c r="AB857" s="232" t="s">
        <v>3719</v>
      </c>
      <c r="AC857" s="232"/>
      <c r="AD857" s="232"/>
      <c r="AE857" s="232"/>
      <c r="AF857" s="232"/>
      <c r="AG857" s="232" t="s">
        <v>3720</v>
      </c>
      <c r="AH857" s="232"/>
      <c r="AI857" s="232" t="s">
        <v>3721</v>
      </c>
      <c r="AJ857" s="232"/>
      <c r="AK857" s="232"/>
      <c r="AL857" s="232"/>
      <c r="AM857" s="232"/>
      <c r="AN857" s="232"/>
      <c r="AO857" s="232"/>
      <c r="AP857" s="232"/>
      <c r="AQ857" s="232"/>
      <c r="AR857" s="212">
        <v>40011</v>
      </c>
      <c r="AS857" s="199" t="s">
        <v>6363</v>
      </c>
      <c r="AT857" s="208" t="s">
        <v>5243</v>
      </c>
      <c r="AU857" s="199" t="s">
        <v>5829</v>
      </c>
      <c r="AV857" s="199" t="s">
        <v>5829</v>
      </c>
      <c r="AW857" s="199"/>
      <c r="AX857" s="199"/>
      <c r="AY857" s="199"/>
      <c r="AZ857" s="199"/>
      <c r="BA857" s="199"/>
      <c r="BB857" s="199"/>
      <c r="BC857" s="199"/>
      <c r="BD857" s="199"/>
      <c r="BE857" s="199" t="s">
        <v>5829</v>
      </c>
      <c r="BF857" s="199"/>
      <c r="BG857" s="199"/>
      <c r="BH857" s="199" t="s">
        <v>5829</v>
      </c>
      <c r="BI857" s="199"/>
      <c r="BJ857" s="199"/>
      <c r="BK857" s="199" t="s">
        <v>5829</v>
      </c>
      <c r="BL857" s="199"/>
      <c r="BM857" s="199"/>
      <c r="BN857" s="199"/>
      <c r="BO857" s="199"/>
      <c r="BP857" s="199"/>
      <c r="BQ857" s="199"/>
      <c r="BR857" s="199"/>
      <c r="BS857" s="257">
        <v>40136</v>
      </c>
      <c r="BT857" s="201">
        <f t="shared" si="30"/>
        <v>226</v>
      </c>
      <c r="BU857" s="201">
        <f t="shared" si="31"/>
        <v>172</v>
      </c>
      <c r="BV857" s="241"/>
      <c r="BW857" s="199"/>
      <c r="BX857" s="208"/>
      <c r="BY857" s="199"/>
      <c r="BZ857" s="199"/>
      <c r="CA857" s="199"/>
      <c r="CB857" s="199"/>
      <c r="CC857" s="199"/>
      <c r="CD857" s="199"/>
      <c r="CE857" s="199"/>
      <c r="CF857" s="199"/>
      <c r="CG857" s="199"/>
      <c r="CH857" s="199"/>
      <c r="CI857" s="199"/>
      <c r="CJ857" s="199"/>
      <c r="CK857" s="199"/>
      <c r="CL857" s="199"/>
      <c r="CM857" s="199"/>
      <c r="CN857" s="199"/>
      <c r="CO857" s="199"/>
      <c r="CP857" s="199"/>
      <c r="CQ857" s="199"/>
      <c r="CR857" s="199"/>
      <c r="CS857" s="199"/>
      <c r="CT857" s="199"/>
      <c r="CU857" s="199"/>
      <c r="CV857" s="199"/>
      <c r="CW857" s="199"/>
    </row>
    <row r="858" spans="1:101" s="19" customFormat="1" ht="33" customHeight="1" x14ac:dyDescent="0.15">
      <c r="A858" s="210">
        <v>2091</v>
      </c>
      <c r="B858" s="199" t="s">
        <v>10719</v>
      </c>
      <c r="C858" s="209" t="s">
        <v>4133</v>
      </c>
      <c r="D858" s="199" t="s">
        <v>5810</v>
      </c>
      <c r="E858" s="199" t="s">
        <v>96</v>
      </c>
      <c r="F858" s="202" t="s">
        <v>1702</v>
      </c>
      <c r="G858" s="202" t="s">
        <v>4134</v>
      </c>
      <c r="H858" s="202" t="s">
        <v>1011</v>
      </c>
      <c r="I858" s="202" t="s">
        <v>7462</v>
      </c>
      <c r="J858" s="202" t="s">
        <v>7274</v>
      </c>
      <c r="K858" s="199" t="s">
        <v>95</v>
      </c>
      <c r="L858" s="199">
        <v>6</v>
      </c>
      <c r="M858" s="254">
        <v>225181</v>
      </c>
      <c r="N858" s="199" t="s">
        <v>1521</v>
      </c>
      <c r="O858" s="309">
        <v>39672</v>
      </c>
      <c r="P858" s="205">
        <v>39822</v>
      </c>
      <c r="Q858" s="210"/>
      <c r="R858" s="257"/>
      <c r="S858" s="210"/>
      <c r="T858" s="232"/>
      <c r="U858" s="232"/>
      <c r="V858" s="232"/>
      <c r="W858" s="232" t="s">
        <v>519</v>
      </c>
      <c r="X858" s="232"/>
      <c r="Y858" s="232"/>
      <c r="Z858" s="232"/>
      <c r="AA858" s="232"/>
      <c r="AB858" s="232"/>
      <c r="AC858" s="232"/>
      <c r="AD858" s="232"/>
      <c r="AE858" s="232"/>
      <c r="AF858" s="232"/>
      <c r="AG858" s="232" t="s">
        <v>4135</v>
      </c>
      <c r="AH858" s="232"/>
      <c r="AI858" s="232"/>
      <c r="AJ858" s="232"/>
      <c r="AK858" s="232"/>
      <c r="AL858" s="232"/>
      <c r="AM858" s="232"/>
      <c r="AN858" s="232"/>
      <c r="AO858" s="232"/>
      <c r="AP858" s="232"/>
      <c r="AQ858" s="232"/>
      <c r="AR858" s="212"/>
      <c r="AS858" s="199"/>
      <c r="AT858" s="208"/>
      <c r="AU858" s="199"/>
      <c r="AV858" s="199"/>
      <c r="AW858" s="199"/>
      <c r="AX858" s="199"/>
      <c r="AY858" s="199"/>
      <c r="AZ858" s="199"/>
      <c r="BA858" s="199"/>
      <c r="BB858" s="199"/>
      <c r="BC858" s="199"/>
      <c r="BD858" s="199"/>
      <c r="BE858" s="199"/>
      <c r="BF858" s="199"/>
      <c r="BG858" s="199"/>
      <c r="BH858" s="199"/>
      <c r="BI858" s="199"/>
      <c r="BJ858" s="199"/>
      <c r="BK858" s="199"/>
      <c r="BL858" s="199"/>
      <c r="BM858" s="199"/>
      <c r="BN858" s="199"/>
      <c r="BO858" s="199"/>
      <c r="BP858" s="199"/>
      <c r="BQ858" s="199"/>
      <c r="BR858" s="199"/>
      <c r="BS858" s="257">
        <v>39874</v>
      </c>
      <c r="BT858" s="201">
        <f t="shared" si="30"/>
        <v>202</v>
      </c>
      <c r="BU858" s="201">
        <f t="shared" si="31"/>
        <v>52</v>
      </c>
      <c r="BV858" s="241"/>
      <c r="BW858" s="199"/>
      <c r="BX858" s="208"/>
      <c r="BY858" s="199"/>
      <c r="BZ858" s="199"/>
      <c r="CA858" s="199"/>
      <c r="CB858" s="199"/>
      <c r="CC858" s="199"/>
      <c r="CD858" s="199"/>
      <c r="CE858" s="199"/>
      <c r="CF858" s="199"/>
      <c r="CG858" s="199"/>
      <c r="CH858" s="199"/>
      <c r="CI858" s="199"/>
      <c r="CJ858" s="199"/>
      <c r="CK858" s="199"/>
      <c r="CL858" s="199"/>
      <c r="CM858" s="199"/>
      <c r="CN858" s="199"/>
      <c r="CO858" s="199"/>
      <c r="CP858" s="199"/>
      <c r="CQ858" s="199"/>
      <c r="CR858" s="199"/>
      <c r="CS858" s="199"/>
      <c r="CT858" s="199"/>
      <c r="CU858" s="199"/>
      <c r="CV858" s="199"/>
      <c r="CW858" s="199"/>
    </row>
    <row r="859" spans="1:101" s="19" customFormat="1" ht="33" customHeight="1" x14ac:dyDescent="0.15">
      <c r="A859" s="199">
        <v>2090</v>
      </c>
      <c r="B859" s="199" t="s">
        <v>10719</v>
      </c>
      <c r="C859" s="209" t="s">
        <v>4263</v>
      </c>
      <c r="D859" s="199" t="s">
        <v>5810</v>
      </c>
      <c r="E859" s="199" t="s">
        <v>96</v>
      </c>
      <c r="F859" s="202" t="s">
        <v>1644</v>
      </c>
      <c r="G859" s="202" t="s">
        <v>4264</v>
      </c>
      <c r="H859" s="202" t="s">
        <v>1851</v>
      </c>
      <c r="I859" s="202" t="s">
        <v>5812</v>
      </c>
      <c r="J859" s="202" t="s">
        <v>3942</v>
      </c>
      <c r="K859" s="199" t="s">
        <v>260</v>
      </c>
      <c r="L859" s="199">
        <v>12</v>
      </c>
      <c r="M859" s="254">
        <v>30299</v>
      </c>
      <c r="N859" s="199" t="s">
        <v>1521</v>
      </c>
      <c r="O859" s="309">
        <v>39672</v>
      </c>
      <c r="P859" s="205">
        <v>39798</v>
      </c>
      <c r="Q859" s="199"/>
      <c r="R859" s="257"/>
      <c r="S859" s="199"/>
      <c r="T859" s="232"/>
      <c r="U859" s="232"/>
      <c r="V859" s="232"/>
      <c r="W859" s="232"/>
      <c r="X859" s="232"/>
      <c r="Y859" s="232"/>
      <c r="Z859" s="232"/>
      <c r="AA859" s="232"/>
      <c r="AB859" s="232"/>
      <c r="AC859" s="232"/>
      <c r="AD859" s="232"/>
      <c r="AE859" s="232"/>
      <c r="AF859" s="232"/>
      <c r="AG859" s="232" t="s">
        <v>4265</v>
      </c>
      <c r="AH859" s="232"/>
      <c r="AI859" s="232"/>
      <c r="AJ859" s="232"/>
      <c r="AK859" s="232" t="s">
        <v>4266</v>
      </c>
      <c r="AL859" s="232"/>
      <c r="AM859" s="232"/>
      <c r="AN859" s="232"/>
      <c r="AO859" s="232"/>
      <c r="AP859" s="232"/>
      <c r="AQ859" s="232"/>
      <c r="AR859" s="212">
        <v>39857</v>
      </c>
      <c r="AS859" s="199" t="s">
        <v>5818</v>
      </c>
      <c r="AT859" s="208" t="s">
        <v>5312</v>
      </c>
      <c r="AU859" s="199"/>
      <c r="AV859" s="199"/>
      <c r="AW859" s="199"/>
      <c r="AX859" s="199"/>
      <c r="AY859" s="199"/>
      <c r="AZ859" s="199"/>
      <c r="BA859" s="199"/>
      <c r="BB859" s="199"/>
      <c r="BC859" s="199"/>
      <c r="BD859" s="199"/>
      <c r="BE859" s="199" t="s">
        <v>5829</v>
      </c>
      <c r="BF859" s="199"/>
      <c r="BG859" s="199"/>
      <c r="BH859" s="199" t="s">
        <v>5829</v>
      </c>
      <c r="BI859" s="199"/>
      <c r="BJ859" s="199"/>
      <c r="BK859" s="199"/>
      <c r="BL859" s="199"/>
      <c r="BM859" s="199"/>
      <c r="BN859" s="199"/>
      <c r="BO859" s="199"/>
      <c r="BP859" s="199"/>
      <c r="BQ859" s="199"/>
      <c r="BR859" s="199"/>
      <c r="BS859" s="257">
        <v>39977</v>
      </c>
      <c r="BT859" s="201">
        <f t="shared" si="30"/>
        <v>305</v>
      </c>
      <c r="BU859" s="201">
        <f t="shared" si="31"/>
        <v>179</v>
      </c>
      <c r="BV859" s="241"/>
      <c r="BW859" s="199"/>
      <c r="BX859" s="208"/>
      <c r="BY859" s="199"/>
      <c r="BZ859" s="199"/>
      <c r="CA859" s="199"/>
      <c r="CB859" s="199"/>
      <c r="CC859" s="199"/>
      <c r="CD859" s="199"/>
      <c r="CE859" s="199"/>
      <c r="CF859" s="199"/>
      <c r="CG859" s="199"/>
      <c r="CH859" s="199"/>
      <c r="CI859" s="199"/>
      <c r="CJ859" s="199"/>
      <c r="CK859" s="199"/>
      <c r="CL859" s="199"/>
      <c r="CM859" s="199"/>
      <c r="CN859" s="199"/>
      <c r="CO859" s="199"/>
      <c r="CP859" s="199"/>
      <c r="CQ859" s="199"/>
      <c r="CR859" s="199"/>
      <c r="CS859" s="199"/>
      <c r="CT859" s="199"/>
      <c r="CU859" s="199"/>
      <c r="CV859" s="199"/>
      <c r="CW859" s="199"/>
    </row>
    <row r="860" spans="1:101" s="19" customFormat="1" ht="33" customHeight="1" x14ac:dyDescent="0.15">
      <c r="A860" s="210">
        <v>2089</v>
      </c>
      <c r="B860" s="199" t="s">
        <v>10719</v>
      </c>
      <c r="C860" s="209" t="s">
        <v>4322</v>
      </c>
      <c r="D860" s="199" t="s">
        <v>5810</v>
      </c>
      <c r="E860" s="199" t="s">
        <v>96</v>
      </c>
      <c r="F860" s="202" t="s">
        <v>1702</v>
      </c>
      <c r="G860" s="202" t="s">
        <v>4323</v>
      </c>
      <c r="H860" s="202" t="s">
        <v>1942</v>
      </c>
      <c r="I860" s="202" t="s">
        <v>7462</v>
      </c>
      <c r="J860" s="202" t="s">
        <v>7274</v>
      </c>
      <c r="K860" s="199" t="s">
        <v>260</v>
      </c>
      <c r="L860" s="199">
        <v>12</v>
      </c>
      <c r="M860" s="254">
        <v>19412</v>
      </c>
      <c r="N860" s="202" t="s">
        <v>1640</v>
      </c>
      <c r="O860" s="309">
        <v>39672</v>
      </c>
      <c r="P860" s="205">
        <v>39768</v>
      </c>
      <c r="Q860" s="210"/>
      <c r="R860" s="257"/>
      <c r="S860" s="210"/>
      <c r="T860" s="232"/>
      <c r="U860" s="232"/>
      <c r="V860" s="232"/>
      <c r="W860" s="232"/>
      <c r="X860" s="232"/>
      <c r="Y860" s="232"/>
      <c r="Z860" s="232"/>
      <c r="AA860" s="232"/>
      <c r="AB860" s="232"/>
      <c r="AC860" s="232"/>
      <c r="AD860" s="232"/>
      <c r="AE860" s="232" t="s">
        <v>4324</v>
      </c>
      <c r="AF860" s="232"/>
      <c r="AG860" s="232" t="s">
        <v>4325</v>
      </c>
      <c r="AH860" s="232"/>
      <c r="AI860" s="232"/>
      <c r="AJ860" s="232"/>
      <c r="AK860" s="232"/>
      <c r="AL860" s="232"/>
      <c r="AM860" s="232"/>
      <c r="AN860" s="232"/>
      <c r="AO860" s="232"/>
      <c r="AP860" s="232"/>
      <c r="AQ860" s="232"/>
      <c r="AR860" s="212"/>
      <c r="AS860" s="199"/>
      <c r="AT860" s="208"/>
      <c r="AU860" s="199"/>
      <c r="AV860" s="199"/>
      <c r="AW860" s="199"/>
      <c r="AX860" s="199"/>
      <c r="AY860" s="199"/>
      <c r="AZ860" s="199"/>
      <c r="BA860" s="199"/>
      <c r="BB860" s="199"/>
      <c r="BC860" s="199"/>
      <c r="BD860" s="199"/>
      <c r="BE860" s="199"/>
      <c r="BF860" s="199"/>
      <c r="BG860" s="199"/>
      <c r="BH860" s="199"/>
      <c r="BI860" s="199"/>
      <c r="BJ860" s="199"/>
      <c r="BK860" s="199"/>
      <c r="BL860" s="199"/>
      <c r="BM860" s="199"/>
      <c r="BN860" s="199"/>
      <c r="BO860" s="199"/>
      <c r="BP860" s="199"/>
      <c r="BQ860" s="199"/>
      <c r="BR860" s="199"/>
      <c r="BS860" s="257">
        <v>39868</v>
      </c>
      <c r="BT860" s="201">
        <f t="shared" si="30"/>
        <v>196</v>
      </c>
      <c r="BU860" s="201">
        <f t="shared" si="31"/>
        <v>100</v>
      </c>
      <c r="BV860" s="241"/>
      <c r="BW860" s="199"/>
      <c r="BX860" s="208"/>
      <c r="BY860" s="199"/>
      <c r="BZ860" s="199"/>
      <c r="CA860" s="199"/>
      <c r="CB860" s="199"/>
      <c r="CC860" s="199"/>
      <c r="CD860" s="199"/>
      <c r="CE860" s="199"/>
      <c r="CF860" s="199"/>
      <c r="CG860" s="199"/>
      <c r="CH860" s="199"/>
      <c r="CI860" s="199"/>
      <c r="CJ860" s="199"/>
      <c r="CK860" s="199"/>
      <c r="CL860" s="199"/>
      <c r="CM860" s="199"/>
      <c r="CN860" s="199"/>
      <c r="CO860" s="199"/>
      <c r="CP860" s="199"/>
      <c r="CQ860" s="199"/>
      <c r="CR860" s="199"/>
      <c r="CS860" s="199"/>
      <c r="CT860" s="199"/>
      <c r="CU860" s="199"/>
      <c r="CV860" s="199"/>
      <c r="CW860" s="199"/>
    </row>
    <row r="861" spans="1:101" s="19" customFormat="1" ht="33" customHeight="1" x14ac:dyDescent="0.15">
      <c r="A861" s="210">
        <v>2087</v>
      </c>
      <c r="B861" s="199" t="s">
        <v>10719</v>
      </c>
      <c r="C861" s="209" t="s">
        <v>2095</v>
      </c>
      <c r="D861" s="199" t="s">
        <v>5810</v>
      </c>
      <c r="E861" s="199" t="s">
        <v>96</v>
      </c>
      <c r="F861" s="202" t="s">
        <v>1702</v>
      </c>
      <c r="G861" s="202" t="s">
        <v>2096</v>
      </c>
      <c r="H861" s="202" t="s">
        <v>2097</v>
      </c>
      <c r="I861" s="202" t="s">
        <v>7462</v>
      </c>
      <c r="J861" s="202" t="s">
        <v>7274</v>
      </c>
      <c r="K861" s="199" t="s">
        <v>95</v>
      </c>
      <c r="L861" s="199">
        <v>6</v>
      </c>
      <c r="M861" s="254">
        <v>70545</v>
      </c>
      <c r="N861" s="202" t="s">
        <v>1640</v>
      </c>
      <c r="O861" s="309">
        <v>39672</v>
      </c>
      <c r="P861" s="205">
        <v>39790</v>
      </c>
      <c r="Q861" s="210"/>
      <c r="R861" s="257"/>
      <c r="S861" s="210"/>
      <c r="T861" s="232"/>
      <c r="U861" s="232" t="s">
        <v>526</v>
      </c>
      <c r="V861" s="232"/>
      <c r="W861" s="232"/>
      <c r="X861" s="232"/>
      <c r="Y861" s="232"/>
      <c r="Z861" s="232"/>
      <c r="AA861" s="232"/>
      <c r="AB861" s="232"/>
      <c r="AC861" s="232"/>
      <c r="AD861" s="232"/>
      <c r="AE861" s="232"/>
      <c r="AF861" s="232"/>
      <c r="AG861" s="232" t="s">
        <v>2098</v>
      </c>
      <c r="AH861" s="232"/>
      <c r="AI861" s="232"/>
      <c r="AJ861" s="232"/>
      <c r="AK861" s="232"/>
      <c r="AL861" s="232"/>
      <c r="AM861" s="232"/>
      <c r="AN861" s="232"/>
      <c r="AO861" s="232"/>
      <c r="AP861" s="232"/>
      <c r="AQ861" s="232"/>
      <c r="AR861" s="212"/>
      <c r="AS861" s="199"/>
      <c r="AT861" s="208"/>
      <c r="AU861" s="199"/>
      <c r="AV861" s="199"/>
      <c r="AW861" s="199"/>
      <c r="AX861" s="199"/>
      <c r="AY861" s="199"/>
      <c r="AZ861" s="199"/>
      <c r="BA861" s="199"/>
      <c r="BB861" s="199"/>
      <c r="BC861" s="199"/>
      <c r="BD861" s="199"/>
      <c r="BE861" s="199"/>
      <c r="BF861" s="199"/>
      <c r="BG861" s="199"/>
      <c r="BH861" s="199"/>
      <c r="BI861" s="199"/>
      <c r="BJ861" s="199"/>
      <c r="BK861" s="199"/>
      <c r="BL861" s="199"/>
      <c r="BM861" s="199"/>
      <c r="BN861" s="199"/>
      <c r="BO861" s="199"/>
      <c r="BP861" s="199"/>
      <c r="BQ861" s="199"/>
      <c r="BR861" s="199"/>
      <c r="BS861" s="257">
        <v>39864</v>
      </c>
      <c r="BT861" s="201">
        <f t="shared" si="30"/>
        <v>192</v>
      </c>
      <c r="BU861" s="201">
        <f t="shared" si="31"/>
        <v>74</v>
      </c>
      <c r="BV861" s="241"/>
      <c r="BW861" s="199"/>
      <c r="BX861" s="208"/>
      <c r="BY861" s="199"/>
      <c r="BZ861" s="199"/>
      <c r="CA861" s="199"/>
      <c r="CB861" s="199"/>
      <c r="CC861" s="199"/>
      <c r="CD861" s="199"/>
      <c r="CE861" s="199"/>
      <c r="CF861" s="199"/>
      <c r="CG861" s="199"/>
      <c r="CH861" s="199"/>
      <c r="CI861" s="199"/>
      <c r="CJ861" s="199"/>
      <c r="CK861" s="199"/>
      <c r="CL861" s="199"/>
      <c r="CM861" s="199"/>
      <c r="CN861" s="199"/>
      <c r="CO861" s="199"/>
      <c r="CP861" s="199"/>
      <c r="CQ861" s="199"/>
      <c r="CR861" s="199"/>
      <c r="CS861" s="199"/>
      <c r="CT861" s="199"/>
      <c r="CU861" s="199"/>
      <c r="CV861" s="199"/>
      <c r="CW861" s="199"/>
    </row>
    <row r="862" spans="1:101" s="19" customFormat="1" ht="33" customHeight="1" x14ac:dyDescent="0.15">
      <c r="A862" s="214">
        <v>2085</v>
      </c>
      <c r="B862" s="199" t="s">
        <v>10719</v>
      </c>
      <c r="C862" s="209" t="s">
        <v>4170</v>
      </c>
      <c r="D862" s="199" t="s">
        <v>5810</v>
      </c>
      <c r="E862" s="199" t="s">
        <v>96</v>
      </c>
      <c r="F862" s="202" t="s">
        <v>1644</v>
      </c>
      <c r="G862" s="202" t="s">
        <v>4171</v>
      </c>
      <c r="H862" s="202" t="s">
        <v>1000</v>
      </c>
      <c r="I862" s="202" t="s">
        <v>7462</v>
      </c>
      <c r="J862" s="202" t="s">
        <v>7274</v>
      </c>
      <c r="K862" s="199" t="s">
        <v>95</v>
      </c>
      <c r="L862" s="199">
        <v>6</v>
      </c>
      <c r="M862" s="254">
        <v>106951</v>
      </c>
      <c r="N862" s="202" t="s">
        <v>1640</v>
      </c>
      <c r="O862" s="309">
        <v>39672</v>
      </c>
      <c r="P862" s="205">
        <v>39814</v>
      </c>
      <c r="Q862" s="214"/>
      <c r="R862" s="257"/>
      <c r="S862" s="214"/>
      <c r="T862" s="232"/>
      <c r="U862" s="232"/>
      <c r="V862" s="232"/>
      <c r="W862" s="232"/>
      <c r="X862" s="232"/>
      <c r="Y862" s="232" t="s">
        <v>4172</v>
      </c>
      <c r="Z862" s="232"/>
      <c r="AA862" s="232"/>
      <c r="AB862" s="232" t="s">
        <v>4173</v>
      </c>
      <c r="AC862" s="232"/>
      <c r="AD862" s="232"/>
      <c r="AE862" s="232"/>
      <c r="AF862" s="232"/>
      <c r="AG862" s="232" t="s">
        <v>4174</v>
      </c>
      <c r="AH862" s="232"/>
      <c r="AI862" s="232" t="s">
        <v>4175</v>
      </c>
      <c r="AJ862" s="232"/>
      <c r="AK862" s="232" t="s">
        <v>1274</v>
      </c>
      <c r="AL862" s="232"/>
      <c r="AM862" s="232"/>
      <c r="AN862" s="232"/>
      <c r="AO862" s="232"/>
      <c r="AP862" s="232"/>
      <c r="AQ862" s="232"/>
      <c r="AR862" s="212"/>
      <c r="AS862" s="199"/>
      <c r="AT862" s="208"/>
      <c r="AU862" s="199"/>
      <c r="AV862" s="199"/>
      <c r="AW862" s="199"/>
      <c r="AX862" s="199"/>
      <c r="AY862" s="199"/>
      <c r="AZ862" s="199"/>
      <c r="BA862" s="199"/>
      <c r="BB862" s="199"/>
      <c r="BC862" s="199"/>
      <c r="BD862" s="199"/>
      <c r="BE862" s="199"/>
      <c r="BF862" s="199"/>
      <c r="BG862" s="199"/>
      <c r="BH862" s="199"/>
      <c r="BI862" s="199"/>
      <c r="BJ862" s="199"/>
      <c r="BK862" s="199"/>
      <c r="BL862" s="199"/>
      <c r="BM862" s="199"/>
      <c r="BN862" s="199"/>
      <c r="BO862" s="199"/>
      <c r="BP862" s="199"/>
      <c r="BQ862" s="199"/>
      <c r="BR862" s="199"/>
      <c r="BS862" s="257">
        <v>39945</v>
      </c>
      <c r="BT862" s="201">
        <f t="shared" si="30"/>
        <v>273</v>
      </c>
      <c r="BU862" s="201">
        <f t="shared" si="31"/>
        <v>131</v>
      </c>
      <c r="BV862" s="241"/>
      <c r="BW862" s="199"/>
      <c r="BX862" s="208"/>
      <c r="BY862" s="199"/>
      <c r="BZ862" s="199"/>
      <c r="CA862" s="199"/>
      <c r="CB862" s="199"/>
      <c r="CC862" s="199"/>
      <c r="CD862" s="199"/>
      <c r="CE862" s="199"/>
      <c r="CF862" s="199"/>
      <c r="CG862" s="199"/>
      <c r="CH862" s="199"/>
      <c r="CI862" s="199"/>
      <c r="CJ862" s="199"/>
      <c r="CK862" s="199"/>
      <c r="CL862" s="199"/>
      <c r="CM862" s="199"/>
      <c r="CN862" s="199"/>
      <c r="CO862" s="199"/>
      <c r="CP862" s="199"/>
      <c r="CQ862" s="199"/>
      <c r="CR862" s="199"/>
      <c r="CS862" s="199"/>
      <c r="CT862" s="199"/>
      <c r="CU862" s="199"/>
      <c r="CV862" s="199"/>
      <c r="CW862" s="199"/>
    </row>
    <row r="863" spans="1:101" s="19" customFormat="1" ht="33" customHeight="1" x14ac:dyDescent="0.15">
      <c r="A863" s="214">
        <v>2084</v>
      </c>
      <c r="B863" s="199" t="s">
        <v>10719</v>
      </c>
      <c r="C863" s="209" t="s">
        <v>4156</v>
      </c>
      <c r="D863" s="199" t="s">
        <v>5810</v>
      </c>
      <c r="E863" s="199" t="s">
        <v>96</v>
      </c>
      <c r="F863" s="202" t="s">
        <v>1702</v>
      </c>
      <c r="G863" s="202" t="s">
        <v>4157</v>
      </c>
      <c r="H863" s="202" t="s">
        <v>1559</v>
      </c>
      <c r="I863" s="202" t="s">
        <v>7462</v>
      </c>
      <c r="J863" s="202" t="s">
        <v>7274</v>
      </c>
      <c r="K863" s="199" t="s">
        <v>260</v>
      </c>
      <c r="L863" s="199">
        <v>12</v>
      </c>
      <c r="M863" s="254">
        <v>24659</v>
      </c>
      <c r="N863" s="202" t="s">
        <v>1640</v>
      </c>
      <c r="O863" s="309">
        <v>39672</v>
      </c>
      <c r="P863" s="205">
        <v>39819</v>
      </c>
      <c r="Q863" s="214"/>
      <c r="R863" s="257"/>
      <c r="S863" s="214"/>
      <c r="T863" s="232"/>
      <c r="U863" s="232"/>
      <c r="V863" s="232"/>
      <c r="W863" s="232"/>
      <c r="X863" s="232"/>
      <c r="Y863" s="232"/>
      <c r="Z863" s="232"/>
      <c r="AA863" s="232"/>
      <c r="AB863" s="232"/>
      <c r="AC863" s="232"/>
      <c r="AD863" s="232"/>
      <c r="AE863" s="232"/>
      <c r="AF863" s="232"/>
      <c r="AG863" s="232" t="s">
        <v>1271</v>
      </c>
      <c r="AH863" s="232"/>
      <c r="AI863" s="232"/>
      <c r="AJ863" s="232"/>
      <c r="AK863" s="232"/>
      <c r="AL863" s="232"/>
      <c r="AM863" s="232"/>
      <c r="AN863" s="232"/>
      <c r="AO863" s="232"/>
      <c r="AP863" s="232"/>
      <c r="AQ863" s="232"/>
      <c r="AR863" s="212"/>
      <c r="AS863" s="199"/>
      <c r="AT863" s="208"/>
      <c r="AU863" s="199"/>
      <c r="AV863" s="199"/>
      <c r="AW863" s="199"/>
      <c r="AX863" s="199"/>
      <c r="AY863" s="199"/>
      <c r="AZ863" s="199"/>
      <c r="BA863" s="199"/>
      <c r="BB863" s="199"/>
      <c r="BC863" s="199"/>
      <c r="BD863" s="199"/>
      <c r="BE863" s="199"/>
      <c r="BF863" s="199"/>
      <c r="BG863" s="199"/>
      <c r="BH863" s="199"/>
      <c r="BI863" s="199"/>
      <c r="BJ863" s="199"/>
      <c r="BK863" s="199"/>
      <c r="BL863" s="199"/>
      <c r="BM863" s="199"/>
      <c r="BN863" s="199"/>
      <c r="BO863" s="199"/>
      <c r="BP863" s="199"/>
      <c r="BQ863" s="199"/>
      <c r="BR863" s="199"/>
      <c r="BS863" s="257">
        <v>39901</v>
      </c>
      <c r="BT863" s="201">
        <f t="shared" si="30"/>
        <v>229</v>
      </c>
      <c r="BU863" s="201">
        <f t="shared" si="31"/>
        <v>82</v>
      </c>
      <c r="BV863" s="241"/>
      <c r="BW863" s="199"/>
      <c r="BX863" s="208"/>
      <c r="BY863" s="199"/>
      <c r="BZ863" s="199"/>
      <c r="CA863" s="199"/>
      <c r="CB863" s="199"/>
      <c r="CC863" s="199"/>
      <c r="CD863" s="199"/>
      <c r="CE863" s="199"/>
      <c r="CF863" s="199"/>
      <c r="CG863" s="199"/>
      <c r="CH863" s="199"/>
      <c r="CI863" s="199"/>
      <c r="CJ863" s="199"/>
      <c r="CK863" s="199"/>
      <c r="CL863" s="199"/>
      <c r="CM863" s="199"/>
      <c r="CN863" s="199"/>
      <c r="CO863" s="199"/>
      <c r="CP863" s="199"/>
      <c r="CQ863" s="199"/>
      <c r="CR863" s="199"/>
      <c r="CS863" s="199"/>
      <c r="CT863" s="199"/>
      <c r="CU863" s="199"/>
      <c r="CV863" s="199"/>
      <c r="CW863" s="199"/>
    </row>
    <row r="864" spans="1:101" s="19" customFormat="1" ht="33" customHeight="1" x14ac:dyDescent="0.15">
      <c r="A864" s="214">
        <v>2083</v>
      </c>
      <c r="B864" s="199" t="s">
        <v>10719</v>
      </c>
      <c r="C864" s="209" t="s">
        <v>1548</v>
      </c>
      <c r="D864" s="199" t="s">
        <v>5810</v>
      </c>
      <c r="E864" s="199" t="s">
        <v>96</v>
      </c>
      <c r="F864" s="202" t="s">
        <v>1644</v>
      </c>
      <c r="G864" s="202" t="s">
        <v>1367</v>
      </c>
      <c r="H864" s="202" t="s">
        <v>1000</v>
      </c>
      <c r="I864" s="202" t="s">
        <v>1553</v>
      </c>
      <c r="J864" s="202" t="s">
        <v>1257</v>
      </c>
      <c r="K864" s="199" t="s">
        <v>95</v>
      </c>
      <c r="L864" s="199">
        <v>6</v>
      </c>
      <c r="M864" s="254">
        <v>116070</v>
      </c>
      <c r="N864" s="202" t="s">
        <v>1640</v>
      </c>
      <c r="O864" s="309">
        <v>39672</v>
      </c>
      <c r="P864" s="205">
        <v>39840</v>
      </c>
      <c r="Q864" s="214"/>
      <c r="R864" s="257"/>
      <c r="S864" s="214"/>
      <c r="T864" s="232"/>
      <c r="U864" s="232"/>
      <c r="V864" s="232"/>
      <c r="W864" s="232"/>
      <c r="X864" s="232"/>
      <c r="Y864" s="232"/>
      <c r="Z864" s="232"/>
      <c r="AA864" s="232"/>
      <c r="AB864" s="232"/>
      <c r="AC864" s="232"/>
      <c r="AD864" s="232"/>
      <c r="AE864" s="232"/>
      <c r="AF864" s="232"/>
      <c r="AG864" s="232" t="s">
        <v>4054</v>
      </c>
      <c r="AH864" s="232"/>
      <c r="AI864" s="232"/>
      <c r="AJ864" s="232"/>
      <c r="AK864" s="232"/>
      <c r="AL864" s="232"/>
      <c r="AM864" s="232"/>
      <c r="AN864" s="232"/>
      <c r="AO864" s="232"/>
      <c r="AP864" s="232"/>
      <c r="AQ864" s="232"/>
      <c r="AR864" s="212"/>
      <c r="AS864" s="199"/>
      <c r="AT864" s="208"/>
      <c r="AU864" s="199"/>
      <c r="AV864" s="199"/>
      <c r="AW864" s="199"/>
      <c r="AX864" s="199"/>
      <c r="AY864" s="199"/>
      <c r="AZ864" s="199"/>
      <c r="BA864" s="199"/>
      <c r="BB864" s="199"/>
      <c r="BC864" s="199"/>
      <c r="BD864" s="199"/>
      <c r="BE864" s="199"/>
      <c r="BF864" s="199"/>
      <c r="BG864" s="199"/>
      <c r="BH864" s="199"/>
      <c r="BI864" s="199"/>
      <c r="BJ864" s="199"/>
      <c r="BK864" s="199"/>
      <c r="BL864" s="199"/>
      <c r="BM864" s="199"/>
      <c r="BN864" s="199"/>
      <c r="BO864" s="199"/>
      <c r="BP864" s="199"/>
      <c r="BQ864" s="199"/>
      <c r="BR864" s="199"/>
      <c r="BS864" s="257">
        <v>39919</v>
      </c>
      <c r="BT864" s="201">
        <f t="shared" si="30"/>
        <v>247</v>
      </c>
      <c r="BU864" s="201">
        <f t="shared" si="31"/>
        <v>79</v>
      </c>
      <c r="BV864" s="241"/>
      <c r="BW864" s="199"/>
      <c r="BX864" s="208"/>
      <c r="BY864" s="199"/>
      <c r="BZ864" s="199"/>
      <c r="CA864" s="199"/>
      <c r="CB864" s="199"/>
      <c r="CC864" s="199"/>
      <c r="CD864" s="199"/>
      <c r="CE864" s="199"/>
      <c r="CF864" s="199"/>
      <c r="CG864" s="199"/>
      <c r="CH864" s="199"/>
      <c r="CI864" s="199"/>
      <c r="CJ864" s="199"/>
      <c r="CK864" s="199"/>
      <c r="CL864" s="199"/>
      <c r="CM864" s="199"/>
      <c r="CN864" s="199"/>
      <c r="CO864" s="199"/>
      <c r="CP864" s="199"/>
      <c r="CQ864" s="199"/>
      <c r="CR864" s="199"/>
      <c r="CS864" s="199"/>
      <c r="CT864" s="199"/>
      <c r="CU864" s="199"/>
      <c r="CV864" s="199"/>
      <c r="CW864" s="199"/>
    </row>
    <row r="865" spans="1:101" s="19" customFormat="1" ht="33" customHeight="1" x14ac:dyDescent="0.15">
      <c r="A865" s="210">
        <v>2081</v>
      </c>
      <c r="B865" s="199" t="s">
        <v>10719</v>
      </c>
      <c r="C865" s="209" t="s">
        <v>4234</v>
      </c>
      <c r="D865" s="199" t="s">
        <v>5810</v>
      </c>
      <c r="E865" s="199" t="s">
        <v>96</v>
      </c>
      <c r="F865" s="202" t="s">
        <v>1637</v>
      </c>
      <c r="G865" s="202" t="s">
        <v>4235</v>
      </c>
      <c r="H865" s="202" t="s">
        <v>1011</v>
      </c>
      <c r="I865" s="202" t="s">
        <v>7462</v>
      </c>
      <c r="J865" s="202" t="s">
        <v>7274</v>
      </c>
      <c r="K865" s="199" t="s">
        <v>260</v>
      </c>
      <c r="L865" s="199">
        <v>12</v>
      </c>
      <c r="M865" s="254">
        <v>30178</v>
      </c>
      <c r="N865" s="199" t="s">
        <v>5942</v>
      </c>
      <c r="O865" s="309">
        <v>39672</v>
      </c>
      <c r="P865" s="205">
        <v>39803</v>
      </c>
      <c r="Q865" s="210"/>
      <c r="R865" s="257"/>
      <c r="S865" s="210"/>
      <c r="T865" s="232"/>
      <c r="U865" s="232"/>
      <c r="V865" s="232"/>
      <c r="W865" s="232"/>
      <c r="X865" s="232"/>
      <c r="Y865" s="232"/>
      <c r="Z865" s="232"/>
      <c r="AA865" s="232"/>
      <c r="AB865" s="232"/>
      <c r="AC865" s="232"/>
      <c r="AD865" s="232"/>
      <c r="AE865" s="232"/>
      <c r="AF865" s="232"/>
      <c r="AG865" s="232" t="s">
        <v>513</v>
      </c>
      <c r="AH865" s="232"/>
      <c r="AI865" s="232"/>
      <c r="AJ865" s="232"/>
      <c r="AK865" s="232"/>
      <c r="AL865" s="232"/>
      <c r="AM865" s="232"/>
      <c r="AN865" s="232"/>
      <c r="AO865" s="232"/>
      <c r="AP865" s="232"/>
      <c r="AQ865" s="232"/>
      <c r="AR865" s="212"/>
      <c r="AS865" s="199"/>
      <c r="AT865" s="208"/>
      <c r="AU865" s="199"/>
      <c r="AV865" s="199"/>
      <c r="AW865" s="199"/>
      <c r="AX865" s="199"/>
      <c r="AY865" s="199"/>
      <c r="AZ865" s="199"/>
      <c r="BA865" s="199"/>
      <c r="BB865" s="199"/>
      <c r="BC865" s="199"/>
      <c r="BD865" s="199"/>
      <c r="BE865" s="199"/>
      <c r="BF865" s="199"/>
      <c r="BG865" s="199"/>
      <c r="BH865" s="199"/>
      <c r="BI865" s="199"/>
      <c r="BJ865" s="199"/>
      <c r="BK865" s="199"/>
      <c r="BL865" s="199"/>
      <c r="BM865" s="199"/>
      <c r="BN865" s="199"/>
      <c r="BO865" s="199"/>
      <c r="BP865" s="199"/>
      <c r="BQ865" s="199"/>
      <c r="BR865" s="199"/>
      <c r="BS865" s="257">
        <v>39875</v>
      </c>
      <c r="BT865" s="201">
        <f t="shared" si="30"/>
        <v>203</v>
      </c>
      <c r="BU865" s="201">
        <f t="shared" si="31"/>
        <v>72</v>
      </c>
      <c r="BV865" s="241"/>
      <c r="BW865" s="199"/>
      <c r="BX865" s="208"/>
      <c r="BY865" s="199"/>
      <c r="BZ865" s="199"/>
      <c r="CA865" s="199"/>
      <c r="CB865" s="199"/>
      <c r="CC865" s="199"/>
      <c r="CD865" s="199"/>
      <c r="CE865" s="199"/>
      <c r="CF865" s="199"/>
      <c r="CG865" s="199"/>
      <c r="CH865" s="199"/>
      <c r="CI865" s="199"/>
      <c r="CJ865" s="199"/>
      <c r="CK865" s="199"/>
      <c r="CL865" s="199"/>
      <c r="CM865" s="199"/>
      <c r="CN865" s="199"/>
      <c r="CO865" s="199"/>
      <c r="CP865" s="199"/>
      <c r="CQ865" s="199"/>
      <c r="CR865" s="199"/>
      <c r="CS865" s="199"/>
      <c r="CT865" s="199"/>
      <c r="CU865" s="199"/>
      <c r="CV865" s="199"/>
      <c r="CW865" s="199"/>
    </row>
    <row r="866" spans="1:101" s="19" customFormat="1" ht="33" customHeight="1" x14ac:dyDescent="0.15">
      <c r="A866" s="214">
        <v>2080</v>
      </c>
      <c r="B866" s="199" t="s">
        <v>10719</v>
      </c>
      <c r="C866" s="209" t="s">
        <v>3986</v>
      </c>
      <c r="D866" s="199" t="s">
        <v>5810</v>
      </c>
      <c r="E866" s="199" t="s">
        <v>96</v>
      </c>
      <c r="F866" s="202" t="s">
        <v>1702</v>
      </c>
      <c r="G866" s="202" t="s">
        <v>3987</v>
      </c>
      <c r="H866" s="202" t="s">
        <v>1559</v>
      </c>
      <c r="I866" s="202" t="s">
        <v>7462</v>
      </c>
      <c r="J866" s="202" t="s">
        <v>7274</v>
      </c>
      <c r="K866" s="199" t="s">
        <v>95</v>
      </c>
      <c r="L866" s="199">
        <v>6</v>
      </c>
      <c r="M866" s="254">
        <v>127343</v>
      </c>
      <c r="N866" s="202" t="s">
        <v>1640</v>
      </c>
      <c r="O866" s="309">
        <v>39672</v>
      </c>
      <c r="P866" s="205">
        <v>39853</v>
      </c>
      <c r="Q866" s="214"/>
      <c r="R866" s="257"/>
      <c r="S866" s="214"/>
      <c r="T866" s="232"/>
      <c r="U866" s="232"/>
      <c r="V866" s="232"/>
      <c r="W866" s="232"/>
      <c r="X866" s="232"/>
      <c r="Y866" s="232" t="s">
        <v>3988</v>
      </c>
      <c r="Z866" s="232"/>
      <c r="AA866" s="232"/>
      <c r="AB866" s="232"/>
      <c r="AC866" s="232"/>
      <c r="AD866" s="232"/>
      <c r="AE866" s="232" t="s">
        <v>3989</v>
      </c>
      <c r="AF866" s="232"/>
      <c r="AG866" s="232" t="s">
        <v>3990</v>
      </c>
      <c r="AH866" s="232"/>
      <c r="AI866" s="232"/>
      <c r="AJ866" s="232"/>
      <c r="AK866" s="232"/>
      <c r="AL866" s="232"/>
      <c r="AM866" s="232"/>
      <c r="AN866" s="232"/>
      <c r="AO866" s="232"/>
      <c r="AP866" s="232"/>
      <c r="AQ866" s="232"/>
      <c r="AR866" s="212"/>
      <c r="AS866" s="199"/>
      <c r="AT866" s="208"/>
      <c r="AU866" s="199"/>
      <c r="AV866" s="199"/>
      <c r="AW866" s="199"/>
      <c r="AX866" s="199"/>
      <c r="AY866" s="199"/>
      <c r="AZ866" s="199"/>
      <c r="BA866" s="199"/>
      <c r="BB866" s="199"/>
      <c r="BC866" s="199"/>
      <c r="BD866" s="199"/>
      <c r="BE866" s="199"/>
      <c r="BF866" s="199"/>
      <c r="BG866" s="199"/>
      <c r="BH866" s="199"/>
      <c r="BI866" s="199"/>
      <c r="BJ866" s="199"/>
      <c r="BK866" s="199"/>
      <c r="BL866" s="199"/>
      <c r="BM866" s="199"/>
      <c r="BN866" s="199"/>
      <c r="BO866" s="199"/>
      <c r="BP866" s="199"/>
      <c r="BQ866" s="199"/>
      <c r="BR866" s="199"/>
      <c r="BS866" s="257">
        <v>39959</v>
      </c>
      <c r="BT866" s="201">
        <f t="shared" si="30"/>
        <v>287</v>
      </c>
      <c r="BU866" s="201">
        <f t="shared" si="31"/>
        <v>106</v>
      </c>
      <c r="BV866" s="241"/>
      <c r="BW866" s="199"/>
      <c r="BX866" s="208"/>
      <c r="BY866" s="199"/>
      <c r="BZ866" s="199"/>
      <c r="CA866" s="199"/>
      <c r="CB866" s="199"/>
      <c r="CC866" s="199"/>
      <c r="CD866" s="199"/>
      <c r="CE866" s="199"/>
      <c r="CF866" s="199"/>
      <c r="CG866" s="199"/>
      <c r="CH866" s="199"/>
      <c r="CI866" s="199"/>
      <c r="CJ866" s="199"/>
      <c r="CK866" s="199"/>
      <c r="CL866" s="199"/>
      <c r="CM866" s="199"/>
      <c r="CN866" s="199"/>
      <c r="CO866" s="199"/>
      <c r="CP866" s="199"/>
      <c r="CQ866" s="199"/>
      <c r="CR866" s="199"/>
      <c r="CS866" s="199"/>
      <c r="CT866" s="199"/>
      <c r="CU866" s="199"/>
      <c r="CV866" s="199"/>
      <c r="CW866" s="199"/>
    </row>
    <row r="867" spans="1:101" s="19" customFormat="1" ht="33" customHeight="1" x14ac:dyDescent="0.15">
      <c r="A867" s="210">
        <v>2077</v>
      </c>
      <c r="B867" s="199" t="s">
        <v>10719</v>
      </c>
      <c r="C867" s="209" t="s">
        <v>4329</v>
      </c>
      <c r="D867" s="199" t="s">
        <v>5810</v>
      </c>
      <c r="E867" s="199" t="s">
        <v>96</v>
      </c>
      <c r="F867" s="202" t="s">
        <v>1644</v>
      </c>
      <c r="G867" s="202" t="s">
        <v>4330</v>
      </c>
      <c r="H867" s="202" t="s">
        <v>1000</v>
      </c>
      <c r="I867" s="202" t="s">
        <v>7462</v>
      </c>
      <c r="J867" s="202" t="s">
        <v>7274</v>
      </c>
      <c r="K867" s="199" t="s">
        <v>260</v>
      </c>
      <c r="L867" s="199">
        <v>12</v>
      </c>
      <c r="M867" s="254">
        <v>38707</v>
      </c>
      <c r="N867" s="199" t="s">
        <v>1521</v>
      </c>
      <c r="O867" s="309">
        <v>39663</v>
      </c>
      <c r="P867" s="205">
        <v>39767</v>
      </c>
      <c r="Q867" s="210"/>
      <c r="R867" s="257"/>
      <c r="S867" s="210"/>
      <c r="T867" s="232"/>
      <c r="U867" s="232"/>
      <c r="V867" s="232"/>
      <c r="W867" s="232"/>
      <c r="X867" s="232" t="s">
        <v>889</v>
      </c>
      <c r="Y867" s="232"/>
      <c r="Z867" s="232"/>
      <c r="AA867" s="232"/>
      <c r="AB867" s="232"/>
      <c r="AC867" s="232"/>
      <c r="AD867" s="232"/>
      <c r="AE867" s="232"/>
      <c r="AF867" s="232"/>
      <c r="AG867" s="232" t="s">
        <v>6421</v>
      </c>
      <c r="AH867" s="232"/>
      <c r="AI867" s="232"/>
      <c r="AJ867" s="232"/>
      <c r="AK867" s="232"/>
      <c r="AL867" s="232"/>
      <c r="AM867" s="232"/>
      <c r="AN867" s="232"/>
      <c r="AO867" s="232"/>
      <c r="AP867" s="232"/>
      <c r="AQ867" s="232" t="s">
        <v>522</v>
      </c>
      <c r="AR867" s="212"/>
      <c r="AS867" s="199"/>
      <c r="AT867" s="208"/>
      <c r="AU867" s="199"/>
      <c r="AV867" s="199"/>
      <c r="AW867" s="199"/>
      <c r="AX867" s="199"/>
      <c r="AY867" s="199"/>
      <c r="AZ867" s="199"/>
      <c r="BA867" s="199"/>
      <c r="BB867" s="199"/>
      <c r="BC867" s="199"/>
      <c r="BD867" s="199"/>
      <c r="BE867" s="199"/>
      <c r="BF867" s="199"/>
      <c r="BG867" s="199"/>
      <c r="BH867" s="199"/>
      <c r="BI867" s="199"/>
      <c r="BJ867" s="199"/>
      <c r="BK867" s="199"/>
      <c r="BL867" s="199"/>
      <c r="BM867" s="199"/>
      <c r="BN867" s="199"/>
      <c r="BO867" s="199"/>
      <c r="BP867" s="199"/>
      <c r="BQ867" s="199"/>
      <c r="BR867" s="199"/>
      <c r="BS867" s="257">
        <v>39867</v>
      </c>
      <c r="BT867" s="201">
        <f t="shared" si="30"/>
        <v>204</v>
      </c>
      <c r="BU867" s="201">
        <f t="shared" si="31"/>
        <v>100</v>
      </c>
      <c r="BV867" s="241"/>
      <c r="BW867" s="199"/>
      <c r="BX867" s="208"/>
      <c r="BY867" s="199"/>
      <c r="BZ867" s="199"/>
      <c r="CA867" s="199"/>
      <c r="CB867" s="199"/>
      <c r="CC867" s="199"/>
      <c r="CD867" s="199"/>
      <c r="CE867" s="199"/>
      <c r="CF867" s="199"/>
      <c r="CG867" s="199"/>
      <c r="CH867" s="199"/>
      <c r="CI867" s="199"/>
      <c r="CJ867" s="199"/>
      <c r="CK867" s="199"/>
      <c r="CL867" s="199"/>
      <c r="CM867" s="199"/>
      <c r="CN867" s="199"/>
      <c r="CO867" s="199"/>
      <c r="CP867" s="199"/>
      <c r="CQ867" s="199"/>
      <c r="CR867" s="199"/>
      <c r="CS867" s="199"/>
      <c r="CT867" s="199"/>
      <c r="CU867" s="199"/>
      <c r="CV867" s="199"/>
      <c r="CW867" s="199"/>
    </row>
    <row r="868" spans="1:101" s="19" customFormat="1" ht="33" customHeight="1" x14ac:dyDescent="0.15">
      <c r="A868" s="214">
        <v>2075</v>
      </c>
      <c r="B868" s="199" t="s">
        <v>10719</v>
      </c>
      <c r="C868" s="209" t="s">
        <v>3956</v>
      </c>
      <c r="D868" s="199" t="s">
        <v>5810</v>
      </c>
      <c r="E868" s="199" t="s">
        <v>96</v>
      </c>
      <c r="F868" s="202" t="s">
        <v>1702</v>
      </c>
      <c r="G868" s="202" t="s">
        <v>3957</v>
      </c>
      <c r="H868" s="202" t="s">
        <v>1559</v>
      </c>
      <c r="I868" s="202" t="s">
        <v>7462</v>
      </c>
      <c r="J868" s="202" t="s">
        <v>7274</v>
      </c>
      <c r="K868" s="199" t="s">
        <v>95</v>
      </c>
      <c r="L868" s="199">
        <v>6</v>
      </c>
      <c r="M868" s="254">
        <v>133805</v>
      </c>
      <c r="N868" s="199" t="s">
        <v>1521</v>
      </c>
      <c r="O868" s="309">
        <v>39671</v>
      </c>
      <c r="P868" s="205">
        <v>39856</v>
      </c>
      <c r="Q868" s="214"/>
      <c r="R868" s="257"/>
      <c r="S868" s="214"/>
      <c r="T868" s="232"/>
      <c r="U868" s="232"/>
      <c r="V868" s="232"/>
      <c r="W868" s="232"/>
      <c r="X868" s="232"/>
      <c r="Y868" s="232" t="s">
        <v>3958</v>
      </c>
      <c r="Z868" s="232"/>
      <c r="AA868" s="232"/>
      <c r="AB868" s="232"/>
      <c r="AC868" s="232"/>
      <c r="AD868" s="232"/>
      <c r="AE868" s="232"/>
      <c r="AF868" s="232"/>
      <c r="AG868" s="232"/>
      <c r="AH868" s="232"/>
      <c r="AI868" s="232" t="s">
        <v>3959</v>
      </c>
      <c r="AJ868" s="232"/>
      <c r="AK868" s="232"/>
      <c r="AL868" s="232"/>
      <c r="AM868" s="232"/>
      <c r="AN868" s="232"/>
      <c r="AO868" s="232"/>
      <c r="AP868" s="232"/>
      <c r="AQ868" s="232"/>
      <c r="AR868" s="212"/>
      <c r="AS868" s="199"/>
      <c r="AT868" s="208"/>
      <c r="AU868" s="199"/>
      <c r="AV868" s="199"/>
      <c r="AW868" s="199"/>
      <c r="AX868" s="199"/>
      <c r="AY868" s="199"/>
      <c r="AZ868" s="199"/>
      <c r="BA868" s="199"/>
      <c r="BB868" s="199"/>
      <c r="BC868" s="199"/>
      <c r="BD868" s="199"/>
      <c r="BE868" s="199"/>
      <c r="BF868" s="199"/>
      <c r="BG868" s="199"/>
      <c r="BH868" s="199"/>
      <c r="BI868" s="199"/>
      <c r="BJ868" s="199"/>
      <c r="BK868" s="199"/>
      <c r="BL868" s="199"/>
      <c r="BM868" s="199"/>
      <c r="BN868" s="199"/>
      <c r="BO868" s="199"/>
      <c r="BP868" s="199"/>
      <c r="BQ868" s="199"/>
      <c r="BR868" s="199"/>
      <c r="BS868" s="257">
        <v>39924</v>
      </c>
      <c r="BT868" s="201">
        <f t="shared" si="30"/>
        <v>253</v>
      </c>
      <c r="BU868" s="201">
        <f t="shared" si="31"/>
        <v>68</v>
      </c>
      <c r="BV868" s="241"/>
      <c r="BW868" s="199"/>
      <c r="BX868" s="208"/>
      <c r="BY868" s="199"/>
      <c r="BZ868" s="199"/>
      <c r="CA868" s="199"/>
      <c r="CB868" s="199"/>
      <c r="CC868" s="199"/>
      <c r="CD868" s="199"/>
      <c r="CE868" s="199"/>
      <c r="CF868" s="199"/>
      <c r="CG868" s="199"/>
      <c r="CH868" s="199"/>
      <c r="CI868" s="199"/>
      <c r="CJ868" s="199"/>
      <c r="CK868" s="199"/>
      <c r="CL868" s="199"/>
      <c r="CM868" s="199"/>
      <c r="CN868" s="199"/>
      <c r="CO868" s="199"/>
      <c r="CP868" s="199"/>
      <c r="CQ868" s="199"/>
      <c r="CR868" s="199"/>
      <c r="CS868" s="199"/>
      <c r="CT868" s="199"/>
      <c r="CU868" s="199"/>
      <c r="CV868" s="199"/>
      <c r="CW868" s="199"/>
    </row>
    <row r="869" spans="1:101" s="19" customFormat="1" ht="33" customHeight="1" x14ac:dyDescent="0.15">
      <c r="A869" s="210">
        <v>2074</v>
      </c>
      <c r="B869" s="199" t="s">
        <v>10719</v>
      </c>
      <c r="C869" s="209" t="s">
        <v>4208</v>
      </c>
      <c r="D869" s="199" t="s">
        <v>5810</v>
      </c>
      <c r="E869" s="199" t="s">
        <v>96</v>
      </c>
      <c r="F869" s="202" t="s">
        <v>1644</v>
      </c>
      <c r="G869" s="202" t="s">
        <v>4209</v>
      </c>
      <c r="H869" s="202" t="s">
        <v>2162</v>
      </c>
      <c r="I869" s="202" t="s">
        <v>7462</v>
      </c>
      <c r="J869" s="202" t="s">
        <v>7274</v>
      </c>
      <c r="K869" s="199" t="s">
        <v>260</v>
      </c>
      <c r="L869" s="199">
        <v>12</v>
      </c>
      <c r="M869" s="254">
        <v>31502</v>
      </c>
      <c r="N869" s="202" t="s">
        <v>1640</v>
      </c>
      <c r="O869" s="309">
        <v>39672</v>
      </c>
      <c r="P869" s="205">
        <v>39806</v>
      </c>
      <c r="Q869" s="210"/>
      <c r="R869" s="257"/>
      <c r="S869" s="210"/>
      <c r="T869" s="232"/>
      <c r="U869" s="232"/>
      <c r="V869" s="232"/>
      <c r="W869" s="232"/>
      <c r="X869" s="232"/>
      <c r="Y869" s="232"/>
      <c r="Z869" s="232"/>
      <c r="AA869" s="232"/>
      <c r="AB869" s="232"/>
      <c r="AC869" s="232"/>
      <c r="AD869" s="232"/>
      <c r="AE869" s="232"/>
      <c r="AF869" s="232"/>
      <c r="AG869" s="232" t="s">
        <v>4210</v>
      </c>
      <c r="AH869" s="232"/>
      <c r="AI869" s="232"/>
      <c r="AJ869" s="232"/>
      <c r="AK869" s="232" t="s">
        <v>1278</v>
      </c>
      <c r="AL869" s="232"/>
      <c r="AM869" s="232"/>
      <c r="AN869" s="232"/>
      <c r="AO869" s="232"/>
      <c r="AP869" s="232"/>
      <c r="AQ869" s="232"/>
      <c r="AR869" s="212"/>
      <c r="AS869" s="199"/>
      <c r="AT869" s="208"/>
      <c r="AU869" s="199"/>
      <c r="AV869" s="199"/>
      <c r="AW869" s="199"/>
      <c r="AX869" s="199"/>
      <c r="AY869" s="199"/>
      <c r="AZ869" s="199"/>
      <c r="BA869" s="199"/>
      <c r="BB869" s="199"/>
      <c r="BC869" s="199"/>
      <c r="BD869" s="199"/>
      <c r="BE869" s="199"/>
      <c r="BF869" s="199"/>
      <c r="BG869" s="199"/>
      <c r="BH869" s="199"/>
      <c r="BI869" s="199"/>
      <c r="BJ869" s="199"/>
      <c r="BK869" s="199"/>
      <c r="BL869" s="199"/>
      <c r="BM869" s="199"/>
      <c r="BN869" s="199"/>
      <c r="BO869" s="199"/>
      <c r="BP869" s="199"/>
      <c r="BQ869" s="199"/>
      <c r="BR869" s="199"/>
      <c r="BS869" s="257">
        <v>39888</v>
      </c>
      <c r="BT869" s="201">
        <f t="shared" si="30"/>
        <v>216</v>
      </c>
      <c r="BU869" s="201">
        <f t="shared" si="31"/>
        <v>82</v>
      </c>
      <c r="BV869" s="241"/>
      <c r="BW869" s="199"/>
      <c r="BX869" s="208"/>
      <c r="BY869" s="199"/>
      <c r="BZ869" s="199"/>
      <c r="CA869" s="199"/>
      <c r="CB869" s="199"/>
      <c r="CC869" s="199"/>
      <c r="CD869" s="199"/>
      <c r="CE869" s="199"/>
      <c r="CF869" s="199"/>
      <c r="CG869" s="199"/>
      <c r="CH869" s="199"/>
      <c r="CI869" s="199"/>
      <c r="CJ869" s="199"/>
      <c r="CK869" s="199"/>
      <c r="CL869" s="199"/>
      <c r="CM869" s="199"/>
      <c r="CN869" s="199"/>
      <c r="CO869" s="199"/>
      <c r="CP869" s="199"/>
      <c r="CQ869" s="199"/>
      <c r="CR869" s="199"/>
      <c r="CS869" s="199"/>
      <c r="CT869" s="199"/>
      <c r="CU869" s="199"/>
      <c r="CV869" s="199"/>
      <c r="CW869" s="199"/>
    </row>
    <row r="870" spans="1:101" s="19" customFormat="1" ht="33" customHeight="1" x14ac:dyDescent="0.15">
      <c r="A870" s="199">
        <v>2071</v>
      </c>
      <c r="B870" s="199" t="s">
        <v>10719</v>
      </c>
      <c r="C870" s="209" t="s">
        <v>1279</v>
      </c>
      <c r="D870" s="199" t="s">
        <v>5810</v>
      </c>
      <c r="E870" s="199" t="s">
        <v>96</v>
      </c>
      <c r="F870" s="202" t="s">
        <v>1702</v>
      </c>
      <c r="G870" s="202" t="s">
        <v>4211</v>
      </c>
      <c r="H870" s="202" t="s">
        <v>1340</v>
      </c>
      <c r="I870" s="202" t="s">
        <v>5812</v>
      </c>
      <c r="J870" s="202" t="s">
        <v>5848</v>
      </c>
      <c r="K870" s="199" t="s">
        <v>260</v>
      </c>
      <c r="L870" s="199">
        <v>12</v>
      </c>
      <c r="M870" s="254">
        <v>44773</v>
      </c>
      <c r="N870" s="199" t="s">
        <v>1521</v>
      </c>
      <c r="O870" s="309">
        <v>39671</v>
      </c>
      <c r="P870" s="205">
        <v>39806</v>
      </c>
      <c r="Q870" s="199"/>
      <c r="R870" s="257"/>
      <c r="S870" s="199"/>
      <c r="T870" s="232"/>
      <c r="U870" s="232"/>
      <c r="V870" s="232"/>
      <c r="W870" s="232"/>
      <c r="X870" s="232"/>
      <c r="Y870" s="232"/>
      <c r="Z870" s="232"/>
      <c r="AA870" s="232"/>
      <c r="AB870" s="232"/>
      <c r="AC870" s="232"/>
      <c r="AD870" s="232"/>
      <c r="AE870" s="232" t="s">
        <v>394</v>
      </c>
      <c r="AF870" s="232"/>
      <c r="AG870" s="232" t="s">
        <v>4212</v>
      </c>
      <c r="AH870" s="232"/>
      <c r="AI870" s="232"/>
      <c r="AJ870" s="232"/>
      <c r="AK870" s="232"/>
      <c r="AL870" s="232"/>
      <c r="AM870" s="232"/>
      <c r="AN870" s="232"/>
      <c r="AO870" s="232"/>
      <c r="AP870" s="232"/>
      <c r="AQ870" s="232"/>
      <c r="AR870" s="212">
        <v>39857</v>
      </c>
      <c r="AS870" s="199" t="s">
        <v>5818</v>
      </c>
      <c r="AT870" s="208" t="s">
        <v>5313</v>
      </c>
      <c r="AU870" s="199"/>
      <c r="AV870" s="199"/>
      <c r="AW870" s="199"/>
      <c r="AX870" s="199"/>
      <c r="AY870" s="199"/>
      <c r="AZ870" s="199"/>
      <c r="BA870" s="199"/>
      <c r="BB870" s="199"/>
      <c r="BC870" s="199"/>
      <c r="BD870" s="199"/>
      <c r="BE870" s="199" t="s">
        <v>5829</v>
      </c>
      <c r="BF870" s="199" t="s">
        <v>5829</v>
      </c>
      <c r="BG870" s="199"/>
      <c r="BH870" s="199" t="s">
        <v>5829</v>
      </c>
      <c r="BI870" s="199"/>
      <c r="BJ870" s="199"/>
      <c r="BK870" s="199"/>
      <c r="BL870" s="199"/>
      <c r="BM870" s="199"/>
      <c r="BN870" s="199"/>
      <c r="BO870" s="199"/>
      <c r="BP870" s="199"/>
      <c r="BQ870" s="199"/>
      <c r="BR870" s="199"/>
      <c r="BS870" s="257">
        <v>39931</v>
      </c>
      <c r="BT870" s="201">
        <f t="shared" si="30"/>
        <v>260</v>
      </c>
      <c r="BU870" s="201">
        <f t="shared" si="31"/>
        <v>125</v>
      </c>
      <c r="BV870" s="241"/>
      <c r="BW870" s="199"/>
      <c r="BX870" s="208"/>
      <c r="BY870" s="199"/>
      <c r="BZ870" s="199"/>
      <c r="CA870" s="199"/>
      <c r="CB870" s="199"/>
      <c r="CC870" s="199"/>
      <c r="CD870" s="199"/>
      <c r="CE870" s="199"/>
      <c r="CF870" s="199"/>
      <c r="CG870" s="199"/>
      <c r="CH870" s="199"/>
      <c r="CI870" s="199"/>
      <c r="CJ870" s="199"/>
      <c r="CK870" s="199"/>
      <c r="CL870" s="199"/>
      <c r="CM870" s="199"/>
      <c r="CN870" s="199"/>
      <c r="CO870" s="199"/>
      <c r="CP870" s="199"/>
      <c r="CQ870" s="199"/>
      <c r="CR870" s="199"/>
      <c r="CS870" s="199"/>
      <c r="CT870" s="199"/>
      <c r="CU870" s="199"/>
      <c r="CV870" s="199"/>
      <c r="CW870" s="199"/>
    </row>
    <row r="871" spans="1:101" s="19" customFormat="1" ht="33" customHeight="1" x14ac:dyDescent="0.15">
      <c r="A871" s="214">
        <v>2069</v>
      </c>
      <c r="B871" s="199" t="s">
        <v>10719</v>
      </c>
      <c r="C871" s="209" t="s">
        <v>4158</v>
      </c>
      <c r="D871" s="199" t="s">
        <v>5810</v>
      </c>
      <c r="E871" s="199" t="s">
        <v>96</v>
      </c>
      <c r="F871" s="202" t="s">
        <v>1702</v>
      </c>
      <c r="G871" s="202" t="s">
        <v>4157</v>
      </c>
      <c r="H871" s="202" t="s">
        <v>1559</v>
      </c>
      <c r="I871" s="202" t="s">
        <v>7462</v>
      </c>
      <c r="J871" s="202" t="s">
        <v>7274</v>
      </c>
      <c r="K871" s="199" t="s">
        <v>260</v>
      </c>
      <c r="L871" s="199">
        <v>12</v>
      </c>
      <c r="M871" s="254">
        <v>28780</v>
      </c>
      <c r="N871" s="202" t="s">
        <v>1640</v>
      </c>
      <c r="O871" s="309">
        <v>39672</v>
      </c>
      <c r="P871" s="205">
        <v>39819</v>
      </c>
      <c r="Q871" s="214"/>
      <c r="R871" s="257"/>
      <c r="S871" s="214"/>
      <c r="T871" s="232"/>
      <c r="U871" s="232"/>
      <c r="V871" s="232"/>
      <c r="W871" s="232"/>
      <c r="X871" s="232"/>
      <c r="Y871" s="232"/>
      <c r="Z871" s="232"/>
      <c r="AA871" s="232"/>
      <c r="AB871" s="232"/>
      <c r="AC871" s="232"/>
      <c r="AD871" s="232"/>
      <c r="AE871" s="232"/>
      <c r="AF871" s="232"/>
      <c r="AG871" s="232" t="s">
        <v>1271</v>
      </c>
      <c r="AH871" s="232"/>
      <c r="AI871" s="232"/>
      <c r="AJ871" s="232"/>
      <c r="AK871" s="232"/>
      <c r="AL871" s="232"/>
      <c r="AM871" s="232"/>
      <c r="AN871" s="232"/>
      <c r="AO871" s="232"/>
      <c r="AP871" s="232"/>
      <c r="AQ871" s="232"/>
      <c r="AR871" s="212"/>
      <c r="AS871" s="199"/>
      <c r="AT871" s="208"/>
      <c r="AU871" s="199"/>
      <c r="AV871" s="199"/>
      <c r="AW871" s="199"/>
      <c r="AX871" s="199"/>
      <c r="AY871" s="199"/>
      <c r="AZ871" s="199"/>
      <c r="BA871" s="199"/>
      <c r="BB871" s="199"/>
      <c r="BC871" s="199"/>
      <c r="BD871" s="199"/>
      <c r="BE871" s="199"/>
      <c r="BF871" s="199"/>
      <c r="BG871" s="199"/>
      <c r="BH871" s="199"/>
      <c r="BI871" s="199"/>
      <c r="BJ871" s="199"/>
      <c r="BK871" s="199"/>
      <c r="BL871" s="199"/>
      <c r="BM871" s="199"/>
      <c r="BN871" s="199"/>
      <c r="BO871" s="199"/>
      <c r="BP871" s="199"/>
      <c r="BQ871" s="199"/>
      <c r="BR871" s="199"/>
      <c r="BS871" s="257">
        <v>39902</v>
      </c>
      <c r="BT871" s="201">
        <f t="shared" si="30"/>
        <v>230</v>
      </c>
      <c r="BU871" s="201">
        <f t="shared" si="31"/>
        <v>83</v>
      </c>
      <c r="BV871" s="241"/>
      <c r="BW871" s="199"/>
      <c r="BX871" s="208"/>
      <c r="BY871" s="199"/>
      <c r="BZ871" s="199"/>
      <c r="CA871" s="199"/>
      <c r="CB871" s="199"/>
      <c r="CC871" s="199"/>
      <c r="CD871" s="199"/>
      <c r="CE871" s="199"/>
      <c r="CF871" s="199"/>
      <c r="CG871" s="199"/>
      <c r="CH871" s="199"/>
      <c r="CI871" s="199"/>
      <c r="CJ871" s="199"/>
      <c r="CK871" s="199"/>
      <c r="CL871" s="199"/>
      <c r="CM871" s="199"/>
      <c r="CN871" s="199"/>
      <c r="CO871" s="199"/>
      <c r="CP871" s="199"/>
      <c r="CQ871" s="199"/>
      <c r="CR871" s="199"/>
      <c r="CS871" s="199"/>
      <c r="CT871" s="199"/>
      <c r="CU871" s="199"/>
      <c r="CV871" s="199"/>
      <c r="CW871" s="199"/>
    </row>
    <row r="872" spans="1:101" s="19" customFormat="1" ht="33" customHeight="1" x14ac:dyDescent="0.15">
      <c r="A872" s="214">
        <v>2066</v>
      </c>
      <c r="B872" s="199" t="s">
        <v>10719</v>
      </c>
      <c r="C872" s="209" t="s">
        <v>4176</v>
      </c>
      <c r="D872" s="199" t="s">
        <v>5810</v>
      </c>
      <c r="E872" s="199" t="s">
        <v>96</v>
      </c>
      <c r="F872" s="202" t="s">
        <v>1702</v>
      </c>
      <c r="G872" s="202" t="s">
        <v>4157</v>
      </c>
      <c r="H872" s="202" t="s">
        <v>1559</v>
      </c>
      <c r="I872" s="202" t="s">
        <v>7462</v>
      </c>
      <c r="J872" s="202" t="s">
        <v>7274</v>
      </c>
      <c r="K872" s="199" t="s">
        <v>260</v>
      </c>
      <c r="L872" s="199">
        <v>12</v>
      </c>
      <c r="M872" s="254">
        <v>35609</v>
      </c>
      <c r="N872" s="202" t="s">
        <v>1640</v>
      </c>
      <c r="O872" s="309">
        <v>39672</v>
      </c>
      <c r="P872" s="205">
        <v>39814</v>
      </c>
      <c r="Q872" s="214"/>
      <c r="R872" s="257"/>
      <c r="S872" s="214"/>
      <c r="T872" s="232"/>
      <c r="U872" s="232"/>
      <c r="V872" s="232"/>
      <c r="W872" s="232"/>
      <c r="X872" s="232"/>
      <c r="Y872" s="232"/>
      <c r="Z872" s="232"/>
      <c r="AA872" s="232"/>
      <c r="AB872" s="232"/>
      <c r="AC872" s="232"/>
      <c r="AD872" s="232"/>
      <c r="AE872" s="232" t="s">
        <v>4177</v>
      </c>
      <c r="AF872" s="232"/>
      <c r="AG872" s="232" t="s">
        <v>4178</v>
      </c>
      <c r="AH872" s="232"/>
      <c r="AI872" s="232"/>
      <c r="AJ872" s="232"/>
      <c r="AK872" s="232"/>
      <c r="AL872" s="232"/>
      <c r="AM872" s="232"/>
      <c r="AN872" s="232"/>
      <c r="AO872" s="232"/>
      <c r="AP872" s="232"/>
      <c r="AQ872" s="232"/>
      <c r="AR872" s="212"/>
      <c r="AS872" s="199"/>
      <c r="AT872" s="208"/>
      <c r="AU872" s="199"/>
      <c r="AV872" s="199"/>
      <c r="AW872" s="199"/>
      <c r="AX872" s="199"/>
      <c r="AY872" s="199"/>
      <c r="AZ872" s="199"/>
      <c r="BA872" s="199"/>
      <c r="BB872" s="199"/>
      <c r="BC872" s="199"/>
      <c r="BD872" s="199"/>
      <c r="BE872" s="199"/>
      <c r="BF872" s="199"/>
      <c r="BG872" s="199"/>
      <c r="BH872" s="199"/>
      <c r="BI872" s="199"/>
      <c r="BJ872" s="199"/>
      <c r="BK872" s="199"/>
      <c r="BL872" s="199"/>
      <c r="BM872" s="199"/>
      <c r="BN872" s="199"/>
      <c r="BO872" s="199"/>
      <c r="BP872" s="199"/>
      <c r="BQ872" s="199"/>
      <c r="BR872" s="199"/>
      <c r="BS872" s="257">
        <v>39901</v>
      </c>
      <c r="BT872" s="201">
        <f t="shared" si="30"/>
        <v>229</v>
      </c>
      <c r="BU872" s="201">
        <f t="shared" si="31"/>
        <v>87</v>
      </c>
      <c r="BV872" s="241"/>
      <c r="BW872" s="199"/>
      <c r="BX872" s="208"/>
      <c r="BY872" s="199"/>
      <c r="BZ872" s="199"/>
      <c r="CA872" s="199"/>
      <c r="CB872" s="199"/>
      <c r="CC872" s="199"/>
      <c r="CD872" s="199"/>
      <c r="CE872" s="199"/>
      <c r="CF872" s="199"/>
      <c r="CG872" s="199"/>
      <c r="CH872" s="199"/>
      <c r="CI872" s="199"/>
      <c r="CJ872" s="199"/>
      <c r="CK872" s="199"/>
      <c r="CL872" s="199"/>
      <c r="CM872" s="199"/>
      <c r="CN872" s="199"/>
      <c r="CO872" s="199"/>
      <c r="CP872" s="199"/>
      <c r="CQ872" s="199"/>
      <c r="CR872" s="199"/>
      <c r="CS872" s="199"/>
      <c r="CT872" s="199"/>
      <c r="CU872" s="199"/>
      <c r="CV872" s="199"/>
      <c r="CW872" s="199"/>
    </row>
    <row r="873" spans="1:101" s="19" customFormat="1" ht="33" customHeight="1" x14ac:dyDescent="0.15">
      <c r="A873" s="214">
        <v>2065</v>
      </c>
      <c r="B873" s="199" t="s">
        <v>10719</v>
      </c>
      <c r="C873" s="209" t="s">
        <v>4013</v>
      </c>
      <c r="D873" s="199" t="s">
        <v>5810</v>
      </c>
      <c r="E873" s="199" t="s">
        <v>96</v>
      </c>
      <c r="F873" s="202" t="s">
        <v>1006</v>
      </c>
      <c r="G873" s="202" t="s">
        <v>4014</v>
      </c>
      <c r="H873" s="202" t="s">
        <v>993</v>
      </c>
      <c r="I873" s="202" t="s">
        <v>7462</v>
      </c>
      <c r="J873" s="202" t="s">
        <v>1022</v>
      </c>
      <c r="K873" s="199" t="s">
        <v>95</v>
      </c>
      <c r="L873" s="199">
        <v>6</v>
      </c>
      <c r="M873" s="254">
        <v>333376</v>
      </c>
      <c r="N873" s="199" t="s">
        <v>1521</v>
      </c>
      <c r="O873" s="309">
        <v>39671</v>
      </c>
      <c r="P873" s="205">
        <v>39850</v>
      </c>
      <c r="Q873" s="214"/>
      <c r="R873" s="257"/>
      <c r="S873" s="214"/>
      <c r="T873" s="232"/>
      <c r="U873" s="232"/>
      <c r="V873" s="232"/>
      <c r="W873" s="232"/>
      <c r="X873" s="232"/>
      <c r="Y873" s="232"/>
      <c r="Z873" s="232"/>
      <c r="AA873" s="232"/>
      <c r="AB873" s="232"/>
      <c r="AC873" s="232"/>
      <c r="AD873" s="232"/>
      <c r="AE873" s="232" t="s">
        <v>4015</v>
      </c>
      <c r="AF873" s="232"/>
      <c r="AG873" s="232"/>
      <c r="AH873" s="232"/>
      <c r="AI873" s="232"/>
      <c r="AJ873" s="232"/>
      <c r="AK873" s="232"/>
      <c r="AL873" s="232"/>
      <c r="AM873" s="232"/>
      <c r="AN873" s="232"/>
      <c r="AO873" s="232"/>
      <c r="AP873" s="232"/>
      <c r="AQ873" s="232"/>
      <c r="AR873" s="212"/>
      <c r="AS873" s="199"/>
      <c r="AT873" s="208"/>
      <c r="AU873" s="199"/>
      <c r="AV873" s="199"/>
      <c r="AW873" s="199"/>
      <c r="AX873" s="199"/>
      <c r="AY873" s="199"/>
      <c r="AZ873" s="199"/>
      <c r="BA873" s="199"/>
      <c r="BB873" s="199"/>
      <c r="BC873" s="199"/>
      <c r="BD873" s="199"/>
      <c r="BE873" s="199"/>
      <c r="BF873" s="199"/>
      <c r="BG873" s="199"/>
      <c r="BH873" s="199"/>
      <c r="BI873" s="199"/>
      <c r="BJ873" s="199"/>
      <c r="BK873" s="199"/>
      <c r="BL873" s="199"/>
      <c r="BM873" s="199"/>
      <c r="BN873" s="199"/>
      <c r="BO873" s="199"/>
      <c r="BP873" s="199"/>
      <c r="BQ873" s="199"/>
      <c r="BR873" s="199"/>
      <c r="BS873" s="257">
        <v>39923</v>
      </c>
      <c r="BT873" s="201">
        <f t="shared" si="30"/>
        <v>252</v>
      </c>
      <c r="BU873" s="201">
        <f t="shared" si="31"/>
        <v>73</v>
      </c>
      <c r="BV873" s="241"/>
      <c r="BW873" s="199"/>
      <c r="BX873" s="208"/>
      <c r="BY873" s="199"/>
      <c r="BZ873" s="199"/>
      <c r="CA873" s="199"/>
      <c r="CB873" s="199"/>
      <c r="CC873" s="199"/>
      <c r="CD873" s="199"/>
      <c r="CE873" s="199"/>
      <c r="CF873" s="199"/>
      <c r="CG873" s="199"/>
      <c r="CH873" s="199"/>
      <c r="CI873" s="199"/>
      <c r="CJ873" s="199"/>
      <c r="CK873" s="199"/>
      <c r="CL873" s="199"/>
      <c r="CM873" s="199"/>
      <c r="CN873" s="199"/>
      <c r="CO873" s="199"/>
      <c r="CP873" s="199"/>
      <c r="CQ873" s="199"/>
      <c r="CR873" s="199"/>
      <c r="CS873" s="199"/>
      <c r="CT873" s="199"/>
      <c r="CU873" s="199"/>
      <c r="CV873" s="199"/>
      <c r="CW873" s="199"/>
    </row>
    <row r="874" spans="1:101" s="19" customFormat="1" ht="33" customHeight="1" x14ac:dyDescent="0.15">
      <c r="A874" s="199">
        <v>2064</v>
      </c>
      <c r="B874" s="199" t="s">
        <v>10719</v>
      </c>
      <c r="C874" s="209" t="s">
        <v>4083</v>
      </c>
      <c r="D874" s="199" t="s">
        <v>5810</v>
      </c>
      <c r="E874" s="199" t="s">
        <v>96</v>
      </c>
      <c r="F874" s="202" t="s">
        <v>1006</v>
      </c>
      <c r="G874" s="202" t="s">
        <v>4084</v>
      </c>
      <c r="H874" s="202" t="s">
        <v>993</v>
      </c>
      <c r="I874" s="202" t="s">
        <v>5812</v>
      </c>
      <c r="J874" s="202" t="s">
        <v>5848</v>
      </c>
      <c r="K874" s="199" t="s">
        <v>95</v>
      </c>
      <c r="L874" s="199">
        <v>6</v>
      </c>
      <c r="M874" s="254">
        <v>64398</v>
      </c>
      <c r="N874" s="199" t="s">
        <v>1521</v>
      </c>
      <c r="O874" s="309">
        <v>39671</v>
      </c>
      <c r="P874" s="205">
        <v>39835</v>
      </c>
      <c r="Q874" s="199"/>
      <c r="R874" s="257"/>
      <c r="S874" s="199"/>
      <c r="T874" s="232"/>
      <c r="U874" s="232"/>
      <c r="V874" s="232"/>
      <c r="W874" s="232"/>
      <c r="X874" s="232"/>
      <c r="Y874" s="232"/>
      <c r="Z874" s="232"/>
      <c r="AA874" s="232"/>
      <c r="AB874" s="232" t="s">
        <v>4085</v>
      </c>
      <c r="AC874" s="232"/>
      <c r="AD874" s="232"/>
      <c r="AE874" s="232"/>
      <c r="AF874" s="232"/>
      <c r="AG874" s="232" t="s">
        <v>4086</v>
      </c>
      <c r="AH874" s="232"/>
      <c r="AI874" s="232"/>
      <c r="AJ874" s="232"/>
      <c r="AK874" s="232"/>
      <c r="AL874" s="232"/>
      <c r="AM874" s="232"/>
      <c r="AN874" s="232"/>
      <c r="AO874" s="232"/>
      <c r="AP874" s="232"/>
      <c r="AQ874" s="232"/>
      <c r="AR874" s="212">
        <v>39897</v>
      </c>
      <c r="AS874" s="199" t="s">
        <v>5817</v>
      </c>
      <c r="AT874" s="208" t="s">
        <v>5297</v>
      </c>
      <c r="AU874" s="199" t="s">
        <v>5829</v>
      </c>
      <c r="AV874" s="199" t="s">
        <v>5829</v>
      </c>
      <c r="AW874" s="199"/>
      <c r="AX874" s="199"/>
      <c r="AY874" s="199"/>
      <c r="AZ874" s="199"/>
      <c r="BA874" s="199"/>
      <c r="BB874" s="199"/>
      <c r="BC874" s="199"/>
      <c r="BD874" s="199"/>
      <c r="BE874" s="199" t="s">
        <v>5829</v>
      </c>
      <c r="BF874" s="199"/>
      <c r="BG874" s="199"/>
      <c r="BH874" s="199" t="s">
        <v>5829</v>
      </c>
      <c r="BI874" s="199"/>
      <c r="BJ874" s="199"/>
      <c r="BK874" s="199" t="s">
        <v>5829</v>
      </c>
      <c r="BL874" s="199"/>
      <c r="BM874" s="199"/>
      <c r="BN874" s="199"/>
      <c r="BO874" s="199"/>
      <c r="BP874" s="199"/>
      <c r="BQ874" s="199"/>
      <c r="BR874" s="199"/>
      <c r="BS874" s="257">
        <v>40001</v>
      </c>
      <c r="BT874" s="201">
        <f t="shared" si="30"/>
        <v>330</v>
      </c>
      <c r="BU874" s="201">
        <f t="shared" si="31"/>
        <v>166</v>
      </c>
      <c r="BV874" s="241"/>
      <c r="BW874" s="199"/>
      <c r="BX874" s="208"/>
      <c r="BY874" s="199"/>
      <c r="BZ874" s="199"/>
      <c r="CA874" s="199"/>
      <c r="CB874" s="199"/>
      <c r="CC874" s="199"/>
      <c r="CD874" s="199"/>
      <c r="CE874" s="199"/>
      <c r="CF874" s="199"/>
      <c r="CG874" s="199"/>
      <c r="CH874" s="199"/>
      <c r="CI874" s="199"/>
      <c r="CJ874" s="199"/>
      <c r="CK874" s="199"/>
      <c r="CL874" s="199"/>
      <c r="CM874" s="199"/>
      <c r="CN874" s="199"/>
      <c r="CO874" s="199"/>
      <c r="CP874" s="199"/>
      <c r="CQ874" s="199"/>
      <c r="CR874" s="199"/>
      <c r="CS874" s="199"/>
      <c r="CT874" s="199"/>
      <c r="CU874" s="199"/>
      <c r="CV874" s="199"/>
      <c r="CW874" s="199"/>
    </row>
    <row r="875" spans="1:101" s="19" customFormat="1" ht="33" customHeight="1" x14ac:dyDescent="0.15">
      <c r="A875" s="210">
        <v>2060</v>
      </c>
      <c r="B875" s="199" t="s">
        <v>10719</v>
      </c>
      <c r="C875" s="209" t="s">
        <v>5985</v>
      </c>
      <c r="D875" s="199" t="s">
        <v>5810</v>
      </c>
      <c r="E875" s="199" t="s">
        <v>96</v>
      </c>
      <c r="F875" s="202" t="s">
        <v>1644</v>
      </c>
      <c r="G875" s="202" t="s">
        <v>4209</v>
      </c>
      <c r="H875" s="202" t="s">
        <v>2162</v>
      </c>
      <c r="I875" s="202" t="s">
        <v>7462</v>
      </c>
      <c r="J875" s="202" t="s">
        <v>7274</v>
      </c>
      <c r="K875" s="199" t="s">
        <v>260</v>
      </c>
      <c r="L875" s="199">
        <v>12</v>
      </c>
      <c r="M875" s="254">
        <v>30195</v>
      </c>
      <c r="N875" s="202" t="s">
        <v>1640</v>
      </c>
      <c r="O875" s="309">
        <v>39672</v>
      </c>
      <c r="P875" s="205">
        <v>39798</v>
      </c>
      <c r="Q875" s="210"/>
      <c r="R875" s="257"/>
      <c r="S875" s="210"/>
      <c r="T875" s="232"/>
      <c r="U875" s="232"/>
      <c r="V875" s="232"/>
      <c r="W875" s="232"/>
      <c r="X875" s="232"/>
      <c r="Y875" s="232" t="s">
        <v>500</v>
      </c>
      <c r="Z875" s="232"/>
      <c r="AA875" s="232"/>
      <c r="AB875" s="232"/>
      <c r="AC875" s="232"/>
      <c r="AD875" s="232"/>
      <c r="AE875" s="232"/>
      <c r="AF875" s="232"/>
      <c r="AG875" s="232" t="s">
        <v>501</v>
      </c>
      <c r="AH875" s="232"/>
      <c r="AI875" s="232"/>
      <c r="AJ875" s="232"/>
      <c r="AK875" s="232" t="s">
        <v>6409</v>
      </c>
      <c r="AL875" s="232"/>
      <c r="AM875" s="232"/>
      <c r="AN875" s="232"/>
      <c r="AO875" s="232"/>
      <c r="AP875" s="232"/>
      <c r="AQ875" s="232"/>
      <c r="AR875" s="212"/>
      <c r="AS875" s="199"/>
      <c r="AT875" s="208"/>
      <c r="AU875" s="199"/>
      <c r="AV875" s="199"/>
      <c r="AW875" s="199"/>
      <c r="AX875" s="199"/>
      <c r="AY875" s="199"/>
      <c r="AZ875" s="199"/>
      <c r="BA875" s="199"/>
      <c r="BB875" s="199"/>
      <c r="BC875" s="199"/>
      <c r="BD875" s="199"/>
      <c r="BE875" s="199"/>
      <c r="BF875" s="199"/>
      <c r="BG875" s="199"/>
      <c r="BH875" s="199"/>
      <c r="BI875" s="199"/>
      <c r="BJ875" s="199"/>
      <c r="BK875" s="199"/>
      <c r="BL875" s="199"/>
      <c r="BM875" s="199"/>
      <c r="BN875" s="199"/>
      <c r="BO875" s="199"/>
      <c r="BP875" s="199"/>
      <c r="BQ875" s="199"/>
      <c r="BR875" s="199"/>
      <c r="BS875" s="257">
        <v>39895</v>
      </c>
      <c r="BT875" s="201">
        <f t="shared" si="30"/>
        <v>223</v>
      </c>
      <c r="BU875" s="201">
        <f t="shared" si="31"/>
        <v>97</v>
      </c>
      <c r="BV875" s="241"/>
      <c r="BW875" s="199"/>
      <c r="BX875" s="208"/>
      <c r="BY875" s="199"/>
      <c r="BZ875" s="199"/>
      <c r="CA875" s="199"/>
      <c r="CB875" s="199"/>
      <c r="CC875" s="199"/>
      <c r="CD875" s="199"/>
      <c r="CE875" s="199"/>
      <c r="CF875" s="199"/>
      <c r="CG875" s="199"/>
      <c r="CH875" s="199"/>
      <c r="CI875" s="199"/>
      <c r="CJ875" s="199"/>
      <c r="CK875" s="199"/>
      <c r="CL875" s="199"/>
      <c r="CM875" s="199"/>
      <c r="CN875" s="199"/>
      <c r="CO875" s="199"/>
      <c r="CP875" s="199"/>
      <c r="CQ875" s="199"/>
      <c r="CR875" s="199"/>
      <c r="CS875" s="199"/>
      <c r="CT875" s="199"/>
      <c r="CU875" s="199"/>
      <c r="CV875" s="199"/>
      <c r="CW875" s="199"/>
    </row>
    <row r="876" spans="1:101" s="19" customFormat="1" ht="33" customHeight="1" x14ac:dyDescent="0.15">
      <c r="A876" s="214">
        <v>2052</v>
      </c>
      <c r="B876" s="199" t="s">
        <v>10719</v>
      </c>
      <c r="C876" s="209" t="s">
        <v>261</v>
      </c>
      <c r="D876" s="199" t="s">
        <v>5810</v>
      </c>
      <c r="E876" s="199" t="s">
        <v>96</v>
      </c>
      <c r="F876" s="202" t="s">
        <v>1006</v>
      </c>
      <c r="G876" s="202" t="s">
        <v>3983</v>
      </c>
      <c r="H876" s="202" t="s">
        <v>993</v>
      </c>
      <c r="I876" s="202" t="s">
        <v>0</v>
      </c>
      <c r="J876" s="202" t="s">
        <v>50</v>
      </c>
      <c r="K876" s="199" t="s">
        <v>95</v>
      </c>
      <c r="L876" s="199">
        <v>6</v>
      </c>
      <c r="M876" s="254">
        <v>167194</v>
      </c>
      <c r="N876" s="199" t="s">
        <v>5887</v>
      </c>
      <c r="O876" s="309">
        <v>39671</v>
      </c>
      <c r="P876" s="205">
        <v>39854</v>
      </c>
      <c r="Q876" s="214"/>
      <c r="R876" s="257"/>
      <c r="S876" s="214"/>
      <c r="T876" s="232"/>
      <c r="U876" s="232"/>
      <c r="V876" s="232"/>
      <c r="W876" s="232"/>
      <c r="X876" s="232"/>
      <c r="Y876" s="232"/>
      <c r="Z876" s="232"/>
      <c r="AA876" s="232"/>
      <c r="AB876" s="232" t="s">
        <v>3984</v>
      </c>
      <c r="AC876" s="232"/>
      <c r="AD876" s="232"/>
      <c r="AE876" s="232"/>
      <c r="AF876" s="232"/>
      <c r="AG876" s="232"/>
      <c r="AH876" s="232"/>
      <c r="AI876" s="232" t="s">
        <v>3985</v>
      </c>
      <c r="AJ876" s="232"/>
      <c r="AK876" s="232" t="s">
        <v>1053</v>
      </c>
      <c r="AL876" s="232"/>
      <c r="AM876" s="232"/>
      <c r="AN876" s="232"/>
      <c r="AO876" s="232"/>
      <c r="AP876" s="232"/>
      <c r="AQ876" s="232"/>
      <c r="AR876" s="212">
        <v>40011</v>
      </c>
      <c r="AS876" s="199" t="s">
        <v>6363</v>
      </c>
      <c r="AT876" s="208" t="s">
        <v>6397</v>
      </c>
      <c r="AU876" s="199"/>
      <c r="AV876" s="199"/>
      <c r="AW876" s="199"/>
      <c r="AX876" s="199"/>
      <c r="AY876" s="199"/>
      <c r="AZ876" s="199"/>
      <c r="BA876" s="199"/>
      <c r="BB876" s="199"/>
      <c r="BC876" s="199"/>
      <c r="BD876" s="199"/>
      <c r="BE876" s="199" t="s">
        <v>5829</v>
      </c>
      <c r="BF876" s="199"/>
      <c r="BG876" s="199"/>
      <c r="BH876" s="199" t="s">
        <v>5829</v>
      </c>
      <c r="BI876" s="199"/>
      <c r="BJ876" s="199"/>
      <c r="BK876" s="199" t="s">
        <v>5829</v>
      </c>
      <c r="BL876" s="199"/>
      <c r="BM876" s="199"/>
      <c r="BN876" s="199"/>
      <c r="BO876" s="199"/>
      <c r="BP876" s="199"/>
      <c r="BQ876" s="199"/>
      <c r="BR876" s="199"/>
      <c r="BS876" s="257">
        <v>40074</v>
      </c>
      <c r="BT876" s="201">
        <f t="shared" ref="BT876:BT939" si="32">DATEDIF(O876,BS876, "D")</f>
        <v>403</v>
      </c>
      <c r="BU876" s="201">
        <f t="shared" ref="BU876:BU939" si="33">DATEDIF(P876,BS876,"d")</f>
        <v>220</v>
      </c>
      <c r="BV876" s="241"/>
      <c r="BW876" s="199"/>
      <c r="BX876" s="208"/>
      <c r="BY876" s="199"/>
      <c r="BZ876" s="199"/>
      <c r="CA876" s="199"/>
      <c r="CB876" s="199"/>
      <c r="CC876" s="199"/>
      <c r="CD876" s="199"/>
      <c r="CE876" s="199"/>
      <c r="CF876" s="199"/>
      <c r="CG876" s="199"/>
      <c r="CH876" s="199"/>
      <c r="CI876" s="199"/>
      <c r="CJ876" s="199"/>
      <c r="CK876" s="199"/>
      <c r="CL876" s="199"/>
      <c r="CM876" s="199"/>
      <c r="CN876" s="199"/>
      <c r="CO876" s="199"/>
      <c r="CP876" s="199"/>
      <c r="CQ876" s="199"/>
      <c r="CR876" s="199"/>
      <c r="CS876" s="199"/>
      <c r="CT876" s="199"/>
      <c r="CU876" s="199"/>
      <c r="CV876" s="199"/>
      <c r="CW876" s="199"/>
    </row>
    <row r="877" spans="1:101" s="19" customFormat="1" ht="33" customHeight="1" x14ac:dyDescent="0.15">
      <c r="A877" s="210">
        <v>2046</v>
      </c>
      <c r="B877" s="199" t="s">
        <v>10719</v>
      </c>
      <c r="C877" s="209" t="s">
        <v>528</v>
      </c>
      <c r="D877" s="199" t="s">
        <v>5810</v>
      </c>
      <c r="E877" s="199" t="s">
        <v>96</v>
      </c>
      <c r="F877" s="202" t="s">
        <v>986</v>
      </c>
      <c r="G877" s="202" t="s">
        <v>4236</v>
      </c>
      <c r="H877" s="202" t="s">
        <v>4237</v>
      </c>
      <c r="I877" s="202" t="s">
        <v>7462</v>
      </c>
      <c r="J877" s="202" t="s">
        <v>7274</v>
      </c>
      <c r="K877" s="199" t="s">
        <v>260</v>
      </c>
      <c r="L877" s="199">
        <v>12</v>
      </c>
      <c r="M877" s="254">
        <v>34127</v>
      </c>
      <c r="N877" s="202" t="s">
        <v>1931</v>
      </c>
      <c r="O877" s="309">
        <v>39671</v>
      </c>
      <c r="P877" s="205">
        <v>39803</v>
      </c>
      <c r="Q877" s="210"/>
      <c r="R877" s="257"/>
      <c r="S877" s="210"/>
      <c r="T877" s="232"/>
      <c r="U877" s="232"/>
      <c r="V877" s="232"/>
      <c r="W877" s="232"/>
      <c r="X877" s="232"/>
      <c r="Y877" s="232"/>
      <c r="Z877" s="232"/>
      <c r="AA877" s="232"/>
      <c r="AB877" s="232"/>
      <c r="AC877" s="232"/>
      <c r="AD877" s="232"/>
      <c r="AE877" s="232"/>
      <c r="AF877" s="232"/>
      <c r="AG877" s="232" t="s">
        <v>4210</v>
      </c>
      <c r="AH877" s="232"/>
      <c r="AI877" s="232"/>
      <c r="AJ877" s="232"/>
      <c r="AK877" s="232"/>
      <c r="AL877" s="232"/>
      <c r="AM877" s="232"/>
      <c r="AN877" s="232"/>
      <c r="AO877" s="232"/>
      <c r="AP877" s="232"/>
      <c r="AQ877" s="232"/>
      <c r="AR877" s="212"/>
      <c r="AS877" s="199"/>
      <c r="AT877" s="208"/>
      <c r="AU877" s="199"/>
      <c r="AV877" s="199"/>
      <c r="AW877" s="199"/>
      <c r="AX877" s="199"/>
      <c r="AY877" s="199"/>
      <c r="AZ877" s="199"/>
      <c r="BA877" s="199"/>
      <c r="BB877" s="199"/>
      <c r="BC877" s="199"/>
      <c r="BD877" s="199"/>
      <c r="BE877" s="199"/>
      <c r="BF877" s="199"/>
      <c r="BG877" s="199"/>
      <c r="BH877" s="199"/>
      <c r="BI877" s="199"/>
      <c r="BJ877" s="199"/>
      <c r="BK877" s="199"/>
      <c r="BL877" s="199"/>
      <c r="BM877" s="199"/>
      <c r="BN877" s="199"/>
      <c r="BO877" s="199"/>
      <c r="BP877" s="199"/>
      <c r="BQ877" s="199"/>
      <c r="BR877" s="199"/>
      <c r="BS877" s="257">
        <v>39861</v>
      </c>
      <c r="BT877" s="201">
        <f t="shared" si="32"/>
        <v>190</v>
      </c>
      <c r="BU877" s="201">
        <f t="shared" si="33"/>
        <v>58</v>
      </c>
      <c r="BV877" s="241"/>
      <c r="BW877" s="199"/>
      <c r="BX877" s="208"/>
      <c r="BY877" s="199"/>
      <c r="BZ877" s="199"/>
      <c r="CA877" s="199"/>
      <c r="CB877" s="199"/>
      <c r="CC877" s="199"/>
      <c r="CD877" s="199"/>
      <c r="CE877" s="199"/>
      <c r="CF877" s="199"/>
      <c r="CG877" s="199"/>
      <c r="CH877" s="199"/>
      <c r="CI877" s="199"/>
      <c r="CJ877" s="199"/>
      <c r="CK877" s="199"/>
      <c r="CL877" s="199"/>
      <c r="CM877" s="199"/>
      <c r="CN877" s="199"/>
      <c r="CO877" s="199"/>
      <c r="CP877" s="199"/>
      <c r="CQ877" s="199"/>
      <c r="CR877" s="199"/>
      <c r="CS877" s="199"/>
      <c r="CT877" s="199"/>
      <c r="CU877" s="199"/>
      <c r="CV877" s="199"/>
      <c r="CW877" s="199"/>
    </row>
    <row r="878" spans="1:101" s="19" customFormat="1" ht="33" customHeight="1" x14ac:dyDescent="0.15">
      <c r="A878" s="214">
        <v>2045</v>
      </c>
      <c r="B878" s="199" t="s">
        <v>10719</v>
      </c>
      <c r="C878" s="209" t="s">
        <v>4159</v>
      </c>
      <c r="D878" s="199" t="s">
        <v>5810</v>
      </c>
      <c r="E878" s="199" t="s">
        <v>96</v>
      </c>
      <c r="F878" s="202" t="s">
        <v>1637</v>
      </c>
      <c r="G878" s="202" t="s">
        <v>4160</v>
      </c>
      <c r="H878" s="202" t="s">
        <v>1011</v>
      </c>
      <c r="I878" s="202" t="s">
        <v>7462</v>
      </c>
      <c r="J878" s="202" t="s">
        <v>7274</v>
      </c>
      <c r="K878" s="199" t="s">
        <v>95</v>
      </c>
      <c r="L878" s="199">
        <v>6</v>
      </c>
      <c r="M878" s="254">
        <v>60636</v>
      </c>
      <c r="N878" s="202" t="s">
        <v>1640</v>
      </c>
      <c r="O878" s="309">
        <v>39672</v>
      </c>
      <c r="P878" s="205">
        <v>39819</v>
      </c>
      <c r="Q878" s="214"/>
      <c r="R878" s="257"/>
      <c r="S878" s="214"/>
      <c r="T878" s="232"/>
      <c r="U878" s="232"/>
      <c r="V878" s="232"/>
      <c r="W878" s="232"/>
      <c r="X878" s="232"/>
      <c r="Y878" s="232" t="s">
        <v>4161</v>
      </c>
      <c r="Z878" s="232"/>
      <c r="AA878" s="232"/>
      <c r="AB878" s="232"/>
      <c r="AC878" s="232"/>
      <c r="AD878" s="232"/>
      <c r="AE878" s="232"/>
      <c r="AF878" s="232"/>
      <c r="AG878" s="232" t="s">
        <v>4162</v>
      </c>
      <c r="AH878" s="232"/>
      <c r="AI878" s="232"/>
      <c r="AJ878" s="232"/>
      <c r="AK878" s="232"/>
      <c r="AL878" s="232"/>
      <c r="AM878" s="232"/>
      <c r="AN878" s="232"/>
      <c r="AO878" s="232"/>
      <c r="AP878" s="232"/>
      <c r="AQ878" s="232"/>
      <c r="AR878" s="212"/>
      <c r="AS878" s="199"/>
      <c r="AT878" s="208"/>
      <c r="AU878" s="199"/>
      <c r="AV878" s="199"/>
      <c r="AW878" s="199"/>
      <c r="AX878" s="199"/>
      <c r="AY878" s="199"/>
      <c r="AZ878" s="199"/>
      <c r="BA878" s="199"/>
      <c r="BB878" s="199"/>
      <c r="BC878" s="199"/>
      <c r="BD878" s="199"/>
      <c r="BE878" s="199"/>
      <c r="BF878" s="199"/>
      <c r="BG878" s="199"/>
      <c r="BH878" s="199"/>
      <c r="BI878" s="199"/>
      <c r="BJ878" s="199"/>
      <c r="BK878" s="199"/>
      <c r="BL878" s="199"/>
      <c r="BM878" s="199"/>
      <c r="BN878" s="199"/>
      <c r="BO878" s="199"/>
      <c r="BP878" s="199"/>
      <c r="BQ878" s="199"/>
      <c r="BR878" s="199"/>
      <c r="BS878" s="257">
        <v>39903</v>
      </c>
      <c r="BT878" s="201">
        <f t="shared" si="32"/>
        <v>231</v>
      </c>
      <c r="BU878" s="201">
        <f t="shared" si="33"/>
        <v>84</v>
      </c>
      <c r="BV878" s="241"/>
      <c r="BW878" s="199"/>
      <c r="BX878" s="208"/>
      <c r="BY878" s="199"/>
      <c r="BZ878" s="199"/>
      <c r="CA878" s="199"/>
      <c r="CB878" s="199"/>
      <c r="CC878" s="199"/>
      <c r="CD878" s="199"/>
      <c r="CE878" s="199"/>
      <c r="CF878" s="199"/>
      <c r="CG878" s="199"/>
      <c r="CH878" s="199"/>
      <c r="CI878" s="199"/>
      <c r="CJ878" s="199"/>
      <c r="CK878" s="199"/>
      <c r="CL878" s="199"/>
      <c r="CM878" s="199"/>
      <c r="CN878" s="199"/>
      <c r="CO878" s="199"/>
      <c r="CP878" s="199"/>
      <c r="CQ878" s="199"/>
      <c r="CR878" s="199"/>
      <c r="CS878" s="199"/>
      <c r="CT878" s="199"/>
      <c r="CU878" s="199"/>
      <c r="CV878" s="199"/>
      <c r="CW878" s="199"/>
    </row>
    <row r="879" spans="1:101" s="19" customFormat="1" ht="33" customHeight="1" x14ac:dyDescent="0.15">
      <c r="A879" s="210">
        <v>2044</v>
      </c>
      <c r="B879" s="199" t="s">
        <v>10719</v>
      </c>
      <c r="C879" s="209" t="s">
        <v>4267</v>
      </c>
      <c r="D879" s="199" t="s">
        <v>5810</v>
      </c>
      <c r="E879" s="199" t="s">
        <v>96</v>
      </c>
      <c r="F879" s="202" t="s">
        <v>986</v>
      </c>
      <c r="G879" s="202" t="s">
        <v>4268</v>
      </c>
      <c r="H879" s="202" t="s">
        <v>987</v>
      </c>
      <c r="I879" s="202" t="s">
        <v>7462</v>
      </c>
      <c r="J879" s="202" t="s">
        <v>7274</v>
      </c>
      <c r="K879" s="199" t="s">
        <v>260</v>
      </c>
      <c r="L879" s="199">
        <v>12</v>
      </c>
      <c r="M879" s="254">
        <v>28515</v>
      </c>
      <c r="N879" s="199" t="s">
        <v>1521</v>
      </c>
      <c r="O879" s="309">
        <v>39671</v>
      </c>
      <c r="P879" s="205">
        <v>39798</v>
      </c>
      <c r="Q879" s="210"/>
      <c r="R879" s="257"/>
      <c r="S879" s="210"/>
      <c r="T879" s="232"/>
      <c r="U879" s="232"/>
      <c r="V879" s="232"/>
      <c r="W879" s="232"/>
      <c r="X879" s="232"/>
      <c r="Y879" s="232"/>
      <c r="Z879" s="232"/>
      <c r="AA879" s="232"/>
      <c r="AB879" s="232"/>
      <c r="AC879" s="232"/>
      <c r="AD879" s="232"/>
      <c r="AE879" s="232" t="s">
        <v>510</v>
      </c>
      <c r="AF879" s="232"/>
      <c r="AG879" s="232" t="s">
        <v>511</v>
      </c>
      <c r="AH879" s="232"/>
      <c r="AI879" s="232"/>
      <c r="AJ879" s="232"/>
      <c r="AK879" s="232"/>
      <c r="AL879" s="232"/>
      <c r="AM879" s="232"/>
      <c r="AN879" s="232"/>
      <c r="AO879" s="232"/>
      <c r="AP879" s="232"/>
      <c r="AQ879" s="232"/>
      <c r="AR879" s="212"/>
      <c r="AS879" s="199"/>
      <c r="AT879" s="208"/>
      <c r="AU879" s="199"/>
      <c r="AV879" s="199"/>
      <c r="AW879" s="199"/>
      <c r="AX879" s="199"/>
      <c r="AY879" s="199"/>
      <c r="AZ879" s="199"/>
      <c r="BA879" s="199"/>
      <c r="BB879" s="199"/>
      <c r="BC879" s="199"/>
      <c r="BD879" s="199"/>
      <c r="BE879" s="199"/>
      <c r="BF879" s="199"/>
      <c r="BG879" s="199"/>
      <c r="BH879" s="199"/>
      <c r="BI879" s="199"/>
      <c r="BJ879" s="199"/>
      <c r="BK879" s="199"/>
      <c r="BL879" s="199"/>
      <c r="BM879" s="199"/>
      <c r="BN879" s="199"/>
      <c r="BO879" s="199"/>
      <c r="BP879" s="199"/>
      <c r="BQ879" s="199"/>
      <c r="BR879" s="199"/>
      <c r="BS879" s="257">
        <v>39876</v>
      </c>
      <c r="BT879" s="201">
        <f t="shared" si="32"/>
        <v>205</v>
      </c>
      <c r="BU879" s="201">
        <f t="shared" si="33"/>
        <v>78</v>
      </c>
      <c r="BV879" s="241"/>
      <c r="BW879" s="199"/>
      <c r="BX879" s="208"/>
      <c r="BY879" s="199"/>
      <c r="BZ879" s="199"/>
      <c r="CA879" s="199"/>
      <c r="CB879" s="199"/>
      <c r="CC879" s="199"/>
      <c r="CD879" s="199"/>
      <c r="CE879" s="199"/>
      <c r="CF879" s="199"/>
      <c r="CG879" s="199"/>
      <c r="CH879" s="199"/>
      <c r="CI879" s="199"/>
      <c r="CJ879" s="199"/>
      <c r="CK879" s="199"/>
      <c r="CL879" s="199"/>
      <c r="CM879" s="199"/>
      <c r="CN879" s="199"/>
      <c r="CO879" s="199"/>
      <c r="CP879" s="199"/>
      <c r="CQ879" s="199"/>
      <c r="CR879" s="199"/>
      <c r="CS879" s="199"/>
      <c r="CT879" s="199"/>
      <c r="CU879" s="199"/>
      <c r="CV879" s="199"/>
      <c r="CW879" s="199"/>
    </row>
    <row r="880" spans="1:101" s="19" customFormat="1" ht="33" customHeight="1" x14ac:dyDescent="0.15">
      <c r="A880" s="199">
        <v>2039</v>
      </c>
      <c r="B880" s="199" t="s">
        <v>10719</v>
      </c>
      <c r="C880" s="209" t="s">
        <v>4136</v>
      </c>
      <c r="D880" s="199" t="s">
        <v>5810</v>
      </c>
      <c r="E880" s="199" t="s">
        <v>96</v>
      </c>
      <c r="F880" s="202" t="s">
        <v>1702</v>
      </c>
      <c r="G880" s="202" t="s">
        <v>4138</v>
      </c>
      <c r="H880" s="202" t="s">
        <v>4139</v>
      </c>
      <c r="I880" s="202" t="s">
        <v>5812</v>
      </c>
      <c r="J880" s="202" t="s">
        <v>4137</v>
      </c>
      <c r="K880" s="199" t="s">
        <v>95</v>
      </c>
      <c r="L880" s="199">
        <v>6</v>
      </c>
      <c r="M880" s="254">
        <v>71201</v>
      </c>
      <c r="N880" s="202" t="s">
        <v>1001</v>
      </c>
      <c r="O880" s="309">
        <v>39671</v>
      </c>
      <c r="P880" s="205">
        <v>39822</v>
      </c>
      <c r="Q880" s="199"/>
      <c r="R880" s="257"/>
      <c r="S880" s="199"/>
      <c r="T880" s="232"/>
      <c r="U880" s="232"/>
      <c r="V880" s="232"/>
      <c r="W880" s="232"/>
      <c r="X880" s="232"/>
      <c r="Y880" s="232"/>
      <c r="Z880" s="232"/>
      <c r="AA880" s="232"/>
      <c r="AB880" s="232"/>
      <c r="AC880" s="232"/>
      <c r="AD880" s="232"/>
      <c r="AE880" s="232" t="s">
        <v>4140</v>
      </c>
      <c r="AF880" s="232"/>
      <c r="AG880" s="232" t="s">
        <v>1270</v>
      </c>
      <c r="AH880" s="232"/>
      <c r="AI880" s="232"/>
      <c r="AJ880" s="232"/>
      <c r="AK880" s="232"/>
      <c r="AL880" s="232"/>
      <c r="AM880" s="232"/>
      <c r="AN880" s="232"/>
      <c r="AO880" s="232"/>
      <c r="AP880" s="232"/>
      <c r="AQ880" s="232"/>
      <c r="AR880" s="212">
        <v>39857</v>
      </c>
      <c r="AS880" s="199" t="s">
        <v>5818</v>
      </c>
      <c r="AT880" s="208" t="s">
        <v>5315</v>
      </c>
      <c r="AU880" s="199"/>
      <c r="AV880" s="199"/>
      <c r="AW880" s="199"/>
      <c r="AX880" s="199"/>
      <c r="AY880" s="199"/>
      <c r="AZ880" s="199"/>
      <c r="BA880" s="199"/>
      <c r="BB880" s="199"/>
      <c r="BC880" s="199"/>
      <c r="BD880" s="199"/>
      <c r="BE880" s="199" t="s">
        <v>5829</v>
      </c>
      <c r="BF880" s="199" t="s">
        <v>5829</v>
      </c>
      <c r="BG880" s="199"/>
      <c r="BH880" s="199"/>
      <c r="BI880" s="199"/>
      <c r="BJ880" s="199"/>
      <c r="BK880" s="199"/>
      <c r="BL880" s="199"/>
      <c r="BM880" s="199"/>
      <c r="BN880" s="199"/>
      <c r="BO880" s="199"/>
      <c r="BP880" s="199"/>
      <c r="BQ880" s="199"/>
      <c r="BR880" s="199"/>
      <c r="BS880" s="257">
        <v>39940</v>
      </c>
      <c r="BT880" s="201">
        <f t="shared" si="32"/>
        <v>269</v>
      </c>
      <c r="BU880" s="201">
        <f t="shared" si="33"/>
        <v>118</v>
      </c>
      <c r="BV880" s="241"/>
      <c r="BW880" s="199"/>
      <c r="BX880" s="208"/>
      <c r="BY880" s="199"/>
      <c r="BZ880" s="199"/>
      <c r="CA880" s="199"/>
      <c r="CB880" s="199"/>
      <c r="CC880" s="199"/>
      <c r="CD880" s="199"/>
      <c r="CE880" s="199"/>
      <c r="CF880" s="199"/>
      <c r="CG880" s="199"/>
      <c r="CH880" s="199"/>
      <c r="CI880" s="199"/>
      <c r="CJ880" s="199"/>
      <c r="CK880" s="199"/>
      <c r="CL880" s="199"/>
      <c r="CM880" s="199"/>
      <c r="CN880" s="199"/>
      <c r="CO880" s="199"/>
      <c r="CP880" s="199"/>
      <c r="CQ880" s="199"/>
      <c r="CR880" s="199"/>
      <c r="CS880" s="199"/>
      <c r="CT880" s="199"/>
      <c r="CU880" s="199"/>
      <c r="CV880" s="199"/>
      <c r="CW880" s="199"/>
    </row>
    <row r="881" spans="1:101" s="19" customFormat="1" ht="33" customHeight="1" x14ac:dyDescent="0.15">
      <c r="A881" s="210">
        <v>2036</v>
      </c>
      <c r="B881" s="199" t="s">
        <v>10719</v>
      </c>
      <c r="C881" s="209" t="s">
        <v>4245</v>
      </c>
      <c r="D881" s="199" t="s">
        <v>5810</v>
      </c>
      <c r="E881" s="199" t="s">
        <v>29</v>
      </c>
      <c r="F881" s="202"/>
      <c r="G881" s="202" t="s">
        <v>4247</v>
      </c>
      <c r="H881" s="202"/>
      <c r="I881" s="202" t="s">
        <v>1553</v>
      </c>
      <c r="J881" s="202" t="s">
        <v>4246</v>
      </c>
      <c r="K881" s="199" t="s">
        <v>260</v>
      </c>
      <c r="L881" s="199">
        <v>12</v>
      </c>
      <c r="M881" s="254">
        <v>9769</v>
      </c>
      <c r="N881" s="202" t="s">
        <v>1640</v>
      </c>
      <c r="O881" s="309">
        <v>39671</v>
      </c>
      <c r="P881" s="205">
        <v>39802</v>
      </c>
      <c r="Q881" s="210"/>
      <c r="R881" s="257"/>
      <c r="S881" s="210"/>
      <c r="T881" s="232"/>
      <c r="U881" s="232"/>
      <c r="V881" s="232"/>
      <c r="W881" s="232"/>
      <c r="X881" s="232"/>
      <c r="Y881" s="232"/>
      <c r="Z881" s="232"/>
      <c r="AA881" s="232"/>
      <c r="AB881" s="232"/>
      <c r="AC881" s="232"/>
      <c r="AD881" s="232"/>
      <c r="AE881" s="232"/>
      <c r="AF881" s="232"/>
      <c r="AG881" s="232" t="s">
        <v>4248</v>
      </c>
      <c r="AH881" s="232"/>
      <c r="AI881" s="232"/>
      <c r="AJ881" s="232"/>
      <c r="AK881" s="232"/>
      <c r="AL881" s="232"/>
      <c r="AM881" s="232"/>
      <c r="AN881" s="232"/>
      <c r="AO881" s="232"/>
      <c r="AP881" s="232"/>
      <c r="AQ881" s="232"/>
      <c r="AR881" s="212"/>
      <c r="AS881" s="199"/>
      <c r="AT881" s="208"/>
      <c r="AU881" s="199"/>
      <c r="AV881" s="199"/>
      <c r="AW881" s="199"/>
      <c r="AX881" s="199"/>
      <c r="AY881" s="199"/>
      <c r="AZ881" s="199"/>
      <c r="BA881" s="199"/>
      <c r="BB881" s="199"/>
      <c r="BC881" s="199"/>
      <c r="BD881" s="199"/>
      <c r="BE881" s="199"/>
      <c r="BF881" s="199"/>
      <c r="BG881" s="199"/>
      <c r="BH881" s="199"/>
      <c r="BI881" s="199"/>
      <c r="BJ881" s="199"/>
      <c r="BK881" s="199"/>
      <c r="BL881" s="199"/>
      <c r="BM881" s="199"/>
      <c r="BN881" s="199"/>
      <c r="BO881" s="199"/>
      <c r="BP881" s="199"/>
      <c r="BQ881" s="199"/>
      <c r="BR881" s="199"/>
      <c r="BS881" s="257">
        <v>39871</v>
      </c>
      <c r="BT881" s="201">
        <f t="shared" si="32"/>
        <v>200</v>
      </c>
      <c r="BU881" s="201">
        <f t="shared" si="33"/>
        <v>69</v>
      </c>
      <c r="BV881" s="241"/>
      <c r="BW881" s="199"/>
      <c r="BX881" s="208"/>
      <c r="BY881" s="199"/>
      <c r="BZ881" s="199"/>
      <c r="CA881" s="199"/>
      <c r="CB881" s="199"/>
      <c r="CC881" s="199"/>
      <c r="CD881" s="199"/>
      <c r="CE881" s="199"/>
      <c r="CF881" s="199"/>
      <c r="CG881" s="199"/>
      <c r="CH881" s="199"/>
      <c r="CI881" s="199"/>
      <c r="CJ881" s="199"/>
      <c r="CK881" s="199"/>
      <c r="CL881" s="199"/>
      <c r="CM881" s="199"/>
      <c r="CN881" s="199"/>
      <c r="CO881" s="199"/>
      <c r="CP881" s="199"/>
      <c r="CQ881" s="199"/>
      <c r="CR881" s="199"/>
      <c r="CS881" s="199"/>
      <c r="CT881" s="199"/>
      <c r="CU881" s="199"/>
      <c r="CV881" s="199"/>
      <c r="CW881" s="199"/>
    </row>
    <row r="882" spans="1:101" s="19" customFormat="1" ht="33" customHeight="1" x14ac:dyDescent="0.15">
      <c r="A882" s="210">
        <v>2033</v>
      </c>
      <c r="B882" s="199" t="s">
        <v>10719</v>
      </c>
      <c r="C882" s="209" t="s">
        <v>2155</v>
      </c>
      <c r="D882" s="199" t="s">
        <v>5810</v>
      </c>
      <c r="E882" s="199" t="s">
        <v>96</v>
      </c>
      <c r="F882" s="202" t="s">
        <v>1637</v>
      </c>
      <c r="G882" s="202" t="s">
        <v>1375</v>
      </c>
      <c r="H882" s="202" t="s">
        <v>1967</v>
      </c>
      <c r="I882" s="202" t="s">
        <v>7462</v>
      </c>
      <c r="J882" s="202" t="s">
        <v>7274</v>
      </c>
      <c r="K882" s="199" t="s">
        <v>260</v>
      </c>
      <c r="L882" s="199">
        <v>12</v>
      </c>
      <c r="M882" s="254">
        <v>34664</v>
      </c>
      <c r="N882" s="202" t="s">
        <v>1640</v>
      </c>
      <c r="O882" s="309">
        <v>39671</v>
      </c>
      <c r="P882" s="205">
        <v>39781</v>
      </c>
      <c r="Q882" s="210"/>
      <c r="R882" s="257"/>
      <c r="S882" s="210"/>
      <c r="T882" s="232"/>
      <c r="U882" s="232"/>
      <c r="V882" s="232"/>
      <c r="W882" s="232"/>
      <c r="X882" s="232"/>
      <c r="Y882" s="232"/>
      <c r="Z882" s="232"/>
      <c r="AA882" s="232"/>
      <c r="AB882" s="232"/>
      <c r="AC882" s="232"/>
      <c r="AD882" s="232"/>
      <c r="AE882" s="232"/>
      <c r="AF882" s="232"/>
      <c r="AG882" s="232" t="s">
        <v>501</v>
      </c>
      <c r="AH882" s="232"/>
      <c r="AI882" s="232"/>
      <c r="AJ882" s="232"/>
      <c r="AK882" s="232"/>
      <c r="AL882" s="232"/>
      <c r="AM882" s="232"/>
      <c r="AN882" s="232"/>
      <c r="AO882" s="232"/>
      <c r="AP882" s="232"/>
      <c r="AQ882" s="232"/>
      <c r="AR882" s="212"/>
      <c r="AS882" s="199"/>
      <c r="AT882" s="208"/>
      <c r="AU882" s="199"/>
      <c r="AV882" s="199"/>
      <c r="AW882" s="199"/>
      <c r="AX882" s="199"/>
      <c r="AY882" s="199"/>
      <c r="AZ882" s="199"/>
      <c r="BA882" s="199"/>
      <c r="BB882" s="199"/>
      <c r="BC882" s="199"/>
      <c r="BD882" s="199"/>
      <c r="BE882" s="199"/>
      <c r="BF882" s="199"/>
      <c r="BG882" s="199"/>
      <c r="BH882" s="199"/>
      <c r="BI882" s="199"/>
      <c r="BJ882" s="199"/>
      <c r="BK882" s="199"/>
      <c r="BL882" s="199"/>
      <c r="BM882" s="199"/>
      <c r="BN882" s="199"/>
      <c r="BO882" s="199"/>
      <c r="BP882" s="199"/>
      <c r="BQ882" s="199"/>
      <c r="BR882" s="199"/>
      <c r="BS882" s="257">
        <v>39881</v>
      </c>
      <c r="BT882" s="201">
        <f t="shared" si="32"/>
        <v>210</v>
      </c>
      <c r="BU882" s="201">
        <f t="shared" si="33"/>
        <v>100</v>
      </c>
      <c r="BV882" s="241"/>
      <c r="BW882" s="199"/>
      <c r="BX882" s="208"/>
      <c r="BY882" s="199"/>
      <c r="BZ882" s="199"/>
      <c r="CA882" s="199"/>
      <c r="CB882" s="199"/>
      <c r="CC882" s="199"/>
      <c r="CD882" s="199"/>
      <c r="CE882" s="199"/>
      <c r="CF882" s="199"/>
      <c r="CG882" s="199"/>
      <c r="CH882" s="199"/>
      <c r="CI882" s="199"/>
      <c r="CJ882" s="199"/>
      <c r="CK882" s="199"/>
      <c r="CL882" s="199"/>
      <c r="CM882" s="199"/>
      <c r="CN882" s="199"/>
      <c r="CO882" s="199"/>
      <c r="CP882" s="199"/>
      <c r="CQ882" s="199"/>
      <c r="CR882" s="199"/>
      <c r="CS882" s="199"/>
      <c r="CT882" s="199"/>
      <c r="CU882" s="199"/>
      <c r="CV882" s="199"/>
      <c r="CW882" s="199"/>
    </row>
    <row r="883" spans="1:101" s="19" customFormat="1" ht="33" customHeight="1" x14ac:dyDescent="0.15">
      <c r="A883" s="210">
        <v>2030</v>
      </c>
      <c r="B883" s="199" t="s">
        <v>10719</v>
      </c>
      <c r="C883" s="209" t="s">
        <v>512</v>
      </c>
      <c r="D883" s="199" t="s">
        <v>5810</v>
      </c>
      <c r="E883" s="199" t="s">
        <v>96</v>
      </c>
      <c r="F883" s="202" t="s">
        <v>1941</v>
      </c>
      <c r="G883" s="202" t="s">
        <v>1372</v>
      </c>
      <c r="H883" s="202" t="s">
        <v>1011</v>
      </c>
      <c r="I883" s="202" t="s">
        <v>7462</v>
      </c>
      <c r="J883" s="202" t="s">
        <v>7274</v>
      </c>
      <c r="K883" s="199" t="s">
        <v>95</v>
      </c>
      <c r="L883" s="199">
        <v>6</v>
      </c>
      <c r="M883" s="254">
        <v>121133</v>
      </c>
      <c r="N883" s="202" t="s">
        <v>1640</v>
      </c>
      <c r="O883" s="309">
        <v>39671</v>
      </c>
      <c r="P883" s="205">
        <v>39797</v>
      </c>
      <c r="Q883" s="210"/>
      <c r="R883" s="257"/>
      <c r="S883" s="210"/>
      <c r="T883" s="232"/>
      <c r="U883" s="232"/>
      <c r="V883" s="232"/>
      <c r="W883" s="232"/>
      <c r="X883" s="232"/>
      <c r="Y883" s="232" t="s">
        <v>4285</v>
      </c>
      <c r="Z883" s="232"/>
      <c r="AA883" s="232"/>
      <c r="AB883" s="232"/>
      <c r="AC883" s="232"/>
      <c r="AD883" s="232"/>
      <c r="AE883" s="232"/>
      <c r="AF883" s="232"/>
      <c r="AG883" s="232" t="s">
        <v>4286</v>
      </c>
      <c r="AH883" s="232"/>
      <c r="AI883" s="232"/>
      <c r="AJ883" s="232"/>
      <c r="AK883" s="232"/>
      <c r="AL883" s="232"/>
      <c r="AM883" s="232"/>
      <c r="AN883" s="232"/>
      <c r="AO883" s="232"/>
      <c r="AP883" s="232"/>
      <c r="AQ883" s="232"/>
      <c r="AR883" s="212"/>
      <c r="AS883" s="199"/>
      <c r="AT883" s="208"/>
      <c r="AU883" s="199"/>
      <c r="AV883" s="199"/>
      <c r="AW883" s="199"/>
      <c r="AX883" s="199"/>
      <c r="AY883" s="199"/>
      <c r="AZ883" s="199"/>
      <c r="BA883" s="199"/>
      <c r="BB883" s="199"/>
      <c r="BC883" s="199"/>
      <c r="BD883" s="199"/>
      <c r="BE883" s="199"/>
      <c r="BF883" s="199"/>
      <c r="BG883" s="199"/>
      <c r="BH883" s="199"/>
      <c r="BI883" s="199"/>
      <c r="BJ883" s="199"/>
      <c r="BK883" s="199"/>
      <c r="BL883" s="199"/>
      <c r="BM883" s="199"/>
      <c r="BN883" s="199"/>
      <c r="BO883" s="199"/>
      <c r="BP883" s="199"/>
      <c r="BQ883" s="199"/>
      <c r="BR883" s="199"/>
      <c r="BS883" s="257">
        <v>39876</v>
      </c>
      <c r="BT883" s="201">
        <f t="shared" si="32"/>
        <v>205</v>
      </c>
      <c r="BU883" s="201">
        <f t="shared" si="33"/>
        <v>79</v>
      </c>
      <c r="BV883" s="241"/>
      <c r="BW883" s="199"/>
      <c r="BX883" s="208"/>
      <c r="BY883" s="199"/>
      <c r="BZ883" s="199"/>
      <c r="CA883" s="199"/>
      <c r="CB883" s="199"/>
      <c r="CC883" s="199"/>
      <c r="CD883" s="199"/>
      <c r="CE883" s="199"/>
      <c r="CF883" s="199"/>
      <c r="CG883" s="199"/>
      <c r="CH883" s="199"/>
      <c r="CI883" s="199"/>
      <c r="CJ883" s="199"/>
      <c r="CK883" s="199"/>
      <c r="CL883" s="199"/>
      <c r="CM883" s="199"/>
      <c r="CN883" s="199"/>
      <c r="CO883" s="199"/>
      <c r="CP883" s="199"/>
      <c r="CQ883" s="199"/>
      <c r="CR883" s="199"/>
      <c r="CS883" s="199"/>
      <c r="CT883" s="199"/>
      <c r="CU883" s="199"/>
      <c r="CV883" s="199"/>
      <c r="CW883" s="199"/>
    </row>
    <row r="884" spans="1:101" s="19" customFormat="1" ht="33" customHeight="1" x14ac:dyDescent="0.15">
      <c r="A884" s="199">
        <v>2026</v>
      </c>
      <c r="B884" s="199" t="s">
        <v>10719</v>
      </c>
      <c r="C884" s="209" t="s">
        <v>4471</v>
      </c>
      <c r="D884" s="199" t="s">
        <v>5810</v>
      </c>
      <c r="E884" s="199" t="s">
        <v>29</v>
      </c>
      <c r="F884" s="202" t="s">
        <v>1644</v>
      </c>
      <c r="G884" s="202" t="s">
        <v>4473</v>
      </c>
      <c r="H884" s="202"/>
      <c r="I884" s="202" t="s">
        <v>1553</v>
      </c>
      <c r="J884" s="202" t="s">
        <v>4472</v>
      </c>
      <c r="K884" s="199" t="s">
        <v>260</v>
      </c>
      <c r="L884" s="199">
        <v>12</v>
      </c>
      <c r="M884" s="254">
        <v>12975</v>
      </c>
      <c r="N884" s="202" t="s">
        <v>990</v>
      </c>
      <c r="O884" s="309">
        <v>39700</v>
      </c>
      <c r="P884" s="205">
        <v>39730</v>
      </c>
      <c r="Q884" s="199"/>
      <c r="R884" s="257"/>
      <c r="S884" s="199"/>
      <c r="T884" s="232"/>
      <c r="U884" s="232"/>
      <c r="V884" s="232"/>
      <c r="W884" s="232"/>
      <c r="X884" s="232"/>
      <c r="Y884" s="232"/>
      <c r="Z884" s="232"/>
      <c r="AA884" s="232"/>
      <c r="AB884" s="232"/>
      <c r="AC884" s="232"/>
      <c r="AD884" s="232"/>
      <c r="AE884" s="232" t="s">
        <v>541</v>
      </c>
      <c r="AF884" s="232"/>
      <c r="AG884" s="232" t="s">
        <v>4474</v>
      </c>
      <c r="AH884" s="232"/>
      <c r="AI884" s="232"/>
      <c r="AJ884" s="232"/>
      <c r="AK884" s="232"/>
      <c r="AL884" s="232"/>
      <c r="AM884" s="232"/>
      <c r="AN884" s="232"/>
      <c r="AO884" s="232"/>
      <c r="AP884" s="232"/>
      <c r="AQ884" s="232"/>
      <c r="AR884" s="212"/>
      <c r="AS884" s="199"/>
      <c r="AT884" s="208"/>
      <c r="AU884" s="199"/>
      <c r="AV884" s="199"/>
      <c r="AW884" s="199"/>
      <c r="AX884" s="199"/>
      <c r="AY884" s="199"/>
      <c r="AZ884" s="199"/>
      <c r="BA884" s="199"/>
      <c r="BB884" s="199"/>
      <c r="BC884" s="199"/>
      <c r="BD884" s="199"/>
      <c r="BE884" s="199"/>
      <c r="BF884" s="199"/>
      <c r="BG884" s="199"/>
      <c r="BH884" s="199"/>
      <c r="BI884" s="199"/>
      <c r="BJ884" s="199"/>
      <c r="BK884" s="199"/>
      <c r="BL884" s="199"/>
      <c r="BM884" s="199"/>
      <c r="BN884" s="199"/>
      <c r="BO884" s="199"/>
      <c r="BP884" s="199"/>
      <c r="BQ884" s="199"/>
      <c r="BR884" s="199"/>
      <c r="BS884" s="257">
        <v>39793</v>
      </c>
      <c r="BT884" s="201">
        <f t="shared" si="32"/>
        <v>93</v>
      </c>
      <c r="BU884" s="201">
        <f t="shared" si="33"/>
        <v>63</v>
      </c>
      <c r="BV884" s="241"/>
      <c r="BW884" s="199"/>
      <c r="BX884" s="208"/>
      <c r="BY884" s="199"/>
      <c r="BZ884" s="199"/>
      <c r="CA884" s="199"/>
      <c r="CB884" s="199"/>
      <c r="CC884" s="199"/>
      <c r="CD884" s="199"/>
      <c r="CE884" s="199"/>
      <c r="CF884" s="199"/>
      <c r="CG884" s="199"/>
      <c r="CH884" s="199"/>
      <c r="CI884" s="199"/>
      <c r="CJ884" s="199"/>
      <c r="CK884" s="199"/>
      <c r="CL884" s="199"/>
      <c r="CM884" s="199"/>
      <c r="CN884" s="199"/>
      <c r="CO884" s="199"/>
      <c r="CP884" s="199"/>
      <c r="CQ884" s="199"/>
      <c r="CR884" s="199"/>
      <c r="CS884" s="199"/>
      <c r="CT884" s="199"/>
      <c r="CU884" s="199"/>
      <c r="CV884" s="199"/>
      <c r="CW884" s="199"/>
    </row>
    <row r="885" spans="1:101" s="19" customFormat="1" ht="33" customHeight="1" x14ac:dyDescent="0.15">
      <c r="A885" s="199">
        <v>2025</v>
      </c>
      <c r="B885" s="199" t="s">
        <v>10719</v>
      </c>
      <c r="C885" s="209" t="s">
        <v>4281</v>
      </c>
      <c r="D885" s="199" t="s">
        <v>5810</v>
      </c>
      <c r="E885" s="199" t="s">
        <v>29</v>
      </c>
      <c r="F885" s="202"/>
      <c r="G885" s="202" t="s">
        <v>2191</v>
      </c>
      <c r="H885" s="202"/>
      <c r="I885" s="202" t="s">
        <v>5812</v>
      </c>
      <c r="J885" s="202" t="s">
        <v>5848</v>
      </c>
      <c r="K885" s="199" t="s">
        <v>95</v>
      </c>
      <c r="L885" s="199">
        <v>6</v>
      </c>
      <c r="M885" s="254">
        <v>171456</v>
      </c>
      <c r="N885" s="202" t="s">
        <v>1640</v>
      </c>
      <c r="O885" s="309">
        <v>39671</v>
      </c>
      <c r="P885" s="205">
        <v>39797</v>
      </c>
      <c r="Q885" s="199"/>
      <c r="R885" s="257"/>
      <c r="S885" s="199"/>
      <c r="T885" s="232"/>
      <c r="U885" s="232"/>
      <c r="V885" s="232"/>
      <c r="W885" s="232"/>
      <c r="X885" s="232"/>
      <c r="Y885" s="232" t="s">
        <v>4282</v>
      </c>
      <c r="Z885" s="232"/>
      <c r="AA885" s="232"/>
      <c r="AB885" s="232"/>
      <c r="AC885" s="232"/>
      <c r="AD885" s="232"/>
      <c r="AE885" s="232" t="s">
        <v>395</v>
      </c>
      <c r="AF885" s="232"/>
      <c r="AG885" s="232" t="s">
        <v>4283</v>
      </c>
      <c r="AH885" s="232"/>
      <c r="AI885" s="232" t="s">
        <v>4284</v>
      </c>
      <c r="AJ885" s="232"/>
      <c r="AK885" s="232"/>
      <c r="AL885" s="232"/>
      <c r="AM885" s="232"/>
      <c r="AN885" s="232"/>
      <c r="AO885" s="232"/>
      <c r="AP885" s="232"/>
      <c r="AQ885" s="232"/>
      <c r="AR885" s="212">
        <v>39857</v>
      </c>
      <c r="AS885" s="199" t="s">
        <v>5818</v>
      </c>
      <c r="AT885" s="208" t="s">
        <v>5316</v>
      </c>
      <c r="AU885" s="199"/>
      <c r="AV885" s="199"/>
      <c r="AW885" s="199"/>
      <c r="AX885" s="199"/>
      <c r="AY885" s="199"/>
      <c r="AZ885" s="199"/>
      <c r="BA885" s="199"/>
      <c r="BB885" s="199"/>
      <c r="BC885" s="199"/>
      <c r="BD885" s="199"/>
      <c r="BE885" s="199" t="s">
        <v>5829</v>
      </c>
      <c r="BF885" s="199"/>
      <c r="BG885" s="199"/>
      <c r="BH885" s="199" t="s">
        <v>5829</v>
      </c>
      <c r="BI885" s="199"/>
      <c r="BJ885" s="199"/>
      <c r="BK885" s="199"/>
      <c r="BL885" s="199"/>
      <c r="BM885" s="199"/>
      <c r="BN885" s="199"/>
      <c r="BO885" s="199"/>
      <c r="BP885" s="199"/>
      <c r="BQ885" s="199"/>
      <c r="BR885" s="199"/>
      <c r="BS885" s="257">
        <v>39904</v>
      </c>
      <c r="BT885" s="201">
        <f t="shared" si="32"/>
        <v>233</v>
      </c>
      <c r="BU885" s="201">
        <f t="shared" si="33"/>
        <v>107</v>
      </c>
      <c r="BV885" s="241"/>
      <c r="BW885" s="199"/>
      <c r="BX885" s="208"/>
      <c r="BY885" s="199"/>
      <c r="BZ885" s="199"/>
      <c r="CA885" s="199"/>
      <c r="CB885" s="199"/>
      <c r="CC885" s="199"/>
      <c r="CD885" s="199"/>
      <c r="CE885" s="199"/>
      <c r="CF885" s="199"/>
      <c r="CG885" s="199"/>
      <c r="CH885" s="199"/>
      <c r="CI885" s="199"/>
      <c r="CJ885" s="199"/>
      <c r="CK885" s="199"/>
      <c r="CL885" s="199"/>
      <c r="CM885" s="199"/>
      <c r="CN885" s="199"/>
      <c r="CO885" s="199"/>
      <c r="CP885" s="199"/>
      <c r="CQ885" s="199"/>
      <c r="CR885" s="199"/>
      <c r="CS885" s="199"/>
      <c r="CT885" s="199"/>
      <c r="CU885" s="199"/>
      <c r="CV885" s="199"/>
      <c r="CW885" s="199"/>
    </row>
    <row r="886" spans="1:101" s="19" customFormat="1" ht="33" customHeight="1" x14ac:dyDescent="0.15">
      <c r="A886" s="199">
        <v>2023</v>
      </c>
      <c r="B886" s="199" t="s">
        <v>10719</v>
      </c>
      <c r="C886" s="209" t="s">
        <v>2190</v>
      </c>
      <c r="D886" s="199" t="s">
        <v>5810</v>
      </c>
      <c r="E886" s="199" t="s">
        <v>29</v>
      </c>
      <c r="F886" s="202"/>
      <c r="G886" s="202" t="s">
        <v>2191</v>
      </c>
      <c r="H886" s="202"/>
      <c r="I886" s="202" t="s">
        <v>5812</v>
      </c>
      <c r="J886" s="202" t="s">
        <v>5848</v>
      </c>
      <c r="K886" s="199" t="s">
        <v>95</v>
      </c>
      <c r="L886" s="199">
        <v>6</v>
      </c>
      <c r="M886" s="254">
        <v>187893</v>
      </c>
      <c r="N886" s="202" t="s">
        <v>1640</v>
      </c>
      <c r="O886" s="309">
        <v>39668</v>
      </c>
      <c r="P886" s="205">
        <v>39776</v>
      </c>
      <c r="Q886" s="199"/>
      <c r="R886" s="257"/>
      <c r="S886" s="199"/>
      <c r="T886" s="232" t="s">
        <v>944</v>
      </c>
      <c r="U886" s="232"/>
      <c r="V886" s="232"/>
      <c r="W886" s="232"/>
      <c r="X886" s="232"/>
      <c r="Y886" s="232" t="s">
        <v>2192</v>
      </c>
      <c r="Z886" s="232"/>
      <c r="AA886" s="232"/>
      <c r="AB886" s="232"/>
      <c r="AC886" s="232"/>
      <c r="AD886" s="232"/>
      <c r="AE886" s="232"/>
      <c r="AF886" s="232"/>
      <c r="AG886" s="232" t="s">
        <v>2193</v>
      </c>
      <c r="AH886" s="232"/>
      <c r="AI886" s="232" t="s">
        <v>2194</v>
      </c>
      <c r="AJ886" s="232"/>
      <c r="AK886" s="232"/>
      <c r="AL886" s="232"/>
      <c r="AM886" s="232"/>
      <c r="AN886" s="232"/>
      <c r="AO886" s="232"/>
      <c r="AP886" s="232"/>
      <c r="AQ886" s="232"/>
      <c r="AR886" s="212">
        <v>39857</v>
      </c>
      <c r="AS886" s="199" t="s">
        <v>5818</v>
      </c>
      <c r="AT886" s="208" t="s">
        <v>5317</v>
      </c>
      <c r="AU886" s="199"/>
      <c r="AV886" s="199"/>
      <c r="AW886" s="199"/>
      <c r="AX886" s="199"/>
      <c r="AY886" s="199"/>
      <c r="AZ886" s="199"/>
      <c r="BA886" s="199"/>
      <c r="BB886" s="199"/>
      <c r="BC886" s="199"/>
      <c r="BD886" s="199"/>
      <c r="BE886" s="199" t="s">
        <v>5829</v>
      </c>
      <c r="BF886" s="199"/>
      <c r="BG886" s="199"/>
      <c r="BH886" s="199"/>
      <c r="BI886" s="199"/>
      <c r="BJ886" s="199"/>
      <c r="BK886" s="199"/>
      <c r="BL886" s="199"/>
      <c r="BM886" s="199"/>
      <c r="BN886" s="199"/>
      <c r="BO886" s="199"/>
      <c r="BP886" s="199"/>
      <c r="BQ886" s="199" t="s">
        <v>5829</v>
      </c>
      <c r="BR886" s="199"/>
      <c r="BS886" s="257">
        <v>39903</v>
      </c>
      <c r="BT886" s="201">
        <f t="shared" si="32"/>
        <v>235</v>
      </c>
      <c r="BU886" s="201">
        <f t="shared" si="33"/>
        <v>127</v>
      </c>
      <c r="BV886" s="241"/>
      <c r="BW886" s="199"/>
      <c r="BX886" s="208"/>
      <c r="BY886" s="199"/>
      <c r="BZ886" s="199"/>
      <c r="CA886" s="199"/>
      <c r="CB886" s="199"/>
      <c r="CC886" s="199"/>
      <c r="CD886" s="199"/>
      <c r="CE886" s="199"/>
      <c r="CF886" s="199"/>
      <c r="CG886" s="199"/>
      <c r="CH886" s="199"/>
      <c r="CI886" s="199"/>
      <c r="CJ886" s="199"/>
      <c r="CK886" s="199"/>
      <c r="CL886" s="199"/>
      <c r="CM886" s="199"/>
      <c r="CN886" s="199"/>
      <c r="CO886" s="199"/>
      <c r="CP886" s="199"/>
      <c r="CQ886" s="199"/>
      <c r="CR886" s="199"/>
      <c r="CS886" s="199"/>
      <c r="CT886" s="199"/>
      <c r="CU886" s="199"/>
      <c r="CV886" s="199"/>
      <c r="CW886" s="199"/>
    </row>
    <row r="887" spans="1:101" s="19" customFormat="1" ht="33" customHeight="1" x14ac:dyDescent="0.15">
      <c r="A887" s="210">
        <v>2020</v>
      </c>
      <c r="B887" s="199" t="s">
        <v>10719</v>
      </c>
      <c r="C887" s="209" t="s">
        <v>4188</v>
      </c>
      <c r="D887" s="199" t="s">
        <v>5810</v>
      </c>
      <c r="E887" s="199" t="s">
        <v>96</v>
      </c>
      <c r="F887" s="202" t="s">
        <v>986</v>
      </c>
      <c r="G887" s="202" t="s">
        <v>4189</v>
      </c>
      <c r="H887" s="202" t="s">
        <v>987</v>
      </c>
      <c r="I887" s="202" t="s">
        <v>7462</v>
      </c>
      <c r="J887" s="202" t="s">
        <v>7274</v>
      </c>
      <c r="K887" s="199" t="s">
        <v>260</v>
      </c>
      <c r="L887" s="199">
        <v>12</v>
      </c>
      <c r="M887" s="254">
        <v>56508</v>
      </c>
      <c r="N887" s="199" t="s">
        <v>1521</v>
      </c>
      <c r="O887" s="309">
        <v>39668</v>
      </c>
      <c r="P887" s="205">
        <v>39813</v>
      </c>
      <c r="Q887" s="210"/>
      <c r="R887" s="257"/>
      <c r="S887" s="210"/>
      <c r="T887" s="232"/>
      <c r="U887" s="232"/>
      <c r="V887" s="232"/>
      <c r="W887" s="232"/>
      <c r="X887" s="232"/>
      <c r="Y887" s="232"/>
      <c r="Z887" s="232"/>
      <c r="AA887" s="232"/>
      <c r="AB887" s="232"/>
      <c r="AC887" s="232"/>
      <c r="AD887" s="232"/>
      <c r="AE887" s="232" t="s">
        <v>4190</v>
      </c>
      <c r="AF887" s="232"/>
      <c r="AG887" s="232" t="s">
        <v>4191</v>
      </c>
      <c r="AH887" s="232"/>
      <c r="AI887" s="232"/>
      <c r="AJ887" s="232"/>
      <c r="AK887" s="232"/>
      <c r="AL887" s="232"/>
      <c r="AM887" s="232"/>
      <c r="AN887" s="232"/>
      <c r="AO887" s="232"/>
      <c r="AP887" s="232"/>
      <c r="AQ887" s="232"/>
      <c r="AR887" s="212"/>
      <c r="AS887" s="199"/>
      <c r="AT887" s="208"/>
      <c r="AU887" s="199"/>
      <c r="AV887" s="199"/>
      <c r="AW887" s="199"/>
      <c r="AX887" s="199"/>
      <c r="AY887" s="199"/>
      <c r="AZ887" s="199"/>
      <c r="BA887" s="199"/>
      <c r="BB887" s="199"/>
      <c r="BC887" s="199"/>
      <c r="BD887" s="199"/>
      <c r="BE887" s="199"/>
      <c r="BF887" s="199"/>
      <c r="BG887" s="199"/>
      <c r="BH887" s="199"/>
      <c r="BI887" s="199"/>
      <c r="BJ887" s="199"/>
      <c r="BK887" s="199"/>
      <c r="BL887" s="199"/>
      <c r="BM887" s="199"/>
      <c r="BN887" s="199"/>
      <c r="BO887" s="199"/>
      <c r="BP887" s="199"/>
      <c r="BQ887" s="199"/>
      <c r="BR887" s="199"/>
      <c r="BS887" s="257">
        <v>39876</v>
      </c>
      <c r="BT887" s="201">
        <f t="shared" si="32"/>
        <v>208</v>
      </c>
      <c r="BU887" s="201">
        <f t="shared" si="33"/>
        <v>63</v>
      </c>
      <c r="BV887" s="241"/>
      <c r="BW887" s="199"/>
      <c r="BX887" s="208"/>
      <c r="BY887" s="199"/>
      <c r="BZ887" s="199"/>
      <c r="CA887" s="199"/>
      <c r="CB887" s="199"/>
      <c r="CC887" s="199"/>
      <c r="CD887" s="199"/>
      <c r="CE887" s="199"/>
      <c r="CF887" s="199"/>
      <c r="CG887" s="199"/>
      <c r="CH887" s="199"/>
      <c r="CI887" s="199"/>
      <c r="CJ887" s="199"/>
      <c r="CK887" s="199"/>
      <c r="CL887" s="199"/>
      <c r="CM887" s="199"/>
      <c r="CN887" s="199"/>
      <c r="CO887" s="199"/>
      <c r="CP887" s="199"/>
      <c r="CQ887" s="199"/>
      <c r="CR887" s="199"/>
      <c r="CS887" s="199"/>
      <c r="CT887" s="199"/>
      <c r="CU887" s="199"/>
      <c r="CV887" s="199"/>
      <c r="CW887" s="199"/>
    </row>
    <row r="888" spans="1:101" s="19" customFormat="1" ht="33" customHeight="1" x14ac:dyDescent="0.15">
      <c r="A888" s="214">
        <v>2015</v>
      </c>
      <c r="B888" s="199" t="s">
        <v>10719</v>
      </c>
      <c r="C888" s="209" t="s">
        <v>4026</v>
      </c>
      <c r="D888" s="199" t="s">
        <v>5810</v>
      </c>
      <c r="E888" s="199" t="s">
        <v>96</v>
      </c>
      <c r="F888" s="202" t="s">
        <v>1006</v>
      </c>
      <c r="G888" s="202" t="s">
        <v>4027</v>
      </c>
      <c r="H888" s="202" t="s">
        <v>993</v>
      </c>
      <c r="I888" s="202" t="s">
        <v>7462</v>
      </c>
      <c r="J888" s="202" t="s">
        <v>7274</v>
      </c>
      <c r="K888" s="199" t="s">
        <v>95</v>
      </c>
      <c r="L888" s="199">
        <v>6</v>
      </c>
      <c r="M888" s="254">
        <v>63150</v>
      </c>
      <c r="N888" s="199" t="s">
        <v>1521</v>
      </c>
      <c r="O888" s="309">
        <v>39667</v>
      </c>
      <c r="P888" s="205">
        <v>39847</v>
      </c>
      <c r="Q888" s="214"/>
      <c r="R888" s="257"/>
      <c r="S888" s="214"/>
      <c r="T888" s="232"/>
      <c r="U888" s="232"/>
      <c r="V888" s="232"/>
      <c r="W888" s="232"/>
      <c r="X888" s="232"/>
      <c r="Y888" s="232"/>
      <c r="Z888" s="232"/>
      <c r="AA888" s="232"/>
      <c r="AB888" s="232"/>
      <c r="AC888" s="232"/>
      <c r="AD888" s="232"/>
      <c r="AE888" s="232" t="s">
        <v>4028</v>
      </c>
      <c r="AF888" s="232"/>
      <c r="AG888" s="232" t="s">
        <v>4029</v>
      </c>
      <c r="AH888" s="232"/>
      <c r="AI888" s="232"/>
      <c r="AJ888" s="232"/>
      <c r="AK888" s="232"/>
      <c r="AL888" s="232"/>
      <c r="AM888" s="232"/>
      <c r="AN888" s="232"/>
      <c r="AO888" s="232"/>
      <c r="AP888" s="232"/>
      <c r="AQ888" s="232"/>
      <c r="AR888" s="212"/>
      <c r="AS888" s="199"/>
      <c r="AT888" s="208"/>
      <c r="AU888" s="199"/>
      <c r="AV888" s="199"/>
      <c r="AW888" s="199"/>
      <c r="AX888" s="199"/>
      <c r="AY888" s="199"/>
      <c r="AZ888" s="199"/>
      <c r="BA888" s="199"/>
      <c r="BB888" s="199"/>
      <c r="BC888" s="199"/>
      <c r="BD888" s="199"/>
      <c r="BE888" s="199"/>
      <c r="BF888" s="199"/>
      <c r="BG888" s="199"/>
      <c r="BH888" s="199"/>
      <c r="BI888" s="199"/>
      <c r="BJ888" s="199"/>
      <c r="BK888" s="199"/>
      <c r="BL888" s="199"/>
      <c r="BM888" s="199"/>
      <c r="BN888" s="199"/>
      <c r="BO888" s="199"/>
      <c r="BP888" s="199"/>
      <c r="BQ888" s="199"/>
      <c r="BR888" s="199"/>
      <c r="BS888" s="257">
        <v>39917</v>
      </c>
      <c r="BT888" s="201">
        <f t="shared" si="32"/>
        <v>250</v>
      </c>
      <c r="BU888" s="201">
        <f t="shared" si="33"/>
        <v>70</v>
      </c>
      <c r="BV888" s="241"/>
      <c r="BW888" s="199"/>
      <c r="BX888" s="208"/>
      <c r="BY888" s="199"/>
      <c r="BZ888" s="199"/>
      <c r="CA888" s="199"/>
      <c r="CB888" s="199"/>
      <c r="CC888" s="199"/>
      <c r="CD888" s="199"/>
      <c r="CE888" s="199"/>
      <c r="CF888" s="199"/>
      <c r="CG888" s="199"/>
      <c r="CH888" s="199"/>
      <c r="CI888" s="199"/>
      <c r="CJ888" s="199"/>
      <c r="CK888" s="199"/>
      <c r="CL888" s="199"/>
      <c r="CM888" s="199"/>
      <c r="CN888" s="199"/>
      <c r="CO888" s="199"/>
      <c r="CP888" s="199"/>
      <c r="CQ888" s="199"/>
      <c r="CR888" s="199"/>
      <c r="CS888" s="199"/>
      <c r="CT888" s="199"/>
      <c r="CU888" s="199"/>
      <c r="CV888" s="199"/>
      <c r="CW888" s="199"/>
    </row>
    <row r="889" spans="1:101" s="19" customFormat="1" ht="33" customHeight="1" x14ac:dyDescent="0.15">
      <c r="A889" s="210">
        <v>2014</v>
      </c>
      <c r="B889" s="199" t="s">
        <v>10719</v>
      </c>
      <c r="C889" s="209" t="s">
        <v>5988</v>
      </c>
      <c r="D889" s="199" t="s">
        <v>5810</v>
      </c>
      <c r="E889" s="199" t="s">
        <v>96</v>
      </c>
      <c r="F889" s="202" t="s">
        <v>1637</v>
      </c>
      <c r="G889" s="202" t="s">
        <v>2107</v>
      </c>
      <c r="H889" s="202" t="s">
        <v>1011</v>
      </c>
      <c r="I889" s="202" t="s">
        <v>7462</v>
      </c>
      <c r="J889" s="202" t="s">
        <v>7274</v>
      </c>
      <c r="K889" s="199" t="s">
        <v>95</v>
      </c>
      <c r="L889" s="199">
        <v>6</v>
      </c>
      <c r="M889" s="254">
        <v>52428</v>
      </c>
      <c r="N889" s="199" t="s">
        <v>1521</v>
      </c>
      <c r="O889" s="309">
        <v>39667</v>
      </c>
      <c r="P889" s="205">
        <v>39788</v>
      </c>
      <c r="Q889" s="210"/>
      <c r="R889" s="257"/>
      <c r="S889" s="210"/>
      <c r="T889" s="232"/>
      <c r="U889" s="232" t="s">
        <v>6412</v>
      </c>
      <c r="V889" s="232"/>
      <c r="W889" s="232"/>
      <c r="X889" s="232"/>
      <c r="Y889" s="232" t="s">
        <v>516</v>
      </c>
      <c r="Z889" s="232"/>
      <c r="AA889" s="232"/>
      <c r="AB889" s="232"/>
      <c r="AC889" s="232"/>
      <c r="AD889" s="232"/>
      <c r="AE889" s="232"/>
      <c r="AF889" s="232"/>
      <c r="AG889" s="232" t="s">
        <v>2108</v>
      </c>
      <c r="AH889" s="232"/>
      <c r="AI889" s="232"/>
      <c r="AJ889" s="232"/>
      <c r="AK889" s="232"/>
      <c r="AL889" s="232"/>
      <c r="AM889" s="232"/>
      <c r="AN889" s="232"/>
      <c r="AO889" s="232"/>
      <c r="AP889" s="232"/>
      <c r="AQ889" s="232"/>
      <c r="AR889" s="212"/>
      <c r="AS889" s="199"/>
      <c r="AT889" s="208"/>
      <c r="AU889" s="199"/>
      <c r="AV889" s="199"/>
      <c r="AW889" s="199"/>
      <c r="AX889" s="199"/>
      <c r="AY889" s="199"/>
      <c r="AZ889" s="199"/>
      <c r="BA889" s="199"/>
      <c r="BB889" s="199"/>
      <c r="BC889" s="199"/>
      <c r="BD889" s="199"/>
      <c r="BE889" s="199"/>
      <c r="BF889" s="199"/>
      <c r="BG889" s="199"/>
      <c r="BH889" s="199"/>
      <c r="BI889" s="199"/>
      <c r="BJ889" s="199"/>
      <c r="BK889" s="199"/>
      <c r="BL889" s="199"/>
      <c r="BM889" s="199"/>
      <c r="BN889" s="199"/>
      <c r="BO889" s="199"/>
      <c r="BP889" s="199"/>
      <c r="BQ889" s="199"/>
      <c r="BR889" s="199"/>
      <c r="BS889" s="257">
        <v>39871</v>
      </c>
      <c r="BT889" s="201">
        <f t="shared" si="32"/>
        <v>204</v>
      </c>
      <c r="BU889" s="201">
        <f t="shared" si="33"/>
        <v>83</v>
      </c>
      <c r="BV889" s="241"/>
      <c r="BW889" s="199"/>
      <c r="BX889" s="208"/>
      <c r="BY889" s="199"/>
      <c r="BZ889" s="199"/>
      <c r="CA889" s="199"/>
      <c r="CB889" s="199"/>
      <c r="CC889" s="199"/>
      <c r="CD889" s="199"/>
      <c r="CE889" s="199"/>
      <c r="CF889" s="199"/>
      <c r="CG889" s="199"/>
      <c r="CH889" s="199"/>
      <c r="CI889" s="199"/>
      <c r="CJ889" s="199"/>
      <c r="CK889" s="199"/>
      <c r="CL889" s="199"/>
      <c r="CM889" s="199"/>
      <c r="CN889" s="199"/>
      <c r="CO889" s="199"/>
      <c r="CP889" s="199"/>
      <c r="CQ889" s="199"/>
      <c r="CR889" s="199"/>
      <c r="CS889" s="199"/>
      <c r="CT889" s="199"/>
      <c r="CU889" s="199"/>
      <c r="CV889" s="199"/>
      <c r="CW889" s="199"/>
    </row>
    <row r="890" spans="1:101" s="19" customFormat="1" ht="33" customHeight="1" x14ac:dyDescent="0.15">
      <c r="A890" s="210">
        <v>2011</v>
      </c>
      <c r="B890" s="199" t="s">
        <v>10719</v>
      </c>
      <c r="C890" s="209" t="s">
        <v>2099</v>
      </c>
      <c r="D890" s="199" t="s">
        <v>5810</v>
      </c>
      <c r="E890" s="199" t="s">
        <v>96</v>
      </c>
      <c r="F890" s="202" t="s">
        <v>1702</v>
      </c>
      <c r="G890" s="202" t="s">
        <v>2100</v>
      </c>
      <c r="H890" s="202" t="s">
        <v>1011</v>
      </c>
      <c r="I890" s="202" t="s">
        <v>7462</v>
      </c>
      <c r="J890" s="202" t="s">
        <v>1022</v>
      </c>
      <c r="K890" s="199" t="s">
        <v>95</v>
      </c>
      <c r="L890" s="199">
        <v>6</v>
      </c>
      <c r="M890" s="254">
        <v>93139</v>
      </c>
      <c r="N890" s="199" t="s">
        <v>1521</v>
      </c>
      <c r="O890" s="309">
        <v>39667</v>
      </c>
      <c r="P890" s="205">
        <v>39790</v>
      </c>
      <c r="Q890" s="210"/>
      <c r="R890" s="257"/>
      <c r="S890" s="210"/>
      <c r="T890" s="232"/>
      <c r="U890" s="232"/>
      <c r="V890" s="232"/>
      <c r="W890" s="232"/>
      <c r="X890" s="232"/>
      <c r="Y890" s="232" t="s">
        <v>516</v>
      </c>
      <c r="Z890" s="232"/>
      <c r="AA890" s="232"/>
      <c r="AB890" s="232"/>
      <c r="AC890" s="232"/>
      <c r="AD890" s="232"/>
      <c r="AE890" s="232" t="s">
        <v>517</v>
      </c>
      <c r="AF890" s="232"/>
      <c r="AG890" s="232" t="s">
        <v>2101</v>
      </c>
      <c r="AH890" s="232"/>
      <c r="AI890" s="232" t="s">
        <v>518</v>
      </c>
      <c r="AJ890" s="232"/>
      <c r="AK890" s="232"/>
      <c r="AL890" s="232"/>
      <c r="AM890" s="232"/>
      <c r="AN890" s="232"/>
      <c r="AO890" s="232"/>
      <c r="AP890" s="232"/>
      <c r="AQ890" s="232"/>
      <c r="AR890" s="212"/>
      <c r="AS890" s="199"/>
      <c r="AT890" s="208"/>
      <c r="AU890" s="199"/>
      <c r="AV890" s="199"/>
      <c r="AW890" s="199"/>
      <c r="AX890" s="199"/>
      <c r="AY890" s="199"/>
      <c r="AZ890" s="199"/>
      <c r="BA890" s="199"/>
      <c r="BB890" s="199"/>
      <c r="BC890" s="199"/>
      <c r="BD890" s="199"/>
      <c r="BE890" s="199"/>
      <c r="BF890" s="199"/>
      <c r="BG890" s="199"/>
      <c r="BH890" s="199"/>
      <c r="BI890" s="199"/>
      <c r="BJ890" s="199"/>
      <c r="BK890" s="199"/>
      <c r="BL890" s="199"/>
      <c r="BM890" s="199"/>
      <c r="BN890" s="199"/>
      <c r="BO890" s="199"/>
      <c r="BP890" s="199"/>
      <c r="BQ890" s="199"/>
      <c r="BR890" s="199"/>
      <c r="BS890" s="257">
        <v>39874</v>
      </c>
      <c r="BT890" s="201">
        <f t="shared" si="32"/>
        <v>207</v>
      </c>
      <c r="BU890" s="201">
        <f t="shared" si="33"/>
        <v>84</v>
      </c>
      <c r="BV890" s="241"/>
      <c r="BW890" s="199"/>
      <c r="BX890" s="208"/>
      <c r="BY890" s="199"/>
      <c r="BZ890" s="199"/>
      <c r="CA890" s="199"/>
      <c r="CB890" s="199"/>
      <c r="CC890" s="199"/>
      <c r="CD890" s="199"/>
      <c r="CE890" s="199"/>
      <c r="CF890" s="199"/>
      <c r="CG890" s="199"/>
      <c r="CH890" s="199"/>
      <c r="CI890" s="199"/>
      <c r="CJ890" s="199"/>
      <c r="CK890" s="199"/>
      <c r="CL890" s="199"/>
      <c r="CM890" s="199"/>
      <c r="CN890" s="199"/>
      <c r="CO890" s="199"/>
      <c r="CP890" s="199"/>
      <c r="CQ890" s="199"/>
      <c r="CR890" s="199"/>
      <c r="CS890" s="199"/>
      <c r="CT890" s="199"/>
      <c r="CU890" s="199"/>
      <c r="CV890" s="199"/>
      <c r="CW890" s="199"/>
    </row>
    <row r="891" spans="1:101" s="19" customFormat="1" ht="33" customHeight="1" x14ac:dyDescent="0.15">
      <c r="A891" s="210">
        <v>2010</v>
      </c>
      <c r="B891" s="199" t="s">
        <v>10719</v>
      </c>
      <c r="C891" s="209" t="s">
        <v>523</v>
      </c>
      <c r="D891" s="199" t="s">
        <v>5810</v>
      </c>
      <c r="E891" s="199" t="s">
        <v>96</v>
      </c>
      <c r="F891" s="202" t="s">
        <v>986</v>
      </c>
      <c r="G891" s="202" t="s">
        <v>2109</v>
      </c>
      <c r="H891" s="202" t="s">
        <v>2110</v>
      </c>
      <c r="I891" s="202" t="s">
        <v>7462</v>
      </c>
      <c r="J891" s="202" t="s">
        <v>7274</v>
      </c>
      <c r="K891" s="199" t="s">
        <v>95</v>
      </c>
      <c r="L891" s="199">
        <v>6</v>
      </c>
      <c r="M891" s="254">
        <v>170357</v>
      </c>
      <c r="N891" s="199" t="s">
        <v>1521</v>
      </c>
      <c r="O891" s="309">
        <v>39667</v>
      </c>
      <c r="P891" s="205">
        <v>39788</v>
      </c>
      <c r="Q891" s="210"/>
      <c r="R891" s="257"/>
      <c r="S891" s="210"/>
      <c r="T891" s="232"/>
      <c r="U891" s="232"/>
      <c r="V891" s="232"/>
      <c r="W891" s="232"/>
      <c r="X891" s="232"/>
      <c r="Y891" s="232"/>
      <c r="Z891" s="232"/>
      <c r="AA891" s="232"/>
      <c r="AB891" s="232" t="s">
        <v>2111</v>
      </c>
      <c r="AC891" s="232"/>
      <c r="AD891" s="232"/>
      <c r="AE891" s="232" t="s">
        <v>524</v>
      </c>
      <c r="AF891" s="232"/>
      <c r="AG891" s="232" t="s">
        <v>2112</v>
      </c>
      <c r="AH891" s="232"/>
      <c r="AI891" s="232" t="s">
        <v>525</v>
      </c>
      <c r="AJ891" s="232"/>
      <c r="AK891" s="232"/>
      <c r="AL891" s="232"/>
      <c r="AM891" s="232"/>
      <c r="AN891" s="232"/>
      <c r="AO891" s="232"/>
      <c r="AP891" s="232"/>
      <c r="AQ891" s="232"/>
      <c r="AR891" s="212"/>
      <c r="AS891" s="199"/>
      <c r="AT891" s="208"/>
      <c r="AU891" s="199"/>
      <c r="AV891" s="199"/>
      <c r="AW891" s="199"/>
      <c r="AX891" s="199"/>
      <c r="AY891" s="199"/>
      <c r="AZ891" s="199"/>
      <c r="BA891" s="199"/>
      <c r="BB891" s="199"/>
      <c r="BC891" s="199"/>
      <c r="BD891" s="199"/>
      <c r="BE891" s="199"/>
      <c r="BF891" s="199"/>
      <c r="BG891" s="199"/>
      <c r="BH891" s="199"/>
      <c r="BI891" s="199"/>
      <c r="BJ891" s="199"/>
      <c r="BK891" s="199"/>
      <c r="BL891" s="199"/>
      <c r="BM891" s="199"/>
      <c r="BN891" s="199"/>
      <c r="BO891" s="199"/>
      <c r="BP891" s="199"/>
      <c r="BQ891" s="199"/>
      <c r="BR891" s="199"/>
      <c r="BS891" s="257">
        <v>39867</v>
      </c>
      <c r="BT891" s="201">
        <f t="shared" si="32"/>
        <v>200</v>
      </c>
      <c r="BU891" s="201">
        <f t="shared" si="33"/>
        <v>79</v>
      </c>
      <c r="BV891" s="241"/>
      <c r="BW891" s="199"/>
      <c r="BX891" s="208"/>
      <c r="BY891" s="199"/>
      <c r="BZ891" s="199"/>
      <c r="CA891" s="199"/>
      <c r="CB891" s="199"/>
      <c r="CC891" s="199"/>
      <c r="CD891" s="199"/>
      <c r="CE891" s="199"/>
      <c r="CF891" s="199"/>
      <c r="CG891" s="199"/>
      <c r="CH891" s="199"/>
      <c r="CI891" s="199"/>
      <c r="CJ891" s="199"/>
      <c r="CK891" s="199"/>
      <c r="CL891" s="199"/>
      <c r="CM891" s="199"/>
      <c r="CN891" s="199"/>
      <c r="CO891" s="199"/>
      <c r="CP891" s="199"/>
      <c r="CQ891" s="199"/>
      <c r="CR891" s="199"/>
      <c r="CS891" s="199"/>
      <c r="CT891" s="199"/>
      <c r="CU891" s="199"/>
      <c r="CV891" s="199"/>
      <c r="CW891" s="199"/>
    </row>
    <row r="892" spans="1:101" s="19" customFormat="1" ht="33" customHeight="1" x14ac:dyDescent="0.15">
      <c r="A892" s="210">
        <v>2009</v>
      </c>
      <c r="B892" s="199" t="s">
        <v>10719</v>
      </c>
      <c r="C892" s="209" t="s">
        <v>4254</v>
      </c>
      <c r="D892" s="199" t="s">
        <v>5810</v>
      </c>
      <c r="E892" s="199" t="s">
        <v>96</v>
      </c>
      <c r="F892" s="202" t="s">
        <v>1702</v>
      </c>
      <c r="G892" s="202" t="s">
        <v>4255</v>
      </c>
      <c r="H892" s="202" t="s">
        <v>1948</v>
      </c>
      <c r="I892" s="202" t="s">
        <v>7462</v>
      </c>
      <c r="J892" s="202" t="s">
        <v>1022</v>
      </c>
      <c r="K892" s="199" t="s">
        <v>95</v>
      </c>
      <c r="L892" s="199">
        <v>6</v>
      </c>
      <c r="M892" s="254">
        <v>401020</v>
      </c>
      <c r="N892" s="202" t="s">
        <v>1640</v>
      </c>
      <c r="O892" s="309">
        <v>39745</v>
      </c>
      <c r="P892" s="205">
        <v>39799</v>
      </c>
      <c r="Q892" s="210"/>
      <c r="R892" s="257"/>
      <c r="S892" s="210"/>
      <c r="T892" s="232"/>
      <c r="U892" s="232"/>
      <c r="V892" s="232"/>
      <c r="W892" s="232"/>
      <c r="X892" s="232"/>
      <c r="Y892" s="232"/>
      <c r="Z892" s="232"/>
      <c r="AA892" s="232"/>
      <c r="AB892" s="232"/>
      <c r="AC892" s="232"/>
      <c r="AD892" s="232"/>
      <c r="AE892" s="232"/>
      <c r="AF892" s="232"/>
      <c r="AG892" s="232" t="s">
        <v>4256</v>
      </c>
      <c r="AH892" s="232"/>
      <c r="AI892" s="232"/>
      <c r="AJ892" s="232"/>
      <c r="AK892" s="232"/>
      <c r="AL892" s="232"/>
      <c r="AM892" s="232"/>
      <c r="AN892" s="232"/>
      <c r="AO892" s="232"/>
      <c r="AP892" s="232"/>
      <c r="AQ892" s="232"/>
      <c r="AR892" s="212"/>
      <c r="AS892" s="199"/>
      <c r="AT892" s="208"/>
      <c r="AU892" s="199"/>
      <c r="AV892" s="199"/>
      <c r="AW892" s="199"/>
      <c r="AX892" s="199"/>
      <c r="AY892" s="199"/>
      <c r="AZ892" s="199"/>
      <c r="BA892" s="199"/>
      <c r="BB892" s="199"/>
      <c r="BC892" s="199"/>
      <c r="BD892" s="199"/>
      <c r="BE892" s="199"/>
      <c r="BF892" s="199"/>
      <c r="BG892" s="199"/>
      <c r="BH892" s="199"/>
      <c r="BI892" s="199"/>
      <c r="BJ892" s="199"/>
      <c r="BK892" s="199"/>
      <c r="BL892" s="199"/>
      <c r="BM892" s="199"/>
      <c r="BN892" s="199"/>
      <c r="BO892" s="199"/>
      <c r="BP892" s="199"/>
      <c r="BQ892" s="199"/>
      <c r="BR892" s="199"/>
      <c r="BS892" s="257">
        <v>39864</v>
      </c>
      <c r="BT892" s="201">
        <f t="shared" si="32"/>
        <v>119</v>
      </c>
      <c r="BU892" s="201">
        <f t="shared" si="33"/>
        <v>65</v>
      </c>
      <c r="BV892" s="241"/>
      <c r="BW892" s="199"/>
      <c r="BX892" s="208"/>
      <c r="BY892" s="199"/>
      <c r="BZ892" s="199"/>
      <c r="CA892" s="199"/>
      <c r="CB892" s="199"/>
      <c r="CC892" s="199"/>
      <c r="CD892" s="199"/>
      <c r="CE892" s="199"/>
      <c r="CF892" s="199"/>
      <c r="CG892" s="199"/>
      <c r="CH892" s="199"/>
      <c r="CI892" s="199"/>
      <c r="CJ892" s="199"/>
      <c r="CK892" s="199"/>
      <c r="CL892" s="199"/>
      <c r="CM892" s="199"/>
      <c r="CN892" s="199"/>
      <c r="CO892" s="199"/>
      <c r="CP892" s="199"/>
      <c r="CQ892" s="199"/>
      <c r="CR892" s="199"/>
      <c r="CS892" s="199"/>
      <c r="CT892" s="199"/>
      <c r="CU892" s="199"/>
      <c r="CV892" s="199"/>
      <c r="CW892" s="199"/>
    </row>
    <row r="893" spans="1:101" s="19" customFormat="1" ht="33" customHeight="1" x14ac:dyDescent="0.15">
      <c r="A893" s="199">
        <v>2008</v>
      </c>
      <c r="B893" s="199" t="s">
        <v>10719</v>
      </c>
      <c r="C893" s="209" t="s">
        <v>4198</v>
      </c>
      <c r="D893" s="199" t="s">
        <v>5810</v>
      </c>
      <c r="E893" s="199" t="s">
        <v>96</v>
      </c>
      <c r="F893" s="202" t="s">
        <v>1006</v>
      </c>
      <c r="G893" s="202" t="s">
        <v>1370</v>
      </c>
      <c r="H893" s="202" t="s">
        <v>1371</v>
      </c>
      <c r="I893" s="202" t="s">
        <v>5812</v>
      </c>
      <c r="J893" s="202" t="s">
        <v>5848</v>
      </c>
      <c r="K893" s="199" t="s">
        <v>95</v>
      </c>
      <c r="L893" s="199">
        <v>6</v>
      </c>
      <c r="M893" s="254">
        <v>147709</v>
      </c>
      <c r="N893" s="199" t="s">
        <v>1521</v>
      </c>
      <c r="O893" s="309">
        <v>39668</v>
      </c>
      <c r="P893" s="205">
        <v>39812</v>
      </c>
      <c r="Q893" s="199"/>
      <c r="R893" s="257"/>
      <c r="S893" s="199"/>
      <c r="T893" s="232"/>
      <c r="U893" s="232"/>
      <c r="V893" s="232"/>
      <c r="W893" s="232"/>
      <c r="X893" s="232"/>
      <c r="Y893" s="232" t="s">
        <v>4099</v>
      </c>
      <c r="Z893" s="232"/>
      <c r="AA893" s="232"/>
      <c r="AB893" s="232"/>
      <c r="AC893" s="232"/>
      <c r="AD893" s="232"/>
      <c r="AE893" s="232"/>
      <c r="AF893" s="232"/>
      <c r="AG893" s="232" t="s">
        <v>4199</v>
      </c>
      <c r="AH893" s="232"/>
      <c r="AI893" s="232" t="s">
        <v>4200</v>
      </c>
      <c r="AJ893" s="232"/>
      <c r="AK893" s="232" t="s">
        <v>4201</v>
      </c>
      <c r="AL893" s="232"/>
      <c r="AM893" s="232"/>
      <c r="AN893" s="232"/>
      <c r="AO893" s="232"/>
      <c r="AP893" s="232"/>
      <c r="AQ893" s="232"/>
      <c r="AR893" s="212">
        <v>39857</v>
      </c>
      <c r="AS893" s="199" t="s">
        <v>5818</v>
      </c>
      <c r="AT893" s="208" t="s">
        <v>5318</v>
      </c>
      <c r="AU893" s="199"/>
      <c r="AV893" s="199"/>
      <c r="AW893" s="199"/>
      <c r="AX893" s="199"/>
      <c r="AY893" s="199"/>
      <c r="AZ893" s="199"/>
      <c r="BA893" s="199"/>
      <c r="BB893" s="199"/>
      <c r="BC893" s="199"/>
      <c r="BD893" s="199"/>
      <c r="BE893" s="199" t="s">
        <v>5829</v>
      </c>
      <c r="BF893" s="199" t="s">
        <v>5829</v>
      </c>
      <c r="BG893" s="199"/>
      <c r="BH893" s="199" t="s">
        <v>5829</v>
      </c>
      <c r="BI893" s="199"/>
      <c r="BJ893" s="199"/>
      <c r="BK893" s="199"/>
      <c r="BL893" s="199"/>
      <c r="BM893" s="199"/>
      <c r="BN893" s="199"/>
      <c r="BO893" s="199"/>
      <c r="BP893" s="199"/>
      <c r="BQ893" s="199" t="s">
        <v>5829</v>
      </c>
      <c r="BR893" s="199"/>
      <c r="BS893" s="257">
        <v>39931</v>
      </c>
      <c r="BT893" s="201">
        <f t="shared" si="32"/>
        <v>263</v>
      </c>
      <c r="BU893" s="201">
        <f t="shared" si="33"/>
        <v>119</v>
      </c>
      <c r="BV893" s="241"/>
      <c r="BW893" s="199"/>
      <c r="BX893" s="208"/>
      <c r="BY893" s="199"/>
      <c r="BZ893" s="199"/>
      <c r="CA893" s="199"/>
      <c r="CB893" s="199"/>
      <c r="CC893" s="199"/>
      <c r="CD893" s="199"/>
      <c r="CE893" s="199"/>
      <c r="CF893" s="199"/>
      <c r="CG893" s="199"/>
      <c r="CH893" s="199"/>
      <c r="CI893" s="199"/>
      <c r="CJ893" s="199"/>
      <c r="CK893" s="199"/>
      <c r="CL893" s="199"/>
      <c r="CM893" s="199"/>
      <c r="CN893" s="199"/>
      <c r="CO893" s="199"/>
      <c r="CP893" s="199"/>
      <c r="CQ893" s="199"/>
      <c r="CR893" s="199"/>
      <c r="CS893" s="199"/>
      <c r="CT893" s="199"/>
      <c r="CU893" s="199"/>
      <c r="CV893" s="199"/>
      <c r="CW893" s="199"/>
    </row>
    <row r="894" spans="1:101" s="19" customFormat="1" ht="33" customHeight="1" x14ac:dyDescent="0.15">
      <c r="A894" s="210">
        <v>2007</v>
      </c>
      <c r="B894" s="199" t="s">
        <v>10719</v>
      </c>
      <c r="C894" s="209" t="s">
        <v>508</v>
      </c>
      <c r="D894" s="199" t="s">
        <v>5810</v>
      </c>
      <c r="E894" s="199" t="s">
        <v>96</v>
      </c>
      <c r="F894" s="202" t="s">
        <v>986</v>
      </c>
      <c r="G894" s="202" t="s">
        <v>2132</v>
      </c>
      <c r="H894" s="202" t="s">
        <v>2133</v>
      </c>
      <c r="I894" s="202" t="s">
        <v>1553</v>
      </c>
      <c r="J894" s="202" t="s">
        <v>2131</v>
      </c>
      <c r="K894" s="199" t="s">
        <v>95</v>
      </c>
      <c r="L894" s="199">
        <v>6</v>
      </c>
      <c r="M894" s="254">
        <v>117356</v>
      </c>
      <c r="N894" s="199" t="s">
        <v>1521</v>
      </c>
      <c r="O894" s="309">
        <v>39667</v>
      </c>
      <c r="P894" s="205">
        <v>39786</v>
      </c>
      <c r="Q894" s="210"/>
      <c r="R894" s="257"/>
      <c r="S894" s="210"/>
      <c r="T894" s="232"/>
      <c r="U894" s="232" t="s">
        <v>6413</v>
      </c>
      <c r="V894" s="232"/>
      <c r="W894" s="232"/>
      <c r="X894" s="232"/>
      <c r="Y894" s="232" t="s">
        <v>2134</v>
      </c>
      <c r="Z894" s="232"/>
      <c r="AA894" s="232"/>
      <c r="AB894" s="232"/>
      <c r="AC894" s="232"/>
      <c r="AD894" s="232"/>
      <c r="AE894" s="232"/>
      <c r="AF894" s="232"/>
      <c r="AG894" s="232" t="s">
        <v>2135</v>
      </c>
      <c r="AH894" s="232"/>
      <c r="AI894" s="232" t="s">
        <v>2136</v>
      </c>
      <c r="AJ894" s="232"/>
      <c r="AK894" s="232"/>
      <c r="AL894" s="232"/>
      <c r="AM894" s="232"/>
      <c r="AN894" s="232"/>
      <c r="AO894" s="232"/>
      <c r="AP894" s="232"/>
      <c r="AQ894" s="232"/>
      <c r="AR894" s="212"/>
      <c r="AS894" s="199"/>
      <c r="AT894" s="208"/>
      <c r="AU894" s="199"/>
      <c r="AV894" s="199"/>
      <c r="AW894" s="199"/>
      <c r="AX894" s="199"/>
      <c r="AY894" s="199"/>
      <c r="AZ894" s="199"/>
      <c r="BA894" s="199"/>
      <c r="BB894" s="199"/>
      <c r="BC894" s="199"/>
      <c r="BD894" s="199"/>
      <c r="BE894" s="199"/>
      <c r="BF894" s="199"/>
      <c r="BG894" s="199"/>
      <c r="BH894" s="199"/>
      <c r="BI894" s="199"/>
      <c r="BJ894" s="199"/>
      <c r="BK894" s="199"/>
      <c r="BL894" s="199"/>
      <c r="BM894" s="199"/>
      <c r="BN894" s="199"/>
      <c r="BO894" s="199"/>
      <c r="BP894" s="199"/>
      <c r="BQ894" s="199"/>
      <c r="BR894" s="199"/>
      <c r="BS894" s="257">
        <v>39878</v>
      </c>
      <c r="BT894" s="201">
        <f t="shared" si="32"/>
        <v>211</v>
      </c>
      <c r="BU894" s="201">
        <f t="shared" si="33"/>
        <v>92</v>
      </c>
      <c r="BV894" s="241"/>
      <c r="BW894" s="199"/>
      <c r="BX894" s="208"/>
      <c r="BY894" s="199"/>
      <c r="BZ894" s="199"/>
      <c r="CA894" s="199"/>
      <c r="CB894" s="199"/>
      <c r="CC894" s="199"/>
      <c r="CD894" s="199"/>
      <c r="CE894" s="199"/>
      <c r="CF894" s="199"/>
      <c r="CG894" s="199"/>
      <c r="CH894" s="199"/>
      <c r="CI894" s="199"/>
      <c r="CJ894" s="199"/>
      <c r="CK894" s="199"/>
      <c r="CL894" s="199"/>
      <c r="CM894" s="199"/>
      <c r="CN894" s="199"/>
      <c r="CO894" s="199"/>
      <c r="CP894" s="199"/>
      <c r="CQ894" s="199"/>
      <c r="CR894" s="199"/>
      <c r="CS894" s="199"/>
      <c r="CT894" s="199"/>
      <c r="CU894" s="199"/>
      <c r="CV894" s="199"/>
      <c r="CW894" s="199"/>
    </row>
    <row r="895" spans="1:101" s="19" customFormat="1" ht="33" customHeight="1" x14ac:dyDescent="0.15">
      <c r="A895" s="210">
        <v>2005</v>
      </c>
      <c r="B895" s="199" t="s">
        <v>10719</v>
      </c>
      <c r="C895" s="209" t="s">
        <v>5986</v>
      </c>
      <c r="D895" s="199" t="s">
        <v>5810</v>
      </c>
      <c r="E895" s="199" t="s">
        <v>96</v>
      </c>
      <c r="F895" s="202" t="s">
        <v>1644</v>
      </c>
      <c r="G895" s="202" t="s">
        <v>1378</v>
      </c>
      <c r="H895" s="202" t="s">
        <v>2162</v>
      </c>
      <c r="I895" s="202" t="s">
        <v>7462</v>
      </c>
      <c r="J895" s="202" t="s">
        <v>7274</v>
      </c>
      <c r="K895" s="199" t="s">
        <v>260</v>
      </c>
      <c r="L895" s="199">
        <v>12</v>
      </c>
      <c r="M895" s="254">
        <v>39696</v>
      </c>
      <c r="N895" s="202" t="s">
        <v>1640</v>
      </c>
      <c r="O895" s="309">
        <v>39672</v>
      </c>
      <c r="P895" s="205">
        <v>39769</v>
      </c>
      <c r="Q895" s="210"/>
      <c r="R895" s="257"/>
      <c r="S895" s="210"/>
      <c r="T895" s="232"/>
      <c r="U895" s="232"/>
      <c r="V895" s="232"/>
      <c r="W895" s="232"/>
      <c r="X895" s="232"/>
      <c r="Y895" s="232" t="s">
        <v>6420</v>
      </c>
      <c r="Z895" s="232"/>
      <c r="AA895" s="232"/>
      <c r="AB895" s="232"/>
      <c r="AC895" s="232"/>
      <c r="AD895" s="232"/>
      <c r="AE895" s="232" t="s">
        <v>4318</v>
      </c>
      <c r="AF895" s="232"/>
      <c r="AG895" s="232" t="s">
        <v>4319</v>
      </c>
      <c r="AH895" s="232"/>
      <c r="AI895" s="232"/>
      <c r="AJ895" s="232"/>
      <c r="AK895" s="232"/>
      <c r="AL895" s="232"/>
      <c r="AM895" s="232"/>
      <c r="AN895" s="232"/>
      <c r="AO895" s="232"/>
      <c r="AP895" s="232"/>
      <c r="AQ895" s="232"/>
      <c r="AR895" s="212"/>
      <c r="AS895" s="199"/>
      <c r="AT895" s="208"/>
      <c r="AU895" s="199"/>
      <c r="AV895" s="199"/>
      <c r="AW895" s="199"/>
      <c r="AX895" s="199"/>
      <c r="AY895" s="199"/>
      <c r="AZ895" s="199"/>
      <c r="BA895" s="199"/>
      <c r="BB895" s="199"/>
      <c r="BC895" s="199"/>
      <c r="BD895" s="199"/>
      <c r="BE895" s="199"/>
      <c r="BF895" s="199"/>
      <c r="BG895" s="199"/>
      <c r="BH895" s="199"/>
      <c r="BI895" s="199"/>
      <c r="BJ895" s="199"/>
      <c r="BK895" s="199"/>
      <c r="BL895" s="199"/>
      <c r="BM895" s="199"/>
      <c r="BN895" s="199"/>
      <c r="BO895" s="199"/>
      <c r="BP895" s="199"/>
      <c r="BQ895" s="199"/>
      <c r="BR895" s="199"/>
      <c r="BS895" s="257">
        <v>39889</v>
      </c>
      <c r="BT895" s="201">
        <f t="shared" si="32"/>
        <v>217</v>
      </c>
      <c r="BU895" s="201">
        <f t="shared" si="33"/>
        <v>120</v>
      </c>
      <c r="BV895" s="241"/>
      <c r="BW895" s="199"/>
      <c r="BX895" s="208"/>
      <c r="BY895" s="199"/>
      <c r="BZ895" s="199"/>
      <c r="CA895" s="199"/>
      <c r="CB895" s="199"/>
      <c r="CC895" s="199"/>
      <c r="CD895" s="199"/>
      <c r="CE895" s="199"/>
      <c r="CF895" s="199"/>
      <c r="CG895" s="199"/>
      <c r="CH895" s="199"/>
      <c r="CI895" s="199"/>
      <c r="CJ895" s="199"/>
      <c r="CK895" s="199"/>
      <c r="CL895" s="199"/>
      <c r="CM895" s="199"/>
      <c r="CN895" s="199"/>
      <c r="CO895" s="199"/>
      <c r="CP895" s="199"/>
      <c r="CQ895" s="199"/>
      <c r="CR895" s="199"/>
      <c r="CS895" s="199"/>
      <c r="CT895" s="199"/>
      <c r="CU895" s="199"/>
      <c r="CV895" s="199"/>
      <c r="CW895" s="199"/>
    </row>
    <row r="896" spans="1:101" s="19" customFormat="1" ht="33" customHeight="1" x14ac:dyDescent="0.15">
      <c r="A896" s="199">
        <v>2004</v>
      </c>
      <c r="B896" s="199" t="s">
        <v>10719</v>
      </c>
      <c r="C896" s="209" t="s">
        <v>4098</v>
      </c>
      <c r="D896" s="199" t="s">
        <v>5810</v>
      </c>
      <c r="E896" s="199" t="s">
        <v>96</v>
      </c>
      <c r="F896" s="202" t="s">
        <v>1006</v>
      </c>
      <c r="G896" s="202" t="s">
        <v>1368</v>
      </c>
      <c r="H896" s="202" t="s">
        <v>993</v>
      </c>
      <c r="I896" s="202" t="s">
        <v>5812</v>
      </c>
      <c r="J896" s="202" t="s">
        <v>3942</v>
      </c>
      <c r="K896" s="199" t="s">
        <v>95</v>
      </c>
      <c r="L896" s="199">
        <v>6</v>
      </c>
      <c r="M896" s="254">
        <v>164833</v>
      </c>
      <c r="N896" s="199" t="s">
        <v>1521</v>
      </c>
      <c r="O896" s="309">
        <v>39667</v>
      </c>
      <c r="P896" s="205">
        <v>39834</v>
      </c>
      <c r="Q896" s="199"/>
      <c r="R896" s="257"/>
      <c r="S896" s="199"/>
      <c r="T896" s="232"/>
      <c r="U896" s="232"/>
      <c r="V896" s="232"/>
      <c r="W896" s="232"/>
      <c r="X896" s="232"/>
      <c r="Y896" s="232" t="s">
        <v>4099</v>
      </c>
      <c r="Z896" s="232"/>
      <c r="AA896" s="232"/>
      <c r="AB896" s="232"/>
      <c r="AC896" s="232"/>
      <c r="AD896" s="232"/>
      <c r="AE896" s="232"/>
      <c r="AF896" s="232"/>
      <c r="AG896" s="232" t="s">
        <v>4100</v>
      </c>
      <c r="AH896" s="232"/>
      <c r="AI896" s="232"/>
      <c r="AJ896" s="232"/>
      <c r="AK896" s="232" t="s">
        <v>4101</v>
      </c>
      <c r="AL896" s="232"/>
      <c r="AM896" s="232"/>
      <c r="AN896" s="232"/>
      <c r="AO896" s="232"/>
      <c r="AP896" s="232"/>
      <c r="AQ896" s="232"/>
      <c r="AR896" s="212">
        <v>39897</v>
      </c>
      <c r="AS896" s="199" t="s">
        <v>5817</v>
      </c>
      <c r="AT896" s="208" t="s">
        <v>5299</v>
      </c>
      <c r="AU896" s="199"/>
      <c r="AV896" s="199"/>
      <c r="AW896" s="199"/>
      <c r="AX896" s="199"/>
      <c r="AY896" s="199"/>
      <c r="AZ896" s="199"/>
      <c r="BA896" s="199"/>
      <c r="BB896" s="199"/>
      <c r="BC896" s="199"/>
      <c r="BD896" s="199"/>
      <c r="BE896" s="199" t="s">
        <v>5829</v>
      </c>
      <c r="BF896" s="199"/>
      <c r="BG896" s="199"/>
      <c r="BH896" s="199" t="s">
        <v>5829</v>
      </c>
      <c r="BI896" s="199"/>
      <c r="BJ896" s="199"/>
      <c r="BK896" s="199" t="s">
        <v>5829</v>
      </c>
      <c r="BL896" s="199"/>
      <c r="BM896" s="199"/>
      <c r="BN896" s="199"/>
      <c r="BO896" s="199"/>
      <c r="BP896" s="199"/>
      <c r="BQ896" s="199"/>
      <c r="BR896" s="199"/>
      <c r="BS896" s="257">
        <v>40007</v>
      </c>
      <c r="BT896" s="201">
        <f t="shared" si="32"/>
        <v>340</v>
      </c>
      <c r="BU896" s="201">
        <f t="shared" si="33"/>
        <v>173</v>
      </c>
      <c r="BV896" s="241"/>
      <c r="BW896" s="199"/>
      <c r="BX896" s="208"/>
      <c r="BY896" s="199"/>
      <c r="BZ896" s="199"/>
      <c r="CA896" s="199"/>
      <c r="CB896" s="199"/>
      <c r="CC896" s="199"/>
      <c r="CD896" s="199"/>
      <c r="CE896" s="199"/>
      <c r="CF896" s="199"/>
      <c r="CG896" s="199"/>
      <c r="CH896" s="199"/>
      <c r="CI896" s="199"/>
      <c r="CJ896" s="199"/>
      <c r="CK896" s="199"/>
      <c r="CL896" s="199"/>
      <c r="CM896" s="199"/>
      <c r="CN896" s="199"/>
      <c r="CO896" s="199"/>
      <c r="CP896" s="199"/>
      <c r="CQ896" s="199"/>
      <c r="CR896" s="199"/>
      <c r="CS896" s="199"/>
      <c r="CT896" s="199"/>
      <c r="CU896" s="199"/>
      <c r="CV896" s="199"/>
      <c r="CW896" s="199"/>
    </row>
    <row r="897" spans="1:101" s="19" customFormat="1" ht="33" customHeight="1" x14ac:dyDescent="0.15">
      <c r="A897" s="214">
        <v>2003</v>
      </c>
      <c r="B897" s="199" t="s">
        <v>10719</v>
      </c>
      <c r="C897" s="209" t="s">
        <v>1275</v>
      </c>
      <c r="D897" s="199" t="s">
        <v>5810</v>
      </c>
      <c r="E897" s="199" t="s">
        <v>96</v>
      </c>
      <c r="F897" s="202" t="s">
        <v>2114</v>
      </c>
      <c r="G897" s="202" t="s">
        <v>4179</v>
      </c>
      <c r="H897" s="202" t="s">
        <v>4180</v>
      </c>
      <c r="I897" s="202" t="s">
        <v>7462</v>
      </c>
      <c r="J897" s="202" t="s">
        <v>7274</v>
      </c>
      <c r="K897" s="199" t="s">
        <v>95</v>
      </c>
      <c r="L897" s="199">
        <v>6</v>
      </c>
      <c r="M897" s="254">
        <v>78752</v>
      </c>
      <c r="N897" s="199" t="s">
        <v>1521</v>
      </c>
      <c r="O897" s="309">
        <v>39666</v>
      </c>
      <c r="P897" s="205">
        <v>39814</v>
      </c>
      <c r="Q897" s="214"/>
      <c r="R897" s="257"/>
      <c r="S897" s="214"/>
      <c r="T897" s="232"/>
      <c r="U897" s="232"/>
      <c r="V897" s="232"/>
      <c r="W897" s="232"/>
      <c r="X897" s="232"/>
      <c r="Y897" s="232"/>
      <c r="Z897" s="232"/>
      <c r="AA897" s="232"/>
      <c r="AB897" s="232"/>
      <c r="AC897" s="232"/>
      <c r="AD897" s="232"/>
      <c r="AE897" s="232"/>
      <c r="AF897" s="232"/>
      <c r="AG897" s="232" t="s">
        <v>4181</v>
      </c>
      <c r="AH897" s="232"/>
      <c r="AI897" s="232"/>
      <c r="AJ897" s="232"/>
      <c r="AK897" s="232"/>
      <c r="AL897" s="232"/>
      <c r="AM897" s="232"/>
      <c r="AN897" s="232"/>
      <c r="AO897" s="232"/>
      <c r="AP897" s="232"/>
      <c r="AQ897" s="232"/>
      <c r="AR897" s="212"/>
      <c r="AS897" s="199"/>
      <c r="AT897" s="208"/>
      <c r="AU897" s="199"/>
      <c r="AV897" s="199"/>
      <c r="AW897" s="199"/>
      <c r="AX897" s="199"/>
      <c r="AY897" s="199"/>
      <c r="AZ897" s="199"/>
      <c r="BA897" s="199"/>
      <c r="BB897" s="199"/>
      <c r="BC897" s="199"/>
      <c r="BD897" s="199"/>
      <c r="BE897" s="199"/>
      <c r="BF897" s="199"/>
      <c r="BG897" s="199"/>
      <c r="BH897" s="199"/>
      <c r="BI897" s="199"/>
      <c r="BJ897" s="199"/>
      <c r="BK897" s="199"/>
      <c r="BL897" s="199"/>
      <c r="BM897" s="199"/>
      <c r="BN897" s="199"/>
      <c r="BO897" s="199"/>
      <c r="BP897" s="199"/>
      <c r="BQ897" s="199"/>
      <c r="BR897" s="199"/>
      <c r="BS897" s="257">
        <v>39897</v>
      </c>
      <c r="BT897" s="201">
        <f t="shared" si="32"/>
        <v>231</v>
      </c>
      <c r="BU897" s="201">
        <f t="shared" si="33"/>
        <v>83</v>
      </c>
      <c r="BV897" s="241"/>
      <c r="BW897" s="199"/>
      <c r="BX897" s="208"/>
      <c r="BY897" s="199"/>
      <c r="BZ897" s="199"/>
      <c r="CA897" s="199"/>
      <c r="CB897" s="199"/>
      <c r="CC897" s="199"/>
      <c r="CD897" s="199"/>
      <c r="CE897" s="199"/>
      <c r="CF897" s="199"/>
      <c r="CG897" s="199"/>
      <c r="CH897" s="199"/>
      <c r="CI897" s="199"/>
      <c r="CJ897" s="199"/>
      <c r="CK897" s="199"/>
      <c r="CL897" s="199"/>
      <c r="CM897" s="199"/>
      <c r="CN897" s="199"/>
      <c r="CO897" s="199"/>
      <c r="CP897" s="199"/>
      <c r="CQ897" s="199"/>
      <c r="CR897" s="199"/>
      <c r="CS897" s="199"/>
      <c r="CT897" s="199"/>
      <c r="CU897" s="199"/>
      <c r="CV897" s="199"/>
      <c r="CW897" s="199"/>
    </row>
    <row r="898" spans="1:101" s="19" customFormat="1" ht="33" customHeight="1" x14ac:dyDescent="0.15">
      <c r="A898" s="199">
        <v>2002</v>
      </c>
      <c r="B898" s="199" t="s">
        <v>10719</v>
      </c>
      <c r="C898" s="209" t="s">
        <v>4030</v>
      </c>
      <c r="D898" s="199" t="s">
        <v>5810</v>
      </c>
      <c r="E898" s="199" t="s">
        <v>96</v>
      </c>
      <c r="F898" s="202" t="s">
        <v>1702</v>
      </c>
      <c r="G898" s="202" t="s">
        <v>4031</v>
      </c>
      <c r="H898" s="202" t="s">
        <v>4032</v>
      </c>
      <c r="I898" s="202" t="s">
        <v>5812</v>
      </c>
      <c r="J898" s="202" t="s">
        <v>3942</v>
      </c>
      <c r="K898" s="199" t="s">
        <v>95</v>
      </c>
      <c r="L898" s="199">
        <v>6</v>
      </c>
      <c r="M898" s="254">
        <v>42606</v>
      </c>
      <c r="N898" s="199" t="s">
        <v>1521</v>
      </c>
      <c r="O898" s="309">
        <v>39666</v>
      </c>
      <c r="P898" s="205">
        <v>39846</v>
      </c>
      <c r="Q898" s="199"/>
      <c r="R898" s="257"/>
      <c r="S898" s="199"/>
      <c r="T898" s="232"/>
      <c r="U898" s="232"/>
      <c r="V898" s="232"/>
      <c r="W898" s="232"/>
      <c r="X898" s="232"/>
      <c r="Y898" s="232"/>
      <c r="Z898" s="232"/>
      <c r="AA898" s="232"/>
      <c r="AB898" s="232"/>
      <c r="AC898" s="232"/>
      <c r="AD898" s="232"/>
      <c r="AE898" s="232" t="s">
        <v>389</v>
      </c>
      <c r="AF898" s="232"/>
      <c r="AG898" s="232" t="s">
        <v>4033</v>
      </c>
      <c r="AH898" s="232"/>
      <c r="AI898" s="232" t="s">
        <v>4034</v>
      </c>
      <c r="AJ898" s="232"/>
      <c r="AK898" s="232"/>
      <c r="AL898" s="232"/>
      <c r="AM898" s="232"/>
      <c r="AN898" s="232"/>
      <c r="AO898" s="232"/>
      <c r="AP898" s="232"/>
      <c r="AQ898" s="232"/>
      <c r="AR898" s="212">
        <v>39897</v>
      </c>
      <c r="AS898" s="199" t="s">
        <v>5817</v>
      </c>
      <c r="AT898" s="208" t="s">
        <v>5300</v>
      </c>
      <c r="AU898" s="199"/>
      <c r="AV898" s="199"/>
      <c r="AW898" s="199"/>
      <c r="AX898" s="199"/>
      <c r="AY898" s="199"/>
      <c r="AZ898" s="199"/>
      <c r="BA898" s="199"/>
      <c r="BB898" s="199"/>
      <c r="BC898" s="199"/>
      <c r="BD898" s="199"/>
      <c r="BE898" s="199" t="s">
        <v>5829</v>
      </c>
      <c r="BF898" s="199"/>
      <c r="BG898" s="199"/>
      <c r="BH898" s="199" t="s">
        <v>5829</v>
      </c>
      <c r="BI898" s="199"/>
      <c r="BJ898" s="199"/>
      <c r="BK898" s="199" t="s">
        <v>5829</v>
      </c>
      <c r="BL898" s="199"/>
      <c r="BM898" s="199"/>
      <c r="BN898" s="199"/>
      <c r="BO898" s="199"/>
      <c r="BP898" s="199"/>
      <c r="BQ898" s="199" t="s">
        <v>5829</v>
      </c>
      <c r="BR898" s="199"/>
      <c r="BS898" s="257">
        <v>40052</v>
      </c>
      <c r="BT898" s="201">
        <f t="shared" si="32"/>
        <v>386</v>
      </c>
      <c r="BU898" s="201">
        <f t="shared" si="33"/>
        <v>206</v>
      </c>
      <c r="BV898" s="241"/>
      <c r="BW898" s="199"/>
      <c r="BX898" s="208"/>
      <c r="BY898" s="199"/>
      <c r="BZ898" s="199"/>
      <c r="CA898" s="199"/>
      <c r="CB898" s="199"/>
      <c r="CC898" s="199"/>
      <c r="CD898" s="199"/>
      <c r="CE898" s="199"/>
      <c r="CF898" s="199"/>
      <c r="CG898" s="199"/>
      <c r="CH898" s="199"/>
      <c r="CI898" s="199"/>
      <c r="CJ898" s="199"/>
      <c r="CK898" s="199"/>
      <c r="CL898" s="199"/>
      <c r="CM898" s="199"/>
      <c r="CN898" s="199"/>
      <c r="CO898" s="199"/>
      <c r="CP898" s="199"/>
      <c r="CQ898" s="199"/>
      <c r="CR898" s="199"/>
      <c r="CS898" s="199"/>
      <c r="CT898" s="199"/>
      <c r="CU898" s="199"/>
      <c r="CV898" s="199"/>
      <c r="CW898" s="199"/>
    </row>
    <row r="899" spans="1:101" s="19" customFormat="1" ht="33" customHeight="1" x14ac:dyDescent="0.15">
      <c r="A899" s="214">
        <v>2001</v>
      </c>
      <c r="B899" s="199" t="s">
        <v>10719</v>
      </c>
      <c r="C899" s="209" t="s">
        <v>3972</v>
      </c>
      <c r="D899" s="199" t="s">
        <v>5810</v>
      </c>
      <c r="E899" s="199" t="s">
        <v>96</v>
      </c>
      <c r="F899" s="202" t="s">
        <v>1935</v>
      </c>
      <c r="G899" s="202" t="s">
        <v>3973</v>
      </c>
      <c r="H899" s="202" t="s">
        <v>3974</v>
      </c>
      <c r="I899" s="202" t="s">
        <v>7462</v>
      </c>
      <c r="J899" s="202" t="s">
        <v>1022</v>
      </c>
      <c r="K899" s="199" t="s">
        <v>95</v>
      </c>
      <c r="L899" s="199">
        <v>6</v>
      </c>
      <c r="M899" s="254">
        <v>73926</v>
      </c>
      <c r="N899" s="199" t="s">
        <v>5887</v>
      </c>
      <c r="O899" s="309">
        <v>39666</v>
      </c>
      <c r="P899" s="205">
        <v>39855</v>
      </c>
      <c r="Q899" s="214"/>
      <c r="R899" s="257"/>
      <c r="S899" s="214"/>
      <c r="T899" s="232"/>
      <c r="U899" s="232"/>
      <c r="V899" s="232"/>
      <c r="W899" s="232"/>
      <c r="X899" s="232"/>
      <c r="Y899" s="232" t="s">
        <v>3975</v>
      </c>
      <c r="Z899" s="232"/>
      <c r="AA899" s="232"/>
      <c r="AB899" s="232"/>
      <c r="AC899" s="232"/>
      <c r="AD899" s="232"/>
      <c r="AE899" s="232" t="s">
        <v>3976</v>
      </c>
      <c r="AF899" s="232"/>
      <c r="AG899" s="232" t="s">
        <v>3977</v>
      </c>
      <c r="AH899" s="232"/>
      <c r="AI899" s="232"/>
      <c r="AJ899" s="232"/>
      <c r="AK899" s="232"/>
      <c r="AL899" s="232"/>
      <c r="AM899" s="232"/>
      <c r="AN899" s="232"/>
      <c r="AO899" s="232"/>
      <c r="AP899" s="232"/>
      <c r="AQ899" s="232"/>
      <c r="AR899" s="212"/>
      <c r="AS899" s="199"/>
      <c r="AT899" s="208"/>
      <c r="AU899" s="199"/>
      <c r="AV899" s="199"/>
      <c r="AW899" s="199"/>
      <c r="AX899" s="199"/>
      <c r="AY899" s="199"/>
      <c r="AZ899" s="199"/>
      <c r="BA899" s="199"/>
      <c r="BB899" s="199"/>
      <c r="BC899" s="199"/>
      <c r="BD899" s="199"/>
      <c r="BE899" s="199"/>
      <c r="BF899" s="199"/>
      <c r="BG899" s="199"/>
      <c r="BH899" s="199"/>
      <c r="BI899" s="199"/>
      <c r="BJ899" s="199"/>
      <c r="BK899" s="199"/>
      <c r="BL899" s="199"/>
      <c r="BM899" s="199"/>
      <c r="BN899" s="199"/>
      <c r="BO899" s="199"/>
      <c r="BP899" s="199"/>
      <c r="BQ899" s="199"/>
      <c r="BR899" s="199"/>
      <c r="BS899" s="257">
        <v>39946</v>
      </c>
      <c r="BT899" s="201">
        <f t="shared" si="32"/>
        <v>280</v>
      </c>
      <c r="BU899" s="201">
        <f t="shared" si="33"/>
        <v>91</v>
      </c>
      <c r="BV899" s="241"/>
      <c r="BW899" s="199"/>
      <c r="BX899" s="208"/>
      <c r="BY899" s="199"/>
      <c r="BZ899" s="199"/>
      <c r="CA899" s="199"/>
      <c r="CB899" s="199"/>
      <c r="CC899" s="199"/>
      <c r="CD899" s="199"/>
      <c r="CE899" s="199"/>
      <c r="CF899" s="199"/>
      <c r="CG899" s="199"/>
      <c r="CH899" s="199"/>
      <c r="CI899" s="199"/>
      <c r="CJ899" s="199"/>
      <c r="CK899" s="199"/>
      <c r="CL899" s="199"/>
      <c r="CM899" s="199"/>
      <c r="CN899" s="199"/>
      <c r="CO899" s="199"/>
      <c r="CP899" s="199"/>
      <c r="CQ899" s="199"/>
      <c r="CR899" s="199"/>
      <c r="CS899" s="199"/>
      <c r="CT899" s="199"/>
      <c r="CU899" s="199"/>
      <c r="CV899" s="199"/>
      <c r="CW899" s="199"/>
    </row>
    <row r="900" spans="1:101" s="19" customFormat="1" ht="33" customHeight="1" x14ac:dyDescent="0.15">
      <c r="A900" s="214">
        <v>2000</v>
      </c>
      <c r="B900" s="199" t="s">
        <v>10719</v>
      </c>
      <c r="C900" s="209" t="s">
        <v>4213</v>
      </c>
      <c r="D900" s="199" t="s">
        <v>5810</v>
      </c>
      <c r="E900" s="199" t="s">
        <v>96</v>
      </c>
      <c r="F900" s="202" t="s">
        <v>1006</v>
      </c>
      <c r="G900" s="202" t="s">
        <v>4214</v>
      </c>
      <c r="H900" s="202" t="s">
        <v>993</v>
      </c>
      <c r="I900" s="202" t="s">
        <v>7462</v>
      </c>
      <c r="J900" s="202" t="s">
        <v>7274</v>
      </c>
      <c r="K900" s="199" t="s">
        <v>260</v>
      </c>
      <c r="L900" s="199">
        <v>12</v>
      </c>
      <c r="M900" s="254">
        <v>43196</v>
      </c>
      <c r="N900" s="199" t="s">
        <v>5887</v>
      </c>
      <c r="O900" s="309">
        <v>39667</v>
      </c>
      <c r="P900" s="205">
        <v>39806</v>
      </c>
      <c r="Q900" s="214"/>
      <c r="R900" s="257"/>
      <c r="S900" s="214"/>
      <c r="T900" s="232"/>
      <c r="U900" s="232"/>
      <c r="V900" s="232"/>
      <c r="W900" s="232"/>
      <c r="X900" s="232"/>
      <c r="Y900" s="232"/>
      <c r="Z900" s="232"/>
      <c r="AA900" s="232"/>
      <c r="AB900" s="232"/>
      <c r="AC900" s="232"/>
      <c r="AD900" s="232"/>
      <c r="AE900" s="232" t="s">
        <v>4215</v>
      </c>
      <c r="AF900" s="232"/>
      <c r="AG900" s="232" t="s">
        <v>4216</v>
      </c>
      <c r="AH900" s="232"/>
      <c r="AI900" s="232"/>
      <c r="AJ900" s="232"/>
      <c r="AK900" s="232"/>
      <c r="AL900" s="232"/>
      <c r="AM900" s="232"/>
      <c r="AN900" s="232"/>
      <c r="AO900" s="232"/>
      <c r="AP900" s="232"/>
      <c r="AQ900" s="232"/>
      <c r="AR900" s="212"/>
      <c r="AS900" s="199"/>
      <c r="AT900" s="208"/>
      <c r="AU900" s="199"/>
      <c r="AV900" s="199"/>
      <c r="AW900" s="199"/>
      <c r="AX900" s="199"/>
      <c r="AY900" s="199"/>
      <c r="AZ900" s="199"/>
      <c r="BA900" s="199"/>
      <c r="BB900" s="199"/>
      <c r="BC900" s="199"/>
      <c r="BD900" s="199"/>
      <c r="BE900" s="199"/>
      <c r="BF900" s="199"/>
      <c r="BG900" s="199"/>
      <c r="BH900" s="199"/>
      <c r="BI900" s="199"/>
      <c r="BJ900" s="199"/>
      <c r="BK900" s="199"/>
      <c r="BL900" s="199"/>
      <c r="BM900" s="199"/>
      <c r="BN900" s="199"/>
      <c r="BO900" s="199"/>
      <c r="BP900" s="199"/>
      <c r="BQ900" s="199"/>
      <c r="BR900" s="199"/>
      <c r="BS900" s="257">
        <v>39898</v>
      </c>
      <c r="BT900" s="201">
        <f t="shared" si="32"/>
        <v>231</v>
      </c>
      <c r="BU900" s="201">
        <f t="shared" si="33"/>
        <v>92</v>
      </c>
      <c r="BV900" s="241"/>
      <c r="BW900" s="199"/>
      <c r="BX900" s="208"/>
      <c r="BY900" s="199"/>
      <c r="BZ900" s="199"/>
      <c r="CA900" s="199"/>
      <c r="CB900" s="199"/>
      <c r="CC900" s="199"/>
      <c r="CD900" s="199"/>
      <c r="CE900" s="199"/>
      <c r="CF900" s="199"/>
      <c r="CG900" s="199"/>
      <c r="CH900" s="199"/>
      <c r="CI900" s="199"/>
      <c r="CJ900" s="199"/>
      <c r="CK900" s="199"/>
      <c r="CL900" s="199"/>
      <c r="CM900" s="199"/>
      <c r="CN900" s="199"/>
      <c r="CO900" s="199"/>
      <c r="CP900" s="199"/>
      <c r="CQ900" s="199"/>
      <c r="CR900" s="199"/>
      <c r="CS900" s="199"/>
      <c r="CT900" s="199"/>
      <c r="CU900" s="199"/>
      <c r="CV900" s="199"/>
      <c r="CW900" s="199"/>
    </row>
    <row r="901" spans="1:101" s="19" customFormat="1" ht="33" customHeight="1" x14ac:dyDescent="0.15">
      <c r="A901" s="210">
        <v>1998</v>
      </c>
      <c r="B901" s="199" t="s">
        <v>10719</v>
      </c>
      <c r="C901" s="209" t="s">
        <v>505</v>
      </c>
      <c r="D901" s="199" t="s">
        <v>5810</v>
      </c>
      <c r="E901" s="199" t="s">
        <v>96</v>
      </c>
      <c r="F901" s="202" t="s">
        <v>986</v>
      </c>
      <c r="G901" s="202" t="s">
        <v>1390</v>
      </c>
      <c r="H901" s="202" t="s">
        <v>1021</v>
      </c>
      <c r="I901" s="202" t="s">
        <v>7462</v>
      </c>
      <c r="J901" s="202" t="s">
        <v>1022</v>
      </c>
      <c r="K901" s="199" t="s">
        <v>95</v>
      </c>
      <c r="L901" s="199">
        <v>6</v>
      </c>
      <c r="M901" s="254">
        <v>121467</v>
      </c>
      <c r="N901" s="199" t="s">
        <v>1521</v>
      </c>
      <c r="O901" s="309">
        <v>39666</v>
      </c>
      <c r="P901" s="205">
        <v>39763</v>
      </c>
      <c r="Q901" s="210"/>
      <c r="R901" s="257"/>
      <c r="S901" s="210"/>
      <c r="T901" s="232"/>
      <c r="U901" s="232"/>
      <c r="V901" s="232"/>
      <c r="W901" s="232"/>
      <c r="X901" s="232"/>
      <c r="Y901" s="232"/>
      <c r="Z901" s="232"/>
      <c r="AA901" s="232"/>
      <c r="AB901" s="232"/>
      <c r="AC901" s="232"/>
      <c r="AD901" s="232"/>
      <c r="AE901" s="232"/>
      <c r="AF901" s="232"/>
      <c r="AG901" s="232" t="s">
        <v>6428</v>
      </c>
      <c r="AH901" s="232"/>
      <c r="AI901" s="232" t="s">
        <v>6429</v>
      </c>
      <c r="AJ901" s="232"/>
      <c r="AK901" s="232"/>
      <c r="AL901" s="232"/>
      <c r="AM901" s="232"/>
      <c r="AN901" s="232"/>
      <c r="AO901" s="232"/>
      <c r="AP901" s="232"/>
      <c r="AQ901" s="232"/>
      <c r="AR901" s="212"/>
      <c r="AS901" s="199"/>
      <c r="AT901" s="208"/>
      <c r="AU901" s="199"/>
      <c r="AV901" s="199"/>
      <c r="AW901" s="199"/>
      <c r="AX901" s="199"/>
      <c r="AY901" s="199"/>
      <c r="AZ901" s="199"/>
      <c r="BA901" s="199"/>
      <c r="BB901" s="199"/>
      <c r="BC901" s="199"/>
      <c r="BD901" s="199"/>
      <c r="BE901" s="199"/>
      <c r="BF901" s="199"/>
      <c r="BG901" s="199"/>
      <c r="BH901" s="199"/>
      <c r="BI901" s="199"/>
      <c r="BJ901" s="199"/>
      <c r="BK901" s="199"/>
      <c r="BL901" s="199"/>
      <c r="BM901" s="199"/>
      <c r="BN901" s="199"/>
      <c r="BO901" s="199"/>
      <c r="BP901" s="199"/>
      <c r="BQ901" s="199"/>
      <c r="BR901" s="199"/>
      <c r="BS901" s="257">
        <v>39882</v>
      </c>
      <c r="BT901" s="201">
        <f t="shared" si="32"/>
        <v>216</v>
      </c>
      <c r="BU901" s="201">
        <f t="shared" si="33"/>
        <v>119</v>
      </c>
      <c r="BV901" s="241"/>
      <c r="BW901" s="199"/>
      <c r="BX901" s="208"/>
      <c r="BY901" s="199"/>
      <c r="BZ901" s="199"/>
      <c r="CA901" s="199"/>
      <c r="CB901" s="199"/>
      <c r="CC901" s="199"/>
      <c r="CD901" s="199"/>
      <c r="CE901" s="199"/>
      <c r="CF901" s="199"/>
      <c r="CG901" s="199"/>
      <c r="CH901" s="199"/>
      <c r="CI901" s="199"/>
      <c r="CJ901" s="199"/>
      <c r="CK901" s="199"/>
      <c r="CL901" s="199"/>
      <c r="CM901" s="199"/>
      <c r="CN901" s="199"/>
      <c r="CO901" s="199"/>
      <c r="CP901" s="199"/>
      <c r="CQ901" s="199"/>
      <c r="CR901" s="199"/>
      <c r="CS901" s="199"/>
      <c r="CT901" s="199"/>
      <c r="CU901" s="199"/>
      <c r="CV901" s="199"/>
      <c r="CW901" s="199"/>
    </row>
    <row r="902" spans="1:101" s="19" customFormat="1" ht="33" customHeight="1" x14ac:dyDescent="0.15">
      <c r="A902" s="214">
        <v>1997</v>
      </c>
      <c r="B902" s="199" t="s">
        <v>10719</v>
      </c>
      <c r="C902" s="209" t="s">
        <v>4217</v>
      </c>
      <c r="D902" s="199" t="s">
        <v>5810</v>
      </c>
      <c r="E902" s="199" t="s">
        <v>96</v>
      </c>
      <c r="F902" s="202" t="s">
        <v>1006</v>
      </c>
      <c r="G902" s="202" t="s">
        <v>4218</v>
      </c>
      <c r="H902" s="202" t="s">
        <v>993</v>
      </c>
      <c r="I902" s="202" t="s">
        <v>7462</v>
      </c>
      <c r="J902" s="202" t="s">
        <v>1022</v>
      </c>
      <c r="K902" s="199" t="s">
        <v>260</v>
      </c>
      <c r="L902" s="199">
        <v>12</v>
      </c>
      <c r="M902" s="254">
        <v>41325</v>
      </c>
      <c r="N902" s="199" t="s">
        <v>5887</v>
      </c>
      <c r="O902" s="309">
        <v>39666</v>
      </c>
      <c r="P902" s="205">
        <v>39806</v>
      </c>
      <c r="Q902" s="214"/>
      <c r="R902" s="257"/>
      <c r="S902" s="214"/>
      <c r="T902" s="232"/>
      <c r="U902" s="232"/>
      <c r="V902" s="232"/>
      <c r="W902" s="232"/>
      <c r="X902" s="232"/>
      <c r="Y902" s="232"/>
      <c r="Z902" s="232"/>
      <c r="AA902" s="232"/>
      <c r="AB902" s="232"/>
      <c r="AC902" s="232"/>
      <c r="AD902" s="232"/>
      <c r="AE902" s="232" t="s">
        <v>4219</v>
      </c>
      <c r="AF902" s="232"/>
      <c r="AG902" s="232" t="s">
        <v>4220</v>
      </c>
      <c r="AH902" s="232"/>
      <c r="AI902" s="232"/>
      <c r="AJ902" s="232"/>
      <c r="AK902" s="232" t="s">
        <v>4221</v>
      </c>
      <c r="AL902" s="232"/>
      <c r="AM902" s="232"/>
      <c r="AN902" s="232"/>
      <c r="AO902" s="232"/>
      <c r="AP902" s="232"/>
      <c r="AQ902" s="232"/>
      <c r="AR902" s="212"/>
      <c r="AS902" s="199"/>
      <c r="AT902" s="208"/>
      <c r="AU902" s="199"/>
      <c r="AV902" s="199"/>
      <c r="AW902" s="199"/>
      <c r="AX902" s="199"/>
      <c r="AY902" s="199"/>
      <c r="AZ902" s="199"/>
      <c r="BA902" s="199"/>
      <c r="BB902" s="199"/>
      <c r="BC902" s="199"/>
      <c r="BD902" s="199"/>
      <c r="BE902" s="199"/>
      <c r="BF902" s="199"/>
      <c r="BG902" s="199"/>
      <c r="BH902" s="199"/>
      <c r="BI902" s="199"/>
      <c r="BJ902" s="199"/>
      <c r="BK902" s="199"/>
      <c r="BL902" s="199"/>
      <c r="BM902" s="199"/>
      <c r="BN902" s="199"/>
      <c r="BO902" s="199"/>
      <c r="BP902" s="199"/>
      <c r="BQ902" s="199"/>
      <c r="BR902" s="199"/>
      <c r="BS902" s="257">
        <v>39896</v>
      </c>
      <c r="BT902" s="201">
        <f t="shared" si="32"/>
        <v>230</v>
      </c>
      <c r="BU902" s="201">
        <f t="shared" si="33"/>
        <v>90</v>
      </c>
      <c r="BV902" s="241"/>
      <c r="BW902" s="199"/>
      <c r="BX902" s="208"/>
      <c r="BY902" s="199"/>
      <c r="BZ902" s="199"/>
      <c r="CA902" s="199"/>
      <c r="CB902" s="199"/>
      <c r="CC902" s="199"/>
      <c r="CD902" s="199"/>
      <c r="CE902" s="199"/>
      <c r="CF902" s="199"/>
      <c r="CG902" s="199"/>
      <c r="CH902" s="199"/>
      <c r="CI902" s="199"/>
      <c r="CJ902" s="199"/>
      <c r="CK902" s="199"/>
      <c r="CL902" s="199"/>
      <c r="CM902" s="199"/>
      <c r="CN902" s="199"/>
      <c r="CO902" s="199"/>
      <c r="CP902" s="199"/>
      <c r="CQ902" s="199"/>
      <c r="CR902" s="199"/>
      <c r="CS902" s="199"/>
      <c r="CT902" s="199"/>
      <c r="CU902" s="199"/>
      <c r="CV902" s="199"/>
      <c r="CW902" s="199"/>
    </row>
    <row r="903" spans="1:101" s="19" customFormat="1" ht="33" customHeight="1" x14ac:dyDescent="0.15">
      <c r="A903" s="210">
        <v>1995</v>
      </c>
      <c r="B903" s="199" t="s">
        <v>10719</v>
      </c>
      <c r="C903" s="209" t="s">
        <v>5987</v>
      </c>
      <c r="D903" s="199" t="s">
        <v>5810</v>
      </c>
      <c r="E903" s="199" t="s">
        <v>96</v>
      </c>
      <c r="F903" s="202" t="s">
        <v>1730</v>
      </c>
      <c r="G903" s="202" t="s">
        <v>2195</v>
      </c>
      <c r="H903" s="202" t="s">
        <v>1947</v>
      </c>
      <c r="I903" s="202" t="s">
        <v>7462</v>
      </c>
      <c r="J903" s="202" t="s">
        <v>1022</v>
      </c>
      <c r="K903" s="199" t="s">
        <v>95</v>
      </c>
      <c r="L903" s="199">
        <v>6</v>
      </c>
      <c r="M903" s="254">
        <v>57748</v>
      </c>
      <c r="N903" s="199" t="s">
        <v>1521</v>
      </c>
      <c r="O903" s="309">
        <v>39665</v>
      </c>
      <c r="P903" s="205">
        <v>39776</v>
      </c>
      <c r="Q903" s="210"/>
      <c r="R903" s="257"/>
      <c r="S903" s="210"/>
      <c r="T903" s="232"/>
      <c r="U903" s="232"/>
      <c r="V903" s="232"/>
      <c r="W903" s="232"/>
      <c r="X903" s="232"/>
      <c r="Y903" s="232"/>
      <c r="Z903" s="232"/>
      <c r="AA903" s="232"/>
      <c r="AB903" s="232"/>
      <c r="AC903" s="232"/>
      <c r="AD903" s="232"/>
      <c r="AE903" s="232"/>
      <c r="AF903" s="232"/>
      <c r="AG903" s="232" t="s">
        <v>514</v>
      </c>
      <c r="AH903" s="232"/>
      <c r="AI903" s="232" t="s">
        <v>515</v>
      </c>
      <c r="AJ903" s="232"/>
      <c r="AK903" s="232"/>
      <c r="AL903" s="232"/>
      <c r="AM903" s="232"/>
      <c r="AN903" s="232"/>
      <c r="AO903" s="232"/>
      <c r="AP903" s="232"/>
      <c r="AQ903" s="232"/>
      <c r="AR903" s="212"/>
      <c r="AS903" s="199"/>
      <c r="AT903" s="208"/>
      <c r="AU903" s="199"/>
      <c r="AV903" s="199"/>
      <c r="AW903" s="199"/>
      <c r="AX903" s="199"/>
      <c r="AY903" s="199"/>
      <c r="AZ903" s="199"/>
      <c r="BA903" s="199"/>
      <c r="BB903" s="199"/>
      <c r="BC903" s="199"/>
      <c r="BD903" s="199"/>
      <c r="BE903" s="199"/>
      <c r="BF903" s="199"/>
      <c r="BG903" s="199"/>
      <c r="BH903" s="199"/>
      <c r="BI903" s="199"/>
      <c r="BJ903" s="199"/>
      <c r="BK903" s="199"/>
      <c r="BL903" s="199"/>
      <c r="BM903" s="199"/>
      <c r="BN903" s="199"/>
      <c r="BO903" s="199"/>
      <c r="BP903" s="199"/>
      <c r="BQ903" s="199"/>
      <c r="BR903" s="199"/>
      <c r="BS903" s="257">
        <v>39874</v>
      </c>
      <c r="BT903" s="201">
        <f t="shared" si="32"/>
        <v>209</v>
      </c>
      <c r="BU903" s="201">
        <f t="shared" si="33"/>
        <v>98</v>
      </c>
      <c r="BV903" s="241"/>
      <c r="BW903" s="199"/>
      <c r="BX903" s="208"/>
      <c r="BY903" s="199"/>
      <c r="BZ903" s="199"/>
      <c r="CA903" s="199"/>
      <c r="CB903" s="199"/>
      <c r="CC903" s="199"/>
      <c r="CD903" s="199"/>
      <c r="CE903" s="199"/>
      <c r="CF903" s="199"/>
      <c r="CG903" s="199"/>
      <c r="CH903" s="199"/>
      <c r="CI903" s="199"/>
      <c r="CJ903" s="199"/>
      <c r="CK903" s="199"/>
      <c r="CL903" s="199"/>
      <c r="CM903" s="199"/>
      <c r="CN903" s="199"/>
      <c r="CO903" s="199"/>
      <c r="CP903" s="199"/>
      <c r="CQ903" s="199"/>
      <c r="CR903" s="199"/>
      <c r="CS903" s="199"/>
      <c r="CT903" s="199"/>
      <c r="CU903" s="199"/>
      <c r="CV903" s="199"/>
      <c r="CW903" s="199"/>
    </row>
    <row r="904" spans="1:101" s="19" customFormat="1" ht="33" customHeight="1" x14ac:dyDescent="0.15">
      <c r="A904" s="199">
        <v>1993</v>
      </c>
      <c r="B904" s="199" t="s">
        <v>10719</v>
      </c>
      <c r="C904" s="209" t="s">
        <v>2122</v>
      </c>
      <c r="D904" s="199" t="s">
        <v>5810</v>
      </c>
      <c r="E904" s="199" t="s">
        <v>176</v>
      </c>
      <c r="F904" s="202" t="s">
        <v>986</v>
      </c>
      <c r="G904" s="202" t="s">
        <v>2125</v>
      </c>
      <c r="H904" s="202" t="s">
        <v>2126</v>
      </c>
      <c r="I904" s="202" t="s">
        <v>151</v>
      </c>
      <c r="J904" s="202" t="s">
        <v>1026</v>
      </c>
      <c r="K904" s="199" t="s">
        <v>2123</v>
      </c>
      <c r="L904" s="199" t="s">
        <v>2124</v>
      </c>
      <c r="M904" s="254">
        <v>98372</v>
      </c>
      <c r="N904" s="202" t="s">
        <v>992</v>
      </c>
      <c r="O904" s="309">
        <v>39666</v>
      </c>
      <c r="P904" s="205">
        <v>39787</v>
      </c>
      <c r="Q904" s="199"/>
      <c r="R904" s="257"/>
      <c r="S904" s="199"/>
      <c r="T904" s="232"/>
      <c r="U904" s="232"/>
      <c r="V904" s="232" t="s">
        <v>2127</v>
      </c>
      <c r="W904" s="232"/>
      <c r="X904" s="232"/>
      <c r="Y904" s="232"/>
      <c r="Z904" s="232"/>
      <c r="AA904" s="232"/>
      <c r="AB904" s="232"/>
      <c r="AC904" s="232"/>
      <c r="AD904" s="232"/>
      <c r="AE904" s="232"/>
      <c r="AF904" s="232"/>
      <c r="AG904" s="232"/>
      <c r="AH904" s="232"/>
      <c r="AI904" s="232" t="s">
        <v>2128</v>
      </c>
      <c r="AJ904" s="232"/>
      <c r="AK904" s="232"/>
      <c r="AL904" s="232"/>
      <c r="AM904" s="232"/>
      <c r="AN904" s="232"/>
      <c r="AO904" s="232"/>
      <c r="AP904" s="232"/>
      <c r="AQ904" s="232"/>
      <c r="AR904" s="212">
        <v>39857</v>
      </c>
      <c r="AS904" s="199" t="s">
        <v>5818</v>
      </c>
      <c r="AT904" s="208" t="s">
        <v>5321</v>
      </c>
      <c r="AU904" s="199"/>
      <c r="AV904" s="199"/>
      <c r="AW904" s="199"/>
      <c r="AX904" s="199"/>
      <c r="AY904" s="199"/>
      <c r="AZ904" s="199"/>
      <c r="BA904" s="199"/>
      <c r="BB904" s="199"/>
      <c r="BC904" s="199"/>
      <c r="BD904" s="199"/>
      <c r="BE904" s="199" t="s">
        <v>5829</v>
      </c>
      <c r="BF904" s="199" t="s">
        <v>5829</v>
      </c>
      <c r="BG904" s="199"/>
      <c r="BH904" s="199"/>
      <c r="BI904" s="199"/>
      <c r="BJ904" s="199"/>
      <c r="BK904" s="199"/>
      <c r="BL904" s="199"/>
      <c r="BM904" s="199"/>
      <c r="BN904" s="199"/>
      <c r="BO904" s="199"/>
      <c r="BP904" s="199"/>
      <c r="BQ904" s="199" t="s">
        <v>5829</v>
      </c>
      <c r="BR904" s="199"/>
      <c r="BS904" s="257">
        <v>39918</v>
      </c>
      <c r="BT904" s="201">
        <f t="shared" si="32"/>
        <v>252</v>
      </c>
      <c r="BU904" s="201">
        <f t="shared" si="33"/>
        <v>131</v>
      </c>
      <c r="BV904" s="241"/>
      <c r="BW904" s="199"/>
      <c r="BX904" s="208"/>
      <c r="BY904" s="199"/>
      <c r="BZ904" s="199"/>
      <c r="CA904" s="199"/>
      <c r="CB904" s="199"/>
      <c r="CC904" s="199"/>
      <c r="CD904" s="199"/>
      <c r="CE904" s="199"/>
      <c r="CF904" s="199"/>
      <c r="CG904" s="199"/>
      <c r="CH904" s="199"/>
      <c r="CI904" s="199"/>
      <c r="CJ904" s="199"/>
      <c r="CK904" s="199"/>
      <c r="CL904" s="199"/>
      <c r="CM904" s="199"/>
      <c r="CN904" s="199"/>
      <c r="CO904" s="199"/>
      <c r="CP904" s="199"/>
      <c r="CQ904" s="199"/>
      <c r="CR904" s="199"/>
      <c r="CS904" s="199"/>
      <c r="CT904" s="199"/>
      <c r="CU904" s="199"/>
      <c r="CV904" s="199"/>
      <c r="CW904" s="199"/>
    </row>
    <row r="905" spans="1:101" s="19" customFormat="1" ht="33" customHeight="1" x14ac:dyDescent="0.15">
      <c r="A905" s="210">
        <v>1988</v>
      </c>
      <c r="B905" s="199" t="s">
        <v>10719</v>
      </c>
      <c r="C905" s="209" t="s">
        <v>5984</v>
      </c>
      <c r="D905" s="199" t="s">
        <v>5810</v>
      </c>
      <c r="E905" s="199" t="s">
        <v>96</v>
      </c>
      <c r="F905" s="202" t="s">
        <v>1006</v>
      </c>
      <c r="G905" s="202" t="s">
        <v>4249</v>
      </c>
      <c r="H905" s="202" t="s">
        <v>993</v>
      </c>
      <c r="I905" s="202" t="s">
        <v>7462</v>
      </c>
      <c r="J905" s="202" t="s">
        <v>7274</v>
      </c>
      <c r="K905" s="199" t="s">
        <v>260</v>
      </c>
      <c r="L905" s="199">
        <v>12</v>
      </c>
      <c r="M905" s="254">
        <v>56023</v>
      </c>
      <c r="N905" s="199" t="s">
        <v>5887</v>
      </c>
      <c r="O905" s="309">
        <v>39665</v>
      </c>
      <c r="P905" s="205">
        <v>39802</v>
      </c>
      <c r="Q905" s="210"/>
      <c r="R905" s="257"/>
      <c r="S905" s="210"/>
      <c r="T905" s="232"/>
      <c r="U905" s="232"/>
      <c r="V905" s="232"/>
      <c r="W905" s="232"/>
      <c r="X905" s="232"/>
      <c r="Y905" s="232"/>
      <c r="Z905" s="232"/>
      <c r="AA905" s="232"/>
      <c r="AB905" s="232"/>
      <c r="AC905" s="232"/>
      <c r="AD905" s="232"/>
      <c r="AE905" s="232"/>
      <c r="AF905" s="232"/>
      <c r="AG905" s="232" t="s">
        <v>6408</v>
      </c>
      <c r="AH905" s="232"/>
      <c r="AI905" s="232"/>
      <c r="AJ905" s="232"/>
      <c r="AK905" s="232" t="s">
        <v>497</v>
      </c>
      <c r="AL905" s="232"/>
      <c r="AM905" s="232"/>
      <c r="AN905" s="232"/>
      <c r="AO905" s="232"/>
      <c r="AP905" s="232"/>
      <c r="AQ905" s="232"/>
      <c r="AR905" s="212"/>
      <c r="AS905" s="199"/>
      <c r="AT905" s="208"/>
      <c r="AU905" s="199"/>
      <c r="AV905" s="199"/>
      <c r="AW905" s="199"/>
      <c r="AX905" s="199"/>
      <c r="AY905" s="199"/>
      <c r="AZ905" s="199"/>
      <c r="BA905" s="199"/>
      <c r="BB905" s="199"/>
      <c r="BC905" s="199"/>
      <c r="BD905" s="199"/>
      <c r="BE905" s="199"/>
      <c r="BF905" s="199"/>
      <c r="BG905" s="199"/>
      <c r="BH905" s="199"/>
      <c r="BI905" s="199"/>
      <c r="BJ905" s="199"/>
      <c r="BK905" s="199"/>
      <c r="BL905" s="199"/>
      <c r="BM905" s="199"/>
      <c r="BN905" s="199"/>
      <c r="BO905" s="199"/>
      <c r="BP905" s="199"/>
      <c r="BQ905" s="199"/>
      <c r="BR905" s="199"/>
      <c r="BS905" s="257">
        <v>39896</v>
      </c>
      <c r="BT905" s="201">
        <f t="shared" si="32"/>
        <v>231</v>
      </c>
      <c r="BU905" s="201">
        <f t="shared" si="33"/>
        <v>94</v>
      </c>
      <c r="BV905" s="241"/>
      <c r="BW905" s="199"/>
      <c r="BX905" s="208"/>
      <c r="BY905" s="199"/>
      <c r="BZ905" s="199"/>
      <c r="CA905" s="199"/>
      <c r="CB905" s="199"/>
      <c r="CC905" s="199"/>
      <c r="CD905" s="199"/>
      <c r="CE905" s="199"/>
      <c r="CF905" s="199"/>
      <c r="CG905" s="199"/>
      <c r="CH905" s="199"/>
      <c r="CI905" s="199"/>
      <c r="CJ905" s="199"/>
      <c r="CK905" s="199"/>
      <c r="CL905" s="199"/>
      <c r="CM905" s="199"/>
      <c r="CN905" s="199"/>
      <c r="CO905" s="199"/>
      <c r="CP905" s="199"/>
      <c r="CQ905" s="199"/>
      <c r="CR905" s="199"/>
      <c r="CS905" s="199"/>
      <c r="CT905" s="199"/>
      <c r="CU905" s="199"/>
      <c r="CV905" s="199"/>
      <c r="CW905" s="199"/>
    </row>
    <row r="906" spans="1:101" s="19" customFormat="1" ht="33" customHeight="1" x14ac:dyDescent="0.15">
      <c r="A906" s="210">
        <v>1984</v>
      </c>
      <c r="B906" s="199" t="s">
        <v>10719</v>
      </c>
      <c r="C906" s="209" t="s">
        <v>4269</v>
      </c>
      <c r="D906" s="199" t="s">
        <v>5810</v>
      </c>
      <c r="E906" s="199" t="s">
        <v>96</v>
      </c>
      <c r="F906" s="202" t="s">
        <v>1702</v>
      </c>
      <c r="G906" s="202" t="s">
        <v>4270</v>
      </c>
      <c r="H906" s="202" t="s">
        <v>1559</v>
      </c>
      <c r="I906" s="202" t="s">
        <v>7462</v>
      </c>
      <c r="J906" s="202" t="s">
        <v>1022</v>
      </c>
      <c r="K906" s="199" t="s">
        <v>95</v>
      </c>
      <c r="L906" s="199">
        <v>6</v>
      </c>
      <c r="M906" s="254">
        <v>116133</v>
      </c>
      <c r="N906" s="199" t="s">
        <v>1521</v>
      </c>
      <c r="O906" s="309">
        <v>39664</v>
      </c>
      <c r="P906" s="205">
        <v>39798</v>
      </c>
      <c r="Q906" s="210"/>
      <c r="R906" s="257"/>
      <c r="S906" s="210"/>
      <c r="T906" s="232"/>
      <c r="U906" s="232"/>
      <c r="V906" s="232"/>
      <c r="W906" s="232"/>
      <c r="X906" s="232"/>
      <c r="Y906" s="232"/>
      <c r="Z906" s="232"/>
      <c r="AA906" s="232"/>
      <c r="AB906" s="232"/>
      <c r="AC906" s="232"/>
      <c r="AD906" s="232"/>
      <c r="AE906" s="232" t="s">
        <v>4271</v>
      </c>
      <c r="AF906" s="232"/>
      <c r="AG906" s="232" t="s">
        <v>6410</v>
      </c>
      <c r="AH906" s="232"/>
      <c r="AI906" s="232" t="s">
        <v>4272</v>
      </c>
      <c r="AJ906" s="232"/>
      <c r="AK906" s="232"/>
      <c r="AL906" s="232"/>
      <c r="AM906" s="232"/>
      <c r="AN906" s="232"/>
      <c r="AO906" s="232"/>
      <c r="AP906" s="232"/>
      <c r="AQ906" s="232"/>
      <c r="AR906" s="212"/>
      <c r="AS906" s="199"/>
      <c r="AT906" s="208"/>
      <c r="AU906" s="199"/>
      <c r="AV906" s="199"/>
      <c r="AW906" s="199"/>
      <c r="AX906" s="199"/>
      <c r="AY906" s="199"/>
      <c r="AZ906" s="199"/>
      <c r="BA906" s="199"/>
      <c r="BB906" s="199"/>
      <c r="BC906" s="199"/>
      <c r="BD906" s="199"/>
      <c r="BE906" s="199"/>
      <c r="BF906" s="199"/>
      <c r="BG906" s="199"/>
      <c r="BH906" s="199"/>
      <c r="BI906" s="199"/>
      <c r="BJ906" s="199"/>
      <c r="BK906" s="199"/>
      <c r="BL906" s="199"/>
      <c r="BM906" s="199"/>
      <c r="BN906" s="199"/>
      <c r="BO906" s="199"/>
      <c r="BP906" s="199"/>
      <c r="BQ906" s="199"/>
      <c r="BR906" s="199"/>
      <c r="BS906" s="257">
        <v>39878</v>
      </c>
      <c r="BT906" s="201">
        <f t="shared" si="32"/>
        <v>214</v>
      </c>
      <c r="BU906" s="201">
        <f t="shared" si="33"/>
        <v>80</v>
      </c>
      <c r="BV906" s="241"/>
      <c r="BW906" s="199"/>
      <c r="BX906" s="208"/>
      <c r="BY906" s="199"/>
      <c r="BZ906" s="199"/>
      <c r="CA906" s="199"/>
      <c r="CB906" s="199"/>
      <c r="CC906" s="199"/>
      <c r="CD906" s="199"/>
      <c r="CE906" s="199"/>
      <c r="CF906" s="199"/>
      <c r="CG906" s="199"/>
      <c r="CH906" s="199"/>
      <c r="CI906" s="199"/>
      <c r="CJ906" s="199"/>
      <c r="CK906" s="199"/>
      <c r="CL906" s="199"/>
      <c r="CM906" s="199"/>
      <c r="CN906" s="199"/>
      <c r="CO906" s="199"/>
      <c r="CP906" s="199"/>
      <c r="CQ906" s="199"/>
      <c r="CR906" s="199"/>
      <c r="CS906" s="199"/>
      <c r="CT906" s="199"/>
      <c r="CU906" s="199"/>
      <c r="CV906" s="199"/>
      <c r="CW906" s="199"/>
    </row>
    <row r="907" spans="1:101" s="19" customFormat="1" ht="33" customHeight="1" x14ac:dyDescent="0.15">
      <c r="A907" s="214">
        <v>1980</v>
      </c>
      <c r="B907" s="199" t="s">
        <v>10719</v>
      </c>
      <c r="C907" s="209" t="s">
        <v>2137</v>
      </c>
      <c r="D907" s="199" t="s">
        <v>5810</v>
      </c>
      <c r="E907" s="199" t="s">
        <v>96</v>
      </c>
      <c r="F907" s="202" t="s">
        <v>1006</v>
      </c>
      <c r="G907" s="202" t="s">
        <v>2138</v>
      </c>
      <c r="H907" s="202" t="s">
        <v>993</v>
      </c>
      <c r="I907" s="202" t="s">
        <v>7462</v>
      </c>
      <c r="J907" s="202" t="s">
        <v>7274</v>
      </c>
      <c r="K907" s="199" t="s">
        <v>95</v>
      </c>
      <c r="L907" s="199">
        <v>6</v>
      </c>
      <c r="M907" s="254">
        <v>57837</v>
      </c>
      <c r="N907" s="199" t="s">
        <v>5887</v>
      </c>
      <c r="O907" s="309">
        <v>39660</v>
      </c>
      <c r="P907" s="205">
        <v>39786</v>
      </c>
      <c r="Q907" s="214"/>
      <c r="R907" s="257"/>
      <c r="S907" s="214"/>
      <c r="T907" s="232"/>
      <c r="U907" s="232"/>
      <c r="V907" s="232"/>
      <c r="W907" s="232"/>
      <c r="X907" s="232"/>
      <c r="Y907" s="232"/>
      <c r="Z907" s="232"/>
      <c r="AA907" s="232"/>
      <c r="AB907" s="232"/>
      <c r="AC907" s="232"/>
      <c r="AD907" s="232"/>
      <c r="AE907" s="232" t="s">
        <v>2139</v>
      </c>
      <c r="AF907" s="232"/>
      <c r="AG907" s="232" t="s">
        <v>2140</v>
      </c>
      <c r="AH907" s="232"/>
      <c r="AI907" s="232"/>
      <c r="AJ907" s="232"/>
      <c r="AK907" s="232"/>
      <c r="AL907" s="232"/>
      <c r="AM907" s="232"/>
      <c r="AN907" s="232"/>
      <c r="AO907" s="232"/>
      <c r="AP907" s="232"/>
      <c r="AQ907" s="232"/>
      <c r="AR907" s="212"/>
      <c r="AS907" s="199"/>
      <c r="AT907" s="208"/>
      <c r="AU907" s="199"/>
      <c r="AV907" s="199"/>
      <c r="AW907" s="199"/>
      <c r="AX907" s="199"/>
      <c r="AY907" s="199"/>
      <c r="AZ907" s="199"/>
      <c r="BA907" s="199"/>
      <c r="BB907" s="199"/>
      <c r="BC907" s="199"/>
      <c r="BD907" s="199"/>
      <c r="BE907" s="199"/>
      <c r="BF907" s="199"/>
      <c r="BG907" s="199"/>
      <c r="BH907" s="199"/>
      <c r="BI907" s="199"/>
      <c r="BJ907" s="199"/>
      <c r="BK907" s="199"/>
      <c r="BL907" s="199"/>
      <c r="BM907" s="199"/>
      <c r="BN907" s="199"/>
      <c r="BO907" s="199"/>
      <c r="BP907" s="199"/>
      <c r="BQ907" s="199"/>
      <c r="BR907" s="199"/>
      <c r="BS907" s="257">
        <v>39896</v>
      </c>
      <c r="BT907" s="201">
        <f t="shared" si="32"/>
        <v>236</v>
      </c>
      <c r="BU907" s="201">
        <f t="shared" si="33"/>
        <v>110</v>
      </c>
      <c r="BV907" s="241"/>
      <c r="BW907" s="199"/>
      <c r="BX907" s="208"/>
      <c r="BY907" s="199"/>
      <c r="BZ907" s="199"/>
      <c r="CA907" s="199"/>
      <c r="CB907" s="199"/>
      <c r="CC907" s="199"/>
      <c r="CD907" s="199"/>
      <c r="CE907" s="199"/>
      <c r="CF907" s="199"/>
      <c r="CG907" s="199"/>
      <c r="CH907" s="199"/>
      <c r="CI907" s="199"/>
      <c r="CJ907" s="199"/>
      <c r="CK907" s="199"/>
      <c r="CL907" s="199"/>
      <c r="CM907" s="199"/>
      <c r="CN907" s="199"/>
      <c r="CO907" s="199"/>
      <c r="CP907" s="199"/>
      <c r="CQ907" s="199"/>
      <c r="CR907" s="199"/>
      <c r="CS907" s="199"/>
      <c r="CT907" s="199"/>
      <c r="CU907" s="199"/>
      <c r="CV907" s="199"/>
      <c r="CW907" s="199"/>
    </row>
    <row r="908" spans="1:101" s="19" customFormat="1" ht="33" customHeight="1" x14ac:dyDescent="0.15">
      <c r="A908" s="210">
        <v>1978</v>
      </c>
      <c r="B908" s="199" t="s">
        <v>10719</v>
      </c>
      <c r="C908" s="209" t="s">
        <v>498</v>
      </c>
      <c r="D908" s="199" t="s">
        <v>5810</v>
      </c>
      <c r="E908" s="199" t="s">
        <v>96</v>
      </c>
      <c r="F908" s="202" t="s">
        <v>1702</v>
      </c>
      <c r="G908" s="202" t="s">
        <v>1391</v>
      </c>
      <c r="H908" s="202" t="s">
        <v>1960</v>
      </c>
      <c r="I908" s="202" t="s">
        <v>7462</v>
      </c>
      <c r="J908" s="202" t="s">
        <v>7274</v>
      </c>
      <c r="K908" s="199" t="s">
        <v>260</v>
      </c>
      <c r="L908" s="199">
        <v>12</v>
      </c>
      <c r="M908" s="254">
        <v>31822</v>
      </c>
      <c r="N908" s="199" t="s">
        <v>5887</v>
      </c>
      <c r="O908" s="309">
        <v>39660</v>
      </c>
      <c r="P908" s="205">
        <v>39763</v>
      </c>
      <c r="Q908" s="210"/>
      <c r="R908" s="257"/>
      <c r="S908" s="210"/>
      <c r="T908" s="232"/>
      <c r="U908" s="232"/>
      <c r="V908" s="232"/>
      <c r="W908" s="232"/>
      <c r="X908" s="232"/>
      <c r="Y908" s="232"/>
      <c r="Z908" s="232"/>
      <c r="AA908" s="232"/>
      <c r="AB908" s="232"/>
      <c r="AC908" s="232"/>
      <c r="AD908" s="232"/>
      <c r="AE908" s="232"/>
      <c r="AF908" s="232"/>
      <c r="AG908" s="232" t="s">
        <v>499</v>
      </c>
      <c r="AH908" s="232"/>
      <c r="AI908" s="232"/>
      <c r="AJ908" s="232"/>
      <c r="AK908" s="232"/>
      <c r="AL908" s="232"/>
      <c r="AM908" s="232" t="s">
        <v>902</v>
      </c>
      <c r="AN908" s="232"/>
      <c r="AO908" s="232"/>
      <c r="AP908" s="232"/>
      <c r="AQ908" s="232"/>
      <c r="AR908" s="212"/>
      <c r="AS908" s="199"/>
      <c r="AT908" s="208"/>
      <c r="AU908" s="199"/>
      <c r="AV908" s="199"/>
      <c r="AW908" s="199"/>
      <c r="AX908" s="199"/>
      <c r="AY908" s="199"/>
      <c r="AZ908" s="199"/>
      <c r="BA908" s="199"/>
      <c r="BB908" s="199"/>
      <c r="BC908" s="199"/>
      <c r="BD908" s="199"/>
      <c r="BE908" s="199"/>
      <c r="BF908" s="199"/>
      <c r="BG908" s="199"/>
      <c r="BH908" s="199"/>
      <c r="BI908" s="199"/>
      <c r="BJ908" s="199"/>
      <c r="BK908" s="199"/>
      <c r="BL908" s="199"/>
      <c r="BM908" s="199"/>
      <c r="BN908" s="199"/>
      <c r="BO908" s="199"/>
      <c r="BP908" s="199"/>
      <c r="BQ908" s="199"/>
      <c r="BR908" s="199"/>
      <c r="BS908" s="257">
        <v>39896</v>
      </c>
      <c r="BT908" s="201">
        <f t="shared" si="32"/>
        <v>236</v>
      </c>
      <c r="BU908" s="201">
        <f t="shared" si="33"/>
        <v>133</v>
      </c>
      <c r="BV908" s="241"/>
      <c r="BW908" s="199"/>
      <c r="BX908" s="208"/>
      <c r="BY908" s="199"/>
      <c r="BZ908" s="199"/>
      <c r="CA908" s="199"/>
      <c r="CB908" s="199"/>
      <c r="CC908" s="199"/>
      <c r="CD908" s="199"/>
      <c r="CE908" s="199"/>
      <c r="CF908" s="199"/>
      <c r="CG908" s="199"/>
      <c r="CH908" s="199"/>
      <c r="CI908" s="199"/>
      <c r="CJ908" s="199"/>
      <c r="CK908" s="199"/>
      <c r="CL908" s="199"/>
      <c r="CM908" s="199"/>
      <c r="CN908" s="199"/>
      <c r="CO908" s="199"/>
      <c r="CP908" s="199"/>
      <c r="CQ908" s="199"/>
      <c r="CR908" s="199"/>
      <c r="CS908" s="199"/>
      <c r="CT908" s="199"/>
      <c r="CU908" s="199"/>
      <c r="CV908" s="199"/>
      <c r="CW908" s="199"/>
    </row>
    <row r="909" spans="1:101" s="19" customFormat="1" ht="33" customHeight="1" x14ac:dyDescent="0.15">
      <c r="A909" s="199">
        <v>1966</v>
      </c>
      <c r="B909" s="199" t="s">
        <v>10719</v>
      </c>
      <c r="C909" s="209" t="s">
        <v>4397</v>
      </c>
      <c r="D909" s="199" t="s">
        <v>5810</v>
      </c>
      <c r="E909" s="199" t="s">
        <v>96</v>
      </c>
      <c r="F909" s="202" t="s">
        <v>1637</v>
      </c>
      <c r="G909" s="202" t="s">
        <v>4398</v>
      </c>
      <c r="H909" s="202" t="s">
        <v>1967</v>
      </c>
      <c r="I909" s="202" t="s">
        <v>5812</v>
      </c>
      <c r="J909" s="202" t="s">
        <v>5848</v>
      </c>
      <c r="K909" s="199" t="s">
        <v>260</v>
      </c>
      <c r="L909" s="199">
        <v>12</v>
      </c>
      <c r="M909" s="254">
        <v>64782</v>
      </c>
      <c r="N909" s="202" t="s">
        <v>1640</v>
      </c>
      <c r="O909" s="309">
        <v>39664</v>
      </c>
      <c r="P909" s="205">
        <v>39756</v>
      </c>
      <c r="Q909" s="199"/>
      <c r="R909" s="257"/>
      <c r="S909" s="199"/>
      <c r="T909" s="232"/>
      <c r="U909" s="232"/>
      <c r="V909" s="232" t="s">
        <v>4399</v>
      </c>
      <c r="W909" s="232"/>
      <c r="X909" s="232"/>
      <c r="Y909" s="232"/>
      <c r="Z909" s="232"/>
      <c r="AA909" s="232"/>
      <c r="AB909" s="232"/>
      <c r="AC909" s="232"/>
      <c r="AD909" s="232"/>
      <c r="AE909" s="232"/>
      <c r="AF909" s="232"/>
      <c r="AG909" s="232"/>
      <c r="AH909" s="232"/>
      <c r="AI909" s="232"/>
      <c r="AJ909" s="232"/>
      <c r="AK909" s="232"/>
      <c r="AL909" s="232"/>
      <c r="AM909" s="232"/>
      <c r="AN909" s="232"/>
      <c r="AO909" s="232"/>
      <c r="AP909" s="232"/>
      <c r="AQ909" s="232"/>
      <c r="AR909" s="212">
        <v>39780</v>
      </c>
      <c r="AS909" s="199" t="s">
        <v>5819</v>
      </c>
      <c r="AT909" s="208" t="s">
        <v>5420</v>
      </c>
      <c r="AU909" s="199" t="s">
        <v>5829</v>
      </c>
      <c r="AV909" s="199" t="s">
        <v>5829</v>
      </c>
      <c r="AW909" s="199"/>
      <c r="AX909" s="199"/>
      <c r="AY909" s="199"/>
      <c r="AZ909" s="199"/>
      <c r="BA909" s="199"/>
      <c r="BB909" s="199"/>
      <c r="BC909" s="199"/>
      <c r="BD909" s="199"/>
      <c r="BE909" s="199"/>
      <c r="BF909" s="199"/>
      <c r="BG909" s="199"/>
      <c r="BH909" s="199"/>
      <c r="BI909" s="199"/>
      <c r="BJ909" s="199"/>
      <c r="BK909" s="199"/>
      <c r="BL909" s="199"/>
      <c r="BM909" s="199"/>
      <c r="BN909" s="199"/>
      <c r="BO909" s="199"/>
      <c r="BP909" s="199"/>
      <c r="BQ909" s="199"/>
      <c r="BR909" s="199"/>
      <c r="BS909" s="257">
        <v>39878</v>
      </c>
      <c r="BT909" s="201">
        <f t="shared" si="32"/>
        <v>214</v>
      </c>
      <c r="BU909" s="201">
        <f t="shared" si="33"/>
        <v>122</v>
      </c>
      <c r="BV909" s="241"/>
      <c r="BW909" s="199"/>
      <c r="BX909" s="208"/>
      <c r="BY909" s="199"/>
      <c r="BZ909" s="199"/>
      <c r="CA909" s="199"/>
      <c r="CB909" s="199"/>
      <c r="CC909" s="199"/>
      <c r="CD909" s="199"/>
      <c r="CE909" s="199"/>
      <c r="CF909" s="199"/>
      <c r="CG909" s="199"/>
      <c r="CH909" s="199"/>
      <c r="CI909" s="199"/>
      <c r="CJ909" s="199"/>
      <c r="CK909" s="199"/>
      <c r="CL909" s="199"/>
      <c r="CM909" s="199"/>
      <c r="CN909" s="199"/>
      <c r="CO909" s="199"/>
      <c r="CP909" s="199"/>
      <c r="CQ909" s="199"/>
      <c r="CR909" s="199"/>
      <c r="CS909" s="199"/>
      <c r="CT909" s="199"/>
      <c r="CU909" s="199"/>
      <c r="CV909" s="199"/>
      <c r="CW909" s="199"/>
    </row>
    <row r="910" spans="1:101" s="19" customFormat="1" ht="33" customHeight="1" x14ac:dyDescent="0.15">
      <c r="A910" s="199">
        <v>1965</v>
      </c>
      <c r="B910" s="199" t="s">
        <v>10719</v>
      </c>
      <c r="C910" s="209" t="s">
        <v>139</v>
      </c>
      <c r="D910" s="199" t="s">
        <v>5810</v>
      </c>
      <c r="E910" s="199" t="s">
        <v>96</v>
      </c>
      <c r="F910" s="202" t="s">
        <v>1933</v>
      </c>
      <c r="G910" s="202" t="s">
        <v>3210</v>
      </c>
      <c r="H910" s="202" t="s">
        <v>1000</v>
      </c>
      <c r="I910" s="202" t="s">
        <v>23</v>
      </c>
      <c r="J910" s="202" t="s">
        <v>140</v>
      </c>
      <c r="K910" s="199" t="s">
        <v>95</v>
      </c>
      <c r="L910" s="199">
        <v>7</v>
      </c>
      <c r="M910" s="254">
        <v>54606</v>
      </c>
      <c r="N910" s="202" t="s">
        <v>1640</v>
      </c>
      <c r="O910" s="309">
        <v>39952</v>
      </c>
      <c r="P910" s="205">
        <v>40074</v>
      </c>
      <c r="Q910" s="199"/>
      <c r="R910" s="257"/>
      <c r="S910" s="199"/>
      <c r="T910" s="232"/>
      <c r="U910" s="232"/>
      <c r="V910" s="232"/>
      <c r="W910" s="232" t="s">
        <v>348</v>
      </c>
      <c r="X910" s="232"/>
      <c r="Y910" s="232"/>
      <c r="Z910" s="232"/>
      <c r="AA910" s="232"/>
      <c r="AB910" s="232"/>
      <c r="AC910" s="232"/>
      <c r="AD910" s="232"/>
      <c r="AE910" s="232"/>
      <c r="AF910" s="232"/>
      <c r="AG910" s="232" t="s">
        <v>3313</v>
      </c>
      <c r="AH910" s="232"/>
      <c r="AI910" s="232"/>
      <c r="AJ910" s="232"/>
      <c r="AK910" s="232"/>
      <c r="AL910" s="232"/>
      <c r="AM910" s="232"/>
      <c r="AN910" s="232"/>
      <c r="AO910" s="232"/>
      <c r="AP910" s="232"/>
      <c r="AQ910" s="232"/>
      <c r="AR910" s="212">
        <v>40151</v>
      </c>
      <c r="AS910" s="199" t="s">
        <v>6277</v>
      </c>
      <c r="AT910" s="208" t="s">
        <v>5214</v>
      </c>
      <c r="AU910" s="199"/>
      <c r="AV910" s="199"/>
      <c r="AW910" s="199"/>
      <c r="AX910" s="199"/>
      <c r="AY910" s="199"/>
      <c r="AZ910" s="199"/>
      <c r="BA910" s="199"/>
      <c r="BB910" s="199"/>
      <c r="BC910" s="199"/>
      <c r="BD910" s="199"/>
      <c r="BE910" s="199" t="s">
        <v>5829</v>
      </c>
      <c r="BF910" s="199"/>
      <c r="BG910" s="199" t="s">
        <v>5829</v>
      </c>
      <c r="BH910" s="199" t="s">
        <v>5829</v>
      </c>
      <c r="BI910" s="199"/>
      <c r="BJ910" s="199"/>
      <c r="BK910" s="199" t="s">
        <v>5829</v>
      </c>
      <c r="BL910" s="199"/>
      <c r="BM910" s="199"/>
      <c r="BN910" s="199"/>
      <c r="BO910" s="199"/>
      <c r="BP910" s="199"/>
      <c r="BQ910" s="199"/>
      <c r="BR910" s="199"/>
      <c r="BS910" s="257">
        <v>40233</v>
      </c>
      <c r="BT910" s="201">
        <f t="shared" si="32"/>
        <v>281</v>
      </c>
      <c r="BU910" s="201">
        <f t="shared" si="33"/>
        <v>159</v>
      </c>
      <c r="BV910" s="241"/>
      <c r="BW910" s="199"/>
      <c r="BX910" s="208"/>
      <c r="BY910" s="199"/>
      <c r="BZ910" s="199"/>
      <c r="CA910" s="199"/>
      <c r="CB910" s="199"/>
      <c r="CC910" s="199"/>
      <c r="CD910" s="199"/>
      <c r="CE910" s="199"/>
      <c r="CF910" s="199"/>
      <c r="CG910" s="199"/>
      <c r="CH910" s="199"/>
      <c r="CI910" s="199"/>
      <c r="CJ910" s="199"/>
      <c r="CK910" s="199"/>
      <c r="CL910" s="199"/>
      <c r="CM910" s="199"/>
      <c r="CN910" s="199"/>
      <c r="CO910" s="199"/>
      <c r="CP910" s="199"/>
      <c r="CQ910" s="199"/>
      <c r="CR910" s="199"/>
      <c r="CS910" s="199"/>
      <c r="CT910" s="199"/>
      <c r="CU910" s="199"/>
      <c r="CV910" s="199"/>
      <c r="CW910" s="199"/>
    </row>
    <row r="911" spans="1:101" s="19" customFormat="1" ht="33" customHeight="1" x14ac:dyDescent="0.15">
      <c r="A911" s="210">
        <v>1961</v>
      </c>
      <c r="B911" s="199" t="s">
        <v>10719</v>
      </c>
      <c r="C911" s="209" t="s">
        <v>5989</v>
      </c>
      <c r="D911" s="199" t="s">
        <v>5810</v>
      </c>
      <c r="E911" s="199" t="s">
        <v>96</v>
      </c>
      <c r="F911" s="202" t="s">
        <v>1702</v>
      </c>
      <c r="G911" s="202" t="s">
        <v>4334</v>
      </c>
      <c r="H911" s="202" t="s">
        <v>1587</v>
      </c>
      <c r="I911" s="202" t="s">
        <v>7462</v>
      </c>
      <c r="J911" s="202" t="s">
        <v>7274</v>
      </c>
      <c r="K911" s="199" t="s">
        <v>95</v>
      </c>
      <c r="L911" s="199">
        <v>6</v>
      </c>
      <c r="M911" s="254">
        <v>137563</v>
      </c>
      <c r="N911" s="202" t="s">
        <v>1001</v>
      </c>
      <c r="O911" s="309">
        <v>39654</v>
      </c>
      <c r="P911" s="205">
        <v>39766</v>
      </c>
      <c r="Q911" s="210"/>
      <c r="R911" s="257"/>
      <c r="S911" s="210"/>
      <c r="T911" s="232"/>
      <c r="U911" s="232"/>
      <c r="V911" s="232"/>
      <c r="W911" s="232"/>
      <c r="X911" s="232"/>
      <c r="Y911" s="232"/>
      <c r="Z911" s="232"/>
      <c r="AA911" s="232"/>
      <c r="AB911" s="232"/>
      <c r="AC911" s="232"/>
      <c r="AD911" s="232"/>
      <c r="AE911" s="232"/>
      <c r="AF911" s="232"/>
      <c r="AG911" s="232" t="s">
        <v>4335</v>
      </c>
      <c r="AH911" s="232"/>
      <c r="AI911" s="232" t="s">
        <v>4336</v>
      </c>
      <c r="AJ911" s="232"/>
      <c r="AK911" s="232" t="s">
        <v>4337</v>
      </c>
      <c r="AL911" s="232"/>
      <c r="AM911" s="232"/>
      <c r="AN911" s="232"/>
      <c r="AO911" s="232"/>
      <c r="AP911" s="232"/>
      <c r="AQ911" s="232"/>
      <c r="AR911" s="212"/>
      <c r="AS911" s="199"/>
      <c r="AT911" s="208"/>
      <c r="AU911" s="199"/>
      <c r="AV911" s="199"/>
      <c r="AW911" s="199"/>
      <c r="AX911" s="199"/>
      <c r="AY911" s="199"/>
      <c r="AZ911" s="199"/>
      <c r="BA911" s="199"/>
      <c r="BB911" s="199"/>
      <c r="BC911" s="199"/>
      <c r="BD911" s="199"/>
      <c r="BE911" s="199"/>
      <c r="BF911" s="199"/>
      <c r="BG911" s="199"/>
      <c r="BH911" s="199"/>
      <c r="BI911" s="199"/>
      <c r="BJ911" s="199"/>
      <c r="BK911" s="199"/>
      <c r="BL911" s="199"/>
      <c r="BM911" s="199"/>
      <c r="BN911" s="199"/>
      <c r="BO911" s="199"/>
      <c r="BP911" s="199"/>
      <c r="BQ911" s="199"/>
      <c r="BR911" s="199"/>
      <c r="BS911" s="257">
        <v>39871</v>
      </c>
      <c r="BT911" s="201">
        <f t="shared" si="32"/>
        <v>217</v>
      </c>
      <c r="BU911" s="201">
        <f t="shared" si="33"/>
        <v>105</v>
      </c>
      <c r="BV911" s="241"/>
      <c r="BW911" s="199"/>
      <c r="BX911" s="208"/>
      <c r="BY911" s="199"/>
      <c r="BZ911" s="199"/>
      <c r="CA911" s="199"/>
      <c r="CB911" s="199"/>
      <c r="CC911" s="199"/>
      <c r="CD911" s="199"/>
      <c r="CE911" s="199"/>
      <c r="CF911" s="199"/>
      <c r="CG911" s="199"/>
      <c r="CH911" s="199"/>
      <c r="CI911" s="199"/>
      <c r="CJ911" s="199"/>
      <c r="CK911" s="199"/>
      <c r="CL911" s="199"/>
      <c r="CM911" s="199"/>
      <c r="CN911" s="199"/>
      <c r="CO911" s="199"/>
      <c r="CP911" s="199"/>
      <c r="CQ911" s="199"/>
      <c r="CR911" s="199"/>
      <c r="CS911" s="199"/>
      <c r="CT911" s="199"/>
      <c r="CU911" s="199"/>
      <c r="CV911" s="199"/>
      <c r="CW911" s="199"/>
    </row>
    <row r="912" spans="1:101" s="19" customFormat="1" ht="33" customHeight="1" x14ac:dyDescent="0.15">
      <c r="A912" s="214">
        <v>1956</v>
      </c>
      <c r="B912" s="199" t="s">
        <v>10719</v>
      </c>
      <c r="C912" s="209" t="s">
        <v>2164</v>
      </c>
      <c r="D912" s="199" t="s">
        <v>5810</v>
      </c>
      <c r="E912" s="199" t="s">
        <v>96</v>
      </c>
      <c r="F912" s="202" t="s">
        <v>1702</v>
      </c>
      <c r="G912" s="202" t="s">
        <v>1379</v>
      </c>
      <c r="H912" s="202" t="s">
        <v>1559</v>
      </c>
      <c r="I912" s="202" t="s">
        <v>7462</v>
      </c>
      <c r="J912" s="202" t="s">
        <v>1022</v>
      </c>
      <c r="K912" s="199" t="s">
        <v>95</v>
      </c>
      <c r="L912" s="199">
        <v>6</v>
      </c>
      <c r="M912" s="254">
        <v>471637</v>
      </c>
      <c r="N912" s="199" t="s">
        <v>1521</v>
      </c>
      <c r="O912" s="309">
        <v>39647</v>
      </c>
      <c r="P912" s="205">
        <v>39779</v>
      </c>
      <c r="Q912" s="214"/>
      <c r="R912" s="257"/>
      <c r="S912" s="214"/>
      <c r="T912" s="232"/>
      <c r="U912" s="232"/>
      <c r="V912" s="232"/>
      <c r="W912" s="232" t="s">
        <v>2165</v>
      </c>
      <c r="X912" s="232"/>
      <c r="Y912" s="232"/>
      <c r="Z912" s="232"/>
      <c r="AA912" s="232" t="s">
        <v>2166</v>
      </c>
      <c r="AB912" s="232" t="s">
        <v>1059</v>
      </c>
      <c r="AC912" s="232"/>
      <c r="AD912" s="232"/>
      <c r="AE912" s="232"/>
      <c r="AF912" s="232"/>
      <c r="AG912" s="232"/>
      <c r="AH912" s="232"/>
      <c r="AI912" s="232" t="s">
        <v>2167</v>
      </c>
      <c r="AJ912" s="232"/>
      <c r="AK912" s="232"/>
      <c r="AL912" s="232"/>
      <c r="AM912" s="232"/>
      <c r="AN912" s="232"/>
      <c r="AO912" s="232"/>
      <c r="AP912" s="232"/>
      <c r="AQ912" s="232"/>
      <c r="AR912" s="212"/>
      <c r="AS912" s="199"/>
      <c r="AT912" s="208"/>
      <c r="AU912" s="199"/>
      <c r="AV912" s="199"/>
      <c r="AW912" s="199"/>
      <c r="AX912" s="199"/>
      <c r="AY912" s="199"/>
      <c r="AZ912" s="199"/>
      <c r="BA912" s="199"/>
      <c r="BB912" s="199"/>
      <c r="BC912" s="199"/>
      <c r="BD912" s="199"/>
      <c r="BE912" s="199"/>
      <c r="BF912" s="199"/>
      <c r="BG912" s="199"/>
      <c r="BH912" s="199"/>
      <c r="BI912" s="199"/>
      <c r="BJ912" s="199"/>
      <c r="BK912" s="199"/>
      <c r="BL912" s="199"/>
      <c r="BM912" s="199"/>
      <c r="BN912" s="199"/>
      <c r="BO912" s="199"/>
      <c r="BP912" s="199"/>
      <c r="BQ912" s="199"/>
      <c r="BR912" s="199"/>
      <c r="BS912" s="257">
        <v>39901</v>
      </c>
      <c r="BT912" s="201">
        <f t="shared" si="32"/>
        <v>254</v>
      </c>
      <c r="BU912" s="201">
        <f t="shared" si="33"/>
        <v>122</v>
      </c>
      <c r="BV912" s="241"/>
      <c r="BW912" s="199"/>
      <c r="BX912" s="208"/>
      <c r="BY912" s="199"/>
      <c r="BZ912" s="199"/>
      <c r="CA912" s="199"/>
      <c r="CB912" s="199"/>
      <c r="CC912" s="199"/>
      <c r="CD912" s="199"/>
      <c r="CE912" s="199"/>
      <c r="CF912" s="199"/>
      <c r="CG912" s="199"/>
      <c r="CH912" s="199"/>
      <c r="CI912" s="199"/>
      <c r="CJ912" s="199"/>
      <c r="CK912" s="199"/>
      <c r="CL912" s="199"/>
      <c r="CM912" s="199"/>
      <c r="CN912" s="199"/>
      <c r="CO912" s="199"/>
      <c r="CP912" s="199"/>
      <c r="CQ912" s="199"/>
      <c r="CR912" s="199"/>
      <c r="CS912" s="199"/>
      <c r="CT912" s="199"/>
      <c r="CU912" s="199"/>
      <c r="CV912" s="199"/>
      <c r="CW912" s="199"/>
    </row>
    <row r="913" spans="1:101" s="19" customFormat="1" ht="33" customHeight="1" x14ac:dyDescent="0.15">
      <c r="A913" s="210">
        <v>1955</v>
      </c>
      <c r="B913" s="199" t="s">
        <v>10719</v>
      </c>
      <c r="C913" s="209" t="s">
        <v>503</v>
      </c>
      <c r="D913" s="199" t="s">
        <v>5810</v>
      </c>
      <c r="E913" s="199" t="s">
        <v>96</v>
      </c>
      <c r="F913" s="202" t="s">
        <v>1702</v>
      </c>
      <c r="G913" s="202" t="s">
        <v>2147</v>
      </c>
      <c r="H913" s="202" t="s">
        <v>1559</v>
      </c>
      <c r="I913" s="202" t="s">
        <v>7462</v>
      </c>
      <c r="J913" s="202" t="s">
        <v>1022</v>
      </c>
      <c r="K913" s="199" t="s">
        <v>95</v>
      </c>
      <c r="L913" s="199">
        <v>6</v>
      </c>
      <c r="M913" s="254">
        <v>146001</v>
      </c>
      <c r="N913" s="199" t="s">
        <v>1521</v>
      </c>
      <c r="O913" s="309">
        <v>39647</v>
      </c>
      <c r="P913" s="205">
        <v>39784</v>
      </c>
      <c r="Q913" s="210"/>
      <c r="R913" s="257"/>
      <c r="S913" s="210"/>
      <c r="T913" s="232"/>
      <c r="U913" s="232"/>
      <c r="V913" s="232"/>
      <c r="W913" s="232"/>
      <c r="X913" s="232"/>
      <c r="Y913" s="232"/>
      <c r="Z913" s="232"/>
      <c r="AA913" s="232"/>
      <c r="AB913" s="232"/>
      <c r="AC913" s="232"/>
      <c r="AD913" s="232"/>
      <c r="AE913" s="232" t="s">
        <v>504</v>
      </c>
      <c r="AF913" s="232"/>
      <c r="AG913" s="232"/>
      <c r="AH913" s="232"/>
      <c r="AI913" s="232" t="s">
        <v>2148</v>
      </c>
      <c r="AJ913" s="232"/>
      <c r="AK913" s="232"/>
      <c r="AL913" s="232"/>
      <c r="AM913" s="232"/>
      <c r="AN913" s="232"/>
      <c r="AO913" s="232"/>
      <c r="AP913" s="232"/>
      <c r="AQ913" s="232"/>
      <c r="AR913" s="212"/>
      <c r="AS913" s="199"/>
      <c r="AT913" s="208"/>
      <c r="AU913" s="199"/>
      <c r="AV913" s="199"/>
      <c r="AW913" s="199"/>
      <c r="AX913" s="199"/>
      <c r="AY913" s="199"/>
      <c r="AZ913" s="199"/>
      <c r="BA913" s="199"/>
      <c r="BB913" s="199"/>
      <c r="BC913" s="199"/>
      <c r="BD913" s="199"/>
      <c r="BE913" s="199"/>
      <c r="BF913" s="199"/>
      <c r="BG913" s="199"/>
      <c r="BH913" s="199"/>
      <c r="BI913" s="199"/>
      <c r="BJ913" s="199"/>
      <c r="BK913" s="199"/>
      <c r="BL913" s="199"/>
      <c r="BM913" s="199"/>
      <c r="BN913" s="199"/>
      <c r="BO913" s="199"/>
      <c r="BP913" s="199"/>
      <c r="BQ913" s="199"/>
      <c r="BR913" s="199"/>
      <c r="BS913" s="257">
        <v>39882</v>
      </c>
      <c r="BT913" s="201">
        <f t="shared" si="32"/>
        <v>235</v>
      </c>
      <c r="BU913" s="201">
        <f t="shared" si="33"/>
        <v>98</v>
      </c>
      <c r="BV913" s="241"/>
      <c r="BW913" s="199"/>
      <c r="BX913" s="208"/>
      <c r="BY913" s="199"/>
      <c r="BZ913" s="199"/>
      <c r="CA913" s="199"/>
      <c r="CB913" s="199"/>
      <c r="CC913" s="199"/>
      <c r="CD913" s="199"/>
      <c r="CE913" s="199"/>
      <c r="CF913" s="199"/>
      <c r="CG913" s="199"/>
      <c r="CH913" s="199"/>
      <c r="CI913" s="199"/>
      <c r="CJ913" s="199"/>
      <c r="CK913" s="199"/>
      <c r="CL913" s="199"/>
      <c r="CM913" s="199"/>
      <c r="CN913" s="199"/>
      <c r="CO913" s="199"/>
      <c r="CP913" s="199"/>
      <c r="CQ913" s="199"/>
      <c r="CR913" s="199"/>
      <c r="CS913" s="199"/>
      <c r="CT913" s="199"/>
      <c r="CU913" s="199"/>
      <c r="CV913" s="199"/>
      <c r="CW913" s="199"/>
    </row>
    <row r="914" spans="1:101" s="19" customFormat="1" ht="33" customHeight="1" x14ac:dyDescent="0.15">
      <c r="A914" s="214">
        <v>1953</v>
      </c>
      <c r="B914" s="199" t="s">
        <v>10719</v>
      </c>
      <c r="C914" s="209" t="s">
        <v>2149</v>
      </c>
      <c r="D914" s="199" t="s">
        <v>5810</v>
      </c>
      <c r="E914" s="199" t="s">
        <v>96</v>
      </c>
      <c r="F914" s="202" t="s">
        <v>1006</v>
      </c>
      <c r="G914" s="202" t="s">
        <v>1374</v>
      </c>
      <c r="H914" s="202" t="s">
        <v>993</v>
      </c>
      <c r="I914" s="202" t="s">
        <v>7462</v>
      </c>
      <c r="J914" s="202" t="s">
        <v>1022</v>
      </c>
      <c r="K914" s="199" t="s">
        <v>95</v>
      </c>
      <c r="L914" s="199">
        <v>6</v>
      </c>
      <c r="M914" s="254">
        <v>69123</v>
      </c>
      <c r="N914" s="199" t="s">
        <v>1521</v>
      </c>
      <c r="O914" s="309">
        <v>39647</v>
      </c>
      <c r="P914" s="205">
        <v>39782</v>
      </c>
      <c r="Q914" s="214"/>
      <c r="R914" s="257"/>
      <c r="S914" s="214"/>
      <c r="T914" s="232"/>
      <c r="U914" s="232"/>
      <c r="V914" s="232"/>
      <c r="W914" s="232"/>
      <c r="X914" s="232"/>
      <c r="Y914" s="232"/>
      <c r="Z914" s="232"/>
      <c r="AA914" s="232"/>
      <c r="AB914" s="232"/>
      <c r="AC914" s="232"/>
      <c r="AD914" s="232"/>
      <c r="AE914" s="232"/>
      <c r="AF914" s="232"/>
      <c r="AG914" s="232" t="s">
        <v>2150</v>
      </c>
      <c r="AH914" s="232"/>
      <c r="AI914" s="232"/>
      <c r="AJ914" s="232"/>
      <c r="AK914" s="232"/>
      <c r="AL914" s="232"/>
      <c r="AM914" s="232"/>
      <c r="AN914" s="232"/>
      <c r="AO914" s="232"/>
      <c r="AP914" s="232"/>
      <c r="AQ914" s="232"/>
      <c r="AR914" s="212"/>
      <c r="AS914" s="199"/>
      <c r="AT914" s="208"/>
      <c r="AU914" s="199"/>
      <c r="AV914" s="199"/>
      <c r="AW914" s="199"/>
      <c r="AX914" s="199"/>
      <c r="AY914" s="199"/>
      <c r="AZ914" s="199"/>
      <c r="BA914" s="199"/>
      <c r="BB914" s="199"/>
      <c r="BC914" s="199"/>
      <c r="BD914" s="199"/>
      <c r="BE914" s="199"/>
      <c r="BF914" s="199"/>
      <c r="BG914" s="199"/>
      <c r="BH914" s="199"/>
      <c r="BI914" s="199"/>
      <c r="BJ914" s="199"/>
      <c r="BK914" s="199"/>
      <c r="BL914" s="199"/>
      <c r="BM914" s="199"/>
      <c r="BN914" s="199"/>
      <c r="BO914" s="199"/>
      <c r="BP914" s="199"/>
      <c r="BQ914" s="199"/>
      <c r="BR914" s="199"/>
      <c r="BS914" s="257">
        <v>39917</v>
      </c>
      <c r="BT914" s="201">
        <f t="shared" si="32"/>
        <v>270</v>
      </c>
      <c r="BU914" s="201">
        <f t="shared" si="33"/>
        <v>135</v>
      </c>
      <c r="BV914" s="241"/>
      <c r="BW914" s="199"/>
      <c r="BX914" s="208"/>
      <c r="BY914" s="199"/>
      <c r="BZ914" s="199"/>
      <c r="CA914" s="199"/>
      <c r="CB914" s="199"/>
      <c r="CC914" s="199"/>
      <c r="CD914" s="199"/>
      <c r="CE914" s="199"/>
      <c r="CF914" s="199"/>
      <c r="CG914" s="199"/>
      <c r="CH914" s="199"/>
      <c r="CI914" s="199"/>
      <c r="CJ914" s="199"/>
      <c r="CK914" s="199"/>
      <c r="CL914" s="199"/>
      <c r="CM914" s="199"/>
      <c r="CN914" s="199"/>
      <c r="CO914" s="199"/>
      <c r="CP914" s="199"/>
      <c r="CQ914" s="199"/>
      <c r="CR914" s="199"/>
      <c r="CS914" s="199"/>
      <c r="CT914" s="199"/>
      <c r="CU914" s="199"/>
      <c r="CV914" s="199"/>
      <c r="CW914" s="199"/>
    </row>
    <row r="915" spans="1:101" s="19" customFormat="1" ht="33" customHeight="1" x14ac:dyDescent="0.15">
      <c r="A915" s="199">
        <v>1951</v>
      </c>
      <c r="B915" s="199" t="s">
        <v>10719</v>
      </c>
      <c r="C915" s="209" t="s">
        <v>4411</v>
      </c>
      <c r="D915" s="199" t="s">
        <v>5810</v>
      </c>
      <c r="E915" s="199" t="s">
        <v>10320</v>
      </c>
      <c r="F915" s="202" t="s">
        <v>1644</v>
      </c>
      <c r="G915" s="202" t="s">
        <v>4413</v>
      </c>
      <c r="H915" s="202" t="s">
        <v>1901</v>
      </c>
      <c r="I915" s="202" t="s">
        <v>151</v>
      </c>
      <c r="J915" s="202" t="s">
        <v>1033</v>
      </c>
      <c r="K915" s="199" t="s">
        <v>6093</v>
      </c>
      <c r="L915" s="199" t="s">
        <v>4412</v>
      </c>
      <c r="M915" s="254">
        <v>2460</v>
      </c>
      <c r="N915" s="202" t="s">
        <v>992</v>
      </c>
      <c r="O915" s="309">
        <v>39646</v>
      </c>
      <c r="P915" s="205">
        <v>39754</v>
      </c>
      <c r="Q915" s="199"/>
      <c r="R915" s="257"/>
      <c r="S915" s="199"/>
      <c r="T915" s="232"/>
      <c r="U915" s="232" t="s">
        <v>4414</v>
      </c>
      <c r="V915" s="232"/>
      <c r="W915" s="232"/>
      <c r="X915" s="232"/>
      <c r="Y915" s="232" t="s">
        <v>4415</v>
      </c>
      <c r="Z915" s="232"/>
      <c r="AA915" s="232"/>
      <c r="AB915" s="232" t="s">
        <v>4416</v>
      </c>
      <c r="AC915" s="232"/>
      <c r="AD915" s="232"/>
      <c r="AE915" s="232"/>
      <c r="AF915" s="232"/>
      <c r="AG915" s="232"/>
      <c r="AH915" s="232"/>
      <c r="AI915" s="232"/>
      <c r="AJ915" s="232"/>
      <c r="AK915" s="232" t="s">
        <v>4417</v>
      </c>
      <c r="AL915" s="232"/>
      <c r="AM915" s="232"/>
      <c r="AN915" s="232"/>
      <c r="AO915" s="232"/>
      <c r="AP915" s="232"/>
      <c r="AQ915" s="232"/>
      <c r="AR915" s="212">
        <v>39780</v>
      </c>
      <c r="AS915" s="199" t="s">
        <v>5819</v>
      </c>
      <c r="AT915" s="208" t="s">
        <v>5421</v>
      </c>
      <c r="AU915" s="199" t="s">
        <v>5829</v>
      </c>
      <c r="AV915" s="199"/>
      <c r="AW915" s="199"/>
      <c r="AX915" s="199" t="s">
        <v>5829</v>
      </c>
      <c r="AY915" s="199"/>
      <c r="AZ915" s="199"/>
      <c r="BA915" s="199"/>
      <c r="BB915" s="199"/>
      <c r="BC915" s="199"/>
      <c r="BD915" s="199"/>
      <c r="BE915" s="199"/>
      <c r="BF915" s="199"/>
      <c r="BG915" s="199"/>
      <c r="BH915" s="199"/>
      <c r="BI915" s="199"/>
      <c r="BJ915" s="199"/>
      <c r="BK915" s="199"/>
      <c r="BL915" s="199"/>
      <c r="BM915" s="199"/>
      <c r="BN915" s="199"/>
      <c r="BO915" s="199"/>
      <c r="BP915" s="199"/>
      <c r="BQ915" s="199"/>
      <c r="BR915" s="199"/>
      <c r="BS915" s="257">
        <v>39909</v>
      </c>
      <c r="BT915" s="201">
        <f t="shared" si="32"/>
        <v>263</v>
      </c>
      <c r="BU915" s="201">
        <f t="shared" si="33"/>
        <v>155</v>
      </c>
      <c r="BV915" s="241"/>
      <c r="BW915" s="199"/>
      <c r="BX915" s="208"/>
      <c r="BY915" s="199"/>
      <c r="BZ915" s="199"/>
      <c r="CA915" s="199"/>
      <c r="CB915" s="199"/>
      <c r="CC915" s="199"/>
      <c r="CD915" s="199"/>
      <c r="CE915" s="199"/>
      <c r="CF915" s="199"/>
      <c r="CG915" s="199"/>
      <c r="CH915" s="199"/>
      <c r="CI915" s="199"/>
      <c r="CJ915" s="199"/>
      <c r="CK915" s="199"/>
      <c r="CL915" s="199"/>
      <c r="CM915" s="199"/>
      <c r="CN915" s="199"/>
      <c r="CO915" s="199"/>
      <c r="CP915" s="199"/>
      <c r="CQ915" s="199"/>
      <c r="CR915" s="199"/>
      <c r="CS915" s="199"/>
      <c r="CT915" s="199"/>
      <c r="CU915" s="199"/>
      <c r="CV915" s="199"/>
      <c r="CW915" s="199"/>
    </row>
    <row r="916" spans="1:101" s="19" customFormat="1" ht="33" customHeight="1" x14ac:dyDescent="0.15">
      <c r="A916" s="199">
        <v>1947</v>
      </c>
      <c r="B916" s="199" t="s">
        <v>10719</v>
      </c>
      <c r="C916" s="209" t="s">
        <v>4298</v>
      </c>
      <c r="D916" s="199" t="s">
        <v>5810</v>
      </c>
      <c r="E916" s="199" t="s">
        <v>96</v>
      </c>
      <c r="F916" s="202" t="s">
        <v>4299</v>
      </c>
      <c r="G916" s="202" t="s">
        <v>4300</v>
      </c>
      <c r="H916" s="202" t="s">
        <v>4301</v>
      </c>
      <c r="I916" s="202" t="s">
        <v>1202</v>
      </c>
      <c r="J916" s="202"/>
      <c r="K916" s="199" t="s">
        <v>277</v>
      </c>
      <c r="L916" s="199">
        <v>5</v>
      </c>
      <c r="M916" s="254">
        <v>7865277</v>
      </c>
      <c r="N916" s="202" t="s">
        <v>1640</v>
      </c>
      <c r="O916" s="309">
        <v>39647</v>
      </c>
      <c r="P916" s="205">
        <v>39775</v>
      </c>
      <c r="Q916" s="199"/>
      <c r="R916" s="257"/>
      <c r="S916" s="199"/>
      <c r="T916" s="232"/>
      <c r="U916" s="232"/>
      <c r="V916" s="232"/>
      <c r="W916" s="232" t="s">
        <v>398</v>
      </c>
      <c r="X916" s="232"/>
      <c r="Y916" s="232"/>
      <c r="Z916" s="232"/>
      <c r="AA916" s="232"/>
      <c r="AB916" s="232" t="s">
        <v>4302</v>
      </c>
      <c r="AC916" s="232"/>
      <c r="AD916" s="232"/>
      <c r="AE916" s="232" t="s">
        <v>4303</v>
      </c>
      <c r="AF916" s="232"/>
      <c r="AG916" s="232"/>
      <c r="AH916" s="232"/>
      <c r="AI916" s="232"/>
      <c r="AJ916" s="232"/>
      <c r="AK916" s="232"/>
      <c r="AL916" s="232"/>
      <c r="AM916" s="232"/>
      <c r="AN916" s="232"/>
      <c r="AO916" s="232"/>
      <c r="AP916" s="232"/>
      <c r="AQ916" s="232"/>
      <c r="AR916" s="212">
        <v>39857</v>
      </c>
      <c r="AS916" s="199" t="s">
        <v>5818</v>
      </c>
      <c r="AT916" s="208" t="s">
        <v>5326</v>
      </c>
      <c r="AU916" s="199" t="s">
        <v>5829</v>
      </c>
      <c r="AV916" s="199" t="s">
        <v>5829</v>
      </c>
      <c r="AW916" s="199"/>
      <c r="AX916" s="199"/>
      <c r="AY916" s="199"/>
      <c r="AZ916" s="199"/>
      <c r="BA916" s="199"/>
      <c r="BB916" s="199"/>
      <c r="BC916" s="199"/>
      <c r="BD916" s="199"/>
      <c r="BE916" s="199"/>
      <c r="BF916" s="199"/>
      <c r="BG916" s="199"/>
      <c r="BH916" s="199"/>
      <c r="BI916" s="199"/>
      <c r="BJ916" s="199"/>
      <c r="BK916" s="199"/>
      <c r="BL916" s="199"/>
      <c r="BM916" s="199"/>
      <c r="BN916" s="199"/>
      <c r="BO916" s="199"/>
      <c r="BP916" s="199"/>
      <c r="BQ916" s="199"/>
      <c r="BR916" s="199"/>
      <c r="BS916" s="257">
        <v>39923</v>
      </c>
      <c r="BT916" s="201">
        <f t="shared" si="32"/>
        <v>276</v>
      </c>
      <c r="BU916" s="201">
        <f t="shared" si="33"/>
        <v>148</v>
      </c>
      <c r="BV916" s="241"/>
      <c r="BW916" s="199"/>
      <c r="BX916" s="208"/>
      <c r="BY916" s="199"/>
      <c r="BZ916" s="199"/>
      <c r="CA916" s="199"/>
      <c r="CB916" s="199"/>
      <c r="CC916" s="199"/>
      <c r="CD916" s="199"/>
      <c r="CE916" s="199"/>
      <c r="CF916" s="199"/>
      <c r="CG916" s="199"/>
      <c r="CH916" s="199"/>
      <c r="CI916" s="199"/>
      <c r="CJ916" s="199"/>
      <c r="CK916" s="199"/>
      <c r="CL916" s="199"/>
      <c r="CM916" s="199"/>
      <c r="CN916" s="199"/>
      <c r="CO916" s="199"/>
      <c r="CP916" s="199"/>
      <c r="CQ916" s="199"/>
      <c r="CR916" s="199"/>
      <c r="CS916" s="199"/>
      <c r="CT916" s="199"/>
      <c r="CU916" s="199"/>
      <c r="CV916" s="199"/>
      <c r="CW916" s="199"/>
    </row>
    <row r="917" spans="1:101" s="19" customFormat="1" ht="33" customHeight="1" x14ac:dyDescent="0.15">
      <c r="A917" s="210">
        <v>1943</v>
      </c>
      <c r="B917" s="199" t="s">
        <v>10719</v>
      </c>
      <c r="C917" s="209" t="s">
        <v>529</v>
      </c>
      <c r="D917" s="199" t="s">
        <v>5810</v>
      </c>
      <c r="E917" s="199" t="s">
        <v>96</v>
      </c>
      <c r="F917" s="202" t="s">
        <v>986</v>
      </c>
      <c r="G917" s="202" t="s">
        <v>4320</v>
      </c>
      <c r="H917" s="202" t="s">
        <v>987</v>
      </c>
      <c r="I917" s="202" t="s">
        <v>7462</v>
      </c>
      <c r="J917" s="202" t="s">
        <v>7274</v>
      </c>
      <c r="K917" s="199" t="s">
        <v>95</v>
      </c>
      <c r="L917" s="199">
        <v>6</v>
      </c>
      <c r="M917" s="254">
        <v>234357</v>
      </c>
      <c r="N917" s="202" t="s">
        <v>1640</v>
      </c>
      <c r="O917" s="309">
        <v>39638</v>
      </c>
      <c r="P917" s="205">
        <v>39769</v>
      </c>
      <c r="Q917" s="210"/>
      <c r="R917" s="257"/>
      <c r="S917" s="210"/>
      <c r="T917" s="232"/>
      <c r="U917" s="232"/>
      <c r="V917" s="232"/>
      <c r="W917" s="232"/>
      <c r="X917" s="232"/>
      <c r="Y917" s="232"/>
      <c r="Z917" s="232"/>
      <c r="AA917" s="232"/>
      <c r="AB917" s="232"/>
      <c r="AC917" s="232"/>
      <c r="AD917" s="232"/>
      <c r="AE917" s="232"/>
      <c r="AF917" s="232"/>
      <c r="AG917" s="232" t="s">
        <v>4321</v>
      </c>
      <c r="AH917" s="232"/>
      <c r="AI917" s="232" t="s">
        <v>530</v>
      </c>
      <c r="AJ917" s="232"/>
      <c r="AK917" s="232"/>
      <c r="AL917" s="232"/>
      <c r="AM917" s="232"/>
      <c r="AN917" s="232"/>
      <c r="AO917" s="232"/>
      <c r="AP917" s="232"/>
      <c r="AQ917" s="232"/>
      <c r="AR917" s="212"/>
      <c r="AS917" s="199"/>
      <c r="AT917" s="208"/>
      <c r="AU917" s="199"/>
      <c r="AV917" s="199"/>
      <c r="AW917" s="199"/>
      <c r="AX917" s="199"/>
      <c r="AY917" s="199"/>
      <c r="AZ917" s="199"/>
      <c r="BA917" s="199"/>
      <c r="BB917" s="199"/>
      <c r="BC917" s="199"/>
      <c r="BD917" s="199"/>
      <c r="BE917" s="199"/>
      <c r="BF917" s="199"/>
      <c r="BG917" s="199"/>
      <c r="BH917" s="199"/>
      <c r="BI917" s="199"/>
      <c r="BJ917" s="199"/>
      <c r="BK917" s="199"/>
      <c r="BL917" s="199"/>
      <c r="BM917" s="199"/>
      <c r="BN917" s="199"/>
      <c r="BO917" s="199"/>
      <c r="BP917" s="199"/>
      <c r="BQ917" s="199"/>
      <c r="BR917" s="199"/>
      <c r="BS917" s="257">
        <v>39857</v>
      </c>
      <c r="BT917" s="201">
        <f t="shared" si="32"/>
        <v>219</v>
      </c>
      <c r="BU917" s="201">
        <f t="shared" si="33"/>
        <v>88</v>
      </c>
      <c r="BV917" s="241"/>
      <c r="BW917" s="199"/>
      <c r="BX917" s="208"/>
      <c r="BY917" s="199"/>
      <c r="BZ917" s="199"/>
      <c r="CA917" s="199"/>
      <c r="CB917" s="199"/>
      <c r="CC917" s="199"/>
      <c r="CD917" s="199"/>
      <c r="CE917" s="199"/>
      <c r="CF917" s="199"/>
      <c r="CG917" s="199"/>
      <c r="CH917" s="199"/>
      <c r="CI917" s="199"/>
      <c r="CJ917" s="199"/>
      <c r="CK917" s="199"/>
      <c r="CL917" s="199"/>
      <c r="CM917" s="199"/>
      <c r="CN917" s="199"/>
      <c r="CO917" s="199"/>
      <c r="CP917" s="199"/>
      <c r="CQ917" s="199"/>
      <c r="CR917" s="199"/>
      <c r="CS917" s="199"/>
      <c r="CT917" s="199"/>
      <c r="CU917" s="199"/>
      <c r="CV917" s="199"/>
      <c r="CW917" s="199"/>
    </row>
    <row r="918" spans="1:101" s="19" customFormat="1" ht="33" customHeight="1" x14ac:dyDescent="0.15">
      <c r="A918" s="199">
        <v>1942</v>
      </c>
      <c r="B918" s="199" t="s">
        <v>10719</v>
      </c>
      <c r="C918" s="209" t="s">
        <v>2141</v>
      </c>
      <c r="D918" s="199" t="s">
        <v>1643</v>
      </c>
      <c r="E918" s="199" t="s">
        <v>1956</v>
      </c>
      <c r="F918" s="202"/>
      <c r="G918" s="202" t="s">
        <v>2142</v>
      </c>
      <c r="H918" s="202"/>
      <c r="I918" s="202" t="s">
        <v>151</v>
      </c>
      <c r="J918" s="202" t="s">
        <v>1026</v>
      </c>
      <c r="K918" s="199" t="s">
        <v>2091</v>
      </c>
      <c r="L918" s="199">
        <v>4</v>
      </c>
      <c r="M918" s="254">
        <v>757067</v>
      </c>
      <c r="N918" s="202" t="s">
        <v>1640</v>
      </c>
      <c r="O918" s="309">
        <v>39639</v>
      </c>
      <c r="P918" s="205">
        <v>39785</v>
      </c>
      <c r="Q918" s="199"/>
      <c r="R918" s="257"/>
      <c r="S918" s="199"/>
      <c r="T918" s="232"/>
      <c r="U918" s="232" t="s">
        <v>2143</v>
      </c>
      <c r="V918" s="232"/>
      <c r="W918" s="232"/>
      <c r="X918" s="232"/>
      <c r="Y918" s="232"/>
      <c r="Z918" s="232"/>
      <c r="AA918" s="232"/>
      <c r="AB918" s="232" t="s">
        <v>2144</v>
      </c>
      <c r="AC918" s="232"/>
      <c r="AD918" s="232"/>
      <c r="AE918" s="232"/>
      <c r="AF918" s="232"/>
      <c r="AG918" s="232" t="s">
        <v>2145</v>
      </c>
      <c r="AH918" s="232"/>
      <c r="AI918" s="232"/>
      <c r="AJ918" s="232"/>
      <c r="AK918" s="232" t="s">
        <v>2146</v>
      </c>
      <c r="AL918" s="232"/>
      <c r="AM918" s="232"/>
      <c r="AN918" s="232"/>
      <c r="AO918" s="232"/>
      <c r="AP918" s="232"/>
      <c r="AQ918" s="232"/>
      <c r="AR918" s="212">
        <v>39857</v>
      </c>
      <c r="AS918" s="199" t="s">
        <v>5818</v>
      </c>
      <c r="AT918" s="208" t="s">
        <v>5327</v>
      </c>
      <c r="AU918" s="199" t="s">
        <v>5829</v>
      </c>
      <c r="AV918" s="199" t="s">
        <v>5829</v>
      </c>
      <c r="AW918" s="199"/>
      <c r="AX918" s="199"/>
      <c r="AY918" s="199"/>
      <c r="AZ918" s="199"/>
      <c r="BA918" s="199"/>
      <c r="BB918" s="199"/>
      <c r="BC918" s="199"/>
      <c r="BD918" s="199"/>
      <c r="BE918" s="199"/>
      <c r="BF918" s="199"/>
      <c r="BG918" s="199"/>
      <c r="BH918" s="199"/>
      <c r="BI918" s="199"/>
      <c r="BJ918" s="199"/>
      <c r="BK918" s="199"/>
      <c r="BL918" s="199"/>
      <c r="BM918" s="199"/>
      <c r="BN918" s="199"/>
      <c r="BO918" s="199"/>
      <c r="BP918" s="199"/>
      <c r="BQ918" s="199"/>
      <c r="BR918" s="199"/>
      <c r="BS918" s="257">
        <v>39958</v>
      </c>
      <c r="BT918" s="201">
        <f t="shared" si="32"/>
        <v>319</v>
      </c>
      <c r="BU918" s="201">
        <f t="shared" si="33"/>
        <v>173</v>
      </c>
      <c r="BV918" s="241"/>
      <c r="BW918" s="199"/>
      <c r="BX918" s="208"/>
      <c r="BY918" s="199"/>
      <c r="BZ918" s="199"/>
      <c r="CA918" s="199"/>
      <c r="CB918" s="199"/>
      <c r="CC918" s="199"/>
      <c r="CD918" s="199"/>
      <c r="CE918" s="199"/>
      <c r="CF918" s="199"/>
      <c r="CG918" s="199"/>
      <c r="CH918" s="199"/>
      <c r="CI918" s="199"/>
      <c r="CJ918" s="199"/>
      <c r="CK918" s="199"/>
      <c r="CL918" s="199"/>
      <c r="CM918" s="199"/>
      <c r="CN918" s="199"/>
      <c r="CO918" s="199"/>
      <c r="CP918" s="199"/>
      <c r="CQ918" s="199"/>
      <c r="CR918" s="199"/>
      <c r="CS918" s="199"/>
      <c r="CT918" s="199"/>
      <c r="CU918" s="199"/>
      <c r="CV918" s="199"/>
      <c r="CW918" s="199"/>
    </row>
    <row r="919" spans="1:101" s="19" customFormat="1" ht="33" customHeight="1" x14ac:dyDescent="0.15">
      <c r="A919" s="210">
        <v>1938</v>
      </c>
      <c r="B919" s="199" t="s">
        <v>10719</v>
      </c>
      <c r="C919" s="209" t="s">
        <v>2156</v>
      </c>
      <c r="D919" s="199" t="s">
        <v>5810</v>
      </c>
      <c r="E919" s="199" t="s">
        <v>96</v>
      </c>
      <c r="F919" s="202" t="s">
        <v>986</v>
      </c>
      <c r="G919" s="202" t="s">
        <v>1376</v>
      </c>
      <c r="H919" s="202" t="s">
        <v>987</v>
      </c>
      <c r="I919" s="202" t="s">
        <v>7462</v>
      </c>
      <c r="J919" s="202" t="s">
        <v>7274</v>
      </c>
      <c r="K919" s="199" t="s">
        <v>95</v>
      </c>
      <c r="L919" s="199">
        <v>6</v>
      </c>
      <c r="M919" s="254">
        <v>199415</v>
      </c>
      <c r="N919" s="202" t="s">
        <v>1001</v>
      </c>
      <c r="O919" s="309">
        <v>39634</v>
      </c>
      <c r="P919" s="205">
        <v>39781</v>
      </c>
      <c r="Q919" s="210"/>
      <c r="R919" s="257"/>
      <c r="S919" s="210"/>
      <c r="T919" s="232"/>
      <c r="U919" s="232"/>
      <c r="V919" s="232"/>
      <c r="W919" s="232"/>
      <c r="X919" s="232"/>
      <c r="Y919" s="232"/>
      <c r="Z919" s="232"/>
      <c r="AA919" s="232"/>
      <c r="AB919" s="232"/>
      <c r="AC919" s="232"/>
      <c r="AD919" s="232"/>
      <c r="AE919" s="232"/>
      <c r="AF919" s="232"/>
      <c r="AG919" s="232" t="s">
        <v>2157</v>
      </c>
      <c r="AH919" s="232"/>
      <c r="AI919" s="232" t="s">
        <v>2158</v>
      </c>
      <c r="AJ919" s="232"/>
      <c r="AK919" s="232"/>
      <c r="AL919" s="232"/>
      <c r="AM919" s="232"/>
      <c r="AN919" s="232"/>
      <c r="AO919" s="232"/>
      <c r="AP919" s="232"/>
      <c r="AQ919" s="232"/>
      <c r="AR919" s="212"/>
      <c r="AS919" s="199"/>
      <c r="AT919" s="208"/>
      <c r="AU919" s="199"/>
      <c r="AV919" s="199"/>
      <c r="AW919" s="199"/>
      <c r="AX919" s="199"/>
      <c r="AY919" s="199"/>
      <c r="AZ919" s="199"/>
      <c r="BA919" s="199"/>
      <c r="BB919" s="199"/>
      <c r="BC919" s="199"/>
      <c r="BD919" s="199"/>
      <c r="BE919" s="199"/>
      <c r="BF919" s="199"/>
      <c r="BG919" s="199"/>
      <c r="BH919" s="199"/>
      <c r="BI919" s="199"/>
      <c r="BJ919" s="199"/>
      <c r="BK919" s="199"/>
      <c r="BL919" s="199"/>
      <c r="BM919" s="199"/>
      <c r="BN919" s="199"/>
      <c r="BO919" s="199"/>
      <c r="BP919" s="199"/>
      <c r="BQ919" s="199"/>
      <c r="BR919" s="199"/>
      <c r="BS919" s="257">
        <v>39875</v>
      </c>
      <c r="BT919" s="201">
        <f t="shared" si="32"/>
        <v>241</v>
      </c>
      <c r="BU919" s="201">
        <f t="shared" si="33"/>
        <v>94</v>
      </c>
      <c r="BV919" s="241"/>
      <c r="BW919" s="199"/>
      <c r="BX919" s="208"/>
      <c r="BY919" s="199"/>
      <c r="BZ919" s="199"/>
      <c r="CA919" s="199"/>
      <c r="CB919" s="199"/>
      <c r="CC919" s="199"/>
      <c r="CD919" s="199"/>
      <c r="CE919" s="199"/>
      <c r="CF919" s="199"/>
      <c r="CG919" s="199"/>
      <c r="CH919" s="199"/>
      <c r="CI919" s="199"/>
      <c r="CJ919" s="199"/>
      <c r="CK919" s="199"/>
      <c r="CL919" s="199"/>
      <c r="CM919" s="199"/>
      <c r="CN919" s="199"/>
      <c r="CO919" s="199"/>
      <c r="CP919" s="199"/>
      <c r="CQ919" s="199"/>
      <c r="CR919" s="199"/>
      <c r="CS919" s="199"/>
      <c r="CT919" s="199"/>
      <c r="CU919" s="199"/>
      <c r="CV919" s="199"/>
      <c r="CW919" s="199"/>
    </row>
    <row r="920" spans="1:101" s="19" customFormat="1" ht="33" customHeight="1" x14ac:dyDescent="0.15">
      <c r="A920" s="214">
        <v>1936</v>
      </c>
      <c r="B920" s="199" t="s">
        <v>10719</v>
      </c>
      <c r="C920" s="278" t="s">
        <v>4448</v>
      </c>
      <c r="D920" s="199" t="s">
        <v>5810</v>
      </c>
      <c r="E920" s="199" t="s">
        <v>44</v>
      </c>
      <c r="F920" s="202" t="s">
        <v>986</v>
      </c>
      <c r="G920" s="202" t="s">
        <v>1401</v>
      </c>
      <c r="H920" s="202" t="s">
        <v>1402</v>
      </c>
      <c r="I920" s="202" t="s">
        <v>1024</v>
      </c>
      <c r="J920" s="202" t="s">
        <v>150</v>
      </c>
      <c r="K920" s="199" t="s">
        <v>260</v>
      </c>
      <c r="L920" s="199">
        <v>13</v>
      </c>
      <c r="M920" s="254">
        <v>49529</v>
      </c>
      <c r="N920" s="199" t="s">
        <v>1521</v>
      </c>
      <c r="O920" s="309">
        <v>39632</v>
      </c>
      <c r="P920" s="205">
        <v>39743</v>
      </c>
      <c r="Q920" s="214"/>
      <c r="R920" s="257"/>
      <c r="S920" s="214"/>
      <c r="T920" s="232"/>
      <c r="U920" s="232" t="s">
        <v>4449</v>
      </c>
      <c r="V920" s="232"/>
      <c r="W920" s="232" t="s">
        <v>4450</v>
      </c>
      <c r="X920" s="232"/>
      <c r="Y920" s="232"/>
      <c r="Z920" s="232"/>
      <c r="AA920" s="232"/>
      <c r="AB920" s="232" t="s">
        <v>1063</v>
      </c>
      <c r="AC920" s="232"/>
      <c r="AD920" s="232"/>
      <c r="AE920" s="232"/>
      <c r="AF920" s="232"/>
      <c r="AG920" s="232"/>
      <c r="AH920" s="232"/>
      <c r="AI920" s="232"/>
      <c r="AJ920" s="232"/>
      <c r="AK920" s="232"/>
      <c r="AL920" s="232"/>
      <c r="AM920" s="232"/>
      <c r="AN920" s="232"/>
      <c r="AO920" s="232" t="s">
        <v>4451</v>
      </c>
      <c r="AP920" s="232"/>
      <c r="AQ920" s="232"/>
      <c r="AR920" s="212"/>
      <c r="AS920" s="199"/>
      <c r="AT920" s="208"/>
      <c r="AU920" s="199"/>
      <c r="AV920" s="199"/>
      <c r="AW920" s="199"/>
      <c r="AX920" s="199"/>
      <c r="AY920" s="199"/>
      <c r="AZ920" s="199"/>
      <c r="BA920" s="199"/>
      <c r="BB920" s="199"/>
      <c r="BC920" s="199"/>
      <c r="BD920" s="199"/>
      <c r="BE920" s="199"/>
      <c r="BF920" s="199"/>
      <c r="BG920" s="199"/>
      <c r="BH920" s="199"/>
      <c r="BI920" s="199"/>
      <c r="BJ920" s="199"/>
      <c r="BK920" s="199"/>
      <c r="BL920" s="199"/>
      <c r="BM920" s="199"/>
      <c r="BN920" s="199"/>
      <c r="BO920" s="199"/>
      <c r="BP920" s="199"/>
      <c r="BQ920" s="199"/>
      <c r="BR920" s="199"/>
      <c r="BS920" s="257">
        <v>39790</v>
      </c>
      <c r="BT920" s="201">
        <f t="shared" si="32"/>
        <v>158</v>
      </c>
      <c r="BU920" s="201">
        <f t="shared" si="33"/>
        <v>47</v>
      </c>
      <c r="BV920" s="241"/>
      <c r="BW920" s="199"/>
      <c r="BX920" s="208"/>
      <c r="BY920" s="199"/>
      <c r="BZ920" s="199"/>
      <c r="CA920" s="199"/>
      <c r="CB920" s="199"/>
      <c r="CC920" s="199"/>
      <c r="CD920" s="199"/>
      <c r="CE920" s="199"/>
      <c r="CF920" s="199"/>
      <c r="CG920" s="199"/>
      <c r="CH920" s="199"/>
      <c r="CI920" s="199"/>
      <c r="CJ920" s="199"/>
      <c r="CK920" s="199"/>
      <c r="CL920" s="199"/>
      <c r="CM920" s="199"/>
      <c r="CN920" s="199"/>
      <c r="CO920" s="199"/>
      <c r="CP920" s="199"/>
      <c r="CQ920" s="199"/>
      <c r="CR920" s="199"/>
      <c r="CS920" s="199"/>
      <c r="CT920" s="199"/>
      <c r="CU920" s="199"/>
      <c r="CV920" s="199"/>
      <c r="CW920" s="199"/>
    </row>
    <row r="921" spans="1:101" s="19" customFormat="1" ht="33" customHeight="1" x14ac:dyDescent="0.15">
      <c r="A921" s="210">
        <v>1931</v>
      </c>
      <c r="B921" s="199" t="s">
        <v>10719</v>
      </c>
      <c r="C921" s="209" t="s">
        <v>4141</v>
      </c>
      <c r="D921" s="199" t="s">
        <v>5810</v>
      </c>
      <c r="E921" s="199" t="s">
        <v>96</v>
      </c>
      <c r="F921" s="202" t="s">
        <v>1644</v>
      </c>
      <c r="G921" s="202" t="s">
        <v>4142</v>
      </c>
      <c r="H921" s="202" t="s">
        <v>3202</v>
      </c>
      <c r="I921" s="202" t="s">
        <v>151</v>
      </c>
      <c r="J921" s="202" t="s">
        <v>969</v>
      </c>
      <c r="K921" s="199" t="s">
        <v>2078</v>
      </c>
      <c r="L921" s="199" t="s">
        <v>1302</v>
      </c>
      <c r="M921" s="254">
        <v>53743</v>
      </c>
      <c r="N921" s="202" t="s">
        <v>1640</v>
      </c>
      <c r="O921" s="309">
        <v>39454</v>
      </c>
      <c r="P921" s="205">
        <v>39822</v>
      </c>
      <c r="Q921" s="210"/>
      <c r="R921" s="257"/>
      <c r="S921" s="210"/>
      <c r="T921" s="232"/>
      <c r="U921" s="232" t="s">
        <v>4143</v>
      </c>
      <c r="V921" s="232"/>
      <c r="W921" s="232"/>
      <c r="X921" s="232"/>
      <c r="Y921" s="232"/>
      <c r="Z921" s="232"/>
      <c r="AA921" s="232"/>
      <c r="AB921" s="232" t="s">
        <v>4144</v>
      </c>
      <c r="AC921" s="232"/>
      <c r="AD921" s="232"/>
      <c r="AE921" s="232"/>
      <c r="AF921" s="232"/>
      <c r="AG921" s="232" t="s">
        <v>4145</v>
      </c>
      <c r="AH921" s="232"/>
      <c r="AI921" s="232"/>
      <c r="AJ921" s="232"/>
      <c r="AK921" s="232" t="s">
        <v>502</v>
      </c>
      <c r="AL921" s="232"/>
      <c r="AM921" s="232"/>
      <c r="AN921" s="232"/>
      <c r="AO921" s="232"/>
      <c r="AP921" s="232"/>
      <c r="AQ921" s="232"/>
      <c r="AR921" s="212"/>
      <c r="AS921" s="199"/>
      <c r="AT921" s="208"/>
      <c r="AU921" s="199"/>
      <c r="AV921" s="199"/>
      <c r="AW921" s="199"/>
      <c r="AX921" s="199"/>
      <c r="AY921" s="199"/>
      <c r="AZ921" s="199"/>
      <c r="BA921" s="199"/>
      <c r="BB921" s="199"/>
      <c r="BC921" s="199"/>
      <c r="BD921" s="199"/>
      <c r="BE921" s="199"/>
      <c r="BF921" s="199"/>
      <c r="BG921" s="199"/>
      <c r="BH921" s="199"/>
      <c r="BI921" s="199"/>
      <c r="BJ921" s="199"/>
      <c r="BK921" s="199"/>
      <c r="BL921" s="199"/>
      <c r="BM921" s="199"/>
      <c r="BN921" s="199"/>
      <c r="BO921" s="199"/>
      <c r="BP921" s="199"/>
      <c r="BQ921" s="199"/>
      <c r="BR921" s="199"/>
      <c r="BS921" s="257">
        <v>39888</v>
      </c>
      <c r="BT921" s="201">
        <f t="shared" si="32"/>
        <v>434</v>
      </c>
      <c r="BU921" s="201">
        <f t="shared" si="33"/>
        <v>66</v>
      </c>
      <c r="BV921" s="241"/>
      <c r="BW921" s="199"/>
      <c r="BX921" s="208"/>
      <c r="BY921" s="199"/>
      <c r="BZ921" s="199"/>
      <c r="CA921" s="199"/>
      <c r="CB921" s="199"/>
      <c r="CC921" s="199"/>
      <c r="CD921" s="199"/>
      <c r="CE921" s="199"/>
      <c r="CF921" s="199"/>
      <c r="CG921" s="199"/>
      <c r="CH921" s="199"/>
      <c r="CI921" s="199"/>
      <c r="CJ921" s="199"/>
      <c r="CK921" s="199"/>
      <c r="CL921" s="199"/>
      <c r="CM921" s="199"/>
      <c r="CN921" s="199"/>
      <c r="CO921" s="199"/>
      <c r="CP921" s="199"/>
      <c r="CQ921" s="199"/>
      <c r="CR921" s="199"/>
      <c r="CS921" s="199"/>
      <c r="CT921" s="199"/>
      <c r="CU921" s="199"/>
      <c r="CV921" s="199"/>
      <c r="CW921" s="199"/>
    </row>
    <row r="922" spans="1:101" s="19" customFormat="1" ht="33" customHeight="1" x14ac:dyDescent="0.15">
      <c r="A922" s="210">
        <v>1930</v>
      </c>
      <c r="B922" s="199" t="s">
        <v>10719</v>
      </c>
      <c r="C922" s="209" t="s">
        <v>3217</v>
      </c>
      <c r="D922" s="199" t="s">
        <v>5810</v>
      </c>
      <c r="E922" s="199" t="s">
        <v>96</v>
      </c>
      <c r="F922" s="202" t="s">
        <v>1702</v>
      </c>
      <c r="G922" s="202" t="s">
        <v>3218</v>
      </c>
      <c r="H922" s="202" t="s">
        <v>1011</v>
      </c>
      <c r="I922" s="202" t="s">
        <v>7462</v>
      </c>
      <c r="J922" s="202" t="s">
        <v>1022</v>
      </c>
      <c r="K922" s="199" t="s">
        <v>95</v>
      </c>
      <c r="L922" s="199">
        <v>7</v>
      </c>
      <c r="M922" s="254">
        <v>674285</v>
      </c>
      <c r="N922" s="202" t="s">
        <v>1640</v>
      </c>
      <c r="O922" s="309">
        <v>39983</v>
      </c>
      <c r="P922" s="205">
        <v>40102</v>
      </c>
      <c r="Q922" s="210"/>
      <c r="R922" s="257"/>
      <c r="S922" s="210"/>
      <c r="T922" s="232"/>
      <c r="U922" s="232"/>
      <c r="V922" s="232"/>
      <c r="W922" s="232"/>
      <c r="X922" s="232"/>
      <c r="Y922" s="232"/>
      <c r="Z922" s="232"/>
      <c r="AA922" s="232"/>
      <c r="AB922" s="232"/>
      <c r="AC922" s="232"/>
      <c r="AD922" s="232"/>
      <c r="AE922" s="232"/>
      <c r="AF922" s="232"/>
      <c r="AG922" s="232" t="s">
        <v>3219</v>
      </c>
      <c r="AH922" s="232"/>
      <c r="AI922" s="232"/>
      <c r="AJ922" s="232"/>
      <c r="AK922" s="232"/>
      <c r="AL922" s="232"/>
      <c r="AM922" s="232"/>
      <c r="AN922" s="232"/>
      <c r="AO922" s="232"/>
      <c r="AP922" s="232"/>
      <c r="AQ922" s="232"/>
      <c r="AR922" s="212"/>
      <c r="AS922" s="199"/>
      <c r="AT922" s="208"/>
      <c r="AU922" s="199"/>
      <c r="AV922" s="199"/>
      <c r="AW922" s="199"/>
      <c r="AX922" s="199"/>
      <c r="AY922" s="199"/>
      <c r="AZ922" s="199"/>
      <c r="BA922" s="199"/>
      <c r="BB922" s="199"/>
      <c r="BC922" s="199"/>
      <c r="BD922" s="199"/>
      <c r="BE922" s="199"/>
      <c r="BF922" s="199"/>
      <c r="BG922" s="199"/>
      <c r="BH922" s="199"/>
      <c r="BI922" s="199"/>
      <c r="BJ922" s="199"/>
      <c r="BK922" s="199"/>
      <c r="BL922" s="199"/>
      <c r="BM922" s="199"/>
      <c r="BN922" s="199"/>
      <c r="BO922" s="199"/>
      <c r="BP922" s="199"/>
      <c r="BQ922" s="199"/>
      <c r="BR922" s="199"/>
      <c r="BS922" s="257">
        <v>40193</v>
      </c>
      <c r="BT922" s="201">
        <f t="shared" si="32"/>
        <v>210</v>
      </c>
      <c r="BU922" s="201">
        <f t="shared" si="33"/>
        <v>91</v>
      </c>
      <c r="BV922" s="241"/>
      <c r="BW922" s="199"/>
      <c r="BX922" s="208"/>
      <c r="BY922" s="199"/>
      <c r="BZ922" s="199"/>
      <c r="CA922" s="199"/>
      <c r="CB922" s="199"/>
      <c r="CC922" s="199"/>
      <c r="CD922" s="199"/>
      <c r="CE922" s="199"/>
      <c r="CF922" s="199"/>
      <c r="CG922" s="199"/>
      <c r="CH922" s="199"/>
      <c r="CI922" s="199"/>
      <c r="CJ922" s="199"/>
      <c r="CK922" s="199"/>
      <c r="CL922" s="199"/>
      <c r="CM922" s="199"/>
      <c r="CN922" s="199"/>
      <c r="CO922" s="199"/>
      <c r="CP922" s="199"/>
      <c r="CQ922" s="199"/>
      <c r="CR922" s="199"/>
      <c r="CS922" s="199"/>
      <c r="CT922" s="199"/>
      <c r="CU922" s="199"/>
      <c r="CV922" s="199"/>
      <c r="CW922" s="199"/>
    </row>
    <row r="923" spans="1:101" s="19" customFormat="1" ht="33" customHeight="1" x14ac:dyDescent="0.15">
      <c r="A923" s="199">
        <v>1929</v>
      </c>
      <c r="B923" s="199" t="s">
        <v>10719</v>
      </c>
      <c r="C923" s="209" t="s">
        <v>2077</v>
      </c>
      <c r="D923" s="199" t="s">
        <v>5810</v>
      </c>
      <c r="E923" s="199" t="s">
        <v>96</v>
      </c>
      <c r="F923" s="202" t="s">
        <v>1644</v>
      </c>
      <c r="G923" s="202" t="s">
        <v>4426</v>
      </c>
      <c r="H923" s="202" t="s">
        <v>1947</v>
      </c>
      <c r="I923" s="202" t="s">
        <v>151</v>
      </c>
      <c r="J923" s="202" t="s">
        <v>4288</v>
      </c>
      <c r="K923" s="199" t="s">
        <v>119</v>
      </c>
      <c r="L923" s="199">
        <v>3</v>
      </c>
      <c r="M923" s="254">
        <v>104146</v>
      </c>
      <c r="N923" s="202" t="s">
        <v>1640</v>
      </c>
      <c r="O923" s="309">
        <v>39630</v>
      </c>
      <c r="P923" s="205">
        <v>39749</v>
      </c>
      <c r="Q923" s="199"/>
      <c r="R923" s="257"/>
      <c r="S923" s="199"/>
      <c r="T923" s="232"/>
      <c r="U923" s="232" t="s">
        <v>4427</v>
      </c>
      <c r="V923" s="232"/>
      <c r="W923" s="232"/>
      <c r="X923" s="232"/>
      <c r="Y923" s="232"/>
      <c r="Z923" s="232"/>
      <c r="AA923" s="232"/>
      <c r="AB923" s="232"/>
      <c r="AC923" s="232"/>
      <c r="AD923" s="232"/>
      <c r="AE923" s="232"/>
      <c r="AF923" s="232"/>
      <c r="AG923" s="232"/>
      <c r="AH923" s="232"/>
      <c r="AI923" s="232"/>
      <c r="AJ923" s="232"/>
      <c r="AK923" s="232" t="s">
        <v>402</v>
      </c>
      <c r="AL923" s="232"/>
      <c r="AM923" s="232"/>
      <c r="AN923" s="232"/>
      <c r="AO923" s="232"/>
      <c r="AP923" s="232"/>
      <c r="AQ923" s="232"/>
      <c r="AR923" s="212">
        <v>39780</v>
      </c>
      <c r="AS923" s="199" t="s">
        <v>5819</v>
      </c>
      <c r="AT923" s="208" t="s">
        <v>5422</v>
      </c>
      <c r="AU923" s="199" t="s">
        <v>5829</v>
      </c>
      <c r="AV923" s="199"/>
      <c r="AW923" s="199" t="s">
        <v>5829</v>
      </c>
      <c r="AX923" s="199"/>
      <c r="AY923" s="199"/>
      <c r="AZ923" s="199"/>
      <c r="BA923" s="199"/>
      <c r="BB923" s="199"/>
      <c r="BC923" s="199"/>
      <c r="BD923" s="199"/>
      <c r="BE923" s="199" t="s">
        <v>5829</v>
      </c>
      <c r="BF923" s="199" t="s">
        <v>5829</v>
      </c>
      <c r="BG923" s="199"/>
      <c r="BH923" s="199"/>
      <c r="BI923" s="199"/>
      <c r="BJ923" s="199"/>
      <c r="BK923" s="199"/>
      <c r="BL923" s="199"/>
      <c r="BM923" s="199"/>
      <c r="BN923" s="199"/>
      <c r="BO923" s="199"/>
      <c r="BP923" s="199"/>
      <c r="BQ923" s="199"/>
      <c r="BR923" s="199"/>
      <c r="BS923" s="257">
        <v>39878</v>
      </c>
      <c r="BT923" s="201">
        <f t="shared" si="32"/>
        <v>248</v>
      </c>
      <c r="BU923" s="201">
        <f t="shared" si="33"/>
        <v>129</v>
      </c>
      <c r="BV923" s="241"/>
      <c r="BW923" s="199"/>
      <c r="BX923" s="208"/>
      <c r="BY923" s="199"/>
      <c r="BZ923" s="199"/>
      <c r="CA923" s="199"/>
      <c r="CB923" s="199"/>
      <c r="CC923" s="199"/>
      <c r="CD923" s="199"/>
      <c r="CE923" s="199"/>
      <c r="CF923" s="199"/>
      <c r="CG923" s="199"/>
      <c r="CH923" s="199"/>
      <c r="CI923" s="199"/>
      <c r="CJ923" s="199"/>
      <c r="CK923" s="199"/>
      <c r="CL923" s="199"/>
      <c r="CM923" s="199"/>
      <c r="CN923" s="199"/>
      <c r="CO923" s="199"/>
      <c r="CP923" s="199"/>
      <c r="CQ923" s="199"/>
      <c r="CR923" s="199"/>
      <c r="CS923" s="199"/>
      <c r="CT923" s="199"/>
      <c r="CU923" s="199"/>
      <c r="CV923" s="199"/>
      <c r="CW923" s="199"/>
    </row>
    <row r="924" spans="1:101" s="19" customFormat="1" ht="33" customHeight="1" x14ac:dyDescent="0.15">
      <c r="A924" s="214">
        <v>1928</v>
      </c>
      <c r="B924" s="199" t="s">
        <v>10719</v>
      </c>
      <c r="C924" s="209" t="s">
        <v>4364</v>
      </c>
      <c r="D924" s="199" t="s">
        <v>5810</v>
      </c>
      <c r="E924" s="199" t="s">
        <v>96</v>
      </c>
      <c r="F924" s="202" t="s">
        <v>1644</v>
      </c>
      <c r="G924" s="202" t="s">
        <v>1395</v>
      </c>
      <c r="H924" s="202" t="s">
        <v>1901</v>
      </c>
      <c r="I924" s="202" t="s">
        <v>151</v>
      </c>
      <c r="J924" s="202" t="s">
        <v>969</v>
      </c>
      <c r="K924" s="199" t="s">
        <v>2078</v>
      </c>
      <c r="L924" s="199" t="s">
        <v>1302</v>
      </c>
      <c r="M924" s="254">
        <v>467251</v>
      </c>
      <c r="N924" s="202" t="s">
        <v>1640</v>
      </c>
      <c r="O924" s="309">
        <v>39630</v>
      </c>
      <c r="P924" s="205">
        <v>39762</v>
      </c>
      <c r="Q924" s="214"/>
      <c r="R924" s="257"/>
      <c r="S924" s="214"/>
      <c r="T924" s="232" t="s">
        <v>4365</v>
      </c>
      <c r="U924" s="232" t="s">
        <v>4366</v>
      </c>
      <c r="V924" s="232"/>
      <c r="W924" s="232"/>
      <c r="X924" s="232"/>
      <c r="Y924" s="232"/>
      <c r="Z924" s="232"/>
      <c r="AA924" s="232" t="s">
        <v>4367</v>
      </c>
      <c r="AB924" s="232"/>
      <c r="AC924" s="232"/>
      <c r="AD924" s="232"/>
      <c r="AE924" s="232" t="s">
        <v>4368</v>
      </c>
      <c r="AF924" s="232"/>
      <c r="AG924" s="232" t="s">
        <v>4369</v>
      </c>
      <c r="AH924" s="232"/>
      <c r="AI924" s="232"/>
      <c r="AJ924" s="232"/>
      <c r="AK924" s="232"/>
      <c r="AL924" s="232"/>
      <c r="AM924" s="232"/>
      <c r="AN924" s="232"/>
      <c r="AO924" s="232"/>
      <c r="AP924" s="232"/>
      <c r="AQ924" s="232"/>
      <c r="AR924" s="212"/>
      <c r="AS924" s="199"/>
      <c r="AT924" s="208"/>
      <c r="AU924" s="199"/>
      <c r="AV924" s="199"/>
      <c r="AW924" s="199"/>
      <c r="AX924" s="199"/>
      <c r="AY924" s="199"/>
      <c r="AZ924" s="199"/>
      <c r="BA924" s="199"/>
      <c r="BB924" s="199"/>
      <c r="BC924" s="199"/>
      <c r="BD924" s="199"/>
      <c r="BE924" s="199"/>
      <c r="BF924" s="199"/>
      <c r="BG924" s="199"/>
      <c r="BH924" s="199"/>
      <c r="BI924" s="199"/>
      <c r="BJ924" s="199"/>
      <c r="BK924" s="199"/>
      <c r="BL924" s="199"/>
      <c r="BM924" s="199"/>
      <c r="BN924" s="199"/>
      <c r="BO924" s="199"/>
      <c r="BP924" s="199"/>
      <c r="BQ924" s="199"/>
      <c r="BR924" s="199"/>
      <c r="BS924" s="257">
        <v>39933</v>
      </c>
      <c r="BT924" s="201">
        <f t="shared" si="32"/>
        <v>303</v>
      </c>
      <c r="BU924" s="201">
        <f t="shared" si="33"/>
        <v>171</v>
      </c>
      <c r="BV924" s="241"/>
      <c r="BW924" s="199"/>
      <c r="BX924" s="208"/>
      <c r="BY924" s="199"/>
      <c r="BZ924" s="199"/>
      <c r="CA924" s="199"/>
      <c r="CB924" s="199"/>
      <c r="CC924" s="199"/>
      <c r="CD924" s="199"/>
      <c r="CE924" s="199"/>
      <c r="CF924" s="199"/>
      <c r="CG924" s="199"/>
      <c r="CH924" s="199"/>
      <c r="CI924" s="199"/>
      <c r="CJ924" s="199"/>
      <c r="CK924" s="199"/>
      <c r="CL924" s="199"/>
      <c r="CM924" s="199"/>
      <c r="CN924" s="199"/>
      <c r="CO924" s="199"/>
      <c r="CP924" s="199"/>
      <c r="CQ924" s="199"/>
      <c r="CR924" s="199"/>
      <c r="CS924" s="199"/>
      <c r="CT924" s="199"/>
      <c r="CU924" s="199"/>
      <c r="CV924" s="199"/>
      <c r="CW924" s="199"/>
    </row>
    <row r="925" spans="1:101" s="19" customFormat="1" ht="33" customHeight="1" x14ac:dyDescent="0.15">
      <c r="A925" s="199">
        <v>1927</v>
      </c>
      <c r="B925" s="199" t="s">
        <v>10719</v>
      </c>
      <c r="C925" s="209" t="s">
        <v>4331</v>
      </c>
      <c r="D925" s="199" t="s">
        <v>5810</v>
      </c>
      <c r="E925" s="199" t="s">
        <v>96</v>
      </c>
      <c r="F925" s="202" t="s">
        <v>1644</v>
      </c>
      <c r="G925" s="202" t="s">
        <v>4332</v>
      </c>
      <c r="H925" s="202" t="s">
        <v>2213</v>
      </c>
      <c r="I925" s="202" t="s">
        <v>1503</v>
      </c>
      <c r="J925" s="202" t="s">
        <v>971</v>
      </c>
      <c r="K925" s="199" t="s">
        <v>1311</v>
      </c>
      <c r="L925" s="199">
        <v>1</v>
      </c>
      <c r="M925" s="254">
        <v>209918</v>
      </c>
      <c r="N925" s="202" t="s">
        <v>1640</v>
      </c>
      <c r="O925" s="309">
        <v>39630</v>
      </c>
      <c r="P925" s="205">
        <v>39767</v>
      </c>
      <c r="Q925" s="199"/>
      <c r="R925" s="257"/>
      <c r="S925" s="199"/>
      <c r="T925" s="232"/>
      <c r="U925" s="232" t="s">
        <v>399</v>
      </c>
      <c r="V925" s="232"/>
      <c r="W925" s="232"/>
      <c r="X925" s="232"/>
      <c r="Y925" s="232"/>
      <c r="Z925" s="232"/>
      <c r="AA925" s="232"/>
      <c r="AB925" s="232"/>
      <c r="AC925" s="232"/>
      <c r="AD925" s="232"/>
      <c r="AE925" s="232"/>
      <c r="AF925" s="232"/>
      <c r="AG925" s="232" t="s">
        <v>4333</v>
      </c>
      <c r="AH925" s="232"/>
      <c r="AI925" s="232"/>
      <c r="AJ925" s="232"/>
      <c r="AK925" s="232"/>
      <c r="AL925" s="232"/>
      <c r="AM925" s="232"/>
      <c r="AN925" s="232"/>
      <c r="AO925" s="232"/>
      <c r="AP925" s="232"/>
      <c r="AQ925" s="232"/>
      <c r="AR925" s="212">
        <v>39857</v>
      </c>
      <c r="AS925" s="199" t="s">
        <v>5818</v>
      </c>
      <c r="AT925" s="208" t="s">
        <v>5330</v>
      </c>
      <c r="AU925" s="199"/>
      <c r="AV925" s="199"/>
      <c r="AW925" s="199"/>
      <c r="AX925" s="199"/>
      <c r="AY925" s="199"/>
      <c r="AZ925" s="199"/>
      <c r="BA925" s="199"/>
      <c r="BB925" s="199"/>
      <c r="BC925" s="199"/>
      <c r="BD925" s="199"/>
      <c r="BE925" s="199" t="s">
        <v>5829</v>
      </c>
      <c r="BF925" s="199"/>
      <c r="BG925" s="199"/>
      <c r="BH925" s="199"/>
      <c r="BI925" s="199"/>
      <c r="BJ925" s="199"/>
      <c r="BK925" s="199"/>
      <c r="BL925" s="199"/>
      <c r="BM925" s="199"/>
      <c r="BN925" s="199"/>
      <c r="BO925" s="199"/>
      <c r="BP925" s="199"/>
      <c r="BQ925" s="199"/>
      <c r="BR925" s="199" t="s">
        <v>5829</v>
      </c>
      <c r="BS925" s="257">
        <v>39979</v>
      </c>
      <c r="BT925" s="201">
        <f t="shared" si="32"/>
        <v>349</v>
      </c>
      <c r="BU925" s="201">
        <f t="shared" si="33"/>
        <v>212</v>
      </c>
      <c r="BV925" s="241"/>
      <c r="BW925" s="199"/>
      <c r="BX925" s="208"/>
      <c r="BY925" s="199"/>
      <c r="BZ925" s="199"/>
      <c r="CA925" s="199"/>
      <c r="CB925" s="199"/>
      <c r="CC925" s="199"/>
      <c r="CD925" s="199"/>
      <c r="CE925" s="199"/>
      <c r="CF925" s="199"/>
      <c r="CG925" s="199"/>
      <c r="CH925" s="199"/>
      <c r="CI925" s="199"/>
      <c r="CJ925" s="199"/>
      <c r="CK925" s="199"/>
      <c r="CL925" s="199"/>
      <c r="CM925" s="199"/>
      <c r="CN925" s="199"/>
      <c r="CO925" s="199"/>
      <c r="CP925" s="199"/>
      <c r="CQ925" s="199"/>
      <c r="CR925" s="199"/>
      <c r="CS925" s="199"/>
      <c r="CT925" s="199"/>
      <c r="CU925" s="199"/>
      <c r="CV925" s="199"/>
      <c r="CW925" s="199"/>
    </row>
    <row r="926" spans="1:101" s="19" customFormat="1" ht="33" customHeight="1" x14ac:dyDescent="0.15">
      <c r="A926" s="199">
        <v>1924</v>
      </c>
      <c r="B926" s="199" t="s">
        <v>10719</v>
      </c>
      <c r="C926" s="209" t="s">
        <v>89</v>
      </c>
      <c r="D926" s="199" t="s">
        <v>5810</v>
      </c>
      <c r="E926" s="199" t="s">
        <v>96</v>
      </c>
      <c r="F926" s="202" t="s">
        <v>1933</v>
      </c>
      <c r="G926" s="202" t="s">
        <v>3210</v>
      </c>
      <c r="H926" s="202" t="s">
        <v>1000</v>
      </c>
      <c r="I926" s="202" t="s">
        <v>1553</v>
      </c>
      <c r="J926" s="202" t="s">
        <v>1258</v>
      </c>
      <c r="K926" s="199" t="s">
        <v>95</v>
      </c>
      <c r="L926" s="199">
        <v>7</v>
      </c>
      <c r="M926" s="254">
        <v>121506</v>
      </c>
      <c r="N926" s="202" t="s">
        <v>1640</v>
      </c>
      <c r="O926" s="309">
        <v>39947</v>
      </c>
      <c r="P926" s="205">
        <v>40067</v>
      </c>
      <c r="Q926" s="199"/>
      <c r="R926" s="257"/>
      <c r="S926" s="199"/>
      <c r="T926" s="232"/>
      <c r="U926" s="232"/>
      <c r="V926" s="232"/>
      <c r="W926" s="232"/>
      <c r="X926" s="232"/>
      <c r="Y926" s="232"/>
      <c r="Z926" s="232"/>
      <c r="AA926" s="232"/>
      <c r="AB926" s="232"/>
      <c r="AC926" s="232"/>
      <c r="AD926" s="232"/>
      <c r="AE926" s="232"/>
      <c r="AF926" s="232"/>
      <c r="AG926" s="232" t="s">
        <v>3335</v>
      </c>
      <c r="AH926" s="232"/>
      <c r="AI926" s="232"/>
      <c r="AJ926" s="232"/>
      <c r="AK926" s="232"/>
      <c r="AL926" s="232"/>
      <c r="AM926" s="232"/>
      <c r="AN926" s="232"/>
      <c r="AO926" s="232"/>
      <c r="AP926" s="232"/>
      <c r="AQ926" s="232"/>
      <c r="AR926" s="212">
        <v>40102</v>
      </c>
      <c r="AS926" s="199" t="s">
        <v>6352</v>
      </c>
      <c r="AT926" s="208" t="s">
        <v>5222</v>
      </c>
      <c r="AU926" s="199"/>
      <c r="AV926" s="199"/>
      <c r="AW926" s="199"/>
      <c r="AX926" s="199"/>
      <c r="AY926" s="199"/>
      <c r="AZ926" s="199"/>
      <c r="BA926" s="199"/>
      <c r="BB926" s="199"/>
      <c r="BC926" s="199"/>
      <c r="BD926" s="199"/>
      <c r="BE926" s="199" t="s">
        <v>5829</v>
      </c>
      <c r="BF926" s="199"/>
      <c r="BG926" s="199" t="s">
        <v>5829</v>
      </c>
      <c r="BH926" s="199" t="s">
        <v>5829</v>
      </c>
      <c r="BI926" s="199"/>
      <c r="BJ926" s="199"/>
      <c r="BK926" s="199" t="s">
        <v>5829</v>
      </c>
      <c r="BL926" s="199"/>
      <c r="BM926" s="199"/>
      <c r="BN926" s="199"/>
      <c r="BO926" s="199"/>
      <c r="BP926" s="199"/>
      <c r="BQ926" s="199"/>
      <c r="BR926" s="199"/>
      <c r="BS926" s="257">
        <v>40238</v>
      </c>
      <c r="BT926" s="201">
        <f t="shared" si="32"/>
        <v>291</v>
      </c>
      <c r="BU926" s="201">
        <f t="shared" si="33"/>
        <v>171</v>
      </c>
      <c r="BV926" s="241"/>
      <c r="BW926" s="199"/>
      <c r="BX926" s="208"/>
      <c r="BY926" s="199"/>
      <c r="BZ926" s="199"/>
      <c r="CA926" s="199"/>
      <c r="CB926" s="199"/>
      <c r="CC926" s="199"/>
      <c r="CD926" s="199"/>
      <c r="CE926" s="199"/>
      <c r="CF926" s="199"/>
      <c r="CG926" s="199"/>
      <c r="CH926" s="199"/>
      <c r="CI926" s="199"/>
      <c r="CJ926" s="199"/>
      <c r="CK926" s="199"/>
      <c r="CL926" s="199"/>
      <c r="CM926" s="199"/>
      <c r="CN926" s="199"/>
      <c r="CO926" s="199"/>
      <c r="CP926" s="199"/>
      <c r="CQ926" s="199"/>
      <c r="CR926" s="199"/>
      <c r="CS926" s="199"/>
      <c r="CT926" s="199"/>
      <c r="CU926" s="199"/>
      <c r="CV926" s="199"/>
      <c r="CW926" s="199"/>
    </row>
    <row r="927" spans="1:101" s="19" customFormat="1" ht="33" customHeight="1" x14ac:dyDescent="0.15">
      <c r="A927" s="214">
        <v>1921</v>
      </c>
      <c r="B927" s="199" t="s">
        <v>10719</v>
      </c>
      <c r="C927" s="209" t="s">
        <v>4119</v>
      </c>
      <c r="D927" s="199" t="s">
        <v>1636</v>
      </c>
      <c r="E927" s="199" t="s">
        <v>6</v>
      </c>
      <c r="F927" s="202"/>
      <c r="G927" s="202" t="s">
        <v>4120</v>
      </c>
      <c r="H927" s="202"/>
      <c r="I927" s="202" t="s">
        <v>151</v>
      </c>
      <c r="J927" s="202" t="s">
        <v>7338</v>
      </c>
      <c r="K927" s="199" t="s">
        <v>1306</v>
      </c>
      <c r="L927" s="199">
        <v>1</v>
      </c>
      <c r="M927" s="254">
        <v>342705</v>
      </c>
      <c r="N927" s="199" t="s">
        <v>1521</v>
      </c>
      <c r="O927" s="309">
        <v>39630</v>
      </c>
      <c r="P927" s="205">
        <v>39826</v>
      </c>
      <c r="Q927" s="214"/>
      <c r="R927" s="257"/>
      <c r="S927" s="214"/>
      <c r="T927" s="232"/>
      <c r="U927" s="232"/>
      <c r="V927" s="232"/>
      <c r="W927" s="232"/>
      <c r="X927" s="232"/>
      <c r="Y927" s="232" t="s">
        <v>4121</v>
      </c>
      <c r="Z927" s="232"/>
      <c r="AA927" s="232"/>
      <c r="AB927" s="232" t="s">
        <v>4122</v>
      </c>
      <c r="AC927" s="232"/>
      <c r="AD927" s="232"/>
      <c r="AE927" s="232"/>
      <c r="AF927" s="232"/>
      <c r="AG927" s="232" t="s">
        <v>4123</v>
      </c>
      <c r="AH927" s="232"/>
      <c r="AI927" s="232"/>
      <c r="AJ927" s="232"/>
      <c r="AK927" s="232"/>
      <c r="AL927" s="232"/>
      <c r="AM927" s="232"/>
      <c r="AN927" s="232"/>
      <c r="AO927" s="232"/>
      <c r="AP927" s="232"/>
      <c r="AQ927" s="232"/>
      <c r="AR927" s="212"/>
      <c r="AS927" s="199"/>
      <c r="AT927" s="208"/>
      <c r="AU927" s="199"/>
      <c r="AV927" s="199"/>
      <c r="AW927" s="199"/>
      <c r="AX927" s="199"/>
      <c r="AY927" s="199"/>
      <c r="AZ927" s="199"/>
      <c r="BA927" s="199"/>
      <c r="BB927" s="199"/>
      <c r="BC927" s="199"/>
      <c r="BD927" s="199"/>
      <c r="BE927" s="199"/>
      <c r="BF927" s="199"/>
      <c r="BG927" s="199"/>
      <c r="BH927" s="199"/>
      <c r="BI927" s="199"/>
      <c r="BJ927" s="199"/>
      <c r="BK927" s="199"/>
      <c r="BL927" s="199"/>
      <c r="BM927" s="199"/>
      <c r="BN927" s="199"/>
      <c r="BO927" s="199"/>
      <c r="BP927" s="199"/>
      <c r="BQ927" s="199"/>
      <c r="BR927" s="199"/>
      <c r="BS927" s="257">
        <v>39898</v>
      </c>
      <c r="BT927" s="201">
        <f t="shared" si="32"/>
        <v>268</v>
      </c>
      <c r="BU927" s="201">
        <f t="shared" si="33"/>
        <v>72</v>
      </c>
      <c r="BV927" s="241"/>
      <c r="BW927" s="199"/>
      <c r="BX927" s="208"/>
      <c r="BY927" s="199"/>
      <c r="BZ927" s="199"/>
      <c r="CA927" s="199"/>
      <c r="CB927" s="199"/>
      <c r="CC927" s="199"/>
      <c r="CD927" s="199"/>
      <c r="CE927" s="199"/>
      <c r="CF927" s="199"/>
      <c r="CG927" s="199"/>
      <c r="CH927" s="199"/>
      <c r="CI927" s="199"/>
      <c r="CJ927" s="199"/>
      <c r="CK927" s="199"/>
      <c r="CL927" s="199"/>
      <c r="CM927" s="199"/>
      <c r="CN927" s="199"/>
      <c r="CO927" s="199"/>
      <c r="CP927" s="199"/>
      <c r="CQ927" s="199"/>
      <c r="CR927" s="199"/>
      <c r="CS927" s="199"/>
      <c r="CT927" s="199"/>
      <c r="CU927" s="199"/>
      <c r="CV927" s="199"/>
      <c r="CW927" s="199"/>
    </row>
    <row r="928" spans="1:101" s="19" customFormat="1" ht="33" customHeight="1" x14ac:dyDescent="0.15">
      <c r="A928" s="210">
        <v>1919</v>
      </c>
      <c r="B928" s="199" t="s">
        <v>10719</v>
      </c>
      <c r="C928" s="209" t="s">
        <v>4356</v>
      </c>
      <c r="D928" s="199" t="s">
        <v>1643</v>
      </c>
      <c r="E928" s="199" t="s">
        <v>32</v>
      </c>
      <c r="F928" s="202" t="s">
        <v>1644</v>
      </c>
      <c r="G928" s="202" t="s">
        <v>1392</v>
      </c>
      <c r="H928" s="202" t="s">
        <v>1393</v>
      </c>
      <c r="I928" s="202" t="s">
        <v>12</v>
      </c>
      <c r="J928" s="202" t="s">
        <v>43</v>
      </c>
      <c r="K928" s="199" t="s">
        <v>1305</v>
      </c>
      <c r="L928" s="199">
        <v>2</v>
      </c>
      <c r="M928" s="254">
        <v>22719</v>
      </c>
      <c r="N928" s="202" t="s">
        <v>1640</v>
      </c>
      <c r="O928" s="309">
        <v>39630</v>
      </c>
      <c r="P928" s="205">
        <v>39763</v>
      </c>
      <c r="Q928" s="210"/>
      <c r="R928" s="257"/>
      <c r="S928" s="210"/>
      <c r="T928" s="232"/>
      <c r="U928" s="232"/>
      <c r="V928" s="232"/>
      <c r="W928" s="232"/>
      <c r="X928" s="232"/>
      <c r="Y928" s="232"/>
      <c r="Z928" s="232"/>
      <c r="AA928" s="232"/>
      <c r="AB928" s="232"/>
      <c r="AC928" s="232"/>
      <c r="AD928" s="232"/>
      <c r="AE928" s="232" t="s">
        <v>4357</v>
      </c>
      <c r="AF928" s="232"/>
      <c r="AG928" s="232" t="s">
        <v>4358</v>
      </c>
      <c r="AH928" s="232"/>
      <c r="AI928" s="232"/>
      <c r="AJ928" s="232"/>
      <c r="AK928" s="232"/>
      <c r="AL928" s="232"/>
      <c r="AM928" s="232"/>
      <c r="AN928" s="232"/>
      <c r="AO928" s="232"/>
      <c r="AP928" s="232"/>
      <c r="AQ928" s="232"/>
      <c r="AR928" s="212"/>
      <c r="AS928" s="199"/>
      <c r="AT928" s="208"/>
      <c r="AU928" s="199"/>
      <c r="AV928" s="199"/>
      <c r="AW928" s="199"/>
      <c r="AX928" s="199"/>
      <c r="AY928" s="199"/>
      <c r="AZ928" s="199"/>
      <c r="BA928" s="199"/>
      <c r="BB928" s="199"/>
      <c r="BC928" s="199"/>
      <c r="BD928" s="199"/>
      <c r="BE928" s="199"/>
      <c r="BF928" s="199"/>
      <c r="BG928" s="199"/>
      <c r="BH928" s="199"/>
      <c r="BI928" s="199"/>
      <c r="BJ928" s="199"/>
      <c r="BK928" s="199"/>
      <c r="BL928" s="199"/>
      <c r="BM928" s="199"/>
      <c r="BN928" s="199"/>
      <c r="BO928" s="199"/>
      <c r="BP928" s="199"/>
      <c r="BQ928" s="199"/>
      <c r="BR928" s="199"/>
      <c r="BS928" s="257">
        <v>39888</v>
      </c>
      <c r="BT928" s="201">
        <f t="shared" si="32"/>
        <v>258</v>
      </c>
      <c r="BU928" s="201">
        <f t="shared" si="33"/>
        <v>125</v>
      </c>
      <c r="BV928" s="241"/>
      <c r="BW928" s="199"/>
      <c r="BX928" s="208"/>
      <c r="BY928" s="199"/>
      <c r="BZ928" s="199"/>
      <c r="CA928" s="199"/>
      <c r="CB928" s="199"/>
      <c r="CC928" s="199"/>
      <c r="CD928" s="199"/>
      <c r="CE928" s="199"/>
      <c r="CF928" s="199"/>
      <c r="CG928" s="199"/>
      <c r="CH928" s="199"/>
      <c r="CI928" s="199"/>
      <c r="CJ928" s="199"/>
      <c r="CK928" s="199"/>
      <c r="CL928" s="199"/>
      <c r="CM928" s="199"/>
      <c r="CN928" s="199"/>
      <c r="CO928" s="199"/>
      <c r="CP928" s="199"/>
      <c r="CQ928" s="199"/>
      <c r="CR928" s="199"/>
      <c r="CS928" s="199"/>
      <c r="CT928" s="199"/>
      <c r="CU928" s="199"/>
      <c r="CV928" s="199"/>
      <c r="CW928" s="199"/>
    </row>
    <row r="929" spans="1:101" s="19" customFormat="1" ht="33" customHeight="1" x14ac:dyDescent="0.15">
      <c r="A929" s="210">
        <v>1918</v>
      </c>
      <c r="B929" s="199" t="s">
        <v>10719</v>
      </c>
      <c r="C929" s="209" t="s">
        <v>4326</v>
      </c>
      <c r="D929" s="199" t="s">
        <v>5810</v>
      </c>
      <c r="E929" s="199" t="s">
        <v>96</v>
      </c>
      <c r="F929" s="202" t="s">
        <v>1644</v>
      </c>
      <c r="G929" s="202" t="s">
        <v>4327</v>
      </c>
      <c r="H929" s="202" t="s">
        <v>3202</v>
      </c>
      <c r="I929" s="202" t="s">
        <v>151</v>
      </c>
      <c r="J929" s="202" t="s">
        <v>969</v>
      </c>
      <c r="K929" s="199" t="s">
        <v>119</v>
      </c>
      <c r="L929" s="199">
        <v>3</v>
      </c>
      <c r="M929" s="254">
        <v>264136</v>
      </c>
      <c r="N929" s="202" t="s">
        <v>1640</v>
      </c>
      <c r="O929" s="309">
        <v>39630</v>
      </c>
      <c r="P929" s="205">
        <v>39768</v>
      </c>
      <c r="Q929" s="210"/>
      <c r="R929" s="257"/>
      <c r="S929" s="210"/>
      <c r="T929" s="232"/>
      <c r="U929" s="232"/>
      <c r="V929" s="232"/>
      <c r="W929" s="232" t="s">
        <v>520</v>
      </c>
      <c r="X929" s="232"/>
      <c r="Y929" s="232" t="s">
        <v>4328</v>
      </c>
      <c r="Z929" s="232"/>
      <c r="AA929" s="232"/>
      <c r="AB929" s="232"/>
      <c r="AC929" s="232"/>
      <c r="AD929" s="232"/>
      <c r="AE929" s="232"/>
      <c r="AF929" s="232"/>
      <c r="AG929" s="232" t="s">
        <v>521</v>
      </c>
      <c r="AH929" s="232"/>
      <c r="AI929" s="232"/>
      <c r="AJ929" s="232"/>
      <c r="AK929" s="232"/>
      <c r="AL929" s="232"/>
      <c r="AM929" s="232"/>
      <c r="AN929" s="232"/>
      <c r="AO929" s="232"/>
      <c r="AP929" s="232"/>
      <c r="AQ929" s="232"/>
      <c r="AR929" s="212"/>
      <c r="AS929" s="199"/>
      <c r="AT929" s="208"/>
      <c r="AU929" s="199"/>
      <c r="AV929" s="199"/>
      <c r="AW929" s="199"/>
      <c r="AX929" s="199"/>
      <c r="AY929" s="199"/>
      <c r="AZ929" s="199"/>
      <c r="BA929" s="199"/>
      <c r="BB929" s="199"/>
      <c r="BC929" s="199"/>
      <c r="BD929" s="199"/>
      <c r="BE929" s="199"/>
      <c r="BF929" s="199"/>
      <c r="BG929" s="199"/>
      <c r="BH929" s="199"/>
      <c r="BI929" s="199"/>
      <c r="BJ929" s="199"/>
      <c r="BK929" s="199"/>
      <c r="BL929" s="199"/>
      <c r="BM929" s="199"/>
      <c r="BN929" s="199"/>
      <c r="BO929" s="199"/>
      <c r="BP929" s="199"/>
      <c r="BQ929" s="199"/>
      <c r="BR929" s="199"/>
      <c r="BS929" s="257">
        <v>39871</v>
      </c>
      <c r="BT929" s="201">
        <f t="shared" si="32"/>
        <v>241</v>
      </c>
      <c r="BU929" s="201">
        <f t="shared" si="33"/>
        <v>103</v>
      </c>
      <c r="BV929" s="241"/>
      <c r="BW929" s="199"/>
      <c r="BX929" s="208"/>
      <c r="BY929" s="199"/>
      <c r="BZ929" s="199"/>
      <c r="CA929" s="199"/>
      <c r="CB929" s="199"/>
      <c r="CC929" s="199"/>
      <c r="CD929" s="199"/>
      <c r="CE929" s="199"/>
      <c r="CF929" s="199"/>
      <c r="CG929" s="199"/>
      <c r="CH929" s="199"/>
      <c r="CI929" s="199"/>
      <c r="CJ929" s="199"/>
      <c r="CK929" s="199"/>
      <c r="CL929" s="199"/>
      <c r="CM929" s="199"/>
      <c r="CN929" s="199"/>
      <c r="CO929" s="199"/>
      <c r="CP929" s="199"/>
      <c r="CQ929" s="199"/>
      <c r="CR929" s="199"/>
      <c r="CS929" s="199"/>
      <c r="CT929" s="199"/>
      <c r="CU929" s="199"/>
      <c r="CV929" s="199"/>
      <c r="CW929" s="199"/>
    </row>
    <row r="930" spans="1:101" s="19" customFormat="1" ht="33" customHeight="1" x14ac:dyDescent="0.15">
      <c r="A930" s="199">
        <v>1915</v>
      </c>
      <c r="B930" s="199" t="s">
        <v>10719</v>
      </c>
      <c r="C930" s="209" t="s">
        <v>4377</v>
      </c>
      <c r="D930" s="199" t="s">
        <v>5810</v>
      </c>
      <c r="E930" s="199" t="s">
        <v>96</v>
      </c>
      <c r="F930" s="202" t="s">
        <v>986</v>
      </c>
      <c r="G930" s="202" t="s">
        <v>4378</v>
      </c>
      <c r="H930" s="202" t="s">
        <v>4379</v>
      </c>
      <c r="I930" s="202" t="s">
        <v>1503</v>
      </c>
      <c r="J930" s="202" t="s">
        <v>971</v>
      </c>
      <c r="K930" s="199" t="s">
        <v>2090</v>
      </c>
      <c r="L930" s="199" t="s">
        <v>2174</v>
      </c>
      <c r="M930" s="254">
        <v>1035685</v>
      </c>
      <c r="N930" s="202" t="s">
        <v>1640</v>
      </c>
      <c r="O930" s="309">
        <v>39630</v>
      </c>
      <c r="P930" s="205">
        <v>39760</v>
      </c>
      <c r="Q930" s="199"/>
      <c r="R930" s="257"/>
      <c r="S930" s="199"/>
      <c r="T930" s="232"/>
      <c r="U930" s="232" t="s">
        <v>4380</v>
      </c>
      <c r="V930" s="232" t="s">
        <v>4381</v>
      </c>
      <c r="W930" s="232"/>
      <c r="X930" s="232"/>
      <c r="Y930" s="232"/>
      <c r="Z930" s="232"/>
      <c r="AA930" s="232"/>
      <c r="AB930" s="232"/>
      <c r="AC930" s="232"/>
      <c r="AD930" s="232"/>
      <c r="AE930" s="232"/>
      <c r="AF930" s="232"/>
      <c r="AG930" s="232" t="s">
        <v>4382</v>
      </c>
      <c r="AH930" s="232"/>
      <c r="AI930" s="232" t="s">
        <v>4383</v>
      </c>
      <c r="AJ930" s="232"/>
      <c r="AK930" s="232" t="s">
        <v>4384</v>
      </c>
      <c r="AL930" s="232"/>
      <c r="AM930" s="232"/>
      <c r="AN930" s="232"/>
      <c r="AO930" s="232"/>
      <c r="AP930" s="232"/>
      <c r="AQ930" s="232"/>
      <c r="AR930" s="212">
        <v>39857</v>
      </c>
      <c r="AS930" s="199" t="s">
        <v>5818</v>
      </c>
      <c r="AT930" s="208" t="s">
        <v>5334</v>
      </c>
      <c r="AU930" s="199"/>
      <c r="AV930" s="199"/>
      <c r="AW930" s="199"/>
      <c r="AX930" s="199"/>
      <c r="AY930" s="199"/>
      <c r="AZ930" s="199"/>
      <c r="BA930" s="199"/>
      <c r="BB930" s="199"/>
      <c r="BC930" s="199"/>
      <c r="BD930" s="199"/>
      <c r="BE930" s="199" t="s">
        <v>5829</v>
      </c>
      <c r="BF930" s="199"/>
      <c r="BG930" s="199"/>
      <c r="BH930" s="199" t="s">
        <v>5829</v>
      </c>
      <c r="BI930" s="199"/>
      <c r="BJ930" s="199"/>
      <c r="BK930" s="199"/>
      <c r="BL930" s="199"/>
      <c r="BM930" s="199"/>
      <c r="BN930" s="199"/>
      <c r="BO930" s="199"/>
      <c r="BP930" s="199"/>
      <c r="BQ930" s="199"/>
      <c r="BR930" s="199"/>
      <c r="BS930" s="257">
        <v>39945</v>
      </c>
      <c r="BT930" s="201">
        <f t="shared" si="32"/>
        <v>315</v>
      </c>
      <c r="BU930" s="201">
        <f t="shared" si="33"/>
        <v>185</v>
      </c>
      <c r="BV930" s="241"/>
      <c r="BW930" s="199"/>
      <c r="BX930" s="208"/>
      <c r="BY930" s="199"/>
      <c r="BZ930" s="199"/>
      <c r="CA930" s="199"/>
      <c r="CB930" s="199"/>
      <c r="CC930" s="199"/>
      <c r="CD930" s="199"/>
      <c r="CE930" s="199"/>
      <c r="CF930" s="199"/>
      <c r="CG930" s="199"/>
      <c r="CH930" s="199"/>
      <c r="CI930" s="199"/>
      <c r="CJ930" s="199"/>
      <c r="CK930" s="199"/>
      <c r="CL930" s="199"/>
      <c r="CM930" s="199"/>
      <c r="CN930" s="199"/>
      <c r="CO930" s="199"/>
      <c r="CP930" s="199"/>
      <c r="CQ930" s="199"/>
      <c r="CR930" s="199"/>
      <c r="CS930" s="199"/>
      <c r="CT930" s="199"/>
      <c r="CU930" s="199"/>
      <c r="CV930" s="199"/>
      <c r="CW930" s="199"/>
    </row>
    <row r="931" spans="1:101" s="19" customFormat="1" ht="33" customHeight="1" x14ac:dyDescent="0.15">
      <c r="A931" s="213">
        <v>1913</v>
      </c>
      <c r="B931" s="199" t="s">
        <v>10719</v>
      </c>
      <c r="C931" s="209" t="s">
        <v>6416</v>
      </c>
      <c r="D931" s="199" t="s">
        <v>5810</v>
      </c>
      <c r="E931" s="199" t="s">
        <v>5683</v>
      </c>
      <c r="F931" s="202"/>
      <c r="G931" s="202" t="s">
        <v>1381</v>
      </c>
      <c r="H931" s="202"/>
      <c r="I931" s="202" t="s">
        <v>151</v>
      </c>
      <c r="J931" s="202" t="s">
        <v>7338</v>
      </c>
      <c r="K931" s="199" t="s">
        <v>1329</v>
      </c>
      <c r="L931" s="199" t="s">
        <v>6417</v>
      </c>
      <c r="M931" s="254">
        <v>132351</v>
      </c>
      <c r="N931" s="202" t="s">
        <v>1640</v>
      </c>
      <c r="O931" s="309">
        <v>39630</v>
      </c>
      <c r="P931" s="205">
        <v>39778</v>
      </c>
      <c r="Q931" s="214"/>
      <c r="R931" s="257"/>
      <c r="S931" s="214"/>
      <c r="T931" s="232"/>
      <c r="U931" s="232"/>
      <c r="V931" s="232"/>
      <c r="W931" s="232"/>
      <c r="X931" s="232"/>
      <c r="Y931" s="232"/>
      <c r="Z931" s="232"/>
      <c r="AA931" s="232"/>
      <c r="AB931" s="232"/>
      <c r="AC931" s="232"/>
      <c r="AD931" s="232"/>
      <c r="AE931" s="232"/>
      <c r="AF931" s="232"/>
      <c r="AG931" s="232"/>
      <c r="AH931" s="232"/>
      <c r="AI931" s="232" t="s">
        <v>837</v>
      </c>
      <c r="AJ931" s="232"/>
      <c r="AK931" s="232"/>
      <c r="AL931" s="232"/>
      <c r="AM931" s="232"/>
      <c r="AN931" s="232"/>
      <c r="AO931" s="232"/>
      <c r="AP931" s="232"/>
      <c r="AQ931" s="232" t="s">
        <v>836</v>
      </c>
      <c r="AR931" s="212">
        <v>40011</v>
      </c>
      <c r="AS931" s="199" t="s">
        <v>6363</v>
      </c>
      <c r="AT931" s="208" t="s">
        <v>6418</v>
      </c>
      <c r="AU931" s="199"/>
      <c r="AV931" s="199"/>
      <c r="AW931" s="199"/>
      <c r="AX931" s="199"/>
      <c r="AY931" s="199"/>
      <c r="AZ931" s="199"/>
      <c r="BA931" s="199"/>
      <c r="BB931" s="199"/>
      <c r="BC931" s="199"/>
      <c r="BD931" s="199"/>
      <c r="BE931" s="199" t="s">
        <v>5829</v>
      </c>
      <c r="BF931" s="199"/>
      <c r="BG931" s="199"/>
      <c r="BH931" s="199"/>
      <c r="BI931" s="199"/>
      <c r="BJ931" s="199"/>
      <c r="BK931" s="199"/>
      <c r="BL931" s="199"/>
      <c r="BM931" s="199"/>
      <c r="BN931" s="199"/>
      <c r="BO931" s="199"/>
      <c r="BP931" s="199"/>
      <c r="BQ931" s="199" t="s">
        <v>5829</v>
      </c>
      <c r="BR931" s="199"/>
      <c r="BS931" s="257">
        <v>40142</v>
      </c>
      <c r="BT931" s="201">
        <f t="shared" si="32"/>
        <v>512</v>
      </c>
      <c r="BU931" s="201">
        <f t="shared" si="33"/>
        <v>364</v>
      </c>
      <c r="BV931" s="241"/>
      <c r="BW931" s="199"/>
      <c r="BX931" s="208"/>
      <c r="BY931" s="199"/>
      <c r="BZ931" s="199"/>
      <c r="CA931" s="199"/>
      <c r="CB931" s="199"/>
      <c r="CC931" s="199"/>
      <c r="CD931" s="199"/>
      <c r="CE931" s="199"/>
      <c r="CF931" s="199"/>
      <c r="CG931" s="199"/>
      <c r="CH931" s="199"/>
      <c r="CI931" s="199"/>
      <c r="CJ931" s="199"/>
      <c r="CK931" s="199"/>
      <c r="CL931" s="199"/>
      <c r="CM931" s="199"/>
      <c r="CN931" s="199"/>
      <c r="CO931" s="199"/>
      <c r="CP931" s="199"/>
      <c r="CQ931" s="199"/>
      <c r="CR931" s="199"/>
      <c r="CS931" s="199"/>
      <c r="CT931" s="199"/>
      <c r="CU931" s="199"/>
      <c r="CV931" s="199"/>
      <c r="CW931" s="199"/>
    </row>
    <row r="932" spans="1:101" s="19" customFormat="1" ht="33" customHeight="1" x14ac:dyDescent="0.15">
      <c r="A932" s="210">
        <v>1908</v>
      </c>
      <c r="B932" s="199" t="s">
        <v>10719</v>
      </c>
      <c r="C932" s="209" t="s">
        <v>5991</v>
      </c>
      <c r="D932" s="199" t="s">
        <v>1643</v>
      </c>
      <c r="E932" s="199" t="s">
        <v>1004</v>
      </c>
      <c r="F932" s="202"/>
      <c r="G932" s="202" t="s">
        <v>4317</v>
      </c>
      <c r="H932" s="202"/>
      <c r="I932" s="202" t="s">
        <v>151</v>
      </c>
      <c r="J932" s="202" t="s">
        <v>2434</v>
      </c>
      <c r="K932" s="199" t="s">
        <v>45</v>
      </c>
      <c r="L932" s="199">
        <v>6</v>
      </c>
      <c r="M932" s="254">
        <v>39478</v>
      </c>
      <c r="N932" s="199" t="s">
        <v>1521</v>
      </c>
      <c r="O932" s="309">
        <v>39630</v>
      </c>
      <c r="P932" s="205">
        <v>39771</v>
      </c>
      <c r="Q932" s="210"/>
      <c r="R932" s="257"/>
      <c r="S932" s="210"/>
      <c r="T932" s="232"/>
      <c r="U932" s="232"/>
      <c r="V932" s="232"/>
      <c r="W932" s="232"/>
      <c r="X932" s="232"/>
      <c r="Y932" s="232" t="s">
        <v>6419</v>
      </c>
      <c r="Z932" s="232"/>
      <c r="AA932" s="232"/>
      <c r="AB932" s="232"/>
      <c r="AC932" s="232"/>
      <c r="AD932" s="232"/>
      <c r="AE932" s="232"/>
      <c r="AF932" s="232"/>
      <c r="AG932" s="232"/>
      <c r="AH932" s="232"/>
      <c r="AI932" s="232"/>
      <c r="AJ932" s="232"/>
      <c r="AK932" s="232"/>
      <c r="AL932" s="232"/>
      <c r="AM932" s="232"/>
      <c r="AN932" s="232"/>
      <c r="AO932" s="232"/>
      <c r="AP932" s="232"/>
      <c r="AQ932" s="232"/>
      <c r="AR932" s="212"/>
      <c r="AS932" s="199"/>
      <c r="AT932" s="208"/>
      <c r="AU932" s="199"/>
      <c r="AV932" s="199"/>
      <c r="AW932" s="199"/>
      <c r="AX932" s="199"/>
      <c r="AY932" s="199"/>
      <c r="AZ932" s="199"/>
      <c r="BA932" s="199"/>
      <c r="BB932" s="199"/>
      <c r="BC932" s="199"/>
      <c r="BD932" s="199"/>
      <c r="BE932" s="199"/>
      <c r="BF932" s="199"/>
      <c r="BG932" s="199"/>
      <c r="BH932" s="199"/>
      <c r="BI932" s="199"/>
      <c r="BJ932" s="199"/>
      <c r="BK932" s="199"/>
      <c r="BL932" s="199"/>
      <c r="BM932" s="199"/>
      <c r="BN932" s="199"/>
      <c r="BO932" s="199"/>
      <c r="BP932" s="199"/>
      <c r="BQ932" s="199"/>
      <c r="BR932" s="199"/>
      <c r="BS932" s="257">
        <v>39863</v>
      </c>
      <c r="BT932" s="201">
        <f t="shared" si="32"/>
        <v>233</v>
      </c>
      <c r="BU932" s="201">
        <f t="shared" si="33"/>
        <v>92</v>
      </c>
      <c r="BV932" s="241"/>
      <c r="BW932" s="199"/>
      <c r="BX932" s="208"/>
      <c r="BY932" s="199"/>
      <c r="BZ932" s="199"/>
      <c r="CA932" s="199"/>
      <c r="CB932" s="199"/>
      <c r="CC932" s="199"/>
      <c r="CD932" s="199"/>
      <c r="CE932" s="199"/>
      <c r="CF932" s="199"/>
      <c r="CG932" s="199"/>
      <c r="CH932" s="199"/>
      <c r="CI932" s="199"/>
      <c r="CJ932" s="199"/>
      <c r="CK932" s="199"/>
      <c r="CL932" s="199"/>
      <c r="CM932" s="199"/>
      <c r="CN932" s="199"/>
      <c r="CO932" s="199"/>
      <c r="CP932" s="199"/>
      <c r="CQ932" s="199"/>
      <c r="CR932" s="199"/>
      <c r="CS932" s="199"/>
      <c r="CT932" s="199"/>
      <c r="CU932" s="199"/>
      <c r="CV932" s="199"/>
      <c r="CW932" s="199"/>
    </row>
    <row r="933" spans="1:101" s="19" customFormat="1" ht="33" customHeight="1" x14ac:dyDescent="0.15">
      <c r="A933" s="199">
        <v>1905</v>
      </c>
      <c r="B933" s="199" t="s">
        <v>10719</v>
      </c>
      <c r="C933" s="209" t="s">
        <v>5983</v>
      </c>
      <c r="D933" s="199" t="s">
        <v>5810</v>
      </c>
      <c r="E933" s="199" t="s">
        <v>29</v>
      </c>
      <c r="F933" s="202"/>
      <c r="G933" s="202" t="s">
        <v>1397</v>
      </c>
      <c r="H933" s="202"/>
      <c r="I933" s="202" t="s">
        <v>1069</v>
      </c>
      <c r="J933" s="202" t="s">
        <v>150</v>
      </c>
      <c r="K933" s="199" t="s">
        <v>114</v>
      </c>
      <c r="L933" s="199">
        <v>1</v>
      </c>
      <c r="M933" s="254">
        <v>87305</v>
      </c>
      <c r="N933" s="199" t="s">
        <v>1521</v>
      </c>
      <c r="O933" s="309">
        <v>39630</v>
      </c>
      <c r="P933" s="205">
        <v>39746</v>
      </c>
      <c r="Q933" s="199"/>
      <c r="R933" s="257"/>
      <c r="S933" s="199"/>
      <c r="T933" s="232"/>
      <c r="U933" s="232"/>
      <c r="V933" s="232"/>
      <c r="W933" s="232"/>
      <c r="X933" s="232"/>
      <c r="Y933" s="232"/>
      <c r="Z933" s="232"/>
      <c r="AA933" s="232"/>
      <c r="AB933" s="232" t="s">
        <v>6432</v>
      </c>
      <c r="AC933" s="232"/>
      <c r="AD933" s="232"/>
      <c r="AE933" s="232"/>
      <c r="AF933" s="232"/>
      <c r="AG933" s="232" t="s">
        <v>4436</v>
      </c>
      <c r="AH933" s="232"/>
      <c r="AI933" s="232"/>
      <c r="AJ933" s="232"/>
      <c r="AK933" s="232"/>
      <c r="AL933" s="232"/>
      <c r="AM933" s="232"/>
      <c r="AN933" s="232"/>
      <c r="AO933" s="232"/>
      <c r="AP933" s="232"/>
      <c r="AQ933" s="232"/>
      <c r="AR933" s="212">
        <v>39780</v>
      </c>
      <c r="AS933" s="199" t="s">
        <v>5819</v>
      </c>
      <c r="AT933" s="208" t="s">
        <v>1504</v>
      </c>
      <c r="AU933" s="199"/>
      <c r="AV933" s="199"/>
      <c r="AW933" s="199"/>
      <c r="AX933" s="199"/>
      <c r="AY933" s="199"/>
      <c r="AZ933" s="199"/>
      <c r="BA933" s="199"/>
      <c r="BB933" s="199"/>
      <c r="BC933" s="199"/>
      <c r="BD933" s="199"/>
      <c r="BE933" s="199" t="s">
        <v>5829</v>
      </c>
      <c r="BF933" s="199" t="s">
        <v>5829</v>
      </c>
      <c r="BG933" s="199"/>
      <c r="BH933" s="199"/>
      <c r="BI933" s="199"/>
      <c r="BJ933" s="199"/>
      <c r="BK933" s="199"/>
      <c r="BL933" s="199"/>
      <c r="BM933" s="199" t="s">
        <v>5829</v>
      </c>
      <c r="BN933" s="199" t="s">
        <v>5829</v>
      </c>
      <c r="BO933" s="199" t="s">
        <v>5829</v>
      </c>
      <c r="BP933" s="199" t="s">
        <v>5829</v>
      </c>
      <c r="BQ933" s="199"/>
      <c r="BR933" s="199"/>
      <c r="BS933" s="257">
        <v>39917</v>
      </c>
      <c r="BT933" s="201">
        <f t="shared" si="32"/>
        <v>287</v>
      </c>
      <c r="BU933" s="201">
        <f t="shared" si="33"/>
        <v>171</v>
      </c>
      <c r="BV933" s="241"/>
      <c r="BW933" s="199"/>
      <c r="BX933" s="208"/>
      <c r="BY933" s="199"/>
      <c r="BZ933" s="199"/>
      <c r="CA933" s="199"/>
      <c r="CB933" s="199"/>
      <c r="CC933" s="199"/>
      <c r="CD933" s="199"/>
      <c r="CE933" s="199"/>
      <c r="CF933" s="199"/>
      <c r="CG933" s="199"/>
      <c r="CH933" s="199"/>
      <c r="CI933" s="199"/>
      <c r="CJ933" s="199"/>
      <c r="CK933" s="199"/>
      <c r="CL933" s="199"/>
      <c r="CM933" s="199"/>
      <c r="CN933" s="199"/>
      <c r="CO933" s="199"/>
      <c r="CP933" s="199"/>
      <c r="CQ933" s="199"/>
      <c r="CR933" s="199"/>
      <c r="CS933" s="199"/>
      <c r="CT933" s="199"/>
      <c r="CU933" s="199"/>
      <c r="CV933" s="199"/>
      <c r="CW933" s="199"/>
    </row>
    <row r="934" spans="1:101" s="19" customFormat="1" ht="33" customHeight="1" x14ac:dyDescent="0.15">
      <c r="A934" s="199">
        <v>1904</v>
      </c>
      <c r="B934" s="199" t="s">
        <v>10719</v>
      </c>
      <c r="C934" s="209" t="s">
        <v>4457</v>
      </c>
      <c r="D934" s="199" t="s">
        <v>5810</v>
      </c>
      <c r="E934" s="199" t="s">
        <v>29</v>
      </c>
      <c r="F934" s="202"/>
      <c r="G934" s="202" t="s">
        <v>1405</v>
      </c>
      <c r="H934" s="202"/>
      <c r="I934" s="202" t="s">
        <v>1069</v>
      </c>
      <c r="J934" s="202" t="s">
        <v>972</v>
      </c>
      <c r="K934" s="199" t="s">
        <v>2072</v>
      </c>
      <c r="L934" s="199">
        <v>5</v>
      </c>
      <c r="M934" s="254">
        <v>23431</v>
      </c>
      <c r="N934" s="202" t="s">
        <v>992</v>
      </c>
      <c r="O934" s="309">
        <v>39630</v>
      </c>
      <c r="P934" s="205">
        <v>39736</v>
      </c>
      <c r="Q934" s="199"/>
      <c r="R934" s="257"/>
      <c r="S934" s="199"/>
      <c r="T934" s="232"/>
      <c r="U934" s="232" t="s">
        <v>4458</v>
      </c>
      <c r="V934" s="232"/>
      <c r="W934" s="232"/>
      <c r="X934" s="232"/>
      <c r="Y934" s="232"/>
      <c r="Z934" s="232"/>
      <c r="AA934" s="232"/>
      <c r="AB934" s="232"/>
      <c r="AC934" s="232"/>
      <c r="AD934" s="232"/>
      <c r="AE934" s="232" t="s">
        <v>4459</v>
      </c>
      <c r="AF934" s="232"/>
      <c r="AG934" s="232" t="s">
        <v>4460</v>
      </c>
      <c r="AH934" s="232"/>
      <c r="AI934" s="232"/>
      <c r="AJ934" s="232"/>
      <c r="AK934" s="232" t="s">
        <v>4461</v>
      </c>
      <c r="AL934" s="232"/>
      <c r="AM934" s="232"/>
      <c r="AN934" s="232"/>
      <c r="AO934" s="232"/>
      <c r="AP934" s="232"/>
      <c r="AQ934" s="232"/>
      <c r="AR934" s="212">
        <v>39780</v>
      </c>
      <c r="AS934" s="199" t="s">
        <v>5819</v>
      </c>
      <c r="AT934" s="208" t="s">
        <v>1505</v>
      </c>
      <c r="AU934" s="199"/>
      <c r="AV934" s="199"/>
      <c r="AW934" s="199"/>
      <c r="AX934" s="199"/>
      <c r="AY934" s="199"/>
      <c r="AZ934" s="199"/>
      <c r="BA934" s="199"/>
      <c r="BB934" s="199"/>
      <c r="BC934" s="199"/>
      <c r="BD934" s="199"/>
      <c r="BE934" s="199" t="s">
        <v>5829</v>
      </c>
      <c r="BF934" s="199"/>
      <c r="BG934" s="199"/>
      <c r="BH934" s="199"/>
      <c r="BI934" s="199"/>
      <c r="BJ934" s="199"/>
      <c r="BK934" s="199"/>
      <c r="BL934" s="199"/>
      <c r="BM934" s="199" t="s">
        <v>5829</v>
      </c>
      <c r="BN934" s="199" t="s">
        <v>5829</v>
      </c>
      <c r="BO934" s="199"/>
      <c r="BP934" s="199"/>
      <c r="BQ934" s="199"/>
      <c r="BR934" s="199"/>
      <c r="BS934" s="257">
        <v>39938</v>
      </c>
      <c r="BT934" s="201">
        <f t="shared" si="32"/>
        <v>308</v>
      </c>
      <c r="BU934" s="201">
        <f t="shared" si="33"/>
        <v>202</v>
      </c>
      <c r="BV934" s="241"/>
      <c r="BW934" s="199"/>
      <c r="BX934" s="208"/>
      <c r="BY934" s="199"/>
      <c r="BZ934" s="199"/>
      <c r="CA934" s="199"/>
      <c r="CB934" s="199"/>
      <c r="CC934" s="199"/>
      <c r="CD934" s="199"/>
      <c r="CE934" s="199"/>
      <c r="CF934" s="199"/>
      <c r="CG934" s="199"/>
      <c r="CH934" s="199"/>
      <c r="CI934" s="199"/>
      <c r="CJ934" s="199"/>
      <c r="CK934" s="199"/>
      <c r="CL934" s="199"/>
      <c r="CM934" s="199"/>
      <c r="CN934" s="199"/>
      <c r="CO934" s="199"/>
      <c r="CP934" s="199"/>
      <c r="CQ934" s="199"/>
      <c r="CR934" s="199"/>
      <c r="CS934" s="199"/>
      <c r="CT934" s="199"/>
      <c r="CU934" s="199"/>
      <c r="CV934" s="199"/>
      <c r="CW934" s="199"/>
    </row>
    <row r="935" spans="1:101" s="19" customFormat="1" ht="33" customHeight="1" x14ac:dyDescent="0.15">
      <c r="A935" s="199">
        <v>1900</v>
      </c>
      <c r="B935" s="199" t="s">
        <v>10719</v>
      </c>
      <c r="C935" s="209" t="s">
        <v>2073</v>
      </c>
      <c r="D935" s="199" t="s">
        <v>5810</v>
      </c>
      <c r="E935" s="199" t="s">
        <v>96</v>
      </c>
      <c r="F935" s="202" t="s">
        <v>1644</v>
      </c>
      <c r="G935" s="202" t="s">
        <v>4428</v>
      </c>
      <c r="H935" s="202" t="s">
        <v>1334</v>
      </c>
      <c r="I935" s="202" t="s">
        <v>151</v>
      </c>
      <c r="J935" s="202" t="s">
        <v>4288</v>
      </c>
      <c r="K935" s="199" t="s">
        <v>119</v>
      </c>
      <c r="L935" s="199">
        <v>3</v>
      </c>
      <c r="M935" s="254">
        <v>375700</v>
      </c>
      <c r="N935" s="199" t="s">
        <v>1521</v>
      </c>
      <c r="O935" s="309">
        <v>39629</v>
      </c>
      <c r="P935" s="205">
        <v>39749</v>
      </c>
      <c r="Q935" s="199"/>
      <c r="R935" s="257"/>
      <c r="S935" s="199"/>
      <c r="T935" s="232"/>
      <c r="U935" s="232"/>
      <c r="V935" s="232"/>
      <c r="W935" s="232"/>
      <c r="X935" s="232"/>
      <c r="Y935" s="232"/>
      <c r="Z935" s="232"/>
      <c r="AA935" s="232"/>
      <c r="AB935" s="232"/>
      <c r="AC935" s="232"/>
      <c r="AD935" s="232"/>
      <c r="AE935" s="232"/>
      <c r="AF935" s="232"/>
      <c r="AG935" s="232" t="s">
        <v>4429</v>
      </c>
      <c r="AH935" s="232"/>
      <c r="AI935" s="232"/>
      <c r="AJ935" s="232"/>
      <c r="AK935" s="232"/>
      <c r="AL935" s="232"/>
      <c r="AM935" s="232"/>
      <c r="AN935" s="232"/>
      <c r="AO935" s="232"/>
      <c r="AP935" s="232"/>
      <c r="AQ935" s="232"/>
      <c r="AR935" s="212">
        <v>39780</v>
      </c>
      <c r="AS935" s="199" t="s">
        <v>5819</v>
      </c>
      <c r="AT935" s="208" t="s">
        <v>1506</v>
      </c>
      <c r="AU935" s="199" t="s">
        <v>5829</v>
      </c>
      <c r="AV935" s="199"/>
      <c r="AW935" s="199"/>
      <c r="AX935" s="199"/>
      <c r="AY935" s="199"/>
      <c r="AZ935" s="199"/>
      <c r="BA935" s="199"/>
      <c r="BB935" s="199"/>
      <c r="BC935" s="199"/>
      <c r="BD935" s="199"/>
      <c r="BE935" s="199" t="s">
        <v>5829</v>
      </c>
      <c r="BF935" s="199"/>
      <c r="BG935" s="199"/>
      <c r="BH935" s="199" t="s">
        <v>5829</v>
      </c>
      <c r="BI935" s="199"/>
      <c r="BJ935" s="199"/>
      <c r="BK935" s="199" t="s">
        <v>5829</v>
      </c>
      <c r="BL935" s="199"/>
      <c r="BM935" s="199"/>
      <c r="BN935" s="199"/>
      <c r="BO935" s="199"/>
      <c r="BP935" s="199"/>
      <c r="BQ935" s="199"/>
      <c r="BR935" s="199"/>
      <c r="BS935" s="257">
        <v>39878</v>
      </c>
      <c r="BT935" s="201">
        <f t="shared" si="32"/>
        <v>249</v>
      </c>
      <c r="BU935" s="201">
        <f t="shared" si="33"/>
        <v>129</v>
      </c>
      <c r="BV935" s="241"/>
      <c r="BW935" s="199"/>
      <c r="BX935" s="208"/>
      <c r="BY935" s="199"/>
      <c r="BZ935" s="199"/>
      <c r="CA935" s="199"/>
      <c r="CB935" s="199"/>
      <c r="CC935" s="199"/>
      <c r="CD935" s="199"/>
      <c r="CE935" s="199"/>
      <c r="CF935" s="199"/>
      <c r="CG935" s="199"/>
      <c r="CH935" s="199"/>
      <c r="CI935" s="199"/>
      <c r="CJ935" s="199"/>
      <c r="CK935" s="199"/>
      <c r="CL935" s="199"/>
      <c r="CM935" s="199"/>
      <c r="CN935" s="199"/>
      <c r="CO935" s="199"/>
      <c r="CP935" s="199"/>
      <c r="CQ935" s="199"/>
      <c r="CR935" s="199"/>
      <c r="CS935" s="199"/>
      <c r="CT935" s="199"/>
      <c r="CU935" s="199"/>
      <c r="CV935" s="199"/>
      <c r="CW935" s="199"/>
    </row>
    <row r="936" spans="1:101" s="19" customFormat="1" ht="33" customHeight="1" x14ac:dyDescent="0.15">
      <c r="A936" s="214">
        <v>1899</v>
      </c>
      <c r="B936" s="199" t="s">
        <v>10719</v>
      </c>
      <c r="C936" s="209" t="s">
        <v>4455</v>
      </c>
      <c r="D936" s="199" t="s">
        <v>5810</v>
      </c>
      <c r="E936" s="199" t="s">
        <v>44</v>
      </c>
      <c r="F936" s="202" t="s">
        <v>1702</v>
      </c>
      <c r="G936" s="202" t="s">
        <v>3430</v>
      </c>
      <c r="H936" s="202" t="s">
        <v>1404</v>
      </c>
      <c r="I936" s="202" t="s">
        <v>12</v>
      </c>
      <c r="J936" s="202" t="s">
        <v>1026</v>
      </c>
      <c r="K936" s="199" t="s">
        <v>1811</v>
      </c>
      <c r="L936" s="199">
        <v>6</v>
      </c>
      <c r="M936" s="254">
        <v>33390</v>
      </c>
      <c r="N936" s="199" t="s">
        <v>1521</v>
      </c>
      <c r="O936" s="309">
        <v>39629</v>
      </c>
      <c r="P936" s="205">
        <v>39742</v>
      </c>
      <c r="Q936" s="214"/>
      <c r="R936" s="257"/>
      <c r="S936" s="214"/>
      <c r="T936" s="232"/>
      <c r="U936" s="232"/>
      <c r="V936" s="232"/>
      <c r="W936" s="232"/>
      <c r="X936" s="232"/>
      <c r="Y936" s="232"/>
      <c r="Z936" s="232"/>
      <c r="AA936" s="232"/>
      <c r="AB936" s="232"/>
      <c r="AC936" s="232"/>
      <c r="AD936" s="232"/>
      <c r="AE936" s="232"/>
      <c r="AF936" s="232"/>
      <c r="AG936" s="232"/>
      <c r="AH936" s="232"/>
      <c r="AI936" s="232"/>
      <c r="AJ936" s="232" t="s">
        <v>4456</v>
      </c>
      <c r="AK936" s="232"/>
      <c r="AL936" s="232"/>
      <c r="AM936" s="232"/>
      <c r="AN936" s="232"/>
      <c r="AO936" s="232"/>
      <c r="AP936" s="232"/>
      <c r="AQ936" s="232"/>
      <c r="AR936" s="212"/>
      <c r="AS936" s="199"/>
      <c r="AT936" s="208"/>
      <c r="AU936" s="199"/>
      <c r="AV936" s="199"/>
      <c r="AW936" s="199"/>
      <c r="AX936" s="199"/>
      <c r="AY936" s="199"/>
      <c r="AZ936" s="199"/>
      <c r="BA936" s="199"/>
      <c r="BB936" s="199"/>
      <c r="BC936" s="199"/>
      <c r="BD936" s="199"/>
      <c r="BE936" s="199"/>
      <c r="BF936" s="199"/>
      <c r="BG936" s="199"/>
      <c r="BH936" s="199"/>
      <c r="BI936" s="199"/>
      <c r="BJ936" s="199"/>
      <c r="BK936" s="199"/>
      <c r="BL936" s="199"/>
      <c r="BM936" s="199"/>
      <c r="BN936" s="199"/>
      <c r="BO936" s="199"/>
      <c r="BP936" s="199"/>
      <c r="BQ936" s="199"/>
      <c r="BR936" s="199"/>
      <c r="BS936" s="257">
        <v>39785</v>
      </c>
      <c r="BT936" s="201">
        <f t="shared" si="32"/>
        <v>156</v>
      </c>
      <c r="BU936" s="201">
        <f t="shared" si="33"/>
        <v>43</v>
      </c>
      <c r="BV936" s="241"/>
      <c r="BW936" s="199"/>
      <c r="BX936" s="208"/>
      <c r="BY936" s="199"/>
      <c r="BZ936" s="199"/>
      <c r="CA936" s="199"/>
      <c r="CB936" s="199"/>
      <c r="CC936" s="199"/>
      <c r="CD936" s="199"/>
      <c r="CE936" s="199"/>
      <c r="CF936" s="199"/>
      <c r="CG936" s="199"/>
      <c r="CH936" s="199"/>
      <c r="CI936" s="199"/>
      <c r="CJ936" s="199"/>
      <c r="CK936" s="199"/>
      <c r="CL936" s="199"/>
      <c r="CM936" s="199"/>
      <c r="CN936" s="199"/>
      <c r="CO936" s="199"/>
      <c r="CP936" s="199"/>
      <c r="CQ936" s="199"/>
      <c r="CR936" s="199"/>
      <c r="CS936" s="199"/>
      <c r="CT936" s="199"/>
      <c r="CU936" s="199"/>
      <c r="CV936" s="199"/>
      <c r="CW936" s="199"/>
    </row>
    <row r="937" spans="1:101" s="19" customFormat="1" ht="33" customHeight="1" x14ac:dyDescent="0.15">
      <c r="A937" s="210">
        <v>1898</v>
      </c>
      <c r="B937" s="199" t="s">
        <v>10719</v>
      </c>
      <c r="C937" s="209" t="s">
        <v>4418</v>
      </c>
      <c r="D937" s="199" t="s">
        <v>5810</v>
      </c>
      <c r="E937" s="199" t="s">
        <v>96</v>
      </c>
      <c r="F937" s="202" t="s">
        <v>1644</v>
      </c>
      <c r="G937" s="202" t="s">
        <v>4419</v>
      </c>
      <c r="H937" s="202" t="s">
        <v>4420</v>
      </c>
      <c r="I937" s="202" t="s">
        <v>1027</v>
      </c>
      <c r="J937" s="202" t="s">
        <v>971</v>
      </c>
      <c r="K937" s="199" t="s">
        <v>2090</v>
      </c>
      <c r="L937" s="199" t="s">
        <v>2174</v>
      </c>
      <c r="M937" s="254">
        <v>2730816</v>
      </c>
      <c r="N937" s="202" t="s">
        <v>1640</v>
      </c>
      <c r="O937" s="309">
        <v>39600</v>
      </c>
      <c r="P937" s="205">
        <v>39752</v>
      </c>
      <c r="Q937" s="210"/>
      <c r="R937" s="257"/>
      <c r="S937" s="210"/>
      <c r="T937" s="232" t="s">
        <v>946</v>
      </c>
      <c r="U937" s="232"/>
      <c r="V937" s="232"/>
      <c r="W937" s="232" t="s">
        <v>531</v>
      </c>
      <c r="X937" s="232"/>
      <c r="Y937" s="232"/>
      <c r="Z937" s="232"/>
      <c r="AA937" s="232"/>
      <c r="AB937" s="232"/>
      <c r="AC937" s="232"/>
      <c r="AD937" s="232"/>
      <c r="AE937" s="232"/>
      <c r="AF937" s="232"/>
      <c r="AG937" s="232" t="s">
        <v>4380</v>
      </c>
      <c r="AH937" s="232"/>
      <c r="AI937" s="232"/>
      <c r="AJ937" s="232"/>
      <c r="AK937" s="232"/>
      <c r="AL937" s="232"/>
      <c r="AM937" s="232"/>
      <c r="AN937" s="232"/>
      <c r="AO937" s="232"/>
      <c r="AP937" s="232"/>
      <c r="AQ937" s="232"/>
      <c r="AR937" s="212"/>
      <c r="AS937" s="199"/>
      <c r="AT937" s="208"/>
      <c r="AU937" s="199"/>
      <c r="AV937" s="199"/>
      <c r="AW937" s="199"/>
      <c r="AX937" s="199"/>
      <c r="AY937" s="199"/>
      <c r="AZ937" s="199"/>
      <c r="BA937" s="199"/>
      <c r="BB937" s="199"/>
      <c r="BC937" s="199"/>
      <c r="BD937" s="199"/>
      <c r="BE937" s="199"/>
      <c r="BF937" s="199"/>
      <c r="BG937" s="199"/>
      <c r="BH937" s="199"/>
      <c r="BI937" s="199"/>
      <c r="BJ937" s="199"/>
      <c r="BK937" s="199"/>
      <c r="BL937" s="199"/>
      <c r="BM937" s="199"/>
      <c r="BN937" s="199"/>
      <c r="BO937" s="199"/>
      <c r="BP937" s="199"/>
      <c r="BQ937" s="199"/>
      <c r="BR937" s="199"/>
      <c r="BS937" s="257">
        <v>39850</v>
      </c>
      <c r="BT937" s="201">
        <f t="shared" si="32"/>
        <v>250</v>
      </c>
      <c r="BU937" s="201">
        <f t="shared" si="33"/>
        <v>98</v>
      </c>
      <c r="BV937" s="241"/>
      <c r="BW937" s="199"/>
      <c r="BX937" s="208"/>
      <c r="BY937" s="199"/>
      <c r="BZ937" s="199"/>
      <c r="CA937" s="199"/>
      <c r="CB937" s="199"/>
      <c r="CC937" s="199"/>
      <c r="CD937" s="199"/>
      <c r="CE937" s="199"/>
      <c r="CF937" s="199"/>
      <c r="CG937" s="199"/>
      <c r="CH937" s="199"/>
      <c r="CI937" s="199"/>
      <c r="CJ937" s="199"/>
      <c r="CK937" s="199"/>
      <c r="CL937" s="199"/>
      <c r="CM937" s="199"/>
      <c r="CN937" s="199"/>
      <c r="CO937" s="199"/>
      <c r="CP937" s="199"/>
      <c r="CQ937" s="199"/>
      <c r="CR937" s="199"/>
      <c r="CS937" s="199"/>
      <c r="CT937" s="199"/>
      <c r="CU937" s="199"/>
      <c r="CV937" s="199"/>
      <c r="CW937" s="199"/>
    </row>
    <row r="938" spans="1:101" s="19" customFormat="1" ht="33" customHeight="1" x14ac:dyDescent="0.15">
      <c r="A938" s="210">
        <v>1897</v>
      </c>
      <c r="B938" s="199" t="s">
        <v>10719</v>
      </c>
      <c r="C938" s="209" t="s">
        <v>4370</v>
      </c>
      <c r="D938" s="199" t="s">
        <v>5810</v>
      </c>
      <c r="E938" s="199" t="s">
        <v>96</v>
      </c>
      <c r="F938" s="202" t="s">
        <v>1702</v>
      </c>
      <c r="G938" s="202" t="s">
        <v>1396</v>
      </c>
      <c r="H938" s="202" t="s">
        <v>1559</v>
      </c>
      <c r="I938" s="202" t="s">
        <v>7462</v>
      </c>
      <c r="J938" s="202" t="s">
        <v>1022</v>
      </c>
      <c r="K938" s="199" t="s">
        <v>95</v>
      </c>
      <c r="L938" s="199">
        <v>6</v>
      </c>
      <c r="M938" s="254">
        <v>150376</v>
      </c>
      <c r="N938" s="202" t="s">
        <v>992</v>
      </c>
      <c r="O938" s="309">
        <v>39630</v>
      </c>
      <c r="P938" s="205">
        <v>39762</v>
      </c>
      <c r="Q938" s="210"/>
      <c r="R938" s="257"/>
      <c r="S938" s="210"/>
      <c r="T938" s="232"/>
      <c r="U938" s="232"/>
      <c r="V938" s="232"/>
      <c r="W938" s="232"/>
      <c r="X938" s="232"/>
      <c r="Y938" s="232"/>
      <c r="Z938" s="232"/>
      <c r="AA938" s="232"/>
      <c r="AB938" s="232"/>
      <c r="AC938" s="232"/>
      <c r="AD938" s="232"/>
      <c r="AE938" s="232"/>
      <c r="AF938" s="232"/>
      <c r="AG938" s="232" t="s">
        <v>4371</v>
      </c>
      <c r="AH938" s="232"/>
      <c r="AI938" s="232"/>
      <c r="AJ938" s="232"/>
      <c r="AK938" s="232" t="s">
        <v>4372</v>
      </c>
      <c r="AL938" s="232"/>
      <c r="AM938" s="232"/>
      <c r="AN938" s="232"/>
      <c r="AO938" s="232"/>
      <c r="AP938" s="232"/>
      <c r="AQ938" s="232"/>
      <c r="AR938" s="212"/>
      <c r="AS938" s="199"/>
      <c r="AT938" s="208"/>
      <c r="AU938" s="199"/>
      <c r="AV938" s="199"/>
      <c r="AW938" s="199"/>
      <c r="AX938" s="199"/>
      <c r="AY938" s="199"/>
      <c r="AZ938" s="199"/>
      <c r="BA938" s="199"/>
      <c r="BB938" s="199"/>
      <c r="BC938" s="199"/>
      <c r="BD938" s="199"/>
      <c r="BE938" s="199"/>
      <c r="BF938" s="199"/>
      <c r="BG938" s="199"/>
      <c r="BH938" s="199"/>
      <c r="BI938" s="199"/>
      <c r="BJ938" s="199"/>
      <c r="BK938" s="199"/>
      <c r="BL938" s="199"/>
      <c r="BM938" s="199"/>
      <c r="BN938" s="199"/>
      <c r="BO938" s="199"/>
      <c r="BP938" s="199"/>
      <c r="BQ938" s="199"/>
      <c r="BR938" s="199"/>
      <c r="BS938" s="257">
        <v>39878</v>
      </c>
      <c r="BT938" s="201">
        <f t="shared" si="32"/>
        <v>248</v>
      </c>
      <c r="BU938" s="201">
        <f t="shared" si="33"/>
        <v>116</v>
      </c>
      <c r="BV938" s="241"/>
      <c r="BW938" s="199"/>
      <c r="BX938" s="208"/>
      <c r="BY938" s="199"/>
      <c r="BZ938" s="199"/>
      <c r="CA938" s="199"/>
      <c r="CB938" s="199"/>
      <c r="CC938" s="199"/>
      <c r="CD938" s="199"/>
      <c r="CE938" s="199"/>
      <c r="CF938" s="199"/>
      <c r="CG938" s="199"/>
      <c r="CH938" s="199"/>
      <c r="CI938" s="199"/>
      <c r="CJ938" s="199"/>
      <c r="CK938" s="199"/>
      <c r="CL938" s="199"/>
      <c r="CM938" s="199"/>
      <c r="CN938" s="199"/>
      <c r="CO938" s="199"/>
      <c r="CP938" s="199"/>
      <c r="CQ938" s="199"/>
      <c r="CR938" s="199"/>
      <c r="CS938" s="199"/>
      <c r="CT938" s="199"/>
      <c r="CU938" s="199"/>
      <c r="CV938" s="199"/>
      <c r="CW938" s="199"/>
    </row>
    <row r="939" spans="1:101" s="19" customFormat="1" ht="33" customHeight="1" x14ac:dyDescent="0.15">
      <c r="A939" s="199">
        <v>1896</v>
      </c>
      <c r="B939" s="199" t="s">
        <v>10719</v>
      </c>
      <c r="C939" s="209" t="s">
        <v>4352</v>
      </c>
      <c r="D939" s="199" t="s">
        <v>5810</v>
      </c>
      <c r="E939" s="199" t="s">
        <v>96</v>
      </c>
      <c r="F939" s="202" t="s">
        <v>1388</v>
      </c>
      <c r="G939" s="202" t="s">
        <v>1389</v>
      </c>
      <c r="H939" s="202" t="s">
        <v>2110</v>
      </c>
      <c r="I939" s="202" t="s">
        <v>151</v>
      </c>
      <c r="J939" s="202" t="s">
        <v>4288</v>
      </c>
      <c r="K939" s="199" t="s">
        <v>119</v>
      </c>
      <c r="L939" s="199">
        <v>3</v>
      </c>
      <c r="M939" s="254">
        <v>3016714</v>
      </c>
      <c r="N939" s="202" t="s">
        <v>1640</v>
      </c>
      <c r="O939" s="309">
        <v>39629</v>
      </c>
      <c r="P939" s="205">
        <v>39764</v>
      </c>
      <c r="Q939" s="199"/>
      <c r="R939" s="257"/>
      <c r="S939" s="199"/>
      <c r="T939" s="232"/>
      <c r="U939" s="232" t="s">
        <v>4353</v>
      </c>
      <c r="V939" s="232"/>
      <c r="W939" s="232"/>
      <c r="X939" s="232"/>
      <c r="Y939" s="232"/>
      <c r="Z939" s="232"/>
      <c r="AA939" s="232"/>
      <c r="AB939" s="232" t="s">
        <v>4354</v>
      </c>
      <c r="AC939" s="232"/>
      <c r="AD939" s="232"/>
      <c r="AE939" s="232"/>
      <c r="AF939" s="232"/>
      <c r="AG939" s="232" t="s">
        <v>4355</v>
      </c>
      <c r="AH939" s="232"/>
      <c r="AI939" s="232"/>
      <c r="AJ939" s="232"/>
      <c r="AK939" s="232"/>
      <c r="AL939" s="232"/>
      <c r="AM939" s="232"/>
      <c r="AN939" s="232"/>
      <c r="AO939" s="232"/>
      <c r="AP939" s="232"/>
      <c r="AQ939" s="232"/>
      <c r="AR939" s="212">
        <v>39857</v>
      </c>
      <c r="AS939" s="199" t="s">
        <v>5818</v>
      </c>
      <c r="AT939" s="208" t="s">
        <v>5339</v>
      </c>
      <c r="AU939" s="199"/>
      <c r="AV939" s="199"/>
      <c r="AW939" s="199"/>
      <c r="AX939" s="199"/>
      <c r="AY939" s="199"/>
      <c r="AZ939" s="199"/>
      <c r="BA939" s="199"/>
      <c r="BB939" s="199"/>
      <c r="BC939" s="199"/>
      <c r="BD939" s="199"/>
      <c r="BE939" s="199" t="s">
        <v>5829</v>
      </c>
      <c r="BF939" s="199"/>
      <c r="BG939" s="199"/>
      <c r="BH939" s="199" t="s">
        <v>5829</v>
      </c>
      <c r="BI939" s="199"/>
      <c r="BJ939" s="199"/>
      <c r="BK939" s="199"/>
      <c r="BL939" s="199"/>
      <c r="BM939" s="199"/>
      <c r="BN939" s="199"/>
      <c r="BO939" s="199"/>
      <c r="BP939" s="199"/>
      <c r="BQ939" s="199"/>
      <c r="BR939" s="199"/>
      <c r="BS939" s="257">
        <v>39925</v>
      </c>
      <c r="BT939" s="201">
        <f t="shared" si="32"/>
        <v>296</v>
      </c>
      <c r="BU939" s="201">
        <f t="shared" si="33"/>
        <v>161</v>
      </c>
      <c r="BV939" s="241"/>
      <c r="BW939" s="199"/>
      <c r="BX939" s="208"/>
      <c r="BY939" s="199"/>
      <c r="BZ939" s="199"/>
      <c r="CA939" s="199"/>
      <c r="CB939" s="199"/>
      <c r="CC939" s="199"/>
      <c r="CD939" s="199"/>
      <c r="CE939" s="199"/>
      <c r="CF939" s="199"/>
      <c r="CG939" s="199"/>
      <c r="CH939" s="199"/>
      <c r="CI939" s="199"/>
      <c r="CJ939" s="199"/>
      <c r="CK939" s="199"/>
      <c r="CL939" s="199"/>
      <c r="CM939" s="199"/>
      <c r="CN939" s="199"/>
      <c r="CO939" s="199"/>
      <c r="CP939" s="199"/>
      <c r="CQ939" s="199"/>
      <c r="CR939" s="199"/>
      <c r="CS939" s="199"/>
      <c r="CT939" s="199"/>
      <c r="CU939" s="199"/>
      <c r="CV939" s="199"/>
      <c r="CW939" s="199"/>
    </row>
    <row r="940" spans="1:101" s="19" customFormat="1" ht="33" customHeight="1" x14ac:dyDescent="0.15">
      <c r="A940" s="199">
        <v>1893</v>
      </c>
      <c r="B940" s="199" t="s">
        <v>10719</v>
      </c>
      <c r="C940" s="209" t="s">
        <v>4487</v>
      </c>
      <c r="D940" s="199" t="s">
        <v>5810</v>
      </c>
      <c r="E940" s="199" t="s">
        <v>29</v>
      </c>
      <c r="F940" s="202"/>
      <c r="G940" s="202" t="s">
        <v>4488</v>
      </c>
      <c r="H940" s="202"/>
      <c r="I940" s="202" t="s">
        <v>1256</v>
      </c>
      <c r="J940" s="202" t="s">
        <v>1025</v>
      </c>
      <c r="K940" s="199" t="s">
        <v>793</v>
      </c>
      <c r="L940" s="199">
        <v>10</v>
      </c>
      <c r="M940" s="254">
        <v>8927</v>
      </c>
      <c r="N940" s="202" t="s">
        <v>1640</v>
      </c>
      <c r="O940" s="309">
        <v>39629</v>
      </c>
      <c r="P940" s="205">
        <v>39722</v>
      </c>
      <c r="Q940" s="199"/>
      <c r="R940" s="257"/>
      <c r="S940" s="199"/>
      <c r="T940" s="232"/>
      <c r="U940" s="232" t="s">
        <v>4489</v>
      </c>
      <c r="V940" s="232"/>
      <c r="W940" s="232"/>
      <c r="X940" s="232"/>
      <c r="Y940" s="232" t="s">
        <v>4490</v>
      </c>
      <c r="Z940" s="232"/>
      <c r="AA940" s="232"/>
      <c r="AB940" s="232" t="s">
        <v>4491</v>
      </c>
      <c r="AC940" s="232"/>
      <c r="AD940" s="232"/>
      <c r="AE940" s="232" t="s">
        <v>4492</v>
      </c>
      <c r="AF940" s="232"/>
      <c r="AG940" s="232"/>
      <c r="AH940" s="232"/>
      <c r="AI940" s="232"/>
      <c r="AJ940" s="232"/>
      <c r="AK940" s="232"/>
      <c r="AL940" s="232"/>
      <c r="AM940" s="232"/>
      <c r="AN940" s="232" t="s">
        <v>403</v>
      </c>
      <c r="AO940" s="232"/>
      <c r="AP940" s="232"/>
      <c r="AQ940" s="232"/>
      <c r="AR940" s="212">
        <v>39780</v>
      </c>
      <c r="AS940" s="199" t="s">
        <v>5819</v>
      </c>
      <c r="AT940" s="208" t="s">
        <v>5425</v>
      </c>
      <c r="AU940" s="199" t="s">
        <v>5829</v>
      </c>
      <c r="AV940" s="199"/>
      <c r="AW940" s="199"/>
      <c r="AX940" s="199"/>
      <c r="AY940" s="199"/>
      <c r="AZ940" s="199"/>
      <c r="BA940" s="199" t="s">
        <v>5829</v>
      </c>
      <c r="BB940" s="199" t="s">
        <v>5829</v>
      </c>
      <c r="BC940" s="199"/>
      <c r="BD940" s="199"/>
      <c r="BE940" s="199"/>
      <c r="BF940" s="199"/>
      <c r="BG940" s="199"/>
      <c r="BH940" s="199"/>
      <c r="BI940" s="199"/>
      <c r="BJ940" s="199"/>
      <c r="BK940" s="199"/>
      <c r="BL940" s="199"/>
      <c r="BM940" s="199"/>
      <c r="BN940" s="199"/>
      <c r="BO940" s="199"/>
      <c r="BP940" s="199"/>
      <c r="BQ940" s="199"/>
      <c r="BR940" s="199"/>
      <c r="BS940" s="257">
        <v>39888</v>
      </c>
      <c r="BT940" s="201">
        <f t="shared" ref="BT940:BT1003" si="34">DATEDIF(O940,BS940, "D")</f>
        <v>259</v>
      </c>
      <c r="BU940" s="201">
        <f t="shared" ref="BU940:BU1003" si="35">DATEDIF(P940,BS940,"d")</f>
        <v>166</v>
      </c>
      <c r="BV940" s="241"/>
      <c r="BW940" s="199"/>
      <c r="BX940" s="208"/>
      <c r="BY940" s="199"/>
      <c r="BZ940" s="199"/>
      <c r="CA940" s="199"/>
      <c r="CB940" s="199"/>
      <c r="CC940" s="199"/>
      <c r="CD940" s="199"/>
      <c r="CE940" s="199"/>
      <c r="CF940" s="199"/>
      <c r="CG940" s="199"/>
      <c r="CH940" s="199"/>
      <c r="CI940" s="199"/>
      <c r="CJ940" s="199"/>
      <c r="CK940" s="199"/>
      <c r="CL940" s="199"/>
      <c r="CM940" s="199"/>
      <c r="CN940" s="199"/>
      <c r="CO940" s="199"/>
      <c r="CP940" s="199"/>
      <c r="CQ940" s="199"/>
      <c r="CR940" s="199"/>
      <c r="CS940" s="199"/>
      <c r="CT940" s="199"/>
      <c r="CU940" s="199"/>
      <c r="CV940" s="199"/>
      <c r="CW940" s="199"/>
    </row>
    <row r="941" spans="1:101" s="19" customFormat="1" ht="33" customHeight="1" x14ac:dyDescent="0.15">
      <c r="A941" s="214">
        <v>1892</v>
      </c>
      <c r="B941" s="199" t="s">
        <v>10719</v>
      </c>
      <c r="C941" s="209" t="s">
        <v>3519</v>
      </c>
      <c r="D941" s="199" t="s">
        <v>5810</v>
      </c>
      <c r="E941" s="199" t="s">
        <v>96</v>
      </c>
      <c r="F941" s="202" t="s">
        <v>1935</v>
      </c>
      <c r="G941" s="202" t="s">
        <v>3520</v>
      </c>
      <c r="H941" s="202" t="s">
        <v>3206</v>
      </c>
      <c r="I941" s="202" t="s">
        <v>1024</v>
      </c>
      <c r="J941" s="202" t="s">
        <v>150</v>
      </c>
      <c r="K941" s="199" t="s">
        <v>136</v>
      </c>
      <c r="L941" s="199">
        <v>6</v>
      </c>
      <c r="M941" s="254">
        <v>118769</v>
      </c>
      <c r="N941" s="202" t="s">
        <v>1640</v>
      </c>
      <c r="O941" s="309">
        <v>39931</v>
      </c>
      <c r="P941" s="205">
        <v>40024</v>
      </c>
      <c r="Q941" s="214"/>
      <c r="R941" s="257"/>
      <c r="S941" s="214"/>
      <c r="T941" s="232"/>
      <c r="U941" s="232"/>
      <c r="V941" s="232"/>
      <c r="W941" s="232"/>
      <c r="X941" s="232"/>
      <c r="Y941" s="232" t="s">
        <v>3521</v>
      </c>
      <c r="Z941" s="232"/>
      <c r="AA941" s="232"/>
      <c r="AB941" s="232"/>
      <c r="AC941" s="232"/>
      <c r="AD941" s="232"/>
      <c r="AE941" s="232"/>
      <c r="AF941" s="232"/>
      <c r="AG941" s="232" t="s">
        <v>3522</v>
      </c>
      <c r="AH941" s="232"/>
      <c r="AI941" s="232"/>
      <c r="AJ941" s="232"/>
      <c r="AK941" s="232"/>
      <c r="AL941" s="232"/>
      <c r="AM941" s="232"/>
      <c r="AN941" s="232"/>
      <c r="AO941" s="232"/>
      <c r="AP941" s="232"/>
      <c r="AQ941" s="232"/>
      <c r="AR941" s="212"/>
      <c r="AS941" s="199"/>
      <c r="AT941" s="208"/>
      <c r="AU941" s="199"/>
      <c r="AV941" s="199"/>
      <c r="AW941" s="199"/>
      <c r="AX941" s="199"/>
      <c r="AY941" s="199"/>
      <c r="AZ941" s="199"/>
      <c r="BA941" s="199"/>
      <c r="BB941" s="199"/>
      <c r="BC941" s="199"/>
      <c r="BD941" s="199"/>
      <c r="BE941" s="199"/>
      <c r="BF941" s="199"/>
      <c r="BG941" s="199"/>
      <c r="BH941" s="199"/>
      <c r="BI941" s="199"/>
      <c r="BJ941" s="199"/>
      <c r="BK941" s="199"/>
      <c r="BL941" s="199"/>
      <c r="BM941" s="199"/>
      <c r="BN941" s="199"/>
      <c r="BO941" s="199"/>
      <c r="BP941" s="199"/>
      <c r="BQ941" s="199"/>
      <c r="BR941" s="199"/>
      <c r="BS941" s="257">
        <v>40091</v>
      </c>
      <c r="BT941" s="201">
        <f t="shared" si="34"/>
        <v>160</v>
      </c>
      <c r="BU941" s="201">
        <f t="shared" si="35"/>
        <v>67</v>
      </c>
      <c r="BV941" s="241"/>
      <c r="BW941" s="199"/>
      <c r="BX941" s="208"/>
      <c r="BY941" s="199"/>
      <c r="BZ941" s="199"/>
      <c r="CA941" s="199"/>
      <c r="CB941" s="199"/>
      <c r="CC941" s="199"/>
      <c r="CD941" s="199"/>
      <c r="CE941" s="199"/>
      <c r="CF941" s="199"/>
      <c r="CG941" s="199"/>
      <c r="CH941" s="199"/>
      <c r="CI941" s="199"/>
      <c r="CJ941" s="199"/>
      <c r="CK941" s="199"/>
      <c r="CL941" s="199"/>
      <c r="CM941" s="199"/>
      <c r="CN941" s="199"/>
      <c r="CO941" s="199"/>
      <c r="CP941" s="199"/>
      <c r="CQ941" s="199"/>
      <c r="CR941" s="199"/>
      <c r="CS941" s="199"/>
      <c r="CT941" s="199"/>
      <c r="CU941" s="199"/>
      <c r="CV941" s="199"/>
      <c r="CW941" s="199"/>
    </row>
    <row r="942" spans="1:101" s="19" customFormat="1" ht="33" customHeight="1" x14ac:dyDescent="0.15">
      <c r="A942" s="214">
        <v>1891</v>
      </c>
      <c r="B942" s="199" t="s">
        <v>10719</v>
      </c>
      <c r="C942" s="209" t="s">
        <v>1061</v>
      </c>
      <c r="D942" s="199" t="s">
        <v>5810</v>
      </c>
      <c r="E942" s="199" t="s">
        <v>96</v>
      </c>
      <c r="F942" s="202" t="s">
        <v>1702</v>
      </c>
      <c r="G942" s="202" t="s">
        <v>4338</v>
      </c>
      <c r="H942" s="202" t="s">
        <v>1384</v>
      </c>
      <c r="I942" s="202" t="s">
        <v>12</v>
      </c>
      <c r="J942" s="202" t="s">
        <v>1033</v>
      </c>
      <c r="K942" s="199" t="s">
        <v>1305</v>
      </c>
      <c r="L942" s="199">
        <v>2</v>
      </c>
      <c r="M942" s="254">
        <v>66393</v>
      </c>
      <c r="N942" s="199" t="s">
        <v>1521</v>
      </c>
      <c r="O942" s="309">
        <v>39626</v>
      </c>
      <c r="P942" s="205">
        <v>39766</v>
      </c>
      <c r="Q942" s="214"/>
      <c r="R942" s="257"/>
      <c r="S942" s="214"/>
      <c r="T942" s="232"/>
      <c r="U942" s="232" t="s">
        <v>4339</v>
      </c>
      <c r="V942" s="232"/>
      <c r="W942" s="232"/>
      <c r="X942" s="232"/>
      <c r="Y942" s="232"/>
      <c r="Z942" s="232"/>
      <c r="AA942" s="232" t="s">
        <v>4340</v>
      </c>
      <c r="AB942" s="232"/>
      <c r="AC942" s="232"/>
      <c r="AD942" s="232"/>
      <c r="AE942" s="232" t="s">
        <v>1062</v>
      </c>
      <c r="AF942" s="232"/>
      <c r="AG942" s="232"/>
      <c r="AH942" s="232"/>
      <c r="AI942" s="232"/>
      <c r="AJ942" s="232"/>
      <c r="AK942" s="232"/>
      <c r="AL942" s="232"/>
      <c r="AM942" s="232"/>
      <c r="AN942" s="232"/>
      <c r="AO942" s="232"/>
      <c r="AP942" s="232"/>
      <c r="AQ942" s="232"/>
      <c r="AR942" s="212"/>
      <c r="AS942" s="199"/>
      <c r="AT942" s="208"/>
      <c r="AU942" s="199"/>
      <c r="AV942" s="199"/>
      <c r="AW942" s="199"/>
      <c r="AX942" s="199"/>
      <c r="AY942" s="199"/>
      <c r="AZ942" s="199"/>
      <c r="BA942" s="199"/>
      <c r="BB942" s="199"/>
      <c r="BC942" s="199"/>
      <c r="BD942" s="199"/>
      <c r="BE942" s="199"/>
      <c r="BF942" s="199"/>
      <c r="BG942" s="199"/>
      <c r="BH942" s="199"/>
      <c r="BI942" s="199"/>
      <c r="BJ942" s="199"/>
      <c r="BK942" s="199"/>
      <c r="BL942" s="199"/>
      <c r="BM942" s="199"/>
      <c r="BN942" s="199"/>
      <c r="BO942" s="199"/>
      <c r="BP942" s="199"/>
      <c r="BQ942" s="199"/>
      <c r="BR942" s="199"/>
      <c r="BS942" s="257">
        <v>39930</v>
      </c>
      <c r="BT942" s="201">
        <f t="shared" si="34"/>
        <v>304</v>
      </c>
      <c r="BU942" s="201">
        <f t="shared" si="35"/>
        <v>164</v>
      </c>
      <c r="BV942" s="241"/>
      <c r="BW942" s="199"/>
      <c r="BX942" s="208"/>
      <c r="BY942" s="199"/>
      <c r="BZ942" s="199"/>
      <c r="CA942" s="199"/>
      <c r="CB942" s="199"/>
      <c r="CC942" s="199"/>
      <c r="CD942" s="199"/>
      <c r="CE942" s="199"/>
      <c r="CF942" s="199"/>
      <c r="CG942" s="199"/>
      <c r="CH942" s="199"/>
      <c r="CI942" s="199"/>
      <c r="CJ942" s="199"/>
      <c r="CK942" s="199"/>
      <c r="CL942" s="199"/>
      <c r="CM942" s="199"/>
      <c r="CN942" s="199"/>
      <c r="CO942" s="199"/>
      <c r="CP942" s="199"/>
      <c r="CQ942" s="199"/>
      <c r="CR942" s="199"/>
      <c r="CS942" s="199"/>
      <c r="CT942" s="199"/>
      <c r="CU942" s="199"/>
      <c r="CV942" s="199"/>
      <c r="CW942" s="199"/>
    </row>
    <row r="943" spans="1:101" s="19" customFormat="1" ht="33" customHeight="1" x14ac:dyDescent="0.15">
      <c r="A943" s="199">
        <v>1886</v>
      </c>
      <c r="B943" s="199" t="s">
        <v>10719</v>
      </c>
      <c r="C943" s="209" t="s">
        <v>4389</v>
      </c>
      <c r="D943" s="199" t="s">
        <v>5810</v>
      </c>
      <c r="E943" s="199" t="s">
        <v>96</v>
      </c>
      <c r="F943" s="202" t="s">
        <v>986</v>
      </c>
      <c r="G943" s="202" t="s">
        <v>4390</v>
      </c>
      <c r="H943" s="202" t="s">
        <v>4391</v>
      </c>
      <c r="I943" s="202" t="s">
        <v>5812</v>
      </c>
      <c r="J943" s="202" t="s">
        <v>5848</v>
      </c>
      <c r="K943" s="199" t="s">
        <v>95</v>
      </c>
      <c r="L943" s="199">
        <v>6</v>
      </c>
      <c r="M943" s="254">
        <v>117901</v>
      </c>
      <c r="N943" s="199" t="s">
        <v>1521</v>
      </c>
      <c r="O943" s="309">
        <v>39625</v>
      </c>
      <c r="P943" s="205">
        <v>39759</v>
      </c>
      <c r="Q943" s="199"/>
      <c r="R943" s="257"/>
      <c r="S943" s="199"/>
      <c r="T943" s="232"/>
      <c r="U943" s="232"/>
      <c r="V943" s="232"/>
      <c r="W943" s="232"/>
      <c r="X943" s="232"/>
      <c r="Y943" s="232"/>
      <c r="Z943" s="232"/>
      <c r="AA943" s="232"/>
      <c r="AB943" s="232"/>
      <c r="AC943" s="232"/>
      <c r="AD943" s="232"/>
      <c r="AE943" s="232" t="s">
        <v>400</v>
      </c>
      <c r="AF943" s="232"/>
      <c r="AG943" s="232" t="s">
        <v>6430</v>
      </c>
      <c r="AH943" s="232"/>
      <c r="AI943" s="232" t="s">
        <v>6431</v>
      </c>
      <c r="AJ943" s="232"/>
      <c r="AK943" s="232"/>
      <c r="AL943" s="232"/>
      <c r="AM943" s="232"/>
      <c r="AN943" s="232"/>
      <c r="AO943" s="232"/>
      <c r="AP943" s="232"/>
      <c r="AQ943" s="232"/>
      <c r="AR943" s="212">
        <v>39857</v>
      </c>
      <c r="AS943" s="199" t="s">
        <v>5818</v>
      </c>
      <c r="AT943" s="208" t="s">
        <v>5340</v>
      </c>
      <c r="AU943" s="199"/>
      <c r="AV943" s="199"/>
      <c r="AW943" s="199"/>
      <c r="AX943" s="199"/>
      <c r="AY943" s="199"/>
      <c r="AZ943" s="199"/>
      <c r="BA943" s="199"/>
      <c r="BB943" s="199"/>
      <c r="BC943" s="199"/>
      <c r="BD943" s="199"/>
      <c r="BE943" s="199" t="s">
        <v>5829</v>
      </c>
      <c r="BF943" s="199" t="s">
        <v>5829</v>
      </c>
      <c r="BG943" s="199"/>
      <c r="BH943" s="199"/>
      <c r="BI943" s="199"/>
      <c r="BJ943" s="199"/>
      <c r="BK943" s="199"/>
      <c r="BL943" s="199"/>
      <c r="BM943" s="199"/>
      <c r="BN943" s="199"/>
      <c r="BO943" s="199"/>
      <c r="BP943" s="199"/>
      <c r="BQ943" s="199"/>
      <c r="BR943" s="199"/>
      <c r="BS943" s="257">
        <v>39910</v>
      </c>
      <c r="BT943" s="201">
        <f t="shared" si="34"/>
        <v>285</v>
      </c>
      <c r="BU943" s="201">
        <f t="shared" si="35"/>
        <v>151</v>
      </c>
      <c r="BV943" s="241"/>
      <c r="BW943" s="199"/>
      <c r="BX943" s="208"/>
      <c r="BY943" s="199"/>
      <c r="BZ943" s="199"/>
      <c r="CA943" s="199"/>
      <c r="CB943" s="199"/>
      <c r="CC943" s="199"/>
      <c r="CD943" s="199"/>
      <c r="CE943" s="199"/>
      <c r="CF943" s="199"/>
      <c r="CG943" s="199"/>
      <c r="CH943" s="199"/>
      <c r="CI943" s="199"/>
      <c r="CJ943" s="199"/>
      <c r="CK943" s="199"/>
      <c r="CL943" s="199"/>
      <c r="CM943" s="199"/>
      <c r="CN943" s="199"/>
      <c r="CO943" s="199"/>
      <c r="CP943" s="199"/>
      <c r="CQ943" s="199"/>
      <c r="CR943" s="199"/>
      <c r="CS943" s="199"/>
      <c r="CT943" s="199"/>
      <c r="CU943" s="199"/>
      <c r="CV943" s="199"/>
      <c r="CW943" s="199"/>
    </row>
    <row r="944" spans="1:101" s="19" customFormat="1" ht="33" customHeight="1" x14ac:dyDescent="0.15">
      <c r="A944" s="199">
        <v>1884</v>
      </c>
      <c r="B944" s="199" t="s">
        <v>10719</v>
      </c>
      <c r="C944" s="209" t="s">
        <v>2180</v>
      </c>
      <c r="D944" s="199" t="s">
        <v>5810</v>
      </c>
      <c r="E944" s="199" t="s">
        <v>96</v>
      </c>
      <c r="F944" s="202" t="s">
        <v>1702</v>
      </c>
      <c r="G944" s="202" t="s">
        <v>1383</v>
      </c>
      <c r="H944" s="202" t="s">
        <v>2181</v>
      </c>
      <c r="I944" s="202" t="s">
        <v>1503</v>
      </c>
      <c r="J944" s="202" t="s">
        <v>971</v>
      </c>
      <c r="K944" s="199" t="s">
        <v>1311</v>
      </c>
      <c r="L944" s="199">
        <v>1</v>
      </c>
      <c r="M944" s="254">
        <v>1096728</v>
      </c>
      <c r="N944" s="202" t="s">
        <v>992</v>
      </c>
      <c r="O944" s="309">
        <v>39625</v>
      </c>
      <c r="P944" s="205">
        <v>39778</v>
      </c>
      <c r="Q944" s="199"/>
      <c r="R944" s="257"/>
      <c r="S944" s="199"/>
      <c r="T944" s="232" t="s">
        <v>945</v>
      </c>
      <c r="U944" s="232" t="s">
        <v>2182</v>
      </c>
      <c r="V944" s="232"/>
      <c r="W944" s="232"/>
      <c r="X944" s="232"/>
      <c r="Y944" s="232"/>
      <c r="Z944" s="232"/>
      <c r="AA944" s="232"/>
      <c r="AB944" s="232" t="s">
        <v>7554</v>
      </c>
      <c r="AC944" s="232"/>
      <c r="AD944" s="232"/>
      <c r="AE944" s="232" t="s">
        <v>7555</v>
      </c>
      <c r="AF944" s="232"/>
      <c r="AG944" s="232" t="s">
        <v>2183</v>
      </c>
      <c r="AH944" s="232"/>
      <c r="AI944" s="232"/>
      <c r="AJ944" s="232"/>
      <c r="AK944" s="232"/>
      <c r="AL944" s="232"/>
      <c r="AM944" s="232"/>
      <c r="AN944" s="232"/>
      <c r="AO944" s="232"/>
      <c r="AP944" s="232"/>
      <c r="AQ944" s="232"/>
      <c r="AR944" s="212">
        <v>39857</v>
      </c>
      <c r="AS944" s="199" t="s">
        <v>5818</v>
      </c>
      <c r="AT944" s="208" t="s">
        <v>5408</v>
      </c>
      <c r="AU944" s="199"/>
      <c r="AV944" s="199"/>
      <c r="AW944" s="199"/>
      <c r="AX944" s="199"/>
      <c r="AY944" s="199"/>
      <c r="AZ944" s="199"/>
      <c r="BA944" s="199"/>
      <c r="BB944" s="199"/>
      <c r="BC944" s="199"/>
      <c r="BD944" s="199"/>
      <c r="BE944" s="199" t="s">
        <v>5829</v>
      </c>
      <c r="BF944" s="199" t="s">
        <v>5829</v>
      </c>
      <c r="BG944" s="199"/>
      <c r="BH944" s="199" t="s">
        <v>5829</v>
      </c>
      <c r="BI944" s="199"/>
      <c r="BJ944" s="199"/>
      <c r="BK944" s="199"/>
      <c r="BL944" s="199"/>
      <c r="BM944" s="199"/>
      <c r="BN944" s="199"/>
      <c r="BO944" s="199"/>
      <c r="BP944" s="199"/>
      <c r="BQ944" s="199"/>
      <c r="BR944" s="199"/>
      <c r="BS944" s="257">
        <v>39925</v>
      </c>
      <c r="BT944" s="201">
        <f t="shared" si="34"/>
        <v>300</v>
      </c>
      <c r="BU944" s="201">
        <f t="shared" si="35"/>
        <v>147</v>
      </c>
      <c r="BV944" s="241"/>
      <c r="BW944" s="199"/>
      <c r="BX944" s="208"/>
      <c r="BY944" s="199"/>
      <c r="BZ944" s="199"/>
      <c r="CA944" s="199"/>
      <c r="CB944" s="199"/>
      <c r="CC944" s="199"/>
      <c r="CD944" s="199"/>
      <c r="CE944" s="199"/>
      <c r="CF944" s="199"/>
      <c r="CG944" s="199"/>
      <c r="CH944" s="199"/>
      <c r="CI944" s="199"/>
      <c r="CJ944" s="199"/>
      <c r="CK944" s="199"/>
      <c r="CL944" s="199"/>
      <c r="CM944" s="199"/>
      <c r="CN944" s="199"/>
      <c r="CO944" s="199"/>
      <c r="CP944" s="199"/>
      <c r="CQ944" s="199"/>
      <c r="CR944" s="199"/>
      <c r="CS944" s="199"/>
      <c r="CT944" s="199"/>
      <c r="CU944" s="199"/>
      <c r="CV944" s="199"/>
      <c r="CW944" s="199"/>
    </row>
    <row r="945" spans="1:101" s="19" customFormat="1" ht="33" customHeight="1" x14ac:dyDescent="0.15">
      <c r="A945" s="199">
        <v>1883</v>
      </c>
      <c r="B945" s="199" t="s">
        <v>10719</v>
      </c>
      <c r="C945" s="209" t="s">
        <v>5995</v>
      </c>
      <c r="D945" s="199" t="s">
        <v>5810</v>
      </c>
      <c r="E945" s="223" t="s">
        <v>11481</v>
      </c>
      <c r="F945" s="202"/>
      <c r="G945" s="202" t="s">
        <v>4516</v>
      </c>
      <c r="H945" s="202"/>
      <c r="I945" s="202" t="s">
        <v>267</v>
      </c>
      <c r="J945" s="202" t="s">
        <v>536</v>
      </c>
      <c r="K945" s="199" t="s">
        <v>2245</v>
      </c>
      <c r="L945" s="199" t="s">
        <v>6417</v>
      </c>
      <c r="M945" s="254">
        <v>827</v>
      </c>
      <c r="N945" s="202" t="s">
        <v>1554</v>
      </c>
      <c r="O945" s="309">
        <v>39624</v>
      </c>
      <c r="P945" s="205">
        <v>39716</v>
      </c>
      <c r="Q945" s="199"/>
      <c r="R945" s="257"/>
      <c r="S945" s="199"/>
      <c r="T945" s="232"/>
      <c r="U945" s="232"/>
      <c r="V945" s="232"/>
      <c r="W945" s="232" t="s">
        <v>537</v>
      </c>
      <c r="X945" s="232"/>
      <c r="Y945" s="232"/>
      <c r="Z945" s="232"/>
      <c r="AA945" s="232"/>
      <c r="AB945" s="232"/>
      <c r="AC945" s="232"/>
      <c r="AD945" s="232"/>
      <c r="AE945" s="232" t="s">
        <v>538</v>
      </c>
      <c r="AF945" s="232"/>
      <c r="AG945" s="232" t="s">
        <v>4517</v>
      </c>
      <c r="AH945" s="232"/>
      <c r="AI945" s="232"/>
      <c r="AJ945" s="232"/>
      <c r="AK945" s="232"/>
      <c r="AL945" s="232"/>
      <c r="AM945" s="232"/>
      <c r="AN945" s="232"/>
      <c r="AO945" s="232"/>
      <c r="AP945" s="232"/>
      <c r="AQ945" s="232"/>
      <c r="AR945" s="212"/>
      <c r="AS945" s="199"/>
      <c r="AT945" s="208"/>
      <c r="AU945" s="199"/>
      <c r="AV945" s="199"/>
      <c r="AW945" s="199"/>
      <c r="AX945" s="199"/>
      <c r="AY945" s="199"/>
      <c r="AZ945" s="199"/>
      <c r="BA945" s="199"/>
      <c r="BB945" s="199"/>
      <c r="BC945" s="199"/>
      <c r="BD945" s="199"/>
      <c r="BE945" s="199"/>
      <c r="BF945" s="199"/>
      <c r="BG945" s="199"/>
      <c r="BH945" s="199"/>
      <c r="BI945" s="199"/>
      <c r="BJ945" s="199"/>
      <c r="BK945" s="199"/>
      <c r="BL945" s="199"/>
      <c r="BM945" s="199"/>
      <c r="BN945" s="199"/>
      <c r="BO945" s="199"/>
      <c r="BP945" s="199"/>
      <c r="BQ945" s="199"/>
      <c r="BR945" s="199"/>
      <c r="BS945" s="257">
        <v>39827</v>
      </c>
      <c r="BT945" s="201">
        <f t="shared" si="34"/>
        <v>203</v>
      </c>
      <c r="BU945" s="201">
        <f t="shared" si="35"/>
        <v>111</v>
      </c>
      <c r="BV945" s="241"/>
      <c r="BW945" s="199"/>
      <c r="BX945" s="208"/>
      <c r="BY945" s="199"/>
      <c r="BZ945" s="199"/>
      <c r="CA945" s="199"/>
      <c r="CB945" s="199"/>
      <c r="CC945" s="199"/>
      <c r="CD945" s="199"/>
      <c r="CE945" s="199"/>
      <c r="CF945" s="199"/>
      <c r="CG945" s="199"/>
      <c r="CH945" s="199"/>
      <c r="CI945" s="199"/>
      <c r="CJ945" s="199"/>
      <c r="CK945" s="199"/>
      <c r="CL945" s="199"/>
      <c r="CM945" s="199"/>
      <c r="CN945" s="199"/>
      <c r="CO945" s="199"/>
      <c r="CP945" s="199"/>
      <c r="CQ945" s="199"/>
      <c r="CR945" s="199"/>
      <c r="CS945" s="199"/>
      <c r="CT945" s="199"/>
      <c r="CU945" s="199"/>
      <c r="CV945" s="199"/>
      <c r="CW945" s="199"/>
    </row>
    <row r="946" spans="1:101" s="19" customFormat="1" ht="33" customHeight="1" x14ac:dyDescent="0.15">
      <c r="A946" s="214">
        <v>1877</v>
      </c>
      <c r="B946" s="199" t="s">
        <v>10719</v>
      </c>
      <c r="C946" s="209" t="s">
        <v>4518</v>
      </c>
      <c r="D946" s="199" t="s">
        <v>1643</v>
      </c>
      <c r="E946" s="199" t="s">
        <v>5849</v>
      </c>
      <c r="F946" s="202"/>
      <c r="G946" s="202" t="s">
        <v>4519</v>
      </c>
      <c r="H946" s="202"/>
      <c r="I946" s="202" t="s">
        <v>1024</v>
      </c>
      <c r="J946" s="202" t="s">
        <v>150</v>
      </c>
      <c r="K946" s="199" t="s">
        <v>750</v>
      </c>
      <c r="L946" s="199">
        <v>13</v>
      </c>
      <c r="M946" s="254">
        <v>14088</v>
      </c>
      <c r="N946" s="199" t="s">
        <v>1521</v>
      </c>
      <c r="O946" s="309">
        <v>39618</v>
      </c>
      <c r="P946" s="205">
        <v>39715</v>
      </c>
      <c r="Q946" s="214"/>
      <c r="R946" s="257"/>
      <c r="S946" s="214"/>
      <c r="T946" s="232"/>
      <c r="U946" s="232"/>
      <c r="V946" s="232"/>
      <c r="W946" s="232"/>
      <c r="X946" s="232"/>
      <c r="Y946" s="232"/>
      <c r="Z946" s="232"/>
      <c r="AA946" s="232"/>
      <c r="AB946" s="232"/>
      <c r="AC946" s="232"/>
      <c r="AD946" s="232"/>
      <c r="AE946" s="232"/>
      <c r="AF946" s="232"/>
      <c r="AG946" s="232"/>
      <c r="AH946" s="232" t="s">
        <v>4520</v>
      </c>
      <c r="AI946" s="232"/>
      <c r="AJ946" s="232"/>
      <c r="AK946" s="232" t="s">
        <v>4521</v>
      </c>
      <c r="AL946" s="232"/>
      <c r="AM946" s="232"/>
      <c r="AN946" s="232"/>
      <c r="AO946" s="232"/>
      <c r="AP946" s="232"/>
      <c r="AQ946" s="232"/>
      <c r="AR946" s="212"/>
      <c r="AS946" s="199"/>
      <c r="AT946" s="208"/>
      <c r="AU946" s="199"/>
      <c r="AV946" s="199"/>
      <c r="AW946" s="199"/>
      <c r="AX946" s="199"/>
      <c r="AY946" s="199"/>
      <c r="AZ946" s="199"/>
      <c r="BA946" s="199"/>
      <c r="BB946" s="199"/>
      <c r="BC946" s="199"/>
      <c r="BD946" s="199"/>
      <c r="BE946" s="199"/>
      <c r="BF946" s="199"/>
      <c r="BG946" s="199"/>
      <c r="BH946" s="199"/>
      <c r="BI946" s="199"/>
      <c r="BJ946" s="199"/>
      <c r="BK946" s="199"/>
      <c r="BL946" s="199"/>
      <c r="BM946" s="199"/>
      <c r="BN946" s="199"/>
      <c r="BO946" s="199"/>
      <c r="BP946" s="199"/>
      <c r="BQ946" s="199"/>
      <c r="BR946" s="199"/>
      <c r="BS946" s="257">
        <v>39897</v>
      </c>
      <c r="BT946" s="201">
        <f t="shared" si="34"/>
        <v>279</v>
      </c>
      <c r="BU946" s="201">
        <f t="shared" si="35"/>
        <v>182</v>
      </c>
      <c r="BV946" s="241"/>
      <c r="BW946" s="199"/>
      <c r="BX946" s="208"/>
      <c r="BY946" s="199"/>
      <c r="BZ946" s="199"/>
      <c r="CA946" s="199"/>
      <c r="CB946" s="199"/>
      <c r="CC946" s="199"/>
      <c r="CD946" s="199"/>
      <c r="CE946" s="199"/>
      <c r="CF946" s="199"/>
      <c r="CG946" s="199"/>
      <c r="CH946" s="199"/>
      <c r="CI946" s="199"/>
      <c r="CJ946" s="199"/>
      <c r="CK946" s="199"/>
      <c r="CL946" s="199"/>
      <c r="CM946" s="199"/>
      <c r="CN946" s="199"/>
      <c r="CO946" s="199"/>
      <c r="CP946" s="199"/>
      <c r="CQ946" s="199"/>
      <c r="CR946" s="199"/>
      <c r="CS946" s="199"/>
      <c r="CT946" s="199"/>
      <c r="CU946" s="199"/>
      <c r="CV946" s="199"/>
      <c r="CW946" s="199"/>
    </row>
    <row r="947" spans="1:101" s="19" customFormat="1" ht="33" customHeight="1" x14ac:dyDescent="0.15">
      <c r="A947" s="199">
        <v>1874</v>
      </c>
      <c r="B947" s="199" t="s">
        <v>10719</v>
      </c>
      <c r="C947" s="209" t="s">
        <v>4400</v>
      </c>
      <c r="D947" s="199" t="s">
        <v>5810</v>
      </c>
      <c r="E947" s="199" t="s">
        <v>96</v>
      </c>
      <c r="F947" s="202" t="s">
        <v>1702</v>
      </c>
      <c r="G947" s="202" t="s">
        <v>4401</v>
      </c>
      <c r="H947" s="202" t="s">
        <v>4402</v>
      </c>
      <c r="I947" s="202" t="s">
        <v>1069</v>
      </c>
      <c r="J947" s="202" t="s">
        <v>2222</v>
      </c>
      <c r="K947" s="199" t="s">
        <v>116</v>
      </c>
      <c r="L947" s="199">
        <v>1</v>
      </c>
      <c r="M947" s="254">
        <v>162203</v>
      </c>
      <c r="N947" s="202" t="s">
        <v>1640</v>
      </c>
      <c r="O947" s="309">
        <v>39617</v>
      </c>
      <c r="P947" s="205">
        <v>39756</v>
      </c>
      <c r="Q947" s="199"/>
      <c r="R947" s="257"/>
      <c r="S947" s="199"/>
      <c r="T947" s="232"/>
      <c r="U947" s="232"/>
      <c r="V947" s="232"/>
      <c r="W947" s="232"/>
      <c r="X947" s="232" t="s">
        <v>890</v>
      </c>
      <c r="Y947" s="232" t="s">
        <v>4403</v>
      </c>
      <c r="Z947" s="232"/>
      <c r="AA947" s="232"/>
      <c r="AB947" s="232"/>
      <c r="AC947" s="232"/>
      <c r="AD947" s="232"/>
      <c r="AE947" s="232"/>
      <c r="AF947" s="232"/>
      <c r="AG947" s="232" t="s">
        <v>4404</v>
      </c>
      <c r="AH947" s="232"/>
      <c r="AI947" s="232"/>
      <c r="AJ947" s="232"/>
      <c r="AK947" s="232"/>
      <c r="AL947" s="232"/>
      <c r="AM947" s="232"/>
      <c r="AN947" s="232"/>
      <c r="AO947" s="232"/>
      <c r="AP947" s="232"/>
      <c r="AQ947" s="232"/>
      <c r="AR947" s="212">
        <v>39780</v>
      </c>
      <c r="AS947" s="199" t="s">
        <v>5819</v>
      </c>
      <c r="AT947" s="208" t="s">
        <v>5427</v>
      </c>
      <c r="AU947" s="199" t="s">
        <v>5829</v>
      </c>
      <c r="AV947" s="199"/>
      <c r="AW947" s="199" t="s">
        <v>5829</v>
      </c>
      <c r="AX947" s="199"/>
      <c r="AY947" s="199"/>
      <c r="AZ947" s="199"/>
      <c r="BA947" s="199"/>
      <c r="BB947" s="199"/>
      <c r="BC947" s="199"/>
      <c r="BD947" s="199"/>
      <c r="BE947" s="199" t="s">
        <v>5829</v>
      </c>
      <c r="BF947" s="199"/>
      <c r="BG947" s="199"/>
      <c r="BH947" s="199" t="s">
        <v>5829</v>
      </c>
      <c r="BI947" s="199"/>
      <c r="BJ947" s="199"/>
      <c r="BK947" s="199" t="s">
        <v>5829</v>
      </c>
      <c r="BL947" s="199"/>
      <c r="BM947" s="199"/>
      <c r="BN947" s="199"/>
      <c r="BO947" s="199"/>
      <c r="BP947" s="199"/>
      <c r="BQ947" s="199"/>
      <c r="BR947" s="199"/>
      <c r="BS947" s="257">
        <v>39888</v>
      </c>
      <c r="BT947" s="201">
        <f t="shared" si="34"/>
        <v>271</v>
      </c>
      <c r="BU947" s="201">
        <f t="shared" si="35"/>
        <v>132</v>
      </c>
      <c r="BV947" s="241"/>
      <c r="BW947" s="199"/>
      <c r="BX947" s="208"/>
      <c r="BY947" s="199"/>
      <c r="BZ947" s="199"/>
      <c r="CA947" s="199"/>
      <c r="CB947" s="199"/>
      <c r="CC947" s="199"/>
      <c r="CD947" s="199"/>
      <c r="CE947" s="199"/>
      <c r="CF947" s="199"/>
      <c r="CG947" s="199"/>
      <c r="CH947" s="199"/>
      <c r="CI947" s="199"/>
      <c r="CJ947" s="199"/>
      <c r="CK947" s="199"/>
      <c r="CL947" s="199"/>
      <c r="CM947" s="199"/>
      <c r="CN947" s="199"/>
      <c r="CO947" s="199"/>
      <c r="CP947" s="199"/>
      <c r="CQ947" s="199"/>
      <c r="CR947" s="199"/>
      <c r="CS947" s="199"/>
      <c r="CT947" s="199"/>
      <c r="CU947" s="199"/>
      <c r="CV947" s="199"/>
      <c r="CW947" s="199"/>
    </row>
    <row r="948" spans="1:101" s="19" customFormat="1" ht="33" customHeight="1" x14ac:dyDescent="0.15">
      <c r="A948" s="210">
        <v>1872</v>
      </c>
      <c r="B948" s="199" t="s">
        <v>10719</v>
      </c>
      <c r="C948" s="209" t="s">
        <v>4373</v>
      </c>
      <c r="D948" s="199" t="s">
        <v>5810</v>
      </c>
      <c r="E948" s="199" t="s">
        <v>96</v>
      </c>
      <c r="F948" s="202" t="s">
        <v>1702</v>
      </c>
      <c r="G948" s="202" t="s">
        <v>4374</v>
      </c>
      <c r="H948" s="202" t="s">
        <v>1559</v>
      </c>
      <c r="I948" s="202" t="s">
        <v>7462</v>
      </c>
      <c r="J948" s="202" t="s">
        <v>1022</v>
      </c>
      <c r="K948" s="199" t="s">
        <v>95</v>
      </c>
      <c r="L948" s="199">
        <v>6</v>
      </c>
      <c r="M948" s="254">
        <v>588092</v>
      </c>
      <c r="N948" s="199" t="s">
        <v>1521</v>
      </c>
      <c r="O948" s="309">
        <v>39615</v>
      </c>
      <c r="P948" s="205">
        <v>39762</v>
      </c>
      <c r="Q948" s="210"/>
      <c r="R948" s="257"/>
      <c r="S948" s="210"/>
      <c r="T948" s="232"/>
      <c r="U948" s="232"/>
      <c r="V948" s="232"/>
      <c r="W948" s="232"/>
      <c r="X948" s="232"/>
      <c r="Y948" s="232"/>
      <c r="Z948" s="232"/>
      <c r="AA948" s="232"/>
      <c r="AB948" s="232"/>
      <c r="AC948" s="232"/>
      <c r="AD948" s="232"/>
      <c r="AE948" s="232"/>
      <c r="AF948" s="232"/>
      <c r="AG948" s="232" t="s">
        <v>4375</v>
      </c>
      <c r="AH948" s="232"/>
      <c r="AI948" s="232" t="s">
        <v>4376</v>
      </c>
      <c r="AJ948" s="232"/>
      <c r="AK948" s="232"/>
      <c r="AL948" s="232"/>
      <c r="AM948" s="232"/>
      <c r="AN948" s="232"/>
      <c r="AO948" s="232"/>
      <c r="AP948" s="232"/>
      <c r="AQ948" s="232"/>
      <c r="AR948" s="212"/>
      <c r="AS948" s="199"/>
      <c r="AT948" s="208"/>
      <c r="AU948" s="199"/>
      <c r="AV948" s="199"/>
      <c r="AW948" s="199"/>
      <c r="AX948" s="199"/>
      <c r="AY948" s="199"/>
      <c r="AZ948" s="199"/>
      <c r="BA948" s="199"/>
      <c r="BB948" s="199"/>
      <c r="BC948" s="199"/>
      <c r="BD948" s="199"/>
      <c r="BE948" s="199"/>
      <c r="BF948" s="199"/>
      <c r="BG948" s="199"/>
      <c r="BH948" s="199"/>
      <c r="BI948" s="199"/>
      <c r="BJ948" s="199"/>
      <c r="BK948" s="199"/>
      <c r="BL948" s="199"/>
      <c r="BM948" s="199"/>
      <c r="BN948" s="199"/>
      <c r="BO948" s="199"/>
      <c r="BP948" s="199"/>
      <c r="BQ948" s="199"/>
      <c r="BR948" s="199"/>
      <c r="BS948" s="257">
        <v>39882</v>
      </c>
      <c r="BT948" s="201">
        <f t="shared" si="34"/>
        <v>267</v>
      </c>
      <c r="BU948" s="201">
        <f t="shared" si="35"/>
        <v>120</v>
      </c>
      <c r="BV948" s="241"/>
      <c r="BW948" s="199"/>
      <c r="BX948" s="208"/>
      <c r="BY948" s="199"/>
      <c r="BZ948" s="199"/>
      <c r="CA948" s="199"/>
      <c r="CB948" s="199"/>
      <c r="CC948" s="199"/>
      <c r="CD948" s="199"/>
      <c r="CE948" s="199"/>
      <c r="CF948" s="199"/>
      <c r="CG948" s="199"/>
      <c r="CH948" s="199"/>
      <c r="CI948" s="199"/>
      <c r="CJ948" s="199"/>
      <c r="CK948" s="199"/>
      <c r="CL948" s="199"/>
      <c r="CM948" s="199"/>
      <c r="CN948" s="199"/>
      <c r="CO948" s="199"/>
      <c r="CP948" s="199"/>
      <c r="CQ948" s="199"/>
      <c r="CR948" s="199"/>
      <c r="CS948" s="199"/>
      <c r="CT948" s="199"/>
      <c r="CU948" s="199"/>
      <c r="CV948" s="199"/>
      <c r="CW948" s="199"/>
    </row>
    <row r="949" spans="1:101" s="19" customFormat="1" ht="33" customHeight="1" x14ac:dyDescent="0.15">
      <c r="A949" s="199">
        <v>1859</v>
      </c>
      <c r="B949" s="199" t="s">
        <v>10719</v>
      </c>
      <c r="C949" s="209" t="s">
        <v>4437</v>
      </c>
      <c r="D949" s="199" t="s">
        <v>5810</v>
      </c>
      <c r="E949" s="199" t="s">
        <v>96</v>
      </c>
      <c r="F949" s="202" t="s">
        <v>986</v>
      </c>
      <c r="G949" s="202" t="s">
        <v>1398</v>
      </c>
      <c r="H949" s="202" t="s">
        <v>987</v>
      </c>
      <c r="I949" s="202" t="s">
        <v>1027</v>
      </c>
      <c r="J949" s="202" t="s">
        <v>971</v>
      </c>
      <c r="K949" s="199" t="s">
        <v>1311</v>
      </c>
      <c r="L949" s="199">
        <v>1</v>
      </c>
      <c r="M949" s="254">
        <v>2771826</v>
      </c>
      <c r="N949" s="202" t="s">
        <v>992</v>
      </c>
      <c r="O949" s="309">
        <v>39602</v>
      </c>
      <c r="P949" s="205">
        <v>39745</v>
      </c>
      <c r="Q949" s="199"/>
      <c r="R949" s="257"/>
      <c r="S949" s="199"/>
      <c r="T949" s="232"/>
      <c r="U949" s="232"/>
      <c r="V949" s="232"/>
      <c r="W949" s="232"/>
      <c r="X949" s="232"/>
      <c r="Y949" s="232"/>
      <c r="Z949" s="232"/>
      <c r="AA949" s="232"/>
      <c r="AB949" s="232"/>
      <c r="AC949" s="232"/>
      <c r="AD949" s="232"/>
      <c r="AE949" s="232"/>
      <c r="AF949" s="232"/>
      <c r="AG949" s="232" t="s">
        <v>4438</v>
      </c>
      <c r="AH949" s="232"/>
      <c r="AI949" s="232" t="s">
        <v>4439</v>
      </c>
      <c r="AJ949" s="232"/>
      <c r="AK949" s="232" t="s">
        <v>4440</v>
      </c>
      <c r="AL949" s="232"/>
      <c r="AM949" s="232"/>
      <c r="AN949" s="232"/>
      <c r="AO949" s="232"/>
      <c r="AP949" s="232"/>
      <c r="AQ949" s="232"/>
      <c r="AR949" s="212"/>
      <c r="AS949" s="199"/>
      <c r="AT949" s="208"/>
      <c r="AU949" s="199"/>
      <c r="AV949" s="199"/>
      <c r="AW949" s="199"/>
      <c r="AX949" s="199"/>
      <c r="AY949" s="199"/>
      <c r="AZ949" s="199"/>
      <c r="BA949" s="199"/>
      <c r="BB949" s="199"/>
      <c r="BC949" s="199"/>
      <c r="BD949" s="199"/>
      <c r="BE949" s="199"/>
      <c r="BF949" s="199"/>
      <c r="BG949" s="199"/>
      <c r="BH949" s="199"/>
      <c r="BI949" s="199"/>
      <c r="BJ949" s="199"/>
      <c r="BK949" s="199"/>
      <c r="BL949" s="199"/>
      <c r="BM949" s="199"/>
      <c r="BN949" s="199"/>
      <c r="BO949" s="199"/>
      <c r="BP949" s="199"/>
      <c r="BQ949" s="199"/>
      <c r="BR949" s="199"/>
      <c r="BS949" s="257">
        <v>39827</v>
      </c>
      <c r="BT949" s="201">
        <f t="shared" si="34"/>
        <v>225</v>
      </c>
      <c r="BU949" s="201">
        <f t="shared" si="35"/>
        <v>82</v>
      </c>
      <c r="BV949" s="241"/>
      <c r="BW949" s="199"/>
      <c r="BX949" s="208"/>
      <c r="BY949" s="199"/>
      <c r="BZ949" s="199"/>
      <c r="CA949" s="199"/>
      <c r="CB949" s="199"/>
      <c r="CC949" s="199"/>
      <c r="CD949" s="199"/>
      <c r="CE949" s="199"/>
      <c r="CF949" s="199"/>
      <c r="CG949" s="199"/>
      <c r="CH949" s="199"/>
      <c r="CI949" s="199"/>
      <c r="CJ949" s="199"/>
      <c r="CK949" s="199"/>
      <c r="CL949" s="199"/>
      <c r="CM949" s="199"/>
      <c r="CN949" s="199"/>
      <c r="CO949" s="199"/>
      <c r="CP949" s="199"/>
      <c r="CQ949" s="199"/>
      <c r="CR949" s="199"/>
      <c r="CS949" s="199"/>
      <c r="CT949" s="199"/>
      <c r="CU949" s="199"/>
      <c r="CV949" s="199"/>
      <c r="CW949" s="199"/>
    </row>
    <row r="950" spans="1:101" s="19" customFormat="1" ht="33" customHeight="1" x14ac:dyDescent="0.15">
      <c r="A950" s="199">
        <v>1858</v>
      </c>
      <c r="B950" s="199" t="s">
        <v>10719</v>
      </c>
      <c r="C950" s="209" t="s">
        <v>4538</v>
      </c>
      <c r="D950" s="199" t="s">
        <v>5810</v>
      </c>
      <c r="E950" s="199" t="s">
        <v>96</v>
      </c>
      <c r="F950" s="202" t="s">
        <v>1637</v>
      </c>
      <c r="G950" s="202" t="s">
        <v>4539</v>
      </c>
      <c r="H950" s="202" t="s">
        <v>1967</v>
      </c>
      <c r="I950" s="202" t="s">
        <v>5812</v>
      </c>
      <c r="J950" s="202" t="s">
        <v>5847</v>
      </c>
      <c r="K950" s="199" t="s">
        <v>260</v>
      </c>
      <c r="L950" s="199">
        <v>12</v>
      </c>
      <c r="M950" s="254">
        <v>32697</v>
      </c>
      <c r="N950" s="199" t="s">
        <v>1521</v>
      </c>
      <c r="O950" s="309">
        <v>39597</v>
      </c>
      <c r="P950" s="205">
        <v>39708</v>
      </c>
      <c r="Q950" s="199"/>
      <c r="R950" s="257"/>
      <c r="S950" s="199"/>
      <c r="T950" s="232"/>
      <c r="U950" s="232"/>
      <c r="V950" s="232"/>
      <c r="W950" s="232" t="s">
        <v>4540</v>
      </c>
      <c r="X950" s="232"/>
      <c r="Y950" s="232"/>
      <c r="Z950" s="232"/>
      <c r="AA950" s="232"/>
      <c r="AB950" s="232" t="s">
        <v>4541</v>
      </c>
      <c r="AC950" s="232"/>
      <c r="AD950" s="232"/>
      <c r="AE950" s="232"/>
      <c r="AF950" s="232"/>
      <c r="AG950" s="232" t="s">
        <v>4542</v>
      </c>
      <c r="AH950" s="232"/>
      <c r="AI950" s="232"/>
      <c r="AJ950" s="232"/>
      <c r="AK950" s="232"/>
      <c r="AL950" s="232"/>
      <c r="AM950" s="232"/>
      <c r="AN950" s="232"/>
      <c r="AO950" s="232"/>
      <c r="AP950" s="232"/>
      <c r="AQ950" s="232"/>
      <c r="AR950" s="212">
        <v>39745</v>
      </c>
      <c r="AS950" s="199" t="s">
        <v>5434</v>
      </c>
      <c r="AT950" s="208" t="s">
        <v>5435</v>
      </c>
      <c r="AU950" s="199" t="s">
        <v>5829</v>
      </c>
      <c r="AV950" s="199" t="s">
        <v>5829</v>
      </c>
      <c r="AW950" s="199"/>
      <c r="AX950" s="199"/>
      <c r="AY950" s="199"/>
      <c r="AZ950" s="199"/>
      <c r="BA950" s="199"/>
      <c r="BB950" s="199"/>
      <c r="BC950" s="199"/>
      <c r="BD950" s="199"/>
      <c r="BE950" s="199"/>
      <c r="BF950" s="199"/>
      <c r="BG950" s="199"/>
      <c r="BH950" s="199"/>
      <c r="BI950" s="199"/>
      <c r="BJ950" s="199"/>
      <c r="BK950" s="199"/>
      <c r="BL950" s="199"/>
      <c r="BM950" s="199"/>
      <c r="BN950" s="199"/>
      <c r="BO950" s="199"/>
      <c r="BP950" s="199"/>
      <c r="BQ950" s="199"/>
      <c r="BR950" s="199"/>
      <c r="BS950" s="257">
        <v>39867</v>
      </c>
      <c r="BT950" s="201">
        <f t="shared" si="34"/>
        <v>270</v>
      </c>
      <c r="BU950" s="201">
        <f t="shared" si="35"/>
        <v>159</v>
      </c>
      <c r="BV950" s="241"/>
      <c r="BW950" s="199"/>
      <c r="BX950" s="208"/>
      <c r="BY950" s="199"/>
      <c r="BZ950" s="199"/>
      <c r="CA950" s="199"/>
      <c r="CB950" s="199"/>
      <c r="CC950" s="199"/>
      <c r="CD950" s="199"/>
      <c r="CE950" s="199"/>
      <c r="CF950" s="199"/>
      <c r="CG950" s="199"/>
      <c r="CH950" s="199"/>
      <c r="CI950" s="199"/>
      <c r="CJ950" s="199"/>
      <c r="CK950" s="199"/>
      <c r="CL950" s="199"/>
      <c r="CM950" s="199"/>
      <c r="CN950" s="199"/>
      <c r="CO950" s="199"/>
      <c r="CP950" s="199"/>
      <c r="CQ950" s="199"/>
      <c r="CR950" s="199"/>
      <c r="CS950" s="199"/>
      <c r="CT950" s="199"/>
      <c r="CU950" s="199"/>
      <c r="CV950" s="199"/>
      <c r="CW950" s="199"/>
    </row>
    <row r="951" spans="1:101" s="19" customFormat="1" ht="33" customHeight="1" x14ac:dyDescent="0.15">
      <c r="A951" s="199">
        <v>1856</v>
      </c>
      <c r="B951" s="199" t="s">
        <v>10719</v>
      </c>
      <c r="C951" s="209" t="s">
        <v>535</v>
      </c>
      <c r="D951" s="199" t="s">
        <v>5810</v>
      </c>
      <c r="E951" s="199" t="s">
        <v>29</v>
      </c>
      <c r="F951" s="202"/>
      <c r="G951" s="202" t="s">
        <v>1406</v>
      </c>
      <c r="H951" s="202"/>
      <c r="I951" s="202" t="s">
        <v>1553</v>
      </c>
      <c r="J951" s="202" t="s">
        <v>5893</v>
      </c>
      <c r="K951" s="199" t="s">
        <v>95</v>
      </c>
      <c r="L951" s="199">
        <v>6</v>
      </c>
      <c r="M951" s="254">
        <v>158127</v>
      </c>
      <c r="N951" s="202" t="s">
        <v>990</v>
      </c>
      <c r="O951" s="309">
        <v>39596</v>
      </c>
      <c r="P951" s="205">
        <v>39736</v>
      </c>
      <c r="Q951" s="199"/>
      <c r="R951" s="257"/>
      <c r="S951" s="199"/>
      <c r="T951" s="232"/>
      <c r="U951" s="232"/>
      <c r="V951" s="232"/>
      <c r="W951" s="232"/>
      <c r="X951" s="232"/>
      <c r="Y951" s="232"/>
      <c r="Z951" s="232"/>
      <c r="AA951" s="232"/>
      <c r="AB951" s="232"/>
      <c r="AC951" s="232"/>
      <c r="AD951" s="232"/>
      <c r="AE951" s="232"/>
      <c r="AF951" s="232"/>
      <c r="AG951" s="232" t="s">
        <v>6435</v>
      </c>
      <c r="AH951" s="232"/>
      <c r="AI951" s="232" t="s">
        <v>6436</v>
      </c>
      <c r="AJ951" s="232"/>
      <c r="AK951" s="232"/>
      <c r="AL951" s="232"/>
      <c r="AM951" s="232"/>
      <c r="AN951" s="232"/>
      <c r="AO951" s="232"/>
      <c r="AP951" s="232"/>
      <c r="AQ951" s="232"/>
      <c r="AR951" s="212"/>
      <c r="AS951" s="199"/>
      <c r="AT951" s="208"/>
      <c r="AU951" s="199"/>
      <c r="AV951" s="199"/>
      <c r="AW951" s="199"/>
      <c r="AX951" s="199"/>
      <c r="AY951" s="199"/>
      <c r="AZ951" s="199"/>
      <c r="BA951" s="199"/>
      <c r="BB951" s="199"/>
      <c r="BC951" s="199"/>
      <c r="BD951" s="199"/>
      <c r="BE951" s="199"/>
      <c r="BF951" s="199"/>
      <c r="BG951" s="199"/>
      <c r="BH951" s="199"/>
      <c r="BI951" s="199"/>
      <c r="BJ951" s="199"/>
      <c r="BK951" s="199"/>
      <c r="BL951" s="199"/>
      <c r="BM951" s="199"/>
      <c r="BN951" s="199"/>
      <c r="BO951" s="199"/>
      <c r="BP951" s="199"/>
      <c r="BQ951" s="199"/>
      <c r="BR951" s="199"/>
      <c r="BS951" s="257">
        <v>39828</v>
      </c>
      <c r="BT951" s="201">
        <f t="shared" si="34"/>
        <v>232</v>
      </c>
      <c r="BU951" s="201">
        <f t="shared" si="35"/>
        <v>92</v>
      </c>
      <c r="BV951" s="241"/>
      <c r="BW951" s="199"/>
      <c r="BX951" s="208"/>
      <c r="BY951" s="199"/>
      <c r="BZ951" s="199"/>
      <c r="CA951" s="199"/>
      <c r="CB951" s="199"/>
      <c r="CC951" s="199"/>
      <c r="CD951" s="199"/>
      <c r="CE951" s="199"/>
      <c r="CF951" s="199"/>
      <c r="CG951" s="199"/>
      <c r="CH951" s="199"/>
      <c r="CI951" s="199"/>
      <c r="CJ951" s="199"/>
      <c r="CK951" s="199"/>
      <c r="CL951" s="199"/>
      <c r="CM951" s="199"/>
      <c r="CN951" s="199"/>
      <c r="CO951" s="199"/>
      <c r="CP951" s="199"/>
      <c r="CQ951" s="199"/>
      <c r="CR951" s="199"/>
      <c r="CS951" s="199"/>
      <c r="CT951" s="199"/>
      <c r="CU951" s="199"/>
      <c r="CV951" s="199"/>
      <c r="CW951" s="199"/>
    </row>
    <row r="952" spans="1:101" s="19" customFormat="1" ht="33" customHeight="1" x14ac:dyDescent="0.15">
      <c r="A952" s="214">
        <v>1853</v>
      </c>
      <c r="B952" s="199" t="s">
        <v>10719</v>
      </c>
      <c r="C952" s="209" t="s">
        <v>4385</v>
      </c>
      <c r="D952" s="199" t="s">
        <v>5810</v>
      </c>
      <c r="E952" s="199" t="s">
        <v>10320</v>
      </c>
      <c r="F952" s="202" t="s">
        <v>1644</v>
      </c>
      <c r="G952" s="202" t="s">
        <v>4386</v>
      </c>
      <c r="H952" s="202" t="s">
        <v>4387</v>
      </c>
      <c r="I952" s="202" t="s">
        <v>151</v>
      </c>
      <c r="J952" s="202" t="s">
        <v>7338</v>
      </c>
      <c r="K952" s="199" t="s">
        <v>1329</v>
      </c>
      <c r="L952" s="199" t="s">
        <v>6417</v>
      </c>
      <c r="M952" s="254">
        <v>589993</v>
      </c>
      <c r="N952" s="202" t="s">
        <v>992</v>
      </c>
      <c r="O952" s="309">
        <v>39602</v>
      </c>
      <c r="P952" s="205">
        <v>39760</v>
      </c>
      <c r="Q952" s="214"/>
      <c r="R952" s="257"/>
      <c r="S952" s="214"/>
      <c r="T952" s="232"/>
      <c r="U952" s="232"/>
      <c r="V952" s="232"/>
      <c r="W952" s="232"/>
      <c r="X952" s="232"/>
      <c r="Y952" s="232"/>
      <c r="Z952" s="232"/>
      <c r="AA952" s="232"/>
      <c r="AB952" s="232"/>
      <c r="AC952" s="232"/>
      <c r="AD952" s="232"/>
      <c r="AE952" s="232"/>
      <c r="AF952" s="232"/>
      <c r="AG952" s="232" t="s">
        <v>4388</v>
      </c>
      <c r="AH952" s="232"/>
      <c r="AI952" s="232"/>
      <c r="AJ952" s="232"/>
      <c r="AK952" s="232"/>
      <c r="AL952" s="232"/>
      <c r="AM952" s="232"/>
      <c r="AN952" s="232"/>
      <c r="AO952" s="232"/>
      <c r="AP952" s="232"/>
      <c r="AQ952" s="232"/>
      <c r="AR952" s="212"/>
      <c r="AS952" s="199"/>
      <c r="AT952" s="208"/>
      <c r="AU952" s="199"/>
      <c r="AV952" s="199"/>
      <c r="AW952" s="199"/>
      <c r="AX952" s="199"/>
      <c r="AY952" s="199"/>
      <c r="AZ952" s="199"/>
      <c r="BA952" s="199"/>
      <c r="BB952" s="199"/>
      <c r="BC952" s="199"/>
      <c r="BD952" s="199"/>
      <c r="BE952" s="199"/>
      <c r="BF952" s="199"/>
      <c r="BG952" s="199"/>
      <c r="BH952" s="199"/>
      <c r="BI952" s="199"/>
      <c r="BJ952" s="199"/>
      <c r="BK952" s="199"/>
      <c r="BL952" s="199"/>
      <c r="BM952" s="199"/>
      <c r="BN952" s="199"/>
      <c r="BO952" s="199"/>
      <c r="BP952" s="199"/>
      <c r="BQ952" s="199"/>
      <c r="BR952" s="199"/>
      <c r="BS952" s="257">
        <v>39882</v>
      </c>
      <c r="BT952" s="201">
        <f t="shared" si="34"/>
        <v>280</v>
      </c>
      <c r="BU952" s="201">
        <f t="shared" si="35"/>
        <v>122</v>
      </c>
      <c r="BV952" s="241"/>
      <c r="BW952" s="199"/>
      <c r="BX952" s="208"/>
      <c r="BY952" s="199"/>
      <c r="BZ952" s="199"/>
      <c r="CA952" s="199"/>
      <c r="CB952" s="199"/>
      <c r="CC952" s="199"/>
      <c r="CD952" s="199"/>
      <c r="CE952" s="199"/>
      <c r="CF952" s="199"/>
      <c r="CG952" s="199"/>
      <c r="CH952" s="199"/>
      <c r="CI952" s="199"/>
      <c r="CJ952" s="199"/>
      <c r="CK952" s="199"/>
      <c r="CL952" s="199"/>
      <c r="CM952" s="199"/>
      <c r="CN952" s="199"/>
      <c r="CO952" s="199"/>
      <c r="CP952" s="199"/>
      <c r="CQ952" s="199"/>
      <c r="CR952" s="199"/>
      <c r="CS952" s="199"/>
      <c r="CT952" s="199"/>
      <c r="CU952" s="199"/>
      <c r="CV952" s="199"/>
      <c r="CW952" s="199"/>
    </row>
    <row r="953" spans="1:101" s="19" customFormat="1" ht="33" customHeight="1" x14ac:dyDescent="0.15">
      <c r="A953" s="214">
        <v>1852</v>
      </c>
      <c r="B953" s="199" t="s">
        <v>10719</v>
      </c>
      <c r="C953" s="209" t="s">
        <v>1064</v>
      </c>
      <c r="D953" s="199" t="s">
        <v>5810</v>
      </c>
      <c r="E953" s="199" t="s">
        <v>29</v>
      </c>
      <c r="F953" s="202"/>
      <c r="G953" s="202" t="s">
        <v>4502</v>
      </c>
      <c r="H953" s="202"/>
      <c r="I953" s="202" t="s">
        <v>1024</v>
      </c>
      <c r="J953" s="202" t="s">
        <v>150</v>
      </c>
      <c r="K953" s="199" t="s">
        <v>750</v>
      </c>
      <c r="L953" s="199">
        <v>12</v>
      </c>
      <c r="M953" s="254">
        <v>68295</v>
      </c>
      <c r="N953" s="202" t="s">
        <v>1640</v>
      </c>
      <c r="O953" s="309">
        <v>39594</v>
      </c>
      <c r="P953" s="205">
        <v>39720</v>
      </c>
      <c r="Q953" s="214"/>
      <c r="R953" s="257"/>
      <c r="S953" s="214"/>
      <c r="T953" s="232"/>
      <c r="U953" s="232" t="s">
        <v>4503</v>
      </c>
      <c r="V953" s="232"/>
      <c r="W953" s="232" t="s">
        <v>4504</v>
      </c>
      <c r="X953" s="232"/>
      <c r="Y953" s="232"/>
      <c r="Z953" s="232"/>
      <c r="AA953" s="232" t="s">
        <v>4505</v>
      </c>
      <c r="AB953" s="232"/>
      <c r="AC953" s="232"/>
      <c r="AD953" s="232"/>
      <c r="AE953" s="232"/>
      <c r="AF953" s="232"/>
      <c r="AG953" s="232"/>
      <c r="AH953" s="232"/>
      <c r="AI953" s="232"/>
      <c r="AJ953" s="232"/>
      <c r="AK953" s="232"/>
      <c r="AL953" s="232"/>
      <c r="AM953" s="232"/>
      <c r="AN953" s="232"/>
      <c r="AO953" s="232"/>
      <c r="AP953" s="232"/>
      <c r="AQ953" s="232"/>
      <c r="AR953" s="212"/>
      <c r="AS953" s="199"/>
      <c r="AT953" s="208"/>
      <c r="AU953" s="199"/>
      <c r="AV953" s="199"/>
      <c r="AW953" s="199"/>
      <c r="AX953" s="199"/>
      <c r="AY953" s="199"/>
      <c r="AZ953" s="199"/>
      <c r="BA953" s="199"/>
      <c r="BB953" s="199"/>
      <c r="BC953" s="199"/>
      <c r="BD953" s="199"/>
      <c r="BE953" s="199"/>
      <c r="BF953" s="199"/>
      <c r="BG953" s="199"/>
      <c r="BH953" s="199"/>
      <c r="BI953" s="199"/>
      <c r="BJ953" s="199"/>
      <c r="BK953" s="199"/>
      <c r="BL953" s="199"/>
      <c r="BM953" s="199"/>
      <c r="BN953" s="199"/>
      <c r="BO953" s="199"/>
      <c r="BP953" s="199"/>
      <c r="BQ953" s="199"/>
      <c r="BR953" s="199"/>
      <c r="BS953" s="257">
        <v>39865</v>
      </c>
      <c r="BT953" s="201">
        <f t="shared" si="34"/>
        <v>271</v>
      </c>
      <c r="BU953" s="201">
        <f t="shared" si="35"/>
        <v>145</v>
      </c>
      <c r="BV953" s="241"/>
      <c r="BW953" s="199"/>
      <c r="BX953" s="208"/>
      <c r="BY953" s="199"/>
      <c r="BZ953" s="199"/>
      <c r="CA953" s="199"/>
      <c r="CB953" s="199"/>
      <c r="CC953" s="199"/>
      <c r="CD953" s="199"/>
      <c r="CE953" s="199"/>
      <c r="CF953" s="199"/>
      <c r="CG953" s="199"/>
      <c r="CH953" s="199"/>
      <c r="CI953" s="199"/>
      <c r="CJ953" s="199"/>
      <c r="CK953" s="199"/>
      <c r="CL953" s="199"/>
      <c r="CM953" s="199"/>
      <c r="CN953" s="199"/>
      <c r="CO953" s="199"/>
      <c r="CP953" s="199"/>
      <c r="CQ953" s="199"/>
      <c r="CR953" s="199"/>
      <c r="CS953" s="199"/>
      <c r="CT953" s="199"/>
      <c r="CU953" s="199"/>
      <c r="CV953" s="199"/>
      <c r="CW953" s="199"/>
    </row>
    <row r="954" spans="1:101" s="19" customFormat="1" ht="33" customHeight="1" x14ac:dyDescent="0.15">
      <c r="A954" s="199">
        <v>1850</v>
      </c>
      <c r="B954" s="199" t="s">
        <v>10719</v>
      </c>
      <c r="C954" s="209" t="s">
        <v>5992</v>
      </c>
      <c r="D954" s="199" t="s">
        <v>5810</v>
      </c>
      <c r="E954" s="199" t="s">
        <v>96</v>
      </c>
      <c r="F954" s="202" t="s">
        <v>986</v>
      </c>
      <c r="G954" s="202" t="s">
        <v>1407</v>
      </c>
      <c r="H954" s="202" t="s">
        <v>1408</v>
      </c>
      <c r="I954" s="202" t="s">
        <v>7462</v>
      </c>
      <c r="J954" s="202" t="s">
        <v>1022</v>
      </c>
      <c r="K954" s="199" t="s">
        <v>95</v>
      </c>
      <c r="L954" s="199">
        <v>6</v>
      </c>
      <c r="M954" s="254">
        <v>59281</v>
      </c>
      <c r="N954" s="202" t="s">
        <v>1001</v>
      </c>
      <c r="O954" s="309">
        <v>39594</v>
      </c>
      <c r="P954" s="205">
        <v>39736</v>
      </c>
      <c r="Q954" s="199"/>
      <c r="R954" s="257"/>
      <c r="S954" s="199"/>
      <c r="T954" s="232"/>
      <c r="U954" s="232"/>
      <c r="V954" s="232"/>
      <c r="W954" s="232"/>
      <c r="X954" s="232"/>
      <c r="Y954" s="232"/>
      <c r="Z954" s="232"/>
      <c r="AA954" s="232"/>
      <c r="AB954" s="232"/>
      <c r="AC954" s="232"/>
      <c r="AD954" s="232"/>
      <c r="AE954" s="232"/>
      <c r="AF954" s="232"/>
      <c r="AG954" s="232" t="s">
        <v>4462</v>
      </c>
      <c r="AH954" s="232"/>
      <c r="AI954" s="232" t="s">
        <v>6437</v>
      </c>
      <c r="AJ954" s="232"/>
      <c r="AK954" s="232"/>
      <c r="AL954" s="232"/>
      <c r="AM954" s="232"/>
      <c r="AN954" s="232"/>
      <c r="AO954" s="232"/>
      <c r="AP954" s="232"/>
      <c r="AQ954" s="232"/>
      <c r="AR954" s="212"/>
      <c r="AS954" s="199"/>
      <c r="AT954" s="208"/>
      <c r="AU954" s="199"/>
      <c r="AV954" s="199"/>
      <c r="AW954" s="199"/>
      <c r="AX954" s="199"/>
      <c r="AY954" s="199"/>
      <c r="AZ954" s="199"/>
      <c r="BA954" s="199"/>
      <c r="BB954" s="199"/>
      <c r="BC954" s="199"/>
      <c r="BD954" s="199"/>
      <c r="BE954" s="199"/>
      <c r="BF954" s="199"/>
      <c r="BG954" s="199"/>
      <c r="BH954" s="199"/>
      <c r="BI954" s="199"/>
      <c r="BJ954" s="199"/>
      <c r="BK954" s="199"/>
      <c r="BL954" s="199"/>
      <c r="BM954" s="199"/>
      <c r="BN954" s="199"/>
      <c r="BO954" s="199"/>
      <c r="BP954" s="199"/>
      <c r="BQ954" s="199"/>
      <c r="BR954" s="199"/>
      <c r="BS954" s="257">
        <v>39848</v>
      </c>
      <c r="BT954" s="201">
        <f t="shared" si="34"/>
        <v>254</v>
      </c>
      <c r="BU954" s="201">
        <f t="shared" si="35"/>
        <v>112</v>
      </c>
      <c r="BV954" s="241"/>
      <c r="BW954" s="199"/>
      <c r="BX954" s="208"/>
      <c r="BY954" s="199"/>
      <c r="BZ954" s="199"/>
      <c r="CA954" s="199"/>
      <c r="CB954" s="199"/>
      <c r="CC954" s="199"/>
      <c r="CD954" s="199"/>
      <c r="CE954" s="199"/>
      <c r="CF954" s="199"/>
      <c r="CG954" s="199"/>
      <c r="CH954" s="199"/>
      <c r="CI954" s="199"/>
      <c r="CJ954" s="199"/>
      <c r="CK954" s="199"/>
      <c r="CL954" s="199"/>
      <c r="CM954" s="199"/>
      <c r="CN954" s="199"/>
      <c r="CO954" s="199"/>
      <c r="CP954" s="199"/>
      <c r="CQ954" s="199"/>
      <c r="CR954" s="199"/>
      <c r="CS954" s="199"/>
      <c r="CT954" s="199"/>
      <c r="CU954" s="199"/>
      <c r="CV954" s="199"/>
      <c r="CW954" s="199"/>
    </row>
    <row r="955" spans="1:101" s="19" customFormat="1" ht="33" customHeight="1" x14ac:dyDescent="0.15">
      <c r="A955" s="199">
        <v>1849</v>
      </c>
      <c r="B955" s="199" t="s">
        <v>10719</v>
      </c>
      <c r="C955" s="209" t="s">
        <v>4430</v>
      </c>
      <c r="D955" s="199" t="s">
        <v>5810</v>
      </c>
      <c r="E955" s="199" t="s">
        <v>96</v>
      </c>
      <c r="F955" s="202" t="s">
        <v>986</v>
      </c>
      <c r="G955" s="202" t="s">
        <v>4431</v>
      </c>
      <c r="H955" s="202" t="s">
        <v>987</v>
      </c>
      <c r="I955" s="202" t="s">
        <v>5812</v>
      </c>
      <c r="J955" s="202" t="s">
        <v>5848</v>
      </c>
      <c r="K955" s="199" t="s">
        <v>95</v>
      </c>
      <c r="L955" s="199">
        <v>6</v>
      </c>
      <c r="M955" s="254">
        <v>66479</v>
      </c>
      <c r="N955" s="202" t="s">
        <v>1001</v>
      </c>
      <c r="O955" s="309">
        <v>39591</v>
      </c>
      <c r="P955" s="205">
        <v>39749</v>
      </c>
      <c r="Q955" s="199"/>
      <c r="R955" s="257"/>
      <c r="S955" s="199"/>
      <c r="T955" s="232"/>
      <c r="U955" s="232"/>
      <c r="V955" s="232"/>
      <c r="W955" s="232"/>
      <c r="X955" s="232"/>
      <c r="Y955" s="232" t="s">
        <v>4432</v>
      </c>
      <c r="Z955" s="232"/>
      <c r="AA955" s="232"/>
      <c r="AB955" s="232"/>
      <c r="AC955" s="232"/>
      <c r="AD955" s="232"/>
      <c r="AE955" s="232" t="s">
        <v>4433</v>
      </c>
      <c r="AF955" s="232"/>
      <c r="AG955" s="232" t="s">
        <v>4434</v>
      </c>
      <c r="AH955" s="232"/>
      <c r="AI955" s="232" t="s">
        <v>4435</v>
      </c>
      <c r="AJ955" s="232"/>
      <c r="AK955" s="232"/>
      <c r="AL955" s="232"/>
      <c r="AM955" s="232"/>
      <c r="AN955" s="232"/>
      <c r="AO955" s="232"/>
      <c r="AP955" s="232"/>
      <c r="AQ955" s="232"/>
      <c r="AR955" s="212">
        <v>39780</v>
      </c>
      <c r="AS955" s="199" t="s">
        <v>5819</v>
      </c>
      <c r="AT955" s="208" t="s">
        <v>5428</v>
      </c>
      <c r="AU955" s="199"/>
      <c r="AV955" s="199"/>
      <c r="AW955" s="199"/>
      <c r="AX955" s="199"/>
      <c r="AY955" s="199"/>
      <c r="AZ955" s="199"/>
      <c r="BA955" s="199"/>
      <c r="BB955" s="199"/>
      <c r="BC955" s="199"/>
      <c r="BD955" s="199"/>
      <c r="BE955" s="199" t="s">
        <v>5829</v>
      </c>
      <c r="BF955" s="199"/>
      <c r="BG955" s="199"/>
      <c r="BH955" s="199"/>
      <c r="BI955" s="199"/>
      <c r="BJ955" s="199"/>
      <c r="BK955" s="199"/>
      <c r="BL955" s="199"/>
      <c r="BM955" s="199"/>
      <c r="BN955" s="199"/>
      <c r="BO955" s="199"/>
      <c r="BP955" s="199"/>
      <c r="BQ955" s="199" t="s">
        <v>5829</v>
      </c>
      <c r="BR955" s="199"/>
      <c r="BS955" s="257">
        <v>39872</v>
      </c>
      <c r="BT955" s="201">
        <f t="shared" si="34"/>
        <v>281</v>
      </c>
      <c r="BU955" s="201">
        <f t="shared" si="35"/>
        <v>123</v>
      </c>
      <c r="BV955" s="241"/>
      <c r="BW955" s="199"/>
      <c r="BX955" s="208"/>
      <c r="BY955" s="199"/>
      <c r="BZ955" s="199"/>
      <c r="CA955" s="199"/>
      <c r="CB955" s="199"/>
      <c r="CC955" s="199"/>
      <c r="CD955" s="199"/>
      <c r="CE955" s="199"/>
      <c r="CF955" s="199"/>
      <c r="CG955" s="199"/>
      <c r="CH955" s="199"/>
      <c r="CI955" s="199"/>
      <c r="CJ955" s="199"/>
      <c r="CK955" s="199"/>
      <c r="CL955" s="199"/>
      <c r="CM955" s="199"/>
      <c r="CN955" s="199"/>
      <c r="CO955" s="199"/>
      <c r="CP955" s="199"/>
      <c r="CQ955" s="199"/>
      <c r="CR955" s="199"/>
      <c r="CS955" s="199"/>
      <c r="CT955" s="199"/>
      <c r="CU955" s="199"/>
      <c r="CV955" s="199"/>
      <c r="CW955" s="199"/>
    </row>
    <row r="956" spans="1:101" s="19" customFormat="1" ht="33" customHeight="1" x14ac:dyDescent="0.15">
      <c r="A956" s="199">
        <v>1848</v>
      </c>
      <c r="B956" s="199" t="s">
        <v>10719</v>
      </c>
      <c r="C956" s="209" t="s">
        <v>4463</v>
      </c>
      <c r="D956" s="199" t="s">
        <v>5810</v>
      </c>
      <c r="E956" s="199" t="s">
        <v>96</v>
      </c>
      <c r="F956" s="202" t="s">
        <v>986</v>
      </c>
      <c r="G956" s="202" t="s">
        <v>4464</v>
      </c>
      <c r="H956" s="202" t="s">
        <v>987</v>
      </c>
      <c r="I956" s="202" t="s">
        <v>5812</v>
      </c>
      <c r="J956" s="202" t="s">
        <v>5848</v>
      </c>
      <c r="K956" s="199" t="s">
        <v>95</v>
      </c>
      <c r="L956" s="199">
        <v>6</v>
      </c>
      <c r="M956" s="254">
        <v>101966</v>
      </c>
      <c r="N956" s="202" t="s">
        <v>1640</v>
      </c>
      <c r="O956" s="309">
        <v>39594</v>
      </c>
      <c r="P956" s="205">
        <v>39736</v>
      </c>
      <c r="Q956" s="199"/>
      <c r="R956" s="257"/>
      <c r="S956" s="199"/>
      <c r="T956" s="232"/>
      <c r="U956" s="232"/>
      <c r="V956" s="232"/>
      <c r="W956" s="232"/>
      <c r="X956" s="232"/>
      <c r="Y956" s="232"/>
      <c r="Z956" s="232"/>
      <c r="AA956" s="232"/>
      <c r="AB956" s="232"/>
      <c r="AC956" s="232"/>
      <c r="AD956" s="232"/>
      <c r="AE956" s="232"/>
      <c r="AF956" s="232"/>
      <c r="AG956" s="232" t="s">
        <v>4465</v>
      </c>
      <c r="AH956" s="232"/>
      <c r="AI956" s="232" t="s">
        <v>4466</v>
      </c>
      <c r="AJ956" s="232"/>
      <c r="AK956" s="232"/>
      <c r="AL956" s="232"/>
      <c r="AM956" s="232"/>
      <c r="AN956" s="232"/>
      <c r="AO956" s="232"/>
      <c r="AP956" s="232"/>
      <c r="AQ956" s="232"/>
      <c r="AR956" s="212">
        <v>39780</v>
      </c>
      <c r="AS956" s="199" t="s">
        <v>5819</v>
      </c>
      <c r="AT956" s="208" t="s">
        <v>5428</v>
      </c>
      <c r="AU956" s="199"/>
      <c r="AV956" s="199"/>
      <c r="AW956" s="199"/>
      <c r="AX956" s="199"/>
      <c r="AY956" s="199"/>
      <c r="AZ956" s="199"/>
      <c r="BA956" s="199"/>
      <c r="BB956" s="199"/>
      <c r="BC956" s="199"/>
      <c r="BD956" s="199"/>
      <c r="BE956" s="199" t="s">
        <v>5829</v>
      </c>
      <c r="BF956" s="199"/>
      <c r="BG956" s="199"/>
      <c r="BH956" s="199"/>
      <c r="BI956" s="199"/>
      <c r="BJ956" s="199"/>
      <c r="BK956" s="199"/>
      <c r="BL956" s="199"/>
      <c r="BM956" s="199"/>
      <c r="BN956" s="199"/>
      <c r="BO956" s="199"/>
      <c r="BP956" s="199"/>
      <c r="BQ956" s="199" t="s">
        <v>5829</v>
      </c>
      <c r="BR956" s="199"/>
      <c r="BS956" s="257">
        <v>40032</v>
      </c>
      <c r="BT956" s="201">
        <f t="shared" si="34"/>
        <v>438</v>
      </c>
      <c r="BU956" s="201">
        <f t="shared" si="35"/>
        <v>296</v>
      </c>
      <c r="BV956" s="241"/>
      <c r="BW956" s="199"/>
      <c r="BX956" s="208"/>
      <c r="BY956" s="199"/>
      <c r="BZ956" s="199"/>
      <c r="CA956" s="199"/>
      <c r="CB956" s="199"/>
      <c r="CC956" s="199"/>
      <c r="CD956" s="199"/>
      <c r="CE956" s="199"/>
      <c r="CF956" s="199"/>
      <c r="CG956" s="199"/>
      <c r="CH956" s="199"/>
      <c r="CI956" s="199"/>
      <c r="CJ956" s="199"/>
      <c r="CK956" s="199"/>
      <c r="CL956" s="199"/>
      <c r="CM956" s="199"/>
      <c r="CN956" s="199"/>
      <c r="CO956" s="199"/>
      <c r="CP956" s="199"/>
      <c r="CQ956" s="199"/>
      <c r="CR956" s="199"/>
      <c r="CS956" s="199"/>
      <c r="CT956" s="199"/>
      <c r="CU956" s="199"/>
      <c r="CV956" s="199"/>
      <c r="CW956" s="199"/>
    </row>
    <row r="957" spans="1:101" s="19" customFormat="1" ht="33" customHeight="1" x14ac:dyDescent="0.15">
      <c r="A957" s="199">
        <v>1844</v>
      </c>
      <c r="B957" s="199" t="s">
        <v>10719</v>
      </c>
      <c r="C957" s="209" t="s">
        <v>4257</v>
      </c>
      <c r="D957" s="199" t="s">
        <v>5810</v>
      </c>
      <c r="E957" s="199" t="s">
        <v>29</v>
      </c>
      <c r="F957" s="202"/>
      <c r="G957" s="202" t="s">
        <v>4258</v>
      </c>
      <c r="H957" s="202"/>
      <c r="I957" s="202" t="s">
        <v>5812</v>
      </c>
      <c r="J957" s="202" t="s">
        <v>5848</v>
      </c>
      <c r="K957" s="199" t="s">
        <v>95</v>
      </c>
      <c r="L957" s="199">
        <v>6</v>
      </c>
      <c r="M957" s="254">
        <v>251513</v>
      </c>
      <c r="N957" s="202" t="s">
        <v>992</v>
      </c>
      <c r="O957" s="309">
        <v>39589</v>
      </c>
      <c r="P957" s="205">
        <v>39799</v>
      </c>
      <c r="Q957" s="199"/>
      <c r="R957" s="257"/>
      <c r="S957" s="199"/>
      <c r="T957" s="232"/>
      <c r="U957" s="232"/>
      <c r="V957" s="232"/>
      <c r="W957" s="232"/>
      <c r="X957" s="232"/>
      <c r="Y957" s="232"/>
      <c r="Z957" s="232"/>
      <c r="AA957" s="232"/>
      <c r="AB957" s="232"/>
      <c r="AC957" s="232"/>
      <c r="AD957" s="232"/>
      <c r="AE957" s="232"/>
      <c r="AF957" s="232"/>
      <c r="AG957" s="232" t="s">
        <v>4259</v>
      </c>
      <c r="AH957" s="232"/>
      <c r="AI957" s="232"/>
      <c r="AJ957" s="232"/>
      <c r="AK957" s="232"/>
      <c r="AL957" s="232"/>
      <c r="AM957" s="232"/>
      <c r="AN957" s="232"/>
      <c r="AO957" s="232"/>
      <c r="AP957" s="232"/>
      <c r="AQ957" s="232"/>
      <c r="AR957" s="212">
        <v>39857</v>
      </c>
      <c r="AS957" s="199" t="s">
        <v>5818</v>
      </c>
      <c r="AT957" s="208" t="s">
        <v>5413</v>
      </c>
      <c r="AU957" s="199"/>
      <c r="AV957" s="199"/>
      <c r="AW957" s="199"/>
      <c r="AX957" s="199"/>
      <c r="AY957" s="199"/>
      <c r="AZ957" s="199"/>
      <c r="BA957" s="199"/>
      <c r="BB957" s="199"/>
      <c r="BC957" s="199"/>
      <c r="BD957" s="199"/>
      <c r="BE957" s="199" t="s">
        <v>5829</v>
      </c>
      <c r="BF957" s="199"/>
      <c r="BG957" s="199"/>
      <c r="BH957" s="199" t="s">
        <v>5829</v>
      </c>
      <c r="BI957" s="199"/>
      <c r="BJ957" s="199" t="s">
        <v>5829</v>
      </c>
      <c r="BK957" s="199"/>
      <c r="BL957" s="199"/>
      <c r="BM957" s="199"/>
      <c r="BN957" s="199"/>
      <c r="BO957" s="199"/>
      <c r="BP957" s="199"/>
      <c r="BQ957" s="199"/>
      <c r="BR957" s="199"/>
      <c r="BS957" s="257">
        <v>39940</v>
      </c>
      <c r="BT957" s="201">
        <f t="shared" si="34"/>
        <v>351</v>
      </c>
      <c r="BU957" s="201">
        <f t="shared" si="35"/>
        <v>141</v>
      </c>
      <c r="BV957" s="241"/>
      <c r="BW957" s="199"/>
      <c r="BX957" s="208"/>
      <c r="BY957" s="199"/>
      <c r="BZ957" s="199"/>
      <c r="CA957" s="199"/>
      <c r="CB957" s="199"/>
      <c r="CC957" s="199"/>
      <c r="CD957" s="199"/>
      <c r="CE957" s="199"/>
      <c r="CF957" s="199"/>
      <c r="CG957" s="199"/>
      <c r="CH957" s="199"/>
      <c r="CI957" s="199"/>
      <c r="CJ957" s="199"/>
      <c r="CK957" s="199"/>
      <c r="CL957" s="199"/>
      <c r="CM957" s="199"/>
      <c r="CN957" s="199"/>
      <c r="CO957" s="199"/>
      <c r="CP957" s="199"/>
      <c r="CQ957" s="199"/>
      <c r="CR957" s="199"/>
      <c r="CS957" s="199"/>
      <c r="CT957" s="199"/>
      <c r="CU957" s="199"/>
      <c r="CV957" s="199"/>
      <c r="CW957" s="199"/>
    </row>
    <row r="958" spans="1:101" s="19" customFormat="1" ht="33" customHeight="1" x14ac:dyDescent="0.15">
      <c r="A958" s="210">
        <v>1841</v>
      </c>
      <c r="B958" s="199" t="s">
        <v>10719</v>
      </c>
      <c r="C958" s="209" t="s">
        <v>2196</v>
      </c>
      <c r="D958" s="199" t="s">
        <v>5810</v>
      </c>
      <c r="E958" s="223" t="s">
        <v>11481</v>
      </c>
      <c r="F958" s="202"/>
      <c r="G958" s="202" t="s">
        <v>2197</v>
      </c>
      <c r="H958" s="202"/>
      <c r="I958" s="202" t="s">
        <v>1553</v>
      </c>
      <c r="J958" s="202" t="s">
        <v>5990</v>
      </c>
      <c r="K958" s="199" t="s">
        <v>95</v>
      </c>
      <c r="L958" s="199">
        <v>6</v>
      </c>
      <c r="M958" s="254">
        <v>112812</v>
      </c>
      <c r="N958" s="202" t="s">
        <v>1554</v>
      </c>
      <c r="O958" s="309">
        <v>39583</v>
      </c>
      <c r="P958" s="205">
        <v>39776</v>
      </c>
      <c r="Q958" s="210"/>
      <c r="R958" s="257"/>
      <c r="S958" s="210"/>
      <c r="T958" s="232"/>
      <c r="U958" s="232"/>
      <c r="V958" s="232"/>
      <c r="W958" s="232"/>
      <c r="X958" s="232"/>
      <c r="Y958" s="232" t="s">
        <v>527</v>
      </c>
      <c r="Z958" s="232"/>
      <c r="AA958" s="232"/>
      <c r="AB958" s="232" t="s">
        <v>4295</v>
      </c>
      <c r="AC958" s="232"/>
      <c r="AD958" s="232"/>
      <c r="AE958" s="232"/>
      <c r="AF958" s="232"/>
      <c r="AG958" s="232" t="s">
        <v>4296</v>
      </c>
      <c r="AH958" s="232"/>
      <c r="AI958" s="232"/>
      <c r="AJ958" s="232"/>
      <c r="AK958" s="232" t="s">
        <v>4297</v>
      </c>
      <c r="AL958" s="232"/>
      <c r="AM958" s="232"/>
      <c r="AN958" s="232"/>
      <c r="AO958" s="232"/>
      <c r="AP958" s="232"/>
      <c r="AQ958" s="232"/>
      <c r="AR958" s="212"/>
      <c r="AS958" s="199"/>
      <c r="AT958" s="208"/>
      <c r="AU958" s="199"/>
      <c r="AV958" s="199"/>
      <c r="AW958" s="199"/>
      <c r="AX958" s="199"/>
      <c r="AY958" s="199"/>
      <c r="AZ958" s="199"/>
      <c r="BA958" s="199"/>
      <c r="BB958" s="199"/>
      <c r="BC958" s="199"/>
      <c r="BD958" s="199"/>
      <c r="BE958" s="199"/>
      <c r="BF958" s="199"/>
      <c r="BG958" s="199"/>
      <c r="BH958" s="199"/>
      <c r="BI958" s="199"/>
      <c r="BJ958" s="199"/>
      <c r="BK958" s="199"/>
      <c r="BL958" s="199"/>
      <c r="BM958" s="199"/>
      <c r="BN958" s="199"/>
      <c r="BO958" s="199"/>
      <c r="BP958" s="199"/>
      <c r="BQ958" s="199"/>
      <c r="BR958" s="199"/>
      <c r="BS958" s="257">
        <v>39864</v>
      </c>
      <c r="BT958" s="201">
        <f t="shared" si="34"/>
        <v>281</v>
      </c>
      <c r="BU958" s="201">
        <f t="shared" si="35"/>
        <v>88</v>
      </c>
      <c r="BV958" s="241"/>
      <c r="BW958" s="199"/>
      <c r="BX958" s="208"/>
      <c r="BY958" s="199"/>
      <c r="BZ958" s="199"/>
      <c r="CA958" s="199"/>
      <c r="CB958" s="199"/>
      <c r="CC958" s="199"/>
      <c r="CD958" s="199"/>
      <c r="CE958" s="199"/>
      <c r="CF958" s="199"/>
      <c r="CG958" s="199"/>
      <c r="CH958" s="199"/>
      <c r="CI958" s="199"/>
      <c r="CJ958" s="199"/>
      <c r="CK958" s="199"/>
      <c r="CL958" s="199"/>
      <c r="CM958" s="199"/>
      <c r="CN958" s="199"/>
      <c r="CO958" s="199"/>
      <c r="CP958" s="199"/>
      <c r="CQ958" s="199"/>
      <c r="CR958" s="199"/>
      <c r="CS958" s="199"/>
      <c r="CT958" s="199"/>
      <c r="CU958" s="199"/>
      <c r="CV958" s="199"/>
      <c r="CW958" s="199"/>
    </row>
    <row r="959" spans="1:101" s="19" customFormat="1" ht="33" customHeight="1" x14ac:dyDescent="0.15">
      <c r="A959" s="210">
        <v>1837</v>
      </c>
      <c r="B959" s="199" t="s">
        <v>10719</v>
      </c>
      <c r="C959" s="209" t="s">
        <v>4475</v>
      </c>
      <c r="D959" s="199" t="s">
        <v>5810</v>
      </c>
      <c r="E959" s="199" t="s">
        <v>96</v>
      </c>
      <c r="F959" s="202" t="s">
        <v>1644</v>
      </c>
      <c r="G959" s="202" t="s">
        <v>4476</v>
      </c>
      <c r="H959" s="202" t="s">
        <v>1851</v>
      </c>
      <c r="I959" s="202" t="s">
        <v>1553</v>
      </c>
      <c r="J959" s="202" t="s">
        <v>1257</v>
      </c>
      <c r="K959" s="199" t="s">
        <v>95</v>
      </c>
      <c r="L959" s="199">
        <v>6</v>
      </c>
      <c r="M959" s="254">
        <v>99086</v>
      </c>
      <c r="N959" s="199" t="s">
        <v>1521</v>
      </c>
      <c r="O959" s="309">
        <v>39576</v>
      </c>
      <c r="P959" s="205">
        <v>39729</v>
      </c>
      <c r="Q959" s="210"/>
      <c r="R959" s="257"/>
      <c r="S959" s="210"/>
      <c r="T959" s="232"/>
      <c r="U959" s="232"/>
      <c r="V959" s="232"/>
      <c r="W959" s="232"/>
      <c r="X959" s="232"/>
      <c r="Y959" s="232"/>
      <c r="Z959" s="232"/>
      <c r="AA959" s="232"/>
      <c r="AB959" s="232"/>
      <c r="AC959" s="232"/>
      <c r="AD959" s="232"/>
      <c r="AE959" s="232"/>
      <c r="AF959" s="232"/>
      <c r="AG959" s="232" t="s">
        <v>4477</v>
      </c>
      <c r="AH959" s="232"/>
      <c r="AI959" s="232" t="s">
        <v>4478</v>
      </c>
      <c r="AJ959" s="232"/>
      <c r="AK959" s="232"/>
      <c r="AL959" s="232"/>
      <c r="AM959" s="232"/>
      <c r="AN959" s="232"/>
      <c r="AO959" s="232"/>
      <c r="AP959" s="232"/>
      <c r="AQ959" s="232"/>
      <c r="AR959" s="212"/>
      <c r="AS959" s="199"/>
      <c r="AT959" s="208"/>
      <c r="AU959" s="199"/>
      <c r="AV959" s="199"/>
      <c r="AW959" s="199"/>
      <c r="AX959" s="199"/>
      <c r="AY959" s="199"/>
      <c r="AZ959" s="199"/>
      <c r="BA959" s="199"/>
      <c r="BB959" s="199"/>
      <c r="BC959" s="199"/>
      <c r="BD959" s="199"/>
      <c r="BE959" s="199"/>
      <c r="BF959" s="199"/>
      <c r="BG959" s="199"/>
      <c r="BH959" s="199"/>
      <c r="BI959" s="199"/>
      <c r="BJ959" s="199"/>
      <c r="BK959" s="199"/>
      <c r="BL959" s="199"/>
      <c r="BM959" s="199"/>
      <c r="BN959" s="199"/>
      <c r="BO959" s="199"/>
      <c r="BP959" s="199"/>
      <c r="BQ959" s="199"/>
      <c r="BR959" s="199"/>
      <c r="BS959" s="257">
        <v>39791</v>
      </c>
      <c r="BT959" s="201">
        <f t="shared" si="34"/>
        <v>215</v>
      </c>
      <c r="BU959" s="201">
        <f t="shared" si="35"/>
        <v>62</v>
      </c>
      <c r="BV959" s="241"/>
      <c r="BW959" s="199"/>
      <c r="BX959" s="208"/>
      <c r="BY959" s="199"/>
      <c r="BZ959" s="199"/>
      <c r="CA959" s="199"/>
      <c r="CB959" s="199"/>
      <c r="CC959" s="199"/>
      <c r="CD959" s="199"/>
      <c r="CE959" s="199"/>
      <c r="CF959" s="199"/>
      <c r="CG959" s="199"/>
      <c r="CH959" s="199"/>
      <c r="CI959" s="199"/>
      <c r="CJ959" s="199"/>
      <c r="CK959" s="199"/>
      <c r="CL959" s="199"/>
      <c r="CM959" s="199"/>
      <c r="CN959" s="199"/>
      <c r="CO959" s="199"/>
      <c r="CP959" s="199"/>
      <c r="CQ959" s="199"/>
      <c r="CR959" s="199"/>
      <c r="CS959" s="199"/>
      <c r="CT959" s="199"/>
      <c r="CU959" s="199"/>
      <c r="CV959" s="199"/>
      <c r="CW959" s="199"/>
    </row>
    <row r="960" spans="1:101" s="19" customFormat="1" ht="33" customHeight="1" x14ac:dyDescent="0.15">
      <c r="A960" s="214">
        <v>1835</v>
      </c>
      <c r="B960" s="199" t="s">
        <v>10719</v>
      </c>
      <c r="C960" s="209" t="s">
        <v>4607</v>
      </c>
      <c r="D960" s="199" t="s">
        <v>150</v>
      </c>
      <c r="E960" s="199" t="s">
        <v>1283</v>
      </c>
      <c r="F960" s="202"/>
      <c r="G960" s="202" t="s">
        <v>4608</v>
      </c>
      <c r="H960" s="202"/>
      <c r="I960" s="202" t="s">
        <v>7462</v>
      </c>
      <c r="J960" s="202" t="s">
        <v>1022</v>
      </c>
      <c r="K960" s="199" t="s">
        <v>260</v>
      </c>
      <c r="L960" s="199">
        <v>12</v>
      </c>
      <c r="M960" s="254">
        <v>8734</v>
      </c>
      <c r="N960" s="202" t="s">
        <v>4609</v>
      </c>
      <c r="O960" s="309">
        <v>39569</v>
      </c>
      <c r="P960" s="205">
        <v>39681</v>
      </c>
      <c r="Q960" s="214"/>
      <c r="R960" s="257"/>
      <c r="S960" s="214"/>
      <c r="T960" s="232"/>
      <c r="U960" s="232"/>
      <c r="V960" s="232"/>
      <c r="W960" s="232"/>
      <c r="X960" s="232"/>
      <c r="Y960" s="232"/>
      <c r="Z960" s="232"/>
      <c r="AA960" s="232" t="s">
        <v>922</v>
      </c>
      <c r="AB960" s="232"/>
      <c r="AC960" s="232"/>
      <c r="AD960" s="232"/>
      <c r="AE960" s="232" t="s">
        <v>4610</v>
      </c>
      <c r="AF960" s="232"/>
      <c r="AG960" s="232"/>
      <c r="AH960" s="232" t="s">
        <v>4611</v>
      </c>
      <c r="AI960" s="232"/>
      <c r="AJ960" s="232"/>
      <c r="AK960" s="232" t="s">
        <v>4612</v>
      </c>
      <c r="AL960" s="232"/>
      <c r="AM960" s="232"/>
      <c r="AN960" s="232"/>
      <c r="AO960" s="232"/>
      <c r="AP960" s="232"/>
      <c r="AQ960" s="232"/>
      <c r="AR960" s="212"/>
      <c r="AS960" s="199"/>
      <c r="AT960" s="208"/>
      <c r="AU960" s="199"/>
      <c r="AV960" s="199"/>
      <c r="AW960" s="199"/>
      <c r="AX960" s="199"/>
      <c r="AY960" s="199"/>
      <c r="AZ960" s="199"/>
      <c r="BA960" s="199"/>
      <c r="BB960" s="199"/>
      <c r="BC960" s="199"/>
      <c r="BD960" s="199"/>
      <c r="BE960" s="199"/>
      <c r="BF960" s="199"/>
      <c r="BG960" s="199"/>
      <c r="BH960" s="199"/>
      <c r="BI960" s="199"/>
      <c r="BJ960" s="199"/>
      <c r="BK960" s="199"/>
      <c r="BL960" s="199"/>
      <c r="BM960" s="199"/>
      <c r="BN960" s="199"/>
      <c r="BO960" s="199"/>
      <c r="BP960" s="199"/>
      <c r="BQ960" s="199"/>
      <c r="BR960" s="199"/>
      <c r="BS960" s="257">
        <v>40004</v>
      </c>
      <c r="BT960" s="201">
        <f t="shared" si="34"/>
        <v>435</v>
      </c>
      <c r="BU960" s="201">
        <f t="shared" si="35"/>
        <v>323</v>
      </c>
      <c r="BV960" s="241"/>
      <c r="BW960" s="199"/>
      <c r="BX960" s="208"/>
      <c r="BY960" s="199"/>
      <c r="BZ960" s="199"/>
      <c r="CA960" s="199"/>
      <c r="CB960" s="199"/>
      <c r="CC960" s="199"/>
      <c r="CD960" s="199"/>
      <c r="CE960" s="199"/>
      <c r="CF960" s="199"/>
      <c r="CG960" s="199"/>
      <c r="CH960" s="199"/>
      <c r="CI960" s="199"/>
      <c r="CJ960" s="199"/>
      <c r="CK960" s="199"/>
      <c r="CL960" s="199"/>
      <c r="CM960" s="199"/>
      <c r="CN960" s="199"/>
      <c r="CO960" s="199"/>
      <c r="CP960" s="199"/>
      <c r="CQ960" s="199"/>
      <c r="CR960" s="199"/>
      <c r="CS960" s="199"/>
      <c r="CT960" s="199"/>
      <c r="CU960" s="199"/>
      <c r="CV960" s="199"/>
      <c r="CW960" s="199"/>
    </row>
    <row r="961" spans="1:101" s="19" customFormat="1" ht="33" customHeight="1" x14ac:dyDescent="0.15">
      <c r="A961" s="199">
        <v>1834</v>
      </c>
      <c r="B961" s="199" t="s">
        <v>10719</v>
      </c>
      <c r="C961" s="209" t="s">
        <v>4497</v>
      </c>
      <c r="D961" s="199" t="s">
        <v>1643</v>
      </c>
      <c r="E961" s="199" t="s">
        <v>265</v>
      </c>
      <c r="F961" s="202"/>
      <c r="G961" s="202" t="s">
        <v>4498</v>
      </c>
      <c r="H961" s="202"/>
      <c r="I961" s="202" t="s">
        <v>7462</v>
      </c>
      <c r="J961" s="202" t="s">
        <v>7274</v>
      </c>
      <c r="K961" s="199" t="s">
        <v>95</v>
      </c>
      <c r="L961" s="199">
        <v>6</v>
      </c>
      <c r="M961" s="254">
        <v>311438</v>
      </c>
      <c r="N961" s="202" t="s">
        <v>1934</v>
      </c>
      <c r="O961" s="309">
        <v>39568</v>
      </c>
      <c r="P961" s="205">
        <v>39722</v>
      </c>
      <c r="Q961" s="199"/>
      <c r="R961" s="257"/>
      <c r="S961" s="199"/>
      <c r="T961" s="232"/>
      <c r="U961" s="232"/>
      <c r="V961" s="232"/>
      <c r="W961" s="232"/>
      <c r="X961" s="232"/>
      <c r="Y961" s="232"/>
      <c r="Z961" s="232"/>
      <c r="AA961" s="232"/>
      <c r="AB961" s="232"/>
      <c r="AC961" s="232"/>
      <c r="AD961" s="232"/>
      <c r="AE961" s="232"/>
      <c r="AF961" s="232"/>
      <c r="AG961" s="232"/>
      <c r="AH961" s="232" t="s">
        <v>4499</v>
      </c>
      <c r="AI961" s="232" t="s">
        <v>4500</v>
      </c>
      <c r="AJ961" s="232"/>
      <c r="AK961" s="232" t="s">
        <v>4372</v>
      </c>
      <c r="AL961" s="232"/>
      <c r="AM961" s="232"/>
      <c r="AN961" s="232"/>
      <c r="AO961" s="232"/>
      <c r="AP961" s="232"/>
      <c r="AQ961" s="232"/>
      <c r="AR961" s="212"/>
      <c r="AS961" s="199"/>
      <c r="AT961" s="208"/>
      <c r="AU961" s="199"/>
      <c r="AV961" s="199"/>
      <c r="AW961" s="199"/>
      <c r="AX961" s="199"/>
      <c r="AY961" s="199"/>
      <c r="AZ961" s="199"/>
      <c r="BA961" s="199"/>
      <c r="BB961" s="199"/>
      <c r="BC961" s="199"/>
      <c r="BD961" s="199"/>
      <c r="BE961" s="199"/>
      <c r="BF961" s="199"/>
      <c r="BG961" s="199"/>
      <c r="BH961" s="199"/>
      <c r="BI961" s="199"/>
      <c r="BJ961" s="199"/>
      <c r="BK961" s="199"/>
      <c r="BL961" s="199"/>
      <c r="BM961" s="199"/>
      <c r="BN961" s="199"/>
      <c r="BO961" s="199"/>
      <c r="BP961" s="199"/>
      <c r="BQ961" s="199"/>
      <c r="BR961" s="199"/>
      <c r="BS961" s="257">
        <v>39805</v>
      </c>
      <c r="BT961" s="201">
        <f t="shared" si="34"/>
        <v>237</v>
      </c>
      <c r="BU961" s="201">
        <f t="shared" si="35"/>
        <v>83</v>
      </c>
      <c r="BV961" s="241"/>
      <c r="BW961" s="199"/>
      <c r="BX961" s="208"/>
      <c r="BY961" s="199"/>
      <c r="BZ961" s="199"/>
      <c r="CA961" s="199"/>
      <c r="CB961" s="199"/>
      <c r="CC961" s="199"/>
      <c r="CD961" s="199"/>
      <c r="CE961" s="199"/>
      <c r="CF961" s="199"/>
      <c r="CG961" s="199"/>
      <c r="CH961" s="199"/>
      <c r="CI961" s="199"/>
      <c r="CJ961" s="199"/>
      <c r="CK961" s="199"/>
      <c r="CL961" s="199"/>
      <c r="CM961" s="199"/>
      <c r="CN961" s="199"/>
      <c r="CO961" s="199"/>
      <c r="CP961" s="199"/>
      <c r="CQ961" s="199"/>
      <c r="CR961" s="199"/>
      <c r="CS961" s="199"/>
      <c r="CT961" s="199"/>
      <c r="CU961" s="199"/>
      <c r="CV961" s="199"/>
      <c r="CW961" s="199"/>
    </row>
    <row r="962" spans="1:101" s="19" customFormat="1" ht="33" customHeight="1" x14ac:dyDescent="0.15">
      <c r="A962" s="199">
        <v>1833</v>
      </c>
      <c r="B962" s="199" t="s">
        <v>10719</v>
      </c>
      <c r="C962" s="209" t="s">
        <v>5993</v>
      </c>
      <c r="D962" s="199" t="s">
        <v>5810</v>
      </c>
      <c r="E962" s="199" t="s">
        <v>96</v>
      </c>
      <c r="F962" s="202" t="s">
        <v>1644</v>
      </c>
      <c r="G962" s="202" t="s">
        <v>4501</v>
      </c>
      <c r="H962" s="202" t="s">
        <v>989</v>
      </c>
      <c r="I962" s="202" t="s">
        <v>1553</v>
      </c>
      <c r="J962" s="202" t="s">
        <v>533</v>
      </c>
      <c r="K962" s="199" t="s">
        <v>95</v>
      </c>
      <c r="L962" s="199">
        <v>6</v>
      </c>
      <c r="M962" s="254">
        <v>77003</v>
      </c>
      <c r="N962" s="199" t="s">
        <v>1521</v>
      </c>
      <c r="O962" s="309">
        <v>39568</v>
      </c>
      <c r="P962" s="205">
        <v>39722</v>
      </c>
      <c r="Q962" s="199"/>
      <c r="R962" s="257"/>
      <c r="S962" s="199"/>
      <c r="T962" s="232"/>
      <c r="U962" s="232"/>
      <c r="V962" s="232"/>
      <c r="W962" s="232"/>
      <c r="X962" s="232"/>
      <c r="Y962" s="232"/>
      <c r="Z962" s="232"/>
      <c r="AA962" s="232"/>
      <c r="AB962" s="232"/>
      <c r="AC962" s="232"/>
      <c r="AD962" s="232"/>
      <c r="AE962" s="232"/>
      <c r="AF962" s="232"/>
      <c r="AG962" s="232" t="s">
        <v>534</v>
      </c>
      <c r="AH962" s="232"/>
      <c r="AI962" s="232" t="s">
        <v>6444</v>
      </c>
      <c r="AJ962" s="232"/>
      <c r="AK962" s="232"/>
      <c r="AL962" s="232"/>
      <c r="AM962" s="232"/>
      <c r="AN962" s="232"/>
      <c r="AO962" s="232"/>
      <c r="AP962" s="232"/>
      <c r="AQ962" s="232"/>
      <c r="AR962" s="212"/>
      <c r="AS962" s="199"/>
      <c r="AT962" s="208"/>
      <c r="AU962" s="199"/>
      <c r="AV962" s="199"/>
      <c r="AW962" s="199"/>
      <c r="AX962" s="199"/>
      <c r="AY962" s="199"/>
      <c r="AZ962" s="199"/>
      <c r="BA962" s="199"/>
      <c r="BB962" s="199"/>
      <c r="BC962" s="199"/>
      <c r="BD962" s="199"/>
      <c r="BE962" s="199"/>
      <c r="BF962" s="199"/>
      <c r="BG962" s="199"/>
      <c r="BH962" s="199"/>
      <c r="BI962" s="199"/>
      <c r="BJ962" s="199"/>
      <c r="BK962" s="199"/>
      <c r="BL962" s="199"/>
      <c r="BM962" s="199"/>
      <c r="BN962" s="199"/>
      <c r="BO962" s="199"/>
      <c r="BP962" s="199"/>
      <c r="BQ962" s="199"/>
      <c r="BR962" s="199"/>
      <c r="BS962" s="257">
        <v>39828</v>
      </c>
      <c r="BT962" s="201">
        <f t="shared" si="34"/>
        <v>260</v>
      </c>
      <c r="BU962" s="201">
        <f t="shared" si="35"/>
        <v>106</v>
      </c>
      <c r="BV962" s="241"/>
      <c r="BW962" s="199"/>
      <c r="BX962" s="208"/>
      <c r="BY962" s="199"/>
      <c r="BZ962" s="199"/>
      <c r="CA962" s="199"/>
      <c r="CB962" s="199"/>
      <c r="CC962" s="199"/>
      <c r="CD962" s="199"/>
      <c r="CE962" s="199"/>
      <c r="CF962" s="199"/>
      <c r="CG962" s="199"/>
      <c r="CH962" s="199"/>
      <c r="CI962" s="199"/>
      <c r="CJ962" s="199"/>
      <c r="CK962" s="199"/>
      <c r="CL962" s="199"/>
      <c r="CM962" s="199"/>
      <c r="CN962" s="199"/>
      <c r="CO962" s="199"/>
      <c r="CP962" s="199"/>
      <c r="CQ962" s="199"/>
      <c r="CR962" s="199"/>
      <c r="CS962" s="199"/>
      <c r="CT962" s="199"/>
      <c r="CU962" s="199"/>
      <c r="CV962" s="199"/>
      <c r="CW962" s="199"/>
    </row>
    <row r="963" spans="1:101" s="19" customFormat="1" ht="33" customHeight="1" x14ac:dyDescent="0.15">
      <c r="A963" s="214">
        <v>1832</v>
      </c>
      <c r="B963" s="199" t="s">
        <v>10719</v>
      </c>
      <c r="C963" s="209" t="s">
        <v>4565</v>
      </c>
      <c r="D963" s="199" t="s">
        <v>5810</v>
      </c>
      <c r="E963" s="199" t="s">
        <v>259</v>
      </c>
      <c r="F963" s="202" t="s">
        <v>986</v>
      </c>
      <c r="G963" s="202" t="s">
        <v>4567</v>
      </c>
      <c r="H963" s="202" t="s">
        <v>1402</v>
      </c>
      <c r="I963" s="202" t="s">
        <v>12</v>
      </c>
      <c r="J963" s="202" t="s">
        <v>43</v>
      </c>
      <c r="K963" s="199" t="s">
        <v>4566</v>
      </c>
      <c r="L963" s="199" t="s">
        <v>4412</v>
      </c>
      <c r="M963" s="254">
        <v>5593</v>
      </c>
      <c r="N963" s="202" t="s">
        <v>1640</v>
      </c>
      <c r="O963" s="309">
        <v>39568</v>
      </c>
      <c r="P963" s="205">
        <v>39694</v>
      </c>
      <c r="Q963" s="214"/>
      <c r="R963" s="257"/>
      <c r="S963" s="214"/>
      <c r="T963" s="232"/>
      <c r="U963" s="232"/>
      <c r="V963" s="232" t="s">
        <v>4568</v>
      </c>
      <c r="W963" s="232"/>
      <c r="X963" s="232"/>
      <c r="Y963" s="232" t="s">
        <v>4569</v>
      </c>
      <c r="Z963" s="232"/>
      <c r="AA963" s="232"/>
      <c r="AB963" s="232" t="s">
        <v>4570</v>
      </c>
      <c r="AC963" s="232"/>
      <c r="AD963" s="232"/>
      <c r="AE963" s="232"/>
      <c r="AF963" s="232"/>
      <c r="AG963" s="232"/>
      <c r="AH963" s="232"/>
      <c r="AI963" s="232"/>
      <c r="AJ963" s="232"/>
      <c r="AK963" s="232"/>
      <c r="AL963" s="232"/>
      <c r="AM963" s="232"/>
      <c r="AN963" s="232"/>
      <c r="AO963" s="232"/>
      <c r="AP963" s="232"/>
      <c r="AQ963" s="232"/>
      <c r="AR963" s="212"/>
      <c r="AS963" s="199"/>
      <c r="AT963" s="208"/>
      <c r="AU963" s="199"/>
      <c r="AV963" s="199"/>
      <c r="AW963" s="199"/>
      <c r="AX963" s="199"/>
      <c r="AY963" s="199"/>
      <c r="AZ963" s="199"/>
      <c r="BA963" s="199"/>
      <c r="BB963" s="199"/>
      <c r="BC963" s="199"/>
      <c r="BD963" s="199"/>
      <c r="BE963" s="199"/>
      <c r="BF963" s="199"/>
      <c r="BG963" s="199"/>
      <c r="BH963" s="199"/>
      <c r="BI963" s="199"/>
      <c r="BJ963" s="199"/>
      <c r="BK963" s="199"/>
      <c r="BL963" s="199"/>
      <c r="BM963" s="199"/>
      <c r="BN963" s="199"/>
      <c r="BO963" s="199"/>
      <c r="BP963" s="199"/>
      <c r="BQ963" s="199"/>
      <c r="BR963" s="199"/>
      <c r="BS963" s="257">
        <v>39785</v>
      </c>
      <c r="BT963" s="201">
        <f t="shared" si="34"/>
        <v>217</v>
      </c>
      <c r="BU963" s="201">
        <f t="shared" si="35"/>
        <v>91</v>
      </c>
      <c r="BV963" s="241"/>
      <c r="BW963" s="199"/>
      <c r="BX963" s="208"/>
      <c r="BY963" s="199"/>
      <c r="BZ963" s="199"/>
      <c r="CA963" s="199"/>
      <c r="CB963" s="199"/>
      <c r="CC963" s="199"/>
      <c r="CD963" s="199"/>
      <c r="CE963" s="199"/>
      <c r="CF963" s="199"/>
      <c r="CG963" s="199"/>
      <c r="CH963" s="199"/>
      <c r="CI963" s="199"/>
      <c r="CJ963" s="199"/>
      <c r="CK963" s="199"/>
      <c r="CL963" s="199"/>
      <c r="CM963" s="199"/>
      <c r="CN963" s="199"/>
      <c r="CO963" s="199"/>
      <c r="CP963" s="199"/>
      <c r="CQ963" s="199"/>
      <c r="CR963" s="199"/>
      <c r="CS963" s="199"/>
      <c r="CT963" s="199"/>
      <c r="CU963" s="199"/>
      <c r="CV963" s="199"/>
      <c r="CW963" s="199"/>
    </row>
    <row r="964" spans="1:101" s="19" customFormat="1" ht="33" customHeight="1" x14ac:dyDescent="0.15">
      <c r="A964" s="279">
        <v>1831</v>
      </c>
      <c r="B964" s="199" t="s">
        <v>10719</v>
      </c>
      <c r="C964" s="209" t="s">
        <v>4576</v>
      </c>
      <c r="D964" s="199" t="s">
        <v>5810</v>
      </c>
      <c r="E964" s="199" t="s">
        <v>96</v>
      </c>
      <c r="F964" s="202" t="s">
        <v>1006</v>
      </c>
      <c r="G964" s="202" t="s">
        <v>4578</v>
      </c>
      <c r="H964" s="202" t="s">
        <v>993</v>
      </c>
      <c r="I964" s="202" t="s">
        <v>0</v>
      </c>
      <c r="J964" s="202" t="s">
        <v>4577</v>
      </c>
      <c r="K964" s="199" t="s">
        <v>260</v>
      </c>
      <c r="L964" s="199">
        <v>12</v>
      </c>
      <c r="M964" s="254">
        <v>20532</v>
      </c>
      <c r="N964" s="199" t="s">
        <v>5887</v>
      </c>
      <c r="O964" s="309">
        <v>39573</v>
      </c>
      <c r="P964" s="205">
        <v>39688</v>
      </c>
      <c r="Q964" s="279"/>
      <c r="R964" s="257"/>
      <c r="S964" s="279"/>
      <c r="T964" s="232"/>
      <c r="U964" s="232"/>
      <c r="V964" s="232"/>
      <c r="W964" s="232"/>
      <c r="X964" s="232"/>
      <c r="Y964" s="232"/>
      <c r="Z964" s="232"/>
      <c r="AA964" s="232"/>
      <c r="AB964" s="232"/>
      <c r="AC964" s="232"/>
      <c r="AD964" s="232"/>
      <c r="AE964" s="232" t="s">
        <v>400</v>
      </c>
      <c r="AF964" s="232"/>
      <c r="AG964" s="232"/>
      <c r="AH964" s="232"/>
      <c r="AI964" s="232"/>
      <c r="AJ964" s="232"/>
      <c r="AK964" s="232"/>
      <c r="AL964" s="232"/>
      <c r="AM964" s="232"/>
      <c r="AN964" s="232"/>
      <c r="AO964" s="232"/>
      <c r="AP964" s="232"/>
      <c r="AQ964" s="232"/>
      <c r="AR964" s="212"/>
      <c r="AS964" s="199"/>
      <c r="AT964" s="208"/>
      <c r="AU964" s="199"/>
      <c r="AV964" s="199"/>
      <c r="AW964" s="199"/>
      <c r="AX964" s="199"/>
      <c r="AY964" s="199"/>
      <c r="AZ964" s="199"/>
      <c r="BA964" s="199"/>
      <c r="BB964" s="199"/>
      <c r="BC964" s="199"/>
      <c r="BD964" s="199"/>
      <c r="BE964" s="199"/>
      <c r="BF964" s="199"/>
      <c r="BG964" s="199"/>
      <c r="BH964" s="199"/>
      <c r="BI964" s="199"/>
      <c r="BJ964" s="199"/>
      <c r="BK964" s="199"/>
      <c r="BL964" s="199"/>
      <c r="BM964" s="199"/>
      <c r="BN964" s="199"/>
      <c r="BO964" s="199"/>
      <c r="BP964" s="199"/>
      <c r="BQ964" s="199"/>
      <c r="BR964" s="199"/>
      <c r="BS964" s="257">
        <v>39756</v>
      </c>
      <c r="BT964" s="201">
        <f t="shared" si="34"/>
        <v>183</v>
      </c>
      <c r="BU964" s="201">
        <f t="shared" si="35"/>
        <v>68</v>
      </c>
      <c r="BV964" s="241"/>
      <c r="BW964" s="199"/>
      <c r="BX964" s="208"/>
      <c r="BY964" s="199"/>
      <c r="BZ964" s="199"/>
      <c r="CA964" s="199"/>
      <c r="CB964" s="199"/>
      <c r="CC964" s="199"/>
      <c r="CD964" s="199"/>
      <c r="CE964" s="199"/>
      <c r="CF964" s="199"/>
      <c r="CG964" s="199"/>
      <c r="CH964" s="199"/>
      <c r="CI964" s="199"/>
      <c r="CJ964" s="199"/>
      <c r="CK964" s="199"/>
      <c r="CL964" s="199"/>
      <c r="CM964" s="199"/>
      <c r="CN964" s="199"/>
      <c r="CO964" s="199"/>
      <c r="CP964" s="199"/>
      <c r="CQ964" s="199"/>
      <c r="CR964" s="199"/>
      <c r="CS964" s="199"/>
      <c r="CT964" s="199"/>
      <c r="CU964" s="199"/>
      <c r="CV964" s="199"/>
      <c r="CW964" s="199"/>
    </row>
    <row r="965" spans="1:101" s="19" customFormat="1" ht="33" customHeight="1" x14ac:dyDescent="0.15">
      <c r="A965" s="199">
        <v>1829</v>
      </c>
      <c r="B965" s="199" t="s">
        <v>10719</v>
      </c>
      <c r="C965" s="209" t="s">
        <v>2117</v>
      </c>
      <c r="D965" s="199" t="s">
        <v>1643</v>
      </c>
      <c r="E965" s="199" t="s">
        <v>1004</v>
      </c>
      <c r="F965" s="202"/>
      <c r="G965" s="202" t="s">
        <v>2118</v>
      </c>
      <c r="H965" s="202"/>
      <c r="I965" s="202" t="s">
        <v>5812</v>
      </c>
      <c r="J965" s="202" t="s">
        <v>5848</v>
      </c>
      <c r="K965" s="199" t="s">
        <v>95</v>
      </c>
      <c r="L965" s="199">
        <v>6</v>
      </c>
      <c r="M965" s="254">
        <v>245493</v>
      </c>
      <c r="N965" s="202" t="s">
        <v>992</v>
      </c>
      <c r="O965" s="309">
        <v>39563</v>
      </c>
      <c r="P965" s="205">
        <v>39788</v>
      </c>
      <c r="Q965" s="199"/>
      <c r="R965" s="257"/>
      <c r="S965" s="199"/>
      <c r="T965" s="232"/>
      <c r="U965" s="232"/>
      <c r="V965" s="232"/>
      <c r="W965" s="232"/>
      <c r="X965" s="232"/>
      <c r="Y965" s="232"/>
      <c r="Z965" s="232"/>
      <c r="AA965" s="232"/>
      <c r="AB965" s="232"/>
      <c r="AC965" s="232"/>
      <c r="AD965" s="232"/>
      <c r="AE965" s="232"/>
      <c r="AF965" s="232"/>
      <c r="AG965" s="232" t="s">
        <v>2119</v>
      </c>
      <c r="AH965" s="232"/>
      <c r="AI965" s="232" t="s">
        <v>2120</v>
      </c>
      <c r="AJ965" s="232"/>
      <c r="AK965" s="232" t="s">
        <v>2121</v>
      </c>
      <c r="AL965" s="232"/>
      <c r="AM965" s="232"/>
      <c r="AN965" s="232"/>
      <c r="AO965" s="232"/>
      <c r="AP965" s="232"/>
      <c r="AQ965" s="232"/>
      <c r="AR965" s="212">
        <v>39857</v>
      </c>
      <c r="AS965" s="199" t="s">
        <v>5818</v>
      </c>
      <c r="AT965" s="208" t="s">
        <v>5414</v>
      </c>
      <c r="AU965" s="199"/>
      <c r="AV965" s="199"/>
      <c r="AW965" s="199"/>
      <c r="AX965" s="199"/>
      <c r="AY965" s="199"/>
      <c r="AZ965" s="199"/>
      <c r="BA965" s="199"/>
      <c r="BB965" s="199"/>
      <c r="BC965" s="199"/>
      <c r="BD965" s="199"/>
      <c r="BE965" s="199" t="s">
        <v>5829</v>
      </c>
      <c r="BF965" s="199"/>
      <c r="BG965" s="199"/>
      <c r="BH965" s="199"/>
      <c r="BI965" s="199"/>
      <c r="BJ965" s="199"/>
      <c r="BK965" s="199"/>
      <c r="BL965" s="199"/>
      <c r="BM965" s="199"/>
      <c r="BN965" s="199"/>
      <c r="BO965" s="199"/>
      <c r="BP965" s="199"/>
      <c r="BQ965" s="199" t="s">
        <v>5829</v>
      </c>
      <c r="BR965" s="199"/>
      <c r="BS965" s="257">
        <v>39912</v>
      </c>
      <c r="BT965" s="201">
        <f t="shared" si="34"/>
        <v>349</v>
      </c>
      <c r="BU965" s="201">
        <f t="shared" si="35"/>
        <v>124</v>
      </c>
      <c r="BV965" s="241"/>
      <c r="BW965" s="199"/>
      <c r="BX965" s="208"/>
      <c r="BY965" s="199"/>
      <c r="BZ965" s="199"/>
      <c r="CA965" s="199"/>
      <c r="CB965" s="199"/>
      <c r="CC965" s="199"/>
      <c r="CD965" s="199"/>
      <c r="CE965" s="199"/>
      <c r="CF965" s="199"/>
      <c r="CG965" s="199"/>
      <c r="CH965" s="199"/>
      <c r="CI965" s="199"/>
      <c r="CJ965" s="199"/>
      <c r="CK965" s="199"/>
      <c r="CL965" s="199"/>
      <c r="CM965" s="199"/>
      <c r="CN965" s="199"/>
      <c r="CO965" s="199"/>
      <c r="CP965" s="199"/>
      <c r="CQ965" s="199"/>
      <c r="CR965" s="199"/>
      <c r="CS965" s="199"/>
      <c r="CT965" s="199"/>
      <c r="CU965" s="199"/>
      <c r="CV965" s="199"/>
      <c r="CW965" s="199"/>
    </row>
    <row r="966" spans="1:101" s="19" customFormat="1" ht="33" customHeight="1" x14ac:dyDescent="0.15">
      <c r="A966" s="199">
        <v>1828</v>
      </c>
      <c r="B966" s="199" t="s">
        <v>10719</v>
      </c>
      <c r="C966" s="209" t="s">
        <v>4522</v>
      </c>
      <c r="D966" s="199" t="s">
        <v>5810</v>
      </c>
      <c r="E966" s="199" t="s">
        <v>96</v>
      </c>
      <c r="F966" s="202" t="s">
        <v>1702</v>
      </c>
      <c r="G966" s="202" t="s">
        <v>4523</v>
      </c>
      <c r="H966" s="202" t="s">
        <v>4139</v>
      </c>
      <c r="I966" s="202" t="s">
        <v>1503</v>
      </c>
      <c r="J966" s="202" t="s">
        <v>971</v>
      </c>
      <c r="K966" s="199" t="s">
        <v>2090</v>
      </c>
      <c r="L966" s="199" t="s">
        <v>2174</v>
      </c>
      <c r="M966" s="254">
        <v>684114</v>
      </c>
      <c r="N966" s="202" t="s">
        <v>990</v>
      </c>
      <c r="O966" s="309">
        <v>39562</v>
      </c>
      <c r="P966" s="205">
        <v>39715</v>
      </c>
      <c r="Q966" s="199"/>
      <c r="R966" s="257"/>
      <c r="S966" s="199"/>
      <c r="T966" s="232"/>
      <c r="U966" s="232"/>
      <c r="V966" s="232" t="s">
        <v>405</v>
      </c>
      <c r="W966" s="232"/>
      <c r="X966" s="232"/>
      <c r="Y966" s="232"/>
      <c r="Z966" s="232"/>
      <c r="AA966" s="232"/>
      <c r="AB966" s="232"/>
      <c r="AC966" s="232"/>
      <c r="AD966" s="232"/>
      <c r="AE966" s="232"/>
      <c r="AF966" s="232"/>
      <c r="AG966" s="232" t="s">
        <v>6445</v>
      </c>
      <c r="AH966" s="232"/>
      <c r="AI966" s="232"/>
      <c r="AJ966" s="232"/>
      <c r="AK966" s="232"/>
      <c r="AL966" s="232"/>
      <c r="AM966" s="232"/>
      <c r="AN966" s="232"/>
      <c r="AO966" s="232"/>
      <c r="AP966" s="232"/>
      <c r="AQ966" s="232"/>
      <c r="AR966" s="212">
        <v>39745</v>
      </c>
      <c r="AS966" s="199" t="s">
        <v>5434</v>
      </c>
      <c r="AT966" s="208" t="s">
        <v>1507</v>
      </c>
      <c r="AU966" s="199"/>
      <c r="AV966" s="199"/>
      <c r="AW966" s="199"/>
      <c r="AX966" s="199"/>
      <c r="AY966" s="199"/>
      <c r="AZ966" s="199"/>
      <c r="BA966" s="199"/>
      <c r="BB966" s="199"/>
      <c r="BC966" s="199"/>
      <c r="BD966" s="199"/>
      <c r="BE966" s="199" t="s">
        <v>5829</v>
      </c>
      <c r="BF966" s="199"/>
      <c r="BG966" s="199"/>
      <c r="BH966" s="199" t="s">
        <v>5829</v>
      </c>
      <c r="BI966" s="199"/>
      <c r="BJ966" s="199"/>
      <c r="BK966" s="199" t="s">
        <v>5829</v>
      </c>
      <c r="BL966" s="199"/>
      <c r="BM966" s="199"/>
      <c r="BN966" s="199"/>
      <c r="BO966" s="199"/>
      <c r="BP966" s="199"/>
      <c r="BQ966" s="199"/>
      <c r="BR966" s="199"/>
      <c r="BS966" s="257">
        <v>39793</v>
      </c>
      <c r="BT966" s="201">
        <f t="shared" si="34"/>
        <v>231</v>
      </c>
      <c r="BU966" s="201">
        <f t="shared" si="35"/>
        <v>78</v>
      </c>
      <c r="BV966" s="241"/>
      <c r="BW966" s="199"/>
      <c r="BX966" s="208"/>
      <c r="BY966" s="199"/>
      <c r="BZ966" s="199"/>
      <c r="CA966" s="199"/>
      <c r="CB966" s="199"/>
      <c r="CC966" s="199"/>
      <c r="CD966" s="199"/>
      <c r="CE966" s="199"/>
      <c r="CF966" s="199"/>
      <c r="CG966" s="199"/>
      <c r="CH966" s="199"/>
      <c r="CI966" s="199"/>
      <c r="CJ966" s="199"/>
      <c r="CK966" s="199"/>
      <c r="CL966" s="199"/>
      <c r="CM966" s="199"/>
      <c r="CN966" s="199"/>
      <c r="CO966" s="199"/>
      <c r="CP966" s="199"/>
      <c r="CQ966" s="199"/>
      <c r="CR966" s="199"/>
      <c r="CS966" s="199"/>
      <c r="CT966" s="199"/>
      <c r="CU966" s="199"/>
      <c r="CV966" s="199"/>
      <c r="CW966" s="199"/>
    </row>
    <row r="967" spans="1:101" s="19" customFormat="1" ht="33" customHeight="1" x14ac:dyDescent="0.15">
      <c r="A967" s="210">
        <v>1827</v>
      </c>
      <c r="B967" s="199" t="s">
        <v>10719</v>
      </c>
      <c r="C967" s="209" t="s">
        <v>4349</v>
      </c>
      <c r="D967" s="199" t="s">
        <v>5810</v>
      </c>
      <c r="E967" s="223" t="s">
        <v>11481</v>
      </c>
      <c r="F967" s="202"/>
      <c r="G967" s="202" t="s">
        <v>1387</v>
      </c>
      <c r="H967" s="202"/>
      <c r="I967" s="202" t="s">
        <v>267</v>
      </c>
      <c r="J967" s="202" t="s">
        <v>4350</v>
      </c>
      <c r="K967" s="199" t="s">
        <v>6424</v>
      </c>
      <c r="L967" s="199" t="s">
        <v>6425</v>
      </c>
      <c r="M967" s="254">
        <v>4511</v>
      </c>
      <c r="N967" s="202" t="s">
        <v>1014</v>
      </c>
      <c r="O967" s="309">
        <v>39562</v>
      </c>
      <c r="P967" s="205">
        <v>39765</v>
      </c>
      <c r="Q967" s="210"/>
      <c r="R967" s="257"/>
      <c r="S967" s="210"/>
      <c r="T967" s="232"/>
      <c r="U967" s="232" t="s">
        <v>6426</v>
      </c>
      <c r="V967" s="232"/>
      <c r="W967" s="232"/>
      <c r="X967" s="232"/>
      <c r="Y967" s="232"/>
      <c r="Z967" s="232"/>
      <c r="AA967" s="232"/>
      <c r="AB967" s="232" t="s">
        <v>4351</v>
      </c>
      <c r="AC967" s="232"/>
      <c r="AD967" s="232"/>
      <c r="AE967" s="232"/>
      <c r="AF967" s="232"/>
      <c r="AG967" s="232" t="s">
        <v>6427</v>
      </c>
      <c r="AH967" s="232"/>
      <c r="AI967" s="232"/>
      <c r="AJ967" s="232"/>
      <c r="AK967" s="232"/>
      <c r="AL967" s="232"/>
      <c r="AM967" s="232"/>
      <c r="AN967" s="232"/>
      <c r="AO967" s="232"/>
      <c r="AP967" s="232"/>
      <c r="AQ967" s="232"/>
      <c r="AR967" s="212"/>
      <c r="AS967" s="199"/>
      <c r="AT967" s="208"/>
      <c r="AU967" s="199"/>
      <c r="AV967" s="199"/>
      <c r="AW967" s="199"/>
      <c r="AX967" s="199"/>
      <c r="AY967" s="199"/>
      <c r="AZ967" s="199"/>
      <c r="BA967" s="199"/>
      <c r="BB967" s="199"/>
      <c r="BC967" s="199"/>
      <c r="BD967" s="199"/>
      <c r="BE967" s="199"/>
      <c r="BF967" s="199"/>
      <c r="BG967" s="199"/>
      <c r="BH967" s="199"/>
      <c r="BI967" s="199"/>
      <c r="BJ967" s="199"/>
      <c r="BK967" s="199"/>
      <c r="BL967" s="199"/>
      <c r="BM967" s="199"/>
      <c r="BN967" s="199"/>
      <c r="BO967" s="199"/>
      <c r="BP967" s="199"/>
      <c r="BQ967" s="199"/>
      <c r="BR967" s="199"/>
      <c r="BS967" s="257">
        <v>39857</v>
      </c>
      <c r="BT967" s="201">
        <f t="shared" si="34"/>
        <v>295</v>
      </c>
      <c r="BU967" s="201">
        <f t="shared" si="35"/>
        <v>92</v>
      </c>
      <c r="BV967" s="241"/>
      <c r="BW967" s="199"/>
      <c r="BX967" s="208"/>
      <c r="BY967" s="199"/>
      <c r="BZ967" s="199"/>
      <c r="CA967" s="199"/>
      <c r="CB967" s="199"/>
      <c r="CC967" s="199"/>
      <c r="CD967" s="199"/>
      <c r="CE967" s="199"/>
      <c r="CF967" s="199"/>
      <c r="CG967" s="199"/>
      <c r="CH967" s="199"/>
      <c r="CI967" s="199"/>
      <c r="CJ967" s="199"/>
      <c r="CK967" s="199"/>
      <c r="CL967" s="199"/>
      <c r="CM967" s="199"/>
      <c r="CN967" s="199"/>
      <c r="CO967" s="199"/>
      <c r="CP967" s="199"/>
      <c r="CQ967" s="199"/>
      <c r="CR967" s="199"/>
      <c r="CS967" s="199"/>
      <c r="CT967" s="199"/>
      <c r="CU967" s="199"/>
      <c r="CV967" s="199"/>
      <c r="CW967" s="199"/>
    </row>
    <row r="968" spans="1:101" s="19" customFormat="1" ht="33" customHeight="1" x14ac:dyDescent="0.15">
      <c r="A968" s="199">
        <v>1825</v>
      </c>
      <c r="B968" s="199" t="s">
        <v>10719</v>
      </c>
      <c r="C968" s="209" t="s">
        <v>3810</v>
      </c>
      <c r="D968" s="199" t="s">
        <v>5810</v>
      </c>
      <c r="E968" s="199" t="s">
        <v>96</v>
      </c>
      <c r="F968" s="202" t="s">
        <v>1637</v>
      </c>
      <c r="G968" s="202" t="s">
        <v>3811</v>
      </c>
      <c r="H968" s="202" t="s">
        <v>3812</v>
      </c>
      <c r="I968" s="202" t="s">
        <v>5813</v>
      </c>
      <c r="J968" s="202" t="s">
        <v>1257</v>
      </c>
      <c r="K968" s="199" t="s">
        <v>95</v>
      </c>
      <c r="L968" s="199">
        <v>7</v>
      </c>
      <c r="M968" s="254">
        <v>120475</v>
      </c>
      <c r="N968" s="202" t="s">
        <v>990</v>
      </c>
      <c r="O968" s="309">
        <v>39799</v>
      </c>
      <c r="P968" s="205">
        <v>39912</v>
      </c>
      <c r="Q968" s="199"/>
      <c r="R968" s="257"/>
      <c r="S968" s="199"/>
      <c r="T968" s="232"/>
      <c r="U968" s="232"/>
      <c r="V968" s="232"/>
      <c r="W968" s="232"/>
      <c r="X968" s="232"/>
      <c r="Y968" s="232" t="s">
        <v>3813</v>
      </c>
      <c r="Z968" s="232"/>
      <c r="AA968" s="232"/>
      <c r="AB968" s="232"/>
      <c r="AC968" s="232"/>
      <c r="AD968" s="232"/>
      <c r="AE968" s="232"/>
      <c r="AF968" s="232"/>
      <c r="AG968" s="232" t="s">
        <v>3814</v>
      </c>
      <c r="AH968" s="232"/>
      <c r="AI968" s="232"/>
      <c r="AJ968" s="232"/>
      <c r="AK968" s="232"/>
      <c r="AL968" s="232"/>
      <c r="AM968" s="232"/>
      <c r="AN968" s="232"/>
      <c r="AO968" s="232"/>
      <c r="AP968" s="232"/>
      <c r="AQ968" s="232"/>
      <c r="AR968" s="212">
        <v>39961</v>
      </c>
      <c r="AS968" s="199" t="s">
        <v>69</v>
      </c>
      <c r="AT968" s="208" t="s">
        <v>5257</v>
      </c>
      <c r="AU968" s="199"/>
      <c r="AV968" s="199"/>
      <c r="AW968" s="199"/>
      <c r="AX968" s="199"/>
      <c r="AY968" s="199"/>
      <c r="AZ968" s="199"/>
      <c r="BA968" s="199"/>
      <c r="BB968" s="199"/>
      <c r="BC968" s="199"/>
      <c r="BD968" s="199"/>
      <c r="BE968" s="199" t="s">
        <v>5829</v>
      </c>
      <c r="BF968" s="199"/>
      <c r="BG968" s="199" t="s">
        <v>5829</v>
      </c>
      <c r="BH968" s="199" t="s">
        <v>5829</v>
      </c>
      <c r="BI968" s="199"/>
      <c r="BJ968" s="199"/>
      <c r="BK968" s="199" t="s">
        <v>5829</v>
      </c>
      <c r="BL968" s="199"/>
      <c r="BM968" s="199"/>
      <c r="BN968" s="199"/>
      <c r="BO968" s="199"/>
      <c r="BP968" s="199"/>
      <c r="BQ968" s="199"/>
      <c r="BR968" s="199"/>
      <c r="BS968" s="257">
        <v>40030</v>
      </c>
      <c r="BT968" s="201">
        <f t="shared" si="34"/>
        <v>231</v>
      </c>
      <c r="BU968" s="201">
        <f t="shared" si="35"/>
        <v>118</v>
      </c>
      <c r="BV968" s="241"/>
      <c r="BW968" s="199"/>
      <c r="BX968" s="208"/>
      <c r="BY968" s="199"/>
      <c r="BZ968" s="199"/>
      <c r="CA968" s="199"/>
      <c r="CB968" s="199"/>
      <c r="CC968" s="199"/>
      <c r="CD968" s="199"/>
      <c r="CE968" s="199"/>
      <c r="CF968" s="199"/>
      <c r="CG968" s="199"/>
      <c r="CH968" s="199"/>
      <c r="CI968" s="199"/>
      <c r="CJ968" s="199"/>
      <c r="CK968" s="199"/>
      <c r="CL968" s="199"/>
      <c r="CM968" s="199"/>
      <c r="CN968" s="199"/>
      <c r="CO968" s="199"/>
      <c r="CP968" s="199"/>
      <c r="CQ968" s="199"/>
      <c r="CR968" s="199"/>
      <c r="CS968" s="199"/>
      <c r="CT968" s="199"/>
      <c r="CU968" s="199"/>
      <c r="CV968" s="199"/>
      <c r="CW968" s="199"/>
    </row>
    <row r="969" spans="1:101" s="19" customFormat="1" ht="33" customHeight="1" x14ac:dyDescent="0.15">
      <c r="A969" s="199">
        <v>1824</v>
      </c>
      <c r="B969" s="199" t="s">
        <v>10719</v>
      </c>
      <c r="C969" s="209" t="s">
        <v>6440</v>
      </c>
      <c r="D969" s="199" t="s">
        <v>5810</v>
      </c>
      <c r="E969" s="199" t="s">
        <v>29</v>
      </c>
      <c r="F969" s="202"/>
      <c r="G969" s="202" t="s">
        <v>1406</v>
      </c>
      <c r="H969" s="202"/>
      <c r="I969" s="202" t="s">
        <v>1553</v>
      </c>
      <c r="J969" s="202" t="s">
        <v>5994</v>
      </c>
      <c r="K969" s="199" t="s">
        <v>95</v>
      </c>
      <c r="L969" s="199">
        <v>6</v>
      </c>
      <c r="M969" s="254">
        <v>65036</v>
      </c>
      <c r="N969" s="202" t="s">
        <v>990</v>
      </c>
      <c r="O969" s="309">
        <v>39561</v>
      </c>
      <c r="P969" s="205">
        <v>39728</v>
      </c>
      <c r="Q969" s="199"/>
      <c r="R969" s="257"/>
      <c r="S969" s="199"/>
      <c r="T969" s="232"/>
      <c r="U969" s="232"/>
      <c r="V969" s="232"/>
      <c r="W969" s="232"/>
      <c r="X969" s="232"/>
      <c r="Y969" s="232"/>
      <c r="Z969" s="232"/>
      <c r="AA969" s="232"/>
      <c r="AB969" s="232"/>
      <c r="AC969" s="232"/>
      <c r="AD969" s="232"/>
      <c r="AE969" s="232"/>
      <c r="AF969" s="232"/>
      <c r="AG969" s="232" t="s">
        <v>532</v>
      </c>
      <c r="AH969" s="232"/>
      <c r="AI969" s="232" t="s">
        <v>6441</v>
      </c>
      <c r="AJ969" s="232"/>
      <c r="AK969" s="232"/>
      <c r="AL969" s="232"/>
      <c r="AM969" s="232"/>
      <c r="AN969" s="232"/>
      <c r="AO969" s="232"/>
      <c r="AP969" s="232"/>
      <c r="AQ969" s="232"/>
      <c r="AR969" s="212"/>
      <c r="AS969" s="199"/>
      <c r="AT969" s="208"/>
      <c r="AU969" s="199"/>
      <c r="AV969" s="199"/>
      <c r="AW969" s="199"/>
      <c r="AX969" s="199"/>
      <c r="AY969" s="199"/>
      <c r="AZ969" s="199"/>
      <c r="BA969" s="199"/>
      <c r="BB969" s="199"/>
      <c r="BC969" s="199"/>
      <c r="BD969" s="199"/>
      <c r="BE969" s="199"/>
      <c r="BF969" s="199"/>
      <c r="BG969" s="199"/>
      <c r="BH969" s="199"/>
      <c r="BI969" s="199"/>
      <c r="BJ969" s="199"/>
      <c r="BK969" s="199"/>
      <c r="BL969" s="199"/>
      <c r="BM969" s="199"/>
      <c r="BN969" s="199"/>
      <c r="BO969" s="199"/>
      <c r="BP969" s="199"/>
      <c r="BQ969" s="199"/>
      <c r="BR969" s="199"/>
      <c r="BS969" s="257">
        <v>39828</v>
      </c>
      <c r="BT969" s="201">
        <f t="shared" si="34"/>
        <v>267</v>
      </c>
      <c r="BU969" s="201">
        <f t="shared" si="35"/>
        <v>100</v>
      </c>
      <c r="BV969" s="241"/>
      <c r="BW969" s="199"/>
      <c r="BX969" s="208"/>
      <c r="BY969" s="199"/>
      <c r="BZ969" s="199"/>
      <c r="CA969" s="199"/>
      <c r="CB969" s="199"/>
      <c r="CC969" s="199"/>
      <c r="CD969" s="199"/>
      <c r="CE969" s="199"/>
      <c r="CF969" s="199"/>
      <c r="CG969" s="199"/>
      <c r="CH969" s="199"/>
      <c r="CI969" s="199"/>
      <c r="CJ969" s="199"/>
      <c r="CK969" s="199"/>
      <c r="CL969" s="199"/>
      <c r="CM969" s="199"/>
      <c r="CN969" s="199"/>
      <c r="CO969" s="199"/>
      <c r="CP969" s="199"/>
      <c r="CQ969" s="199"/>
      <c r="CR969" s="199"/>
      <c r="CS969" s="199"/>
      <c r="CT969" s="199"/>
      <c r="CU969" s="199"/>
      <c r="CV969" s="199"/>
      <c r="CW969" s="199"/>
    </row>
    <row r="970" spans="1:101" s="19" customFormat="1" ht="33" customHeight="1" x14ac:dyDescent="0.15">
      <c r="A970" s="199">
        <v>1817</v>
      </c>
      <c r="B970" s="199" t="s">
        <v>10719</v>
      </c>
      <c r="C970" s="209" t="s">
        <v>4479</v>
      </c>
      <c r="D970" s="199" t="s">
        <v>5810</v>
      </c>
      <c r="E970" s="199" t="s">
        <v>96</v>
      </c>
      <c r="F970" s="202" t="s">
        <v>986</v>
      </c>
      <c r="G970" s="202" t="s">
        <v>4480</v>
      </c>
      <c r="H970" s="202" t="s">
        <v>2224</v>
      </c>
      <c r="I970" s="202" t="s">
        <v>5812</v>
      </c>
      <c r="J970" s="202" t="s">
        <v>5848</v>
      </c>
      <c r="K970" s="199" t="s">
        <v>95</v>
      </c>
      <c r="L970" s="199">
        <v>6</v>
      </c>
      <c r="M970" s="254">
        <v>107192</v>
      </c>
      <c r="N970" s="202" t="s">
        <v>1001</v>
      </c>
      <c r="O970" s="309">
        <v>39549</v>
      </c>
      <c r="P970" s="205">
        <v>39729</v>
      </c>
      <c r="Q970" s="199"/>
      <c r="R970" s="257"/>
      <c r="S970" s="199"/>
      <c r="T970" s="232"/>
      <c r="U970" s="232"/>
      <c r="V970" s="232"/>
      <c r="W970" s="232"/>
      <c r="X970" s="232"/>
      <c r="Y970" s="232"/>
      <c r="Z970" s="232"/>
      <c r="AA970" s="232"/>
      <c r="AB970" s="232"/>
      <c r="AC970" s="232"/>
      <c r="AD970" s="232"/>
      <c r="AE970" s="232"/>
      <c r="AF970" s="232"/>
      <c r="AG970" s="232" t="s">
        <v>6439</v>
      </c>
      <c r="AH970" s="232"/>
      <c r="AI970" s="232" t="s">
        <v>4481</v>
      </c>
      <c r="AJ970" s="232"/>
      <c r="AK970" s="232"/>
      <c r="AL970" s="232"/>
      <c r="AM970" s="232"/>
      <c r="AN970" s="232"/>
      <c r="AO970" s="232"/>
      <c r="AP970" s="232"/>
      <c r="AQ970" s="232"/>
      <c r="AR970" s="212">
        <v>39780</v>
      </c>
      <c r="AS970" s="199" t="s">
        <v>5819</v>
      </c>
      <c r="AT970" s="208" t="s">
        <v>5430</v>
      </c>
      <c r="AU970" s="199"/>
      <c r="AV970" s="199"/>
      <c r="AW970" s="199"/>
      <c r="AX970" s="199"/>
      <c r="AY970" s="199"/>
      <c r="AZ970" s="199"/>
      <c r="BA970" s="199"/>
      <c r="BB970" s="199"/>
      <c r="BC970" s="199"/>
      <c r="BD970" s="199"/>
      <c r="BE970" s="199" t="s">
        <v>5829</v>
      </c>
      <c r="BF970" s="199"/>
      <c r="BG970" s="199"/>
      <c r="BH970" s="199" t="s">
        <v>5829</v>
      </c>
      <c r="BI970" s="199"/>
      <c r="BJ970" s="199"/>
      <c r="BK970" s="199" t="s">
        <v>5829</v>
      </c>
      <c r="BL970" s="199"/>
      <c r="BM970" s="199"/>
      <c r="BN970" s="199"/>
      <c r="BO970" s="199"/>
      <c r="BP970" s="199"/>
      <c r="BQ970" s="199"/>
      <c r="BR970" s="199"/>
      <c r="BS970" s="257">
        <v>39934</v>
      </c>
      <c r="BT970" s="201">
        <f t="shared" si="34"/>
        <v>385</v>
      </c>
      <c r="BU970" s="201">
        <f t="shared" si="35"/>
        <v>205</v>
      </c>
      <c r="BV970" s="241"/>
      <c r="BW970" s="199"/>
      <c r="BX970" s="208"/>
      <c r="BY970" s="199"/>
      <c r="BZ970" s="199"/>
      <c r="CA970" s="199"/>
      <c r="CB970" s="199"/>
      <c r="CC970" s="199"/>
      <c r="CD970" s="199"/>
      <c r="CE970" s="199"/>
      <c r="CF970" s="199"/>
      <c r="CG970" s="199"/>
      <c r="CH970" s="199"/>
      <c r="CI970" s="199"/>
      <c r="CJ970" s="199"/>
      <c r="CK970" s="199"/>
      <c r="CL970" s="199"/>
      <c r="CM970" s="199"/>
      <c r="CN970" s="199"/>
      <c r="CO970" s="199"/>
      <c r="CP970" s="199"/>
      <c r="CQ970" s="199"/>
      <c r="CR970" s="199"/>
      <c r="CS970" s="199"/>
      <c r="CT970" s="199"/>
      <c r="CU970" s="199"/>
      <c r="CV970" s="199"/>
      <c r="CW970" s="199"/>
    </row>
    <row r="971" spans="1:101" s="19" customFormat="1" ht="33" customHeight="1" x14ac:dyDescent="0.15">
      <c r="A971" s="214">
        <v>1815</v>
      </c>
      <c r="B971" s="199" t="s">
        <v>10719</v>
      </c>
      <c r="C971" s="209" t="s">
        <v>103</v>
      </c>
      <c r="D971" s="199" t="s">
        <v>5810</v>
      </c>
      <c r="E971" s="199" t="s">
        <v>96</v>
      </c>
      <c r="F971" s="202" t="s">
        <v>1644</v>
      </c>
      <c r="G971" s="202" t="s">
        <v>3677</v>
      </c>
      <c r="H971" s="202" t="s">
        <v>1957</v>
      </c>
      <c r="I971" s="202" t="s">
        <v>23</v>
      </c>
      <c r="J971" s="202" t="s">
        <v>1257</v>
      </c>
      <c r="K971" s="199" t="s">
        <v>95</v>
      </c>
      <c r="L971" s="199">
        <v>7</v>
      </c>
      <c r="M971" s="254">
        <v>128834</v>
      </c>
      <c r="N971" s="202" t="s">
        <v>990</v>
      </c>
      <c r="O971" s="309">
        <v>39884</v>
      </c>
      <c r="P971" s="205">
        <v>39975</v>
      </c>
      <c r="Q971" s="214"/>
      <c r="R971" s="257"/>
      <c r="S971" s="214"/>
      <c r="T971" s="232"/>
      <c r="U971" s="232"/>
      <c r="V971" s="232"/>
      <c r="W971" s="232"/>
      <c r="X971" s="232"/>
      <c r="Y971" s="232"/>
      <c r="Z971" s="232"/>
      <c r="AA971" s="232"/>
      <c r="AB971" s="232"/>
      <c r="AC971" s="232"/>
      <c r="AD971" s="232"/>
      <c r="AE971" s="232"/>
      <c r="AF971" s="232"/>
      <c r="AG971" s="232" t="s">
        <v>1969</v>
      </c>
      <c r="AH971" s="232"/>
      <c r="AI971" s="232"/>
      <c r="AJ971" s="232"/>
      <c r="AK971" s="232"/>
      <c r="AL971" s="232"/>
      <c r="AM971" s="232"/>
      <c r="AN971" s="232"/>
      <c r="AO971" s="232"/>
      <c r="AP971" s="232"/>
      <c r="AQ971" s="232"/>
      <c r="AR971" s="212">
        <v>40011</v>
      </c>
      <c r="AS971" s="199" t="s">
        <v>6363</v>
      </c>
      <c r="AT971" s="208" t="s">
        <v>6369</v>
      </c>
      <c r="AU971" s="199"/>
      <c r="AV971" s="199"/>
      <c r="AW971" s="199"/>
      <c r="AX971" s="199"/>
      <c r="AY971" s="199"/>
      <c r="AZ971" s="199"/>
      <c r="BA971" s="199"/>
      <c r="BB971" s="199"/>
      <c r="BC971" s="199"/>
      <c r="BD971" s="199"/>
      <c r="BE971" s="199" t="s">
        <v>5829</v>
      </c>
      <c r="BF971" s="199"/>
      <c r="BG971" s="199" t="s">
        <v>5829</v>
      </c>
      <c r="BH971" s="199" t="s">
        <v>5829</v>
      </c>
      <c r="BI971" s="199"/>
      <c r="BJ971" s="199"/>
      <c r="BK971" s="199" t="s">
        <v>5829</v>
      </c>
      <c r="BL971" s="199"/>
      <c r="BM971" s="199"/>
      <c r="BN971" s="199"/>
      <c r="BO971" s="199"/>
      <c r="BP971" s="199"/>
      <c r="BQ971" s="199"/>
      <c r="BR971" s="199"/>
      <c r="BS971" s="257">
        <v>40113</v>
      </c>
      <c r="BT971" s="201">
        <f t="shared" si="34"/>
        <v>229</v>
      </c>
      <c r="BU971" s="201">
        <f t="shared" si="35"/>
        <v>138</v>
      </c>
      <c r="BV971" s="241"/>
      <c r="BW971" s="199"/>
      <c r="BX971" s="208"/>
      <c r="BY971" s="199"/>
      <c r="BZ971" s="199"/>
      <c r="CA971" s="199"/>
      <c r="CB971" s="199"/>
      <c r="CC971" s="199"/>
      <c r="CD971" s="199"/>
      <c r="CE971" s="199"/>
      <c r="CF971" s="199"/>
      <c r="CG971" s="199"/>
      <c r="CH971" s="199"/>
      <c r="CI971" s="199"/>
      <c r="CJ971" s="199"/>
      <c r="CK971" s="199"/>
      <c r="CL971" s="199"/>
      <c r="CM971" s="199"/>
      <c r="CN971" s="199"/>
      <c r="CO971" s="199"/>
      <c r="CP971" s="199"/>
      <c r="CQ971" s="199"/>
      <c r="CR971" s="199"/>
      <c r="CS971" s="199"/>
      <c r="CT971" s="199"/>
      <c r="CU971" s="199"/>
      <c r="CV971" s="199"/>
      <c r="CW971" s="199"/>
    </row>
    <row r="972" spans="1:101" s="19" customFormat="1" ht="33" customHeight="1" x14ac:dyDescent="0.15">
      <c r="A972" s="279">
        <v>1814</v>
      </c>
      <c r="B972" s="199" t="s">
        <v>10719</v>
      </c>
      <c r="C972" s="209" t="s">
        <v>4655</v>
      </c>
      <c r="D972" s="199" t="s">
        <v>5810</v>
      </c>
      <c r="E972" s="199" t="s">
        <v>96</v>
      </c>
      <c r="F972" s="202" t="s">
        <v>1637</v>
      </c>
      <c r="G972" s="202" t="s">
        <v>4656</v>
      </c>
      <c r="H972" s="202" t="s">
        <v>1011</v>
      </c>
      <c r="I972" s="202" t="s">
        <v>7462</v>
      </c>
      <c r="J972" s="202" t="s">
        <v>7274</v>
      </c>
      <c r="K972" s="199" t="s">
        <v>260</v>
      </c>
      <c r="L972" s="199">
        <v>11</v>
      </c>
      <c r="M972" s="254">
        <v>50347</v>
      </c>
      <c r="N972" s="199" t="s">
        <v>5887</v>
      </c>
      <c r="O972" s="309">
        <v>39547</v>
      </c>
      <c r="P972" s="205">
        <v>39674</v>
      </c>
      <c r="Q972" s="279"/>
      <c r="R972" s="257"/>
      <c r="S972" s="279"/>
      <c r="T972" s="232"/>
      <c r="U972" s="232"/>
      <c r="V972" s="232"/>
      <c r="W972" s="232"/>
      <c r="X972" s="232"/>
      <c r="Y972" s="232" t="s">
        <v>4657</v>
      </c>
      <c r="Z972" s="232"/>
      <c r="AA972" s="232"/>
      <c r="AB972" s="232"/>
      <c r="AC972" s="232"/>
      <c r="AD972" s="232"/>
      <c r="AE972" s="232" t="s">
        <v>546</v>
      </c>
      <c r="AF972" s="232"/>
      <c r="AG972" s="232"/>
      <c r="AH972" s="232" t="s">
        <v>4658</v>
      </c>
      <c r="AI972" s="232"/>
      <c r="AJ972" s="232"/>
      <c r="AK972" s="232"/>
      <c r="AL972" s="232"/>
      <c r="AM972" s="232"/>
      <c r="AN972" s="232"/>
      <c r="AO972" s="232"/>
      <c r="AP972" s="232"/>
      <c r="AQ972" s="232"/>
      <c r="AR972" s="212"/>
      <c r="AS972" s="199"/>
      <c r="AT972" s="208"/>
      <c r="AU972" s="199"/>
      <c r="AV972" s="199"/>
      <c r="AW972" s="199"/>
      <c r="AX972" s="199"/>
      <c r="AY972" s="199"/>
      <c r="AZ972" s="199"/>
      <c r="BA972" s="199"/>
      <c r="BB972" s="199"/>
      <c r="BC972" s="199"/>
      <c r="BD972" s="199"/>
      <c r="BE972" s="199"/>
      <c r="BF972" s="199"/>
      <c r="BG972" s="199"/>
      <c r="BH972" s="199"/>
      <c r="BI972" s="199"/>
      <c r="BJ972" s="199"/>
      <c r="BK972" s="199"/>
      <c r="BL972" s="199"/>
      <c r="BM972" s="199"/>
      <c r="BN972" s="199"/>
      <c r="BO972" s="199"/>
      <c r="BP972" s="199"/>
      <c r="BQ972" s="199"/>
      <c r="BR972" s="199"/>
      <c r="BS972" s="257">
        <v>39722</v>
      </c>
      <c r="BT972" s="201">
        <f t="shared" si="34"/>
        <v>175</v>
      </c>
      <c r="BU972" s="201">
        <f t="shared" si="35"/>
        <v>48</v>
      </c>
      <c r="BV972" s="241"/>
      <c r="BW972" s="199"/>
      <c r="BX972" s="208"/>
      <c r="BY972" s="199"/>
      <c r="BZ972" s="199"/>
      <c r="CA972" s="199"/>
      <c r="CB972" s="199"/>
      <c r="CC972" s="199"/>
      <c r="CD972" s="199"/>
      <c r="CE972" s="199"/>
      <c r="CF972" s="199"/>
      <c r="CG972" s="199"/>
      <c r="CH972" s="199"/>
      <c r="CI972" s="199"/>
      <c r="CJ972" s="199"/>
      <c r="CK972" s="199"/>
      <c r="CL972" s="199"/>
      <c r="CM972" s="199"/>
      <c r="CN972" s="199"/>
      <c r="CO972" s="199"/>
      <c r="CP972" s="199"/>
      <c r="CQ972" s="199"/>
      <c r="CR972" s="199"/>
      <c r="CS972" s="199"/>
      <c r="CT972" s="199"/>
      <c r="CU972" s="199"/>
      <c r="CV972" s="199"/>
      <c r="CW972" s="199"/>
    </row>
    <row r="973" spans="1:101" s="19" customFormat="1" ht="33" customHeight="1" x14ac:dyDescent="0.15">
      <c r="A973" s="199">
        <v>1810</v>
      </c>
      <c r="B973" s="199" t="s">
        <v>10719</v>
      </c>
      <c r="C973" s="209" t="s">
        <v>4636</v>
      </c>
      <c r="D973" s="199" t="s">
        <v>5810</v>
      </c>
      <c r="E973" s="199" t="s">
        <v>96</v>
      </c>
      <c r="F973" s="202" t="s">
        <v>1637</v>
      </c>
      <c r="G973" s="202" t="s">
        <v>4637</v>
      </c>
      <c r="H973" s="202" t="s">
        <v>1011</v>
      </c>
      <c r="I973" s="202" t="s">
        <v>5812</v>
      </c>
      <c r="J973" s="202" t="s">
        <v>5848</v>
      </c>
      <c r="K973" s="199" t="s">
        <v>260</v>
      </c>
      <c r="L973" s="199">
        <v>11</v>
      </c>
      <c r="M973" s="254">
        <v>49038</v>
      </c>
      <c r="N973" s="199" t="s">
        <v>1521</v>
      </c>
      <c r="O973" s="309">
        <v>39547</v>
      </c>
      <c r="P973" s="205">
        <v>39675</v>
      </c>
      <c r="Q973" s="199"/>
      <c r="R973" s="257"/>
      <c r="S973" s="199"/>
      <c r="T973" s="232"/>
      <c r="U973" s="232"/>
      <c r="V973" s="232"/>
      <c r="W973" s="232"/>
      <c r="X973" s="232"/>
      <c r="Y973" s="232"/>
      <c r="Z973" s="232"/>
      <c r="AA973" s="232"/>
      <c r="AB973" s="232"/>
      <c r="AC973" s="232"/>
      <c r="AD973" s="232"/>
      <c r="AE973" s="232"/>
      <c r="AF973" s="232"/>
      <c r="AG973" s="232" t="s">
        <v>4638</v>
      </c>
      <c r="AH973" s="232"/>
      <c r="AI973" s="232"/>
      <c r="AJ973" s="232"/>
      <c r="AK973" s="232" t="s">
        <v>4324</v>
      </c>
      <c r="AL973" s="232"/>
      <c r="AM973" s="232"/>
      <c r="AN973" s="232"/>
      <c r="AO973" s="232"/>
      <c r="AP973" s="232"/>
      <c r="AQ973" s="232"/>
      <c r="AR973" s="212">
        <v>39717</v>
      </c>
      <c r="AS973" s="199" t="s">
        <v>63</v>
      </c>
      <c r="AT973" s="208" t="s">
        <v>5446</v>
      </c>
      <c r="AU973" s="199"/>
      <c r="AV973" s="199"/>
      <c r="AW973" s="199"/>
      <c r="AX973" s="199"/>
      <c r="AY973" s="199"/>
      <c r="AZ973" s="199"/>
      <c r="BA973" s="199"/>
      <c r="BB973" s="199"/>
      <c r="BC973" s="199"/>
      <c r="BD973" s="199"/>
      <c r="BE973" s="199" t="s">
        <v>5829</v>
      </c>
      <c r="BF973" s="199"/>
      <c r="BG973" s="199"/>
      <c r="BH973" s="199" t="s">
        <v>5829</v>
      </c>
      <c r="BI973" s="199"/>
      <c r="BJ973" s="199"/>
      <c r="BK973" s="199"/>
      <c r="BL973" s="199"/>
      <c r="BM973" s="199"/>
      <c r="BN973" s="199"/>
      <c r="BO973" s="199"/>
      <c r="BP973" s="199"/>
      <c r="BQ973" s="199"/>
      <c r="BR973" s="199"/>
      <c r="BS973" s="257">
        <v>39826</v>
      </c>
      <c r="BT973" s="201">
        <f t="shared" si="34"/>
        <v>279</v>
      </c>
      <c r="BU973" s="201">
        <f t="shared" si="35"/>
        <v>151</v>
      </c>
      <c r="BV973" s="241"/>
      <c r="BW973" s="199"/>
      <c r="BX973" s="208"/>
      <c r="BY973" s="199"/>
      <c r="BZ973" s="199"/>
      <c r="CA973" s="199"/>
      <c r="CB973" s="199"/>
      <c r="CC973" s="199"/>
      <c r="CD973" s="199"/>
      <c r="CE973" s="199"/>
      <c r="CF973" s="199"/>
      <c r="CG973" s="199"/>
      <c r="CH973" s="199"/>
      <c r="CI973" s="199"/>
      <c r="CJ973" s="199"/>
      <c r="CK973" s="199"/>
      <c r="CL973" s="199"/>
      <c r="CM973" s="199"/>
      <c r="CN973" s="199"/>
      <c r="CO973" s="199"/>
      <c r="CP973" s="199"/>
      <c r="CQ973" s="199"/>
      <c r="CR973" s="199"/>
      <c r="CS973" s="199"/>
      <c r="CT973" s="199"/>
      <c r="CU973" s="199"/>
      <c r="CV973" s="199"/>
      <c r="CW973" s="199"/>
    </row>
    <row r="974" spans="1:101" s="19" customFormat="1" ht="33" customHeight="1" x14ac:dyDescent="0.15">
      <c r="A974" s="210">
        <v>1808</v>
      </c>
      <c r="B974" s="199" t="s">
        <v>10719</v>
      </c>
      <c r="C974" s="209" t="s">
        <v>4623</v>
      </c>
      <c r="D974" s="199" t="s">
        <v>5810</v>
      </c>
      <c r="E974" s="199" t="s">
        <v>96</v>
      </c>
      <c r="F974" s="202"/>
      <c r="G974" s="202" t="s">
        <v>4624</v>
      </c>
      <c r="H974" s="202"/>
      <c r="I974" s="202" t="s">
        <v>7462</v>
      </c>
      <c r="J974" s="202" t="s">
        <v>7274</v>
      </c>
      <c r="K974" s="199" t="s">
        <v>260</v>
      </c>
      <c r="L974" s="199">
        <v>11</v>
      </c>
      <c r="M974" s="254">
        <v>63579</v>
      </c>
      <c r="N974" s="202" t="s">
        <v>1640</v>
      </c>
      <c r="O974" s="309">
        <v>39547</v>
      </c>
      <c r="P974" s="205">
        <v>39680</v>
      </c>
      <c r="Q974" s="210"/>
      <c r="R974" s="257"/>
      <c r="S974" s="210"/>
      <c r="T974" s="232"/>
      <c r="U974" s="232"/>
      <c r="V974" s="232"/>
      <c r="W974" s="232"/>
      <c r="X974" s="232"/>
      <c r="Y974" s="232"/>
      <c r="Z974" s="232"/>
      <c r="AA974" s="232"/>
      <c r="AB974" s="232"/>
      <c r="AC974" s="232"/>
      <c r="AD974" s="232"/>
      <c r="AE974" s="232"/>
      <c r="AF974" s="232"/>
      <c r="AG974" s="232" t="s">
        <v>545</v>
      </c>
      <c r="AH974" s="232"/>
      <c r="AI974" s="232"/>
      <c r="AJ974" s="232"/>
      <c r="AK974" s="232"/>
      <c r="AL974" s="232"/>
      <c r="AM974" s="232"/>
      <c r="AN974" s="232"/>
      <c r="AO974" s="232"/>
      <c r="AP974" s="232"/>
      <c r="AQ974" s="232"/>
      <c r="AR974" s="212"/>
      <c r="AS974" s="199"/>
      <c r="AT974" s="208"/>
      <c r="AU974" s="199"/>
      <c r="AV974" s="199"/>
      <c r="AW974" s="199"/>
      <c r="AX974" s="199"/>
      <c r="AY974" s="199"/>
      <c r="AZ974" s="199"/>
      <c r="BA974" s="199"/>
      <c r="BB974" s="199"/>
      <c r="BC974" s="199"/>
      <c r="BD974" s="199"/>
      <c r="BE974" s="199"/>
      <c r="BF974" s="199"/>
      <c r="BG974" s="199"/>
      <c r="BH974" s="199"/>
      <c r="BI974" s="199"/>
      <c r="BJ974" s="199"/>
      <c r="BK974" s="199"/>
      <c r="BL974" s="199"/>
      <c r="BM974" s="199"/>
      <c r="BN974" s="199"/>
      <c r="BO974" s="199"/>
      <c r="BP974" s="199"/>
      <c r="BQ974" s="199"/>
      <c r="BR974" s="199"/>
      <c r="BS974" s="257">
        <v>39731</v>
      </c>
      <c r="BT974" s="201">
        <f t="shared" si="34"/>
        <v>184</v>
      </c>
      <c r="BU974" s="201">
        <f t="shared" si="35"/>
        <v>51</v>
      </c>
      <c r="BV974" s="241"/>
      <c r="BW974" s="199"/>
      <c r="BX974" s="208"/>
      <c r="BY974" s="199"/>
      <c r="BZ974" s="199"/>
      <c r="CA974" s="199"/>
      <c r="CB974" s="199"/>
      <c r="CC974" s="199"/>
      <c r="CD974" s="199"/>
      <c r="CE974" s="199"/>
      <c r="CF974" s="199"/>
      <c r="CG974" s="199"/>
      <c r="CH974" s="199"/>
      <c r="CI974" s="199"/>
      <c r="CJ974" s="199"/>
      <c r="CK974" s="199"/>
      <c r="CL974" s="199"/>
      <c r="CM974" s="199"/>
      <c r="CN974" s="199"/>
      <c r="CO974" s="199"/>
      <c r="CP974" s="199"/>
      <c r="CQ974" s="199"/>
      <c r="CR974" s="199"/>
      <c r="CS974" s="199"/>
      <c r="CT974" s="199"/>
      <c r="CU974" s="199"/>
      <c r="CV974" s="199"/>
      <c r="CW974" s="199"/>
    </row>
    <row r="975" spans="1:101" s="19" customFormat="1" ht="33" customHeight="1" x14ac:dyDescent="0.15">
      <c r="A975" s="199">
        <v>1801</v>
      </c>
      <c r="B975" s="199" t="s">
        <v>10719</v>
      </c>
      <c r="C975" s="209" t="s">
        <v>4625</v>
      </c>
      <c r="D975" s="199" t="s">
        <v>5810</v>
      </c>
      <c r="E975" s="199" t="s">
        <v>96</v>
      </c>
      <c r="F975" s="202" t="s">
        <v>1702</v>
      </c>
      <c r="G975" s="202" t="s">
        <v>4626</v>
      </c>
      <c r="H975" s="202" t="s">
        <v>1341</v>
      </c>
      <c r="I975" s="202" t="s">
        <v>151</v>
      </c>
      <c r="J975" s="202" t="s">
        <v>4288</v>
      </c>
      <c r="K975" s="199" t="s">
        <v>119</v>
      </c>
      <c r="L975" s="199">
        <v>3</v>
      </c>
      <c r="M975" s="254">
        <v>323449</v>
      </c>
      <c r="N975" s="199" t="s">
        <v>1521</v>
      </c>
      <c r="O975" s="309">
        <v>39547</v>
      </c>
      <c r="P975" s="205">
        <v>39680</v>
      </c>
      <c r="Q975" s="199"/>
      <c r="R975" s="257"/>
      <c r="S975" s="199"/>
      <c r="T975" s="232"/>
      <c r="U975" s="232"/>
      <c r="V975" s="232"/>
      <c r="W975" s="232"/>
      <c r="X975" s="232"/>
      <c r="Y975" s="232" t="s">
        <v>4627</v>
      </c>
      <c r="Z975" s="232"/>
      <c r="AA975" s="232"/>
      <c r="AB975" s="232"/>
      <c r="AC975" s="232"/>
      <c r="AD975" s="232"/>
      <c r="AE975" s="232"/>
      <c r="AF975" s="232"/>
      <c r="AG975" s="232" t="s">
        <v>4628</v>
      </c>
      <c r="AH975" s="232"/>
      <c r="AI975" s="232"/>
      <c r="AJ975" s="232" t="s">
        <v>401</v>
      </c>
      <c r="AK975" s="232"/>
      <c r="AL975" s="232"/>
      <c r="AM975" s="232"/>
      <c r="AN975" s="232"/>
      <c r="AO975" s="232"/>
      <c r="AP975" s="232"/>
      <c r="AQ975" s="232"/>
      <c r="AR975" s="212">
        <v>39857</v>
      </c>
      <c r="AS975" s="199" t="s">
        <v>5818</v>
      </c>
      <c r="AT975" s="208" t="s">
        <v>5415</v>
      </c>
      <c r="AU975" s="199"/>
      <c r="AV975" s="199"/>
      <c r="AW975" s="199"/>
      <c r="AX975" s="199"/>
      <c r="AY975" s="199"/>
      <c r="AZ975" s="199"/>
      <c r="BA975" s="199"/>
      <c r="BB975" s="199"/>
      <c r="BC975" s="199"/>
      <c r="BD975" s="199"/>
      <c r="BE975" s="199" t="s">
        <v>5829</v>
      </c>
      <c r="BF975" s="199"/>
      <c r="BG975" s="199"/>
      <c r="BH975" s="199" t="s">
        <v>5829</v>
      </c>
      <c r="BI975" s="199"/>
      <c r="BJ975" s="199"/>
      <c r="BK975" s="199"/>
      <c r="BL975" s="199"/>
      <c r="BM975" s="199"/>
      <c r="BN975" s="199"/>
      <c r="BO975" s="199"/>
      <c r="BP975" s="199"/>
      <c r="BQ975" s="199"/>
      <c r="BR975" s="199"/>
      <c r="BS975" s="257">
        <v>39926</v>
      </c>
      <c r="BT975" s="201">
        <f t="shared" si="34"/>
        <v>379</v>
      </c>
      <c r="BU975" s="201">
        <f t="shared" si="35"/>
        <v>246</v>
      </c>
      <c r="BV975" s="241"/>
      <c r="BW975" s="199"/>
      <c r="BX975" s="208"/>
      <c r="BY975" s="199"/>
      <c r="BZ975" s="199"/>
      <c r="CA975" s="199"/>
      <c r="CB975" s="199"/>
      <c r="CC975" s="199"/>
      <c r="CD975" s="199"/>
      <c r="CE975" s="199"/>
      <c r="CF975" s="199"/>
      <c r="CG975" s="199"/>
      <c r="CH975" s="199"/>
      <c r="CI975" s="199"/>
      <c r="CJ975" s="199"/>
      <c r="CK975" s="199"/>
      <c r="CL975" s="199"/>
      <c r="CM975" s="199"/>
      <c r="CN975" s="199"/>
      <c r="CO975" s="199"/>
      <c r="CP975" s="199"/>
      <c r="CQ975" s="199"/>
      <c r="CR975" s="199"/>
      <c r="CS975" s="199"/>
      <c r="CT975" s="199"/>
      <c r="CU975" s="199"/>
      <c r="CV975" s="199"/>
      <c r="CW975" s="199"/>
    </row>
    <row r="976" spans="1:101" s="19" customFormat="1" ht="33" customHeight="1" x14ac:dyDescent="0.15">
      <c r="A976" s="199">
        <v>1797</v>
      </c>
      <c r="B976" s="199" t="s">
        <v>10719</v>
      </c>
      <c r="C976" s="209" t="s">
        <v>4682</v>
      </c>
      <c r="D976" s="199" t="s">
        <v>5810</v>
      </c>
      <c r="E976" s="199" t="s">
        <v>29</v>
      </c>
      <c r="F976" s="202"/>
      <c r="G976" s="202" t="s">
        <v>4683</v>
      </c>
      <c r="H976" s="202"/>
      <c r="I976" s="202" t="s">
        <v>5813</v>
      </c>
      <c r="J976" s="202" t="s">
        <v>1301</v>
      </c>
      <c r="K976" s="199" t="s">
        <v>260</v>
      </c>
      <c r="L976" s="199">
        <v>11</v>
      </c>
      <c r="M976" s="254">
        <v>21927</v>
      </c>
      <c r="N976" s="199" t="s">
        <v>5887</v>
      </c>
      <c r="O976" s="309">
        <v>39547</v>
      </c>
      <c r="P976" s="205">
        <v>39667</v>
      </c>
      <c r="Q976" s="199"/>
      <c r="R976" s="257"/>
      <c r="S976" s="199"/>
      <c r="T976" s="232"/>
      <c r="U976" s="232"/>
      <c r="V976" s="232"/>
      <c r="W976" s="232"/>
      <c r="X976" s="232"/>
      <c r="Y976" s="232"/>
      <c r="Z976" s="232"/>
      <c r="AA976" s="232" t="s">
        <v>411</v>
      </c>
      <c r="AB976" s="232"/>
      <c r="AC976" s="232"/>
      <c r="AD976" s="232"/>
      <c r="AE976" s="232"/>
      <c r="AF976" s="232"/>
      <c r="AG976" s="232" t="s">
        <v>4684</v>
      </c>
      <c r="AH976" s="232"/>
      <c r="AI976" s="232"/>
      <c r="AJ976" s="232"/>
      <c r="AK976" s="232"/>
      <c r="AL976" s="232"/>
      <c r="AM976" s="232"/>
      <c r="AN976" s="232"/>
      <c r="AO976" s="232"/>
      <c r="AP976" s="232"/>
      <c r="AQ976" s="232"/>
      <c r="AR976" s="212">
        <v>39717</v>
      </c>
      <c r="AS976" s="199" t="s">
        <v>63</v>
      </c>
      <c r="AT976" s="208" t="s">
        <v>1510</v>
      </c>
      <c r="AU976" s="199"/>
      <c r="AV976" s="199"/>
      <c r="AW976" s="199"/>
      <c r="AX976" s="199"/>
      <c r="AY976" s="199"/>
      <c r="AZ976" s="199"/>
      <c r="BA976" s="199"/>
      <c r="BB976" s="199"/>
      <c r="BC976" s="199"/>
      <c r="BD976" s="199"/>
      <c r="BE976" s="199" t="s">
        <v>5829</v>
      </c>
      <c r="BF976" s="199" t="s">
        <v>5829</v>
      </c>
      <c r="BG976" s="199"/>
      <c r="BH976" s="199" t="s">
        <v>5829</v>
      </c>
      <c r="BI976" s="199"/>
      <c r="BJ976" s="199"/>
      <c r="BK976" s="199"/>
      <c r="BL976" s="199"/>
      <c r="BM976" s="199"/>
      <c r="BN976" s="199"/>
      <c r="BO976" s="199"/>
      <c r="BP976" s="199"/>
      <c r="BQ976" s="199"/>
      <c r="BR976" s="199"/>
      <c r="BS976" s="257">
        <v>39864</v>
      </c>
      <c r="BT976" s="201">
        <f t="shared" si="34"/>
        <v>317</v>
      </c>
      <c r="BU976" s="201">
        <f t="shared" si="35"/>
        <v>197</v>
      </c>
      <c r="BV976" s="241"/>
      <c r="BW976" s="199"/>
      <c r="BX976" s="208"/>
      <c r="BY976" s="199"/>
      <c r="BZ976" s="199"/>
      <c r="CA976" s="199"/>
      <c r="CB976" s="199"/>
      <c r="CC976" s="199"/>
      <c r="CD976" s="199"/>
      <c r="CE976" s="199"/>
      <c r="CF976" s="199"/>
      <c r="CG976" s="199"/>
      <c r="CH976" s="199"/>
      <c r="CI976" s="199"/>
      <c r="CJ976" s="199"/>
      <c r="CK976" s="199"/>
      <c r="CL976" s="199"/>
      <c r="CM976" s="199"/>
      <c r="CN976" s="199"/>
      <c r="CO976" s="199"/>
      <c r="CP976" s="199"/>
      <c r="CQ976" s="199"/>
      <c r="CR976" s="199"/>
      <c r="CS976" s="199"/>
      <c r="CT976" s="199"/>
      <c r="CU976" s="199"/>
      <c r="CV976" s="199"/>
      <c r="CW976" s="199"/>
    </row>
    <row r="977" spans="1:101" s="19" customFormat="1" ht="33" customHeight="1" x14ac:dyDescent="0.15">
      <c r="A977" s="214">
        <v>1794</v>
      </c>
      <c r="B977" s="199" t="s">
        <v>10719</v>
      </c>
      <c r="C977" s="209" t="s">
        <v>1068</v>
      </c>
      <c r="D977" s="199" t="s">
        <v>5810</v>
      </c>
      <c r="E977" s="199" t="s">
        <v>29</v>
      </c>
      <c r="F977" s="202"/>
      <c r="G977" s="202" t="s">
        <v>4785</v>
      </c>
      <c r="H977" s="202"/>
      <c r="I977" s="202" t="s">
        <v>1256</v>
      </c>
      <c r="J977" s="202" t="s">
        <v>6664</v>
      </c>
      <c r="K977" s="199" t="s">
        <v>4784</v>
      </c>
      <c r="L977" s="199">
        <v>8</v>
      </c>
      <c r="M977" s="254">
        <v>8448</v>
      </c>
      <c r="N977" s="202" t="s">
        <v>992</v>
      </c>
      <c r="O977" s="309">
        <v>39547</v>
      </c>
      <c r="P977" s="205">
        <v>39639</v>
      </c>
      <c r="Q977" s="214"/>
      <c r="R977" s="257"/>
      <c r="S977" s="214"/>
      <c r="T977" s="232"/>
      <c r="U977" s="232"/>
      <c r="V977" s="232"/>
      <c r="W977" s="232" t="s">
        <v>4786</v>
      </c>
      <c r="X977" s="232"/>
      <c r="Y977" s="232"/>
      <c r="Z977" s="232"/>
      <c r="AA977" s="232"/>
      <c r="AB977" s="232"/>
      <c r="AC977" s="232"/>
      <c r="AD977" s="232"/>
      <c r="AE977" s="232"/>
      <c r="AF977" s="232"/>
      <c r="AG977" s="232" t="s">
        <v>4787</v>
      </c>
      <c r="AH977" s="232" t="s">
        <v>4788</v>
      </c>
      <c r="AI977" s="232"/>
      <c r="AJ977" s="232"/>
      <c r="AK977" s="232"/>
      <c r="AL977" s="232"/>
      <c r="AM977" s="232"/>
      <c r="AN977" s="232"/>
      <c r="AO977" s="232"/>
      <c r="AP977" s="232"/>
      <c r="AQ977" s="232"/>
      <c r="AR977" s="212"/>
      <c r="AS977" s="199"/>
      <c r="AT977" s="208"/>
      <c r="AU977" s="199"/>
      <c r="AV977" s="199"/>
      <c r="AW977" s="199"/>
      <c r="AX977" s="199"/>
      <c r="AY977" s="199"/>
      <c r="AZ977" s="199"/>
      <c r="BA977" s="199"/>
      <c r="BB977" s="199"/>
      <c r="BC977" s="199"/>
      <c r="BD977" s="199"/>
      <c r="BE977" s="199"/>
      <c r="BF977" s="199"/>
      <c r="BG977" s="199"/>
      <c r="BH977" s="199"/>
      <c r="BI977" s="199"/>
      <c r="BJ977" s="199"/>
      <c r="BK977" s="199"/>
      <c r="BL977" s="199"/>
      <c r="BM977" s="199"/>
      <c r="BN977" s="199"/>
      <c r="BO977" s="199"/>
      <c r="BP977" s="199"/>
      <c r="BQ977" s="199"/>
      <c r="BR977" s="199"/>
      <c r="BS977" s="257">
        <v>39925</v>
      </c>
      <c r="BT977" s="201">
        <f t="shared" si="34"/>
        <v>378</v>
      </c>
      <c r="BU977" s="201">
        <f t="shared" si="35"/>
        <v>286</v>
      </c>
      <c r="BV977" s="241"/>
      <c r="BW977" s="199"/>
      <c r="BX977" s="208"/>
      <c r="BY977" s="199"/>
      <c r="BZ977" s="199"/>
      <c r="CA977" s="199"/>
      <c r="CB977" s="199"/>
      <c r="CC977" s="199"/>
      <c r="CD977" s="199"/>
      <c r="CE977" s="199"/>
      <c r="CF977" s="199"/>
      <c r="CG977" s="199"/>
      <c r="CH977" s="199"/>
      <c r="CI977" s="199"/>
      <c r="CJ977" s="199"/>
      <c r="CK977" s="199"/>
      <c r="CL977" s="199"/>
      <c r="CM977" s="199"/>
      <c r="CN977" s="199"/>
      <c r="CO977" s="199"/>
      <c r="CP977" s="199"/>
      <c r="CQ977" s="199"/>
      <c r="CR977" s="199"/>
      <c r="CS977" s="199"/>
      <c r="CT977" s="199"/>
      <c r="CU977" s="199"/>
      <c r="CV977" s="199"/>
      <c r="CW977" s="199"/>
    </row>
    <row r="978" spans="1:101" s="19" customFormat="1" ht="33" customHeight="1" x14ac:dyDescent="0.15">
      <c r="A978" s="210">
        <v>1789</v>
      </c>
      <c r="B978" s="199" t="s">
        <v>10719</v>
      </c>
      <c r="C978" s="209" t="s">
        <v>4639</v>
      </c>
      <c r="D978" s="199" t="s">
        <v>5810</v>
      </c>
      <c r="E978" s="199" t="s">
        <v>96</v>
      </c>
      <c r="F978" s="202" t="s">
        <v>1644</v>
      </c>
      <c r="G978" s="202" t="s">
        <v>4641</v>
      </c>
      <c r="H978" s="202" t="s">
        <v>1851</v>
      </c>
      <c r="I978" s="202" t="s">
        <v>1553</v>
      </c>
      <c r="J978" s="202" t="s">
        <v>4640</v>
      </c>
      <c r="K978" s="199" t="s">
        <v>260</v>
      </c>
      <c r="L978" s="199">
        <v>11</v>
      </c>
      <c r="M978" s="254">
        <v>24998</v>
      </c>
      <c r="N978" s="202" t="s">
        <v>1640</v>
      </c>
      <c r="O978" s="309">
        <v>39546</v>
      </c>
      <c r="P978" s="205">
        <v>39675</v>
      </c>
      <c r="Q978" s="210"/>
      <c r="R978" s="257"/>
      <c r="S978" s="210"/>
      <c r="T978" s="232"/>
      <c r="U978" s="232"/>
      <c r="V978" s="232"/>
      <c r="W978" s="232"/>
      <c r="X978" s="232"/>
      <c r="Y978" s="232"/>
      <c r="Z978" s="232"/>
      <c r="AA978" s="232"/>
      <c r="AB978" s="232"/>
      <c r="AC978" s="232"/>
      <c r="AD978" s="232"/>
      <c r="AE978" s="232"/>
      <c r="AF978" s="232"/>
      <c r="AG978" s="232" t="s">
        <v>4642</v>
      </c>
      <c r="AH978" s="232"/>
      <c r="AI978" s="232"/>
      <c r="AJ978" s="232"/>
      <c r="AK978" s="232"/>
      <c r="AL978" s="232"/>
      <c r="AM978" s="232"/>
      <c r="AN978" s="232"/>
      <c r="AO978" s="232"/>
      <c r="AP978" s="232"/>
      <c r="AQ978" s="232"/>
      <c r="AR978" s="212"/>
      <c r="AS978" s="199"/>
      <c r="AT978" s="208"/>
      <c r="AU978" s="199"/>
      <c r="AV978" s="199"/>
      <c r="AW978" s="199"/>
      <c r="AX978" s="199"/>
      <c r="AY978" s="199"/>
      <c r="AZ978" s="199"/>
      <c r="BA978" s="199"/>
      <c r="BB978" s="199"/>
      <c r="BC978" s="199"/>
      <c r="BD978" s="199"/>
      <c r="BE978" s="199"/>
      <c r="BF978" s="199"/>
      <c r="BG978" s="199"/>
      <c r="BH978" s="199"/>
      <c r="BI978" s="199"/>
      <c r="BJ978" s="199"/>
      <c r="BK978" s="199"/>
      <c r="BL978" s="199"/>
      <c r="BM978" s="199"/>
      <c r="BN978" s="199"/>
      <c r="BO978" s="199"/>
      <c r="BP978" s="199"/>
      <c r="BQ978" s="199"/>
      <c r="BR978" s="199"/>
      <c r="BS978" s="257">
        <v>39772</v>
      </c>
      <c r="BT978" s="201">
        <f t="shared" si="34"/>
        <v>226</v>
      </c>
      <c r="BU978" s="201">
        <f t="shared" si="35"/>
        <v>97</v>
      </c>
      <c r="BV978" s="241"/>
      <c r="BW978" s="199"/>
      <c r="BX978" s="208"/>
      <c r="BY978" s="199"/>
      <c r="BZ978" s="199"/>
      <c r="CA978" s="199"/>
      <c r="CB978" s="199"/>
      <c r="CC978" s="199"/>
      <c r="CD978" s="199"/>
      <c r="CE978" s="199"/>
      <c r="CF978" s="199"/>
      <c r="CG978" s="199"/>
      <c r="CH978" s="199"/>
      <c r="CI978" s="199"/>
      <c r="CJ978" s="199"/>
      <c r="CK978" s="199"/>
      <c r="CL978" s="199"/>
      <c r="CM978" s="199"/>
      <c r="CN978" s="199"/>
      <c r="CO978" s="199"/>
      <c r="CP978" s="199"/>
      <c r="CQ978" s="199"/>
      <c r="CR978" s="199"/>
      <c r="CS978" s="199"/>
      <c r="CT978" s="199"/>
      <c r="CU978" s="199"/>
      <c r="CV978" s="199"/>
      <c r="CW978" s="199"/>
    </row>
    <row r="979" spans="1:101" s="19" customFormat="1" ht="33" customHeight="1" x14ac:dyDescent="0.15">
      <c r="A979" s="199">
        <v>1787</v>
      </c>
      <c r="B979" s="199" t="s">
        <v>10719</v>
      </c>
      <c r="C979" s="209" t="s">
        <v>4482</v>
      </c>
      <c r="D979" s="199" t="s">
        <v>1643</v>
      </c>
      <c r="E979" s="199" t="s">
        <v>32</v>
      </c>
      <c r="F979" s="202" t="s">
        <v>1644</v>
      </c>
      <c r="G979" s="202" t="s">
        <v>3164</v>
      </c>
      <c r="H979" s="202" t="s">
        <v>4484</v>
      </c>
      <c r="I979" s="202" t="s">
        <v>1024</v>
      </c>
      <c r="J979" s="202" t="s">
        <v>150</v>
      </c>
      <c r="K979" s="199" t="s">
        <v>1958</v>
      </c>
      <c r="L979" s="199" t="s">
        <v>4483</v>
      </c>
      <c r="M979" s="254">
        <v>127619</v>
      </c>
      <c r="N979" s="202" t="s">
        <v>1640</v>
      </c>
      <c r="O979" s="309">
        <v>39547</v>
      </c>
      <c r="P979" s="205">
        <v>39728</v>
      </c>
      <c r="Q979" s="199"/>
      <c r="R979" s="257"/>
      <c r="S979" s="199"/>
      <c r="T979" s="232"/>
      <c r="U979" s="232"/>
      <c r="V979" s="232"/>
      <c r="W979" s="232"/>
      <c r="X979" s="232"/>
      <c r="Y979" s="232" t="s">
        <v>404</v>
      </c>
      <c r="Z979" s="232"/>
      <c r="AA979" s="232"/>
      <c r="AB979" s="232" t="s">
        <v>6442</v>
      </c>
      <c r="AC979" s="232"/>
      <c r="AD979" s="232"/>
      <c r="AE979" s="232" t="s">
        <v>6443</v>
      </c>
      <c r="AF979" s="232"/>
      <c r="AG979" s="232" t="s">
        <v>4485</v>
      </c>
      <c r="AH979" s="232" t="s">
        <v>4486</v>
      </c>
      <c r="AI979" s="232"/>
      <c r="AJ979" s="232"/>
      <c r="AK979" s="232"/>
      <c r="AL979" s="232"/>
      <c r="AM979" s="232"/>
      <c r="AN979" s="232"/>
      <c r="AO979" s="232"/>
      <c r="AP979" s="232"/>
      <c r="AQ979" s="232"/>
      <c r="AR979" s="212">
        <v>39780</v>
      </c>
      <c r="AS979" s="199" t="s">
        <v>5819</v>
      </c>
      <c r="AT979" s="208" t="s">
        <v>5431</v>
      </c>
      <c r="AU979" s="199" t="s">
        <v>5829</v>
      </c>
      <c r="AV979" s="199" t="s">
        <v>5829</v>
      </c>
      <c r="AW979" s="199"/>
      <c r="AX979" s="199"/>
      <c r="AY979" s="199"/>
      <c r="AZ979" s="199"/>
      <c r="BA979" s="199" t="s">
        <v>5829</v>
      </c>
      <c r="BB979" s="199"/>
      <c r="BC979" s="199"/>
      <c r="BD979" s="199"/>
      <c r="BE979" s="199" t="s">
        <v>5829</v>
      </c>
      <c r="BF979" s="199" t="s">
        <v>5829</v>
      </c>
      <c r="BG979" s="199"/>
      <c r="BH979" s="199"/>
      <c r="BI979" s="199"/>
      <c r="BJ979" s="199"/>
      <c r="BK979" s="199"/>
      <c r="BL979" s="199"/>
      <c r="BM979" s="199"/>
      <c r="BN979" s="199"/>
      <c r="BO979" s="199"/>
      <c r="BP979" s="199"/>
      <c r="BQ979" s="199"/>
      <c r="BR979" s="199"/>
      <c r="BS979" s="257">
        <v>39904</v>
      </c>
      <c r="BT979" s="201">
        <f t="shared" si="34"/>
        <v>357</v>
      </c>
      <c r="BU979" s="201">
        <f t="shared" si="35"/>
        <v>176</v>
      </c>
      <c r="BV979" s="241"/>
      <c r="BW979" s="199"/>
      <c r="BX979" s="208"/>
      <c r="BY979" s="199"/>
      <c r="BZ979" s="199"/>
      <c r="CA979" s="199"/>
      <c r="CB979" s="199"/>
      <c r="CC979" s="199"/>
      <c r="CD979" s="199"/>
      <c r="CE979" s="199"/>
      <c r="CF979" s="199"/>
      <c r="CG979" s="199"/>
      <c r="CH979" s="199"/>
      <c r="CI979" s="199"/>
      <c r="CJ979" s="199"/>
      <c r="CK979" s="199"/>
      <c r="CL979" s="199"/>
      <c r="CM979" s="199"/>
      <c r="CN979" s="199"/>
      <c r="CO979" s="199"/>
      <c r="CP979" s="199"/>
      <c r="CQ979" s="199"/>
      <c r="CR979" s="199"/>
      <c r="CS979" s="199"/>
      <c r="CT979" s="199"/>
      <c r="CU979" s="199"/>
      <c r="CV979" s="199"/>
      <c r="CW979" s="199"/>
    </row>
    <row r="980" spans="1:101" s="19" customFormat="1" ht="33" customHeight="1" x14ac:dyDescent="0.15">
      <c r="A980" s="214">
        <v>1786</v>
      </c>
      <c r="B980" s="199" t="s">
        <v>10719</v>
      </c>
      <c r="C980" s="209" t="s">
        <v>4579</v>
      </c>
      <c r="D980" s="199" t="s">
        <v>5810</v>
      </c>
      <c r="E980" s="199" t="s">
        <v>29</v>
      </c>
      <c r="F980" s="202" t="s">
        <v>1644</v>
      </c>
      <c r="G980" s="202" t="s">
        <v>4580</v>
      </c>
      <c r="H980" s="202" t="s">
        <v>3049</v>
      </c>
      <c r="I980" s="202" t="s">
        <v>1256</v>
      </c>
      <c r="J980" s="202" t="s">
        <v>15</v>
      </c>
      <c r="K980" s="199" t="s">
        <v>793</v>
      </c>
      <c r="L980" s="199">
        <v>9</v>
      </c>
      <c r="M980" s="254">
        <v>35131</v>
      </c>
      <c r="N980" s="199" t="s">
        <v>5887</v>
      </c>
      <c r="O980" s="309">
        <v>39546</v>
      </c>
      <c r="P980" s="205">
        <v>39688</v>
      </c>
      <c r="Q980" s="214"/>
      <c r="R980" s="257"/>
      <c r="S980" s="214"/>
      <c r="T980" s="232"/>
      <c r="U980" s="232" t="s">
        <v>1065</v>
      </c>
      <c r="V980" s="232"/>
      <c r="W980" s="232"/>
      <c r="X980" s="232"/>
      <c r="Y980" s="232"/>
      <c r="Z980" s="232"/>
      <c r="AA980" s="232"/>
      <c r="AB980" s="232"/>
      <c r="AC980" s="232"/>
      <c r="AD980" s="232"/>
      <c r="AE980" s="232"/>
      <c r="AF980" s="232"/>
      <c r="AG980" s="232" t="s">
        <v>4581</v>
      </c>
      <c r="AH980" s="232"/>
      <c r="AI980" s="232"/>
      <c r="AJ980" s="232"/>
      <c r="AK980" s="232" t="s">
        <v>4582</v>
      </c>
      <c r="AL980" s="232"/>
      <c r="AM980" s="232"/>
      <c r="AN980" s="232"/>
      <c r="AO980" s="232"/>
      <c r="AP980" s="232"/>
      <c r="AQ980" s="232"/>
      <c r="AR980" s="212"/>
      <c r="AS980" s="199"/>
      <c r="AT980" s="208"/>
      <c r="AU980" s="199"/>
      <c r="AV980" s="199"/>
      <c r="AW980" s="199"/>
      <c r="AX980" s="199"/>
      <c r="AY980" s="199"/>
      <c r="AZ980" s="199"/>
      <c r="BA980" s="199"/>
      <c r="BB980" s="199"/>
      <c r="BC980" s="199"/>
      <c r="BD980" s="199"/>
      <c r="BE980" s="199"/>
      <c r="BF980" s="199"/>
      <c r="BG980" s="199"/>
      <c r="BH980" s="199"/>
      <c r="BI980" s="199"/>
      <c r="BJ980" s="199"/>
      <c r="BK980" s="199"/>
      <c r="BL980" s="199"/>
      <c r="BM980" s="199"/>
      <c r="BN980" s="199"/>
      <c r="BO980" s="199"/>
      <c r="BP980" s="199"/>
      <c r="BQ980" s="199"/>
      <c r="BR980" s="199"/>
      <c r="BS980" s="257">
        <v>39727</v>
      </c>
      <c r="BT980" s="201">
        <f t="shared" si="34"/>
        <v>181</v>
      </c>
      <c r="BU980" s="201">
        <f t="shared" si="35"/>
        <v>39</v>
      </c>
      <c r="BV980" s="241"/>
      <c r="BW980" s="199"/>
      <c r="BX980" s="208"/>
      <c r="BY980" s="199"/>
      <c r="BZ980" s="199"/>
      <c r="CA980" s="199"/>
      <c r="CB980" s="199"/>
      <c r="CC980" s="199"/>
      <c r="CD980" s="199"/>
      <c r="CE980" s="199"/>
      <c r="CF980" s="199"/>
      <c r="CG980" s="199"/>
      <c r="CH980" s="199"/>
      <c r="CI980" s="199"/>
      <c r="CJ980" s="199"/>
      <c r="CK980" s="199"/>
      <c r="CL980" s="199"/>
      <c r="CM980" s="199"/>
      <c r="CN980" s="199"/>
      <c r="CO980" s="199"/>
      <c r="CP980" s="199"/>
      <c r="CQ980" s="199"/>
      <c r="CR980" s="199"/>
      <c r="CS980" s="199"/>
      <c r="CT980" s="199"/>
      <c r="CU980" s="199"/>
      <c r="CV980" s="199"/>
      <c r="CW980" s="199"/>
    </row>
    <row r="981" spans="1:101" s="19" customFormat="1" ht="33" customHeight="1" x14ac:dyDescent="0.15">
      <c r="A981" s="214">
        <v>1784</v>
      </c>
      <c r="B981" s="199" t="s">
        <v>10719</v>
      </c>
      <c r="C981" s="209" t="s">
        <v>4534</v>
      </c>
      <c r="D981" s="199" t="s">
        <v>1643</v>
      </c>
      <c r="E981" s="199" t="s">
        <v>1004</v>
      </c>
      <c r="F981" s="202" t="s">
        <v>1730</v>
      </c>
      <c r="G981" s="202" t="s">
        <v>4535</v>
      </c>
      <c r="H981" s="202" t="s">
        <v>2520</v>
      </c>
      <c r="I981" s="202" t="s">
        <v>1032</v>
      </c>
      <c r="J981" s="202"/>
      <c r="K981" s="199" t="s">
        <v>2082</v>
      </c>
      <c r="L981" s="199" t="s">
        <v>2083</v>
      </c>
      <c r="M981" s="254">
        <v>171931</v>
      </c>
      <c r="N981" s="202" t="s">
        <v>1640</v>
      </c>
      <c r="O981" s="309">
        <v>39546</v>
      </c>
      <c r="P981" s="205">
        <v>39710</v>
      </c>
      <c r="Q981" s="214"/>
      <c r="R981" s="257"/>
      <c r="S981" s="214"/>
      <c r="T981" s="232"/>
      <c r="U981" s="232" t="s">
        <v>4536</v>
      </c>
      <c r="V981" s="232"/>
      <c r="W981" s="232"/>
      <c r="X981" s="232"/>
      <c r="Y981" s="232"/>
      <c r="Z981" s="232"/>
      <c r="AA981" s="232"/>
      <c r="AB981" s="232" t="s">
        <v>4537</v>
      </c>
      <c r="AC981" s="232"/>
      <c r="AD981" s="232"/>
      <c r="AE981" s="232"/>
      <c r="AF981" s="232"/>
      <c r="AG981" s="232"/>
      <c r="AH981" s="232"/>
      <c r="AI981" s="232"/>
      <c r="AJ981" s="232"/>
      <c r="AK981" s="232"/>
      <c r="AL981" s="232"/>
      <c r="AM981" s="232"/>
      <c r="AN981" s="232"/>
      <c r="AO981" s="232"/>
      <c r="AP981" s="232"/>
      <c r="AQ981" s="232"/>
      <c r="AR981" s="212"/>
      <c r="AS981" s="199"/>
      <c r="AT981" s="208"/>
      <c r="AU981" s="199"/>
      <c r="AV981" s="199"/>
      <c r="AW981" s="199"/>
      <c r="AX981" s="199"/>
      <c r="AY981" s="199"/>
      <c r="AZ981" s="199"/>
      <c r="BA981" s="199"/>
      <c r="BB981" s="199"/>
      <c r="BC981" s="199"/>
      <c r="BD981" s="199"/>
      <c r="BE981" s="199"/>
      <c r="BF981" s="199"/>
      <c r="BG981" s="199"/>
      <c r="BH981" s="199"/>
      <c r="BI981" s="199"/>
      <c r="BJ981" s="199"/>
      <c r="BK981" s="199"/>
      <c r="BL981" s="199"/>
      <c r="BM981" s="199"/>
      <c r="BN981" s="199"/>
      <c r="BO981" s="199"/>
      <c r="BP981" s="199"/>
      <c r="BQ981" s="199"/>
      <c r="BR981" s="199"/>
      <c r="BS981" s="257">
        <v>39765</v>
      </c>
      <c r="BT981" s="201">
        <f t="shared" si="34"/>
        <v>219</v>
      </c>
      <c r="BU981" s="201">
        <f t="shared" si="35"/>
        <v>55</v>
      </c>
      <c r="BV981" s="241"/>
      <c r="BW981" s="199"/>
      <c r="BX981" s="208"/>
      <c r="BY981" s="199"/>
      <c r="BZ981" s="199"/>
      <c r="CA981" s="199"/>
      <c r="CB981" s="199"/>
      <c r="CC981" s="199"/>
      <c r="CD981" s="199"/>
      <c r="CE981" s="199"/>
      <c r="CF981" s="199"/>
      <c r="CG981" s="199"/>
      <c r="CH981" s="199"/>
      <c r="CI981" s="199"/>
      <c r="CJ981" s="199"/>
      <c r="CK981" s="199"/>
      <c r="CL981" s="199"/>
      <c r="CM981" s="199"/>
      <c r="CN981" s="199"/>
      <c r="CO981" s="199"/>
      <c r="CP981" s="199"/>
      <c r="CQ981" s="199"/>
      <c r="CR981" s="199"/>
      <c r="CS981" s="199"/>
      <c r="CT981" s="199"/>
      <c r="CU981" s="199"/>
      <c r="CV981" s="199"/>
      <c r="CW981" s="199"/>
    </row>
    <row r="982" spans="1:101" s="19" customFormat="1" ht="33" customHeight="1" x14ac:dyDescent="0.15">
      <c r="A982" s="199">
        <v>1783</v>
      </c>
      <c r="B982" s="199" t="s">
        <v>10719</v>
      </c>
      <c r="C982" s="209" t="s">
        <v>1282</v>
      </c>
      <c r="D982" s="199" t="s">
        <v>5810</v>
      </c>
      <c r="E982" s="199" t="s">
        <v>1276</v>
      </c>
      <c r="F982" s="202" t="s">
        <v>986</v>
      </c>
      <c r="G982" s="202" t="s">
        <v>4594</v>
      </c>
      <c r="H982" s="202" t="s">
        <v>4391</v>
      </c>
      <c r="I982" s="202" t="s">
        <v>151</v>
      </c>
      <c r="J982" s="202" t="s">
        <v>1026</v>
      </c>
      <c r="K982" s="199" t="s">
        <v>966</v>
      </c>
      <c r="L982" s="199" t="s">
        <v>2080</v>
      </c>
      <c r="M982" s="254">
        <v>48234</v>
      </c>
      <c r="N982" s="202" t="s">
        <v>992</v>
      </c>
      <c r="O982" s="309">
        <v>39546</v>
      </c>
      <c r="P982" s="205">
        <v>39683</v>
      </c>
      <c r="Q982" s="199"/>
      <c r="R982" s="257"/>
      <c r="S982" s="199"/>
      <c r="T982" s="232"/>
      <c r="U982" s="232"/>
      <c r="V982" s="232"/>
      <c r="W982" s="232"/>
      <c r="X982" s="232"/>
      <c r="Y982" s="232" t="s">
        <v>4595</v>
      </c>
      <c r="Z982" s="232"/>
      <c r="AA982" s="232"/>
      <c r="AB982" s="232" t="s">
        <v>4596</v>
      </c>
      <c r="AC982" s="232"/>
      <c r="AD982" s="232"/>
      <c r="AE982" s="232"/>
      <c r="AF982" s="232"/>
      <c r="AG982" s="232" t="s">
        <v>4597</v>
      </c>
      <c r="AH982" s="232" t="s">
        <v>4598</v>
      </c>
      <c r="AI982" s="232"/>
      <c r="AJ982" s="232"/>
      <c r="AK982" s="232"/>
      <c r="AL982" s="232"/>
      <c r="AM982" s="232"/>
      <c r="AN982" s="232"/>
      <c r="AO982" s="232"/>
      <c r="AP982" s="232"/>
      <c r="AQ982" s="232"/>
      <c r="AR982" s="212">
        <v>39717</v>
      </c>
      <c r="AS982" s="199" t="s">
        <v>63</v>
      </c>
      <c r="AT982" s="208" t="s">
        <v>5448</v>
      </c>
      <c r="AU982" s="199" t="s">
        <v>5829</v>
      </c>
      <c r="AV982" s="199"/>
      <c r="AW982" s="199"/>
      <c r="AX982" s="199" t="s">
        <v>5829</v>
      </c>
      <c r="AY982" s="199"/>
      <c r="AZ982" s="199"/>
      <c r="BA982" s="199"/>
      <c r="BB982" s="199"/>
      <c r="BC982" s="199"/>
      <c r="BD982" s="199"/>
      <c r="BE982" s="199"/>
      <c r="BF982" s="199"/>
      <c r="BG982" s="199"/>
      <c r="BH982" s="199"/>
      <c r="BI982" s="199"/>
      <c r="BJ982" s="199"/>
      <c r="BK982" s="199"/>
      <c r="BL982" s="199"/>
      <c r="BM982" s="199"/>
      <c r="BN982" s="199"/>
      <c r="BO982" s="199"/>
      <c r="BP982" s="199"/>
      <c r="BQ982" s="199"/>
      <c r="BR982" s="199"/>
      <c r="BS982" s="257">
        <v>39745</v>
      </c>
      <c r="BT982" s="201">
        <f t="shared" si="34"/>
        <v>199</v>
      </c>
      <c r="BU982" s="201">
        <f t="shared" si="35"/>
        <v>62</v>
      </c>
      <c r="BV982" s="241"/>
      <c r="BW982" s="199"/>
      <c r="BX982" s="208"/>
      <c r="BY982" s="199"/>
      <c r="BZ982" s="199"/>
      <c r="CA982" s="199"/>
      <c r="CB982" s="199"/>
      <c r="CC982" s="199"/>
      <c r="CD982" s="199"/>
      <c r="CE982" s="199"/>
      <c r="CF982" s="199"/>
      <c r="CG982" s="199"/>
      <c r="CH982" s="199"/>
      <c r="CI982" s="199"/>
      <c r="CJ982" s="199"/>
      <c r="CK982" s="199"/>
      <c r="CL982" s="199"/>
      <c r="CM982" s="199"/>
      <c r="CN982" s="199"/>
      <c r="CO982" s="199"/>
      <c r="CP982" s="199"/>
      <c r="CQ982" s="199"/>
      <c r="CR982" s="199"/>
      <c r="CS982" s="199"/>
      <c r="CT982" s="199"/>
      <c r="CU982" s="199"/>
      <c r="CV982" s="199"/>
      <c r="CW982" s="199"/>
    </row>
    <row r="983" spans="1:101" s="19" customFormat="1" ht="33" customHeight="1" x14ac:dyDescent="0.15">
      <c r="A983" s="214">
        <v>1781</v>
      </c>
      <c r="B983" s="199" t="s">
        <v>10719</v>
      </c>
      <c r="C983" s="209" t="s">
        <v>4549</v>
      </c>
      <c r="D983" s="199" t="s">
        <v>5810</v>
      </c>
      <c r="E983" s="199" t="s">
        <v>96</v>
      </c>
      <c r="F983" s="202" t="s">
        <v>1644</v>
      </c>
      <c r="G983" s="202" t="s">
        <v>4550</v>
      </c>
      <c r="H983" s="202" t="s">
        <v>3889</v>
      </c>
      <c r="I983" s="202" t="s">
        <v>1032</v>
      </c>
      <c r="J983" s="202"/>
      <c r="K983" s="199" t="s">
        <v>741</v>
      </c>
      <c r="L983" s="199">
        <v>2</v>
      </c>
      <c r="M983" s="254">
        <v>372612</v>
      </c>
      <c r="N983" s="202" t="s">
        <v>992</v>
      </c>
      <c r="O983" s="309">
        <v>39546</v>
      </c>
      <c r="P983" s="205">
        <v>39702</v>
      </c>
      <c r="Q983" s="214"/>
      <c r="R983" s="257"/>
      <c r="S983" s="214"/>
      <c r="T983" s="232"/>
      <c r="U983" s="232"/>
      <c r="V983" s="232"/>
      <c r="W983" s="232"/>
      <c r="X983" s="232"/>
      <c r="Y983" s="232"/>
      <c r="Z983" s="232"/>
      <c r="AA983" s="232"/>
      <c r="AB983" s="232"/>
      <c r="AC983" s="232"/>
      <c r="AD983" s="232"/>
      <c r="AE983" s="232"/>
      <c r="AF983" s="232"/>
      <c r="AG983" s="232"/>
      <c r="AH983" s="232"/>
      <c r="AI983" s="232"/>
      <c r="AJ983" s="232"/>
      <c r="AK983" s="232"/>
      <c r="AL983" s="232"/>
      <c r="AM983" s="232"/>
      <c r="AN983" s="232"/>
      <c r="AO983" s="232"/>
      <c r="AP983" s="232"/>
      <c r="AQ983" s="232"/>
      <c r="AR983" s="212"/>
      <c r="AS983" s="199"/>
      <c r="AT983" s="208"/>
      <c r="AU983" s="199"/>
      <c r="AV983" s="199"/>
      <c r="AW983" s="199"/>
      <c r="AX983" s="199"/>
      <c r="AY983" s="199"/>
      <c r="AZ983" s="199"/>
      <c r="BA983" s="199"/>
      <c r="BB983" s="199"/>
      <c r="BC983" s="199"/>
      <c r="BD983" s="199"/>
      <c r="BE983" s="199"/>
      <c r="BF983" s="199"/>
      <c r="BG983" s="199"/>
      <c r="BH983" s="199"/>
      <c r="BI983" s="199"/>
      <c r="BJ983" s="199"/>
      <c r="BK983" s="199"/>
      <c r="BL983" s="199"/>
      <c r="BM983" s="199"/>
      <c r="BN983" s="199"/>
      <c r="BO983" s="199"/>
      <c r="BP983" s="199"/>
      <c r="BQ983" s="199"/>
      <c r="BR983" s="199"/>
      <c r="BS983" s="257">
        <v>39745</v>
      </c>
      <c r="BT983" s="201">
        <f t="shared" si="34"/>
        <v>199</v>
      </c>
      <c r="BU983" s="201">
        <f t="shared" si="35"/>
        <v>43</v>
      </c>
      <c r="BV983" s="241"/>
      <c r="BW983" s="199"/>
      <c r="BX983" s="208"/>
      <c r="BY983" s="199"/>
      <c r="BZ983" s="199"/>
      <c r="CA983" s="199"/>
      <c r="CB983" s="199"/>
      <c r="CC983" s="199"/>
      <c r="CD983" s="199"/>
      <c r="CE983" s="199"/>
      <c r="CF983" s="199"/>
      <c r="CG983" s="199"/>
      <c r="CH983" s="199"/>
      <c r="CI983" s="199"/>
      <c r="CJ983" s="199"/>
      <c r="CK983" s="199"/>
      <c r="CL983" s="199"/>
      <c r="CM983" s="199"/>
      <c r="CN983" s="199"/>
      <c r="CO983" s="199"/>
      <c r="CP983" s="199"/>
      <c r="CQ983" s="199"/>
      <c r="CR983" s="199"/>
      <c r="CS983" s="199"/>
      <c r="CT983" s="199"/>
      <c r="CU983" s="199"/>
      <c r="CV983" s="199"/>
      <c r="CW983" s="199"/>
    </row>
    <row r="984" spans="1:101" s="19" customFormat="1" ht="33" customHeight="1" x14ac:dyDescent="0.15">
      <c r="A984" s="199">
        <v>1779</v>
      </c>
      <c r="B984" s="199" t="s">
        <v>10719</v>
      </c>
      <c r="C984" s="209" t="s">
        <v>4585</v>
      </c>
      <c r="D984" s="199" t="s">
        <v>5810</v>
      </c>
      <c r="E984" s="199" t="s">
        <v>96</v>
      </c>
      <c r="F984" s="202" t="s">
        <v>1006</v>
      </c>
      <c r="G984" s="202" t="s">
        <v>4586</v>
      </c>
      <c r="H984" s="202" t="s">
        <v>993</v>
      </c>
      <c r="I984" s="202" t="s">
        <v>5812</v>
      </c>
      <c r="J984" s="202" t="s">
        <v>5848</v>
      </c>
      <c r="K984" s="199" t="s">
        <v>260</v>
      </c>
      <c r="L984" s="199">
        <v>11</v>
      </c>
      <c r="M984" s="254">
        <v>31954</v>
      </c>
      <c r="N984" s="199" t="s">
        <v>1521</v>
      </c>
      <c r="O984" s="309">
        <v>39545</v>
      </c>
      <c r="P984" s="205">
        <v>39686</v>
      </c>
      <c r="Q984" s="199"/>
      <c r="R984" s="257"/>
      <c r="S984" s="199"/>
      <c r="T984" s="232"/>
      <c r="U984" s="232"/>
      <c r="V984" s="232"/>
      <c r="W984" s="232"/>
      <c r="X984" s="232"/>
      <c r="Y984" s="232"/>
      <c r="Z984" s="232"/>
      <c r="AA984" s="232"/>
      <c r="AB984" s="232"/>
      <c r="AC984" s="232"/>
      <c r="AD984" s="232"/>
      <c r="AE984" s="232" t="s">
        <v>412</v>
      </c>
      <c r="AF984" s="232"/>
      <c r="AG984" s="232" t="s">
        <v>4587</v>
      </c>
      <c r="AH984" s="232"/>
      <c r="AI984" s="232"/>
      <c r="AJ984" s="232"/>
      <c r="AK984" s="232"/>
      <c r="AL984" s="232"/>
      <c r="AM984" s="232"/>
      <c r="AN984" s="232"/>
      <c r="AO984" s="232"/>
      <c r="AP984" s="232"/>
      <c r="AQ984" s="232"/>
      <c r="AR984" s="212">
        <v>39717</v>
      </c>
      <c r="AS984" s="199" t="s">
        <v>63</v>
      </c>
      <c r="AT984" s="208" t="s">
        <v>5450</v>
      </c>
      <c r="AU984" s="199"/>
      <c r="AV984" s="199"/>
      <c r="AW984" s="199"/>
      <c r="AX984" s="199"/>
      <c r="AY984" s="199"/>
      <c r="AZ984" s="199"/>
      <c r="BA984" s="199"/>
      <c r="BB984" s="199"/>
      <c r="BC984" s="199"/>
      <c r="BD984" s="199"/>
      <c r="BE984" s="199" t="s">
        <v>5829</v>
      </c>
      <c r="BF984" s="199"/>
      <c r="BG984" s="199"/>
      <c r="BH984" s="199" t="s">
        <v>5829</v>
      </c>
      <c r="BI984" s="199"/>
      <c r="BJ984" s="199"/>
      <c r="BK984" s="199" t="s">
        <v>5829</v>
      </c>
      <c r="BL984" s="199"/>
      <c r="BM984" s="199"/>
      <c r="BN984" s="199"/>
      <c r="BO984" s="199"/>
      <c r="BP984" s="199"/>
      <c r="BQ984" s="199"/>
      <c r="BR984" s="199"/>
      <c r="BS984" s="257">
        <v>39826</v>
      </c>
      <c r="BT984" s="201">
        <f t="shared" si="34"/>
        <v>281</v>
      </c>
      <c r="BU984" s="201">
        <f t="shared" si="35"/>
        <v>140</v>
      </c>
      <c r="BV984" s="241"/>
      <c r="BW984" s="199"/>
      <c r="BX984" s="208"/>
      <c r="BY984" s="199"/>
      <c r="BZ984" s="199"/>
      <c r="CA984" s="199"/>
      <c r="CB984" s="199"/>
      <c r="CC984" s="199"/>
      <c r="CD984" s="199"/>
      <c r="CE984" s="199"/>
      <c r="CF984" s="199"/>
      <c r="CG984" s="199"/>
      <c r="CH984" s="199"/>
      <c r="CI984" s="199"/>
      <c r="CJ984" s="199"/>
      <c r="CK984" s="199"/>
      <c r="CL984" s="199"/>
      <c r="CM984" s="199"/>
      <c r="CN984" s="199"/>
      <c r="CO984" s="199"/>
      <c r="CP984" s="199"/>
      <c r="CQ984" s="199"/>
      <c r="CR984" s="199"/>
      <c r="CS984" s="199"/>
      <c r="CT984" s="199"/>
      <c r="CU984" s="199"/>
      <c r="CV984" s="199"/>
      <c r="CW984" s="199"/>
    </row>
    <row r="985" spans="1:101" s="19" customFormat="1" ht="33" customHeight="1" x14ac:dyDescent="0.15">
      <c r="A985" s="199">
        <v>1778</v>
      </c>
      <c r="B985" s="199" t="s">
        <v>10719</v>
      </c>
      <c r="C985" s="209" t="s">
        <v>70</v>
      </c>
      <c r="D985" s="199" t="s">
        <v>5810</v>
      </c>
      <c r="E985" s="199" t="s">
        <v>29</v>
      </c>
      <c r="F985" s="202"/>
      <c r="G985" s="202" t="s">
        <v>4644</v>
      </c>
      <c r="H985" s="202"/>
      <c r="I985" s="202" t="s">
        <v>5813</v>
      </c>
      <c r="J985" s="202" t="s">
        <v>4643</v>
      </c>
      <c r="K985" s="199" t="s">
        <v>260</v>
      </c>
      <c r="L985" s="199">
        <v>11</v>
      </c>
      <c r="M985" s="254">
        <v>25848</v>
      </c>
      <c r="N985" s="202" t="s">
        <v>990</v>
      </c>
      <c r="O985" s="309">
        <v>39546</v>
      </c>
      <c r="P985" s="205">
        <v>39675</v>
      </c>
      <c r="Q985" s="199"/>
      <c r="R985" s="257"/>
      <c r="S985" s="199"/>
      <c r="T985" s="232"/>
      <c r="U985" s="232"/>
      <c r="V985" s="232"/>
      <c r="W985" s="232"/>
      <c r="X985" s="232"/>
      <c r="Y985" s="232"/>
      <c r="Z985" s="232"/>
      <c r="AA985" s="232"/>
      <c r="AB985" s="232"/>
      <c r="AC985" s="232"/>
      <c r="AD985" s="232"/>
      <c r="AE985" s="232"/>
      <c r="AF985" s="232"/>
      <c r="AG985" s="232" t="s">
        <v>4645</v>
      </c>
      <c r="AH985" s="232" t="s">
        <v>4646</v>
      </c>
      <c r="AI985" s="232"/>
      <c r="AJ985" s="232"/>
      <c r="AK985" s="232" t="s">
        <v>702</v>
      </c>
      <c r="AL985" s="232"/>
      <c r="AM985" s="232"/>
      <c r="AN985" s="232"/>
      <c r="AO985" s="232"/>
      <c r="AP985" s="232"/>
      <c r="AQ985" s="232"/>
      <c r="AR985" s="212">
        <v>39717</v>
      </c>
      <c r="AS985" s="199" t="s">
        <v>63</v>
      </c>
      <c r="AT985" s="208" t="s">
        <v>5449</v>
      </c>
      <c r="AU985" s="199"/>
      <c r="AV985" s="199"/>
      <c r="AW985" s="199"/>
      <c r="AX985" s="199"/>
      <c r="AY985" s="199"/>
      <c r="AZ985" s="199"/>
      <c r="BA985" s="199"/>
      <c r="BB985" s="199"/>
      <c r="BC985" s="199"/>
      <c r="BD985" s="199"/>
      <c r="BE985" s="199" t="s">
        <v>5829</v>
      </c>
      <c r="BF985" s="199"/>
      <c r="BG985" s="199"/>
      <c r="BH985" s="199" t="s">
        <v>5829</v>
      </c>
      <c r="BI985" s="199"/>
      <c r="BJ985" s="199"/>
      <c r="BK985" s="199" t="s">
        <v>5829</v>
      </c>
      <c r="BL985" s="199"/>
      <c r="BM985" s="199"/>
      <c r="BN985" s="199"/>
      <c r="BO985" s="199"/>
      <c r="BP985" s="199"/>
      <c r="BQ985" s="199"/>
      <c r="BR985" s="199"/>
      <c r="BS985" s="257">
        <v>39745</v>
      </c>
      <c r="BT985" s="201">
        <f t="shared" si="34"/>
        <v>199</v>
      </c>
      <c r="BU985" s="201">
        <f t="shared" si="35"/>
        <v>70</v>
      </c>
      <c r="BV985" s="241"/>
      <c r="BW985" s="199"/>
      <c r="BX985" s="208"/>
      <c r="BY985" s="199"/>
      <c r="BZ985" s="199"/>
      <c r="CA985" s="199"/>
      <c r="CB985" s="199"/>
      <c r="CC985" s="199"/>
      <c r="CD985" s="199"/>
      <c r="CE985" s="199"/>
      <c r="CF985" s="199"/>
      <c r="CG985" s="199"/>
      <c r="CH985" s="199"/>
      <c r="CI985" s="199"/>
      <c r="CJ985" s="199"/>
      <c r="CK985" s="199"/>
      <c r="CL985" s="199"/>
      <c r="CM985" s="199"/>
      <c r="CN985" s="199"/>
      <c r="CO985" s="199"/>
      <c r="CP985" s="199"/>
      <c r="CQ985" s="199"/>
      <c r="CR985" s="199"/>
      <c r="CS985" s="199"/>
      <c r="CT985" s="199"/>
      <c r="CU985" s="199"/>
      <c r="CV985" s="199"/>
      <c r="CW985" s="199"/>
    </row>
    <row r="986" spans="1:101" s="19" customFormat="1" ht="33" customHeight="1" x14ac:dyDescent="0.15">
      <c r="A986" s="279">
        <v>1777</v>
      </c>
      <c r="B986" s="199" t="s">
        <v>10719</v>
      </c>
      <c r="C986" s="209" t="s">
        <v>4514</v>
      </c>
      <c r="D986" s="199" t="s">
        <v>5810</v>
      </c>
      <c r="E986" s="199" t="s">
        <v>96</v>
      </c>
      <c r="F986" s="202" t="s">
        <v>1006</v>
      </c>
      <c r="G986" s="202" t="s">
        <v>4515</v>
      </c>
      <c r="H986" s="202" t="s">
        <v>993</v>
      </c>
      <c r="I986" s="202" t="s">
        <v>7462</v>
      </c>
      <c r="J986" s="202" t="s">
        <v>7274</v>
      </c>
      <c r="K986" s="199" t="s">
        <v>260</v>
      </c>
      <c r="L986" s="199">
        <v>11</v>
      </c>
      <c r="M986" s="254">
        <v>41656</v>
      </c>
      <c r="N986" s="199" t="s">
        <v>1521</v>
      </c>
      <c r="O986" s="309">
        <v>39545</v>
      </c>
      <c r="P986" s="205">
        <v>39717</v>
      </c>
      <c r="Q986" s="279"/>
      <c r="R986" s="257"/>
      <c r="S986" s="279"/>
      <c r="T986" s="232"/>
      <c r="U986" s="232"/>
      <c r="V986" s="232"/>
      <c r="W986" s="232"/>
      <c r="X986" s="232"/>
      <c r="Y986" s="232"/>
      <c r="Z986" s="232"/>
      <c r="AA986" s="232"/>
      <c r="AB986" s="232"/>
      <c r="AC986" s="232"/>
      <c r="AD986" s="232"/>
      <c r="AE986" s="232"/>
      <c r="AF986" s="232"/>
      <c r="AG986" s="232" t="s">
        <v>543</v>
      </c>
      <c r="AH986" s="232"/>
      <c r="AI986" s="232"/>
      <c r="AJ986" s="232"/>
      <c r="AK986" s="232"/>
      <c r="AL986" s="232"/>
      <c r="AM986" s="232"/>
      <c r="AN986" s="232"/>
      <c r="AO986" s="232"/>
      <c r="AP986" s="232"/>
      <c r="AQ986" s="232"/>
      <c r="AR986" s="212"/>
      <c r="AS986" s="199"/>
      <c r="AT986" s="208"/>
      <c r="AU986" s="199"/>
      <c r="AV986" s="199"/>
      <c r="AW986" s="199"/>
      <c r="AX986" s="199"/>
      <c r="AY986" s="199"/>
      <c r="AZ986" s="199"/>
      <c r="BA986" s="199"/>
      <c r="BB986" s="199"/>
      <c r="BC986" s="199"/>
      <c r="BD986" s="199"/>
      <c r="BE986" s="199"/>
      <c r="BF986" s="199"/>
      <c r="BG986" s="199"/>
      <c r="BH986" s="199"/>
      <c r="BI986" s="199"/>
      <c r="BJ986" s="199"/>
      <c r="BK986" s="199"/>
      <c r="BL986" s="199"/>
      <c r="BM986" s="199"/>
      <c r="BN986" s="199"/>
      <c r="BO986" s="199"/>
      <c r="BP986" s="199"/>
      <c r="BQ986" s="199"/>
      <c r="BR986" s="199"/>
      <c r="BS986" s="257">
        <v>39751</v>
      </c>
      <c r="BT986" s="201">
        <f t="shared" si="34"/>
        <v>206</v>
      </c>
      <c r="BU986" s="201">
        <f t="shared" si="35"/>
        <v>34</v>
      </c>
      <c r="BV986" s="241"/>
      <c r="BW986" s="199"/>
      <c r="BX986" s="208"/>
      <c r="BY986" s="199"/>
      <c r="BZ986" s="199"/>
      <c r="CA986" s="199"/>
      <c r="CB986" s="199"/>
      <c r="CC986" s="199"/>
      <c r="CD986" s="199"/>
      <c r="CE986" s="199"/>
      <c r="CF986" s="199"/>
      <c r="CG986" s="199"/>
      <c r="CH986" s="199"/>
      <c r="CI986" s="199"/>
      <c r="CJ986" s="199"/>
      <c r="CK986" s="199"/>
      <c r="CL986" s="199"/>
      <c r="CM986" s="199"/>
      <c r="CN986" s="199"/>
      <c r="CO986" s="199"/>
      <c r="CP986" s="199"/>
      <c r="CQ986" s="199"/>
      <c r="CR986" s="199"/>
      <c r="CS986" s="199"/>
      <c r="CT986" s="199"/>
      <c r="CU986" s="199"/>
      <c r="CV986" s="199"/>
      <c r="CW986" s="199"/>
    </row>
    <row r="987" spans="1:101" s="19" customFormat="1" ht="33" customHeight="1" x14ac:dyDescent="0.15">
      <c r="A987" s="210">
        <v>1776</v>
      </c>
      <c r="B987" s="199" t="s">
        <v>10719</v>
      </c>
      <c r="C987" s="209" t="s">
        <v>4555</v>
      </c>
      <c r="D987" s="199" t="s">
        <v>5810</v>
      </c>
      <c r="E987" s="199" t="s">
        <v>96</v>
      </c>
      <c r="F987" s="202" t="s">
        <v>1006</v>
      </c>
      <c r="G987" s="202" t="s">
        <v>4556</v>
      </c>
      <c r="H987" s="202" t="s">
        <v>993</v>
      </c>
      <c r="I987" s="202" t="s">
        <v>7462</v>
      </c>
      <c r="J987" s="202" t="s">
        <v>7274</v>
      </c>
      <c r="K987" s="199" t="s">
        <v>260</v>
      </c>
      <c r="L987" s="199">
        <v>11</v>
      </c>
      <c r="M987" s="254">
        <v>40540</v>
      </c>
      <c r="N987" s="199" t="s">
        <v>1521</v>
      </c>
      <c r="O987" s="309">
        <v>39545</v>
      </c>
      <c r="P987" s="205">
        <v>39699</v>
      </c>
      <c r="Q987" s="210"/>
      <c r="R987" s="257"/>
      <c r="S987" s="210"/>
      <c r="T987" s="232"/>
      <c r="U987" s="232"/>
      <c r="V987" s="232"/>
      <c r="W987" s="232"/>
      <c r="X987" s="232"/>
      <c r="Y987" s="232"/>
      <c r="Z987" s="232"/>
      <c r="AA987" s="232"/>
      <c r="AB987" s="232"/>
      <c r="AC987" s="232"/>
      <c r="AD987" s="232"/>
      <c r="AE987" s="232"/>
      <c r="AF987" s="232"/>
      <c r="AG987" s="232" t="s">
        <v>4557</v>
      </c>
      <c r="AH987" s="232"/>
      <c r="AI987" s="232"/>
      <c r="AJ987" s="232"/>
      <c r="AK987" s="232"/>
      <c r="AL987" s="232"/>
      <c r="AM987" s="232"/>
      <c r="AN987" s="232"/>
      <c r="AO987" s="232"/>
      <c r="AP987" s="232"/>
      <c r="AQ987" s="232"/>
      <c r="AR987" s="212"/>
      <c r="AS987" s="199"/>
      <c r="AT987" s="208"/>
      <c r="AU987" s="199"/>
      <c r="AV987" s="199"/>
      <c r="AW987" s="199"/>
      <c r="AX987" s="199"/>
      <c r="AY987" s="199"/>
      <c r="AZ987" s="199"/>
      <c r="BA987" s="199"/>
      <c r="BB987" s="199"/>
      <c r="BC987" s="199"/>
      <c r="BD987" s="199"/>
      <c r="BE987" s="199"/>
      <c r="BF987" s="199"/>
      <c r="BG987" s="199"/>
      <c r="BH987" s="199"/>
      <c r="BI987" s="199"/>
      <c r="BJ987" s="199"/>
      <c r="BK987" s="199"/>
      <c r="BL987" s="199"/>
      <c r="BM987" s="199"/>
      <c r="BN987" s="199"/>
      <c r="BO987" s="199"/>
      <c r="BP987" s="199"/>
      <c r="BQ987" s="199"/>
      <c r="BR987" s="199"/>
      <c r="BS987" s="257">
        <v>39826</v>
      </c>
      <c r="BT987" s="201">
        <f t="shared" si="34"/>
        <v>281</v>
      </c>
      <c r="BU987" s="201">
        <f t="shared" si="35"/>
        <v>127</v>
      </c>
      <c r="BV987" s="241"/>
      <c r="BW987" s="199"/>
      <c r="BX987" s="208"/>
      <c r="BY987" s="199"/>
      <c r="BZ987" s="199"/>
      <c r="CA987" s="199"/>
      <c r="CB987" s="199"/>
      <c r="CC987" s="199"/>
      <c r="CD987" s="199"/>
      <c r="CE987" s="199"/>
      <c r="CF987" s="199"/>
      <c r="CG987" s="199"/>
      <c r="CH987" s="199"/>
      <c r="CI987" s="199"/>
      <c r="CJ987" s="199"/>
      <c r="CK987" s="199"/>
      <c r="CL987" s="199"/>
      <c r="CM987" s="199"/>
      <c r="CN987" s="199"/>
      <c r="CO987" s="199"/>
      <c r="CP987" s="199"/>
      <c r="CQ987" s="199"/>
      <c r="CR987" s="199"/>
      <c r="CS987" s="199"/>
      <c r="CT987" s="199"/>
      <c r="CU987" s="199"/>
      <c r="CV987" s="199"/>
      <c r="CW987" s="199"/>
    </row>
    <row r="988" spans="1:101" s="19" customFormat="1" ht="33" customHeight="1" x14ac:dyDescent="0.15">
      <c r="A988" s="279">
        <v>1774</v>
      </c>
      <c r="B988" s="199" t="s">
        <v>10719</v>
      </c>
      <c r="C988" s="209" t="s">
        <v>4629</v>
      </c>
      <c r="D988" s="199" t="s">
        <v>5810</v>
      </c>
      <c r="E988" s="199" t="s">
        <v>29</v>
      </c>
      <c r="F988" s="202"/>
      <c r="G988" s="202" t="s">
        <v>4630</v>
      </c>
      <c r="H988" s="202"/>
      <c r="I988" s="202" t="s">
        <v>1024</v>
      </c>
      <c r="J988" s="202" t="s">
        <v>150</v>
      </c>
      <c r="K988" s="199" t="s">
        <v>260</v>
      </c>
      <c r="L988" s="199">
        <v>11</v>
      </c>
      <c r="M988" s="254">
        <v>29530</v>
      </c>
      <c r="N988" s="199" t="s">
        <v>1521</v>
      </c>
      <c r="O988" s="309">
        <v>39547</v>
      </c>
      <c r="P988" s="205">
        <v>39679</v>
      </c>
      <c r="Q988" s="279"/>
      <c r="R988" s="257"/>
      <c r="S988" s="279"/>
      <c r="T988" s="232"/>
      <c r="U988" s="232"/>
      <c r="V988" s="232"/>
      <c r="W988" s="232"/>
      <c r="X988" s="232"/>
      <c r="Y988" s="232"/>
      <c r="Z988" s="232"/>
      <c r="AA988" s="232"/>
      <c r="AB988" s="232"/>
      <c r="AC988" s="232"/>
      <c r="AD988" s="232"/>
      <c r="AE988" s="232"/>
      <c r="AF988" s="232"/>
      <c r="AG988" s="232"/>
      <c r="AH988" s="232" t="s">
        <v>4631</v>
      </c>
      <c r="AI988" s="232"/>
      <c r="AJ988" s="232"/>
      <c r="AK988" s="232"/>
      <c r="AL988" s="232"/>
      <c r="AM988" s="232"/>
      <c r="AN988" s="232"/>
      <c r="AO988" s="232"/>
      <c r="AP988" s="232"/>
      <c r="AQ988" s="232"/>
      <c r="AR988" s="212"/>
      <c r="AS988" s="199"/>
      <c r="AT988" s="208"/>
      <c r="AU988" s="199"/>
      <c r="AV988" s="199"/>
      <c r="AW988" s="199"/>
      <c r="AX988" s="199"/>
      <c r="AY988" s="199"/>
      <c r="AZ988" s="199"/>
      <c r="BA988" s="199"/>
      <c r="BB988" s="199"/>
      <c r="BC988" s="199"/>
      <c r="BD988" s="199"/>
      <c r="BE988" s="199"/>
      <c r="BF988" s="199"/>
      <c r="BG988" s="199"/>
      <c r="BH988" s="199"/>
      <c r="BI988" s="199"/>
      <c r="BJ988" s="199"/>
      <c r="BK988" s="199"/>
      <c r="BL988" s="199"/>
      <c r="BM988" s="199"/>
      <c r="BN988" s="199"/>
      <c r="BO988" s="199"/>
      <c r="BP988" s="199"/>
      <c r="BQ988" s="199"/>
      <c r="BR988" s="199"/>
      <c r="BS988" s="257">
        <v>39728</v>
      </c>
      <c r="BT988" s="201">
        <f t="shared" si="34"/>
        <v>181</v>
      </c>
      <c r="BU988" s="201">
        <f t="shared" si="35"/>
        <v>49</v>
      </c>
      <c r="BV988" s="241"/>
      <c r="BW988" s="199"/>
      <c r="BX988" s="208"/>
      <c r="BY988" s="199"/>
      <c r="BZ988" s="199"/>
      <c r="CA988" s="199"/>
      <c r="CB988" s="199"/>
      <c r="CC988" s="199"/>
      <c r="CD988" s="199"/>
      <c r="CE988" s="199"/>
      <c r="CF988" s="199"/>
      <c r="CG988" s="199"/>
      <c r="CH988" s="199"/>
      <c r="CI988" s="199"/>
      <c r="CJ988" s="199"/>
      <c r="CK988" s="199"/>
      <c r="CL988" s="199"/>
      <c r="CM988" s="199"/>
      <c r="CN988" s="199"/>
      <c r="CO988" s="199"/>
      <c r="CP988" s="199"/>
      <c r="CQ988" s="199"/>
      <c r="CR988" s="199"/>
      <c r="CS988" s="199"/>
      <c r="CT988" s="199"/>
      <c r="CU988" s="199"/>
      <c r="CV988" s="199"/>
      <c r="CW988" s="199"/>
    </row>
    <row r="989" spans="1:101" s="19" customFormat="1" ht="33" customHeight="1" x14ac:dyDescent="0.15">
      <c r="A989" s="199">
        <v>1773</v>
      </c>
      <c r="B989" s="199" t="s">
        <v>10719</v>
      </c>
      <c r="C989" s="209" t="s">
        <v>4591</v>
      </c>
      <c r="D989" s="199" t="s">
        <v>5810</v>
      </c>
      <c r="E989" s="199" t="s">
        <v>96</v>
      </c>
      <c r="F989" s="202" t="s">
        <v>1637</v>
      </c>
      <c r="G989" s="202" t="s">
        <v>4592</v>
      </c>
      <c r="H989" s="202" t="s">
        <v>1011</v>
      </c>
      <c r="I989" s="202" t="s">
        <v>5812</v>
      </c>
      <c r="J989" s="202" t="s">
        <v>3942</v>
      </c>
      <c r="K989" s="199" t="s">
        <v>260</v>
      </c>
      <c r="L989" s="199">
        <v>11</v>
      </c>
      <c r="M989" s="254">
        <v>22265</v>
      </c>
      <c r="N989" s="202" t="s">
        <v>1640</v>
      </c>
      <c r="O989" s="309">
        <v>39547</v>
      </c>
      <c r="P989" s="205">
        <v>39685</v>
      </c>
      <c r="Q989" s="199"/>
      <c r="R989" s="257"/>
      <c r="S989" s="199"/>
      <c r="T989" s="232"/>
      <c r="U989" s="232"/>
      <c r="V989" s="232"/>
      <c r="W989" s="232"/>
      <c r="X989" s="232"/>
      <c r="Y989" s="232"/>
      <c r="Z989" s="232"/>
      <c r="AA989" s="232"/>
      <c r="AB989" s="232"/>
      <c r="AC989" s="232"/>
      <c r="AD989" s="232"/>
      <c r="AE989" s="232"/>
      <c r="AF989" s="232"/>
      <c r="AG989" s="232" t="s">
        <v>4593</v>
      </c>
      <c r="AH989" s="232"/>
      <c r="AI989" s="232"/>
      <c r="AJ989" s="232"/>
      <c r="AK989" s="232"/>
      <c r="AL989" s="232"/>
      <c r="AM989" s="232"/>
      <c r="AN989" s="232"/>
      <c r="AO989" s="232"/>
      <c r="AP989" s="232"/>
      <c r="AQ989" s="232"/>
      <c r="AR989" s="212">
        <v>39717</v>
      </c>
      <c r="AS989" s="199" t="s">
        <v>63</v>
      </c>
      <c r="AT989" s="208" t="s">
        <v>5447</v>
      </c>
      <c r="AU989" s="199"/>
      <c r="AV989" s="199"/>
      <c r="AW989" s="199"/>
      <c r="AX989" s="199"/>
      <c r="AY989" s="199"/>
      <c r="AZ989" s="199"/>
      <c r="BA989" s="199"/>
      <c r="BB989" s="199"/>
      <c r="BC989" s="199"/>
      <c r="BD989" s="199"/>
      <c r="BE989" s="199" t="s">
        <v>5829</v>
      </c>
      <c r="BF989" s="199"/>
      <c r="BG989" s="199"/>
      <c r="BH989" s="199" t="s">
        <v>5829</v>
      </c>
      <c r="BI989" s="199"/>
      <c r="BJ989" s="199"/>
      <c r="BK989" s="199" t="s">
        <v>5829</v>
      </c>
      <c r="BL989" s="199"/>
      <c r="BM989" s="199"/>
      <c r="BN989" s="199"/>
      <c r="BO989" s="199"/>
      <c r="BP989" s="199"/>
      <c r="BQ989" s="199"/>
      <c r="BR989" s="199"/>
      <c r="BS989" s="257">
        <v>39829</v>
      </c>
      <c r="BT989" s="201">
        <f t="shared" si="34"/>
        <v>282</v>
      </c>
      <c r="BU989" s="201">
        <f t="shared" si="35"/>
        <v>144</v>
      </c>
      <c r="BV989" s="241"/>
      <c r="BW989" s="199"/>
      <c r="BX989" s="208"/>
      <c r="BY989" s="199"/>
      <c r="BZ989" s="199"/>
      <c r="CA989" s="199"/>
      <c r="CB989" s="199"/>
      <c r="CC989" s="199"/>
      <c r="CD989" s="199"/>
      <c r="CE989" s="199"/>
      <c r="CF989" s="199"/>
      <c r="CG989" s="199"/>
      <c r="CH989" s="199"/>
      <c r="CI989" s="199"/>
      <c r="CJ989" s="199"/>
      <c r="CK989" s="199"/>
      <c r="CL989" s="199"/>
      <c r="CM989" s="199"/>
      <c r="CN989" s="199"/>
      <c r="CO989" s="199"/>
      <c r="CP989" s="199"/>
      <c r="CQ989" s="199"/>
      <c r="CR989" s="199"/>
      <c r="CS989" s="199"/>
      <c r="CT989" s="199"/>
      <c r="CU989" s="199"/>
      <c r="CV989" s="199"/>
      <c r="CW989" s="199"/>
    </row>
    <row r="990" spans="1:101" s="19" customFormat="1" ht="33" customHeight="1" x14ac:dyDescent="0.15">
      <c r="A990" s="199">
        <v>1772</v>
      </c>
      <c r="B990" s="199" t="s">
        <v>10719</v>
      </c>
      <c r="C990" s="209" t="s">
        <v>4685</v>
      </c>
      <c r="D990" s="199" t="s">
        <v>5810</v>
      </c>
      <c r="E990" s="199" t="s">
        <v>96</v>
      </c>
      <c r="F990" s="202" t="s">
        <v>1637</v>
      </c>
      <c r="G990" s="202" t="s">
        <v>4686</v>
      </c>
      <c r="H990" s="202" t="s">
        <v>1011</v>
      </c>
      <c r="I990" s="202" t="s">
        <v>7462</v>
      </c>
      <c r="J990" s="202" t="s">
        <v>7274</v>
      </c>
      <c r="K990" s="199" t="s">
        <v>260</v>
      </c>
      <c r="L990" s="199">
        <v>11</v>
      </c>
      <c r="M990" s="254">
        <v>24725</v>
      </c>
      <c r="N990" s="199" t="s">
        <v>5887</v>
      </c>
      <c r="O990" s="309">
        <v>39545</v>
      </c>
      <c r="P990" s="205">
        <v>39667</v>
      </c>
      <c r="Q990" s="199"/>
      <c r="R990" s="257"/>
      <c r="S990" s="199"/>
      <c r="T990" s="232"/>
      <c r="U990" s="232"/>
      <c r="V990" s="232"/>
      <c r="W990" s="232"/>
      <c r="X990" s="232"/>
      <c r="Y990" s="232"/>
      <c r="Z990" s="232"/>
      <c r="AA990" s="232"/>
      <c r="AB990" s="232"/>
      <c r="AC990" s="232"/>
      <c r="AD990" s="232"/>
      <c r="AE990" s="232"/>
      <c r="AF990" s="232"/>
      <c r="AG990" s="232" t="s">
        <v>4687</v>
      </c>
      <c r="AH990" s="232"/>
      <c r="AI990" s="232"/>
      <c r="AJ990" s="232"/>
      <c r="AK990" s="232"/>
      <c r="AL990" s="232"/>
      <c r="AM990" s="232"/>
      <c r="AN990" s="232"/>
      <c r="AO990" s="232"/>
      <c r="AP990" s="232"/>
      <c r="AQ990" s="232"/>
      <c r="AR990" s="212"/>
      <c r="AS990" s="199"/>
      <c r="AT990" s="208"/>
      <c r="AU990" s="199"/>
      <c r="AV990" s="199"/>
      <c r="AW990" s="199"/>
      <c r="AX990" s="199"/>
      <c r="AY990" s="199"/>
      <c r="AZ990" s="199"/>
      <c r="BA990" s="199"/>
      <c r="BB990" s="199"/>
      <c r="BC990" s="199"/>
      <c r="BD990" s="199"/>
      <c r="BE990" s="199"/>
      <c r="BF990" s="199"/>
      <c r="BG990" s="199"/>
      <c r="BH990" s="199"/>
      <c r="BI990" s="199"/>
      <c r="BJ990" s="199"/>
      <c r="BK990" s="199"/>
      <c r="BL990" s="199"/>
      <c r="BM990" s="199"/>
      <c r="BN990" s="199"/>
      <c r="BO990" s="199"/>
      <c r="BP990" s="199"/>
      <c r="BQ990" s="199"/>
      <c r="BR990" s="199"/>
      <c r="BS990" s="257">
        <v>39786</v>
      </c>
      <c r="BT990" s="201">
        <f t="shared" si="34"/>
        <v>241</v>
      </c>
      <c r="BU990" s="201">
        <f t="shared" si="35"/>
        <v>119</v>
      </c>
      <c r="BV990" s="241"/>
      <c r="BW990" s="199"/>
      <c r="BX990" s="208"/>
      <c r="BY990" s="199"/>
      <c r="BZ990" s="199"/>
      <c r="CA990" s="199"/>
      <c r="CB990" s="199"/>
      <c r="CC990" s="199"/>
      <c r="CD990" s="199"/>
      <c r="CE990" s="199"/>
      <c r="CF990" s="199"/>
      <c r="CG990" s="199"/>
      <c r="CH990" s="199"/>
      <c r="CI990" s="199"/>
      <c r="CJ990" s="199"/>
      <c r="CK990" s="199"/>
      <c r="CL990" s="199"/>
      <c r="CM990" s="199"/>
      <c r="CN990" s="199"/>
      <c r="CO990" s="199"/>
      <c r="CP990" s="199"/>
      <c r="CQ990" s="199"/>
      <c r="CR990" s="199"/>
      <c r="CS990" s="199"/>
      <c r="CT990" s="199"/>
      <c r="CU990" s="199"/>
      <c r="CV990" s="199"/>
      <c r="CW990" s="199"/>
    </row>
    <row r="991" spans="1:101" s="19" customFormat="1" ht="33" customHeight="1" x14ac:dyDescent="0.15">
      <c r="A991" s="199">
        <v>1768</v>
      </c>
      <c r="B991" s="199" t="s">
        <v>10719</v>
      </c>
      <c r="C991" s="209" t="s">
        <v>4691</v>
      </c>
      <c r="D991" s="199" t="s">
        <v>5810</v>
      </c>
      <c r="E991" s="199" t="s">
        <v>96</v>
      </c>
      <c r="F991" s="202" t="s">
        <v>1730</v>
      </c>
      <c r="G991" s="202" t="s">
        <v>1953</v>
      </c>
      <c r="H991" s="202" t="s">
        <v>1954</v>
      </c>
      <c r="I991" s="202" t="s">
        <v>5812</v>
      </c>
      <c r="J991" s="202" t="s">
        <v>3942</v>
      </c>
      <c r="K991" s="199" t="s">
        <v>260</v>
      </c>
      <c r="L991" s="199">
        <v>11</v>
      </c>
      <c r="M991" s="254">
        <v>38462</v>
      </c>
      <c r="N991" s="199" t="s">
        <v>1521</v>
      </c>
      <c r="O991" s="309">
        <v>39542</v>
      </c>
      <c r="P991" s="205">
        <v>39666</v>
      </c>
      <c r="Q991" s="199"/>
      <c r="R991" s="257"/>
      <c r="S991" s="199"/>
      <c r="T991" s="232"/>
      <c r="U991" s="232"/>
      <c r="V991" s="232"/>
      <c r="W991" s="232"/>
      <c r="X991" s="232"/>
      <c r="Y991" s="232"/>
      <c r="Z991" s="232"/>
      <c r="AA991" s="232"/>
      <c r="AB991" s="232"/>
      <c r="AC991" s="232"/>
      <c r="AD991" s="232"/>
      <c r="AE991" s="232"/>
      <c r="AF991" s="232"/>
      <c r="AG991" s="232" t="s">
        <v>703</v>
      </c>
      <c r="AH991" s="232"/>
      <c r="AI991" s="232"/>
      <c r="AJ991" s="232"/>
      <c r="AK991" s="232" t="s">
        <v>704</v>
      </c>
      <c r="AL991" s="232"/>
      <c r="AM991" s="232"/>
      <c r="AN991" s="232"/>
      <c r="AO991" s="232"/>
      <c r="AP991" s="232"/>
      <c r="AQ991" s="232"/>
      <c r="AR991" s="212">
        <v>39717</v>
      </c>
      <c r="AS991" s="199" t="s">
        <v>63</v>
      </c>
      <c r="AT991" s="208" t="s">
        <v>5452</v>
      </c>
      <c r="AU991" s="199"/>
      <c r="AV991" s="199"/>
      <c r="AW991" s="199"/>
      <c r="AX991" s="199"/>
      <c r="AY991" s="199"/>
      <c r="AZ991" s="199"/>
      <c r="BA991" s="199"/>
      <c r="BB991" s="199"/>
      <c r="BC991" s="199"/>
      <c r="BD991" s="199"/>
      <c r="BE991" s="199" t="s">
        <v>5829</v>
      </c>
      <c r="BF991" s="199"/>
      <c r="BG991" s="199"/>
      <c r="BH991" s="199" t="s">
        <v>5829</v>
      </c>
      <c r="BI991" s="199"/>
      <c r="BJ991" s="199"/>
      <c r="BK991" s="199" t="s">
        <v>5829</v>
      </c>
      <c r="BL991" s="199"/>
      <c r="BM991" s="199"/>
      <c r="BN991" s="199"/>
      <c r="BO991" s="199"/>
      <c r="BP991" s="199"/>
      <c r="BQ991" s="199"/>
      <c r="BR991" s="199"/>
      <c r="BS991" s="257">
        <v>39785</v>
      </c>
      <c r="BT991" s="201">
        <f t="shared" si="34"/>
        <v>243</v>
      </c>
      <c r="BU991" s="201">
        <f t="shared" si="35"/>
        <v>119</v>
      </c>
      <c r="BV991" s="241"/>
      <c r="BW991" s="199"/>
      <c r="BX991" s="208"/>
      <c r="BY991" s="199"/>
      <c r="BZ991" s="199"/>
      <c r="CA991" s="199"/>
      <c r="CB991" s="199"/>
      <c r="CC991" s="199"/>
      <c r="CD991" s="199"/>
      <c r="CE991" s="199"/>
      <c r="CF991" s="199"/>
      <c r="CG991" s="199"/>
      <c r="CH991" s="199"/>
      <c r="CI991" s="199"/>
      <c r="CJ991" s="199"/>
      <c r="CK991" s="199"/>
      <c r="CL991" s="199"/>
      <c r="CM991" s="199"/>
      <c r="CN991" s="199"/>
      <c r="CO991" s="199"/>
      <c r="CP991" s="199"/>
      <c r="CQ991" s="199"/>
      <c r="CR991" s="199"/>
      <c r="CS991" s="199"/>
      <c r="CT991" s="199"/>
      <c r="CU991" s="199"/>
      <c r="CV991" s="199"/>
      <c r="CW991" s="199"/>
    </row>
    <row r="992" spans="1:101" s="19" customFormat="1" ht="33" customHeight="1" x14ac:dyDescent="0.15">
      <c r="A992" s="199">
        <v>1764</v>
      </c>
      <c r="B992" s="199" t="s">
        <v>10719</v>
      </c>
      <c r="C992" s="209" t="s">
        <v>4745</v>
      </c>
      <c r="D992" s="199" t="s">
        <v>5810</v>
      </c>
      <c r="E992" s="199" t="s">
        <v>96</v>
      </c>
      <c r="F992" s="202" t="s">
        <v>1637</v>
      </c>
      <c r="G992" s="202" t="s">
        <v>1415</v>
      </c>
      <c r="H992" s="202" t="s">
        <v>1011</v>
      </c>
      <c r="I992" s="202" t="s">
        <v>5812</v>
      </c>
      <c r="J992" s="202" t="s">
        <v>5848</v>
      </c>
      <c r="K992" s="199" t="s">
        <v>260</v>
      </c>
      <c r="L992" s="199">
        <v>11</v>
      </c>
      <c r="M992" s="254">
        <v>28436</v>
      </c>
      <c r="N992" s="202" t="s">
        <v>992</v>
      </c>
      <c r="O992" s="309">
        <v>39541</v>
      </c>
      <c r="P992" s="205">
        <v>39651</v>
      </c>
      <c r="Q992" s="199"/>
      <c r="R992" s="257"/>
      <c r="S992" s="199"/>
      <c r="T992" s="232"/>
      <c r="U992" s="232"/>
      <c r="V992" s="232"/>
      <c r="W992" s="232"/>
      <c r="X992" s="232"/>
      <c r="Y992" s="232"/>
      <c r="Z992" s="232"/>
      <c r="AA992" s="232"/>
      <c r="AB992" s="232"/>
      <c r="AC992" s="232"/>
      <c r="AD992" s="232"/>
      <c r="AE992" s="232" t="s">
        <v>4746</v>
      </c>
      <c r="AF992" s="232"/>
      <c r="AG992" s="232" t="s">
        <v>4747</v>
      </c>
      <c r="AH992" s="232"/>
      <c r="AI992" s="232"/>
      <c r="AJ992" s="232"/>
      <c r="AK992" s="232"/>
      <c r="AL992" s="232"/>
      <c r="AM992" s="232"/>
      <c r="AN992" s="232"/>
      <c r="AO992" s="232"/>
      <c r="AP992" s="232"/>
      <c r="AQ992" s="232"/>
      <c r="AR992" s="212">
        <v>39717</v>
      </c>
      <c r="AS992" s="199" t="s">
        <v>63</v>
      </c>
      <c r="AT992" s="208" t="s">
        <v>5454</v>
      </c>
      <c r="AU992" s="199"/>
      <c r="AV992" s="199"/>
      <c r="AW992" s="199"/>
      <c r="AX992" s="199"/>
      <c r="AY992" s="199"/>
      <c r="AZ992" s="199"/>
      <c r="BA992" s="199"/>
      <c r="BB992" s="199"/>
      <c r="BC992" s="199"/>
      <c r="BD992" s="199"/>
      <c r="BE992" s="199" t="s">
        <v>5829</v>
      </c>
      <c r="BF992" s="199"/>
      <c r="BG992" s="199"/>
      <c r="BH992" s="199" t="s">
        <v>5829</v>
      </c>
      <c r="BI992" s="199"/>
      <c r="BJ992" s="199"/>
      <c r="BK992" s="199" t="s">
        <v>5829</v>
      </c>
      <c r="BL992" s="199"/>
      <c r="BM992" s="199"/>
      <c r="BN992" s="199"/>
      <c r="BO992" s="199"/>
      <c r="BP992" s="199"/>
      <c r="BQ992" s="199"/>
      <c r="BR992" s="199"/>
      <c r="BS992" s="257">
        <v>39850</v>
      </c>
      <c r="BT992" s="201">
        <f t="shared" si="34"/>
        <v>309</v>
      </c>
      <c r="BU992" s="201">
        <f t="shared" si="35"/>
        <v>199</v>
      </c>
      <c r="BV992" s="241"/>
      <c r="BW992" s="199"/>
      <c r="BX992" s="208"/>
      <c r="BY992" s="199"/>
      <c r="BZ992" s="199"/>
      <c r="CA992" s="199"/>
      <c r="CB992" s="199"/>
      <c r="CC992" s="199"/>
      <c r="CD992" s="199"/>
      <c r="CE992" s="199"/>
      <c r="CF992" s="199"/>
      <c r="CG992" s="199"/>
      <c r="CH992" s="199"/>
      <c r="CI992" s="199"/>
      <c r="CJ992" s="199"/>
      <c r="CK992" s="199"/>
      <c r="CL992" s="199"/>
      <c r="CM992" s="199"/>
      <c r="CN992" s="199"/>
      <c r="CO992" s="199"/>
      <c r="CP992" s="199"/>
      <c r="CQ992" s="199"/>
      <c r="CR992" s="199"/>
      <c r="CS992" s="199"/>
      <c r="CT992" s="199"/>
      <c r="CU992" s="199"/>
      <c r="CV992" s="199"/>
      <c r="CW992" s="199"/>
    </row>
    <row r="993" spans="1:101" s="19" customFormat="1" ht="33" customHeight="1" x14ac:dyDescent="0.15">
      <c r="A993" s="199">
        <v>1762</v>
      </c>
      <c r="B993" s="199" t="s">
        <v>10719</v>
      </c>
      <c r="C993" s="209" t="s">
        <v>4722</v>
      </c>
      <c r="D993" s="199" t="s">
        <v>5810</v>
      </c>
      <c r="E993" s="199" t="s">
        <v>29</v>
      </c>
      <c r="F993" s="202"/>
      <c r="G993" s="202" t="s">
        <v>4724</v>
      </c>
      <c r="H993" s="202"/>
      <c r="I993" s="202" t="s">
        <v>5813</v>
      </c>
      <c r="J993" s="202" t="s">
        <v>4723</v>
      </c>
      <c r="K993" s="199" t="s">
        <v>260</v>
      </c>
      <c r="L993" s="199">
        <v>11</v>
      </c>
      <c r="M993" s="254">
        <v>10671</v>
      </c>
      <c r="N993" s="199" t="s">
        <v>5887</v>
      </c>
      <c r="O993" s="309">
        <v>39542</v>
      </c>
      <c r="P993" s="205">
        <v>39658</v>
      </c>
      <c r="Q993" s="199"/>
      <c r="R993" s="257"/>
      <c r="S993" s="199"/>
      <c r="T993" s="232"/>
      <c r="U993" s="232"/>
      <c r="V993" s="232"/>
      <c r="W993" s="232"/>
      <c r="X993" s="232"/>
      <c r="Y993" s="232"/>
      <c r="Z993" s="232"/>
      <c r="AA993" s="232"/>
      <c r="AB993" s="232"/>
      <c r="AC993" s="232"/>
      <c r="AD993" s="232"/>
      <c r="AE993" s="232"/>
      <c r="AF993" s="232"/>
      <c r="AG993" s="232" t="s">
        <v>4725</v>
      </c>
      <c r="AH993" s="232"/>
      <c r="AI993" s="232"/>
      <c r="AJ993" s="232"/>
      <c r="AK993" s="232"/>
      <c r="AL993" s="232"/>
      <c r="AM993" s="232"/>
      <c r="AN993" s="232"/>
      <c r="AO993" s="232"/>
      <c r="AP993" s="232"/>
      <c r="AQ993" s="232"/>
      <c r="AR993" s="212">
        <v>39717</v>
      </c>
      <c r="AS993" s="199" t="s">
        <v>63</v>
      </c>
      <c r="AT993" s="208" t="s">
        <v>5453</v>
      </c>
      <c r="AU993" s="199"/>
      <c r="AV993" s="199"/>
      <c r="AW993" s="199"/>
      <c r="AX993" s="199"/>
      <c r="AY993" s="199"/>
      <c r="AZ993" s="199"/>
      <c r="BA993" s="199"/>
      <c r="BB993" s="199"/>
      <c r="BC993" s="199"/>
      <c r="BD993" s="199"/>
      <c r="BE993" s="199" t="s">
        <v>5829</v>
      </c>
      <c r="BF993" s="199"/>
      <c r="BG993" s="199"/>
      <c r="BH993" s="199" t="s">
        <v>5829</v>
      </c>
      <c r="BI993" s="199"/>
      <c r="BJ993" s="199"/>
      <c r="BK993" s="199" t="s">
        <v>5829</v>
      </c>
      <c r="BL993" s="199"/>
      <c r="BM993" s="199"/>
      <c r="BN993" s="199"/>
      <c r="BO993" s="199"/>
      <c r="BP993" s="199"/>
      <c r="BQ993" s="199"/>
      <c r="BR993" s="199"/>
      <c r="BS993" s="257">
        <v>39786</v>
      </c>
      <c r="BT993" s="201">
        <f t="shared" si="34"/>
        <v>244</v>
      </c>
      <c r="BU993" s="201">
        <f t="shared" si="35"/>
        <v>128</v>
      </c>
      <c r="BV993" s="241"/>
      <c r="BW993" s="199"/>
      <c r="BX993" s="208"/>
      <c r="BY993" s="199"/>
      <c r="BZ993" s="199"/>
      <c r="CA993" s="199"/>
      <c r="CB993" s="199"/>
      <c r="CC993" s="199"/>
      <c r="CD993" s="199"/>
      <c r="CE993" s="199"/>
      <c r="CF993" s="199"/>
      <c r="CG993" s="199"/>
      <c r="CH993" s="199"/>
      <c r="CI993" s="199"/>
      <c r="CJ993" s="199"/>
      <c r="CK993" s="199"/>
      <c r="CL993" s="199"/>
      <c r="CM993" s="199"/>
      <c r="CN993" s="199"/>
      <c r="CO993" s="199"/>
      <c r="CP993" s="199"/>
      <c r="CQ993" s="199"/>
      <c r="CR993" s="199"/>
      <c r="CS993" s="199"/>
      <c r="CT993" s="199"/>
      <c r="CU993" s="199"/>
      <c r="CV993" s="199"/>
      <c r="CW993" s="199"/>
    </row>
    <row r="994" spans="1:101" s="19" customFormat="1" ht="33" customHeight="1" x14ac:dyDescent="0.15">
      <c r="A994" s="199">
        <v>1761</v>
      </c>
      <c r="B994" s="199" t="s">
        <v>10719</v>
      </c>
      <c r="C994" s="209" t="s">
        <v>4527</v>
      </c>
      <c r="D994" s="199" t="s">
        <v>5810</v>
      </c>
      <c r="E994" s="199" t="s">
        <v>96</v>
      </c>
      <c r="F994" s="202" t="s">
        <v>1637</v>
      </c>
      <c r="G994" s="202" t="s">
        <v>4528</v>
      </c>
      <c r="H994" s="202" t="s">
        <v>1011</v>
      </c>
      <c r="I994" s="202" t="s">
        <v>7462</v>
      </c>
      <c r="J994" s="202" t="s">
        <v>5847</v>
      </c>
      <c r="K994" s="199" t="s">
        <v>95</v>
      </c>
      <c r="L994" s="199">
        <v>6</v>
      </c>
      <c r="M994" s="254">
        <v>59887</v>
      </c>
      <c r="N994" s="199" t="s">
        <v>1521</v>
      </c>
      <c r="O994" s="309">
        <v>39540</v>
      </c>
      <c r="P994" s="205">
        <v>39715</v>
      </c>
      <c r="Q994" s="199"/>
      <c r="R994" s="257"/>
      <c r="S994" s="199"/>
      <c r="T994" s="232"/>
      <c r="U994" s="232"/>
      <c r="V994" s="232"/>
      <c r="W994" s="232" t="s">
        <v>540</v>
      </c>
      <c r="X994" s="232"/>
      <c r="Y994" s="232"/>
      <c r="Z994" s="232"/>
      <c r="AA994" s="232"/>
      <c r="AB994" s="232"/>
      <c r="AC994" s="232"/>
      <c r="AD994" s="232"/>
      <c r="AE994" s="232"/>
      <c r="AF994" s="232"/>
      <c r="AG994" s="232" t="s">
        <v>4529</v>
      </c>
      <c r="AH994" s="232"/>
      <c r="AI994" s="232"/>
      <c r="AJ994" s="232"/>
      <c r="AK994" s="232" t="s">
        <v>4530</v>
      </c>
      <c r="AL994" s="232"/>
      <c r="AM994" s="232"/>
      <c r="AN994" s="232"/>
      <c r="AO994" s="232"/>
      <c r="AP994" s="232"/>
      <c r="AQ994" s="232"/>
      <c r="AR994" s="212"/>
      <c r="AS994" s="199"/>
      <c r="AT994" s="208"/>
      <c r="AU994" s="199"/>
      <c r="AV994" s="199"/>
      <c r="AW994" s="199"/>
      <c r="AX994" s="199"/>
      <c r="AY994" s="199"/>
      <c r="AZ994" s="199"/>
      <c r="BA994" s="199"/>
      <c r="BB994" s="199"/>
      <c r="BC994" s="199"/>
      <c r="BD994" s="199"/>
      <c r="BE994" s="199"/>
      <c r="BF994" s="199"/>
      <c r="BG994" s="199"/>
      <c r="BH994" s="199"/>
      <c r="BI994" s="199"/>
      <c r="BJ994" s="199"/>
      <c r="BK994" s="199"/>
      <c r="BL994" s="199"/>
      <c r="BM994" s="199"/>
      <c r="BN994" s="199"/>
      <c r="BO994" s="199"/>
      <c r="BP994" s="199"/>
      <c r="BQ994" s="199"/>
      <c r="BR994" s="199"/>
      <c r="BS994" s="257">
        <v>39801</v>
      </c>
      <c r="BT994" s="201">
        <f t="shared" si="34"/>
        <v>261</v>
      </c>
      <c r="BU994" s="201">
        <f t="shared" si="35"/>
        <v>86</v>
      </c>
      <c r="BV994" s="241"/>
      <c r="BW994" s="199"/>
      <c r="BX994" s="208"/>
      <c r="BY994" s="199"/>
      <c r="BZ994" s="199"/>
      <c r="CA994" s="199"/>
      <c r="CB994" s="199"/>
      <c r="CC994" s="199"/>
      <c r="CD994" s="199"/>
      <c r="CE994" s="199"/>
      <c r="CF994" s="199"/>
      <c r="CG994" s="199"/>
      <c r="CH994" s="199"/>
      <c r="CI994" s="199"/>
      <c r="CJ994" s="199"/>
      <c r="CK994" s="199"/>
      <c r="CL994" s="199"/>
      <c r="CM994" s="199"/>
      <c r="CN994" s="199"/>
      <c r="CO994" s="199"/>
      <c r="CP994" s="199"/>
      <c r="CQ994" s="199"/>
      <c r="CR994" s="199"/>
      <c r="CS994" s="199"/>
      <c r="CT994" s="199"/>
      <c r="CU994" s="199"/>
      <c r="CV994" s="199"/>
      <c r="CW994" s="199"/>
    </row>
    <row r="995" spans="1:101" s="19" customFormat="1" ht="33" customHeight="1" x14ac:dyDescent="0.15">
      <c r="A995" s="214">
        <v>1760</v>
      </c>
      <c r="B995" s="199" t="s">
        <v>10719</v>
      </c>
      <c r="C995" s="209" t="s">
        <v>4751</v>
      </c>
      <c r="D995" s="199" t="s">
        <v>5810</v>
      </c>
      <c r="E995" s="199" t="s">
        <v>29</v>
      </c>
      <c r="F995" s="202"/>
      <c r="G995" s="202" t="s">
        <v>1417</v>
      </c>
      <c r="H995" s="202"/>
      <c r="I995" s="202" t="s">
        <v>1024</v>
      </c>
      <c r="J995" s="202" t="s">
        <v>150</v>
      </c>
      <c r="K995" s="199" t="s">
        <v>260</v>
      </c>
      <c r="L995" s="199">
        <v>11</v>
      </c>
      <c r="M995" s="254">
        <v>7556</v>
      </c>
      <c r="N995" s="199" t="s">
        <v>5887</v>
      </c>
      <c r="O995" s="309">
        <v>39540</v>
      </c>
      <c r="P995" s="205">
        <v>39647</v>
      </c>
      <c r="Q995" s="214"/>
      <c r="R995" s="257"/>
      <c r="S995" s="214"/>
      <c r="T995" s="232"/>
      <c r="U995" s="232" t="s">
        <v>4752</v>
      </c>
      <c r="V995" s="232"/>
      <c r="W995" s="232"/>
      <c r="X995" s="232"/>
      <c r="Y995" s="232"/>
      <c r="Z995" s="232"/>
      <c r="AA995" s="232"/>
      <c r="AB995" s="232"/>
      <c r="AC995" s="232"/>
      <c r="AD995" s="232"/>
      <c r="AE995" s="232"/>
      <c r="AF995" s="232"/>
      <c r="AG995" s="232" t="s">
        <v>4753</v>
      </c>
      <c r="AH995" s="232"/>
      <c r="AI995" s="232"/>
      <c r="AJ995" s="232"/>
      <c r="AK995" s="232" t="s">
        <v>4754</v>
      </c>
      <c r="AL995" s="232"/>
      <c r="AM995" s="232"/>
      <c r="AN995" s="232"/>
      <c r="AO995" s="232"/>
      <c r="AP995" s="232"/>
      <c r="AQ995" s="232"/>
      <c r="AR995" s="212"/>
      <c r="AS995" s="199"/>
      <c r="AT995" s="208"/>
      <c r="AU995" s="199"/>
      <c r="AV995" s="199"/>
      <c r="AW995" s="199"/>
      <c r="AX995" s="199"/>
      <c r="AY995" s="199"/>
      <c r="AZ995" s="199"/>
      <c r="BA995" s="199"/>
      <c r="BB995" s="199"/>
      <c r="BC995" s="199"/>
      <c r="BD995" s="199"/>
      <c r="BE995" s="199"/>
      <c r="BF995" s="199"/>
      <c r="BG995" s="199"/>
      <c r="BH995" s="199"/>
      <c r="BI995" s="199"/>
      <c r="BJ995" s="199"/>
      <c r="BK995" s="199"/>
      <c r="BL995" s="199"/>
      <c r="BM995" s="199"/>
      <c r="BN995" s="199"/>
      <c r="BO995" s="199"/>
      <c r="BP995" s="199"/>
      <c r="BQ995" s="199"/>
      <c r="BR995" s="199"/>
      <c r="BS995" s="257">
        <v>39779</v>
      </c>
      <c r="BT995" s="201">
        <f t="shared" si="34"/>
        <v>239</v>
      </c>
      <c r="BU995" s="201">
        <f t="shared" si="35"/>
        <v>132</v>
      </c>
      <c r="BV995" s="241"/>
      <c r="BW995" s="199"/>
      <c r="BX995" s="208"/>
      <c r="BY995" s="199"/>
      <c r="BZ995" s="199"/>
      <c r="CA995" s="199"/>
      <c r="CB995" s="199"/>
      <c r="CC995" s="199"/>
      <c r="CD995" s="199"/>
      <c r="CE995" s="199"/>
      <c r="CF995" s="199"/>
      <c r="CG995" s="199"/>
      <c r="CH995" s="199"/>
      <c r="CI995" s="199"/>
      <c r="CJ995" s="199"/>
      <c r="CK995" s="199"/>
      <c r="CL995" s="199"/>
      <c r="CM995" s="199"/>
      <c r="CN995" s="199"/>
      <c r="CO995" s="199"/>
      <c r="CP995" s="199"/>
      <c r="CQ995" s="199"/>
      <c r="CR995" s="199"/>
      <c r="CS995" s="199"/>
      <c r="CT995" s="199"/>
      <c r="CU995" s="199"/>
      <c r="CV995" s="199"/>
      <c r="CW995" s="199"/>
    </row>
    <row r="996" spans="1:101" s="19" customFormat="1" ht="33" customHeight="1" x14ac:dyDescent="0.15">
      <c r="A996" s="199">
        <v>1759</v>
      </c>
      <c r="B996" s="199" t="s">
        <v>10719</v>
      </c>
      <c r="C996" s="209" t="s">
        <v>4547</v>
      </c>
      <c r="D996" s="199" t="s">
        <v>5810</v>
      </c>
      <c r="E996" s="199" t="s">
        <v>96</v>
      </c>
      <c r="F996" s="202" t="s">
        <v>1644</v>
      </c>
      <c r="G996" s="202" t="s">
        <v>1409</v>
      </c>
      <c r="H996" s="202" t="s">
        <v>4139</v>
      </c>
      <c r="I996" s="202" t="s">
        <v>7462</v>
      </c>
      <c r="J996" s="202" t="s">
        <v>7274</v>
      </c>
      <c r="K996" s="199" t="s">
        <v>260</v>
      </c>
      <c r="L996" s="199">
        <v>12</v>
      </c>
      <c r="M996" s="254">
        <v>49694</v>
      </c>
      <c r="N996" s="202" t="s">
        <v>1001</v>
      </c>
      <c r="O996" s="309">
        <v>39570</v>
      </c>
      <c r="P996" s="205">
        <v>39703</v>
      </c>
      <c r="Q996" s="199"/>
      <c r="R996" s="257"/>
      <c r="S996" s="199"/>
      <c r="T996" s="232"/>
      <c r="U996" s="232"/>
      <c r="V996" s="232"/>
      <c r="W996" s="232"/>
      <c r="X996" s="232"/>
      <c r="Y996" s="232"/>
      <c r="Z996" s="232"/>
      <c r="AA996" s="232"/>
      <c r="AB996" s="232"/>
      <c r="AC996" s="232"/>
      <c r="AD996" s="232"/>
      <c r="AE996" s="232" t="s">
        <v>539</v>
      </c>
      <c r="AF996" s="232"/>
      <c r="AG996" s="232" t="s">
        <v>4548</v>
      </c>
      <c r="AH996" s="232"/>
      <c r="AI996" s="232"/>
      <c r="AJ996" s="232"/>
      <c r="AK996" s="232"/>
      <c r="AL996" s="232"/>
      <c r="AM996" s="232"/>
      <c r="AN996" s="232"/>
      <c r="AO996" s="232"/>
      <c r="AP996" s="232"/>
      <c r="AQ996" s="232"/>
      <c r="AR996" s="212"/>
      <c r="AS996" s="199"/>
      <c r="AT996" s="208"/>
      <c r="AU996" s="199"/>
      <c r="AV996" s="199"/>
      <c r="AW996" s="199"/>
      <c r="AX996" s="199"/>
      <c r="AY996" s="199"/>
      <c r="AZ996" s="199"/>
      <c r="BA996" s="199"/>
      <c r="BB996" s="199"/>
      <c r="BC996" s="199"/>
      <c r="BD996" s="199"/>
      <c r="BE996" s="199"/>
      <c r="BF996" s="199"/>
      <c r="BG996" s="199"/>
      <c r="BH996" s="199"/>
      <c r="BI996" s="199"/>
      <c r="BJ996" s="199"/>
      <c r="BK996" s="199"/>
      <c r="BL996" s="199"/>
      <c r="BM996" s="199"/>
      <c r="BN996" s="199"/>
      <c r="BO996" s="199"/>
      <c r="BP996" s="199"/>
      <c r="BQ996" s="199"/>
      <c r="BR996" s="199"/>
      <c r="BS996" s="257">
        <v>39806</v>
      </c>
      <c r="BT996" s="201">
        <f t="shared" si="34"/>
        <v>236</v>
      </c>
      <c r="BU996" s="201">
        <f t="shared" si="35"/>
        <v>103</v>
      </c>
      <c r="BV996" s="241"/>
      <c r="BW996" s="199"/>
      <c r="BX996" s="208"/>
      <c r="BY996" s="199"/>
      <c r="BZ996" s="199"/>
      <c r="CA996" s="199"/>
      <c r="CB996" s="199"/>
      <c r="CC996" s="199"/>
      <c r="CD996" s="199"/>
      <c r="CE996" s="199"/>
      <c r="CF996" s="199"/>
      <c r="CG996" s="199"/>
      <c r="CH996" s="199"/>
      <c r="CI996" s="199"/>
      <c r="CJ996" s="199"/>
      <c r="CK996" s="199"/>
      <c r="CL996" s="199"/>
      <c r="CM996" s="199"/>
      <c r="CN996" s="199"/>
      <c r="CO996" s="199"/>
      <c r="CP996" s="199"/>
      <c r="CQ996" s="199"/>
      <c r="CR996" s="199"/>
      <c r="CS996" s="199"/>
      <c r="CT996" s="199"/>
      <c r="CU996" s="199"/>
      <c r="CV996" s="199"/>
      <c r="CW996" s="199"/>
    </row>
    <row r="997" spans="1:101" s="19" customFormat="1" ht="33" customHeight="1" x14ac:dyDescent="0.15">
      <c r="A997" s="214">
        <v>1758</v>
      </c>
      <c r="B997" s="199" t="s">
        <v>10719</v>
      </c>
      <c r="C997" s="209" t="s">
        <v>985</v>
      </c>
      <c r="D997" s="199" t="s">
        <v>1636</v>
      </c>
      <c r="E997" s="199" t="s">
        <v>4703</v>
      </c>
      <c r="F997" s="202" t="s">
        <v>1644</v>
      </c>
      <c r="G997" s="202" t="s">
        <v>4704</v>
      </c>
      <c r="H997" s="202" t="s">
        <v>1947</v>
      </c>
      <c r="I997" s="202" t="s">
        <v>1027</v>
      </c>
      <c r="J997" s="202" t="s">
        <v>5</v>
      </c>
      <c r="K997" s="199" t="s">
        <v>2069</v>
      </c>
      <c r="L997" s="199">
        <v>1</v>
      </c>
      <c r="M997" s="254">
        <v>397163</v>
      </c>
      <c r="N997" s="202" t="s">
        <v>992</v>
      </c>
      <c r="O997" s="309">
        <v>39538</v>
      </c>
      <c r="P997" s="205">
        <v>39660</v>
      </c>
      <c r="Q997" s="214"/>
      <c r="R997" s="257"/>
      <c r="S997" s="214"/>
      <c r="T997" s="232"/>
      <c r="U997" s="232" t="s">
        <v>4705</v>
      </c>
      <c r="V997" s="232"/>
      <c r="W997" s="232"/>
      <c r="X997" s="232"/>
      <c r="Y997" s="232" t="s">
        <v>1066</v>
      </c>
      <c r="Z997" s="232"/>
      <c r="AA997" s="232"/>
      <c r="AB997" s="232" t="s">
        <v>4706</v>
      </c>
      <c r="AC997" s="232"/>
      <c r="AD997" s="232"/>
      <c r="AE997" s="232"/>
      <c r="AF997" s="232"/>
      <c r="AG997" s="232" t="s">
        <v>4707</v>
      </c>
      <c r="AH997" s="232"/>
      <c r="AI997" s="232"/>
      <c r="AJ997" s="232"/>
      <c r="AK997" s="232"/>
      <c r="AL997" s="232"/>
      <c r="AM997" s="232"/>
      <c r="AN997" s="232"/>
      <c r="AO997" s="232"/>
      <c r="AP997" s="232"/>
      <c r="AQ997" s="232"/>
      <c r="AR997" s="212"/>
      <c r="AS997" s="199"/>
      <c r="AT997" s="208"/>
      <c r="AU997" s="199"/>
      <c r="AV997" s="199"/>
      <c r="AW997" s="199"/>
      <c r="AX997" s="199"/>
      <c r="AY997" s="199"/>
      <c r="AZ997" s="199"/>
      <c r="BA997" s="199"/>
      <c r="BB997" s="199"/>
      <c r="BC997" s="199"/>
      <c r="BD997" s="199"/>
      <c r="BE997" s="199"/>
      <c r="BF997" s="199"/>
      <c r="BG997" s="199"/>
      <c r="BH997" s="199"/>
      <c r="BI997" s="199"/>
      <c r="BJ997" s="199"/>
      <c r="BK997" s="199"/>
      <c r="BL997" s="199"/>
      <c r="BM997" s="199"/>
      <c r="BN997" s="199"/>
      <c r="BO997" s="199"/>
      <c r="BP997" s="199"/>
      <c r="BQ997" s="199"/>
      <c r="BR997" s="199"/>
      <c r="BS997" s="257">
        <v>39721</v>
      </c>
      <c r="BT997" s="201">
        <f t="shared" si="34"/>
        <v>183</v>
      </c>
      <c r="BU997" s="201">
        <f t="shared" si="35"/>
        <v>61</v>
      </c>
      <c r="BV997" s="241"/>
      <c r="BW997" s="199"/>
      <c r="BX997" s="208"/>
      <c r="BY997" s="199"/>
      <c r="BZ997" s="199"/>
      <c r="CA997" s="199"/>
      <c r="CB997" s="199"/>
      <c r="CC997" s="199"/>
      <c r="CD997" s="199"/>
      <c r="CE997" s="199"/>
      <c r="CF997" s="199"/>
      <c r="CG997" s="199"/>
      <c r="CH997" s="199"/>
      <c r="CI997" s="199"/>
      <c r="CJ997" s="199"/>
      <c r="CK997" s="199"/>
      <c r="CL997" s="199"/>
      <c r="CM997" s="199"/>
      <c r="CN997" s="199"/>
      <c r="CO997" s="199"/>
      <c r="CP997" s="199"/>
      <c r="CQ997" s="199"/>
      <c r="CR997" s="199"/>
      <c r="CS997" s="199"/>
      <c r="CT997" s="199"/>
      <c r="CU997" s="199"/>
      <c r="CV997" s="199"/>
      <c r="CW997" s="199"/>
    </row>
    <row r="998" spans="1:101" s="19" customFormat="1" ht="33" customHeight="1" x14ac:dyDescent="0.15">
      <c r="A998" s="199">
        <v>1757</v>
      </c>
      <c r="B998" s="199" t="s">
        <v>10719</v>
      </c>
      <c r="C998" s="209" t="s">
        <v>4668</v>
      </c>
      <c r="D998" s="199" t="s">
        <v>1636</v>
      </c>
      <c r="E998" s="199" t="s">
        <v>757</v>
      </c>
      <c r="F998" s="202"/>
      <c r="G998" s="202" t="s">
        <v>4670</v>
      </c>
      <c r="H998" s="202"/>
      <c r="I998" s="202" t="s">
        <v>1503</v>
      </c>
      <c r="J998" s="202" t="s">
        <v>4669</v>
      </c>
      <c r="K998" s="199" t="s">
        <v>750</v>
      </c>
      <c r="L998" s="199">
        <v>12</v>
      </c>
      <c r="M998" s="254">
        <v>10270</v>
      </c>
      <c r="N998" s="202" t="s">
        <v>1640</v>
      </c>
      <c r="O998" s="309">
        <v>39535</v>
      </c>
      <c r="P998" s="205">
        <v>39668</v>
      </c>
      <c r="Q998" s="199"/>
      <c r="R998" s="257"/>
      <c r="S998" s="199"/>
      <c r="T998" s="232"/>
      <c r="U998" s="232"/>
      <c r="V998" s="232"/>
      <c r="W998" s="232" t="s">
        <v>923</v>
      </c>
      <c r="X998" s="232"/>
      <c r="Y998" s="232"/>
      <c r="Z998" s="232"/>
      <c r="AA998" s="232"/>
      <c r="AB998" s="232"/>
      <c r="AC998" s="232"/>
      <c r="AD998" s="232"/>
      <c r="AE998" s="232"/>
      <c r="AF998" s="232"/>
      <c r="AG998" s="232" t="s">
        <v>4671</v>
      </c>
      <c r="AH998" s="232"/>
      <c r="AI998" s="232" t="s">
        <v>413</v>
      </c>
      <c r="AJ998" s="232"/>
      <c r="AK998" s="232"/>
      <c r="AL998" s="232"/>
      <c r="AM998" s="232"/>
      <c r="AN998" s="232"/>
      <c r="AO998" s="232"/>
      <c r="AP998" s="232"/>
      <c r="AQ998" s="232"/>
      <c r="AR998" s="212">
        <v>39717</v>
      </c>
      <c r="AS998" s="199" t="s">
        <v>63</v>
      </c>
      <c r="AT998" s="208" t="s">
        <v>5455</v>
      </c>
      <c r="AU998" s="199" t="s">
        <v>5829</v>
      </c>
      <c r="AV998" s="199" t="s">
        <v>5829</v>
      </c>
      <c r="AW998" s="199"/>
      <c r="AX998" s="199"/>
      <c r="AY998" s="199"/>
      <c r="AZ998" s="199"/>
      <c r="BA998" s="199"/>
      <c r="BB998" s="199"/>
      <c r="BC998" s="199"/>
      <c r="BD998" s="199"/>
      <c r="BE998" s="199"/>
      <c r="BF998" s="199"/>
      <c r="BG998" s="199"/>
      <c r="BH998" s="199"/>
      <c r="BI998" s="199"/>
      <c r="BJ998" s="199"/>
      <c r="BK998" s="199"/>
      <c r="BL998" s="199"/>
      <c r="BM998" s="199"/>
      <c r="BN998" s="199"/>
      <c r="BO998" s="199"/>
      <c r="BP998" s="199"/>
      <c r="BQ998" s="199"/>
      <c r="BR998" s="199"/>
      <c r="BS998" s="257">
        <v>39762</v>
      </c>
      <c r="BT998" s="201">
        <f t="shared" si="34"/>
        <v>227</v>
      </c>
      <c r="BU998" s="201">
        <f t="shared" si="35"/>
        <v>94</v>
      </c>
      <c r="BV998" s="241"/>
      <c r="BW998" s="199"/>
      <c r="BX998" s="208"/>
      <c r="BY998" s="199"/>
      <c r="BZ998" s="199"/>
      <c r="CA998" s="199"/>
      <c r="CB998" s="199"/>
      <c r="CC998" s="199"/>
      <c r="CD998" s="199"/>
      <c r="CE998" s="199"/>
      <c r="CF998" s="199"/>
      <c r="CG998" s="199"/>
      <c r="CH998" s="199"/>
      <c r="CI998" s="199"/>
      <c r="CJ998" s="199"/>
      <c r="CK998" s="199"/>
      <c r="CL998" s="199"/>
      <c r="CM998" s="199"/>
      <c r="CN998" s="199"/>
      <c r="CO998" s="199"/>
      <c r="CP998" s="199"/>
      <c r="CQ998" s="199"/>
      <c r="CR998" s="199"/>
      <c r="CS998" s="199"/>
      <c r="CT998" s="199"/>
      <c r="CU998" s="199"/>
      <c r="CV998" s="199"/>
      <c r="CW998" s="199"/>
    </row>
    <row r="999" spans="1:101" s="19" customFormat="1" ht="33" customHeight="1" x14ac:dyDescent="0.15">
      <c r="A999" s="199">
        <v>1755</v>
      </c>
      <c r="B999" s="199" t="s">
        <v>10719</v>
      </c>
      <c r="C999" s="209" t="s">
        <v>4467</v>
      </c>
      <c r="D999" s="199" t="s">
        <v>5810</v>
      </c>
      <c r="E999" s="199" t="s">
        <v>96</v>
      </c>
      <c r="F999" s="202"/>
      <c r="G999" s="202" t="s">
        <v>4469</v>
      </c>
      <c r="H999" s="202"/>
      <c r="I999" s="202" t="s">
        <v>5813</v>
      </c>
      <c r="J999" s="202" t="s">
        <v>4468</v>
      </c>
      <c r="K999" s="199" t="s">
        <v>95</v>
      </c>
      <c r="L999" s="199">
        <v>6</v>
      </c>
      <c r="M999" s="254">
        <v>87371</v>
      </c>
      <c r="N999" s="202" t="s">
        <v>992</v>
      </c>
      <c r="O999" s="309">
        <v>39535</v>
      </c>
      <c r="P999" s="205">
        <v>39734</v>
      </c>
      <c r="Q999" s="199"/>
      <c r="R999" s="257"/>
      <c r="S999" s="199"/>
      <c r="T999" s="232"/>
      <c r="U999" s="232"/>
      <c r="V999" s="232"/>
      <c r="W999" s="232"/>
      <c r="X999" s="232"/>
      <c r="Y999" s="232"/>
      <c r="Z999" s="232"/>
      <c r="AA999" s="232"/>
      <c r="AB999" s="232"/>
      <c r="AC999" s="232"/>
      <c r="AD999" s="232"/>
      <c r="AE999" s="232"/>
      <c r="AF999" s="232"/>
      <c r="AG999" s="232" t="s">
        <v>6438</v>
      </c>
      <c r="AH999" s="232"/>
      <c r="AI999" s="232" t="s">
        <v>4470</v>
      </c>
      <c r="AJ999" s="232"/>
      <c r="AK999" s="232"/>
      <c r="AL999" s="232"/>
      <c r="AM999" s="232"/>
      <c r="AN999" s="232"/>
      <c r="AO999" s="232"/>
      <c r="AP999" s="232"/>
      <c r="AQ999" s="232"/>
      <c r="AR999" s="212">
        <v>39780</v>
      </c>
      <c r="AS999" s="199" t="s">
        <v>5819</v>
      </c>
      <c r="AT999" s="208" t="s">
        <v>5432</v>
      </c>
      <c r="AU999" s="199"/>
      <c r="AV999" s="199"/>
      <c r="AW999" s="199"/>
      <c r="AX999" s="199"/>
      <c r="AY999" s="199"/>
      <c r="AZ999" s="199"/>
      <c r="BA999" s="199"/>
      <c r="BB999" s="199"/>
      <c r="BC999" s="199"/>
      <c r="BD999" s="199"/>
      <c r="BE999" s="199" t="s">
        <v>5829</v>
      </c>
      <c r="BF999" s="199"/>
      <c r="BG999" s="199"/>
      <c r="BH999" s="199"/>
      <c r="BI999" s="199"/>
      <c r="BJ999" s="199"/>
      <c r="BK999" s="199"/>
      <c r="BL999" s="199"/>
      <c r="BM999" s="199"/>
      <c r="BN999" s="199"/>
      <c r="BO999" s="199"/>
      <c r="BP999" s="199"/>
      <c r="BQ999" s="199" t="s">
        <v>5829</v>
      </c>
      <c r="BR999" s="199"/>
      <c r="BS999" s="257">
        <v>39867</v>
      </c>
      <c r="BT999" s="201">
        <f t="shared" si="34"/>
        <v>332</v>
      </c>
      <c r="BU999" s="201">
        <f t="shared" si="35"/>
        <v>133</v>
      </c>
      <c r="BV999" s="241"/>
      <c r="BW999" s="199"/>
      <c r="BX999" s="208"/>
      <c r="BY999" s="199"/>
      <c r="BZ999" s="199"/>
      <c r="CA999" s="199"/>
      <c r="CB999" s="199"/>
      <c r="CC999" s="199"/>
      <c r="CD999" s="199"/>
      <c r="CE999" s="199"/>
      <c r="CF999" s="199"/>
      <c r="CG999" s="199"/>
      <c r="CH999" s="199"/>
      <c r="CI999" s="199"/>
      <c r="CJ999" s="199"/>
      <c r="CK999" s="199"/>
      <c r="CL999" s="199"/>
      <c r="CM999" s="199"/>
      <c r="CN999" s="199"/>
      <c r="CO999" s="199"/>
      <c r="CP999" s="199"/>
      <c r="CQ999" s="199"/>
      <c r="CR999" s="199"/>
      <c r="CS999" s="199"/>
      <c r="CT999" s="199"/>
      <c r="CU999" s="199"/>
      <c r="CV999" s="199"/>
      <c r="CW999" s="199"/>
    </row>
    <row r="1000" spans="1:101" s="19" customFormat="1" ht="33" customHeight="1" x14ac:dyDescent="0.15">
      <c r="A1000" s="214">
        <v>1754</v>
      </c>
      <c r="B1000" s="199" t="s">
        <v>10719</v>
      </c>
      <c r="C1000" s="209" t="s">
        <v>4775</v>
      </c>
      <c r="D1000" s="199" t="s">
        <v>5810</v>
      </c>
      <c r="E1000" s="199" t="s">
        <v>29</v>
      </c>
      <c r="F1000" s="202" t="s">
        <v>1006</v>
      </c>
      <c r="G1000" s="202" t="s">
        <v>4777</v>
      </c>
      <c r="H1000" s="202" t="s">
        <v>4778</v>
      </c>
      <c r="I1000" s="202" t="s">
        <v>1256</v>
      </c>
      <c r="J1000" s="202" t="s">
        <v>1067</v>
      </c>
      <c r="K1000" s="199" t="s">
        <v>4776</v>
      </c>
      <c r="L1000" s="199">
        <v>9</v>
      </c>
      <c r="M1000" s="254">
        <v>27427</v>
      </c>
      <c r="N1000" s="199" t="s">
        <v>1521</v>
      </c>
      <c r="O1000" s="309">
        <v>39538</v>
      </c>
      <c r="P1000" s="205">
        <v>39643</v>
      </c>
      <c r="Q1000" s="214"/>
      <c r="R1000" s="257"/>
      <c r="S1000" s="214"/>
      <c r="T1000" s="232"/>
      <c r="U1000" s="232" t="s">
        <v>4779</v>
      </c>
      <c r="V1000" s="232"/>
      <c r="W1000" s="232"/>
      <c r="X1000" s="232" t="s">
        <v>924</v>
      </c>
      <c r="Y1000" s="232"/>
      <c r="Z1000" s="232"/>
      <c r="AA1000" s="232"/>
      <c r="AB1000" s="232" t="s">
        <v>4780</v>
      </c>
      <c r="AC1000" s="232"/>
      <c r="AD1000" s="232"/>
      <c r="AE1000" s="232"/>
      <c r="AF1000" s="232"/>
      <c r="AG1000" s="232"/>
      <c r="AH1000" s="232"/>
      <c r="AI1000" s="232"/>
      <c r="AJ1000" s="232"/>
      <c r="AK1000" s="232"/>
      <c r="AL1000" s="232"/>
      <c r="AM1000" s="232" t="s">
        <v>903</v>
      </c>
      <c r="AN1000" s="232"/>
      <c r="AO1000" s="232"/>
      <c r="AP1000" s="232"/>
      <c r="AQ1000" s="232"/>
      <c r="AR1000" s="212"/>
      <c r="AS1000" s="199"/>
      <c r="AT1000" s="208"/>
      <c r="AU1000" s="199"/>
      <c r="AV1000" s="199"/>
      <c r="AW1000" s="199"/>
      <c r="AX1000" s="199"/>
      <c r="AY1000" s="199"/>
      <c r="AZ1000" s="199"/>
      <c r="BA1000" s="199"/>
      <c r="BB1000" s="199"/>
      <c r="BC1000" s="199"/>
      <c r="BD1000" s="199"/>
      <c r="BE1000" s="199"/>
      <c r="BF1000" s="199"/>
      <c r="BG1000" s="199"/>
      <c r="BH1000" s="199"/>
      <c r="BI1000" s="199"/>
      <c r="BJ1000" s="199"/>
      <c r="BK1000" s="199"/>
      <c r="BL1000" s="199"/>
      <c r="BM1000" s="199"/>
      <c r="BN1000" s="199"/>
      <c r="BO1000" s="199"/>
      <c r="BP1000" s="199"/>
      <c r="BQ1000" s="199"/>
      <c r="BR1000" s="199"/>
      <c r="BS1000" s="257">
        <v>39856</v>
      </c>
      <c r="BT1000" s="201">
        <f t="shared" si="34"/>
        <v>318</v>
      </c>
      <c r="BU1000" s="201">
        <f t="shared" si="35"/>
        <v>213</v>
      </c>
      <c r="BV1000" s="241"/>
      <c r="BW1000" s="199"/>
      <c r="BX1000" s="208"/>
      <c r="BY1000" s="199"/>
      <c r="BZ1000" s="199"/>
      <c r="CA1000" s="199"/>
      <c r="CB1000" s="199"/>
      <c r="CC1000" s="199"/>
      <c r="CD1000" s="199"/>
      <c r="CE1000" s="199"/>
      <c r="CF1000" s="199"/>
      <c r="CG1000" s="199"/>
      <c r="CH1000" s="199"/>
      <c r="CI1000" s="199"/>
      <c r="CJ1000" s="199"/>
      <c r="CK1000" s="199"/>
      <c r="CL1000" s="199"/>
      <c r="CM1000" s="199"/>
      <c r="CN1000" s="199"/>
      <c r="CO1000" s="199"/>
      <c r="CP1000" s="199"/>
      <c r="CQ1000" s="199"/>
      <c r="CR1000" s="199"/>
      <c r="CS1000" s="199"/>
      <c r="CT1000" s="199"/>
      <c r="CU1000" s="199"/>
      <c r="CV1000" s="199"/>
      <c r="CW1000" s="199"/>
    </row>
    <row r="1001" spans="1:101" s="19" customFormat="1" ht="33" customHeight="1" x14ac:dyDescent="0.15">
      <c r="A1001" s="199">
        <v>1752</v>
      </c>
      <c r="B1001" s="199" t="s">
        <v>10719</v>
      </c>
      <c r="C1001" s="209" t="s">
        <v>3868</v>
      </c>
      <c r="D1001" s="199" t="s">
        <v>5810</v>
      </c>
      <c r="E1001" s="199" t="s">
        <v>96</v>
      </c>
      <c r="F1001" s="202" t="s">
        <v>1644</v>
      </c>
      <c r="G1001" s="202" t="s">
        <v>1364</v>
      </c>
      <c r="H1001" s="202" t="s">
        <v>1000</v>
      </c>
      <c r="I1001" s="202" t="s">
        <v>5812</v>
      </c>
      <c r="J1001" s="202" t="s">
        <v>5848</v>
      </c>
      <c r="K1001" s="199" t="s">
        <v>260</v>
      </c>
      <c r="L1001" s="199">
        <v>13</v>
      </c>
      <c r="M1001" s="254">
        <v>27926</v>
      </c>
      <c r="N1001" s="202" t="s">
        <v>990</v>
      </c>
      <c r="O1001" s="309">
        <v>39794</v>
      </c>
      <c r="P1001" s="205">
        <v>39871</v>
      </c>
      <c r="Q1001" s="199"/>
      <c r="R1001" s="257"/>
      <c r="S1001" s="199"/>
      <c r="T1001" s="232"/>
      <c r="U1001" s="232"/>
      <c r="V1001" s="232"/>
      <c r="W1001" s="232"/>
      <c r="X1001" s="232"/>
      <c r="Y1001" s="232" t="s">
        <v>3869</v>
      </c>
      <c r="Z1001" s="232"/>
      <c r="AA1001" s="232"/>
      <c r="AB1001" s="232"/>
      <c r="AC1001" s="232"/>
      <c r="AD1001" s="232"/>
      <c r="AE1001" s="232"/>
      <c r="AF1001" s="232"/>
      <c r="AG1001" s="232" t="s">
        <v>3870</v>
      </c>
      <c r="AH1001" s="232"/>
      <c r="AI1001" s="232"/>
      <c r="AJ1001" s="232"/>
      <c r="AK1001" s="232"/>
      <c r="AL1001" s="232"/>
      <c r="AM1001" s="232"/>
      <c r="AN1001" s="232"/>
      <c r="AO1001" s="232"/>
      <c r="AP1001" s="232"/>
      <c r="AQ1001" s="232"/>
      <c r="AR1001" s="212">
        <v>39897</v>
      </c>
      <c r="AS1001" s="199" t="s">
        <v>5817</v>
      </c>
      <c r="AT1001" s="208" t="s">
        <v>5266</v>
      </c>
      <c r="AU1001" s="199"/>
      <c r="AV1001" s="199"/>
      <c r="AW1001" s="199"/>
      <c r="AX1001" s="199"/>
      <c r="AY1001" s="199"/>
      <c r="AZ1001" s="199"/>
      <c r="BA1001" s="199"/>
      <c r="BB1001" s="199"/>
      <c r="BC1001" s="199"/>
      <c r="BD1001" s="199"/>
      <c r="BE1001" s="199" t="s">
        <v>5829</v>
      </c>
      <c r="BF1001" s="199"/>
      <c r="BG1001" s="199"/>
      <c r="BH1001" s="199" t="s">
        <v>5829</v>
      </c>
      <c r="BI1001" s="199"/>
      <c r="BJ1001" s="199"/>
      <c r="BK1001" s="199" t="s">
        <v>5829</v>
      </c>
      <c r="BL1001" s="199"/>
      <c r="BM1001" s="199"/>
      <c r="BN1001" s="199"/>
      <c r="BO1001" s="199"/>
      <c r="BP1001" s="199"/>
      <c r="BQ1001" s="199"/>
      <c r="BR1001" s="199"/>
      <c r="BS1001" s="257">
        <v>40007</v>
      </c>
      <c r="BT1001" s="201">
        <f t="shared" si="34"/>
        <v>213</v>
      </c>
      <c r="BU1001" s="201">
        <f t="shared" si="35"/>
        <v>136</v>
      </c>
      <c r="BV1001" s="241"/>
      <c r="BW1001" s="199"/>
      <c r="BX1001" s="208"/>
      <c r="BY1001" s="199"/>
      <c r="BZ1001" s="199"/>
      <c r="CA1001" s="199"/>
      <c r="CB1001" s="199"/>
      <c r="CC1001" s="199"/>
      <c r="CD1001" s="199"/>
      <c r="CE1001" s="199"/>
      <c r="CF1001" s="199"/>
      <c r="CG1001" s="199"/>
      <c r="CH1001" s="199"/>
      <c r="CI1001" s="199"/>
      <c r="CJ1001" s="199"/>
      <c r="CK1001" s="199"/>
      <c r="CL1001" s="199"/>
      <c r="CM1001" s="199"/>
      <c r="CN1001" s="199"/>
      <c r="CO1001" s="199"/>
      <c r="CP1001" s="199"/>
      <c r="CQ1001" s="199"/>
      <c r="CR1001" s="199"/>
      <c r="CS1001" s="199"/>
      <c r="CT1001" s="199"/>
      <c r="CU1001" s="199"/>
      <c r="CV1001" s="199"/>
      <c r="CW1001" s="199"/>
    </row>
    <row r="1002" spans="1:101" s="19" customFormat="1" ht="33" customHeight="1" x14ac:dyDescent="0.15">
      <c r="A1002" s="199">
        <v>1749</v>
      </c>
      <c r="B1002" s="199" t="s">
        <v>10719</v>
      </c>
      <c r="C1002" s="209" t="s">
        <v>4531</v>
      </c>
      <c r="D1002" s="199" t="s">
        <v>5810</v>
      </c>
      <c r="E1002" s="199" t="s">
        <v>96</v>
      </c>
      <c r="F1002" s="202" t="s">
        <v>1006</v>
      </c>
      <c r="G1002" s="202" t="s">
        <v>4532</v>
      </c>
      <c r="H1002" s="202" t="s">
        <v>1336</v>
      </c>
      <c r="I1002" s="202" t="s">
        <v>5812</v>
      </c>
      <c r="J1002" s="202" t="s">
        <v>3942</v>
      </c>
      <c r="K1002" s="199" t="s">
        <v>95</v>
      </c>
      <c r="L1002" s="199">
        <v>6</v>
      </c>
      <c r="M1002" s="254">
        <v>437113</v>
      </c>
      <c r="N1002" s="199" t="s">
        <v>1521</v>
      </c>
      <c r="O1002" s="309">
        <v>39526</v>
      </c>
      <c r="P1002" s="205">
        <v>39713</v>
      </c>
      <c r="Q1002" s="199"/>
      <c r="R1002" s="257"/>
      <c r="S1002" s="199"/>
      <c r="T1002" s="232"/>
      <c r="U1002" s="232"/>
      <c r="V1002" s="232"/>
      <c r="W1002" s="232"/>
      <c r="X1002" s="232"/>
      <c r="Y1002" s="232"/>
      <c r="Z1002" s="232"/>
      <c r="AA1002" s="232"/>
      <c r="AB1002" s="232"/>
      <c r="AC1002" s="232"/>
      <c r="AD1002" s="232"/>
      <c r="AE1002" s="232"/>
      <c r="AF1002" s="232"/>
      <c r="AG1002" s="232" t="s">
        <v>6446</v>
      </c>
      <c r="AH1002" s="232" t="s">
        <v>4533</v>
      </c>
      <c r="AI1002" s="232" t="s">
        <v>7560</v>
      </c>
      <c r="AJ1002" s="232"/>
      <c r="AK1002" s="232"/>
      <c r="AL1002" s="232"/>
      <c r="AM1002" s="232"/>
      <c r="AN1002" s="232"/>
      <c r="AO1002" s="232"/>
      <c r="AP1002" s="232"/>
      <c r="AQ1002" s="232"/>
      <c r="AR1002" s="212">
        <v>39745</v>
      </c>
      <c r="AS1002" s="199" t="s">
        <v>5434</v>
      </c>
      <c r="AT1002" s="208" t="s">
        <v>5441</v>
      </c>
      <c r="AU1002" s="199" t="s">
        <v>5829</v>
      </c>
      <c r="AV1002" s="199"/>
      <c r="AW1002" s="199" t="s">
        <v>5829</v>
      </c>
      <c r="AX1002" s="199"/>
      <c r="AY1002" s="199"/>
      <c r="AZ1002" s="199"/>
      <c r="BA1002" s="199"/>
      <c r="BB1002" s="199"/>
      <c r="BC1002" s="199"/>
      <c r="BD1002" s="199"/>
      <c r="BE1002" s="199" t="s">
        <v>5829</v>
      </c>
      <c r="BF1002" s="199"/>
      <c r="BG1002" s="199"/>
      <c r="BH1002" s="199" t="s">
        <v>5829</v>
      </c>
      <c r="BI1002" s="199"/>
      <c r="BJ1002" s="199"/>
      <c r="BK1002" s="199" t="s">
        <v>5829</v>
      </c>
      <c r="BL1002" s="199"/>
      <c r="BM1002" s="199"/>
      <c r="BN1002" s="199"/>
      <c r="BO1002" s="199"/>
      <c r="BP1002" s="199"/>
      <c r="BQ1002" s="199"/>
      <c r="BR1002" s="199"/>
      <c r="BS1002" s="257">
        <v>39801</v>
      </c>
      <c r="BT1002" s="201">
        <f t="shared" si="34"/>
        <v>275</v>
      </c>
      <c r="BU1002" s="201">
        <f t="shared" si="35"/>
        <v>88</v>
      </c>
      <c r="BV1002" s="241"/>
      <c r="BW1002" s="199"/>
      <c r="BX1002" s="208"/>
      <c r="BY1002" s="199"/>
      <c r="BZ1002" s="199"/>
      <c r="CA1002" s="199"/>
      <c r="CB1002" s="199"/>
      <c r="CC1002" s="199"/>
      <c r="CD1002" s="199"/>
      <c r="CE1002" s="199"/>
      <c r="CF1002" s="199"/>
      <c r="CG1002" s="199"/>
      <c r="CH1002" s="199"/>
      <c r="CI1002" s="199"/>
      <c r="CJ1002" s="199"/>
      <c r="CK1002" s="199"/>
      <c r="CL1002" s="199"/>
      <c r="CM1002" s="199"/>
      <c r="CN1002" s="199"/>
      <c r="CO1002" s="199"/>
      <c r="CP1002" s="199"/>
      <c r="CQ1002" s="199"/>
      <c r="CR1002" s="199"/>
      <c r="CS1002" s="199"/>
      <c r="CT1002" s="199"/>
      <c r="CU1002" s="199"/>
      <c r="CV1002" s="199"/>
      <c r="CW1002" s="199"/>
    </row>
    <row r="1003" spans="1:101" s="19" customFormat="1" ht="33" customHeight="1" x14ac:dyDescent="0.15">
      <c r="A1003" s="214">
        <v>1745</v>
      </c>
      <c r="B1003" s="199" t="s">
        <v>10719</v>
      </c>
      <c r="C1003" s="209" t="s">
        <v>3557</v>
      </c>
      <c r="D1003" s="199" t="s">
        <v>5810</v>
      </c>
      <c r="E1003" s="199" t="s">
        <v>96</v>
      </c>
      <c r="F1003" s="202" t="s">
        <v>1702</v>
      </c>
      <c r="G1003" s="202" t="s">
        <v>3558</v>
      </c>
      <c r="H1003" s="202" t="s">
        <v>3203</v>
      </c>
      <c r="I1003" s="202" t="s">
        <v>151</v>
      </c>
      <c r="J1003" s="202" t="s">
        <v>7338</v>
      </c>
      <c r="K1003" s="199" t="s">
        <v>45</v>
      </c>
      <c r="L1003" s="199">
        <v>8</v>
      </c>
      <c r="M1003" s="254">
        <v>171663</v>
      </c>
      <c r="N1003" s="202" t="s">
        <v>1640</v>
      </c>
      <c r="O1003" s="309">
        <v>39918</v>
      </c>
      <c r="P1003" s="205">
        <v>40017</v>
      </c>
      <c r="Q1003" s="214"/>
      <c r="R1003" s="257"/>
      <c r="S1003" s="214"/>
      <c r="T1003" s="232"/>
      <c r="U1003" s="232"/>
      <c r="V1003" s="232"/>
      <c r="W1003" s="232" t="s">
        <v>3559</v>
      </c>
      <c r="X1003" s="232"/>
      <c r="Y1003" s="232"/>
      <c r="Z1003" s="232"/>
      <c r="AA1003" s="232"/>
      <c r="AB1003" s="232"/>
      <c r="AC1003" s="232"/>
      <c r="AD1003" s="232"/>
      <c r="AE1003" s="232"/>
      <c r="AF1003" s="232"/>
      <c r="AG1003" s="232" t="s">
        <v>3560</v>
      </c>
      <c r="AH1003" s="232"/>
      <c r="AI1003" s="232"/>
      <c r="AJ1003" s="232"/>
      <c r="AK1003" s="232" t="s">
        <v>3561</v>
      </c>
      <c r="AL1003" s="232"/>
      <c r="AM1003" s="232"/>
      <c r="AN1003" s="232"/>
      <c r="AO1003" s="232"/>
      <c r="AP1003" s="232"/>
      <c r="AQ1003" s="232"/>
      <c r="AR1003" s="212">
        <v>40067</v>
      </c>
      <c r="AS1003" s="199" t="s">
        <v>6353</v>
      </c>
      <c r="AT1003" s="208" t="s">
        <v>6360</v>
      </c>
      <c r="AU1003" s="199"/>
      <c r="AV1003" s="199"/>
      <c r="AW1003" s="199"/>
      <c r="AX1003" s="199"/>
      <c r="AY1003" s="199"/>
      <c r="AZ1003" s="199"/>
      <c r="BA1003" s="199"/>
      <c r="BB1003" s="199"/>
      <c r="BC1003" s="199"/>
      <c r="BD1003" s="199"/>
      <c r="BE1003" s="199" t="s">
        <v>5829</v>
      </c>
      <c r="BF1003" s="199"/>
      <c r="BG1003" s="199"/>
      <c r="BH1003" s="199" t="s">
        <v>5829</v>
      </c>
      <c r="BI1003" s="199"/>
      <c r="BJ1003" s="199"/>
      <c r="BK1003" s="199" t="s">
        <v>5829</v>
      </c>
      <c r="BL1003" s="199"/>
      <c r="BM1003" s="199"/>
      <c r="BN1003" s="199"/>
      <c r="BO1003" s="199"/>
      <c r="BP1003" s="199"/>
      <c r="BQ1003" s="199"/>
      <c r="BR1003" s="199"/>
      <c r="BS1003" s="257">
        <v>40147</v>
      </c>
      <c r="BT1003" s="201">
        <f t="shared" si="34"/>
        <v>229</v>
      </c>
      <c r="BU1003" s="201">
        <f t="shared" si="35"/>
        <v>130</v>
      </c>
      <c r="BV1003" s="241"/>
      <c r="BW1003" s="199"/>
      <c r="BX1003" s="208"/>
      <c r="BY1003" s="199"/>
      <c r="BZ1003" s="199"/>
      <c r="CA1003" s="199"/>
      <c r="CB1003" s="199"/>
      <c r="CC1003" s="199"/>
      <c r="CD1003" s="199"/>
      <c r="CE1003" s="199"/>
      <c r="CF1003" s="199"/>
      <c r="CG1003" s="199"/>
      <c r="CH1003" s="199"/>
      <c r="CI1003" s="199"/>
      <c r="CJ1003" s="199"/>
      <c r="CK1003" s="199"/>
      <c r="CL1003" s="199"/>
      <c r="CM1003" s="199"/>
      <c r="CN1003" s="199"/>
      <c r="CO1003" s="199"/>
      <c r="CP1003" s="199"/>
      <c r="CQ1003" s="199"/>
      <c r="CR1003" s="199"/>
      <c r="CS1003" s="199"/>
      <c r="CT1003" s="199"/>
      <c r="CU1003" s="199"/>
      <c r="CV1003" s="199"/>
      <c r="CW1003" s="199"/>
    </row>
    <row r="1004" spans="1:101" s="19" customFormat="1" ht="33" customHeight="1" x14ac:dyDescent="0.15">
      <c r="A1004" s="214">
        <v>1744</v>
      </c>
      <c r="B1004" s="199" t="s">
        <v>10719</v>
      </c>
      <c r="C1004" s="209" t="s">
        <v>4421</v>
      </c>
      <c r="D1004" s="199" t="s">
        <v>5810</v>
      </c>
      <c r="E1004" s="199" t="s">
        <v>96</v>
      </c>
      <c r="F1004" s="202" t="s">
        <v>1006</v>
      </c>
      <c r="G1004" s="202" t="s">
        <v>4422</v>
      </c>
      <c r="H1004" s="202" t="s">
        <v>4423</v>
      </c>
      <c r="I1004" s="202" t="s">
        <v>7462</v>
      </c>
      <c r="J1004" s="202" t="s">
        <v>1022</v>
      </c>
      <c r="K1004" s="199" t="s">
        <v>95</v>
      </c>
      <c r="L1004" s="199">
        <v>6</v>
      </c>
      <c r="M1004" s="254">
        <v>243043</v>
      </c>
      <c r="N1004" s="202" t="s">
        <v>1640</v>
      </c>
      <c r="O1004" s="309">
        <v>39693</v>
      </c>
      <c r="P1004" s="205">
        <v>39749</v>
      </c>
      <c r="Q1004" s="214"/>
      <c r="R1004" s="257"/>
      <c r="S1004" s="214"/>
      <c r="T1004" s="232"/>
      <c r="U1004" s="232"/>
      <c r="V1004" s="232"/>
      <c r="W1004" s="232"/>
      <c r="X1004" s="232"/>
      <c r="Y1004" s="232"/>
      <c r="Z1004" s="232"/>
      <c r="AA1004" s="232"/>
      <c r="AB1004" s="232"/>
      <c r="AC1004" s="232"/>
      <c r="AD1004" s="232"/>
      <c r="AE1004" s="232"/>
      <c r="AF1004" s="232"/>
      <c r="AG1004" s="232" t="s">
        <v>4424</v>
      </c>
      <c r="AH1004" s="232"/>
      <c r="AI1004" s="232"/>
      <c r="AJ1004" s="232" t="s">
        <v>4425</v>
      </c>
      <c r="AK1004" s="232"/>
      <c r="AL1004" s="232"/>
      <c r="AM1004" s="232"/>
      <c r="AN1004" s="232"/>
      <c r="AO1004" s="232"/>
      <c r="AP1004" s="232"/>
      <c r="AQ1004" s="232"/>
      <c r="AR1004" s="212"/>
      <c r="AS1004" s="199"/>
      <c r="AT1004" s="208"/>
      <c r="AU1004" s="199"/>
      <c r="AV1004" s="199"/>
      <c r="AW1004" s="199"/>
      <c r="AX1004" s="199"/>
      <c r="AY1004" s="199"/>
      <c r="AZ1004" s="199"/>
      <c r="BA1004" s="199"/>
      <c r="BB1004" s="199"/>
      <c r="BC1004" s="199"/>
      <c r="BD1004" s="199"/>
      <c r="BE1004" s="199"/>
      <c r="BF1004" s="199"/>
      <c r="BG1004" s="199"/>
      <c r="BH1004" s="199"/>
      <c r="BI1004" s="199"/>
      <c r="BJ1004" s="199"/>
      <c r="BK1004" s="199"/>
      <c r="BL1004" s="199"/>
      <c r="BM1004" s="199"/>
      <c r="BN1004" s="199"/>
      <c r="BO1004" s="199"/>
      <c r="BP1004" s="199"/>
      <c r="BQ1004" s="199"/>
      <c r="BR1004" s="199"/>
      <c r="BS1004" s="257">
        <v>39943</v>
      </c>
      <c r="BT1004" s="201">
        <f t="shared" ref="BT1004:BT1067" si="36">DATEDIF(O1004,BS1004, "D")</f>
        <v>250</v>
      </c>
      <c r="BU1004" s="201">
        <f t="shared" ref="BU1004:BU1067" si="37">DATEDIF(P1004,BS1004,"d")</f>
        <v>194</v>
      </c>
      <c r="BV1004" s="241"/>
      <c r="BW1004" s="199"/>
      <c r="BX1004" s="208"/>
      <c r="BY1004" s="199"/>
      <c r="BZ1004" s="199"/>
      <c r="CA1004" s="199"/>
      <c r="CB1004" s="199"/>
      <c r="CC1004" s="199"/>
      <c r="CD1004" s="199"/>
      <c r="CE1004" s="199"/>
      <c r="CF1004" s="199"/>
      <c r="CG1004" s="199"/>
      <c r="CH1004" s="199"/>
      <c r="CI1004" s="199"/>
      <c r="CJ1004" s="199"/>
      <c r="CK1004" s="199"/>
      <c r="CL1004" s="199"/>
      <c r="CM1004" s="199"/>
      <c r="CN1004" s="199"/>
      <c r="CO1004" s="199"/>
      <c r="CP1004" s="199"/>
      <c r="CQ1004" s="199"/>
      <c r="CR1004" s="199"/>
      <c r="CS1004" s="199"/>
      <c r="CT1004" s="199"/>
      <c r="CU1004" s="199"/>
      <c r="CV1004" s="199"/>
      <c r="CW1004" s="199"/>
    </row>
    <row r="1005" spans="1:101" s="19" customFormat="1" ht="33" customHeight="1" x14ac:dyDescent="0.15">
      <c r="A1005" s="279">
        <v>1743</v>
      </c>
      <c r="B1005" s="199" t="s">
        <v>10719</v>
      </c>
      <c r="C1005" s="209" t="s">
        <v>4803</v>
      </c>
      <c r="D1005" s="199" t="s">
        <v>5810</v>
      </c>
      <c r="E1005" s="199" t="s">
        <v>96</v>
      </c>
      <c r="F1005" s="202" t="s">
        <v>2114</v>
      </c>
      <c r="G1005" s="202" t="s">
        <v>4804</v>
      </c>
      <c r="H1005" s="202" t="s">
        <v>4180</v>
      </c>
      <c r="I1005" s="202" t="s">
        <v>7462</v>
      </c>
      <c r="J1005" s="202" t="s">
        <v>7274</v>
      </c>
      <c r="K1005" s="199" t="s">
        <v>260</v>
      </c>
      <c r="L1005" s="199">
        <v>12</v>
      </c>
      <c r="M1005" s="254">
        <v>44630</v>
      </c>
      <c r="N1005" s="199" t="s">
        <v>1521</v>
      </c>
      <c r="O1005" s="309">
        <v>39521</v>
      </c>
      <c r="P1005" s="205">
        <v>39634</v>
      </c>
      <c r="Q1005" s="279"/>
      <c r="R1005" s="257"/>
      <c r="S1005" s="279"/>
      <c r="T1005" s="232"/>
      <c r="U1005" s="232"/>
      <c r="V1005" s="232"/>
      <c r="W1005" s="232" t="s">
        <v>554</v>
      </c>
      <c r="X1005" s="232"/>
      <c r="Y1005" s="232"/>
      <c r="Z1005" s="232"/>
      <c r="AA1005" s="232"/>
      <c r="AB1005" s="232"/>
      <c r="AC1005" s="232"/>
      <c r="AD1005" s="232"/>
      <c r="AE1005" s="232"/>
      <c r="AF1005" s="232"/>
      <c r="AG1005" s="232" t="s">
        <v>4805</v>
      </c>
      <c r="AH1005" s="232"/>
      <c r="AI1005" s="232"/>
      <c r="AJ1005" s="232"/>
      <c r="AK1005" s="232"/>
      <c r="AL1005" s="232"/>
      <c r="AM1005" s="232"/>
      <c r="AN1005" s="232"/>
      <c r="AO1005" s="232"/>
      <c r="AP1005" s="232"/>
      <c r="AQ1005" s="232"/>
      <c r="AR1005" s="212"/>
      <c r="AS1005" s="199"/>
      <c r="AT1005" s="208"/>
      <c r="AU1005" s="199"/>
      <c r="AV1005" s="199"/>
      <c r="AW1005" s="199"/>
      <c r="AX1005" s="199"/>
      <c r="AY1005" s="199"/>
      <c r="AZ1005" s="199"/>
      <c r="BA1005" s="199"/>
      <c r="BB1005" s="199"/>
      <c r="BC1005" s="199"/>
      <c r="BD1005" s="199"/>
      <c r="BE1005" s="199"/>
      <c r="BF1005" s="199"/>
      <c r="BG1005" s="199"/>
      <c r="BH1005" s="199"/>
      <c r="BI1005" s="199"/>
      <c r="BJ1005" s="199"/>
      <c r="BK1005" s="199"/>
      <c r="BL1005" s="199"/>
      <c r="BM1005" s="199"/>
      <c r="BN1005" s="199"/>
      <c r="BO1005" s="199"/>
      <c r="BP1005" s="199"/>
      <c r="BQ1005" s="199"/>
      <c r="BR1005" s="199"/>
      <c r="BS1005" s="257">
        <v>39667</v>
      </c>
      <c r="BT1005" s="201">
        <f t="shared" si="36"/>
        <v>146</v>
      </c>
      <c r="BU1005" s="201">
        <f t="shared" si="37"/>
        <v>33</v>
      </c>
      <c r="BV1005" s="241"/>
      <c r="BW1005" s="199"/>
      <c r="BX1005" s="208"/>
      <c r="BY1005" s="199"/>
      <c r="BZ1005" s="199"/>
      <c r="CA1005" s="199"/>
      <c r="CB1005" s="199"/>
      <c r="CC1005" s="199"/>
      <c r="CD1005" s="199"/>
      <c r="CE1005" s="199"/>
      <c r="CF1005" s="199"/>
      <c r="CG1005" s="199"/>
      <c r="CH1005" s="199"/>
      <c r="CI1005" s="199"/>
      <c r="CJ1005" s="199"/>
      <c r="CK1005" s="199"/>
      <c r="CL1005" s="199"/>
      <c r="CM1005" s="199"/>
      <c r="CN1005" s="199"/>
      <c r="CO1005" s="199"/>
      <c r="CP1005" s="199"/>
      <c r="CQ1005" s="199"/>
      <c r="CR1005" s="199"/>
      <c r="CS1005" s="199"/>
      <c r="CT1005" s="199"/>
      <c r="CU1005" s="199"/>
      <c r="CV1005" s="199"/>
      <c r="CW1005" s="199"/>
    </row>
    <row r="1006" spans="1:101" s="19" customFormat="1" ht="33" customHeight="1" x14ac:dyDescent="0.15">
      <c r="A1006" s="214">
        <v>1737</v>
      </c>
      <c r="B1006" s="199" t="s">
        <v>10719</v>
      </c>
      <c r="C1006" s="209" t="s">
        <v>4599</v>
      </c>
      <c r="D1006" s="199" t="s">
        <v>5810</v>
      </c>
      <c r="E1006" s="199" t="s">
        <v>36</v>
      </c>
      <c r="F1006" s="202" t="s">
        <v>1006</v>
      </c>
      <c r="G1006" s="202" t="s">
        <v>4600</v>
      </c>
      <c r="H1006" s="202" t="s">
        <v>4601</v>
      </c>
      <c r="I1006" s="202" t="s">
        <v>12</v>
      </c>
      <c r="J1006" s="202" t="s">
        <v>1026</v>
      </c>
      <c r="K1006" s="199" t="s">
        <v>1308</v>
      </c>
      <c r="L1006" s="199">
        <v>4</v>
      </c>
      <c r="M1006" s="254">
        <v>38340</v>
      </c>
      <c r="N1006" s="199" t="s">
        <v>1521</v>
      </c>
      <c r="O1006" s="309">
        <v>39520</v>
      </c>
      <c r="P1006" s="205">
        <v>39683</v>
      </c>
      <c r="Q1006" s="214"/>
      <c r="R1006" s="257"/>
      <c r="S1006" s="214"/>
      <c r="T1006" s="232"/>
      <c r="U1006" s="232" t="s">
        <v>4602</v>
      </c>
      <c r="V1006" s="232"/>
      <c r="W1006" s="232"/>
      <c r="X1006" s="232"/>
      <c r="Y1006" s="232" t="s">
        <v>4603</v>
      </c>
      <c r="Z1006" s="232"/>
      <c r="AA1006" s="232"/>
      <c r="AB1006" s="232"/>
      <c r="AC1006" s="232"/>
      <c r="AD1006" s="232"/>
      <c r="AE1006" s="232"/>
      <c r="AF1006" s="232"/>
      <c r="AG1006" s="232"/>
      <c r="AH1006" s="232"/>
      <c r="AI1006" s="232"/>
      <c r="AJ1006" s="232"/>
      <c r="AK1006" s="232"/>
      <c r="AL1006" s="232"/>
      <c r="AM1006" s="232"/>
      <c r="AN1006" s="232"/>
      <c r="AO1006" s="232"/>
      <c r="AP1006" s="232"/>
      <c r="AQ1006" s="232"/>
      <c r="AR1006" s="212"/>
      <c r="AS1006" s="199"/>
      <c r="AT1006" s="208"/>
      <c r="AU1006" s="199"/>
      <c r="AV1006" s="199"/>
      <c r="AW1006" s="199"/>
      <c r="AX1006" s="199"/>
      <c r="AY1006" s="199"/>
      <c r="AZ1006" s="199"/>
      <c r="BA1006" s="199"/>
      <c r="BB1006" s="199"/>
      <c r="BC1006" s="199"/>
      <c r="BD1006" s="199"/>
      <c r="BE1006" s="199"/>
      <c r="BF1006" s="199"/>
      <c r="BG1006" s="199"/>
      <c r="BH1006" s="199"/>
      <c r="BI1006" s="199"/>
      <c r="BJ1006" s="199"/>
      <c r="BK1006" s="199"/>
      <c r="BL1006" s="199"/>
      <c r="BM1006" s="199"/>
      <c r="BN1006" s="199"/>
      <c r="BO1006" s="199"/>
      <c r="BP1006" s="199"/>
      <c r="BQ1006" s="199"/>
      <c r="BR1006" s="199"/>
      <c r="BS1006" s="257">
        <v>39743</v>
      </c>
      <c r="BT1006" s="201">
        <f t="shared" si="36"/>
        <v>223</v>
      </c>
      <c r="BU1006" s="201">
        <f t="shared" si="37"/>
        <v>60</v>
      </c>
      <c r="BV1006" s="241"/>
      <c r="BW1006" s="199"/>
      <c r="BX1006" s="208"/>
      <c r="BY1006" s="199"/>
      <c r="BZ1006" s="199"/>
      <c r="CA1006" s="199"/>
      <c r="CB1006" s="199"/>
      <c r="CC1006" s="199"/>
      <c r="CD1006" s="199"/>
      <c r="CE1006" s="199"/>
      <c r="CF1006" s="199"/>
      <c r="CG1006" s="199"/>
      <c r="CH1006" s="199"/>
      <c r="CI1006" s="199"/>
      <c r="CJ1006" s="199"/>
      <c r="CK1006" s="199"/>
      <c r="CL1006" s="199"/>
      <c r="CM1006" s="199"/>
      <c r="CN1006" s="199"/>
      <c r="CO1006" s="199"/>
      <c r="CP1006" s="199"/>
      <c r="CQ1006" s="199"/>
      <c r="CR1006" s="199"/>
      <c r="CS1006" s="199"/>
      <c r="CT1006" s="199"/>
      <c r="CU1006" s="199"/>
      <c r="CV1006" s="199"/>
      <c r="CW1006" s="199"/>
    </row>
    <row r="1007" spans="1:101" s="19" customFormat="1" ht="33" customHeight="1" x14ac:dyDescent="0.15">
      <c r="A1007" s="277">
        <v>1731</v>
      </c>
      <c r="B1007" s="199" t="s">
        <v>10719</v>
      </c>
      <c r="C1007" s="227" t="s">
        <v>5712</v>
      </c>
      <c r="D1007" s="202" t="s">
        <v>1643</v>
      </c>
      <c r="E1007" s="199" t="s">
        <v>1004</v>
      </c>
      <c r="F1007" s="202"/>
      <c r="G1007" s="202" t="s">
        <v>5713</v>
      </c>
      <c r="H1007" s="202"/>
      <c r="I1007" s="199" t="s">
        <v>40</v>
      </c>
      <c r="J1007" s="202"/>
      <c r="K1007" s="202" t="s">
        <v>5703</v>
      </c>
      <c r="L1007" s="202">
        <v>3</v>
      </c>
      <c r="M1007" s="254">
        <v>57366</v>
      </c>
      <c r="N1007" s="202" t="s">
        <v>1640</v>
      </c>
      <c r="O1007" s="309">
        <v>39952</v>
      </c>
      <c r="P1007" s="241">
        <v>40099</v>
      </c>
      <c r="Q1007" s="199"/>
      <c r="R1007" s="199"/>
      <c r="S1007" s="199"/>
      <c r="T1007" s="208"/>
      <c r="U1007" s="208"/>
      <c r="V1007" s="208"/>
      <c r="W1007" s="208"/>
      <c r="X1007" s="208"/>
      <c r="Y1007" s="208"/>
      <c r="Z1007" s="208"/>
      <c r="AA1007" s="208"/>
      <c r="AB1007" s="208"/>
      <c r="AC1007" s="208"/>
      <c r="AD1007" s="208"/>
      <c r="AE1007" s="208"/>
      <c r="AF1007" s="208"/>
      <c r="AG1007" s="208" t="s">
        <v>5726</v>
      </c>
      <c r="AH1007" s="208"/>
      <c r="AI1007" s="208"/>
      <c r="AJ1007" s="208"/>
      <c r="AK1007" s="208"/>
      <c r="AL1007" s="208"/>
      <c r="AM1007" s="208"/>
      <c r="AN1007" s="208"/>
      <c r="AO1007" s="208"/>
      <c r="AP1007" s="208"/>
      <c r="AQ1007" s="208"/>
      <c r="AR1007" s="199"/>
      <c r="AS1007" s="199"/>
      <c r="AT1007" s="208"/>
      <c r="AU1007" s="210"/>
      <c r="AV1007" s="199"/>
      <c r="AW1007" s="199"/>
      <c r="AX1007" s="199"/>
      <c r="AY1007" s="199"/>
      <c r="AZ1007" s="199"/>
      <c r="BA1007" s="199"/>
      <c r="BB1007" s="199"/>
      <c r="BC1007" s="199"/>
      <c r="BD1007" s="199"/>
      <c r="BE1007" s="210"/>
      <c r="BF1007" s="199"/>
      <c r="BG1007" s="199"/>
      <c r="BH1007" s="210"/>
      <c r="BI1007" s="199"/>
      <c r="BJ1007" s="199"/>
      <c r="BK1007" s="199"/>
      <c r="BL1007" s="199"/>
      <c r="BM1007" s="210"/>
      <c r="BN1007" s="199"/>
      <c r="BO1007" s="199"/>
      <c r="BP1007" s="199"/>
      <c r="BQ1007" s="199"/>
      <c r="BR1007" s="199"/>
      <c r="BS1007" s="205">
        <v>40115</v>
      </c>
      <c r="BT1007" s="201">
        <f t="shared" si="36"/>
        <v>163</v>
      </c>
      <c r="BU1007" s="201">
        <f t="shared" si="37"/>
        <v>16</v>
      </c>
      <c r="BV1007" s="241"/>
      <c r="BW1007" s="199"/>
      <c r="BX1007" s="208"/>
      <c r="BY1007" s="210"/>
      <c r="BZ1007" s="199"/>
      <c r="CA1007" s="199"/>
      <c r="CB1007" s="199"/>
      <c r="CC1007" s="199"/>
      <c r="CD1007" s="199"/>
      <c r="CE1007" s="199"/>
      <c r="CF1007" s="199"/>
      <c r="CG1007" s="199"/>
      <c r="CH1007" s="199"/>
      <c r="CI1007" s="210"/>
      <c r="CJ1007" s="199"/>
      <c r="CK1007" s="199"/>
      <c r="CL1007" s="210"/>
      <c r="CM1007" s="199"/>
      <c r="CN1007" s="199"/>
      <c r="CO1007" s="199"/>
      <c r="CP1007" s="199"/>
      <c r="CQ1007" s="210"/>
      <c r="CR1007" s="199"/>
      <c r="CS1007" s="199"/>
      <c r="CT1007" s="199"/>
      <c r="CU1007" s="199"/>
      <c r="CV1007" s="199"/>
      <c r="CW1007" s="199"/>
    </row>
    <row r="1008" spans="1:101" s="19" customFormat="1" ht="33" customHeight="1" x14ac:dyDescent="0.15">
      <c r="A1008" s="210">
        <v>1729</v>
      </c>
      <c r="B1008" s="199" t="s">
        <v>10719</v>
      </c>
      <c r="C1008" s="209" t="s">
        <v>2074</v>
      </c>
      <c r="D1008" s="199" t="s">
        <v>5810</v>
      </c>
      <c r="E1008" s="199" t="s">
        <v>96</v>
      </c>
      <c r="F1008" s="202" t="s">
        <v>1644</v>
      </c>
      <c r="G1008" s="202" t="s">
        <v>1411</v>
      </c>
      <c r="H1008" s="202" t="s">
        <v>1412</v>
      </c>
      <c r="I1008" s="202" t="s">
        <v>22</v>
      </c>
      <c r="J1008" s="202" t="s">
        <v>2075</v>
      </c>
      <c r="K1008" s="199" t="s">
        <v>1509</v>
      </c>
      <c r="L1008" s="199" t="s">
        <v>5828</v>
      </c>
      <c r="M1008" s="254">
        <v>176464</v>
      </c>
      <c r="N1008" s="202" t="s">
        <v>1640</v>
      </c>
      <c r="O1008" s="309">
        <v>39512</v>
      </c>
      <c r="P1008" s="205">
        <v>39654</v>
      </c>
      <c r="Q1008" s="210"/>
      <c r="R1008" s="257"/>
      <c r="S1008" s="210"/>
      <c r="T1008" s="232"/>
      <c r="U1008" s="232" t="s">
        <v>4736</v>
      </c>
      <c r="V1008" s="232"/>
      <c r="W1008" s="232"/>
      <c r="X1008" s="232"/>
      <c r="Y1008" s="232"/>
      <c r="Z1008" s="232"/>
      <c r="AA1008" s="232"/>
      <c r="AB1008" s="232"/>
      <c r="AC1008" s="232"/>
      <c r="AD1008" s="232"/>
      <c r="AE1008" s="232"/>
      <c r="AF1008" s="232"/>
      <c r="AG1008" s="232" t="s">
        <v>4737</v>
      </c>
      <c r="AH1008" s="232"/>
      <c r="AI1008" s="232"/>
      <c r="AJ1008" s="232"/>
      <c r="AK1008" s="232"/>
      <c r="AL1008" s="232"/>
      <c r="AM1008" s="232"/>
      <c r="AN1008" s="232"/>
      <c r="AO1008" s="232"/>
      <c r="AP1008" s="232"/>
      <c r="AQ1008" s="232"/>
      <c r="AR1008" s="212"/>
      <c r="AS1008" s="199"/>
      <c r="AT1008" s="208"/>
      <c r="AU1008" s="199"/>
      <c r="AV1008" s="199"/>
      <c r="AW1008" s="199"/>
      <c r="AX1008" s="199"/>
      <c r="AY1008" s="199"/>
      <c r="AZ1008" s="199"/>
      <c r="BA1008" s="199"/>
      <c r="BB1008" s="199"/>
      <c r="BC1008" s="199"/>
      <c r="BD1008" s="199"/>
      <c r="BE1008" s="199"/>
      <c r="BF1008" s="199"/>
      <c r="BG1008" s="199"/>
      <c r="BH1008" s="199"/>
      <c r="BI1008" s="199"/>
      <c r="BJ1008" s="199"/>
      <c r="BK1008" s="199"/>
      <c r="BL1008" s="199"/>
      <c r="BM1008" s="199"/>
      <c r="BN1008" s="199"/>
      <c r="BO1008" s="199"/>
      <c r="BP1008" s="199"/>
      <c r="BQ1008" s="199"/>
      <c r="BR1008" s="199"/>
      <c r="BS1008" s="257">
        <v>39786</v>
      </c>
      <c r="BT1008" s="201">
        <f t="shared" si="36"/>
        <v>274</v>
      </c>
      <c r="BU1008" s="201">
        <f t="shared" si="37"/>
        <v>132</v>
      </c>
      <c r="BV1008" s="241"/>
      <c r="BW1008" s="199"/>
      <c r="BX1008" s="208"/>
      <c r="BY1008" s="199"/>
      <c r="BZ1008" s="199"/>
      <c r="CA1008" s="199"/>
      <c r="CB1008" s="199"/>
      <c r="CC1008" s="199"/>
      <c r="CD1008" s="199"/>
      <c r="CE1008" s="199"/>
      <c r="CF1008" s="199"/>
      <c r="CG1008" s="199"/>
      <c r="CH1008" s="199"/>
      <c r="CI1008" s="199"/>
      <c r="CJ1008" s="199"/>
      <c r="CK1008" s="199"/>
      <c r="CL1008" s="199"/>
      <c r="CM1008" s="199"/>
      <c r="CN1008" s="199"/>
      <c r="CO1008" s="199"/>
      <c r="CP1008" s="199"/>
      <c r="CQ1008" s="199"/>
      <c r="CR1008" s="199"/>
      <c r="CS1008" s="199"/>
      <c r="CT1008" s="199"/>
      <c r="CU1008" s="199"/>
      <c r="CV1008" s="199"/>
      <c r="CW1008" s="199"/>
    </row>
    <row r="1009" spans="1:101" s="19" customFormat="1" ht="33" customHeight="1" x14ac:dyDescent="0.15">
      <c r="A1009" s="199">
        <v>1728</v>
      </c>
      <c r="B1009" s="199" t="s">
        <v>10719</v>
      </c>
      <c r="C1009" s="209" t="s">
        <v>4755</v>
      </c>
      <c r="D1009" s="199" t="s">
        <v>5810</v>
      </c>
      <c r="E1009" s="199" t="s">
        <v>96</v>
      </c>
      <c r="F1009" s="202" t="s">
        <v>1007</v>
      </c>
      <c r="G1009" s="202" t="s">
        <v>1418</v>
      </c>
      <c r="H1009" s="202" t="s">
        <v>1419</v>
      </c>
      <c r="I1009" s="202" t="s">
        <v>1069</v>
      </c>
      <c r="J1009" s="202" t="s">
        <v>6455</v>
      </c>
      <c r="K1009" s="199" t="s">
        <v>1509</v>
      </c>
      <c r="L1009" s="199" t="s">
        <v>5828</v>
      </c>
      <c r="M1009" s="254">
        <v>133315</v>
      </c>
      <c r="N1009" s="202" t="s">
        <v>1640</v>
      </c>
      <c r="O1009" s="309">
        <v>39512</v>
      </c>
      <c r="P1009" s="205">
        <v>39647</v>
      </c>
      <c r="Q1009" s="199"/>
      <c r="R1009" s="257"/>
      <c r="S1009" s="199"/>
      <c r="T1009" s="232"/>
      <c r="U1009" s="232" t="s">
        <v>4756</v>
      </c>
      <c r="V1009" s="232"/>
      <c r="W1009" s="232"/>
      <c r="X1009" s="232"/>
      <c r="Y1009" s="232"/>
      <c r="Z1009" s="232"/>
      <c r="AA1009" s="232"/>
      <c r="AB1009" s="232"/>
      <c r="AC1009" s="232"/>
      <c r="AD1009" s="232"/>
      <c r="AE1009" s="232"/>
      <c r="AF1009" s="232"/>
      <c r="AG1009" s="232"/>
      <c r="AH1009" s="232" t="s">
        <v>4757</v>
      </c>
      <c r="AI1009" s="232"/>
      <c r="AJ1009" s="232"/>
      <c r="AK1009" s="232" t="s">
        <v>4758</v>
      </c>
      <c r="AL1009" s="232"/>
      <c r="AM1009" s="232"/>
      <c r="AN1009" s="232"/>
      <c r="AO1009" s="232"/>
      <c r="AP1009" s="232"/>
      <c r="AQ1009" s="232"/>
      <c r="AR1009" s="212">
        <v>39717</v>
      </c>
      <c r="AS1009" s="199" t="s">
        <v>63</v>
      </c>
      <c r="AT1009" s="208" t="s">
        <v>5458</v>
      </c>
      <c r="AU1009" s="199"/>
      <c r="AV1009" s="199"/>
      <c r="AW1009" s="199"/>
      <c r="AX1009" s="199"/>
      <c r="AY1009" s="199"/>
      <c r="AZ1009" s="199"/>
      <c r="BA1009" s="199"/>
      <c r="BB1009" s="199"/>
      <c r="BC1009" s="199"/>
      <c r="BD1009" s="199"/>
      <c r="BE1009" s="199" t="s">
        <v>5829</v>
      </c>
      <c r="BF1009" s="199"/>
      <c r="BG1009" s="199"/>
      <c r="BH1009" s="199" t="s">
        <v>5829</v>
      </c>
      <c r="BI1009" s="199"/>
      <c r="BJ1009" s="199"/>
      <c r="BK1009" s="199"/>
      <c r="BL1009" s="199"/>
      <c r="BM1009" s="199"/>
      <c r="BN1009" s="199" t="s">
        <v>5829</v>
      </c>
      <c r="BO1009" s="199" t="s">
        <v>5829</v>
      </c>
      <c r="BP1009" s="199"/>
      <c r="BQ1009" s="199"/>
      <c r="BR1009" s="199"/>
      <c r="BS1009" s="257">
        <v>39763</v>
      </c>
      <c r="BT1009" s="201">
        <f t="shared" si="36"/>
        <v>251</v>
      </c>
      <c r="BU1009" s="201">
        <f t="shared" si="37"/>
        <v>116</v>
      </c>
      <c r="BV1009" s="241"/>
      <c r="BW1009" s="199"/>
      <c r="BX1009" s="208"/>
      <c r="BY1009" s="199"/>
      <c r="BZ1009" s="199"/>
      <c r="CA1009" s="199"/>
      <c r="CB1009" s="199"/>
      <c r="CC1009" s="199"/>
      <c r="CD1009" s="199"/>
      <c r="CE1009" s="199"/>
      <c r="CF1009" s="199"/>
      <c r="CG1009" s="199"/>
      <c r="CH1009" s="199"/>
      <c r="CI1009" s="199"/>
      <c r="CJ1009" s="199"/>
      <c r="CK1009" s="199"/>
      <c r="CL1009" s="199"/>
      <c r="CM1009" s="199"/>
      <c r="CN1009" s="199"/>
      <c r="CO1009" s="199"/>
      <c r="CP1009" s="199"/>
      <c r="CQ1009" s="199"/>
      <c r="CR1009" s="199"/>
      <c r="CS1009" s="199"/>
      <c r="CT1009" s="199"/>
      <c r="CU1009" s="199"/>
      <c r="CV1009" s="199"/>
      <c r="CW1009" s="199"/>
    </row>
    <row r="1010" spans="1:101" s="19" customFormat="1" ht="33" customHeight="1" x14ac:dyDescent="0.15">
      <c r="A1010" s="199">
        <v>1726</v>
      </c>
      <c r="B1010" s="199" t="s">
        <v>10719</v>
      </c>
      <c r="C1010" s="209" t="s">
        <v>4759</v>
      </c>
      <c r="D1010" s="199" t="s">
        <v>5810</v>
      </c>
      <c r="E1010" s="199" t="s">
        <v>96</v>
      </c>
      <c r="F1010" s="202" t="s">
        <v>1644</v>
      </c>
      <c r="G1010" s="202" t="s">
        <v>1420</v>
      </c>
      <c r="H1010" s="202" t="s">
        <v>1421</v>
      </c>
      <c r="I1010" s="202" t="s">
        <v>1069</v>
      </c>
      <c r="J1010" s="202" t="s">
        <v>2152</v>
      </c>
      <c r="K1010" s="199" t="s">
        <v>1509</v>
      </c>
      <c r="L1010" s="199" t="s">
        <v>5828</v>
      </c>
      <c r="M1010" s="254">
        <v>176527</v>
      </c>
      <c r="N1010" s="202" t="s">
        <v>1640</v>
      </c>
      <c r="O1010" s="309">
        <v>39512</v>
      </c>
      <c r="P1010" s="205">
        <v>39647</v>
      </c>
      <c r="Q1010" s="199"/>
      <c r="R1010" s="257"/>
      <c r="S1010" s="199"/>
      <c r="T1010" s="232"/>
      <c r="U1010" s="232"/>
      <c r="V1010" s="232"/>
      <c r="W1010" s="232"/>
      <c r="X1010" s="232"/>
      <c r="Y1010" s="232" t="s">
        <v>4760</v>
      </c>
      <c r="Z1010" s="232"/>
      <c r="AA1010" s="232"/>
      <c r="AB1010" s="232"/>
      <c r="AC1010" s="232"/>
      <c r="AD1010" s="232"/>
      <c r="AE1010" s="232"/>
      <c r="AF1010" s="232"/>
      <c r="AG1010" s="232" t="s">
        <v>4761</v>
      </c>
      <c r="AH1010" s="232"/>
      <c r="AI1010" s="232"/>
      <c r="AJ1010" s="232"/>
      <c r="AK1010" s="232"/>
      <c r="AL1010" s="232"/>
      <c r="AM1010" s="232"/>
      <c r="AN1010" s="232"/>
      <c r="AO1010" s="232"/>
      <c r="AP1010" s="232"/>
      <c r="AQ1010" s="232"/>
      <c r="AR1010" s="212">
        <v>39857</v>
      </c>
      <c r="AS1010" s="199" t="s">
        <v>5818</v>
      </c>
      <c r="AT1010" s="208" t="s">
        <v>5416</v>
      </c>
      <c r="AU1010" s="199"/>
      <c r="AV1010" s="199"/>
      <c r="AW1010" s="199"/>
      <c r="AX1010" s="199"/>
      <c r="AY1010" s="199"/>
      <c r="AZ1010" s="199"/>
      <c r="BA1010" s="199"/>
      <c r="BB1010" s="199"/>
      <c r="BC1010" s="199"/>
      <c r="BD1010" s="199"/>
      <c r="BE1010" s="199" t="s">
        <v>5829</v>
      </c>
      <c r="BF1010" s="199"/>
      <c r="BG1010" s="199"/>
      <c r="BH1010" s="199" t="s">
        <v>5829</v>
      </c>
      <c r="BI1010" s="199"/>
      <c r="BJ1010" s="199"/>
      <c r="BK1010" s="199"/>
      <c r="BL1010" s="199" t="s">
        <v>5829</v>
      </c>
      <c r="BM1010" s="199"/>
      <c r="BN1010" s="199"/>
      <c r="BO1010" s="199"/>
      <c r="BP1010" s="199"/>
      <c r="BQ1010" s="199"/>
      <c r="BR1010" s="199"/>
      <c r="BS1010" s="257">
        <v>39944</v>
      </c>
      <c r="BT1010" s="201">
        <f t="shared" si="36"/>
        <v>432</v>
      </c>
      <c r="BU1010" s="201">
        <f t="shared" si="37"/>
        <v>297</v>
      </c>
      <c r="BV1010" s="241"/>
      <c r="BW1010" s="199"/>
      <c r="BX1010" s="208"/>
      <c r="BY1010" s="199"/>
      <c r="BZ1010" s="199"/>
      <c r="CA1010" s="199"/>
      <c r="CB1010" s="199"/>
      <c r="CC1010" s="199"/>
      <c r="CD1010" s="199"/>
      <c r="CE1010" s="199"/>
      <c r="CF1010" s="199"/>
      <c r="CG1010" s="199"/>
      <c r="CH1010" s="199"/>
      <c r="CI1010" s="199"/>
      <c r="CJ1010" s="199"/>
      <c r="CK1010" s="199"/>
      <c r="CL1010" s="199"/>
      <c r="CM1010" s="199"/>
      <c r="CN1010" s="199"/>
      <c r="CO1010" s="199"/>
      <c r="CP1010" s="199"/>
      <c r="CQ1010" s="199"/>
      <c r="CR1010" s="199"/>
      <c r="CS1010" s="199"/>
      <c r="CT1010" s="199"/>
      <c r="CU1010" s="199"/>
      <c r="CV1010" s="199"/>
      <c r="CW1010" s="199"/>
    </row>
    <row r="1011" spans="1:101" s="19" customFormat="1" ht="33" customHeight="1" x14ac:dyDescent="0.15">
      <c r="A1011" s="199">
        <v>1721</v>
      </c>
      <c r="B1011" s="199" t="s">
        <v>10719</v>
      </c>
      <c r="C1011" s="209" t="s">
        <v>4312</v>
      </c>
      <c r="D1011" s="199" t="s">
        <v>5810</v>
      </c>
      <c r="E1011" s="199" t="s">
        <v>96</v>
      </c>
      <c r="F1011" s="202" t="s">
        <v>1730</v>
      </c>
      <c r="G1011" s="202" t="s">
        <v>4314</v>
      </c>
      <c r="H1011" s="202" t="s">
        <v>1010</v>
      </c>
      <c r="I1011" s="202" t="s">
        <v>151</v>
      </c>
      <c r="J1011" s="202" t="s">
        <v>4313</v>
      </c>
      <c r="K1011" s="199" t="s">
        <v>1509</v>
      </c>
      <c r="L1011" s="199" t="s">
        <v>5828</v>
      </c>
      <c r="M1011" s="254">
        <v>64558</v>
      </c>
      <c r="N1011" s="202" t="s">
        <v>1640</v>
      </c>
      <c r="O1011" s="309">
        <v>39727</v>
      </c>
      <c r="P1011" s="205">
        <v>39771</v>
      </c>
      <c r="Q1011" s="199"/>
      <c r="R1011" s="257"/>
      <c r="S1011" s="199"/>
      <c r="T1011" s="232"/>
      <c r="U1011" s="232"/>
      <c r="V1011" s="232"/>
      <c r="W1011" s="232"/>
      <c r="X1011" s="232"/>
      <c r="Y1011" s="232"/>
      <c r="Z1011" s="232"/>
      <c r="AA1011" s="232"/>
      <c r="AB1011" s="232"/>
      <c r="AC1011" s="232"/>
      <c r="AD1011" s="232"/>
      <c r="AE1011" s="232"/>
      <c r="AF1011" s="232"/>
      <c r="AG1011" s="232" t="s">
        <v>4315</v>
      </c>
      <c r="AH1011" s="232"/>
      <c r="AI1011" s="232"/>
      <c r="AJ1011" s="232"/>
      <c r="AK1011" s="232" t="s">
        <v>4316</v>
      </c>
      <c r="AL1011" s="232"/>
      <c r="AM1011" s="232"/>
      <c r="AN1011" s="232"/>
      <c r="AO1011" s="232"/>
      <c r="AP1011" s="232"/>
      <c r="AQ1011" s="232"/>
      <c r="AR1011" s="212">
        <v>39857</v>
      </c>
      <c r="AS1011" s="199" t="s">
        <v>5818</v>
      </c>
      <c r="AT1011" s="208" t="s">
        <v>5301</v>
      </c>
      <c r="AU1011" s="199"/>
      <c r="AV1011" s="199"/>
      <c r="AW1011" s="199"/>
      <c r="AX1011" s="199"/>
      <c r="AY1011" s="199"/>
      <c r="AZ1011" s="199"/>
      <c r="BA1011" s="199"/>
      <c r="BB1011" s="199"/>
      <c r="BC1011" s="199"/>
      <c r="BD1011" s="199"/>
      <c r="BE1011" s="199" t="s">
        <v>5829</v>
      </c>
      <c r="BF1011" s="199"/>
      <c r="BG1011" s="199"/>
      <c r="BH1011" s="199" t="s">
        <v>5829</v>
      </c>
      <c r="BI1011" s="199"/>
      <c r="BJ1011" s="199"/>
      <c r="BK1011" s="199" t="s">
        <v>5829</v>
      </c>
      <c r="BL1011" s="199"/>
      <c r="BM1011" s="199"/>
      <c r="BN1011" s="199"/>
      <c r="BO1011" s="199"/>
      <c r="BP1011" s="199"/>
      <c r="BQ1011" s="199"/>
      <c r="BR1011" s="199"/>
      <c r="BS1011" s="257">
        <v>39924</v>
      </c>
      <c r="BT1011" s="201">
        <f t="shared" si="36"/>
        <v>197</v>
      </c>
      <c r="BU1011" s="201">
        <f t="shared" si="37"/>
        <v>153</v>
      </c>
      <c r="BV1011" s="241"/>
      <c r="BW1011" s="199"/>
      <c r="BX1011" s="208"/>
      <c r="BY1011" s="199"/>
      <c r="BZ1011" s="199"/>
      <c r="CA1011" s="199"/>
      <c r="CB1011" s="199"/>
      <c r="CC1011" s="199"/>
      <c r="CD1011" s="199"/>
      <c r="CE1011" s="199"/>
      <c r="CF1011" s="199"/>
      <c r="CG1011" s="199"/>
      <c r="CH1011" s="199"/>
      <c r="CI1011" s="199"/>
      <c r="CJ1011" s="199"/>
      <c r="CK1011" s="199"/>
      <c r="CL1011" s="199"/>
      <c r="CM1011" s="199"/>
      <c r="CN1011" s="199"/>
      <c r="CO1011" s="199"/>
      <c r="CP1011" s="199"/>
      <c r="CQ1011" s="199"/>
      <c r="CR1011" s="199"/>
      <c r="CS1011" s="199"/>
      <c r="CT1011" s="199"/>
      <c r="CU1011" s="199"/>
      <c r="CV1011" s="199"/>
      <c r="CW1011" s="199"/>
    </row>
    <row r="1012" spans="1:101" s="19" customFormat="1" ht="33" customHeight="1" x14ac:dyDescent="0.15">
      <c r="A1012" s="214">
        <v>1719</v>
      </c>
      <c r="B1012" s="199" t="s">
        <v>10719</v>
      </c>
      <c r="C1012" s="209" t="s">
        <v>4719</v>
      </c>
      <c r="D1012" s="199" t="s">
        <v>5810</v>
      </c>
      <c r="E1012" s="199" t="s">
        <v>29</v>
      </c>
      <c r="F1012" s="202"/>
      <c r="G1012" s="202" t="s">
        <v>4720</v>
      </c>
      <c r="H1012" s="202"/>
      <c r="I1012" s="202" t="s">
        <v>22</v>
      </c>
      <c r="J1012" s="202" t="s">
        <v>150</v>
      </c>
      <c r="K1012" s="199" t="s">
        <v>737</v>
      </c>
      <c r="L1012" s="199">
        <v>2</v>
      </c>
      <c r="M1012" s="254">
        <v>159926</v>
      </c>
      <c r="N1012" s="202" t="s">
        <v>992</v>
      </c>
      <c r="O1012" s="309">
        <v>39512</v>
      </c>
      <c r="P1012" s="205">
        <v>39659</v>
      </c>
      <c r="Q1012" s="214"/>
      <c r="R1012" s="257"/>
      <c r="S1012" s="214"/>
      <c r="T1012" s="232"/>
      <c r="U1012" s="232"/>
      <c r="V1012" s="232"/>
      <c r="W1012" s="232"/>
      <c r="X1012" s="232"/>
      <c r="Y1012" s="232"/>
      <c r="Z1012" s="232"/>
      <c r="AA1012" s="232"/>
      <c r="AB1012" s="232"/>
      <c r="AC1012" s="232"/>
      <c r="AD1012" s="232"/>
      <c r="AE1012" s="232"/>
      <c r="AF1012" s="232"/>
      <c r="AG1012" s="232" t="s">
        <v>4721</v>
      </c>
      <c r="AH1012" s="232"/>
      <c r="AI1012" s="232"/>
      <c r="AJ1012" s="232"/>
      <c r="AK1012" s="232"/>
      <c r="AL1012" s="232"/>
      <c r="AM1012" s="232"/>
      <c r="AN1012" s="232"/>
      <c r="AO1012" s="232"/>
      <c r="AP1012" s="232"/>
      <c r="AQ1012" s="232"/>
      <c r="AR1012" s="212"/>
      <c r="AS1012" s="199"/>
      <c r="AT1012" s="208"/>
      <c r="AU1012" s="199"/>
      <c r="AV1012" s="199"/>
      <c r="AW1012" s="199"/>
      <c r="AX1012" s="199"/>
      <c r="AY1012" s="199"/>
      <c r="AZ1012" s="199"/>
      <c r="BA1012" s="199"/>
      <c r="BB1012" s="199"/>
      <c r="BC1012" s="199"/>
      <c r="BD1012" s="199"/>
      <c r="BE1012" s="199"/>
      <c r="BF1012" s="199"/>
      <c r="BG1012" s="199"/>
      <c r="BH1012" s="199"/>
      <c r="BI1012" s="199"/>
      <c r="BJ1012" s="199"/>
      <c r="BK1012" s="199"/>
      <c r="BL1012" s="199"/>
      <c r="BM1012" s="199"/>
      <c r="BN1012" s="199"/>
      <c r="BO1012" s="199"/>
      <c r="BP1012" s="199"/>
      <c r="BQ1012" s="199"/>
      <c r="BR1012" s="199"/>
      <c r="BS1012" s="257">
        <v>39783</v>
      </c>
      <c r="BT1012" s="201">
        <f t="shared" si="36"/>
        <v>271</v>
      </c>
      <c r="BU1012" s="201">
        <f t="shared" si="37"/>
        <v>124</v>
      </c>
      <c r="BV1012" s="241"/>
      <c r="BW1012" s="199"/>
      <c r="BX1012" s="208"/>
      <c r="BY1012" s="199"/>
      <c r="BZ1012" s="199"/>
      <c r="CA1012" s="199"/>
      <c r="CB1012" s="199"/>
      <c r="CC1012" s="199"/>
      <c r="CD1012" s="199"/>
      <c r="CE1012" s="199"/>
      <c r="CF1012" s="199"/>
      <c r="CG1012" s="199"/>
      <c r="CH1012" s="199"/>
      <c r="CI1012" s="199"/>
      <c r="CJ1012" s="199"/>
      <c r="CK1012" s="199"/>
      <c r="CL1012" s="199"/>
      <c r="CM1012" s="199"/>
      <c r="CN1012" s="199"/>
      <c r="CO1012" s="199"/>
      <c r="CP1012" s="199"/>
      <c r="CQ1012" s="199"/>
      <c r="CR1012" s="199"/>
      <c r="CS1012" s="199"/>
      <c r="CT1012" s="199"/>
      <c r="CU1012" s="199"/>
      <c r="CV1012" s="199"/>
      <c r="CW1012" s="199"/>
    </row>
    <row r="1013" spans="1:101" s="19" customFormat="1" ht="33" customHeight="1" x14ac:dyDescent="0.15">
      <c r="A1013" s="199">
        <v>1715</v>
      </c>
      <c r="B1013" s="199" t="s">
        <v>10719</v>
      </c>
      <c r="C1013" s="209" t="s">
        <v>360</v>
      </c>
      <c r="D1013" s="199" t="s">
        <v>5810</v>
      </c>
      <c r="E1013" s="199" t="s">
        <v>96</v>
      </c>
      <c r="F1013" s="202" t="s">
        <v>1933</v>
      </c>
      <c r="G1013" s="202" t="s">
        <v>3333</v>
      </c>
      <c r="H1013" s="202" t="s">
        <v>2930</v>
      </c>
      <c r="I1013" s="202" t="s">
        <v>1553</v>
      </c>
      <c r="J1013" s="202" t="s">
        <v>1013</v>
      </c>
      <c r="K1013" s="199" t="s">
        <v>95</v>
      </c>
      <c r="L1013" s="199">
        <v>8</v>
      </c>
      <c r="M1013" s="254">
        <v>128001</v>
      </c>
      <c r="N1013" s="202" t="s">
        <v>1640</v>
      </c>
      <c r="O1013" s="309">
        <v>39948</v>
      </c>
      <c r="P1013" s="205">
        <v>40067</v>
      </c>
      <c r="Q1013" s="199"/>
      <c r="R1013" s="257"/>
      <c r="S1013" s="199"/>
      <c r="T1013" s="232"/>
      <c r="U1013" s="232"/>
      <c r="V1013" s="232"/>
      <c r="W1013" s="232"/>
      <c r="X1013" s="232"/>
      <c r="Y1013" s="232"/>
      <c r="Z1013" s="232"/>
      <c r="AA1013" s="232"/>
      <c r="AB1013" s="232"/>
      <c r="AC1013" s="232"/>
      <c r="AD1013" s="232"/>
      <c r="AE1013" s="232"/>
      <c r="AF1013" s="232"/>
      <c r="AG1013" s="232" t="s">
        <v>3334</v>
      </c>
      <c r="AH1013" s="232"/>
      <c r="AI1013" s="232"/>
      <c r="AJ1013" s="232"/>
      <c r="AK1013" s="232"/>
      <c r="AL1013" s="232"/>
      <c r="AM1013" s="232"/>
      <c r="AN1013" s="232"/>
      <c r="AO1013" s="232"/>
      <c r="AP1013" s="232"/>
      <c r="AQ1013" s="232"/>
      <c r="AR1013" s="212"/>
      <c r="AS1013" s="199"/>
      <c r="AT1013" s="208"/>
      <c r="AU1013" s="199"/>
      <c r="AV1013" s="199"/>
      <c r="AW1013" s="199"/>
      <c r="AX1013" s="199"/>
      <c r="AY1013" s="199"/>
      <c r="AZ1013" s="199"/>
      <c r="BA1013" s="199"/>
      <c r="BB1013" s="199"/>
      <c r="BC1013" s="199"/>
      <c r="BD1013" s="199"/>
      <c r="BE1013" s="199"/>
      <c r="BF1013" s="199"/>
      <c r="BG1013" s="199"/>
      <c r="BH1013" s="199"/>
      <c r="BI1013" s="199"/>
      <c r="BJ1013" s="199"/>
      <c r="BK1013" s="199"/>
      <c r="BL1013" s="199"/>
      <c r="BM1013" s="199"/>
      <c r="BN1013" s="199"/>
      <c r="BO1013" s="199"/>
      <c r="BP1013" s="199"/>
      <c r="BQ1013" s="199"/>
      <c r="BR1013" s="199"/>
      <c r="BS1013" s="257">
        <v>40102</v>
      </c>
      <c r="BT1013" s="201">
        <f t="shared" si="36"/>
        <v>154</v>
      </c>
      <c r="BU1013" s="201">
        <f t="shared" si="37"/>
        <v>35</v>
      </c>
      <c r="BV1013" s="241"/>
      <c r="BW1013" s="199"/>
      <c r="BX1013" s="208"/>
      <c r="BY1013" s="199"/>
      <c r="BZ1013" s="199"/>
      <c r="CA1013" s="199"/>
      <c r="CB1013" s="199"/>
      <c r="CC1013" s="199"/>
      <c r="CD1013" s="199"/>
      <c r="CE1013" s="199"/>
      <c r="CF1013" s="199"/>
      <c r="CG1013" s="199"/>
      <c r="CH1013" s="199"/>
      <c r="CI1013" s="199"/>
      <c r="CJ1013" s="199"/>
      <c r="CK1013" s="199"/>
      <c r="CL1013" s="199"/>
      <c r="CM1013" s="199"/>
      <c r="CN1013" s="199"/>
      <c r="CO1013" s="199"/>
      <c r="CP1013" s="199"/>
      <c r="CQ1013" s="199"/>
      <c r="CR1013" s="199"/>
      <c r="CS1013" s="199"/>
      <c r="CT1013" s="199"/>
      <c r="CU1013" s="199"/>
      <c r="CV1013" s="199"/>
      <c r="CW1013" s="199"/>
    </row>
    <row r="1014" spans="1:101" s="19" customFormat="1" ht="33" customHeight="1" x14ac:dyDescent="0.15">
      <c r="A1014" s="199">
        <v>1711</v>
      </c>
      <c r="B1014" s="199" t="s">
        <v>10719</v>
      </c>
      <c r="C1014" s="209" t="s">
        <v>4664</v>
      </c>
      <c r="D1014" s="199" t="s">
        <v>5810</v>
      </c>
      <c r="E1014" s="199" t="s">
        <v>96</v>
      </c>
      <c r="F1014" s="202" t="s">
        <v>1644</v>
      </c>
      <c r="G1014" s="202" t="s">
        <v>4665</v>
      </c>
      <c r="H1014" s="202" t="s">
        <v>3201</v>
      </c>
      <c r="I1014" s="202" t="s">
        <v>22</v>
      </c>
      <c r="J1014" s="202" t="s">
        <v>1962</v>
      </c>
      <c r="K1014" s="199" t="s">
        <v>1509</v>
      </c>
      <c r="L1014" s="199" t="s">
        <v>5828</v>
      </c>
      <c r="M1014" s="254">
        <v>103025</v>
      </c>
      <c r="N1014" s="202" t="s">
        <v>1640</v>
      </c>
      <c r="O1014" s="309">
        <v>39512</v>
      </c>
      <c r="P1014" s="205">
        <v>39673</v>
      </c>
      <c r="Q1014" s="199"/>
      <c r="R1014" s="257"/>
      <c r="S1014" s="199"/>
      <c r="T1014" s="232"/>
      <c r="U1014" s="232" t="s">
        <v>4666</v>
      </c>
      <c r="V1014" s="232"/>
      <c r="W1014" s="232"/>
      <c r="X1014" s="232"/>
      <c r="Y1014" s="232"/>
      <c r="Z1014" s="232"/>
      <c r="AA1014" s="232"/>
      <c r="AB1014" s="232"/>
      <c r="AC1014" s="232"/>
      <c r="AD1014" s="232"/>
      <c r="AE1014" s="232"/>
      <c r="AF1014" s="232"/>
      <c r="AG1014" s="232" t="s">
        <v>6450</v>
      </c>
      <c r="AH1014" s="232"/>
      <c r="AI1014" s="232"/>
      <c r="AJ1014" s="232" t="s">
        <v>4667</v>
      </c>
      <c r="AK1014" s="232"/>
      <c r="AL1014" s="232"/>
      <c r="AM1014" s="232"/>
      <c r="AN1014" s="232"/>
      <c r="AO1014" s="232"/>
      <c r="AP1014" s="232"/>
      <c r="AQ1014" s="232"/>
      <c r="AR1014" s="212"/>
      <c r="AS1014" s="199"/>
      <c r="AT1014" s="208"/>
      <c r="AU1014" s="199"/>
      <c r="AV1014" s="199"/>
      <c r="AW1014" s="199"/>
      <c r="AX1014" s="199"/>
      <c r="AY1014" s="199"/>
      <c r="AZ1014" s="199"/>
      <c r="BA1014" s="199"/>
      <c r="BB1014" s="199"/>
      <c r="BC1014" s="199"/>
      <c r="BD1014" s="199"/>
      <c r="BE1014" s="199"/>
      <c r="BF1014" s="199"/>
      <c r="BG1014" s="199"/>
      <c r="BH1014" s="199"/>
      <c r="BI1014" s="199"/>
      <c r="BJ1014" s="199"/>
      <c r="BK1014" s="199"/>
      <c r="BL1014" s="199"/>
      <c r="BM1014" s="199"/>
      <c r="BN1014" s="199"/>
      <c r="BO1014" s="199"/>
      <c r="BP1014" s="199"/>
      <c r="BQ1014" s="199"/>
      <c r="BR1014" s="199"/>
      <c r="BS1014" s="257">
        <v>39769</v>
      </c>
      <c r="BT1014" s="201">
        <f t="shared" si="36"/>
        <v>257</v>
      </c>
      <c r="BU1014" s="201">
        <f t="shared" si="37"/>
        <v>96</v>
      </c>
      <c r="BV1014" s="241"/>
      <c r="BW1014" s="199"/>
      <c r="BX1014" s="208"/>
      <c r="BY1014" s="199"/>
      <c r="BZ1014" s="199"/>
      <c r="CA1014" s="199"/>
      <c r="CB1014" s="199"/>
      <c r="CC1014" s="199"/>
      <c r="CD1014" s="199"/>
      <c r="CE1014" s="199"/>
      <c r="CF1014" s="199"/>
      <c r="CG1014" s="199"/>
      <c r="CH1014" s="199"/>
      <c r="CI1014" s="199"/>
      <c r="CJ1014" s="199"/>
      <c r="CK1014" s="199"/>
      <c r="CL1014" s="199"/>
      <c r="CM1014" s="199"/>
      <c r="CN1014" s="199"/>
      <c r="CO1014" s="199"/>
      <c r="CP1014" s="199"/>
      <c r="CQ1014" s="199"/>
      <c r="CR1014" s="199"/>
      <c r="CS1014" s="199"/>
      <c r="CT1014" s="199"/>
      <c r="CU1014" s="199"/>
      <c r="CV1014" s="199"/>
      <c r="CW1014" s="199"/>
    </row>
    <row r="1015" spans="1:101" s="19" customFormat="1" ht="33" customHeight="1" x14ac:dyDescent="0.15">
      <c r="A1015" s="199">
        <v>1709</v>
      </c>
      <c r="B1015" s="199" t="s">
        <v>10719</v>
      </c>
      <c r="C1015" s="209" t="s">
        <v>4742</v>
      </c>
      <c r="D1015" s="199" t="s">
        <v>5810</v>
      </c>
      <c r="E1015" s="199" t="s">
        <v>96</v>
      </c>
      <c r="F1015" s="202" t="s">
        <v>1644</v>
      </c>
      <c r="G1015" s="202" t="s">
        <v>1951</v>
      </c>
      <c r="H1015" s="202" t="s">
        <v>1952</v>
      </c>
      <c r="I1015" s="202" t="s">
        <v>22</v>
      </c>
      <c r="J1015" s="202" t="s">
        <v>150</v>
      </c>
      <c r="K1015" s="199" t="s">
        <v>737</v>
      </c>
      <c r="L1015" s="199">
        <v>2</v>
      </c>
      <c r="M1015" s="254">
        <v>114710</v>
      </c>
      <c r="N1015" s="199" t="s">
        <v>1521</v>
      </c>
      <c r="O1015" s="309">
        <v>39512</v>
      </c>
      <c r="P1015" s="205">
        <v>39653</v>
      </c>
      <c r="Q1015" s="199"/>
      <c r="R1015" s="257"/>
      <c r="S1015" s="199"/>
      <c r="T1015" s="232"/>
      <c r="U1015" s="232" t="s">
        <v>4743</v>
      </c>
      <c r="V1015" s="232"/>
      <c r="W1015" s="232"/>
      <c r="X1015" s="232"/>
      <c r="Y1015" s="232"/>
      <c r="Z1015" s="232"/>
      <c r="AA1015" s="232"/>
      <c r="AB1015" s="232"/>
      <c r="AC1015" s="232"/>
      <c r="AD1015" s="232"/>
      <c r="AE1015" s="232"/>
      <c r="AF1015" s="232"/>
      <c r="AG1015" s="232" t="s">
        <v>4744</v>
      </c>
      <c r="AH1015" s="232"/>
      <c r="AI1015" s="232"/>
      <c r="AJ1015" s="232"/>
      <c r="AK1015" s="232" t="s">
        <v>4372</v>
      </c>
      <c r="AL1015" s="232"/>
      <c r="AM1015" s="232"/>
      <c r="AN1015" s="232"/>
      <c r="AO1015" s="232"/>
      <c r="AP1015" s="232"/>
      <c r="AQ1015" s="232"/>
      <c r="AR1015" s="212"/>
      <c r="AS1015" s="199"/>
      <c r="AT1015" s="208"/>
      <c r="AU1015" s="199"/>
      <c r="AV1015" s="199"/>
      <c r="AW1015" s="199"/>
      <c r="AX1015" s="199"/>
      <c r="AY1015" s="199"/>
      <c r="AZ1015" s="199"/>
      <c r="BA1015" s="199"/>
      <c r="BB1015" s="199"/>
      <c r="BC1015" s="199"/>
      <c r="BD1015" s="199"/>
      <c r="BE1015" s="199"/>
      <c r="BF1015" s="199"/>
      <c r="BG1015" s="199"/>
      <c r="BH1015" s="199"/>
      <c r="BI1015" s="199"/>
      <c r="BJ1015" s="199"/>
      <c r="BK1015" s="199"/>
      <c r="BL1015" s="199"/>
      <c r="BM1015" s="199"/>
      <c r="BN1015" s="199"/>
      <c r="BO1015" s="199"/>
      <c r="BP1015" s="199"/>
      <c r="BQ1015" s="199"/>
      <c r="BR1015" s="199"/>
      <c r="BS1015" s="257">
        <v>39797</v>
      </c>
      <c r="BT1015" s="201">
        <f t="shared" si="36"/>
        <v>285</v>
      </c>
      <c r="BU1015" s="201">
        <f t="shared" si="37"/>
        <v>144</v>
      </c>
      <c r="BV1015" s="241"/>
      <c r="BW1015" s="199"/>
      <c r="BX1015" s="208"/>
      <c r="BY1015" s="199"/>
      <c r="BZ1015" s="199"/>
      <c r="CA1015" s="199"/>
      <c r="CB1015" s="199"/>
      <c r="CC1015" s="199"/>
      <c r="CD1015" s="199"/>
      <c r="CE1015" s="199"/>
      <c r="CF1015" s="199"/>
      <c r="CG1015" s="199"/>
      <c r="CH1015" s="199"/>
      <c r="CI1015" s="199"/>
      <c r="CJ1015" s="199"/>
      <c r="CK1015" s="199"/>
      <c r="CL1015" s="199"/>
      <c r="CM1015" s="199"/>
      <c r="CN1015" s="199"/>
      <c r="CO1015" s="199"/>
      <c r="CP1015" s="199"/>
      <c r="CQ1015" s="199"/>
      <c r="CR1015" s="199"/>
      <c r="CS1015" s="199"/>
      <c r="CT1015" s="199"/>
      <c r="CU1015" s="199"/>
      <c r="CV1015" s="199"/>
      <c r="CW1015" s="199"/>
    </row>
    <row r="1016" spans="1:101" s="19" customFormat="1" ht="33" customHeight="1" x14ac:dyDescent="0.15">
      <c r="A1016" s="199">
        <v>1708</v>
      </c>
      <c r="B1016" s="199" t="s">
        <v>10719</v>
      </c>
      <c r="C1016" s="209" t="s">
        <v>4748</v>
      </c>
      <c r="D1016" s="199" t="s">
        <v>5810</v>
      </c>
      <c r="E1016" s="199" t="s">
        <v>29</v>
      </c>
      <c r="F1016" s="202"/>
      <c r="G1016" s="202" t="s">
        <v>1416</v>
      </c>
      <c r="H1016" s="202"/>
      <c r="I1016" s="202" t="s">
        <v>1069</v>
      </c>
      <c r="J1016" s="202" t="s">
        <v>1937</v>
      </c>
      <c r="K1016" s="199" t="s">
        <v>737</v>
      </c>
      <c r="L1016" s="199">
        <v>2</v>
      </c>
      <c r="M1016" s="254">
        <v>101662</v>
      </c>
      <c r="N1016" s="202" t="s">
        <v>992</v>
      </c>
      <c r="O1016" s="309">
        <v>39512</v>
      </c>
      <c r="P1016" s="205">
        <v>39651</v>
      </c>
      <c r="Q1016" s="199"/>
      <c r="R1016" s="257"/>
      <c r="S1016" s="199"/>
      <c r="T1016" s="232"/>
      <c r="U1016" s="232" t="s">
        <v>4749</v>
      </c>
      <c r="V1016" s="232"/>
      <c r="W1016" s="232" t="s">
        <v>414</v>
      </c>
      <c r="X1016" s="232"/>
      <c r="Y1016" s="232"/>
      <c r="Z1016" s="232"/>
      <c r="AA1016" s="232"/>
      <c r="AB1016" s="232"/>
      <c r="AC1016" s="232"/>
      <c r="AD1016" s="232"/>
      <c r="AE1016" s="232"/>
      <c r="AF1016" s="232"/>
      <c r="AG1016" s="232" t="s">
        <v>4750</v>
      </c>
      <c r="AH1016" s="232"/>
      <c r="AI1016" s="232"/>
      <c r="AJ1016" s="232"/>
      <c r="AK1016" s="232"/>
      <c r="AL1016" s="232"/>
      <c r="AM1016" s="232"/>
      <c r="AN1016" s="232"/>
      <c r="AO1016" s="232"/>
      <c r="AP1016" s="232"/>
      <c r="AQ1016" s="232"/>
      <c r="AR1016" s="212">
        <v>39717</v>
      </c>
      <c r="AS1016" s="199" t="s">
        <v>63</v>
      </c>
      <c r="AT1016" s="208" t="s">
        <v>5461</v>
      </c>
      <c r="AU1016" s="199" t="s">
        <v>5829</v>
      </c>
      <c r="AV1016" s="199"/>
      <c r="AW1016" s="199" t="s">
        <v>5829</v>
      </c>
      <c r="AX1016" s="199"/>
      <c r="AY1016" s="199"/>
      <c r="AZ1016" s="199"/>
      <c r="BA1016" s="199"/>
      <c r="BB1016" s="199"/>
      <c r="BC1016" s="199"/>
      <c r="BD1016" s="199"/>
      <c r="BE1016" s="199" t="s">
        <v>5829</v>
      </c>
      <c r="BF1016" s="199"/>
      <c r="BG1016" s="199"/>
      <c r="BH1016" s="199" t="s">
        <v>5829</v>
      </c>
      <c r="BI1016" s="199"/>
      <c r="BJ1016" s="199"/>
      <c r="BK1016" s="199" t="s">
        <v>5829</v>
      </c>
      <c r="BL1016" s="199"/>
      <c r="BM1016" s="199"/>
      <c r="BN1016" s="199"/>
      <c r="BO1016" s="199"/>
      <c r="BP1016" s="199"/>
      <c r="BQ1016" s="199"/>
      <c r="BR1016" s="199"/>
      <c r="BS1016" s="257">
        <v>39790</v>
      </c>
      <c r="BT1016" s="201">
        <f t="shared" si="36"/>
        <v>278</v>
      </c>
      <c r="BU1016" s="201">
        <f t="shared" si="37"/>
        <v>139</v>
      </c>
      <c r="BV1016" s="241"/>
      <c r="BW1016" s="199"/>
      <c r="BX1016" s="208"/>
      <c r="BY1016" s="199"/>
      <c r="BZ1016" s="199"/>
      <c r="CA1016" s="199"/>
      <c r="CB1016" s="199"/>
      <c r="CC1016" s="199"/>
      <c r="CD1016" s="199"/>
      <c r="CE1016" s="199"/>
      <c r="CF1016" s="199"/>
      <c r="CG1016" s="199"/>
      <c r="CH1016" s="199"/>
      <c r="CI1016" s="199"/>
      <c r="CJ1016" s="199"/>
      <c r="CK1016" s="199"/>
      <c r="CL1016" s="199"/>
      <c r="CM1016" s="199"/>
      <c r="CN1016" s="199"/>
      <c r="CO1016" s="199"/>
      <c r="CP1016" s="199"/>
      <c r="CQ1016" s="199"/>
      <c r="CR1016" s="199"/>
      <c r="CS1016" s="199"/>
      <c r="CT1016" s="199"/>
      <c r="CU1016" s="199"/>
      <c r="CV1016" s="199"/>
      <c r="CW1016" s="199"/>
    </row>
    <row r="1017" spans="1:101" s="19" customFormat="1" ht="33" customHeight="1" x14ac:dyDescent="0.15">
      <c r="A1017" s="199">
        <v>1705</v>
      </c>
      <c r="B1017" s="199" t="s">
        <v>10719</v>
      </c>
      <c r="C1017" s="209" t="s">
        <v>4672</v>
      </c>
      <c r="D1017" s="199" t="s">
        <v>5810</v>
      </c>
      <c r="E1017" s="199" t="s">
        <v>96</v>
      </c>
      <c r="F1017" s="202" t="s">
        <v>1644</v>
      </c>
      <c r="G1017" s="202" t="s">
        <v>4673</v>
      </c>
      <c r="H1017" s="202" t="s">
        <v>3201</v>
      </c>
      <c r="I1017" s="202" t="s">
        <v>22</v>
      </c>
      <c r="J1017" s="202" t="s">
        <v>150</v>
      </c>
      <c r="K1017" s="199" t="s">
        <v>1509</v>
      </c>
      <c r="L1017" s="199" t="s">
        <v>5828</v>
      </c>
      <c r="M1017" s="254">
        <v>194717</v>
      </c>
      <c r="N1017" s="202" t="s">
        <v>1640</v>
      </c>
      <c r="O1017" s="309">
        <v>39512</v>
      </c>
      <c r="P1017" s="205">
        <v>39668</v>
      </c>
      <c r="Q1017" s="199"/>
      <c r="R1017" s="257"/>
      <c r="S1017" s="199"/>
      <c r="T1017" s="232"/>
      <c r="U1017" s="232" t="s">
        <v>4674</v>
      </c>
      <c r="V1017" s="232"/>
      <c r="W1017" s="232"/>
      <c r="X1017" s="232"/>
      <c r="Y1017" s="232"/>
      <c r="Z1017" s="232"/>
      <c r="AA1017" s="232"/>
      <c r="AB1017" s="232"/>
      <c r="AC1017" s="232"/>
      <c r="AD1017" s="232"/>
      <c r="AE1017" s="232"/>
      <c r="AF1017" s="232"/>
      <c r="AG1017" s="232"/>
      <c r="AH1017" s="232"/>
      <c r="AI1017" s="232"/>
      <c r="AJ1017" s="232"/>
      <c r="AK1017" s="232"/>
      <c r="AL1017" s="232"/>
      <c r="AM1017" s="232"/>
      <c r="AN1017" s="232"/>
      <c r="AO1017" s="232"/>
      <c r="AP1017" s="232"/>
      <c r="AQ1017" s="232"/>
      <c r="AR1017" s="212"/>
      <c r="AS1017" s="199"/>
      <c r="AT1017" s="208"/>
      <c r="AU1017" s="199"/>
      <c r="AV1017" s="199"/>
      <c r="AW1017" s="199"/>
      <c r="AX1017" s="199"/>
      <c r="AY1017" s="199"/>
      <c r="AZ1017" s="199"/>
      <c r="BA1017" s="199"/>
      <c r="BB1017" s="199"/>
      <c r="BC1017" s="199"/>
      <c r="BD1017" s="199"/>
      <c r="BE1017" s="199"/>
      <c r="BF1017" s="199"/>
      <c r="BG1017" s="199"/>
      <c r="BH1017" s="199"/>
      <c r="BI1017" s="199"/>
      <c r="BJ1017" s="199"/>
      <c r="BK1017" s="199"/>
      <c r="BL1017" s="199"/>
      <c r="BM1017" s="199"/>
      <c r="BN1017" s="199"/>
      <c r="BO1017" s="199"/>
      <c r="BP1017" s="199"/>
      <c r="BQ1017" s="199"/>
      <c r="BR1017" s="199"/>
      <c r="BS1017" s="257">
        <v>39803</v>
      </c>
      <c r="BT1017" s="201">
        <f t="shared" si="36"/>
        <v>291</v>
      </c>
      <c r="BU1017" s="201">
        <f t="shared" si="37"/>
        <v>135</v>
      </c>
      <c r="BV1017" s="241"/>
      <c r="BW1017" s="199"/>
      <c r="BX1017" s="208"/>
      <c r="BY1017" s="199"/>
      <c r="BZ1017" s="199"/>
      <c r="CA1017" s="199"/>
      <c r="CB1017" s="199"/>
      <c r="CC1017" s="199"/>
      <c r="CD1017" s="199"/>
      <c r="CE1017" s="199"/>
      <c r="CF1017" s="199"/>
      <c r="CG1017" s="199"/>
      <c r="CH1017" s="199"/>
      <c r="CI1017" s="199"/>
      <c r="CJ1017" s="199"/>
      <c r="CK1017" s="199"/>
      <c r="CL1017" s="199"/>
      <c r="CM1017" s="199"/>
      <c r="CN1017" s="199"/>
      <c r="CO1017" s="199"/>
      <c r="CP1017" s="199"/>
      <c r="CQ1017" s="199"/>
      <c r="CR1017" s="199"/>
      <c r="CS1017" s="199"/>
      <c r="CT1017" s="199"/>
      <c r="CU1017" s="199"/>
      <c r="CV1017" s="199"/>
      <c r="CW1017" s="199"/>
    </row>
    <row r="1018" spans="1:101" s="19" customFormat="1" ht="33" customHeight="1" x14ac:dyDescent="0.15">
      <c r="A1018" s="214">
        <v>1699</v>
      </c>
      <c r="B1018" s="199" t="s">
        <v>10719</v>
      </c>
      <c r="C1018" s="209" t="s">
        <v>258</v>
      </c>
      <c r="D1018" s="199" t="s">
        <v>1643</v>
      </c>
      <c r="E1018" s="199" t="s">
        <v>1</v>
      </c>
      <c r="F1018" s="202"/>
      <c r="G1018" s="202" t="s">
        <v>4679</v>
      </c>
      <c r="H1018" s="202"/>
      <c r="I1018" s="202" t="s">
        <v>4</v>
      </c>
      <c r="J1018" s="202" t="s">
        <v>1029</v>
      </c>
      <c r="K1018" s="199" t="s">
        <v>45</v>
      </c>
      <c r="L1018" s="199">
        <v>5</v>
      </c>
      <c r="M1018" s="254">
        <v>52267</v>
      </c>
      <c r="N1018" s="202" t="s">
        <v>1640</v>
      </c>
      <c r="O1018" s="309">
        <v>39609</v>
      </c>
      <c r="P1018" s="205">
        <v>39667</v>
      </c>
      <c r="Q1018" s="214"/>
      <c r="R1018" s="257"/>
      <c r="S1018" s="214"/>
      <c r="T1018" s="232"/>
      <c r="U1018" s="232"/>
      <c r="V1018" s="232"/>
      <c r="W1018" s="232"/>
      <c r="X1018" s="232"/>
      <c r="Y1018" s="232"/>
      <c r="Z1018" s="232"/>
      <c r="AA1018" s="232"/>
      <c r="AB1018" s="232"/>
      <c r="AC1018" s="232"/>
      <c r="AD1018" s="232"/>
      <c r="AE1018" s="232"/>
      <c r="AF1018" s="232"/>
      <c r="AG1018" s="232" t="s">
        <v>4680</v>
      </c>
      <c r="AH1018" s="232"/>
      <c r="AI1018" s="232" t="s">
        <v>4681</v>
      </c>
      <c r="AJ1018" s="232"/>
      <c r="AK1018" s="232"/>
      <c r="AL1018" s="232"/>
      <c r="AM1018" s="232"/>
      <c r="AN1018" s="232"/>
      <c r="AO1018" s="232"/>
      <c r="AP1018" s="232"/>
      <c r="AQ1018" s="232"/>
      <c r="AR1018" s="212"/>
      <c r="AS1018" s="199"/>
      <c r="AT1018" s="208"/>
      <c r="AU1018" s="199"/>
      <c r="AV1018" s="199"/>
      <c r="AW1018" s="199"/>
      <c r="AX1018" s="199"/>
      <c r="AY1018" s="199"/>
      <c r="AZ1018" s="199"/>
      <c r="BA1018" s="199"/>
      <c r="BB1018" s="199"/>
      <c r="BC1018" s="199"/>
      <c r="BD1018" s="199"/>
      <c r="BE1018" s="199"/>
      <c r="BF1018" s="199"/>
      <c r="BG1018" s="199"/>
      <c r="BH1018" s="199"/>
      <c r="BI1018" s="199"/>
      <c r="BJ1018" s="199"/>
      <c r="BK1018" s="199"/>
      <c r="BL1018" s="199"/>
      <c r="BM1018" s="199"/>
      <c r="BN1018" s="199"/>
      <c r="BO1018" s="199"/>
      <c r="BP1018" s="199"/>
      <c r="BQ1018" s="199"/>
      <c r="BR1018" s="199"/>
      <c r="BS1018" s="257">
        <v>40147</v>
      </c>
      <c r="BT1018" s="201">
        <f t="shared" si="36"/>
        <v>538</v>
      </c>
      <c r="BU1018" s="201">
        <f t="shared" si="37"/>
        <v>480</v>
      </c>
      <c r="BV1018" s="241"/>
      <c r="BW1018" s="199"/>
      <c r="BX1018" s="208"/>
      <c r="BY1018" s="199"/>
      <c r="BZ1018" s="199"/>
      <c r="CA1018" s="199"/>
      <c r="CB1018" s="199"/>
      <c r="CC1018" s="199"/>
      <c r="CD1018" s="199"/>
      <c r="CE1018" s="199"/>
      <c r="CF1018" s="199"/>
      <c r="CG1018" s="199"/>
      <c r="CH1018" s="199"/>
      <c r="CI1018" s="199"/>
      <c r="CJ1018" s="199"/>
      <c r="CK1018" s="199"/>
      <c r="CL1018" s="199"/>
      <c r="CM1018" s="199"/>
      <c r="CN1018" s="199"/>
      <c r="CO1018" s="199"/>
      <c r="CP1018" s="199"/>
      <c r="CQ1018" s="199"/>
      <c r="CR1018" s="199"/>
      <c r="CS1018" s="199"/>
      <c r="CT1018" s="199"/>
      <c r="CU1018" s="199"/>
      <c r="CV1018" s="199"/>
      <c r="CW1018" s="199"/>
    </row>
    <row r="1019" spans="1:101" s="19" customFormat="1" ht="33" customHeight="1" x14ac:dyDescent="0.15">
      <c r="A1019" s="199">
        <v>1698</v>
      </c>
      <c r="B1019" s="199" t="s">
        <v>12008</v>
      </c>
      <c r="C1019" s="209" t="s">
        <v>12179</v>
      </c>
      <c r="D1019" s="199" t="s">
        <v>12010</v>
      </c>
      <c r="E1019" s="199" t="s">
        <v>96</v>
      </c>
      <c r="F1019" s="202" t="s">
        <v>12113</v>
      </c>
      <c r="G1019" s="202" t="s">
        <v>12180</v>
      </c>
      <c r="H1019" s="202" t="s">
        <v>12175</v>
      </c>
      <c r="I1019" s="202" t="s">
        <v>27</v>
      </c>
      <c r="J1019" s="202" t="s">
        <v>52</v>
      </c>
      <c r="K1019" s="199" t="s">
        <v>95</v>
      </c>
      <c r="L1019" s="199">
        <v>8</v>
      </c>
      <c r="M1019" s="254">
        <v>244798</v>
      </c>
      <c r="N1019" s="202" t="s">
        <v>12040</v>
      </c>
      <c r="O1019" s="309">
        <v>40112</v>
      </c>
      <c r="P1019" s="205">
        <v>40311</v>
      </c>
      <c r="Q1019" s="199"/>
      <c r="R1019" s="257"/>
      <c r="S1019" s="199"/>
      <c r="T1019" s="232"/>
      <c r="U1019" s="232"/>
      <c r="V1019" s="232"/>
      <c r="W1019" s="232"/>
      <c r="X1019" s="232"/>
      <c r="Y1019" s="232"/>
      <c r="Z1019" s="232"/>
      <c r="AA1019" s="232"/>
      <c r="AB1019" s="232"/>
      <c r="AC1019" s="232"/>
      <c r="AD1019" s="232"/>
      <c r="AE1019" s="232" t="s">
        <v>7278</v>
      </c>
      <c r="AF1019" s="232"/>
      <c r="AG1019" s="232"/>
      <c r="AH1019" s="232"/>
      <c r="AI1019" s="232"/>
      <c r="AJ1019" s="232"/>
      <c r="AK1019" s="232" t="s">
        <v>7279</v>
      </c>
      <c r="AL1019" s="232"/>
      <c r="AM1019" s="232"/>
      <c r="AN1019" s="232"/>
      <c r="AO1019" s="232"/>
      <c r="AP1019" s="232"/>
      <c r="AQ1019" s="232"/>
      <c r="AR1019" s="212"/>
      <c r="AS1019" s="199"/>
      <c r="AT1019" s="208"/>
      <c r="AU1019" s="199"/>
      <c r="AV1019" s="199"/>
      <c r="AW1019" s="199"/>
      <c r="AX1019" s="199"/>
      <c r="AY1019" s="199"/>
      <c r="AZ1019" s="199"/>
      <c r="BA1019" s="199"/>
      <c r="BB1019" s="199"/>
      <c r="BC1019" s="199"/>
      <c r="BD1019" s="199"/>
      <c r="BE1019" s="199"/>
      <c r="BF1019" s="199"/>
      <c r="BG1019" s="199"/>
      <c r="BH1019" s="199"/>
      <c r="BI1019" s="199"/>
      <c r="BJ1019" s="199"/>
      <c r="BK1019" s="199"/>
      <c r="BL1019" s="199"/>
      <c r="BM1019" s="199"/>
      <c r="BN1019" s="199"/>
      <c r="BO1019" s="199"/>
      <c r="BP1019" s="199"/>
      <c r="BQ1019" s="199"/>
      <c r="BR1019" s="199"/>
      <c r="BS1019" s="257">
        <v>40455</v>
      </c>
      <c r="BT1019" s="201">
        <f t="shared" si="36"/>
        <v>343</v>
      </c>
      <c r="BU1019" s="201">
        <f t="shared" si="37"/>
        <v>144</v>
      </c>
      <c r="BV1019" s="241"/>
      <c r="BW1019" s="199"/>
      <c r="BX1019" s="208"/>
      <c r="BY1019" s="199"/>
      <c r="BZ1019" s="199"/>
      <c r="CA1019" s="199"/>
      <c r="CB1019" s="199"/>
      <c r="CC1019" s="199"/>
      <c r="CD1019" s="199"/>
      <c r="CE1019" s="199"/>
      <c r="CF1019" s="199"/>
      <c r="CG1019" s="199"/>
      <c r="CH1019" s="199"/>
      <c r="CI1019" s="199"/>
      <c r="CJ1019" s="199"/>
      <c r="CK1019" s="199"/>
      <c r="CL1019" s="199"/>
      <c r="CM1019" s="199"/>
      <c r="CN1019" s="199"/>
      <c r="CO1019" s="199"/>
      <c r="CP1019" s="199"/>
      <c r="CQ1019" s="199"/>
      <c r="CR1019" s="199"/>
      <c r="CS1019" s="199"/>
      <c r="CT1019" s="199"/>
      <c r="CU1019" s="199"/>
      <c r="CV1019" s="199"/>
      <c r="CW1019" s="199"/>
    </row>
    <row r="1020" spans="1:101" s="19" customFormat="1" ht="33" customHeight="1" x14ac:dyDescent="0.15">
      <c r="A1020" s="199">
        <v>1696</v>
      </c>
      <c r="B1020" s="199" t="s">
        <v>10719</v>
      </c>
      <c r="C1020" s="209" t="s">
        <v>4826</v>
      </c>
      <c r="D1020" s="199" t="s">
        <v>5810</v>
      </c>
      <c r="E1020" s="199" t="s">
        <v>96</v>
      </c>
      <c r="F1020" s="202" t="s">
        <v>1644</v>
      </c>
      <c r="G1020" s="202" t="s">
        <v>4827</v>
      </c>
      <c r="H1020" s="202" t="s">
        <v>4828</v>
      </c>
      <c r="I1020" s="202" t="s">
        <v>1069</v>
      </c>
      <c r="J1020" s="202" t="s">
        <v>2222</v>
      </c>
      <c r="K1020" s="199" t="s">
        <v>1509</v>
      </c>
      <c r="L1020" s="199" t="s">
        <v>5828</v>
      </c>
      <c r="M1020" s="254">
        <v>31138</v>
      </c>
      <c r="N1020" s="202" t="s">
        <v>1640</v>
      </c>
      <c r="O1020" s="309">
        <v>39512</v>
      </c>
      <c r="P1020" s="205">
        <v>39630</v>
      </c>
      <c r="Q1020" s="199"/>
      <c r="R1020" s="257"/>
      <c r="S1020" s="199"/>
      <c r="T1020" s="232"/>
      <c r="U1020" s="232" t="s">
        <v>4829</v>
      </c>
      <c r="V1020" s="232"/>
      <c r="W1020" s="232"/>
      <c r="X1020" s="232"/>
      <c r="Y1020" s="232"/>
      <c r="Z1020" s="232"/>
      <c r="AA1020" s="232"/>
      <c r="AB1020" s="232"/>
      <c r="AC1020" s="232"/>
      <c r="AD1020" s="232"/>
      <c r="AE1020" s="232"/>
      <c r="AF1020" s="232"/>
      <c r="AG1020" s="232"/>
      <c r="AH1020" s="232"/>
      <c r="AI1020" s="232"/>
      <c r="AJ1020" s="232"/>
      <c r="AK1020" s="232"/>
      <c r="AL1020" s="232"/>
      <c r="AM1020" s="232"/>
      <c r="AN1020" s="232"/>
      <c r="AO1020" s="232"/>
      <c r="AP1020" s="232"/>
      <c r="AQ1020" s="232"/>
      <c r="AR1020" s="212">
        <v>39662</v>
      </c>
      <c r="AS1020" s="199" t="s">
        <v>6456</v>
      </c>
      <c r="AT1020" s="208" t="s">
        <v>5342</v>
      </c>
      <c r="AU1020" s="199" t="s">
        <v>5829</v>
      </c>
      <c r="AV1020" s="199"/>
      <c r="AW1020" s="199" t="s">
        <v>5829</v>
      </c>
      <c r="AX1020" s="199"/>
      <c r="AY1020" s="199"/>
      <c r="AZ1020" s="199"/>
      <c r="BA1020" s="199"/>
      <c r="BB1020" s="199"/>
      <c r="BC1020" s="199"/>
      <c r="BD1020" s="199"/>
      <c r="BE1020" s="199"/>
      <c r="BF1020" s="199"/>
      <c r="BG1020" s="199"/>
      <c r="BH1020" s="199"/>
      <c r="BI1020" s="199"/>
      <c r="BJ1020" s="199"/>
      <c r="BK1020" s="199"/>
      <c r="BL1020" s="199"/>
      <c r="BM1020" s="199"/>
      <c r="BN1020" s="199"/>
      <c r="BO1020" s="199"/>
      <c r="BP1020" s="199"/>
      <c r="BQ1020" s="199"/>
      <c r="BR1020" s="199"/>
      <c r="BS1020" s="257">
        <v>39762</v>
      </c>
      <c r="BT1020" s="201">
        <f t="shared" si="36"/>
        <v>250</v>
      </c>
      <c r="BU1020" s="201">
        <f t="shared" si="37"/>
        <v>132</v>
      </c>
      <c r="BV1020" s="241"/>
      <c r="BW1020" s="199"/>
      <c r="BX1020" s="208"/>
      <c r="BY1020" s="199"/>
      <c r="BZ1020" s="199"/>
      <c r="CA1020" s="199"/>
      <c r="CB1020" s="199"/>
      <c r="CC1020" s="199"/>
      <c r="CD1020" s="199"/>
      <c r="CE1020" s="199"/>
      <c r="CF1020" s="199"/>
      <c r="CG1020" s="199"/>
      <c r="CH1020" s="199"/>
      <c r="CI1020" s="199"/>
      <c r="CJ1020" s="199"/>
      <c r="CK1020" s="199"/>
      <c r="CL1020" s="199"/>
      <c r="CM1020" s="199"/>
      <c r="CN1020" s="199"/>
      <c r="CO1020" s="199"/>
      <c r="CP1020" s="199"/>
      <c r="CQ1020" s="199"/>
      <c r="CR1020" s="199"/>
      <c r="CS1020" s="199"/>
      <c r="CT1020" s="199"/>
      <c r="CU1020" s="199"/>
      <c r="CV1020" s="199"/>
      <c r="CW1020" s="199"/>
    </row>
    <row r="1021" spans="1:101" s="19" customFormat="1" ht="33" customHeight="1" x14ac:dyDescent="0.15">
      <c r="A1021" s="199">
        <v>1695</v>
      </c>
      <c r="B1021" s="199" t="s">
        <v>10719</v>
      </c>
      <c r="C1021" s="209" t="s">
        <v>2151</v>
      </c>
      <c r="D1021" s="199" t="s">
        <v>5810</v>
      </c>
      <c r="E1021" s="199" t="s">
        <v>96</v>
      </c>
      <c r="F1021" s="202" t="s">
        <v>1578</v>
      </c>
      <c r="G1021" s="202" t="s">
        <v>1579</v>
      </c>
      <c r="H1021" s="202" t="s">
        <v>1559</v>
      </c>
      <c r="I1021" s="202" t="s">
        <v>1069</v>
      </c>
      <c r="J1021" s="202" t="s">
        <v>2152</v>
      </c>
      <c r="K1021" s="199" t="s">
        <v>737</v>
      </c>
      <c r="L1021" s="199">
        <v>2</v>
      </c>
      <c r="M1021" s="254">
        <v>16738</v>
      </c>
      <c r="N1021" s="199" t="s">
        <v>1521</v>
      </c>
      <c r="O1021" s="309">
        <v>39512</v>
      </c>
      <c r="P1021" s="205">
        <v>39782</v>
      </c>
      <c r="Q1021" s="199"/>
      <c r="R1021" s="257"/>
      <c r="S1021" s="199"/>
      <c r="T1021" s="232"/>
      <c r="U1021" s="232"/>
      <c r="V1021" s="232"/>
      <c r="W1021" s="232"/>
      <c r="X1021" s="232"/>
      <c r="Y1021" s="232"/>
      <c r="Z1021" s="232"/>
      <c r="AA1021" s="232"/>
      <c r="AB1021" s="232"/>
      <c r="AC1021" s="232"/>
      <c r="AD1021" s="232"/>
      <c r="AE1021" s="232" t="s">
        <v>2153</v>
      </c>
      <c r="AF1021" s="232"/>
      <c r="AG1021" s="232" t="s">
        <v>6414</v>
      </c>
      <c r="AH1021" s="232" t="s">
        <v>2154</v>
      </c>
      <c r="AI1021" s="232"/>
      <c r="AJ1021" s="232"/>
      <c r="AK1021" s="232"/>
      <c r="AL1021" s="232"/>
      <c r="AM1021" s="232"/>
      <c r="AN1021" s="232"/>
      <c r="AO1021" s="232"/>
      <c r="AP1021" s="232"/>
      <c r="AQ1021" s="232"/>
      <c r="AR1021" s="212">
        <v>39857</v>
      </c>
      <c r="AS1021" s="199" t="s">
        <v>5818</v>
      </c>
      <c r="AT1021" s="208" t="s">
        <v>5417</v>
      </c>
      <c r="AU1021" s="199"/>
      <c r="AV1021" s="199"/>
      <c r="AW1021" s="199"/>
      <c r="AX1021" s="199"/>
      <c r="AY1021" s="199"/>
      <c r="AZ1021" s="199"/>
      <c r="BA1021" s="199"/>
      <c r="BB1021" s="199"/>
      <c r="BC1021" s="199"/>
      <c r="BD1021" s="199"/>
      <c r="BE1021" s="199" t="s">
        <v>5829</v>
      </c>
      <c r="BF1021" s="199" t="s">
        <v>5829</v>
      </c>
      <c r="BG1021" s="199"/>
      <c r="BH1021" s="199" t="s">
        <v>5829</v>
      </c>
      <c r="BI1021" s="199"/>
      <c r="BJ1021" s="199"/>
      <c r="BK1021" s="199"/>
      <c r="BL1021" s="199"/>
      <c r="BM1021" s="199"/>
      <c r="BN1021" s="199"/>
      <c r="BO1021" s="199"/>
      <c r="BP1021" s="199"/>
      <c r="BQ1021" s="199"/>
      <c r="BR1021" s="199"/>
      <c r="BS1021" s="257">
        <v>39923</v>
      </c>
      <c r="BT1021" s="201">
        <f t="shared" si="36"/>
        <v>411</v>
      </c>
      <c r="BU1021" s="201">
        <f t="shared" si="37"/>
        <v>141</v>
      </c>
      <c r="BV1021" s="241"/>
      <c r="BW1021" s="199"/>
      <c r="BX1021" s="208"/>
      <c r="BY1021" s="199"/>
      <c r="BZ1021" s="199"/>
      <c r="CA1021" s="199"/>
      <c r="CB1021" s="199"/>
      <c r="CC1021" s="199"/>
      <c r="CD1021" s="199"/>
      <c r="CE1021" s="199"/>
      <c r="CF1021" s="199"/>
      <c r="CG1021" s="199"/>
      <c r="CH1021" s="199"/>
      <c r="CI1021" s="199"/>
      <c r="CJ1021" s="199"/>
      <c r="CK1021" s="199"/>
      <c r="CL1021" s="199"/>
      <c r="CM1021" s="199"/>
      <c r="CN1021" s="199"/>
      <c r="CO1021" s="199"/>
      <c r="CP1021" s="199"/>
      <c r="CQ1021" s="199"/>
      <c r="CR1021" s="199"/>
      <c r="CS1021" s="199"/>
      <c r="CT1021" s="199"/>
      <c r="CU1021" s="199"/>
      <c r="CV1021" s="199"/>
      <c r="CW1021" s="199"/>
    </row>
    <row r="1022" spans="1:101" s="19" customFormat="1" ht="33" customHeight="1" x14ac:dyDescent="0.15">
      <c r="A1022" s="199">
        <v>1693</v>
      </c>
      <c r="B1022" s="199" t="s">
        <v>10719</v>
      </c>
      <c r="C1022" s="209" t="s">
        <v>4604</v>
      </c>
      <c r="D1022" s="199" t="s">
        <v>5810</v>
      </c>
      <c r="E1022" s="199" t="s">
        <v>29</v>
      </c>
      <c r="F1022" s="202"/>
      <c r="G1022" s="202" t="s">
        <v>4605</v>
      </c>
      <c r="H1022" s="202"/>
      <c r="I1022" s="202" t="s">
        <v>1069</v>
      </c>
      <c r="J1022" s="202" t="s">
        <v>1937</v>
      </c>
      <c r="K1022" s="199" t="s">
        <v>737</v>
      </c>
      <c r="L1022" s="199">
        <v>2</v>
      </c>
      <c r="M1022" s="254">
        <v>31209</v>
      </c>
      <c r="N1022" s="202" t="s">
        <v>990</v>
      </c>
      <c r="O1022" s="309">
        <v>39512</v>
      </c>
      <c r="P1022" s="205">
        <v>39683</v>
      </c>
      <c r="Q1022" s="199"/>
      <c r="R1022" s="257"/>
      <c r="S1022" s="199"/>
      <c r="T1022" s="232"/>
      <c r="U1022" s="232"/>
      <c r="V1022" s="232"/>
      <c r="W1022" s="232"/>
      <c r="X1022" s="232"/>
      <c r="Y1022" s="232"/>
      <c r="Z1022" s="232"/>
      <c r="AA1022" s="232"/>
      <c r="AB1022" s="232"/>
      <c r="AC1022" s="232"/>
      <c r="AD1022" s="232"/>
      <c r="AE1022" s="232"/>
      <c r="AF1022" s="232"/>
      <c r="AG1022" s="232" t="s">
        <v>4606</v>
      </c>
      <c r="AH1022" s="232"/>
      <c r="AI1022" s="232"/>
      <c r="AJ1022" s="232"/>
      <c r="AK1022" s="232"/>
      <c r="AL1022" s="232"/>
      <c r="AM1022" s="232"/>
      <c r="AN1022" s="232"/>
      <c r="AO1022" s="232"/>
      <c r="AP1022" s="232"/>
      <c r="AQ1022" s="232"/>
      <c r="AR1022" s="212">
        <v>39717</v>
      </c>
      <c r="AS1022" s="199" t="s">
        <v>63</v>
      </c>
      <c r="AT1022" s="208" t="s">
        <v>5466</v>
      </c>
      <c r="AU1022" s="199" t="s">
        <v>5829</v>
      </c>
      <c r="AV1022" s="199"/>
      <c r="AW1022" s="199"/>
      <c r="AX1022" s="199" t="s">
        <v>5829</v>
      </c>
      <c r="AY1022" s="199"/>
      <c r="AZ1022" s="199"/>
      <c r="BA1022" s="199"/>
      <c r="BB1022" s="199"/>
      <c r="BC1022" s="199"/>
      <c r="BD1022" s="199"/>
      <c r="BE1022" s="199"/>
      <c r="BF1022" s="199"/>
      <c r="BG1022" s="199"/>
      <c r="BH1022" s="199"/>
      <c r="BI1022" s="199"/>
      <c r="BJ1022" s="199"/>
      <c r="BK1022" s="199"/>
      <c r="BL1022" s="199"/>
      <c r="BM1022" s="199"/>
      <c r="BN1022" s="199"/>
      <c r="BO1022" s="199"/>
      <c r="BP1022" s="199"/>
      <c r="BQ1022" s="199"/>
      <c r="BR1022" s="199"/>
      <c r="BS1022" s="257">
        <v>39770</v>
      </c>
      <c r="BT1022" s="201">
        <f t="shared" si="36"/>
        <v>258</v>
      </c>
      <c r="BU1022" s="201">
        <f t="shared" si="37"/>
        <v>87</v>
      </c>
      <c r="BV1022" s="241"/>
      <c r="BW1022" s="199"/>
      <c r="BX1022" s="208"/>
      <c r="BY1022" s="199"/>
      <c r="BZ1022" s="199"/>
      <c r="CA1022" s="199"/>
      <c r="CB1022" s="199"/>
      <c r="CC1022" s="199"/>
      <c r="CD1022" s="199"/>
      <c r="CE1022" s="199"/>
      <c r="CF1022" s="199"/>
      <c r="CG1022" s="199"/>
      <c r="CH1022" s="199"/>
      <c r="CI1022" s="199"/>
      <c r="CJ1022" s="199"/>
      <c r="CK1022" s="199"/>
      <c r="CL1022" s="199"/>
      <c r="CM1022" s="199"/>
      <c r="CN1022" s="199"/>
      <c r="CO1022" s="199"/>
      <c r="CP1022" s="199"/>
      <c r="CQ1022" s="199"/>
      <c r="CR1022" s="199"/>
      <c r="CS1022" s="199"/>
      <c r="CT1022" s="199"/>
      <c r="CU1022" s="199"/>
      <c r="CV1022" s="199"/>
      <c r="CW1022" s="199"/>
    </row>
    <row r="1023" spans="1:101" s="19" customFormat="1" ht="33" customHeight="1" x14ac:dyDescent="0.15">
      <c r="A1023" s="199">
        <v>1690</v>
      </c>
      <c r="B1023" s="199" t="s">
        <v>10719</v>
      </c>
      <c r="C1023" s="209" t="s">
        <v>2184</v>
      </c>
      <c r="D1023" s="199" t="s">
        <v>5810</v>
      </c>
      <c r="E1023" s="199" t="s">
        <v>29</v>
      </c>
      <c r="F1023" s="202"/>
      <c r="G1023" s="202" t="s">
        <v>2186</v>
      </c>
      <c r="H1023" s="202"/>
      <c r="I1023" s="202" t="s">
        <v>5813</v>
      </c>
      <c r="J1023" s="202" t="s">
        <v>2185</v>
      </c>
      <c r="K1023" s="199" t="s">
        <v>260</v>
      </c>
      <c r="L1023" s="199">
        <v>12</v>
      </c>
      <c r="M1023" s="254">
        <v>5200</v>
      </c>
      <c r="N1023" s="202" t="s">
        <v>990</v>
      </c>
      <c r="O1023" s="309">
        <v>39673</v>
      </c>
      <c r="P1023" s="205">
        <v>39777</v>
      </c>
      <c r="Q1023" s="199"/>
      <c r="R1023" s="257"/>
      <c r="S1023" s="199"/>
      <c r="T1023" s="232"/>
      <c r="U1023" s="232"/>
      <c r="V1023" s="232"/>
      <c r="W1023" s="232"/>
      <c r="X1023" s="232"/>
      <c r="Y1023" s="232" t="s">
        <v>2187</v>
      </c>
      <c r="Z1023" s="232"/>
      <c r="AA1023" s="232"/>
      <c r="AB1023" s="232"/>
      <c r="AC1023" s="232"/>
      <c r="AD1023" s="232"/>
      <c r="AE1023" s="232"/>
      <c r="AF1023" s="232"/>
      <c r="AG1023" s="232" t="s">
        <v>2188</v>
      </c>
      <c r="AH1023" s="232" t="s">
        <v>2189</v>
      </c>
      <c r="AI1023" s="232"/>
      <c r="AJ1023" s="232"/>
      <c r="AK1023" s="232"/>
      <c r="AL1023" s="232"/>
      <c r="AM1023" s="232"/>
      <c r="AN1023" s="232"/>
      <c r="AO1023" s="232"/>
      <c r="AP1023" s="232"/>
      <c r="AQ1023" s="232"/>
      <c r="AR1023" s="212">
        <v>39857</v>
      </c>
      <c r="AS1023" s="199" t="s">
        <v>5818</v>
      </c>
      <c r="AT1023" s="208" t="s">
        <v>5311</v>
      </c>
      <c r="AU1023" s="199"/>
      <c r="AV1023" s="199"/>
      <c r="AW1023" s="199"/>
      <c r="AX1023" s="199"/>
      <c r="AY1023" s="199"/>
      <c r="AZ1023" s="199"/>
      <c r="BA1023" s="199"/>
      <c r="BB1023" s="199"/>
      <c r="BC1023" s="199"/>
      <c r="BD1023" s="199"/>
      <c r="BE1023" s="199" t="s">
        <v>5829</v>
      </c>
      <c r="BF1023" s="199" t="s">
        <v>5829</v>
      </c>
      <c r="BG1023" s="199"/>
      <c r="BH1023" s="199"/>
      <c r="BI1023" s="199"/>
      <c r="BJ1023" s="199"/>
      <c r="BK1023" s="199"/>
      <c r="BL1023" s="199"/>
      <c r="BM1023" s="199"/>
      <c r="BN1023" s="199"/>
      <c r="BO1023" s="199"/>
      <c r="BP1023" s="199"/>
      <c r="BQ1023" s="199"/>
      <c r="BR1023" s="199"/>
      <c r="BS1023" s="257">
        <v>39924</v>
      </c>
      <c r="BT1023" s="201">
        <f t="shared" si="36"/>
        <v>251</v>
      </c>
      <c r="BU1023" s="201">
        <f t="shared" si="37"/>
        <v>147</v>
      </c>
      <c r="BV1023" s="241"/>
      <c r="BW1023" s="199"/>
      <c r="BX1023" s="208"/>
      <c r="BY1023" s="199"/>
      <c r="BZ1023" s="199"/>
      <c r="CA1023" s="199"/>
      <c r="CB1023" s="199"/>
      <c r="CC1023" s="199"/>
      <c r="CD1023" s="199"/>
      <c r="CE1023" s="199"/>
      <c r="CF1023" s="199"/>
      <c r="CG1023" s="199"/>
      <c r="CH1023" s="199"/>
      <c r="CI1023" s="199"/>
      <c r="CJ1023" s="199"/>
      <c r="CK1023" s="199"/>
      <c r="CL1023" s="199"/>
      <c r="CM1023" s="199"/>
      <c r="CN1023" s="199"/>
      <c r="CO1023" s="199"/>
      <c r="CP1023" s="199"/>
      <c r="CQ1023" s="199"/>
      <c r="CR1023" s="199"/>
      <c r="CS1023" s="199"/>
      <c r="CT1023" s="199"/>
      <c r="CU1023" s="199"/>
      <c r="CV1023" s="199"/>
      <c r="CW1023" s="199"/>
    </row>
    <row r="1024" spans="1:101" s="19" customFormat="1" ht="33" customHeight="1" x14ac:dyDescent="0.15">
      <c r="A1024" s="199">
        <v>1689</v>
      </c>
      <c r="B1024" s="199" t="s">
        <v>10719</v>
      </c>
      <c r="C1024" s="209" t="s">
        <v>4806</v>
      </c>
      <c r="D1024" s="199" t="s">
        <v>5810</v>
      </c>
      <c r="E1024" s="199" t="s">
        <v>96</v>
      </c>
      <c r="F1024" s="202" t="s">
        <v>1644</v>
      </c>
      <c r="G1024" s="202" t="s">
        <v>4807</v>
      </c>
      <c r="H1024" s="202" t="s">
        <v>4808</v>
      </c>
      <c r="I1024" s="202" t="s">
        <v>1069</v>
      </c>
      <c r="J1024" s="202" t="s">
        <v>4614</v>
      </c>
      <c r="K1024" s="199" t="s">
        <v>737</v>
      </c>
      <c r="L1024" s="199">
        <v>2</v>
      </c>
      <c r="M1024" s="254">
        <v>392906</v>
      </c>
      <c r="N1024" s="202" t="s">
        <v>1640</v>
      </c>
      <c r="O1024" s="309">
        <v>39512</v>
      </c>
      <c r="P1024" s="205">
        <v>39634</v>
      </c>
      <c r="Q1024" s="199"/>
      <c r="R1024" s="257"/>
      <c r="S1024" s="199"/>
      <c r="T1024" s="232"/>
      <c r="U1024" s="232" t="s">
        <v>4809</v>
      </c>
      <c r="V1024" s="232"/>
      <c r="W1024" s="232"/>
      <c r="X1024" s="232"/>
      <c r="Y1024" s="232"/>
      <c r="Z1024" s="232"/>
      <c r="AA1024" s="232"/>
      <c r="AB1024" s="232"/>
      <c r="AC1024" s="232"/>
      <c r="AD1024" s="232"/>
      <c r="AE1024" s="232"/>
      <c r="AF1024" s="232"/>
      <c r="AG1024" s="232" t="s">
        <v>4810</v>
      </c>
      <c r="AH1024" s="232"/>
      <c r="AI1024" s="232"/>
      <c r="AJ1024" s="232"/>
      <c r="AK1024" s="232"/>
      <c r="AL1024" s="232"/>
      <c r="AM1024" s="232"/>
      <c r="AN1024" s="232"/>
      <c r="AO1024" s="232"/>
      <c r="AP1024" s="232"/>
      <c r="AQ1024" s="232"/>
      <c r="AR1024" s="212">
        <v>39662</v>
      </c>
      <c r="AS1024" s="199" t="s">
        <v>6456</v>
      </c>
      <c r="AT1024" s="208" t="s">
        <v>5342</v>
      </c>
      <c r="AU1024" s="199" t="s">
        <v>5829</v>
      </c>
      <c r="AV1024" s="199"/>
      <c r="AW1024" s="199" t="s">
        <v>5829</v>
      </c>
      <c r="AX1024" s="199"/>
      <c r="AY1024" s="199"/>
      <c r="AZ1024" s="199"/>
      <c r="BA1024" s="199"/>
      <c r="BB1024" s="199"/>
      <c r="BC1024" s="199"/>
      <c r="BD1024" s="199"/>
      <c r="BE1024" s="199" t="s">
        <v>5829</v>
      </c>
      <c r="BF1024" s="199"/>
      <c r="BG1024" s="199"/>
      <c r="BH1024" s="199" t="s">
        <v>5829</v>
      </c>
      <c r="BI1024" s="199"/>
      <c r="BJ1024" s="199"/>
      <c r="BK1024" s="199" t="s">
        <v>5829</v>
      </c>
      <c r="BL1024" s="199"/>
      <c r="BM1024" s="199"/>
      <c r="BN1024" s="199"/>
      <c r="BO1024" s="199"/>
      <c r="BP1024" s="199"/>
      <c r="BQ1024" s="199"/>
      <c r="BR1024" s="199"/>
      <c r="BS1024" s="257">
        <v>39728</v>
      </c>
      <c r="BT1024" s="201">
        <f t="shared" si="36"/>
        <v>216</v>
      </c>
      <c r="BU1024" s="201">
        <f t="shared" si="37"/>
        <v>94</v>
      </c>
      <c r="BV1024" s="241"/>
      <c r="BW1024" s="199"/>
      <c r="BX1024" s="208"/>
      <c r="BY1024" s="199"/>
      <c r="BZ1024" s="199"/>
      <c r="CA1024" s="199"/>
      <c r="CB1024" s="199"/>
      <c r="CC1024" s="199"/>
      <c r="CD1024" s="199"/>
      <c r="CE1024" s="199"/>
      <c r="CF1024" s="199"/>
      <c r="CG1024" s="199"/>
      <c r="CH1024" s="199"/>
      <c r="CI1024" s="199"/>
      <c r="CJ1024" s="199"/>
      <c r="CK1024" s="199"/>
      <c r="CL1024" s="199"/>
      <c r="CM1024" s="199"/>
      <c r="CN1024" s="199"/>
      <c r="CO1024" s="199"/>
      <c r="CP1024" s="199"/>
      <c r="CQ1024" s="199"/>
      <c r="CR1024" s="199"/>
      <c r="CS1024" s="199"/>
      <c r="CT1024" s="199"/>
      <c r="CU1024" s="199"/>
      <c r="CV1024" s="199"/>
      <c r="CW1024" s="199"/>
    </row>
    <row r="1025" spans="1:101" s="19" customFormat="1" ht="33" customHeight="1" x14ac:dyDescent="0.15">
      <c r="A1025" s="199">
        <v>1685</v>
      </c>
      <c r="B1025" s="199" t="s">
        <v>10719</v>
      </c>
      <c r="C1025" s="209" t="s">
        <v>4843</v>
      </c>
      <c r="D1025" s="199" t="s">
        <v>5810</v>
      </c>
      <c r="E1025" s="199" t="s">
        <v>96</v>
      </c>
      <c r="F1025" s="202" t="s">
        <v>1644</v>
      </c>
      <c r="G1025" s="202" t="s">
        <v>4844</v>
      </c>
      <c r="H1025" s="202" t="s">
        <v>4845</v>
      </c>
      <c r="I1025" s="202" t="s">
        <v>1069</v>
      </c>
      <c r="J1025" s="202" t="s">
        <v>150</v>
      </c>
      <c r="K1025" s="199" t="s">
        <v>1509</v>
      </c>
      <c r="L1025" s="199" t="s">
        <v>5828</v>
      </c>
      <c r="M1025" s="254">
        <v>273328</v>
      </c>
      <c r="N1025" s="202" t="s">
        <v>1640</v>
      </c>
      <c r="O1025" s="309">
        <v>39512</v>
      </c>
      <c r="P1025" s="205">
        <v>39625</v>
      </c>
      <c r="Q1025" s="199"/>
      <c r="R1025" s="257"/>
      <c r="S1025" s="199"/>
      <c r="T1025" s="232"/>
      <c r="U1025" s="232"/>
      <c r="V1025" s="232"/>
      <c r="W1025" s="232"/>
      <c r="X1025" s="232"/>
      <c r="Y1025" s="232"/>
      <c r="Z1025" s="232"/>
      <c r="AA1025" s="232"/>
      <c r="AB1025" s="232"/>
      <c r="AC1025" s="232"/>
      <c r="AD1025" s="232"/>
      <c r="AE1025" s="232"/>
      <c r="AF1025" s="232"/>
      <c r="AG1025" s="232" t="s">
        <v>1071</v>
      </c>
      <c r="AH1025" s="232" t="s">
        <v>425</v>
      </c>
      <c r="AI1025" s="232"/>
      <c r="AJ1025" s="232"/>
      <c r="AK1025" s="232"/>
      <c r="AL1025" s="232"/>
      <c r="AM1025" s="232"/>
      <c r="AN1025" s="232"/>
      <c r="AO1025" s="232"/>
      <c r="AP1025" s="232"/>
      <c r="AQ1025" s="232"/>
      <c r="AR1025" s="212">
        <v>39662</v>
      </c>
      <c r="AS1025" s="199" t="s">
        <v>6456</v>
      </c>
      <c r="AT1025" s="208" t="s">
        <v>5344</v>
      </c>
      <c r="AU1025" s="199"/>
      <c r="AV1025" s="199"/>
      <c r="AW1025" s="199"/>
      <c r="AX1025" s="199"/>
      <c r="AY1025" s="199"/>
      <c r="AZ1025" s="199"/>
      <c r="BA1025" s="199"/>
      <c r="BB1025" s="199"/>
      <c r="BC1025" s="199"/>
      <c r="BD1025" s="199"/>
      <c r="BE1025" s="199" t="s">
        <v>5829</v>
      </c>
      <c r="BF1025" s="199"/>
      <c r="BG1025" s="199"/>
      <c r="BH1025" s="199" t="s">
        <v>5829</v>
      </c>
      <c r="BI1025" s="199"/>
      <c r="BJ1025" s="199"/>
      <c r="BK1025" s="199" t="s">
        <v>5829</v>
      </c>
      <c r="BL1025" s="199"/>
      <c r="BM1025" s="199"/>
      <c r="BN1025" s="199"/>
      <c r="BO1025" s="199"/>
      <c r="BP1025" s="199"/>
      <c r="BQ1025" s="199" t="s">
        <v>5829</v>
      </c>
      <c r="BR1025" s="199"/>
      <c r="BS1025" s="257">
        <v>39801</v>
      </c>
      <c r="BT1025" s="201">
        <f t="shared" si="36"/>
        <v>289</v>
      </c>
      <c r="BU1025" s="201">
        <f t="shared" si="37"/>
        <v>176</v>
      </c>
      <c r="BV1025" s="241"/>
      <c r="BW1025" s="199"/>
      <c r="BX1025" s="208"/>
      <c r="BY1025" s="199"/>
      <c r="BZ1025" s="199"/>
      <c r="CA1025" s="199"/>
      <c r="CB1025" s="199"/>
      <c r="CC1025" s="199"/>
      <c r="CD1025" s="199"/>
      <c r="CE1025" s="199"/>
      <c r="CF1025" s="199"/>
      <c r="CG1025" s="199"/>
      <c r="CH1025" s="199"/>
      <c r="CI1025" s="199"/>
      <c r="CJ1025" s="199"/>
      <c r="CK1025" s="199"/>
      <c r="CL1025" s="199"/>
      <c r="CM1025" s="199"/>
      <c r="CN1025" s="199"/>
      <c r="CO1025" s="199"/>
      <c r="CP1025" s="199"/>
      <c r="CQ1025" s="199"/>
      <c r="CR1025" s="199"/>
      <c r="CS1025" s="199"/>
      <c r="CT1025" s="199"/>
      <c r="CU1025" s="199"/>
      <c r="CV1025" s="199"/>
      <c r="CW1025" s="199"/>
    </row>
    <row r="1026" spans="1:101" s="19" customFormat="1" ht="33" customHeight="1" x14ac:dyDescent="0.15">
      <c r="A1026" s="199">
        <v>1676</v>
      </c>
      <c r="B1026" s="199" t="s">
        <v>10719</v>
      </c>
      <c r="C1026" s="209" t="s">
        <v>833</v>
      </c>
      <c r="D1026" s="199" t="s">
        <v>5810</v>
      </c>
      <c r="E1026" s="199" t="s">
        <v>96</v>
      </c>
      <c r="F1026" s="202" t="s">
        <v>1730</v>
      </c>
      <c r="G1026" s="202" t="s">
        <v>4632</v>
      </c>
      <c r="H1026" s="202" t="s">
        <v>4633</v>
      </c>
      <c r="I1026" s="202" t="s">
        <v>1069</v>
      </c>
      <c r="J1026" s="202" t="s">
        <v>2222</v>
      </c>
      <c r="K1026" s="199" t="s">
        <v>737</v>
      </c>
      <c r="L1026" s="199">
        <v>2</v>
      </c>
      <c r="M1026" s="254">
        <v>216232</v>
      </c>
      <c r="N1026" s="199" t="s">
        <v>1521</v>
      </c>
      <c r="O1026" s="309">
        <v>39511</v>
      </c>
      <c r="P1026" s="205">
        <v>39679</v>
      </c>
      <c r="Q1026" s="199"/>
      <c r="R1026" s="257"/>
      <c r="S1026" s="199"/>
      <c r="T1026" s="232"/>
      <c r="U1026" s="232" t="s">
        <v>4634</v>
      </c>
      <c r="V1026" s="232"/>
      <c r="W1026" s="232"/>
      <c r="X1026" s="232"/>
      <c r="Y1026" s="232"/>
      <c r="Z1026" s="232"/>
      <c r="AA1026" s="232"/>
      <c r="AB1026" s="232"/>
      <c r="AC1026" s="232"/>
      <c r="AD1026" s="232"/>
      <c r="AE1026" s="232"/>
      <c r="AF1026" s="232"/>
      <c r="AG1026" s="232" t="s">
        <v>4635</v>
      </c>
      <c r="AH1026" s="232"/>
      <c r="AI1026" s="232"/>
      <c r="AJ1026" s="232"/>
      <c r="AK1026" s="232"/>
      <c r="AL1026" s="232"/>
      <c r="AM1026" s="232"/>
      <c r="AN1026" s="232"/>
      <c r="AO1026" s="232"/>
      <c r="AP1026" s="232"/>
      <c r="AQ1026" s="232"/>
      <c r="AR1026" s="212">
        <v>39717</v>
      </c>
      <c r="AS1026" s="199" t="s">
        <v>63</v>
      </c>
      <c r="AT1026" s="208" t="s">
        <v>5468</v>
      </c>
      <c r="AU1026" s="199" t="s">
        <v>5829</v>
      </c>
      <c r="AV1026" s="199"/>
      <c r="AW1026" s="199" t="s">
        <v>5829</v>
      </c>
      <c r="AX1026" s="199"/>
      <c r="AY1026" s="199"/>
      <c r="AZ1026" s="199"/>
      <c r="BA1026" s="199"/>
      <c r="BB1026" s="199"/>
      <c r="BC1026" s="199"/>
      <c r="BD1026" s="199"/>
      <c r="BE1026" s="199" t="s">
        <v>5829</v>
      </c>
      <c r="BF1026" s="199"/>
      <c r="BG1026" s="199"/>
      <c r="BH1026" s="199" t="s">
        <v>5829</v>
      </c>
      <c r="BI1026" s="199"/>
      <c r="BJ1026" s="199"/>
      <c r="BK1026" s="199" t="s">
        <v>5829</v>
      </c>
      <c r="BL1026" s="199"/>
      <c r="BM1026" s="199"/>
      <c r="BN1026" s="199"/>
      <c r="BO1026" s="199"/>
      <c r="BP1026" s="199"/>
      <c r="BQ1026" s="199"/>
      <c r="BR1026" s="199"/>
      <c r="BS1026" s="257">
        <v>39857</v>
      </c>
      <c r="BT1026" s="201">
        <f t="shared" si="36"/>
        <v>346</v>
      </c>
      <c r="BU1026" s="201">
        <f t="shared" si="37"/>
        <v>178</v>
      </c>
      <c r="BV1026" s="241"/>
      <c r="BW1026" s="199"/>
      <c r="BX1026" s="208"/>
      <c r="BY1026" s="199"/>
      <c r="BZ1026" s="199"/>
      <c r="CA1026" s="199"/>
      <c r="CB1026" s="199"/>
      <c r="CC1026" s="199"/>
      <c r="CD1026" s="199"/>
      <c r="CE1026" s="199"/>
      <c r="CF1026" s="199"/>
      <c r="CG1026" s="199"/>
      <c r="CH1026" s="199"/>
      <c r="CI1026" s="199"/>
      <c r="CJ1026" s="199"/>
      <c r="CK1026" s="199"/>
      <c r="CL1026" s="199"/>
      <c r="CM1026" s="199"/>
      <c r="CN1026" s="199"/>
      <c r="CO1026" s="199"/>
      <c r="CP1026" s="199"/>
      <c r="CQ1026" s="199"/>
      <c r="CR1026" s="199"/>
      <c r="CS1026" s="199"/>
      <c r="CT1026" s="199"/>
      <c r="CU1026" s="199"/>
      <c r="CV1026" s="199"/>
      <c r="CW1026" s="199"/>
    </row>
    <row r="1027" spans="1:101" s="19" customFormat="1" ht="33" customHeight="1" x14ac:dyDescent="0.15">
      <c r="A1027" s="199">
        <v>1675</v>
      </c>
      <c r="B1027" s="199" t="s">
        <v>10719</v>
      </c>
      <c r="C1027" s="209" t="s">
        <v>6449</v>
      </c>
      <c r="D1027" s="199" t="s">
        <v>5810</v>
      </c>
      <c r="E1027" s="199" t="s">
        <v>96</v>
      </c>
      <c r="F1027" s="202" t="s">
        <v>2410</v>
      </c>
      <c r="G1027" s="202" t="s">
        <v>4647</v>
      </c>
      <c r="H1027" s="202" t="s">
        <v>4633</v>
      </c>
      <c r="I1027" s="202" t="s">
        <v>1069</v>
      </c>
      <c r="J1027" s="202" t="s">
        <v>2222</v>
      </c>
      <c r="K1027" s="199" t="s">
        <v>737</v>
      </c>
      <c r="L1027" s="199">
        <v>2</v>
      </c>
      <c r="M1027" s="254">
        <v>302052</v>
      </c>
      <c r="N1027" s="199" t="s">
        <v>1521</v>
      </c>
      <c r="O1027" s="309">
        <v>39511</v>
      </c>
      <c r="P1027" s="205">
        <v>39675</v>
      </c>
      <c r="Q1027" s="199"/>
      <c r="R1027" s="257"/>
      <c r="S1027" s="199"/>
      <c r="T1027" s="232"/>
      <c r="U1027" s="232" t="s">
        <v>4648</v>
      </c>
      <c r="V1027" s="232"/>
      <c r="W1027" s="232"/>
      <c r="X1027" s="232"/>
      <c r="Y1027" s="232"/>
      <c r="Z1027" s="232"/>
      <c r="AA1027" s="232"/>
      <c r="AB1027" s="232"/>
      <c r="AC1027" s="232"/>
      <c r="AD1027" s="232"/>
      <c r="AE1027" s="232"/>
      <c r="AF1027" s="232"/>
      <c r="AG1027" s="232" t="s">
        <v>4649</v>
      </c>
      <c r="AH1027" s="232" t="s">
        <v>4650</v>
      </c>
      <c r="AI1027" s="232"/>
      <c r="AJ1027" s="232"/>
      <c r="AK1027" s="232"/>
      <c r="AL1027" s="232"/>
      <c r="AM1027" s="232"/>
      <c r="AN1027" s="232"/>
      <c r="AO1027" s="232"/>
      <c r="AP1027" s="232"/>
      <c r="AQ1027" s="232"/>
      <c r="AR1027" s="212">
        <v>39717</v>
      </c>
      <c r="AS1027" s="199" t="s">
        <v>63</v>
      </c>
      <c r="AT1027" s="208" t="s">
        <v>5469</v>
      </c>
      <c r="AU1027" s="199" t="s">
        <v>5829</v>
      </c>
      <c r="AV1027" s="199"/>
      <c r="AW1027" s="199" t="s">
        <v>5829</v>
      </c>
      <c r="AX1027" s="199"/>
      <c r="AY1027" s="199"/>
      <c r="AZ1027" s="199"/>
      <c r="BA1027" s="199"/>
      <c r="BB1027" s="199"/>
      <c r="BC1027" s="199"/>
      <c r="BD1027" s="199"/>
      <c r="BE1027" s="199" t="s">
        <v>5829</v>
      </c>
      <c r="BF1027" s="199"/>
      <c r="BG1027" s="199"/>
      <c r="BH1027" s="199" t="s">
        <v>5829</v>
      </c>
      <c r="BI1027" s="199"/>
      <c r="BJ1027" s="199"/>
      <c r="BK1027" s="199" t="s">
        <v>5829</v>
      </c>
      <c r="BL1027" s="199"/>
      <c r="BM1027" s="199"/>
      <c r="BN1027" s="199"/>
      <c r="BO1027" s="199"/>
      <c r="BP1027" s="199"/>
      <c r="BQ1027" s="199"/>
      <c r="BR1027" s="199"/>
      <c r="BS1027" s="257">
        <v>39857</v>
      </c>
      <c r="BT1027" s="201">
        <f t="shared" si="36"/>
        <v>346</v>
      </c>
      <c r="BU1027" s="201">
        <f t="shared" si="37"/>
        <v>182</v>
      </c>
      <c r="BV1027" s="241"/>
      <c r="BW1027" s="199"/>
      <c r="BX1027" s="208"/>
      <c r="BY1027" s="199"/>
      <c r="BZ1027" s="199"/>
      <c r="CA1027" s="199"/>
      <c r="CB1027" s="199"/>
      <c r="CC1027" s="199"/>
      <c r="CD1027" s="199"/>
      <c r="CE1027" s="199"/>
      <c r="CF1027" s="199"/>
      <c r="CG1027" s="199"/>
      <c r="CH1027" s="199"/>
      <c r="CI1027" s="199"/>
      <c r="CJ1027" s="199"/>
      <c r="CK1027" s="199"/>
      <c r="CL1027" s="199"/>
      <c r="CM1027" s="199"/>
      <c r="CN1027" s="199"/>
      <c r="CO1027" s="199"/>
      <c r="CP1027" s="199"/>
      <c r="CQ1027" s="199"/>
      <c r="CR1027" s="199"/>
      <c r="CS1027" s="199"/>
      <c r="CT1027" s="199"/>
      <c r="CU1027" s="199"/>
      <c r="CV1027" s="199"/>
      <c r="CW1027" s="199"/>
    </row>
    <row r="1028" spans="1:101" s="19" customFormat="1" ht="33" customHeight="1" x14ac:dyDescent="0.15">
      <c r="A1028" s="199">
        <v>1674</v>
      </c>
      <c r="B1028" s="199" t="s">
        <v>10719</v>
      </c>
      <c r="C1028" s="209" t="s">
        <v>71</v>
      </c>
      <c r="D1028" s="199" t="s">
        <v>5810</v>
      </c>
      <c r="E1028" s="199" t="s">
        <v>96</v>
      </c>
      <c r="F1028" s="202" t="s">
        <v>2410</v>
      </c>
      <c r="G1028" s="202" t="s">
        <v>4675</v>
      </c>
      <c r="H1028" s="202" t="s">
        <v>4633</v>
      </c>
      <c r="I1028" s="202" t="s">
        <v>1069</v>
      </c>
      <c r="J1028" s="202" t="s">
        <v>2222</v>
      </c>
      <c r="K1028" s="199" t="s">
        <v>737</v>
      </c>
      <c r="L1028" s="199">
        <v>2</v>
      </c>
      <c r="M1028" s="254">
        <v>53594</v>
      </c>
      <c r="N1028" s="199" t="s">
        <v>1521</v>
      </c>
      <c r="O1028" s="309">
        <v>39511</v>
      </c>
      <c r="P1028" s="205">
        <v>39668</v>
      </c>
      <c r="Q1028" s="199"/>
      <c r="R1028" s="257"/>
      <c r="S1028" s="199"/>
      <c r="T1028" s="232"/>
      <c r="U1028" s="232" t="s">
        <v>4676</v>
      </c>
      <c r="V1028" s="232"/>
      <c r="W1028" s="232" t="s">
        <v>416</v>
      </c>
      <c r="X1028" s="232"/>
      <c r="Y1028" s="232"/>
      <c r="Z1028" s="232"/>
      <c r="AA1028" s="232"/>
      <c r="AB1028" s="232"/>
      <c r="AC1028" s="232"/>
      <c r="AD1028" s="232"/>
      <c r="AE1028" s="232"/>
      <c r="AF1028" s="232"/>
      <c r="AG1028" s="232" t="s">
        <v>4677</v>
      </c>
      <c r="AH1028" s="232" t="s">
        <v>4678</v>
      </c>
      <c r="AI1028" s="232"/>
      <c r="AJ1028" s="232"/>
      <c r="AK1028" s="232"/>
      <c r="AL1028" s="232"/>
      <c r="AM1028" s="232"/>
      <c r="AN1028" s="232"/>
      <c r="AO1028" s="232"/>
      <c r="AP1028" s="232"/>
      <c r="AQ1028" s="232"/>
      <c r="AR1028" s="212">
        <v>39717</v>
      </c>
      <c r="AS1028" s="199" t="s">
        <v>63</v>
      </c>
      <c r="AT1028" s="208" t="s">
        <v>5470</v>
      </c>
      <c r="AU1028" s="199" t="s">
        <v>5829</v>
      </c>
      <c r="AV1028" s="199"/>
      <c r="AW1028" s="199" t="s">
        <v>5829</v>
      </c>
      <c r="AX1028" s="199"/>
      <c r="AY1028" s="199"/>
      <c r="AZ1028" s="199"/>
      <c r="BA1028" s="199"/>
      <c r="BB1028" s="199"/>
      <c r="BC1028" s="199"/>
      <c r="BD1028" s="199"/>
      <c r="BE1028" s="199" t="s">
        <v>5829</v>
      </c>
      <c r="BF1028" s="199"/>
      <c r="BG1028" s="199"/>
      <c r="BH1028" s="199" t="s">
        <v>5829</v>
      </c>
      <c r="BI1028" s="199"/>
      <c r="BJ1028" s="199"/>
      <c r="BK1028" s="199" t="s">
        <v>5829</v>
      </c>
      <c r="BL1028" s="199"/>
      <c r="BM1028" s="199"/>
      <c r="BN1028" s="199"/>
      <c r="BO1028" s="199"/>
      <c r="BP1028" s="199"/>
      <c r="BQ1028" s="199"/>
      <c r="BR1028" s="199"/>
      <c r="BS1028" s="257">
        <v>39857</v>
      </c>
      <c r="BT1028" s="201">
        <f t="shared" si="36"/>
        <v>346</v>
      </c>
      <c r="BU1028" s="201">
        <f t="shared" si="37"/>
        <v>189</v>
      </c>
      <c r="BV1028" s="241"/>
      <c r="BW1028" s="199"/>
      <c r="BX1028" s="208"/>
      <c r="BY1028" s="199"/>
      <c r="BZ1028" s="199"/>
      <c r="CA1028" s="199"/>
      <c r="CB1028" s="199"/>
      <c r="CC1028" s="199"/>
      <c r="CD1028" s="199"/>
      <c r="CE1028" s="199"/>
      <c r="CF1028" s="199"/>
      <c r="CG1028" s="199"/>
      <c r="CH1028" s="199"/>
      <c r="CI1028" s="199"/>
      <c r="CJ1028" s="199"/>
      <c r="CK1028" s="199"/>
      <c r="CL1028" s="199"/>
      <c r="CM1028" s="199"/>
      <c r="CN1028" s="199"/>
      <c r="CO1028" s="199"/>
      <c r="CP1028" s="199"/>
      <c r="CQ1028" s="199"/>
      <c r="CR1028" s="199"/>
      <c r="CS1028" s="199"/>
      <c r="CT1028" s="199"/>
      <c r="CU1028" s="199"/>
      <c r="CV1028" s="199"/>
      <c r="CW1028" s="199"/>
    </row>
    <row r="1029" spans="1:101" s="19" customFormat="1" ht="33" customHeight="1" x14ac:dyDescent="0.15">
      <c r="A1029" s="199">
        <v>1673</v>
      </c>
      <c r="B1029" s="199" t="s">
        <v>10719</v>
      </c>
      <c r="C1029" s="209" t="s">
        <v>4726</v>
      </c>
      <c r="D1029" s="199" t="s">
        <v>5810</v>
      </c>
      <c r="E1029" s="199" t="s">
        <v>96</v>
      </c>
      <c r="F1029" s="202" t="s">
        <v>2410</v>
      </c>
      <c r="G1029" s="202" t="s">
        <v>4727</v>
      </c>
      <c r="H1029" s="202" t="s">
        <v>4633</v>
      </c>
      <c r="I1029" s="202" t="s">
        <v>1069</v>
      </c>
      <c r="J1029" s="202" t="s">
        <v>2222</v>
      </c>
      <c r="K1029" s="199" t="s">
        <v>737</v>
      </c>
      <c r="L1029" s="199">
        <v>2</v>
      </c>
      <c r="M1029" s="254">
        <v>116109</v>
      </c>
      <c r="N1029" s="199" t="s">
        <v>1521</v>
      </c>
      <c r="O1029" s="309">
        <v>39511</v>
      </c>
      <c r="P1029" s="205">
        <v>39658</v>
      </c>
      <c r="Q1029" s="199"/>
      <c r="R1029" s="257"/>
      <c r="S1029" s="199"/>
      <c r="T1029" s="232"/>
      <c r="U1029" s="232"/>
      <c r="V1029" s="232"/>
      <c r="W1029" s="232" t="s">
        <v>417</v>
      </c>
      <c r="X1029" s="232"/>
      <c r="Y1029" s="232"/>
      <c r="Z1029" s="232"/>
      <c r="AA1029" s="232"/>
      <c r="AB1029" s="232"/>
      <c r="AC1029" s="232"/>
      <c r="AD1029" s="232"/>
      <c r="AE1029" s="232" t="s">
        <v>4728</v>
      </c>
      <c r="AF1029" s="232"/>
      <c r="AG1029" s="232" t="s">
        <v>4729</v>
      </c>
      <c r="AH1029" s="232" t="s">
        <v>4730</v>
      </c>
      <c r="AI1029" s="232" t="s">
        <v>4678</v>
      </c>
      <c r="AJ1029" s="232"/>
      <c r="AK1029" s="232"/>
      <c r="AL1029" s="232"/>
      <c r="AM1029" s="232"/>
      <c r="AN1029" s="232"/>
      <c r="AO1029" s="232"/>
      <c r="AP1029" s="232"/>
      <c r="AQ1029" s="232"/>
      <c r="AR1029" s="212">
        <v>39717</v>
      </c>
      <c r="AS1029" s="199" t="s">
        <v>63</v>
      </c>
      <c r="AT1029" s="208" t="s">
        <v>5471</v>
      </c>
      <c r="AU1029" s="199" t="s">
        <v>5829</v>
      </c>
      <c r="AV1029" s="199"/>
      <c r="AW1029" s="199" t="s">
        <v>5829</v>
      </c>
      <c r="AX1029" s="199"/>
      <c r="AY1029" s="199"/>
      <c r="AZ1029" s="199"/>
      <c r="BA1029" s="199"/>
      <c r="BB1029" s="199"/>
      <c r="BC1029" s="199"/>
      <c r="BD1029" s="199"/>
      <c r="BE1029" s="199" t="s">
        <v>5829</v>
      </c>
      <c r="BF1029" s="199"/>
      <c r="BG1029" s="199"/>
      <c r="BH1029" s="199" t="s">
        <v>5829</v>
      </c>
      <c r="BI1029" s="199"/>
      <c r="BJ1029" s="199"/>
      <c r="BK1029" s="199" t="s">
        <v>5829</v>
      </c>
      <c r="BL1029" s="199"/>
      <c r="BM1029" s="199"/>
      <c r="BN1029" s="199"/>
      <c r="BO1029" s="199"/>
      <c r="BP1029" s="199"/>
      <c r="BQ1029" s="199"/>
      <c r="BR1029" s="199"/>
      <c r="BS1029" s="257">
        <v>39857</v>
      </c>
      <c r="BT1029" s="201">
        <f t="shared" si="36"/>
        <v>346</v>
      </c>
      <c r="BU1029" s="201">
        <f t="shared" si="37"/>
        <v>199</v>
      </c>
      <c r="BV1029" s="241"/>
      <c r="BW1029" s="199"/>
      <c r="BX1029" s="208"/>
      <c r="BY1029" s="199"/>
      <c r="BZ1029" s="199"/>
      <c r="CA1029" s="199"/>
      <c r="CB1029" s="199"/>
      <c r="CC1029" s="199"/>
      <c r="CD1029" s="199"/>
      <c r="CE1029" s="199"/>
      <c r="CF1029" s="199"/>
      <c r="CG1029" s="199"/>
      <c r="CH1029" s="199"/>
      <c r="CI1029" s="199"/>
      <c r="CJ1029" s="199"/>
      <c r="CK1029" s="199"/>
      <c r="CL1029" s="199"/>
      <c r="CM1029" s="199"/>
      <c r="CN1029" s="199"/>
      <c r="CO1029" s="199"/>
      <c r="CP1029" s="199"/>
      <c r="CQ1029" s="199"/>
      <c r="CR1029" s="199"/>
      <c r="CS1029" s="199"/>
      <c r="CT1029" s="199"/>
      <c r="CU1029" s="199"/>
      <c r="CV1029" s="199"/>
      <c r="CW1029" s="199"/>
    </row>
    <row r="1030" spans="1:101" s="19" customFormat="1" ht="33" customHeight="1" x14ac:dyDescent="0.15">
      <c r="A1030" s="199">
        <v>1672</v>
      </c>
      <c r="B1030" s="199" t="s">
        <v>10719</v>
      </c>
      <c r="C1030" s="209" t="s">
        <v>4731</v>
      </c>
      <c r="D1030" s="199" t="s">
        <v>5810</v>
      </c>
      <c r="E1030" s="199" t="s">
        <v>96</v>
      </c>
      <c r="F1030" s="202" t="s">
        <v>2410</v>
      </c>
      <c r="G1030" s="202" t="s">
        <v>4732</v>
      </c>
      <c r="H1030" s="202" t="s">
        <v>4633</v>
      </c>
      <c r="I1030" s="202" t="s">
        <v>1069</v>
      </c>
      <c r="J1030" s="202" t="s">
        <v>2222</v>
      </c>
      <c r="K1030" s="199" t="s">
        <v>737</v>
      </c>
      <c r="L1030" s="199">
        <v>2</v>
      </c>
      <c r="M1030" s="254">
        <v>119475</v>
      </c>
      <c r="N1030" s="199" t="s">
        <v>1521</v>
      </c>
      <c r="O1030" s="309">
        <v>39511</v>
      </c>
      <c r="P1030" s="205">
        <v>39658</v>
      </c>
      <c r="Q1030" s="199"/>
      <c r="R1030" s="257"/>
      <c r="S1030" s="199"/>
      <c r="T1030" s="232"/>
      <c r="U1030" s="232" t="s">
        <v>4648</v>
      </c>
      <c r="V1030" s="232"/>
      <c r="W1030" s="232" t="s">
        <v>417</v>
      </c>
      <c r="X1030" s="232"/>
      <c r="Y1030" s="232"/>
      <c r="Z1030" s="232"/>
      <c r="AA1030" s="232"/>
      <c r="AB1030" s="232"/>
      <c r="AC1030" s="232"/>
      <c r="AD1030" s="232"/>
      <c r="AE1030" s="232"/>
      <c r="AF1030" s="232"/>
      <c r="AG1030" s="232" t="s">
        <v>4729</v>
      </c>
      <c r="AH1030" s="232" t="s">
        <v>705</v>
      </c>
      <c r="AI1030" s="232" t="s">
        <v>4678</v>
      </c>
      <c r="AJ1030" s="232"/>
      <c r="AK1030" s="232"/>
      <c r="AL1030" s="232"/>
      <c r="AM1030" s="232"/>
      <c r="AN1030" s="232"/>
      <c r="AO1030" s="232"/>
      <c r="AP1030" s="232"/>
      <c r="AQ1030" s="232"/>
      <c r="AR1030" s="212">
        <v>39717</v>
      </c>
      <c r="AS1030" s="199" t="s">
        <v>63</v>
      </c>
      <c r="AT1030" s="208" t="s">
        <v>5472</v>
      </c>
      <c r="AU1030" s="199" t="s">
        <v>5829</v>
      </c>
      <c r="AV1030" s="199"/>
      <c r="AW1030" s="199" t="s">
        <v>5829</v>
      </c>
      <c r="AX1030" s="199"/>
      <c r="AY1030" s="199"/>
      <c r="AZ1030" s="199"/>
      <c r="BA1030" s="199"/>
      <c r="BB1030" s="199"/>
      <c r="BC1030" s="199"/>
      <c r="BD1030" s="199"/>
      <c r="BE1030" s="199" t="s">
        <v>5829</v>
      </c>
      <c r="BF1030" s="199"/>
      <c r="BG1030" s="199"/>
      <c r="BH1030" s="199"/>
      <c r="BI1030" s="199"/>
      <c r="BJ1030" s="199"/>
      <c r="BK1030" s="199" t="s">
        <v>5829</v>
      </c>
      <c r="BL1030" s="199"/>
      <c r="BM1030" s="199"/>
      <c r="BN1030" s="199"/>
      <c r="BO1030" s="199"/>
      <c r="BP1030" s="199"/>
      <c r="BQ1030" s="199"/>
      <c r="BR1030" s="199"/>
      <c r="BS1030" s="257">
        <v>39857</v>
      </c>
      <c r="BT1030" s="201">
        <f t="shared" si="36"/>
        <v>346</v>
      </c>
      <c r="BU1030" s="201">
        <f t="shared" si="37"/>
        <v>199</v>
      </c>
      <c r="BV1030" s="241"/>
      <c r="BW1030" s="199"/>
      <c r="BX1030" s="208"/>
      <c r="BY1030" s="199"/>
      <c r="BZ1030" s="199"/>
      <c r="CA1030" s="199"/>
      <c r="CB1030" s="199"/>
      <c r="CC1030" s="199"/>
      <c r="CD1030" s="199"/>
      <c r="CE1030" s="199"/>
      <c r="CF1030" s="199"/>
      <c r="CG1030" s="199"/>
      <c r="CH1030" s="199"/>
      <c r="CI1030" s="199"/>
      <c r="CJ1030" s="199"/>
      <c r="CK1030" s="199"/>
      <c r="CL1030" s="199"/>
      <c r="CM1030" s="199"/>
      <c r="CN1030" s="199"/>
      <c r="CO1030" s="199"/>
      <c r="CP1030" s="199"/>
      <c r="CQ1030" s="199"/>
      <c r="CR1030" s="199"/>
      <c r="CS1030" s="199"/>
      <c r="CT1030" s="199"/>
      <c r="CU1030" s="199"/>
      <c r="CV1030" s="199"/>
      <c r="CW1030" s="199"/>
    </row>
    <row r="1031" spans="1:101" s="19" customFormat="1" ht="33" customHeight="1" x14ac:dyDescent="0.15">
      <c r="A1031" s="199">
        <v>1671</v>
      </c>
      <c r="B1031" s="199" t="s">
        <v>10719</v>
      </c>
      <c r="C1031" s="209" t="s">
        <v>4543</v>
      </c>
      <c r="D1031" s="199" t="s">
        <v>5810</v>
      </c>
      <c r="E1031" s="199" t="s">
        <v>96</v>
      </c>
      <c r="F1031" s="202" t="s">
        <v>1644</v>
      </c>
      <c r="G1031" s="202" t="s">
        <v>4544</v>
      </c>
      <c r="H1031" s="202" t="s">
        <v>4545</v>
      </c>
      <c r="I1031" s="202" t="s">
        <v>1069</v>
      </c>
      <c r="J1031" s="202" t="s">
        <v>2152</v>
      </c>
      <c r="K1031" s="199" t="s">
        <v>737</v>
      </c>
      <c r="L1031" s="199">
        <v>2</v>
      </c>
      <c r="M1031" s="254">
        <v>132303</v>
      </c>
      <c r="N1031" s="199" t="s">
        <v>1521</v>
      </c>
      <c r="O1031" s="309">
        <v>39511</v>
      </c>
      <c r="P1031" s="205">
        <v>39704</v>
      </c>
      <c r="Q1031" s="199"/>
      <c r="R1031" s="257"/>
      <c r="S1031" s="199"/>
      <c r="T1031" s="232"/>
      <c r="U1031" s="232" t="s">
        <v>7561</v>
      </c>
      <c r="V1031" s="232"/>
      <c r="W1031" s="232"/>
      <c r="X1031" s="232"/>
      <c r="Y1031" s="232"/>
      <c r="Z1031" s="232"/>
      <c r="AA1031" s="232"/>
      <c r="AB1031" s="232"/>
      <c r="AC1031" s="232"/>
      <c r="AD1031" s="232"/>
      <c r="AE1031" s="232"/>
      <c r="AF1031" s="232"/>
      <c r="AG1031" s="232" t="s">
        <v>4465</v>
      </c>
      <c r="AH1031" s="232" t="s">
        <v>4546</v>
      </c>
      <c r="AI1031" s="232"/>
      <c r="AJ1031" s="232"/>
      <c r="AK1031" s="232"/>
      <c r="AL1031" s="232"/>
      <c r="AM1031" s="232"/>
      <c r="AN1031" s="232"/>
      <c r="AO1031" s="232"/>
      <c r="AP1031" s="232"/>
      <c r="AQ1031" s="232"/>
      <c r="AR1031" s="212">
        <v>39745</v>
      </c>
      <c r="AS1031" s="199" t="s">
        <v>5434</v>
      </c>
      <c r="AT1031" s="208" t="s">
        <v>5442</v>
      </c>
      <c r="AU1031" s="199" t="s">
        <v>5829</v>
      </c>
      <c r="AV1031" s="199"/>
      <c r="AW1031" s="199" t="s">
        <v>5829</v>
      </c>
      <c r="AX1031" s="199"/>
      <c r="AY1031" s="199"/>
      <c r="AZ1031" s="199"/>
      <c r="BA1031" s="199"/>
      <c r="BB1031" s="199"/>
      <c r="BC1031" s="199"/>
      <c r="BD1031" s="199"/>
      <c r="BE1031" s="199" t="s">
        <v>5829</v>
      </c>
      <c r="BF1031" s="199"/>
      <c r="BG1031" s="199"/>
      <c r="BH1031" s="199" t="s">
        <v>5829</v>
      </c>
      <c r="BI1031" s="199"/>
      <c r="BJ1031" s="199"/>
      <c r="BK1031" s="199" t="s">
        <v>5829</v>
      </c>
      <c r="BL1031" s="199"/>
      <c r="BM1031" s="199"/>
      <c r="BN1031" s="199"/>
      <c r="BO1031" s="199"/>
      <c r="BP1031" s="199"/>
      <c r="BQ1031" s="199"/>
      <c r="BR1031" s="199"/>
      <c r="BS1031" s="257">
        <v>39857</v>
      </c>
      <c r="BT1031" s="201">
        <f t="shared" si="36"/>
        <v>346</v>
      </c>
      <c r="BU1031" s="201">
        <f t="shared" si="37"/>
        <v>153</v>
      </c>
      <c r="BV1031" s="241"/>
      <c r="BW1031" s="199"/>
      <c r="BX1031" s="208"/>
      <c r="BY1031" s="199"/>
      <c r="BZ1031" s="199"/>
      <c r="CA1031" s="199"/>
      <c r="CB1031" s="199"/>
      <c r="CC1031" s="199"/>
      <c r="CD1031" s="199"/>
      <c r="CE1031" s="199"/>
      <c r="CF1031" s="199"/>
      <c r="CG1031" s="199"/>
      <c r="CH1031" s="199"/>
      <c r="CI1031" s="199"/>
      <c r="CJ1031" s="199"/>
      <c r="CK1031" s="199"/>
      <c r="CL1031" s="199"/>
      <c r="CM1031" s="199"/>
      <c r="CN1031" s="199"/>
      <c r="CO1031" s="199"/>
      <c r="CP1031" s="199"/>
      <c r="CQ1031" s="199"/>
      <c r="CR1031" s="199"/>
      <c r="CS1031" s="199"/>
      <c r="CT1031" s="199"/>
      <c r="CU1031" s="199"/>
      <c r="CV1031" s="199"/>
      <c r="CW1031" s="199"/>
    </row>
    <row r="1032" spans="1:101" s="19" customFormat="1" ht="33" customHeight="1" x14ac:dyDescent="0.15">
      <c r="A1032" s="199">
        <v>1670</v>
      </c>
      <c r="B1032" s="199" t="s">
        <v>10719</v>
      </c>
      <c r="C1032" s="209" t="s">
        <v>4558</v>
      </c>
      <c r="D1032" s="199" t="s">
        <v>5810</v>
      </c>
      <c r="E1032" s="199" t="s">
        <v>96</v>
      </c>
      <c r="F1032" s="202" t="s">
        <v>1644</v>
      </c>
      <c r="G1032" s="202" t="s">
        <v>4544</v>
      </c>
      <c r="H1032" s="202" t="s">
        <v>4559</v>
      </c>
      <c r="I1032" s="202" t="s">
        <v>1069</v>
      </c>
      <c r="J1032" s="202" t="s">
        <v>2152</v>
      </c>
      <c r="K1032" s="199" t="s">
        <v>737</v>
      </c>
      <c r="L1032" s="199">
        <v>2</v>
      </c>
      <c r="M1032" s="254">
        <v>137586</v>
      </c>
      <c r="N1032" s="199" t="s">
        <v>1521</v>
      </c>
      <c r="O1032" s="309">
        <v>39511</v>
      </c>
      <c r="P1032" s="205">
        <v>39699</v>
      </c>
      <c r="Q1032" s="199"/>
      <c r="R1032" s="257"/>
      <c r="S1032" s="199"/>
      <c r="T1032" s="232"/>
      <c r="U1032" s="232" t="s">
        <v>6447</v>
      </c>
      <c r="V1032" s="232"/>
      <c r="W1032" s="232"/>
      <c r="X1032" s="232"/>
      <c r="Y1032" s="232"/>
      <c r="Z1032" s="232"/>
      <c r="AA1032" s="232"/>
      <c r="AB1032" s="232"/>
      <c r="AC1032" s="232"/>
      <c r="AD1032" s="232"/>
      <c r="AE1032" s="232"/>
      <c r="AF1032" s="232"/>
      <c r="AG1032" s="232" t="s">
        <v>4560</v>
      </c>
      <c r="AH1032" s="232" t="s">
        <v>6448</v>
      </c>
      <c r="AI1032" s="232"/>
      <c r="AJ1032" s="232"/>
      <c r="AK1032" s="232"/>
      <c r="AL1032" s="232"/>
      <c r="AM1032" s="232"/>
      <c r="AN1032" s="232"/>
      <c r="AO1032" s="232"/>
      <c r="AP1032" s="232"/>
      <c r="AQ1032" s="232"/>
      <c r="AR1032" s="212">
        <v>39745</v>
      </c>
      <c r="AS1032" s="199" t="s">
        <v>5434</v>
      </c>
      <c r="AT1032" s="208" t="s">
        <v>5442</v>
      </c>
      <c r="AU1032" s="199" t="s">
        <v>5829</v>
      </c>
      <c r="AV1032" s="199"/>
      <c r="AW1032" s="199" t="s">
        <v>5829</v>
      </c>
      <c r="AX1032" s="199"/>
      <c r="AY1032" s="199"/>
      <c r="AZ1032" s="199"/>
      <c r="BA1032" s="199"/>
      <c r="BB1032" s="199"/>
      <c r="BC1032" s="199"/>
      <c r="BD1032" s="199"/>
      <c r="BE1032" s="199" t="s">
        <v>5829</v>
      </c>
      <c r="BF1032" s="199"/>
      <c r="BG1032" s="199"/>
      <c r="BH1032" s="199" t="s">
        <v>5829</v>
      </c>
      <c r="BI1032" s="199"/>
      <c r="BJ1032" s="199"/>
      <c r="BK1032" s="199" t="s">
        <v>5829</v>
      </c>
      <c r="BL1032" s="199"/>
      <c r="BM1032" s="199"/>
      <c r="BN1032" s="199"/>
      <c r="BO1032" s="199"/>
      <c r="BP1032" s="199"/>
      <c r="BQ1032" s="199"/>
      <c r="BR1032" s="199"/>
      <c r="BS1032" s="257">
        <v>39849</v>
      </c>
      <c r="BT1032" s="201">
        <f t="shared" si="36"/>
        <v>338</v>
      </c>
      <c r="BU1032" s="201">
        <f t="shared" si="37"/>
        <v>150</v>
      </c>
      <c r="BV1032" s="241"/>
      <c r="BW1032" s="199"/>
      <c r="BX1032" s="208"/>
      <c r="BY1032" s="199"/>
      <c r="BZ1032" s="199"/>
      <c r="CA1032" s="199"/>
      <c r="CB1032" s="199"/>
      <c r="CC1032" s="199"/>
      <c r="CD1032" s="199"/>
      <c r="CE1032" s="199"/>
      <c r="CF1032" s="199"/>
      <c r="CG1032" s="199"/>
      <c r="CH1032" s="199"/>
      <c r="CI1032" s="199"/>
      <c r="CJ1032" s="199"/>
      <c r="CK1032" s="199"/>
      <c r="CL1032" s="199"/>
      <c r="CM1032" s="199"/>
      <c r="CN1032" s="199"/>
      <c r="CO1032" s="199"/>
      <c r="CP1032" s="199"/>
      <c r="CQ1032" s="199"/>
      <c r="CR1032" s="199"/>
      <c r="CS1032" s="199"/>
      <c r="CT1032" s="199"/>
      <c r="CU1032" s="199"/>
      <c r="CV1032" s="199"/>
      <c r="CW1032" s="199"/>
    </row>
    <row r="1033" spans="1:101" s="19" customFormat="1" ht="33" customHeight="1" x14ac:dyDescent="0.15">
      <c r="A1033" s="199">
        <v>1668</v>
      </c>
      <c r="B1033" s="199" t="s">
        <v>10719</v>
      </c>
      <c r="C1033" s="209" t="s">
        <v>4571</v>
      </c>
      <c r="D1033" s="199" t="s">
        <v>5810</v>
      </c>
      <c r="E1033" s="199" t="s">
        <v>96</v>
      </c>
      <c r="F1033" s="202" t="s">
        <v>1710</v>
      </c>
      <c r="G1033" s="202" t="s">
        <v>4572</v>
      </c>
      <c r="H1033" s="202" t="s">
        <v>4573</v>
      </c>
      <c r="I1033" s="202" t="s">
        <v>1069</v>
      </c>
      <c r="J1033" s="202" t="s">
        <v>2152</v>
      </c>
      <c r="K1033" s="199" t="s">
        <v>737</v>
      </c>
      <c r="L1033" s="199">
        <v>2</v>
      </c>
      <c r="M1033" s="254">
        <v>84278</v>
      </c>
      <c r="N1033" s="199" t="s">
        <v>1521</v>
      </c>
      <c r="O1033" s="309">
        <v>39511</v>
      </c>
      <c r="P1033" s="205">
        <v>39689</v>
      </c>
      <c r="Q1033" s="199"/>
      <c r="R1033" s="257"/>
      <c r="S1033" s="199"/>
      <c r="T1033" s="232"/>
      <c r="U1033" s="232"/>
      <c r="V1033" s="232"/>
      <c r="W1033" s="232" t="s">
        <v>418</v>
      </c>
      <c r="X1033" s="232"/>
      <c r="Y1033" s="232"/>
      <c r="Z1033" s="232"/>
      <c r="AA1033" s="232"/>
      <c r="AB1033" s="232"/>
      <c r="AC1033" s="232"/>
      <c r="AD1033" s="232"/>
      <c r="AE1033" s="232"/>
      <c r="AF1033" s="232"/>
      <c r="AG1033" s="232" t="s">
        <v>4574</v>
      </c>
      <c r="AH1033" s="232" t="s">
        <v>4575</v>
      </c>
      <c r="AI1033" s="232" t="s">
        <v>706</v>
      </c>
      <c r="AJ1033" s="232"/>
      <c r="AK1033" s="232"/>
      <c r="AL1033" s="232"/>
      <c r="AM1033" s="232"/>
      <c r="AN1033" s="232"/>
      <c r="AO1033" s="232"/>
      <c r="AP1033" s="232"/>
      <c r="AQ1033" s="232"/>
      <c r="AR1033" s="212">
        <v>39717</v>
      </c>
      <c r="AS1033" s="199" t="s">
        <v>63</v>
      </c>
      <c r="AT1033" s="208" t="s">
        <v>5473</v>
      </c>
      <c r="AU1033" s="199"/>
      <c r="AV1033" s="199"/>
      <c r="AW1033" s="199"/>
      <c r="AX1033" s="199"/>
      <c r="AY1033" s="199"/>
      <c r="AZ1033" s="199"/>
      <c r="BA1033" s="199"/>
      <c r="BB1033" s="199"/>
      <c r="BC1033" s="199"/>
      <c r="BD1033" s="199"/>
      <c r="BE1033" s="199" t="s">
        <v>5829</v>
      </c>
      <c r="BF1033" s="199"/>
      <c r="BG1033" s="199"/>
      <c r="BH1033" s="199" t="s">
        <v>5829</v>
      </c>
      <c r="BI1033" s="199"/>
      <c r="BJ1033" s="199"/>
      <c r="BK1033" s="199"/>
      <c r="BL1033" s="199"/>
      <c r="BM1033" s="199"/>
      <c r="BN1033" s="199"/>
      <c r="BO1033" s="199"/>
      <c r="BP1033" s="199"/>
      <c r="BQ1033" s="199"/>
      <c r="BR1033" s="199"/>
      <c r="BS1033" s="257">
        <v>39828</v>
      </c>
      <c r="BT1033" s="201">
        <f t="shared" si="36"/>
        <v>317</v>
      </c>
      <c r="BU1033" s="201">
        <f t="shared" si="37"/>
        <v>139</v>
      </c>
      <c r="BV1033" s="241"/>
      <c r="BW1033" s="199"/>
      <c r="BX1033" s="208"/>
      <c r="BY1033" s="199"/>
      <c r="BZ1033" s="199"/>
      <c r="CA1033" s="199"/>
      <c r="CB1033" s="199"/>
      <c r="CC1033" s="199"/>
      <c r="CD1033" s="199"/>
      <c r="CE1033" s="199"/>
      <c r="CF1033" s="199"/>
      <c r="CG1033" s="199"/>
      <c r="CH1033" s="199"/>
      <c r="CI1033" s="199"/>
      <c r="CJ1033" s="199"/>
      <c r="CK1033" s="199"/>
      <c r="CL1033" s="199"/>
      <c r="CM1033" s="199"/>
      <c r="CN1033" s="199"/>
      <c r="CO1033" s="199"/>
      <c r="CP1033" s="199"/>
      <c r="CQ1033" s="199"/>
      <c r="CR1033" s="199"/>
      <c r="CS1033" s="199"/>
      <c r="CT1033" s="199"/>
      <c r="CU1033" s="199"/>
      <c r="CV1033" s="199"/>
      <c r="CW1033" s="199"/>
    </row>
    <row r="1034" spans="1:101" s="19" customFormat="1" ht="33" customHeight="1" x14ac:dyDescent="0.15">
      <c r="A1034" s="199">
        <v>1667</v>
      </c>
      <c r="B1034" s="199" t="s">
        <v>10719</v>
      </c>
      <c r="C1034" s="209" t="s">
        <v>4792</v>
      </c>
      <c r="D1034" s="199" t="s">
        <v>5810</v>
      </c>
      <c r="E1034" s="199" t="s">
        <v>29</v>
      </c>
      <c r="F1034" s="202"/>
      <c r="G1034" s="202" t="s">
        <v>4793</v>
      </c>
      <c r="H1034" s="202"/>
      <c r="I1034" s="202" t="s">
        <v>1024</v>
      </c>
      <c r="J1034" s="202" t="s">
        <v>7294</v>
      </c>
      <c r="K1034" s="199" t="s">
        <v>750</v>
      </c>
      <c r="L1034" s="199">
        <v>10</v>
      </c>
      <c r="M1034" s="254">
        <v>33126</v>
      </c>
      <c r="N1034" s="202" t="s">
        <v>992</v>
      </c>
      <c r="O1034" s="309">
        <v>39512</v>
      </c>
      <c r="P1034" s="205">
        <v>39639</v>
      </c>
      <c r="Q1034" s="199"/>
      <c r="R1034" s="257"/>
      <c r="S1034" s="199"/>
      <c r="T1034" s="232"/>
      <c r="U1034" s="232" t="s">
        <v>707</v>
      </c>
      <c r="V1034" s="232"/>
      <c r="W1034" s="232"/>
      <c r="X1034" s="232"/>
      <c r="Y1034" s="232"/>
      <c r="Z1034" s="232"/>
      <c r="AA1034" s="232"/>
      <c r="AB1034" s="232"/>
      <c r="AC1034" s="232"/>
      <c r="AD1034" s="232"/>
      <c r="AE1034" s="232"/>
      <c r="AF1034" s="232"/>
      <c r="AG1034" s="232"/>
      <c r="AH1034" s="232"/>
      <c r="AI1034" s="232"/>
      <c r="AJ1034" s="232"/>
      <c r="AK1034" s="232" t="s">
        <v>708</v>
      </c>
      <c r="AL1034" s="232"/>
      <c r="AM1034" s="232"/>
      <c r="AN1034" s="232"/>
      <c r="AO1034" s="232"/>
      <c r="AP1034" s="232"/>
      <c r="AQ1034" s="232"/>
      <c r="AR1034" s="212">
        <v>39717</v>
      </c>
      <c r="AS1034" s="199" t="s">
        <v>63</v>
      </c>
      <c r="AT1034" s="208" t="s">
        <v>5467</v>
      </c>
      <c r="AU1034" s="199"/>
      <c r="AV1034" s="199"/>
      <c r="AW1034" s="199"/>
      <c r="AX1034" s="199"/>
      <c r="AY1034" s="199"/>
      <c r="AZ1034" s="199"/>
      <c r="BA1034" s="199"/>
      <c r="BB1034" s="199"/>
      <c r="BC1034" s="199"/>
      <c r="BD1034" s="199"/>
      <c r="BE1034" s="199" t="s">
        <v>5829</v>
      </c>
      <c r="BF1034" s="199"/>
      <c r="BG1034" s="199"/>
      <c r="BH1034" s="199"/>
      <c r="BI1034" s="199"/>
      <c r="BJ1034" s="199"/>
      <c r="BK1034" s="199" t="s">
        <v>5829</v>
      </c>
      <c r="BL1034" s="199"/>
      <c r="BM1034" s="199"/>
      <c r="BN1034" s="199"/>
      <c r="BO1034" s="199"/>
      <c r="BP1034" s="199"/>
      <c r="BQ1034" s="199"/>
      <c r="BR1034" s="199" t="s">
        <v>5829</v>
      </c>
      <c r="BS1034" s="257">
        <v>39759</v>
      </c>
      <c r="BT1034" s="201">
        <f t="shared" si="36"/>
        <v>247</v>
      </c>
      <c r="BU1034" s="201">
        <f t="shared" si="37"/>
        <v>120</v>
      </c>
      <c r="BV1034" s="241"/>
      <c r="BW1034" s="199"/>
      <c r="BX1034" s="208"/>
      <c r="BY1034" s="199"/>
      <c r="BZ1034" s="199"/>
      <c r="CA1034" s="199"/>
      <c r="CB1034" s="199"/>
      <c r="CC1034" s="199"/>
      <c r="CD1034" s="199"/>
      <c r="CE1034" s="199"/>
      <c r="CF1034" s="199"/>
      <c r="CG1034" s="199"/>
      <c r="CH1034" s="199"/>
      <c r="CI1034" s="199"/>
      <c r="CJ1034" s="199"/>
      <c r="CK1034" s="199"/>
      <c r="CL1034" s="199"/>
      <c r="CM1034" s="199"/>
      <c r="CN1034" s="199"/>
      <c r="CO1034" s="199"/>
      <c r="CP1034" s="199"/>
      <c r="CQ1034" s="199"/>
      <c r="CR1034" s="199"/>
      <c r="CS1034" s="199"/>
      <c r="CT1034" s="199"/>
      <c r="CU1034" s="199"/>
      <c r="CV1034" s="199"/>
      <c r="CW1034" s="199"/>
    </row>
    <row r="1035" spans="1:101" s="19" customFormat="1" ht="33" customHeight="1" x14ac:dyDescent="0.15">
      <c r="A1035" s="199">
        <v>1666</v>
      </c>
      <c r="B1035" s="199" t="s">
        <v>10719</v>
      </c>
      <c r="C1035" s="209" t="s">
        <v>4851</v>
      </c>
      <c r="D1035" s="199" t="s">
        <v>5810</v>
      </c>
      <c r="E1035" s="199" t="s">
        <v>29</v>
      </c>
      <c r="F1035" s="202"/>
      <c r="G1035" s="202" t="s">
        <v>1424</v>
      </c>
      <c r="H1035" s="202"/>
      <c r="I1035" s="202" t="s">
        <v>1069</v>
      </c>
      <c r="J1035" s="202" t="s">
        <v>1937</v>
      </c>
      <c r="K1035" s="199" t="s">
        <v>737</v>
      </c>
      <c r="L1035" s="199">
        <v>2</v>
      </c>
      <c r="M1035" s="254">
        <v>112960</v>
      </c>
      <c r="N1035" s="202" t="s">
        <v>990</v>
      </c>
      <c r="O1035" s="309">
        <v>39511</v>
      </c>
      <c r="P1035" s="205">
        <v>39615</v>
      </c>
      <c r="Q1035" s="199"/>
      <c r="R1035" s="257"/>
      <c r="S1035" s="199"/>
      <c r="T1035" s="232"/>
      <c r="U1035" s="232"/>
      <c r="V1035" s="232"/>
      <c r="W1035" s="232"/>
      <c r="X1035" s="232"/>
      <c r="Y1035" s="232" t="s">
        <v>4852</v>
      </c>
      <c r="Z1035" s="232"/>
      <c r="AA1035" s="232"/>
      <c r="AB1035" s="232" t="s">
        <v>4853</v>
      </c>
      <c r="AC1035" s="232"/>
      <c r="AD1035" s="232"/>
      <c r="AE1035" s="232"/>
      <c r="AF1035" s="232"/>
      <c r="AG1035" s="232" t="s">
        <v>1072</v>
      </c>
      <c r="AH1035" s="232" t="s">
        <v>1073</v>
      </c>
      <c r="AI1035" s="232"/>
      <c r="AJ1035" s="232"/>
      <c r="AK1035" s="232"/>
      <c r="AL1035" s="232"/>
      <c r="AM1035" s="232"/>
      <c r="AN1035" s="232"/>
      <c r="AO1035" s="232"/>
      <c r="AP1035" s="232"/>
      <c r="AQ1035" s="232"/>
      <c r="AR1035" s="212">
        <v>39662</v>
      </c>
      <c r="AS1035" s="199" t="s">
        <v>6456</v>
      </c>
      <c r="AT1035" s="208" t="s">
        <v>5346</v>
      </c>
      <c r="AU1035" s="199" t="s">
        <v>5829</v>
      </c>
      <c r="AV1035" s="199"/>
      <c r="AW1035" s="199" t="s">
        <v>5829</v>
      </c>
      <c r="AX1035" s="199"/>
      <c r="AY1035" s="199"/>
      <c r="AZ1035" s="199"/>
      <c r="BA1035" s="199"/>
      <c r="BB1035" s="199"/>
      <c r="BC1035" s="199"/>
      <c r="BD1035" s="199"/>
      <c r="BE1035" s="199" t="s">
        <v>5829</v>
      </c>
      <c r="BF1035" s="199"/>
      <c r="BG1035" s="199"/>
      <c r="BH1035" s="199"/>
      <c r="BI1035" s="199"/>
      <c r="BJ1035" s="199"/>
      <c r="BK1035" s="199"/>
      <c r="BL1035" s="199"/>
      <c r="BM1035" s="199" t="s">
        <v>5829</v>
      </c>
      <c r="BN1035" s="199"/>
      <c r="BO1035" s="199" t="s">
        <v>5829</v>
      </c>
      <c r="BP1035" s="199"/>
      <c r="BQ1035" s="199"/>
      <c r="BR1035" s="199"/>
      <c r="BS1035" s="257">
        <v>39897</v>
      </c>
      <c r="BT1035" s="201">
        <f t="shared" si="36"/>
        <v>386</v>
      </c>
      <c r="BU1035" s="201">
        <f t="shared" si="37"/>
        <v>282</v>
      </c>
      <c r="BV1035" s="241"/>
      <c r="BW1035" s="199"/>
      <c r="BX1035" s="208"/>
      <c r="BY1035" s="199"/>
      <c r="BZ1035" s="199"/>
      <c r="CA1035" s="199"/>
      <c r="CB1035" s="199"/>
      <c r="CC1035" s="199"/>
      <c r="CD1035" s="199"/>
      <c r="CE1035" s="199"/>
      <c r="CF1035" s="199"/>
      <c r="CG1035" s="199"/>
      <c r="CH1035" s="199"/>
      <c r="CI1035" s="199"/>
      <c r="CJ1035" s="199"/>
      <c r="CK1035" s="199"/>
      <c r="CL1035" s="199"/>
      <c r="CM1035" s="199"/>
      <c r="CN1035" s="199"/>
      <c r="CO1035" s="199"/>
      <c r="CP1035" s="199"/>
      <c r="CQ1035" s="199"/>
      <c r="CR1035" s="199"/>
      <c r="CS1035" s="199"/>
      <c r="CT1035" s="199"/>
      <c r="CU1035" s="199"/>
      <c r="CV1035" s="199"/>
      <c r="CW1035" s="199"/>
    </row>
    <row r="1036" spans="1:101" s="19" customFormat="1" ht="33" customHeight="1" x14ac:dyDescent="0.15">
      <c r="A1036" s="199">
        <v>1662</v>
      </c>
      <c r="B1036" s="199" t="s">
        <v>10719</v>
      </c>
      <c r="C1036" s="209" t="s">
        <v>6388</v>
      </c>
      <c r="D1036" s="199" t="s">
        <v>5810</v>
      </c>
      <c r="E1036" s="199" t="s">
        <v>96</v>
      </c>
      <c r="F1036" s="202" t="s">
        <v>1702</v>
      </c>
      <c r="G1036" s="202" t="s">
        <v>3834</v>
      </c>
      <c r="H1036" s="202" t="s">
        <v>1341</v>
      </c>
      <c r="I1036" s="202" t="s">
        <v>5813</v>
      </c>
      <c r="J1036" s="202" t="s">
        <v>3833</v>
      </c>
      <c r="K1036" s="199" t="s">
        <v>95</v>
      </c>
      <c r="L1036" s="199">
        <v>7</v>
      </c>
      <c r="M1036" s="254">
        <v>51055</v>
      </c>
      <c r="N1036" s="202" t="s">
        <v>990</v>
      </c>
      <c r="O1036" s="309">
        <v>39810</v>
      </c>
      <c r="P1036" s="205">
        <v>39906</v>
      </c>
      <c r="Q1036" s="199"/>
      <c r="R1036" s="257"/>
      <c r="S1036" s="199"/>
      <c r="T1036" s="232"/>
      <c r="U1036" s="232"/>
      <c r="V1036" s="232"/>
      <c r="W1036" s="232"/>
      <c r="X1036" s="232"/>
      <c r="Y1036" s="232"/>
      <c r="Z1036" s="232"/>
      <c r="AA1036" s="232"/>
      <c r="AB1036" s="232"/>
      <c r="AC1036" s="232"/>
      <c r="AD1036" s="232"/>
      <c r="AE1036" s="232"/>
      <c r="AF1036" s="232"/>
      <c r="AG1036" s="232" t="s">
        <v>3835</v>
      </c>
      <c r="AH1036" s="232"/>
      <c r="AI1036" s="232"/>
      <c r="AJ1036" s="232"/>
      <c r="AK1036" s="232"/>
      <c r="AL1036" s="232"/>
      <c r="AM1036" s="232"/>
      <c r="AN1036" s="232"/>
      <c r="AO1036" s="232"/>
      <c r="AP1036" s="232"/>
      <c r="AQ1036" s="232"/>
      <c r="AR1036" s="212">
        <v>39961</v>
      </c>
      <c r="AS1036" s="199" t="s">
        <v>69</v>
      </c>
      <c r="AT1036" s="208" t="s">
        <v>6389</v>
      </c>
      <c r="AU1036" s="199"/>
      <c r="AV1036" s="199"/>
      <c r="AW1036" s="199"/>
      <c r="AX1036" s="199"/>
      <c r="AY1036" s="199"/>
      <c r="AZ1036" s="199"/>
      <c r="BA1036" s="199"/>
      <c r="BB1036" s="199"/>
      <c r="BC1036" s="199"/>
      <c r="BD1036" s="199"/>
      <c r="BE1036" s="199" t="s">
        <v>5829</v>
      </c>
      <c r="BF1036" s="199"/>
      <c r="BG1036" s="199"/>
      <c r="BH1036" s="199" t="s">
        <v>5829</v>
      </c>
      <c r="BI1036" s="199"/>
      <c r="BJ1036" s="199"/>
      <c r="BK1036" s="199" t="s">
        <v>5829</v>
      </c>
      <c r="BL1036" s="199"/>
      <c r="BM1036" s="199"/>
      <c r="BN1036" s="199"/>
      <c r="BO1036" s="199"/>
      <c r="BP1036" s="199"/>
      <c r="BQ1036" s="199"/>
      <c r="BR1036" s="199"/>
      <c r="BS1036" s="257">
        <v>40019</v>
      </c>
      <c r="BT1036" s="201">
        <f t="shared" si="36"/>
        <v>209</v>
      </c>
      <c r="BU1036" s="201">
        <f t="shared" si="37"/>
        <v>113</v>
      </c>
      <c r="BV1036" s="241"/>
      <c r="BW1036" s="199"/>
      <c r="BX1036" s="208"/>
      <c r="BY1036" s="199"/>
      <c r="BZ1036" s="199"/>
      <c r="CA1036" s="199"/>
      <c r="CB1036" s="199"/>
      <c r="CC1036" s="199"/>
      <c r="CD1036" s="199"/>
      <c r="CE1036" s="199"/>
      <c r="CF1036" s="199"/>
      <c r="CG1036" s="199"/>
      <c r="CH1036" s="199"/>
      <c r="CI1036" s="199"/>
      <c r="CJ1036" s="199"/>
      <c r="CK1036" s="199"/>
      <c r="CL1036" s="199"/>
      <c r="CM1036" s="199"/>
      <c r="CN1036" s="199"/>
      <c r="CO1036" s="199"/>
      <c r="CP1036" s="199"/>
      <c r="CQ1036" s="199"/>
      <c r="CR1036" s="199"/>
      <c r="CS1036" s="199"/>
      <c r="CT1036" s="199"/>
      <c r="CU1036" s="199"/>
      <c r="CV1036" s="199"/>
      <c r="CW1036" s="199"/>
    </row>
    <row r="1037" spans="1:101" s="19" customFormat="1" ht="33" customHeight="1" x14ac:dyDescent="0.15">
      <c r="A1037" s="199">
        <v>1659</v>
      </c>
      <c r="B1037" s="199" t="s">
        <v>10719</v>
      </c>
      <c r="C1037" s="209" t="s">
        <v>4830</v>
      </c>
      <c r="D1037" s="199" t="s">
        <v>5810</v>
      </c>
      <c r="E1037" s="199" t="s">
        <v>96</v>
      </c>
      <c r="F1037" s="202" t="s">
        <v>1637</v>
      </c>
      <c r="G1037" s="202" t="s">
        <v>4831</v>
      </c>
      <c r="H1037" s="202" t="s">
        <v>1011</v>
      </c>
      <c r="I1037" s="202" t="s">
        <v>1069</v>
      </c>
      <c r="J1037" s="202" t="s">
        <v>2222</v>
      </c>
      <c r="K1037" s="199" t="s">
        <v>737</v>
      </c>
      <c r="L1037" s="199">
        <v>2</v>
      </c>
      <c r="M1037" s="254">
        <v>65003</v>
      </c>
      <c r="N1037" s="199" t="s">
        <v>1521</v>
      </c>
      <c r="O1037" s="309">
        <v>39511</v>
      </c>
      <c r="P1037" s="205">
        <v>39626</v>
      </c>
      <c r="Q1037" s="199"/>
      <c r="R1037" s="257"/>
      <c r="S1037" s="199"/>
      <c r="T1037" s="232"/>
      <c r="U1037" s="232" t="s">
        <v>4832</v>
      </c>
      <c r="V1037" s="232"/>
      <c r="W1037" s="232"/>
      <c r="X1037" s="232"/>
      <c r="Y1037" s="232"/>
      <c r="Z1037" s="232"/>
      <c r="AA1037" s="232"/>
      <c r="AB1037" s="232"/>
      <c r="AC1037" s="232"/>
      <c r="AD1037" s="232"/>
      <c r="AE1037" s="232"/>
      <c r="AF1037" s="232"/>
      <c r="AG1037" s="232" t="s">
        <v>1070</v>
      </c>
      <c r="AH1037" s="232"/>
      <c r="AI1037" s="232"/>
      <c r="AJ1037" s="232"/>
      <c r="AK1037" s="232"/>
      <c r="AL1037" s="232"/>
      <c r="AM1037" s="232"/>
      <c r="AN1037" s="232"/>
      <c r="AO1037" s="232"/>
      <c r="AP1037" s="232"/>
      <c r="AQ1037" s="232"/>
      <c r="AR1037" s="212">
        <v>39662</v>
      </c>
      <c r="AS1037" s="199" t="s">
        <v>6456</v>
      </c>
      <c r="AT1037" s="208" t="s">
        <v>5342</v>
      </c>
      <c r="AU1037" s="199" t="s">
        <v>5829</v>
      </c>
      <c r="AV1037" s="199"/>
      <c r="AW1037" s="199" t="s">
        <v>5829</v>
      </c>
      <c r="AX1037" s="199"/>
      <c r="AY1037" s="199"/>
      <c r="AZ1037" s="199"/>
      <c r="BA1037" s="199"/>
      <c r="BB1037" s="199"/>
      <c r="BC1037" s="199"/>
      <c r="BD1037" s="199"/>
      <c r="BE1037" s="199" t="s">
        <v>5829</v>
      </c>
      <c r="BF1037" s="199"/>
      <c r="BG1037" s="199"/>
      <c r="BH1037" s="199" t="s">
        <v>5829</v>
      </c>
      <c r="BI1037" s="199"/>
      <c r="BJ1037" s="199"/>
      <c r="BK1037" s="199" t="s">
        <v>5829</v>
      </c>
      <c r="BL1037" s="199"/>
      <c r="BM1037" s="199"/>
      <c r="BN1037" s="199"/>
      <c r="BO1037" s="199"/>
      <c r="BP1037" s="199"/>
      <c r="BQ1037" s="199"/>
      <c r="BR1037" s="199"/>
      <c r="BS1037" s="257">
        <v>39785</v>
      </c>
      <c r="BT1037" s="201">
        <f t="shared" si="36"/>
        <v>274</v>
      </c>
      <c r="BU1037" s="201">
        <f t="shared" si="37"/>
        <v>159</v>
      </c>
      <c r="BV1037" s="241"/>
      <c r="BW1037" s="199"/>
      <c r="BX1037" s="208"/>
      <c r="BY1037" s="199"/>
      <c r="BZ1037" s="199"/>
      <c r="CA1037" s="199"/>
      <c r="CB1037" s="199"/>
      <c r="CC1037" s="199"/>
      <c r="CD1037" s="199"/>
      <c r="CE1037" s="199"/>
      <c r="CF1037" s="199"/>
      <c r="CG1037" s="199"/>
      <c r="CH1037" s="199"/>
      <c r="CI1037" s="199"/>
      <c r="CJ1037" s="199"/>
      <c r="CK1037" s="199"/>
      <c r="CL1037" s="199"/>
      <c r="CM1037" s="199"/>
      <c r="CN1037" s="199"/>
      <c r="CO1037" s="199"/>
      <c r="CP1037" s="199"/>
      <c r="CQ1037" s="199"/>
      <c r="CR1037" s="199"/>
      <c r="CS1037" s="199"/>
      <c r="CT1037" s="199"/>
      <c r="CU1037" s="199"/>
      <c r="CV1037" s="199"/>
      <c r="CW1037" s="199"/>
    </row>
    <row r="1038" spans="1:101" s="19" customFormat="1" ht="33" customHeight="1" x14ac:dyDescent="0.15">
      <c r="A1038" s="199">
        <v>1658</v>
      </c>
      <c r="B1038" s="199" t="s">
        <v>10719</v>
      </c>
      <c r="C1038" s="209" t="s">
        <v>4613</v>
      </c>
      <c r="D1038" s="199" t="s">
        <v>5810</v>
      </c>
      <c r="E1038" s="199" t="s">
        <v>96</v>
      </c>
      <c r="F1038" s="202" t="s">
        <v>1006</v>
      </c>
      <c r="G1038" s="202" t="s">
        <v>4615</v>
      </c>
      <c r="H1038" s="202" t="s">
        <v>993</v>
      </c>
      <c r="I1038" s="202" t="s">
        <v>1069</v>
      </c>
      <c r="J1038" s="202" t="s">
        <v>4614</v>
      </c>
      <c r="K1038" s="199" t="s">
        <v>737</v>
      </c>
      <c r="L1038" s="199">
        <v>2</v>
      </c>
      <c r="M1038" s="254">
        <v>164029</v>
      </c>
      <c r="N1038" s="199" t="s">
        <v>1521</v>
      </c>
      <c r="O1038" s="309">
        <v>39510</v>
      </c>
      <c r="P1038" s="205">
        <v>39681</v>
      </c>
      <c r="Q1038" s="199"/>
      <c r="R1038" s="257"/>
      <c r="S1038" s="199"/>
      <c r="T1038" s="232"/>
      <c r="U1038" s="232" t="s">
        <v>4616</v>
      </c>
      <c r="V1038" s="232"/>
      <c r="W1038" s="232" t="s">
        <v>419</v>
      </c>
      <c r="X1038" s="232"/>
      <c r="Y1038" s="232" t="s">
        <v>4617</v>
      </c>
      <c r="Z1038" s="232"/>
      <c r="AA1038" s="232"/>
      <c r="AB1038" s="232"/>
      <c r="AC1038" s="232"/>
      <c r="AD1038" s="232"/>
      <c r="AE1038" s="232"/>
      <c r="AF1038" s="232"/>
      <c r="AG1038" s="232"/>
      <c r="AH1038" s="232"/>
      <c r="AI1038" s="232" t="s">
        <v>4618</v>
      </c>
      <c r="AJ1038" s="232"/>
      <c r="AK1038" s="232"/>
      <c r="AL1038" s="232"/>
      <c r="AM1038" s="232"/>
      <c r="AN1038" s="232"/>
      <c r="AO1038" s="232"/>
      <c r="AP1038" s="232"/>
      <c r="AQ1038" s="232"/>
      <c r="AR1038" s="212">
        <v>39717</v>
      </c>
      <c r="AS1038" s="199" t="s">
        <v>63</v>
      </c>
      <c r="AT1038" s="208" t="s">
        <v>5475</v>
      </c>
      <c r="AU1038" s="199"/>
      <c r="AV1038" s="199"/>
      <c r="AW1038" s="199"/>
      <c r="AX1038" s="199"/>
      <c r="AY1038" s="199"/>
      <c r="AZ1038" s="199"/>
      <c r="BA1038" s="199"/>
      <c r="BB1038" s="199"/>
      <c r="BC1038" s="199"/>
      <c r="BD1038" s="199"/>
      <c r="BE1038" s="199" t="s">
        <v>5829</v>
      </c>
      <c r="BF1038" s="199"/>
      <c r="BG1038" s="199"/>
      <c r="BH1038" s="199" t="s">
        <v>5829</v>
      </c>
      <c r="BI1038" s="199"/>
      <c r="BJ1038" s="199"/>
      <c r="BK1038" s="199"/>
      <c r="BL1038" s="199"/>
      <c r="BM1038" s="199"/>
      <c r="BN1038" s="199"/>
      <c r="BO1038" s="199"/>
      <c r="BP1038" s="199"/>
      <c r="BQ1038" s="199"/>
      <c r="BR1038" s="199"/>
      <c r="BS1038" s="257">
        <v>39904</v>
      </c>
      <c r="BT1038" s="201">
        <f t="shared" si="36"/>
        <v>394</v>
      </c>
      <c r="BU1038" s="201">
        <f t="shared" si="37"/>
        <v>223</v>
      </c>
      <c r="BV1038" s="241"/>
      <c r="BW1038" s="199"/>
      <c r="BX1038" s="208"/>
      <c r="BY1038" s="199"/>
      <c r="BZ1038" s="199"/>
      <c r="CA1038" s="199"/>
      <c r="CB1038" s="199"/>
      <c r="CC1038" s="199"/>
      <c r="CD1038" s="199"/>
      <c r="CE1038" s="199"/>
      <c r="CF1038" s="199"/>
      <c r="CG1038" s="199"/>
      <c r="CH1038" s="199"/>
      <c r="CI1038" s="199"/>
      <c r="CJ1038" s="199"/>
      <c r="CK1038" s="199"/>
      <c r="CL1038" s="199"/>
      <c r="CM1038" s="199"/>
      <c r="CN1038" s="199"/>
      <c r="CO1038" s="199"/>
      <c r="CP1038" s="199"/>
      <c r="CQ1038" s="199"/>
      <c r="CR1038" s="199"/>
      <c r="CS1038" s="199"/>
      <c r="CT1038" s="199"/>
      <c r="CU1038" s="199"/>
      <c r="CV1038" s="199"/>
      <c r="CW1038" s="199"/>
    </row>
    <row r="1039" spans="1:101" s="19" customFormat="1" ht="33" customHeight="1" x14ac:dyDescent="0.15">
      <c r="A1039" s="199">
        <v>1657</v>
      </c>
      <c r="B1039" s="199" t="s">
        <v>10719</v>
      </c>
      <c r="C1039" s="209" t="s">
        <v>4619</v>
      </c>
      <c r="D1039" s="199" t="s">
        <v>5810</v>
      </c>
      <c r="E1039" s="199" t="s">
        <v>96</v>
      </c>
      <c r="F1039" s="202" t="s">
        <v>1006</v>
      </c>
      <c r="G1039" s="202" t="s">
        <v>4615</v>
      </c>
      <c r="H1039" s="202" t="s">
        <v>993</v>
      </c>
      <c r="I1039" s="202" t="s">
        <v>1069</v>
      </c>
      <c r="J1039" s="202" t="s">
        <v>4614</v>
      </c>
      <c r="K1039" s="199" t="s">
        <v>737</v>
      </c>
      <c r="L1039" s="199">
        <v>2</v>
      </c>
      <c r="M1039" s="254">
        <v>162227</v>
      </c>
      <c r="N1039" s="199" t="s">
        <v>1521</v>
      </c>
      <c r="O1039" s="309">
        <v>39510</v>
      </c>
      <c r="P1039" s="205">
        <v>39681</v>
      </c>
      <c r="Q1039" s="199"/>
      <c r="R1039" s="257"/>
      <c r="S1039" s="199"/>
      <c r="T1039" s="232"/>
      <c r="U1039" s="232" t="s">
        <v>4620</v>
      </c>
      <c r="V1039" s="232"/>
      <c r="W1039" s="232" t="s">
        <v>418</v>
      </c>
      <c r="X1039" s="232"/>
      <c r="Y1039" s="232" t="s">
        <v>4621</v>
      </c>
      <c r="Z1039" s="232"/>
      <c r="AA1039" s="232"/>
      <c r="AB1039" s="232"/>
      <c r="AC1039" s="232"/>
      <c r="AD1039" s="232"/>
      <c r="AE1039" s="232" t="s">
        <v>420</v>
      </c>
      <c r="AF1039" s="232"/>
      <c r="AG1039" s="232" t="s">
        <v>1965</v>
      </c>
      <c r="AH1039" s="232" t="s">
        <v>4622</v>
      </c>
      <c r="AI1039" s="232"/>
      <c r="AJ1039" s="232"/>
      <c r="AK1039" s="232"/>
      <c r="AL1039" s="232"/>
      <c r="AM1039" s="232"/>
      <c r="AN1039" s="232"/>
      <c r="AO1039" s="232"/>
      <c r="AP1039" s="232"/>
      <c r="AQ1039" s="232"/>
      <c r="AR1039" s="212">
        <v>39717</v>
      </c>
      <c r="AS1039" s="199" t="s">
        <v>63</v>
      </c>
      <c r="AT1039" s="208" t="s">
        <v>5476</v>
      </c>
      <c r="AU1039" s="199"/>
      <c r="AV1039" s="199"/>
      <c r="AW1039" s="199"/>
      <c r="AX1039" s="199"/>
      <c r="AY1039" s="199"/>
      <c r="AZ1039" s="199"/>
      <c r="BA1039" s="199"/>
      <c r="BB1039" s="199"/>
      <c r="BC1039" s="199"/>
      <c r="BD1039" s="199"/>
      <c r="BE1039" s="199" t="s">
        <v>5829</v>
      </c>
      <c r="BF1039" s="199"/>
      <c r="BG1039" s="199"/>
      <c r="BH1039" s="199" t="s">
        <v>5829</v>
      </c>
      <c r="BI1039" s="199"/>
      <c r="BJ1039" s="199"/>
      <c r="BK1039" s="199" t="s">
        <v>5829</v>
      </c>
      <c r="BL1039" s="199"/>
      <c r="BM1039" s="199"/>
      <c r="BN1039" s="199"/>
      <c r="BO1039" s="199"/>
      <c r="BP1039" s="199"/>
      <c r="BQ1039" s="199"/>
      <c r="BR1039" s="199"/>
      <c r="BS1039" s="257">
        <v>39829</v>
      </c>
      <c r="BT1039" s="201">
        <f t="shared" si="36"/>
        <v>319</v>
      </c>
      <c r="BU1039" s="201">
        <f t="shared" si="37"/>
        <v>148</v>
      </c>
      <c r="BV1039" s="241"/>
      <c r="BW1039" s="199"/>
      <c r="BX1039" s="208"/>
      <c r="BY1039" s="199"/>
      <c r="BZ1039" s="199"/>
      <c r="CA1039" s="199"/>
      <c r="CB1039" s="199"/>
      <c r="CC1039" s="199"/>
      <c r="CD1039" s="199"/>
      <c r="CE1039" s="199"/>
      <c r="CF1039" s="199"/>
      <c r="CG1039" s="199"/>
      <c r="CH1039" s="199"/>
      <c r="CI1039" s="199"/>
      <c r="CJ1039" s="199"/>
      <c r="CK1039" s="199"/>
      <c r="CL1039" s="199"/>
      <c r="CM1039" s="199"/>
      <c r="CN1039" s="199"/>
      <c r="CO1039" s="199"/>
      <c r="CP1039" s="199"/>
      <c r="CQ1039" s="199"/>
      <c r="CR1039" s="199"/>
      <c r="CS1039" s="199"/>
      <c r="CT1039" s="199"/>
      <c r="CU1039" s="199"/>
      <c r="CV1039" s="199"/>
      <c r="CW1039" s="199"/>
    </row>
    <row r="1040" spans="1:101" s="19" customFormat="1" ht="33" customHeight="1" x14ac:dyDescent="0.15">
      <c r="A1040" s="210">
        <v>1656</v>
      </c>
      <c r="B1040" s="199" t="s">
        <v>10719</v>
      </c>
      <c r="C1040" s="209" t="s">
        <v>4696</v>
      </c>
      <c r="D1040" s="199" t="s">
        <v>5810</v>
      </c>
      <c r="E1040" s="199" t="s">
        <v>96</v>
      </c>
      <c r="F1040" s="202" t="s">
        <v>1006</v>
      </c>
      <c r="G1040" s="202" t="s">
        <v>4615</v>
      </c>
      <c r="H1040" s="202" t="s">
        <v>993</v>
      </c>
      <c r="I1040" s="202" t="s">
        <v>22</v>
      </c>
      <c r="J1040" s="202" t="s">
        <v>2075</v>
      </c>
      <c r="K1040" s="199" t="s">
        <v>737</v>
      </c>
      <c r="L1040" s="199">
        <v>2</v>
      </c>
      <c r="M1040" s="254">
        <v>326309</v>
      </c>
      <c r="N1040" s="199" t="s">
        <v>1521</v>
      </c>
      <c r="O1040" s="309">
        <v>39510</v>
      </c>
      <c r="P1040" s="205">
        <v>39666</v>
      </c>
      <c r="Q1040" s="210"/>
      <c r="R1040" s="257"/>
      <c r="S1040" s="210"/>
      <c r="T1040" s="232"/>
      <c r="U1040" s="232" t="s">
        <v>542</v>
      </c>
      <c r="V1040" s="232"/>
      <c r="W1040" s="232"/>
      <c r="X1040" s="232"/>
      <c r="Y1040" s="232"/>
      <c r="Z1040" s="232"/>
      <c r="AA1040" s="232"/>
      <c r="AB1040" s="232" t="s">
        <v>4697</v>
      </c>
      <c r="AC1040" s="232"/>
      <c r="AD1040" s="232"/>
      <c r="AE1040" s="232"/>
      <c r="AF1040" s="232"/>
      <c r="AG1040" s="232" t="s">
        <v>4698</v>
      </c>
      <c r="AH1040" s="232" t="s">
        <v>4699</v>
      </c>
      <c r="AI1040" s="232"/>
      <c r="AJ1040" s="232"/>
      <c r="AK1040" s="232"/>
      <c r="AL1040" s="232"/>
      <c r="AM1040" s="232"/>
      <c r="AN1040" s="232"/>
      <c r="AO1040" s="232"/>
      <c r="AP1040" s="232"/>
      <c r="AQ1040" s="232"/>
      <c r="AR1040" s="212"/>
      <c r="AS1040" s="199"/>
      <c r="AT1040" s="208"/>
      <c r="AU1040" s="199"/>
      <c r="AV1040" s="199"/>
      <c r="AW1040" s="199"/>
      <c r="AX1040" s="199"/>
      <c r="AY1040" s="199"/>
      <c r="AZ1040" s="199"/>
      <c r="BA1040" s="199"/>
      <c r="BB1040" s="199"/>
      <c r="BC1040" s="199"/>
      <c r="BD1040" s="199"/>
      <c r="BE1040" s="199"/>
      <c r="BF1040" s="199"/>
      <c r="BG1040" s="199"/>
      <c r="BH1040" s="199"/>
      <c r="BI1040" s="199"/>
      <c r="BJ1040" s="199"/>
      <c r="BK1040" s="199"/>
      <c r="BL1040" s="199"/>
      <c r="BM1040" s="199"/>
      <c r="BN1040" s="199"/>
      <c r="BO1040" s="199"/>
      <c r="BP1040" s="199"/>
      <c r="BQ1040" s="199"/>
      <c r="BR1040" s="199"/>
      <c r="BS1040" s="257">
        <v>39785</v>
      </c>
      <c r="BT1040" s="201">
        <f t="shared" si="36"/>
        <v>275</v>
      </c>
      <c r="BU1040" s="201">
        <f t="shared" si="37"/>
        <v>119</v>
      </c>
      <c r="BV1040" s="241"/>
      <c r="BW1040" s="199"/>
      <c r="BX1040" s="208"/>
      <c r="BY1040" s="199"/>
      <c r="BZ1040" s="199"/>
      <c r="CA1040" s="199"/>
      <c r="CB1040" s="199"/>
      <c r="CC1040" s="199"/>
      <c r="CD1040" s="199"/>
      <c r="CE1040" s="199"/>
      <c r="CF1040" s="199"/>
      <c r="CG1040" s="199"/>
      <c r="CH1040" s="199"/>
      <c r="CI1040" s="199"/>
      <c r="CJ1040" s="199"/>
      <c r="CK1040" s="199"/>
      <c r="CL1040" s="199"/>
      <c r="CM1040" s="199"/>
      <c r="CN1040" s="199"/>
      <c r="CO1040" s="199"/>
      <c r="CP1040" s="199"/>
      <c r="CQ1040" s="199"/>
      <c r="CR1040" s="199"/>
      <c r="CS1040" s="199"/>
      <c r="CT1040" s="199"/>
      <c r="CU1040" s="199"/>
      <c r="CV1040" s="199"/>
      <c r="CW1040" s="199"/>
    </row>
    <row r="1041" spans="1:101" s="19" customFormat="1" ht="33" customHeight="1" x14ac:dyDescent="0.15">
      <c r="A1041" s="199">
        <v>1654</v>
      </c>
      <c r="B1041" s="199" t="s">
        <v>10719</v>
      </c>
      <c r="C1041" s="209" t="s">
        <v>4692</v>
      </c>
      <c r="D1041" s="199" t="s">
        <v>5810</v>
      </c>
      <c r="E1041" s="199" t="s">
        <v>29</v>
      </c>
      <c r="F1041" s="202"/>
      <c r="G1041" s="202" t="s">
        <v>4693</v>
      </c>
      <c r="H1041" s="202"/>
      <c r="I1041" s="202" t="s">
        <v>1069</v>
      </c>
      <c r="J1041" s="202" t="s">
        <v>1937</v>
      </c>
      <c r="K1041" s="199" t="s">
        <v>737</v>
      </c>
      <c r="L1041" s="199">
        <v>2</v>
      </c>
      <c r="M1041" s="254">
        <v>88206</v>
      </c>
      <c r="N1041" s="202" t="s">
        <v>992</v>
      </c>
      <c r="O1041" s="309">
        <v>39511</v>
      </c>
      <c r="P1041" s="205">
        <v>39666</v>
      </c>
      <c r="Q1041" s="199"/>
      <c r="R1041" s="257"/>
      <c r="S1041" s="199"/>
      <c r="T1041" s="232"/>
      <c r="U1041" s="232" t="s">
        <v>4694</v>
      </c>
      <c r="V1041" s="232"/>
      <c r="W1041" s="232"/>
      <c r="X1041" s="232"/>
      <c r="Y1041" s="232"/>
      <c r="Z1041" s="232"/>
      <c r="AA1041" s="232"/>
      <c r="AB1041" s="232"/>
      <c r="AC1041" s="232"/>
      <c r="AD1041" s="232"/>
      <c r="AE1041" s="232" t="s">
        <v>421</v>
      </c>
      <c r="AF1041" s="232"/>
      <c r="AG1041" s="232" t="s">
        <v>4695</v>
      </c>
      <c r="AH1041" s="232"/>
      <c r="AI1041" s="232"/>
      <c r="AJ1041" s="232"/>
      <c r="AK1041" s="232"/>
      <c r="AL1041" s="232"/>
      <c r="AM1041" s="232"/>
      <c r="AN1041" s="232"/>
      <c r="AO1041" s="232"/>
      <c r="AP1041" s="232"/>
      <c r="AQ1041" s="232"/>
      <c r="AR1041" s="212">
        <v>39717</v>
      </c>
      <c r="AS1041" s="199" t="s">
        <v>63</v>
      </c>
      <c r="AT1041" s="208" t="s">
        <v>5474</v>
      </c>
      <c r="AU1041" s="199" t="s">
        <v>5829</v>
      </c>
      <c r="AV1041" s="199"/>
      <c r="AW1041" s="199" t="s">
        <v>5829</v>
      </c>
      <c r="AX1041" s="199"/>
      <c r="AY1041" s="199"/>
      <c r="AZ1041" s="199"/>
      <c r="BA1041" s="199"/>
      <c r="BB1041" s="199"/>
      <c r="BC1041" s="199"/>
      <c r="BD1041" s="199"/>
      <c r="BE1041" s="199"/>
      <c r="BF1041" s="199"/>
      <c r="BG1041" s="199"/>
      <c r="BH1041" s="199"/>
      <c r="BI1041" s="199"/>
      <c r="BJ1041" s="199"/>
      <c r="BK1041" s="199"/>
      <c r="BL1041" s="199"/>
      <c r="BM1041" s="199"/>
      <c r="BN1041" s="199"/>
      <c r="BO1041" s="199"/>
      <c r="BP1041" s="199"/>
      <c r="BQ1041" s="199"/>
      <c r="BR1041" s="199"/>
      <c r="BS1041" s="257">
        <v>39785</v>
      </c>
      <c r="BT1041" s="201">
        <f t="shared" si="36"/>
        <v>274</v>
      </c>
      <c r="BU1041" s="201">
        <f t="shared" si="37"/>
        <v>119</v>
      </c>
      <c r="BV1041" s="241"/>
      <c r="BW1041" s="199"/>
      <c r="BX1041" s="208"/>
      <c r="BY1041" s="199"/>
      <c r="BZ1041" s="199"/>
      <c r="CA1041" s="199"/>
      <c r="CB1041" s="199"/>
      <c r="CC1041" s="199"/>
      <c r="CD1041" s="199"/>
      <c r="CE1041" s="199"/>
      <c r="CF1041" s="199"/>
      <c r="CG1041" s="199"/>
      <c r="CH1041" s="199"/>
      <c r="CI1041" s="199"/>
      <c r="CJ1041" s="199"/>
      <c r="CK1041" s="199"/>
      <c r="CL1041" s="199"/>
      <c r="CM1041" s="199"/>
      <c r="CN1041" s="199"/>
      <c r="CO1041" s="199"/>
      <c r="CP1041" s="199"/>
      <c r="CQ1041" s="199"/>
      <c r="CR1041" s="199"/>
      <c r="CS1041" s="199"/>
      <c r="CT1041" s="199"/>
      <c r="CU1041" s="199"/>
      <c r="CV1041" s="199"/>
      <c r="CW1041" s="199"/>
    </row>
    <row r="1042" spans="1:101" s="19" customFormat="1" ht="33" customHeight="1" x14ac:dyDescent="0.15">
      <c r="A1042" s="199">
        <v>1649</v>
      </c>
      <c r="B1042" s="199" t="s">
        <v>10719</v>
      </c>
      <c r="C1042" s="209" t="s">
        <v>4688</v>
      </c>
      <c r="D1042" s="199" t="s">
        <v>5810</v>
      </c>
      <c r="E1042" s="199" t="s">
        <v>29</v>
      </c>
      <c r="F1042" s="202"/>
      <c r="G1042" s="202" t="s">
        <v>4689</v>
      </c>
      <c r="H1042" s="202"/>
      <c r="I1042" s="202" t="s">
        <v>1069</v>
      </c>
      <c r="J1042" s="202" t="s">
        <v>1937</v>
      </c>
      <c r="K1042" s="199" t="s">
        <v>737</v>
      </c>
      <c r="L1042" s="199">
        <v>2</v>
      </c>
      <c r="M1042" s="254">
        <v>31209</v>
      </c>
      <c r="N1042" s="202" t="s">
        <v>990</v>
      </c>
      <c r="O1042" s="309">
        <v>39510</v>
      </c>
      <c r="P1042" s="205">
        <v>39667</v>
      </c>
      <c r="Q1042" s="199"/>
      <c r="R1042" s="257"/>
      <c r="S1042" s="199"/>
      <c r="T1042" s="232"/>
      <c r="U1042" s="232"/>
      <c r="V1042" s="232"/>
      <c r="W1042" s="232"/>
      <c r="X1042" s="232"/>
      <c r="Y1042" s="232" t="s">
        <v>709</v>
      </c>
      <c r="Z1042" s="232"/>
      <c r="AA1042" s="232"/>
      <c r="AB1042" s="232"/>
      <c r="AC1042" s="232"/>
      <c r="AD1042" s="232"/>
      <c r="AE1042" s="232"/>
      <c r="AF1042" s="232"/>
      <c r="AG1042" s="232" t="s">
        <v>4690</v>
      </c>
      <c r="AH1042" s="232"/>
      <c r="AI1042" s="232"/>
      <c r="AJ1042" s="232"/>
      <c r="AK1042" s="232"/>
      <c r="AL1042" s="232"/>
      <c r="AM1042" s="232"/>
      <c r="AN1042" s="232"/>
      <c r="AO1042" s="232"/>
      <c r="AP1042" s="232"/>
      <c r="AQ1042" s="232"/>
      <c r="AR1042" s="212">
        <v>39717</v>
      </c>
      <c r="AS1042" s="199" t="s">
        <v>63</v>
      </c>
      <c r="AT1042" s="208" t="s">
        <v>5477</v>
      </c>
      <c r="AU1042" s="199" t="s">
        <v>5829</v>
      </c>
      <c r="AV1042" s="199"/>
      <c r="AW1042" s="199"/>
      <c r="AX1042" s="199" t="s">
        <v>5829</v>
      </c>
      <c r="AY1042" s="199"/>
      <c r="AZ1042" s="199"/>
      <c r="BA1042" s="199"/>
      <c r="BB1042" s="199"/>
      <c r="BC1042" s="199"/>
      <c r="BD1042" s="199"/>
      <c r="BE1042" s="199"/>
      <c r="BF1042" s="199"/>
      <c r="BG1042" s="199"/>
      <c r="BH1042" s="199"/>
      <c r="BI1042" s="199"/>
      <c r="BJ1042" s="199"/>
      <c r="BK1042" s="199"/>
      <c r="BL1042" s="199"/>
      <c r="BM1042" s="199"/>
      <c r="BN1042" s="199"/>
      <c r="BO1042" s="199"/>
      <c r="BP1042" s="199"/>
      <c r="BQ1042" s="199"/>
      <c r="BR1042" s="199"/>
      <c r="BS1042" s="257">
        <v>39828</v>
      </c>
      <c r="BT1042" s="201">
        <f t="shared" si="36"/>
        <v>318</v>
      </c>
      <c r="BU1042" s="201">
        <f t="shared" si="37"/>
        <v>161</v>
      </c>
      <c r="BV1042" s="241"/>
      <c r="BW1042" s="199"/>
      <c r="BX1042" s="208"/>
      <c r="BY1042" s="199"/>
      <c r="BZ1042" s="199"/>
      <c r="CA1042" s="199"/>
      <c r="CB1042" s="199"/>
      <c r="CC1042" s="199"/>
      <c r="CD1042" s="199"/>
      <c r="CE1042" s="199"/>
      <c r="CF1042" s="199"/>
      <c r="CG1042" s="199"/>
      <c r="CH1042" s="199"/>
      <c r="CI1042" s="199"/>
      <c r="CJ1042" s="199"/>
      <c r="CK1042" s="199"/>
      <c r="CL1042" s="199"/>
      <c r="CM1042" s="199"/>
      <c r="CN1042" s="199"/>
      <c r="CO1042" s="199"/>
      <c r="CP1042" s="199"/>
      <c r="CQ1042" s="199"/>
      <c r="CR1042" s="199"/>
      <c r="CS1042" s="199"/>
      <c r="CT1042" s="199"/>
      <c r="CU1042" s="199"/>
      <c r="CV1042" s="199"/>
      <c r="CW1042" s="199"/>
    </row>
    <row r="1043" spans="1:101" s="19" customFormat="1" ht="33" customHeight="1" x14ac:dyDescent="0.15">
      <c r="A1043" s="199">
        <v>1648</v>
      </c>
      <c r="B1043" s="199" t="s">
        <v>10719</v>
      </c>
      <c r="C1043" s="209" t="s">
        <v>4651</v>
      </c>
      <c r="D1043" s="199" t="s">
        <v>5810</v>
      </c>
      <c r="E1043" s="199" t="s">
        <v>29</v>
      </c>
      <c r="F1043" s="202"/>
      <c r="G1043" s="202" t="s">
        <v>4653</v>
      </c>
      <c r="H1043" s="202"/>
      <c r="I1043" s="202" t="s">
        <v>1069</v>
      </c>
      <c r="J1043" s="202" t="s">
        <v>4652</v>
      </c>
      <c r="K1043" s="199" t="s">
        <v>737</v>
      </c>
      <c r="L1043" s="199">
        <v>2</v>
      </c>
      <c r="M1043" s="254">
        <v>60811</v>
      </c>
      <c r="N1043" s="202" t="s">
        <v>1640</v>
      </c>
      <c r="O1043" s="309">
        <v>39510</v>
      </c>
      <c r="P1043" s="205">
        <v>39675</v>
      </c>
      <c r="Q1043" s="199"/>
      <c r="R1043" s="257"/>
      <c r="S1043" s="199"/>
      <c r="T1043" s="232"/>
      <c r="U1043" s="232" t="s">
        <v>710</v>
      </c>
      <c r="V1043" s="232"/>
      <c r="W1043" s="232"/>
      <c r="X1043" s="232"/>
      <c r="Y1043" s="232"/>
      <c r="Z1043" s="232"/>
      <c r="AA1043" s="232"/>
      <c r="AB1043" s="232"/>
      <c r="AC1043" s="232"/>
      <c r="AD1043" s="232"/>
      <c r="AE1043" s="232"/>
      <c r="AF1043" s="232"/>
      <c r="AG1043" s="232" t="s">
        <v>4654</v>
      </c>
      <c r="AH1043" s="232"/>
      <c r="AI1043" s="232"/>
      <c r="AJ1043" s="232"/>
      <c r="AK1043" s="232"/>
      <c r="AL1043" s="232"/>
      <c r="AM1043" s="232"/>
      <c r="AN1043" s="232"/>
      <c r="AO1043" s="232"/>
      <c r="AP1043" s="232"/>
      <c r="AQ1043" s="232"/>
      <c r="AR1043" s="212">
        <v>39717</v>
      </c>
      <c r="AS1043" s="199" t="s">
        <v>63</v>
      </c>
      <c r="AT1043" s="208" t="s">
        <v>5478</v>
      </c>
      <c r="AU1043" s="199" t="s">
        <v>5829</v>
      </c>
      <c r="AV1043" s="199"/>
      <c r="AW1043" s="199" t="s">
        <v>5829</v>
      </c>
      <c r="AX1043" s="199"/>
      <c r="AY1043" s="199"/>
      <c r="AZ1043" s="199"/>
      <c r="BA1043" s="199"/>
      <c r="BB1043" s="199"/>
      <c r="BC1043" s="199"/>
      <c r="BD1043" s="199"/>
      <c r="BE1043" s="199" t="s">
        <v>5829</v>
      </c>
      <c r="BF1043" s="199"/>
      <c r="BG1043" s="199"/>
      <c r="BH1043" s="199"/>
      <c r="BI1043" s="199"/>
      <c r="BJ1043" s="199" t="s">
        <v>5829</v>
      </c>
      <c r="BK1043" s="199"/>
      <c r="BL1043" s="199"/>
      <c r="BM1043" s="199"/>
      <c r="BN1043" s="199"/>
      <c r="BO1043" s="199"/>
      <c r="BP1043" s="199"/>
      <c r="BQ1043" s="199"/>
      <c r="BR1043" s="199"/>
      <c r="BS1043" s="257">
        <v>39857</v>
      </c>
      <c r="BT1043" s="201">
        <f t="shared" si="36"/>
        <v>347</v>
      </c>
      <c r="BU1043" s="201">
        <f t="shared" si="37"/>
        <v>182</v>
      </c>
      <c r="BV1043" s="241"/>
      <c r="BW1043" s="199"/>
      <c r="BX1043" s="208"/>
      <c r="BY1043" s="199"/>
      <c r="BZ1043" s="199"/>
      <c r="CA1043" s="199"/>
      <c r="CB1043" s="199"/>
      <c r="CC1043" s="199"/>
      <c r="CD1043" s="199"/>
      <c r="CE1043" s="199"/>
      <c r="CF1043" s="199"/>
      <c r="CG1043" s="199"/>
      <c r="CH1043" s="199"/>
      <c r="CI1043" s="199"/>
      <c r="CJ1043" s="199"/>
      <c r="CK1043" s="199"/>
      <c r="CL1043" s="199"/>
      <c r="CM1043" s="199"/>
      <c r="CN1043" s="199"/>
      <c r="CO1043" s="199"/>
      <c r="CP1043" s="199"/>
      <c r="CQ1043" s="199"/>
      <c r="CR1043" s="199"/>
      <c r="CS1043" s="199"/>
      <c r="CT1043" s="199"/>
      <c r="CU1043" s="199"/>
      <c r="CV1043" s="199"/>
      <c r="CW1043" s="199"/>
    </row>
    <row r="1044" spans="1:101" s="19" customFormat="1" ht="33" customHeight="1" x14ac:dyDescent="0.15">
      <c r="A1044" s="214">
        <v>1647</v>
      </c>
      <c r="B1044" s="199" t="s">
        <v>10719</v>
      </c>
      <c r="C1044" s="209" t="s">
        <v>4770</v>
      </c>
      <c r="D1044" s="199" t="s">
        <v>5810</v>
      </c>
      <c r="E1044" s="199" t="s">
        <v>96</v>
      </c>
      <c r="F1044" s="202" t="s">
        <v>1644</v>
      </c>
      <c r="G1044" s="202" t="s">
        <v>4771</v>
      </c>
      <c r="H1044" s="202" t="s">
        <v>989</v>
      </c>
      <c r="I1044" s="202" t="s">
        <v>22</v>
      </c>
      <c r="J1044" s="202" t="s">
        <v>123</v>
      </c>
      <c r="K1044" s="199" t="s">
        <v>1509</v>
      </c>
      <c r="L1044" s="199" t="s">
        <v>5828</v>
      </c>
      <c r="M1044" s="254">
        <v>15795</v>
      </c>
      <c r="N1044" s="202" t="s">
        <v>1640</v>
      </c>
      <c r="O1044" s="309">
        <v>39512</v>
      </c>
      <c r="P1044" s="205">
        <v>39647</v>
      </c>
      <c r="Q1044" s="214"/>
      <c r="R1044" s="257"/>
      <c r="S1044" s="214"/>
      <c r="T1044" s="232"/>
      <c r="U1044" s="232" t="s">
        <v>4772</v>
      </c>
      <c r="V1044" s="232"/>
      <c r="W1044" s="232"/>
      <c r="X1044" s="232"/>
      <c r="Y1044" s="232"/>
      <c r="Z1044" s="232"/>
      <c r="AA1044" s="232"/>
      <c r="AB1044" s="232"/>
      <c r="AC1044" s="232"/>
      <c r="AD1044" s="232"/>
      <c r="AE1044" s="232"/>
      <c r="AF1044" s="232"/>
      <c r="AG1044" s="232" t="s">
        <v>4773</v>
      </c>
      <c r="AH1044" s="232"/>
      <c r="AI1044" s="232" t="s">
        <v>4774</v>
      </c>
      <c r="AJ1044" s="232"/>
      <c r="AK1044" s="232"/>
      <c r="AL1044" s="232"/>
      <c r="AM1044" s="232"/>
      <c r="AN1044" s="232"/>
      <c r="AO1044" s="232"/>
      <c r="AP1044" s="232"/>
      <c r="AQ1044" s="232"/>
      <c r="AR1044" s="212"/>
      <c r="AS1044" s="199"/>
      <c r="AT1044" s="208"/>
      <c r="AU1044" s="199"/>
      <c r="AV1044" s="199"/>
      <c r="AW1044" s="199"/>
      <c r="AX1044" s="199"/>
      <c r="AY1044" s="199"/>
      <c r="AZ1044" s="199"/>
      <c r="BA1044" s="199"/>
      <c r="BB1044" s="199"/>
      <c r="BC1044" s="199"/>
      <c r="BD1044" s="199"/>
      <c r="BE1044" s="199"/>
      <c r="BF1044" s="199"/>
      <c r="BG1044" s="199"/>
      <c r="BH1044" s="199"/>
      <c r="BI1044" s="199"/>
      <c r="BJ1044" s="199"/>
      <c r="BK1044" s="199"/>
      <c r="BL1044" s="199"/>
      <c r="BM1044" s="199"/>
      <c r="BN1044" s="199"/>
      <c r="BO1044" s="199"/>
      <c r="BP1044" s="199"/>
      <c r="BQ1044" s="199"/>
      <c r="BR1044" s="199"/>
      <c r="BS1044" s="257">
        <v>39905</v>
      </c>
      <c r="BT1044" s="201">
        <f t="shared" si="36"/>
        <v>393</v>
      </c>
      <c r="BU1044" s="201">
        <f t="shared" si="37"/>
        <v>258</v>
      </c>
      <c r="BV1044" s="241"/>
      <c r="BW1044" s="199"/>
      <c r="BX1044" s="208"/>
      <c r="BY1044" s="199"/>
      <c r="BZ1044" s="199"/>
      <c r="CA1044" s="199"/>
      <c r="CB1044" s="199"/>
      <c r="CC1044" s="199"/>
      <c r="CD1044" s="199"/>
      <c r="CE1044" s="199"/>
      <c r="CF1044" s="199"/>
      <c r="CG1044" s="199"/>
      <c r="CH1044" s="199"/>
      <c r="CI1044" s="199"/>
      <c r="CJ1044" s="199"/>
      <c r="CK1044" s="199"/>
      <c r="CL1044" s="199"/>
      <c r="CM1044" s="199"/>
      <c r="CN1044" s="199"/>
      <c r="CO1044" s="199"/>
      <c r="CP1044" s="199"/>
      <c r="CQ1044" s="199"/>
      <c r="CR1044" s="199"/>
      <c r="CS1044" s="199"/>
      <c r="CT1044" s="199"/>
      <c r="CU1044" s="199"/>
      <c r="CV1044" s="199"/>
      <c r="CW1044" s="199"/>
    </row>
    <row r="1045" spans="1:101" s="19" customFormat="1" ht="33" customHeight="1" x14ac:dyDescent="0.15">
      <c r="A1045" s="273">
        <v>1646</v>
      </c>
      <c r="B1045" s="199" t="s">
        <v>11604</v>
      </c>
      <c r="C1045" s="227" t="s">
        <v>11787</v>
      </c>
      <c r="D1045" s="202" t="s">
        <v>11612</v>
      </c>
      <c r="E1045" s="199" t="s">
        <v>11618</v>
      </c>
      <c r="F1045" s="202" t="s">
        <v>11622</v>
      </c>
      <c r="G1045" s="202" t="s">
        <v>11788</v>
      </c>
      <c r="H1045" s="202" t="s">
        <v>11789</v>
      </c>
      <c r="I1045" s="202" t="s">
        <v>27</v>
      </c>
      <c r="J1045" s="202" t="s">
        <v>50</v>
      </c>
      <c r="K1045" s="202" t="s">
        <v>11616</v>
      </c>
      <c r="L1045" s="202">
        <v>13</v>
      </c>
      <c r="M1045" s="254">
        <v>18624</v>
      </c>
      <c r="N1045" s="202" t="s">
        <v>11632</v>
      </c>
      <c r="O1045" s="309">
        <v>40267</v>
      </c>
      <c r="P1045" s="205">
        <v>40568</v>
      </c>
      <c r="Q1045" s="210" t="s">
        <v>11594</v>
      </c>
      <c r="R1045" s="257">
        <v>40680</v>
      </c>
      <c r="S1045" s="269" t="s">
        <v>11712</v>
      </c>
      <c r="T1045" s="203"/>
      <c r="U1045" s="233"/>
      <c r="V1045" s="233"/>
      <c r="W1045" s="233"/>
      <c r="X1045" s="233"/>
      <c r="Y1045" s="233"/>
      <c r="Z1045" s="233"/>
      <c r="AA1045" s="233"/>
      <c r="AB1045" s="233"/>
      <c r="AC1045" s="233"/>
      <c r="AD1045" s="233"/>
      <c r="AE1045" s="208" t="s">
        <v>7958</v>
      </c>
      <c r="AF1045" s="233"/>
      <c r="AG1045" s="208" t="s">
        <v>7959</v>
      </c>
      <c r="AH1045" s="233"/>
      <c r="AI1045" s="233"/>
      <c r="AJ1045" s="233"/>
      <c r="AK1045" s="233"/>
      <c r="AL1045" s="233"/>
      <c r="AM1045" s="233"/>
      <c r="AN1045" s="233"/>
      <c r="AO1045" s="233"/>
      <c r="AP1045" s="233"/>
      <c r="AQ1045" s="233"/>
      <c r="AR1045" s="212"/>
      <c r="AS1045" s="199"/>
      <c r="AT1045" s="208"/>
      <c r="AU1045" s="210"/>
      <c r="AV1045" s="199"/>
      <c r="AW1045" s="199"/>
      <c r="AX1045" s="199"/>
      <c r="AY1045" s="199"/>
      <c r="AZ1045" s="199"/>
      <c r="BA1045" s="199"/>
      <c r="BB1045" s="199"/>
      <c r="BC1045" s="199"/>
      <c r="BD1045" s="199"/>
      <c r="BE1045" s="210"/>
      <c r="BF1045" s="199"/>
      <c r="BG1045" s="199"/>
      <c r="BH1045" s="199"/>
      <c r="BI1045" s="199"/>
      <c r="BJ1045" s="199"/>
      <c r="BK1045" s="199"/>
      <c r="BL1045" s="199"/>
      <c r="BM1045" s="199"/>
      <c r="BN1045" s="199"/>
      <c r="BO1045" s="199"/>
      <c r="BP1045" s="199"/>
      <c r="BQ1045" s="199"/>
      <c r="BR1045" s="199"/>
      <c r="BS1045" s="257">
        <v>40597</v>
      </c>
      <c r="BT1045" s="201">
        <f t="shared" si="36"/>
        <v>330</v>
      </c>
      <c r="BU1045" s="201">
        <f t="shared" si="37"/>
        <v>29</v>
      </c>
      <c r="BV1045" s="241"/>
      <c r="BW1045" s="199"/>
      <c r="BX1045" s="208"/>
      <c r="BY1045" s="199"/>
      <c r="BZ1045" s="199"/>
      <c r="CA1045" s="199"/>
      <c r="CB1045" s="199"/>
      <c r="CC1045" s="199"/>
      <c r="CD1045" s="199"/>
      <c r="CE1045" s="199"/>
      <c r="CF1045" s="199"/>
      <c r="CG1045" s="199"/>
      <c r="CH1045" s="199"/>
      <c r="CI1045" s="199"/>
      <c r="CJ1045" s="199"/>
      <c r="CK1045" s="199"/>
      <c r="CL1045" s="199"/>
      <c r="CM1045" s="199"/>
      <c r="CN1045" s="199"/>
      <c r="CO1045" s="199"/>
      <c r="CP1045" s="199"/>
      <c r="CQ1045" s="199"/>
      <c r="CR1045" s="199"/>
      <c r="CS1045" s="199"/>
      <c r="CT1045" s="199"/>
      <c r="CU1045" s="199"/>
      <c r="CV1045" s="199"/>
      <c r="CW1045" s="199"/>
    </row>
    <row r="1046" spans="1:101" s="19" customFormat="1" ht="33" customHeight="1" x14ac:dyDescent="0.15">
      <c r="A1046" s="199">
        <v>1642</v>
      </c>
      <c r="B1046" s="199" t="s">
        <v>10719</v>
      </c>
      <c r="C1046" s="209" t="s">
        <v>4854</v>
      </c>
      <c r="D1046" s="199" t="s">
        <v>5810</v>
      </c>
      <c r="E1046" s="199" t="s">
        <v>29</v>
      </c>
      <c r="F1046" s="202"/>
      <c r="G1046" s="202" t="s">
        <v>1425</v>
      </c>
      <c r="H1046" s="202"/>
      <c r="I1046" s="202" t="s">
        <v>1069</v>
      </c>
      <c r="J1046" s="202" t="s">
        <v>1937</v>
      </c>
      <c r="K1046" s="199" t="s">
        <v>737</v>
      </c>
      <c r="L1046" s="199">
        <v>2</v>
      </c>
      <c r="M1046" s="254">
        <v>94303</v>
      </c>
      <c r="N1046" s="202" t="s">
        <v>990</v>
      </c>
      <c r="O1046" s="309">
        <v>39510</v>
      </c>
      <c r="P1046" s="205">
        <v>39615</v>
      </c>
      <c r="Q1046" s="199"/>
      <c r="R1046" s="257"/>
      <c r="S1046" s="199"/>
      <c r="T1046" s="232"/>
      <c r="U1046" s="232" t="s">
        <v>1074</v>
      </c>
      <c r="V1046" s="232"/>
      <c r="W1046" s="232"/>
      <c r="X1046" s="232"/>
      <c r="Y1046" s="232"/>
      <c r="Z1046" s="232"/>
      <c r="AA1046" s="232"/>
      <c r="AB1046" s="232" t="s">
        <v>1075</v>
      </c>
      <c r="AC1046" s="232"/>
      <c r="AD1046" s="232"/>
      <c r="AE1046" s="232"/>
      <c r="AF1046" s="232"/>
      <c r="AG1046" s="232" t="s">
        <v>1076</v>
      </c>
      <c r="AH1046" s="232" t="s">
        <v>4855</v>
      </c>
      <c r="AI1046" s="232"/>
      <c r="AJ1046" s="232"/>
      <c r="AK1046" s="232"/>
      <c r="AL1046" s="232"/>
      <c r="AM1046" s="232"/>
      <c r="AN1046" s="232"/>
      <c r="AO1046" s="232"/>
      <c r="AP1046" s="232"/>
      <c r="AQ1046" s="232"/>
      <c r="AR1046" s="212">
        <v>39662</v>
      </c>
      <c r="AS1046" s="199" t="s">
        <v>6456</v>
      </c>
      <c r="AT1046" s="208" t="s">
        <v>5346</v>
      </c>
      <c r="AU1046" s="199" t="s">
        <v>5829</v>
      </c>
      <c r="AV1046" s="199"/>
      <c r="AW1046" s="199" t="s">
        <v>5829</v>
      </c>
      <c r="AX1046" s="199"/>
      <c r="AY1046" s="199"/>
      <c r="AZ1046" s="199"/>
      <c r="BA1046" s="199"/>
      <c r="BB1046" s="199"/>
      <c r="BC1046" s="199"/>
      <c r="BD1046" s="199"/>
      <c r="BE1046" s="199" t="s">
        <v>5829</v>
      </c>
      <c r="BF1046" s="199"/>
      <c r="BG1046" s="199"/>
      <c r="BH1046" s="199"/>
      <c r="BI1046" s="199"/>
      <c r="BJ1046" s="199"/>
      <c r="BK1046" s="199"/>
      <c r="BL1046" s="199"/>
      <c r="BM1046" s="199" t="s">
        <v>5829</v>
      </c>
      <c r="BN1046" s="199"/>
      <c r="BO1046" s="199" t="s">
        <v>5829</v>
      </c>
      <c r="BP1046" s="199"/>
      <c r="BQ1046" s="199"/>
      <c r="BR1046" s="199"/>
      <c r="BS1046" s="257">
        <v>39897</v>
      </c>
      <c r="BT1046" s="201">
        <f t="shared" si="36"/>
        <v>387</v>
      </c>
      <c r="BU1046" s="201">
        <f t="shared" si="37"/>
        <v>282</v>
      </c>
      <c r="BV1046" s="241"/>
      <c r="BW1046" s="199"/>
      <c r="BX1046" s="208"/>
      <c r="BY1046" s="199"/>
      <c r="BZ1046" s="199"/>
      <c r="CA1046" s="199"/>
      <c r="CB1046" s="199"/>
      <c r="CC1046" s="199"/>
      <c r="CD1046" s="199"/>
      <c r="CE1046" s="199"/>
      <c r="CF1046" s="199"/>
      <c r="CG1046" s="199"/>
      <c r="CH1046" s="199"/>
      <c r="CI1046" s="199"/>
      <c r="CJ1046" s="199"/>
      <c r="CK1046" s="199"/>
      <c r="CL1046" s="199"/>
      <c r="CM1046" s="199"/>
      <c r="CN1046" s="199"/>
      <c r="CO1046" s="199"/>
      <c r="CP1046" s="199"/>
      <c r="CQ1046" s="199"/>
      <c r="CR1046" s="199"/>
      <c r="CS1046" s="199"/>
      <c r="CT1046" s="199"/>
      <c r="CU1046" s="199"/>
      <c r="CV1046" s="199"/>
      <c r="CW1046" s="199"/>
    </row>
    <row r="1047" spans="1:101" s="19" customFormat="1" ht="33" customHeight="1" x14ac:dyDescent="0.15">
      <c r="A1047" s="199">
        <v>1640</v>
      </c>
      <c r="B1047" s="199" t="s">
        <v>10719</v>
      </c>
      <c r="C1047" s="209" t="s">
        <v>6459</v>
      </c>
      <c r="D1047" s="199" t="s">
        <v>5810</v>
      </c>
      <c r="E1047" s="199" t="s">
        <v>29</v>
      </c>
      <c r="F1047" s="202"/>
      <c r="G1047" s="202" t="s">
        <v>1431</v>
      </c>
      <c r="H1047" s="202"/>
      <c r="I1047" s="202" t="s">
        <v>1069</v>
      </c>
      <c r="J1047" s="202" t="s">
        <v>1937</v>
      </c>
      <c r="K1047" s="199" t="s">
        <v>737</v>
      </c>
      <c r="L1047" s="199">
        <v>2</v>
      </c>
      <c r="M1047" s="254">
        <v>28358</v>
      </c>
      <c r="N1047" s="202" t="s">
        <v>990</v>
      </c>
      <c r="O1047" s="309">
        <v>39508</v>
      </c>
      <c r="P1047" s="205">
        <v>39611</v>
      </c>
      <c r="Q1047" s="199"/>
      <c r="R1047" s="257"/>
      <c r="S1047" s="199"/>
      <c r="T1047" s="232"/>
      <c r="U1047" s="232" t="s">
        <v>4866</v>
      </c>
      <c r="V1047" s="232"/>
      <c r="W1047" s="232"/>
      <c r="X1047" s="232"/>
      <c r="Y1047" s="232"/>
      <c r="Z1047" s="232"/>
      <c r="AA1047" s="232"/>
      <c r="AB1047" s="232"/>
      <c r="AC1047" s="232"/>
      <c r="AD1047" s="232"/>
      <c r="AE1047" s="232" t="s">
        <v>426</v>
      </c>
      <c r="AF1047" s="232"/>
      <c r="AG1047" s="232" t="s">
        <v>4867</v>
      </c>
      <c r="AH1047" s="232"/>
      <c r="AI1047" s="232"/>
      <c r="AJ1047" s="232"/>
      <c r="AK1047" s="232"/>
      <c r="AL1047" s="232"/>
      <c r="AM1047" s="232"/>
      <c r="AN1047" s="232"/>
      <c r="AO1047" s="232"/>
      <c r="AP1047" s="232"/>
      <c r="AQ1047" s="232"/>
      <c r="AR1047" s="212">
        <v>39662</v>
      </c>
      <c r="AS1047" s="199" t="s">
        <v>6456</v>
      </c>
      <c r="AT1047" s="208" t="s">
        <v>5347</v>
      </c>
      <c r="AU1047" s="199" t="s">
        <v>5829</v>
      </c>
      <c r="AV1047" s="199"/>
      <c r="AW1047" s="199" t="s">
        <v>5829</v>
      </c>
      <c r="AX1047" s="199"/>
      <c r="AY1047" s="199"/>
      <c r="AZ1047" s="199"/>
      <c r="BA1047" s="199"/>
      <c r="BB1047" s="199" t="s">
        <v>5829</v>
      </c>
      <c r="BC1047" s="199"/>
      <c r="BD1047" s="199"/>
      <c r="BE1047" s="199" t="s">
        <v>5829</v>
      </c>
      <c r="BF1047" s="199" t="s">
        <v>5829</v>
      </c>
      <c r="BG1047" s="199"/>
      <c r="BH1047" s="199" t="s">
        <v>5829</v>
      </c>
      <c r="BI1047" s="199"/>
      <c r="BJ1047" s="199"/>
      <c r="BK1047" s="199" t="s">
        <v>5829</v>
      </c>
      <c r="BL1047" s="199"/>
      <c r="BM1047" s="199"/>
      <c r="BN1047" s="199"/>
      <c r="BO1047" s="199"/>
      <c r="BP1047" s="199"/>
      <c r="BQ1047" s="199"/>
      <c r="BR1047" s="199"/>
      <c r="BS1047" s="257">
        <v>39857</v>
      </c>
      <c r="BT1047" s="201">
        <f t="shared" si="36"/>
        <v>349</v>
      </c>
      <c r="BU1047" s="201">
        <f t="shared" si="37"/>
        <v>246</v>
      </c>
      <c r="BV1047" s="241"/>
      <c r="BW1047" s="199"/>
      <c r="BX1047" s="208"/>
      <c r="BY1047" s="199"/>
      <c r="BZ1047" s="199"/>
      <c r="CA1047" s="199"/>
      <c r="CB1047" s="199"/>
      <c r="CC1047" s="199"/>
      <c r="CD1047" s="199"/>
      <c r="CE1047" s="199"/>
      <c r="CF1047" s="199"/>
      <c r="CG1047" s="199"/>
      <c r="CH1047" s="199"/>
      <c r="CI1047" s="199"/>
      <c r="CJ1047" s="199"/>
      <c r="CK1047" s="199"/>
      <c r="CL1047" s="199"/>
      <c r="CM1047" s="199"/>
      <c r="CN1047" s="199"/>
      <c r="CO1047" s="199"/>
      <c r="CP1047" s="199"/>
      <c r="CQ1047" s="199"/>
      <c r="CR1047" s="199"/>
      <c r="CS1047" s="199"/>
      <c r="CT1047" s="199"/>
      <c r="CU1047" s="199"/>
      <c r="CV1047" s="199"/>
      <c r="CW1047" s="199"/>
    </row>
    <row r="1048" spans="1:101" s="19" customFormat="1" ht="33" customHeight="1" x14ac:dyDescent="0.15">
      <c r="A1048" s="199">
        <v>1637</v>
      </c>
      <c r="B1048" s="199" t="s">
        <v>10719</v>
      </c>
      <c r="C1048" s="209" t="s">
        <v>4740</v>
      </c>
      <c r="D1048" s="199" t="s">
        <v>5810</v>
      </c>
      <c r="E1048" s="199" t="s">
        <v>96</v>
      </c>
      <c r="F1048" s="202"/>
      <c r="G1048" s="202" t="s">
        <v>1414</v>
      </c>
      <c r="H1048" s="202"/>
      <c r="I1048" s="202" t="s">
        <v>22</v>
      </c>
      <c r="J1048" s="202" t="s">
        <v>150</v>
      </c>
      <c r="K1048" s="199" t="s">
        <v>737</v>
      </c>
      <c r="L1048" s="199">
        <v>2</v>
      </c>
      <c r="M1048" s="254">
        <v>33210</v>
      </c>
      <c r="N1048" s="199" t="s">
        <v>5887</v>
      </c>
      <c r="O1048" s="309">
        <v>39512</v>
      </c>
      <c r="P1048" s="205">
        <v>39654</v>
      </c>
      <c r="Q1048" s="199"/>
      <c r="R1048" s="257"/>
      <c r="S1048" s="199"/>
      <c r="T1048" s="232"/>
      <c r="U1048" s="232" t="s">
        <v>4741</v>
      </c>
      <c r="V1048" s="232"/>
      <c r="W1048" s="232"/>
      <c r="X1048" s="232"/>
      <c r="Y1048" s="232"/>
      <c r="Z1048" s="232"/>
      <c r="AA1048" s="232"/>
      <c r="AB1048" s="232"/>
      <c r="AC1048" s="232"/>
      <c r="AD1048" s="232"/>
      <c r="AE1048" s="232"/>
      <c r="AF1048" s="232"/>
      <c r="AG1048" s="232" t="s">
        <v>4737</v>
      </c>
      <c r="AH1048" s="232"/>
      <c r="AI1048" s="232"/>
      <c r="AJ1048" s="232"/>
      <c r="AK1048" s="232"/>
      <c r="AL1048" s="232"/>
      <c r="AM1048" s="232"/>
      <c r="AN1048" s="232"/>
      <c r="AO1048" s="232"/>
      <c r="AP1048" s="232"/>
      <c r="AQ1048" s="232"/>
      <c r="AR1048" s="212"/>
      <c r="AS1048" s="199"/>
      <c r="AT1048" s="208"/>
      <c r="AU1048" s="199"/>
      <c r="AV1048" s="199"/>
      <c r="AW1048" s="199"/>
      <c r="AX1048" s="199"/>
      <c r="AY1048" s="199"/>
      <c r="AZ1048" s="199"/>
      <c r="BA1048" s="199"/>
      <c r="BB1048" s="199"/>
      <c r="BC1048" s="199"/>
      <c r="BD1048" s="199"/>
      <c r="BE1048" s="199"/>
      <c r="BF1048" s="199"/>
      <c r="BG1048" s="199"/>
      <c r="BH1048" s="199"/>
      <c r="BI1048" s="199"/>
      <c r="BJ1048" s="199"/>
      <c r="BK1048" s="199"/>
      <c r="BL1048" s="199"/>
      <c r="BM1048" s="199"/>
      <c r="BN1048" s="199"/>
      <c r="BO1048" s="199"/>
      <c r="BP1048" s="199"/>
      <c r="BQ1048" s="199"/>
      <c r="BR1048" s="199"/>
      <c r="BS1048" s="257">
        <v>39770</v>
      </c>
      <c r="BT1048" s="201">
        <f t="shared" si="36"/>
        <v>258</v>
      </c>
      <c r="BU1048" s="201">
        <f t="shared" si="37"/>
        <v>116</v>
      </c>
      <c r="BV1048" s="241"/>
      <c r="BW1048" s="199"/>
      <c r="BX1048" s="208"/>
      <c r="BY1048" s="199"/>
      <c r="BZ1048" s="199"/>
      <c r="CA1048" s="199"/>
      <c r="CB1048" s="199"/>
      <c r="CC1048" s="199"/>
      <c r="CD1048" s="199"/>
      <c r="CE1048" s="199"/>
      <c r="CF1048" s="199"/>
      <c r="CG1048" s="199"/>
      <c r="CH1048" s="199"/>
      <c r="CI1048" s="199"/>
      <c r="CJ1048" s="199"/>
      <c r="CK1048" s="199"/>
      <c r="CL1048" s="199"/>
      <c r="CM1048" s="199"/>
      <c r="CN1048" s="199"/>
      <c r="CO1048" s="199"/>
      <c r="CP1048" s="199"/>
      <c r="CQ1048" s="199"/>
      <c r="CR1048" s="199"/>
      <c r="CS1048" s="199"/>
      <c r="CT1048" s="199"/>
      <c r="CU1048" s="199"/>
      <c r="CV1048" s="199"/>
      <c r="CW1048" s="199"/>
    </row>
    <row r="1049" spans="1:101" s="19" customFormat="1" ht="33" customHeight="1" x14ac:dyDescent="0.15">
      <c r="A1049" s="199">
        <v>1633</v>
      </c>
      <c r="B1049" s="199" t="s">
        <v>10719</v>
      </c>
      <c r="C1049" s="209" t="s">
        <v>4561</v>
      </c>
      <c r="D1049" s="199" t="s">
        <v>5810</v>
      </c>
      <c r="E1049" s="199" t="s">
        <v>96</v>
      </c>
      <c r="F1049" s="202"/>
      <c r="G1049" s="202" t="s">
        <v>4562</v>
      </c>
      <c r="H1049" s="202"/>
      <c r="I1049" s="202" t="s">
        <v>5812</v>
      </c>
      <c r="J1049" s="202" t="s">
        <v>5848</v>
      </c>
      <c r="K1049" s="199" t="s">
        <v>95</v>
      </c>
      <c r="L1049" s="199">
        <v>6</v>
      </c>
      <c r="M1049" s="254">
        <v>108689</v>
      </c>
      <c r="N1049" s="199" t="s">
        <v>5887</v>
      </c>
      <c r="O1049" s="309">
        <v>39511</v>
      </c>
      <c r="P1049" s="205">
        <v>39699</v>
      </c>
      <c r="Q1049" s="199"/>
      <c r="R1049" s="257"/>
      <c r="S1049" s="199"/>
      <c r="T1049" s="232"/>
      <c r="U1049" s="232"/>
      <c r="V1049" s="232"/>
      <c r="W1049" s="232"/>
      <c r="X1049" s="232"/>
      <c r="Y1049" s="232"/>
      <c r="Z1049" s="232"/>
      <c r="AA1049" s="232"/>
      <c r="AB1049" s="232"/>
      <c r="AC1049" s="232"/>
      <c r="AD1049" s="232"/>
      <c r="AE1049" s="232"/>
      <c r="AF1049" s="232"/>
      <c r="AG1049" s="232" t="s">
        <v>4563</v>
      </c>
      <c r="AH1049" s="232"/>
      <c r="AI1049" s="232" t="s">
        <v>4564</v>
      </c>
      <c r="AJ1049" s="232"/>
      <c r="AK1049" s="232"/>
      <c r="AL1049" s="232"/>
      <c r="AM1049" s="232"/>
      <c r="AN1049" s="232"/>
      <c r="AO1049" s="232"/>
      <c r="AP1049" s="232"/>
      <c r="AQ1049" s="232"/>
      <c r="AR1049" s="212">
        <v>39745</v>
      </c>
      <c r="AS1049" s="199" t="s">
        <v>5434</v>
      </c>
      <c r="AT1049" s="208" t="s">
        <v>5443</v>
      </c>
      <c r="AU1049" s="199"/>
      <c r="AV1049" s="199"/>
      <c r="AW1049" s="199"/>
      <c r="AX1049" s="199"/>
      <c r="AY1049" s="199"/>
      <c r="AZ1049" s="199"/>
      <c r="BA1049" s="199"/>
      <c r="BB1049" s="199"/>
      <c r="BC1049" s="199"/>
      <c r="BD1049" s="199"/>
      <c r="BE1049" s="199" t="s">
        <v>5829</v>
      </c>
      <c r="BF1049" s="199"/>
      <c r="BG1049" s="199"/>
      <c r="BH1049" s="199" t="s">
        <v>5829</v>
      </c>
      <c r="BI1049" s="199"/>
      <c r="BJ1049" s="199"/>
      <c r="BK1049" s="199" t="s">
        <v>5829</v>
      </c>
      <c r="BL1049" s="199"/>
      <c r="BM1049" s="199"/>
      <c r="BN1049" s="199"/>
      <c r="BO1049" s="199"/>
      <c r="BP1049" s="199"/>
      <c r="BQ1049" s="199"/>
      <c r="BR1049" s="199"/>
      <c r="BS1049" s="257">
        <v>39862</v>
      </c>
      <c r="BT1049" s="201">
        <f t="shared" si="36"/>
        <v>351</v>
      </c>
      <c r="BU1049" s="201">
        <f t="shared" si="37"/>
        <v>163</v>
      </c>
      <c r="BV1049" s="241"/>
      <c r="BW1049" s="199"/>
      <c r="BX1049" s="208"/>
      <c r="BY1049" s="199"/>
      <c r="BZ1049" s="199"/>
      <c r="CA1049" s="199"/>
      <c r="CB1049" s="199"/>
      <c r="CC1049" s="199"/>
      <c r="CD1049" s="199"/>
      <c r="CE1049" s="199"/>
      <c r="CF1049" s="199"/>
      <c r="CG1049" s="199"/>
      <c r="CH1049" s="199"/>
      <c r="CI1049" s="199"/>
      <c r="CJ1049" s="199"/>
      <c r="CK1049" s="199"/>
      <c r="CL1049" s="199"/>
      <c r="CM1049" s="199"/>
      <c r="CN1049" s="199"/>
      <c r="CO1049" s="199"/>
      <c r="CP1049" s="199"/>
      <c r="CQ1049" s="199"/>
      <c r="CR1049" s="199"/>
      <c r="CS1049" s="199"/>
      <c r="CT1049" s="199"/>
      <c r="CU1049" s="199"/>
      <c r="CV1049" s="199"/>
      <c r="CW1049" s="199"/>
    </row>
    <row r="1050" spans="1:101" s="19" customFormat="1" ht="33" customHeight="1" x14ac:dyDescent="0.15">
      <c r="A1050" s="210">
        <v>1632</v>
      </c>
      <c r="B1050" s="199" t="s">
        <v>10719</v>
      </c>
      <c r="C1050" s="209" t="s">
        <v>181</v>
      </c>
      <c r="D1050" s="199" t="s">
        <v>5810</v>
      </c>
      <c r="E1050" s="199" t="s">
        <v>29</v>
      </c>
      <c r="F1050" s="202"/>
      <c r="G1050" s="202" t="s">
        <v>7551</v>
      </c>
      <c r="H1050" s="202"/>
      <c r="I1050" s="202" t="s">
        <v>23</v>
      </c>
      <c r="J1050" s="202" t="s">
        <v>7552</v>
      </c>
      <c r="K1050" s="199" t="s">
        <v>260</v>
      </c>
      <c r="L1050" s="199">
        <v>13</v>
      </c>
      <c r="M1050" s="254">
        <v>11569</v>
      </c>
      <c r="N1050" s="202" t="s">
        <v>990</v>
      </c>
      <c r="O1050" s="309">
        <v>40101</v>
      </c>
      <c r="P1050" s="205">
        <v>40157</v>
      </c>
      <c r="Q1050" s="210"/>
      <c r="R1050" s="257"/>
      <c r="S1050" s="210"/>
      <c r="T1050" s="232"/>
      <c r="U1050" s="232"/>
      <c r="V1050" s="232"/>
      <c r="W1050" s="232"/>
      <c r="X1050" s="232"/>
      <c r="Y1050" s="232"/>
      <c r="Z1050" s="232"/>
      <c r="AA1050" s="232"/>
      <c r="AB1050" s="232" t="s">
        <v>6106</v>
      </c>
      <c r="AC1050" s="232"/>
      <c r="AD1050" s="232"/>
      <c r="AE1050" s="232"/>
      <c r="AF1050" s="232"/>
      <c r="AG1050" s="232" t="s">
        <v>6107</v>
      </c>
      <c r="AH1050" s="232"/>
      <c r="AI1050" s="232"/>
      <c r="AJ1050" s="232"/>
      <c r="AK1050" s="232"/>
      <c r="AL1050" s="232"/>
      <c r="AM1050" s="232"/>
      <c r="AN1050" s="232"/>
      <c r="AO1050" s="232"/>
      <c r="AP1050" s="232"/>
      <c r="AQ1050" s="232"/>
      <c r="AR1050" s="212"/>
      <c r="AS1050" s="199"/>
      <c r="AT1050" s="208"/>
      <c r="AU1050" s="199"/>
      <c r="AV1050" s="199"/>
      <c r="AW1050" s="199"/>
      <c r="AX1050" s="199"/>
      <c r="AY1050" s="199"/>
      <c r="AZ1050" s="199"/>
      <c r="BA1050" s="199"/>
      <c r="BB1050" s="199"/>
      <c r="BC1050" s="199"/>
      <c r="BD1050" s="199"/>
      <c r="BE1050" s="199"/>
      <c r="BF1050" s="199"/>
      <c r="BG1050" s="199"/>
      <c r="BH1050" s="199"/>
      <c r="BI1050" s="199"/>
      <c r="BJ1050" s="199"/>
      <c r="BK1050" s="199"/>
      <c r="BL1050" s="199"/>
      <c r="BM1050" s="199"/>
      <c r="BN1050" s="199"/>
      <c r="BO1050" s="199"/>
      <c r="BP1050" s="199"/>
      <c r="BQ1050" s="199"/>
      <c r="BR1050" s="199"/>
      <c r="BS1050" s="257">
        <v>40281</v>
      </c>
      <c r="BT1050" s="201">
        <f t="shared" si="36"/>
        <v>180</v>
      </c>
      <c r="BU1050" s="201">
        <f t="shared" si="37"/>
        <v>124</v>
      </c>
      <c r="BV1050" s="241"/>
      <c r="BW1050" s="199"/>
      <c r="BX1050" s="208"/>
      <c r="BY1050" s="199"/>
      <c r="BZ1050" s="199"/>
      <c r="CA1050" s="199"/>
      <c r="CB1050" s="199"/>
      <c r="CC1050" s="199"/>
      <c r="CD1050" s="199"/>
      <c r="CE1050" s="199"/>
      <c r="CF1050" s="199"/>
      <c r="CG1050" s="199"/>
      <c r="CH1050" s="199"/>
      <c r="CI1050" s="199"/>
      <c r="CJ1050" s="199"/>
      <c r="CK1050" s="199"/>
      <c r="CL1050" s="199"/>
      <c r="CM1050" s="199"/>
      <c r="CN1050" s="199"/>
      <c r="CO1050" s="199"/>
      <c r="CP1050" s="199"/>
      <c r="CQ1050" s="199"/>
      <c r="CR1050" s="199"/>
      <c r="CS1050" s="199"/>
      <c r="CT1050" s="199"/>
      <c r="CU1050" s="199"/>
      <c r="CV1050" s="199"/>
      <c r="CW1050" s="199"/>
    </row>
    <row r="1051" spans="1:101" s="19" customFormat="1" ht="33" customHeight="1" x14ac:dyDescent="0.15">
      <c r="A1051" s="279">
        <v>1627</v>
      </c>
      <c r="B1051" s="199" t="s">
        <v>10719</v>
      </c>
      <c r="C1051" s="209" t="s">
        <v>1081</v>
      </c>
      <c r="D1051" s="199" t="s">
        <v>5810</v>
      </c>
      <c r="E1051" s="199" t="s">
        <v>96</v>
      </c>
      <c r="F1051" s="202" t="s">
        <v>986</v>
      </c>
      <c r="G1051" s="202" t="s">
        <v>4888</v>
      </c>
      <c r="H1051" s="202" t="s">
        <v>2688</v>
      </c>
      <c r="I1051" s="202" t="s">
        <v>1553</v>
      </c>
      <c r="J1051" s="202" t="s">
        <v>4887</v>
      </c>
      <c r="K1051" s="199" t="s">
        <v>95</v>
      </c>
      <c r="L1051" s="199">
        <v>6</v>
      </c>
      <c r="M1051" s="254">
        <v>177333</v>
      </c>
      <c r="N1051" s="202" t="s">
        <v>1640</v>
      </c>
      <c r="O1051" s="309">
        <v>39503</v>
      </c>
      <c r="P1051" s="205">
        <v>39597</v>
      </c>
      <c r="Q1051" s="279"/>
      <c r="R1051" s="257"/>
      <c r="S1051" s="279"/>
      <c r="T1051" s="232"/>
      <c r="U1051" s="232"/>
      <c r="V1051" s="232"/>
      <c r="W1051" s="232"/>
      <c r="X1051" s="232"/>
      <c r="Y1051" s="232"/>
      <c r="Z1051" s="232"/>
      <c r="AA1051" s="232"/>
      <c r="AB1051" s="232"/>
      <c r="AC1051" s="232"/>
      <c r="AD1051" s="232"/>
      <c r="AE1051" s="232"/>
      <c r="AF1051" s="232"/>
      <c r="AG1051" s="232" t="s">
        <v>4889</v>
      </c>
      <c r="AH1051" s="232"/>
      <c r="AI1051" s="232" t="s">
        <v>4890</v>
      </c>
      <c r="AJ1051" s="232"/>
      <c r="AK1051" s="232"/>
      <c r="AL1051" s="232"/>
      <c r="AM1051" s="232"/>
      <c r="AN1051" s="232"/>
      <c r="AO1051" s="232"/>
      <c r="AP1051" s="232"/>
      <c r="AQ1051" s="232"/>
      <c r="AR1051" s="212"/>
      <c r="AS1051" s="199"/>
      <c r="AT1051" s="208"/>
      <c r="AU1051" s="199"/>
      <c r="AV1051" s="199"/>
      <c r="AW1051" s="199"/>
      <c r="AX1051" s="199"/>
      <c r="AY1051" s="199"/>
      <c r="AZ1051" s="199"/>
      <c r="BA1051" s="199"/>
      <c r="BB1051" s="199"/>
      <c r="BC1051" s="199"/>
      <c r="BD1051" s="199"/>
      <c r="BE1051" s="199"/>
      <c r="BF1051" s="199"/>
      <c r="BG1051" s="199"/>
      <c r="BH1051" s="199"/>
      <c r="BI1051" s="199"/>
      <c r="BJ1051" s="199"/>
      <c r="BK1051" s="199"/>
      <c r="BL1051" s="199"/>
      <c r="BM1051" s="199"/>
      <c r="BN1051" s="199"/>
      <c r="BO1051" s="199"/>
      <c r="BP1051" s="199"/>
      <c r="BQ1051" s="199"/>
      <c r="BR1051" s="199"/>
      <c r="BS1051" s="257">
        <v>39708</v>
      </c>
      <c r="BT1051" s="201">
        <f t="shared" si="36"/>
        <v>205</v>
      </c>
      <c r="BU1051" s="201">
        <f t="shared" si="37"/>
        <v>111</v>
      </c>
      <c r="BV1051" s="241"/>
      <c r="BW1051" s="199"/>
      <c r="BX1051" s="208"/>
      <c r="BY1051" s="199"/>
      <c r="BZ1051" s="199"/>
      <c r="CA1051" s="199"/>
      <c r="CB1051" s="199"/>
      <c r="CC1051" s="199"/>
      <c r="CD1051" s="199"/>
      <c r="CE1051" s="199"/>
      <c r="CF1051" s="199"/>
      <c r="CG1051" s="199"/>
      <c r="CH1051" s="199"/>
      <c r="CI1051" s="199"/>
      <c r="CJ1051" s="199"/>
      <c r="CK1051" s="199"/>
      <c r="CL1051" s="199"/>
      <c r="CM1051" s="199"/>
      <c r="CN1051" s="199"/>
      <c r="CO1051" s="199"/>
      <c r="CP1051" s="199"/>
      <c r="CQ1051" s="199"/>
      <c r="CR1051" s="199"/>
      <c r="CS1051" s="199"/>
      <c r="CT1051" s="199"/>
      <c r="CU1051" s="199"/>
      <c r="CV1051" s="199"/>
      <c r="CW1051" s="199"/>
    </row>
    <row r="1052" spans="1:101" s="19" customFormat="1" ht="33" customHeight="1" x14ac:dyDescent="0.15">
      <c r="A1052" s="199">
        <v>1624</v>
      </c>
      <c r="B1052" s="199" t="s">
        <v>10719</v>
      </c>
      <c r="C1052" s="209" t="s">
        <v>4903</v>
      </c>
      <c r="D1052" s="199" t="s">
        <v>5810</v>
      </c>
      <c r="E1052" s="199" t="s">
        <v>96</v>
      </c>
      <c r="F1052" s="202" t="s">
        <v>1637</v>
      </c>
      <c r="G1052" s="202" t="s">
        <v>4904</v>
      </c>
      <c r="H1052" s="202" t="s">
        <v>1011</v>
      </c>
      <c r="I1052" s="202" t="s">
        <v>1069</v>
      </c>
      <c r="J1052" s="202" t="s">
        <v>2222</v>
      </c>
      <c r="K1052" s="199" t="s">
        <v>737</v>
      </c>
      <c r="L1052" s="199">
        <v>2</v>
      </c>
      <c r="M1052" s="254">
        <v>54519</v>
      </c>
      <c r="N1052" s="199" t="s">
        <v>1521</v>
      </c>
      <c r="O1052" s="309">
        <v>39496</v>
      </c>
      <c r="P1052" s="205">
        <v>39589</v>
      </c>
      <c r="Q1052" s="199"/>
      <c r="R1052" s="257"/>
      <c r="S1052" s="199"/>
      <c r="T1052" s="232"/>
      <c r="U1052" s="232"/>
      <c r="V1052" s="232"/>
      <c r="W1052" s="232"/>
      <c r="X1052" s="232"/>
      <c r="Y1052" s="232" t="s">
        <v>4905</v>
      </c>
      <c r="Z1052" s="232"/>
      <c r="AA1052" s="232"/>
      <c r="AB1052" s="232"/>
      <c r="AC1052" s="232"/>
      <c r="AD1052" s="232"/>
      <c r="AE1052" s="232"/>
      <c r="AF1052" s="232"/>
      <c r="AG1052" s="232" t="s">
        <v>1084</v>
      </c>
      <c r="AH1052" s="232" t="s">
        <v>4906</v>
      </c>
      <c r="AI1052" s="232"/>
      <c r="AJ1052" s="232"/>
      <c r="AK1052" s="232"/>
      <c r="AL1052" s="232"/>
      <c r="AM1052" s="232"/>
      <c r="AN1052" s="232"/>
      <c r="AO1052" s="232"/>
      <c r="AP1052" s="232"/>
      <c r="AQ1052" s="232"/>
      <c r="AR1052" s="212">
        <v>39616</v>
      </c>
      <c r="AS1052" s="199" t="s">
        <v>6460</v>
      </c>
      <c r="AT1052" s="208" t="s">
        <v>1513</v>
      </c>
      <c r="AU1052" s="199" t="s">
        <v>5829</v>
      </c>
      <c r="AV1052" s="199" t="s">
        <v>5829</v>
      </c>
      <c r="AW1052" s="199"/>
      <c r="AX1052" s="199" t="s">
        <v>5829</v>
      </c>
      <c r="AY1052" s="199"/>
      <c r="AZ1052" s="199"/>
      <c r="BA1052" s="199"/>
      <c r="BB1052" s="199"/>
      <c r="BC1052" s="199"/>
      <c r="BD1052" s="199"/>
      <c r="BE1052" s="199" t="s">
        <v>5829</v>
      </c>
      <c r="BF1052" s="199"/>
      <c r="BG1052" s="199"/>
      <c r="BH1052" s="199" t="s">
        <v>5829</v>
      </c>
      <c r="BI1052" s="199"/>
      <c r="BJ1052" s="199"/>
      <c r="BK1052" s="199" t="s">
        <v>5829</v>
      </c>
      <c r="BL1052" s="199"/>
      <c r="BM1052" s="199"/>
      <c r="BN1052" s="199"/>
      <c r="BO1052" s="199"/>
      <c r="BP1052" s="199"/>
      <c r="BQ1052" s="199"/>
      <c r="BR1052" s="199"/>
      <c r="BS1052" s="257">
        <v>39722</v>
      </c>
      <c r="BT1052" s="201">
        <f t="shared" si="36"/>
        <v>226</v>
      </c>
      <c r="BU1052" s="201">
        <f t="shared" si="37"/>
        <v>133</v>
      </c>
      <c r="BV1052" s="241"/>
      <c r="BW1052" s="199"/>
      <c r="BX1052" s="208"/>
      <c r="BY1052" s="199"/>
      <c r="BZ1052" s="199"/>
      <c r="CA1052" s="199"/>
      <c r="CB1052" s="199"/>
      <c r="CC1052" s="199"/>
      <c r="CD1052" s="199"/>
      <c r="CE1052" s="199"/>
      <c r="CF1052" s="199"/>
      <c r="CG1052" s="199"/>
      <c r="CH1052" s="199"/>
      <c r="CI1052" s="199"/>
      <c r="CJ1052" s="199"/>
      <c r="CK1052" s="199"/>
      <c r="CL1052" s="199"/>
      <c r="CM1052" s="199"/>
      <c r="CN1052" s="199"/>
      <c r="CO1052" s="199"/>
      <c r="CP1052" s="199"/>
      <c r="CQ1052" s="199"/>
      <c r="CR1052" s="199"/>
      <c r="CS1052" s="199"/>
      <c r="CT1052" s="199"/>
      <c r="CU1052" s="199"/>
      <c r="CV1052" s="199"/>
      <c r="CW1052" s="199"/>
    </row>
    <row r="1053" spans="1:101" s="19" customFormat="1" ht="33" customHeight="1" x14ac:dyDescent="0.15">
      <c r="A1053" s="199">
        <v>1623</v>
      </c>
      <c r="B1053" s="199" t="s">
        <v>10719</v>
      </c>
      <c r="C1053" s="209" t="s">
        <v>4910</v>
      </c>
      <c r="D1053" s="199" t="s">
        <v>5810</v>
      </c>
      <c r="E1053" s="199" t="s">
        <v>96</v>
      </c>
      <c r="F1053" s="202" t="s">
        <v>1637</v>
      </c>
      <c r="G1053" s="202" t="s">
        <v>4911</v>
      </c>
      <c r="H1053" s="202" t="s">
        <v>4912</v>
      </c>
      <c r="I1053" s="202" t="s">
        <v>1069</v>
      </c>
      <c r="J1053" s="202" t="s">
        <v>2222</v>
      </c>
      <c r="K1053" s="199" t="s">
        <v>737</v>
      </c>
      <c r="L1053" s="199">
        <v>2</v>
      </c>
      <c r="M1053" s="254">
        <v>54519</v>
      </c>
      <c r="N1053" s="199" t="s">
        <v>1521</v>
      </c>
      <c r="O1053" s="309">
        <v>39496</v>
      </c>
      <c r="P1053" s="205">
        <v>39588</v>
      </c>
      <c r="Q1053" s="199"/>
      <c r="R1053" s="257"/>
      <c r="S1053" s="199"/>
      <c r="T1053" s="232"/>
      <c r="U1053" s="232" t="s">
        <v>4913</v>
      </c>
      <c r="V1053" s="232"/>
      <c r="W1053" s="232"/>
      <c r="X1053" s="232"/>
      <c r="Y1053" s="232" t="s">
        <v>4914</v>
      </c>
      <c r="Z1053" s="232"/>
      <c r="AA1053" s="232"/>
      <c r="AB1053" s="232"/>
      <c r="AC1053" s="232"/>
      <c r="AD1053" s="232"/>
      <c r="AE1053" s="232"/>
      <c r="AF1053" s="232"/>
      <c r="AG1053" s="232" t="s">
        <v>4915</v>
      </c>
      <c r="AH1053" s="232"/>
      <c r="AI1053" s="232"/>
      <c r="AJ1053" s="232"/>
      <c r="AK1053" s="232" t="s">
        <v>4916</v>
      </c>
      <c r="AL1053" s="232"/>
      <c r="AM1053" s="232"/>
      <c r="AN1053" s="232"/>
      <c r="AO1053" s="232"/>
      <c r="AP1053" s="232"/>
      <c r="AQ1053" s="232"/>
      <c r="AR1053" s="212">
        <v>39616</v>
      </c>
      <c r="AS1053" s="199" t="s">
        <v>6460</v>
      </c>
      <c r="AT1053" s="208" t="s">
        <v>1513</v>
      </c>
      <c r="AU1053" s="199" t="s">
        <v>5829</v>
      </c>
      <c r="AV1053" s="199" t="s">
        <v>5829</v>
      </c>
      <c r="AW1053" s="199"/>
      <c r="AX1053" s="199" t="s">
        <v>5829</v>
      </c>
      <c r="AY1053" s="199"/>
      <c r="AZ1053" s="199"/>
      <c r="BA1053" s="199"/>
      <c r="BB1053" s="199"/>
      <c r="BC1053" s="199"/>
      <c r="BD1053" s="199"/>
      <c r="BE1053" s="199" t="s">
        <v>5829</v>
      </c>
      <c r="BF1053" s="199"/>
      <c r="BG1053" s="199"/>
      <c r="BH1053" s="199" t="s">
        <v>5829</v>
      </c>
      <c r="BI1053" s="199"/>
      <c r="BJ1053" s="199"/>
      <c r="BK1053" s="199" t="s">
        <v>5829</v>
      </c>
      <c r="BL1053" s="199"/>
      <c r="BM1053" s="199"/>
      <c r="BN1053" s="199"/>
      <c r="BO1053" s="199"/>
      <c r="BP1053" s="199"/>
      <c r="BQ1053" s="199"/>
      <c r="BR1053" s="199"/>
      <c r="BS1053" s="257">
        <v>39722</v>
      </c>
      <c r="BT1053" s="201">
        <f t="shared" si="36"/>
        <v>226</v>
      </c>
      <c r="BU1053" s="201">
        <f t="shared" si="37"/>
        <v>134</v>
      </c>
      <c r="BV1053" s="241"/>
      <c r="BW1053" s="199"/>
      <c r="BX1053" s="208"/>
      <c r="BY1053" s="199"/>
      <c r="BZ1053" s="199"/>
      <c r="CA1053" s="199"/>
      <c r="CB1053" s="199"/>
      <c r="CC1053" s="199"/>
      <c r="CD1053" s="199"/>
      <c r="CE1053" s="199"/>
      <c r="CF1053" s="199"/>
      <c r="CG1053" s="199"/>
      <c r="CH1053" s="199"/>
      <c r="CI1053" s="199"/>
      <c r="CJ1053" s="199"/>
      <c r="CK1053" s="199"/>
      <c r="CL1053" s="199"/>
      <c r="CM1053" s="199"/>
      <c r="CN1053" s="199"/>
      <c r="CO1053" s="199"/>
      <c r="CP1053" s="199"/>
      <c r="CQ1053" s="199"/>
      <c r="CR1053" s="199"/>
      <c r="CS1053" s="199"/>
      <c r="CT1053" s="199"/>
      <c r="CU1053" s="199"/>
      <c r="CV1053" s="199"/>
      <c r="CW1053" s="199"/>
    </row>
    <row r="1054" spans="1:101" s="19" customFormat="1" ht="33" customHeight="1" x14ac:dyDescent="0.15">
      <c r="A1054" s="210">
        <v>1622</v>
      </c>
      <c r="B1054" s="199" t="s">
        <v>10719</v>
      </c>
      <c r="C1054" s="209" t="s">
        <v>4898</v>
      </c>
      <c r="D1054" s="199" t="s">
        <v>5810</v>
      </c>
      <c r="E1054" s="199" t="s">
        <v>96</v>
      </c>
      <c r="F1054" s="202" t="s">
        <v>1637</v>
      </c>
      <c r="G1054" s="202" t="s">
        <v>4899</v>
      </c>
      <c r="H1054" s="202" t="s">
        <v>1011</v>
      </c>
      <c r="I1054" s="202" t="s">
        <v>1069</v>
      </c>
      <c r="J1054" s="202" t="s">
        <v>2222</v>
      </c>
      <c r="K1054" s="199" t="s">
        <v>737</v>
      </c>
      <c r="L1054" s="199">
        <v>2</v>
      </c>
      <c r="M1054" s="254">
        <v>54547</v>
      </c>
      <c r="N1054" s="199" t="s">
        <v>1521</v>
      </c>
      <c r="O1054" s="309">
        <v>39496</v>
      </c>
      <c r="P1054" s="205">
        <v>39594</v>
      </c>
      <c r="Q1054" s="210"/>
      <c r="R1054" s="257"/>
      <c r="S1054" s="210"/>
      <c r="T1054" s="232"/>
      <c r="U1054" s="232" t="s">
        <v>4743</v>
      </c>
      <c r="V1054" s="232"/>
      <c r="W1054" s="232"/>
      <c r="X1054" s="232"/>
      <c r="Y1054" s="232"/>
      <c r="Z1054" s="232"/>
      <c r="AA1054" s="232"/>
      <c r="AB1054" s="232"/>
      <c r="AC1054" s="232"/>
      <c r="AD1054" s="232"/>
      <c r="AE1054" s="232"/>
      <c r="AF1054" s="232"/>
      <c r="AG1054" s="232"/>
      <c r="AH1054" s="232"/>
      <c r="AI1054" s="232"/>
      <c r="AJ1054" s="232"/>
      <c r="AK1054" s="232" t="s">
        <v>1083</v>
      </c>
      <c r="AL1054" s="232"/>
      <c r="AM1054" s="232"/>
      <c r="AN1054" s="232"/>
      <c r="AO1054" s="232"/>
      <c r="AP1054" s="232"/>
      <c r="AQ1054" s="232"/>
      <c r="AR1054" s="212">
        <v>39662</v>
      </c>
      <c r="AS1054" s="199" t="s">
        <v>6456</v>
      </c>
      <c r="AT1054" s="208" t="s">
        <v>5349</v>
      </c>
      <c r="AU1054" s="199" t="s">
        <v>5829</v>
      </c>
      <c r="AV1054" s="199"/>
      <c r="AW1054" s="199" t="s">
        <v>5829</v>
      </c>
      <c r="AX1054" s="199"/>
      <c r="AY1054" s="199"/>
      <c r="AZ1054" s="199"/>
      <c r="BA1054" s="199"/>
      <c r="BB1054" s="199"/>
      <c r="BC1054" s="199"/>
      <c r="BD1054" s="199"/>
      <c r="BE1054" s="199" t="s">
        <v>5829</v>
      </c>
      <c r="BF1054" s="199"/>
      <c r="BG1054" s="199"/>
      <c r="BH1054" s="199" t="s">
        <v>5829</v>
      </c>
      <c r="BI1054" s="199"/>
      <c r="BJ1054" s="199"/>
      <c r="BK1054" s="199" t="s">
        <v>5829</v>
      </c>
      <c r="BL1054" s="199"/>
      <c r="BM1054" s="199"/>
      <c r="BN1054" s="199"/>
      <c r="BO1054" s="199"/>
      <c r="BP1054" s="199"/>
      <c r="BQ1054" s="199"/>
      <c r="BR1054" s="199"/>
      <c r="BS1054" s="257">
        <v>39857</v>
      </c>
      <c r="BT1054" s="201">
        <f t="shared" si="36"/>
        <v>361</v>
      </c>
      <c r="BU1054" s="201">
        <f t="shared" si="37"/>
        <v>263</v>
      </c>
      <c r="BV1054" s="241"/>
      <c r="BW1054" s="199"/>
      <c r="BX1054" s="208"/>
      <c r="BY1054" s="199"/>
      <c r="BZ1054" s="199"/>
      <c r="CA1054" s="199"/>
      <c r="CB1054" s="199"/>
      <c r="CC1054" s="199"/>
      <c r="CD1054" s="199"/>
      <c r="CE1054" s="199"/>
      <c r="CF1054" s="199"/>
      <c r="CG1054" s="199"/>
      <c r="CH1054" s="199"/>
      <c r="CI1054" s="199"/>
      <c r="CJ1054" s="199"/>
      <c r="CK1054" s="199"/>
      <c r="CL1054" s="199"/>
      <c r="CM1054" s="199"/>
      <c r="CN1054" s="199"/>
      <c r="CO1054" s="199"/>
      <c r="CP1054" s="199"/>
      <c r="CQ1054" s="199"/>
      <c r="CR1054" s="199"/>
      <c r="CS1054" s="199"/>
      <c r="CT1054" s="199"/>
      <c r="CU1054" s="199"/>
      <c r="CV1054" s="199"/>
      <c r="CW1054" s="199"/>
    </row>
    <row r="1055" spans="1:101" s="19" customFormat="1" ht="33" customHeight="1" x14ac:dyDescent="0.15">
      <c r="A1055" s="210">
        <v>1621</v>
      </c>
      <c r="B1055" s="199" t="s">
        <v>10719</v>
      </c>
      <c r="C1055" s="209" t="s">
        <v>509</v>
      </c>
      <c r="D1055" s="199" t="s">
        <v>5810</v>
      </c>
      <c r="E1055" s="199" t="s">
        <v>96</v>
      </c>
      <c r="F1055" s="202" t="s">
        <v>1644</v>
      </c>
      <c r="G1055" s="202" t="s">
        <v>1897</v>
      </c>
      <c r="H1055" s="202" t="s">
        <v>1000</v>
      </c>
      <c r="I1055" s="202" t="s">
        <v>1553</v>
      </c>
      <c r="J1055" s="202" t="s">
        <v>6451</v>
      </c>
      <c r="K1055" s="199" t="s">
        <v>95</v>
      </c>
      <c r="L1055" s="199">
        <v>6</v>
      </c>
      <c r="M1055" s="254">
        <v>121295</v>
      </c>
      <c r="N1055" s="202" t="s">
        <v>1640</v>
      </c>
      <c r="O1055" s="309">
        <v>39500</v>
      </c>
      <c r="P1055" s="205">
        <v>39672</v>
      </c>
      <c r="Q1055" s="210"/>
      <c r="R1055" s="257"/>
      <c r="S1055" s="210"/>
      <c r="T1055" s="232"/>
      <c r="U1055" s="232"/>
      <c r="V1055" s="232"/>
      <c r="W1055" s="232"/>
      <c r="X1055" s="232"/>
      <c r="Y1055" s="232"/>
      <c r="Z1055" s="232"/>
      <c r="AA1055" s="232"/>
      <c r="AB1055" s="232"/>
      <c r="AC1055" s="232"/>
      <c r="AD1055" s="232"/>
      <c r="AE1055" s="232"/>
      <c r="AF1055" s="232"/>
      <c r="AG1055" s="232" t="s">
        <v>6452</v>
      </c>
      <c r="AH1055" s="232"/>
      <c r="AI1055" s="232"/>
      <c r="AJ1055" s="232"/>
      <c r="AK1055" s="232"/>
      <c r="AL1055" s="232"/>
      <c r="AM1055" s="232"/>
      <c r="AN1055" s="232"/>
      <c r="AO1055" s="232"/>
      <c r="AP1055" s="232"/>
      <c r="AQ1055" s="232"/>
      <c r="AR1055" s="212"/>
      <c r="AS1055" s="199"/>
      <c r="AT1055" s="208"/>
      <c r="AU1055" s="199"/>
      <c r="AV1055" s="199"/>
      <c r="AW1055" s="199"/>
      <c r="AX1055" s="199"/>
      <c r="AY1055" s="199"/>
      <c r="AZ1055" s="199"/>
      <c r="BA1055" s="199"/>
      <c r="BB1055" s="199"/>
      <c r="BC1055" s="199"/>
      <c r="BD1055" s="199"/>
      <c r="BE1055" s="199"/>
      <c r="BF1055" s="199"/>
      <c r="BG1055" s="199"/>
      <c r="BH1055" s="199"/>
      <c r="BI1055" s="199"/>
      <c r="BJ1055" s="199"/>
      <c r="BK1055" s="199"/>
      <c r="BL1055" s="199"/>
      <c r="BM1055" s="199"/>
      <c r="BN1055" s="199"/>
      <c r="BO1055" s="199"/>
      <c r="BP1055" s="199"/>
      <c r="BQ1055" s="199"/>
      <c r="BR1055" s="199"/>
      <c r="BS1055" s="257">
        <v>39878</v>
      </c>
      <c r="BT1055" s="201">
        <f t="shared" si="36"/>
        <v>378</v>
      </c>
      <c r="BU1055" s="201">
        <f t="shared" si="37"/>
        <v>206</v>
      </c>
      <c r="BV1055" s="241"/>
      <c r="BW1055" s="199"/>
      <c r="BX1055" s="208"/>
      <c r="BY1055" s="199"/>
      <c r="BZ1055" s="199"/>
      <c r="CA1055" s="199"/>
      <c r="CB1055" s="199"/>
      <c r="CC1055" s="199"/>
      <c r="CD1055" s="199"/>
      <c r="CE1055" s="199"/>
      <c r="CF1055" s="199"/>
      <c r="CG1055" s="199"/>
      <c r="CH1055" s="199"/>
      <c r="CI1055" s="199"/>
      <c r="CJ1055" s="199"/>
      <c r="CK1055" s="199"/>
      <c r="CL1055" s="199"/>
      <c r="CM1055" s="199"/>
      <c r="CN1055" s="199"/>
      <c r="CO1055" s="199"/>
      <c r="CP1055" s="199"/>
      <c r="CQ1055" s="199"/>
      <c r="CR1055" s="199"/>
      <c r="CS1055" s="199"/>
      <c r="CT1055" s="199"/>
      <c r="CU1055" s="199"/>
      <c r="CV1055" s="199"/>
      <c r="CW1055" s="199"/>
    </row>
    <row r="1056" spans="1:101" s="19" customFormat="1" ht="33" customHeight="1" x14ac:dyDescent="0.15">
      <c r="A1056" s="199">
        <v>1619</v>
      </c>
      <c r="B1056" s="199" t="s">
        <v>10719</v>
      </c>
      <c r="C1056" s="209" t="s">
        <v>4868</v>
      </c>
      <c r="D1056" s="199" t="s">
        <v>5810</v>
      </c>
      <c r="E1056" s="199" t="s">
        <v>96</v>
      </c>
      <c r="F1056" s="202" t="s">
        <v>1637</v>
      </c>
      <c r="G1056" s="202" t="s">
        <v>1432</v>
      </c>
      <c r="H1056" s="202" t="s">
        <v>1011</v>
      </c>
      <c r="I1056" s="202" t="s">
        <v>1069</v>
      </c>
      <c r="J1056" s="202" t="s">
        <v>2222</v>
      </c>
      <c r="K1056" s="199" t="s">
        <v>737</v>
      </c>
      <c r="L1056" s="199">
        <v>2</v>
      </c>
      <c r="M1056" s="254">
        <v>109084</v>
      </c>
      <c r="N1056" s="199" t="s">
        <v>1521</v>
      </c>
      <c r="O1056" s="309">
        <v>39496</v>
      </c>
      <c r="P1056" s="205">
        <v>39605</v>
      </c>
      <c r="Q1056" s="199"/>
      <c r="R1056" s="257"/>
      <c r="S1056" s="199"/>
      <c r="T1056" s="232"/>
      <c r="U1056" s="232" t="s">
        <v>4869</v>
      </c>
      <c r="V1056" s="232"/>
      <c r="W1056" s="232"/>
      <c r="X1056" s="232"/>
      <c r="Y1056" s="232"/>
      <c r="Z1056" s="232"/>
      <c r="AA1056" s="232"/>
      <c r="AB1056" s="232"/>
      <c r="AC1056" s="232"/>
      <c r="AD1056" s="232"/>
      <c r="AE1056" s="232"/>
      <c r="AF1056" s="232"/>
      <c r="AG1056" s="232" t="s">
        <v>1078</v>
      </c>
      <c r="AH1056" s="232"/>
      <c r="AI1056" s="232"/>
      <c r="AJ1056" s="232"/>
      <c r="AK1056" s="232" t="s">
        <v>4870</v>
      </c>
      <c r="AL1056" s="232"/>
      <c r="AM1056" s="232"/>
      <c r="AN1056" s="232"/>
      <c r="AO1056" s="232"/>
      <c r="AP1056" s="232"/>
      <c r="AQ1056" s="232"/>
      <c r="AR1056" s="212">
        <v>39662</v>
      </c>
      <c r="AS1056" s="199" t="s">
        <v>6456</v>
      </c>
      <c r="AT1056" s="208" t="s">
        <v>5342</v>
      </c>
      <c r="AU1056" s="199" t="s">
        <v>5829</v>
      </c>
      <c r="AV1056" s="199"/>
      <c r="AW1056" s="199" t="s">
        <v>5829</v>
      </c>
      <c r="AX1056" s="199"/>
      <c r="AY1056" s="199"/>
      <c r="AZ1056" s="199"/>
      <c r="BA1056" s="199"/>
      <c r="BB1056" s="199"/>
      <c r="BC1056" s="199"/>
      <c r="BD1056" s="199"/>
      <c r="BE1056" s="199" t="s">
        <v>5829</v>
      </c>
      <c r="BF1056" s="199"/>
      <c r="BG1056" s="199"/>
      <c r="BH1056" s="199" t="s">
        <v>5829</v>
      </c>
      <c r="BI1056" s="199"/>
      <c r="BJ1056" s="199"/>
      <c r="BK1056" s="199" t="s">
        <v>5829</v>
      </c>
      <c r="BL1056" s="199"/>
      <c r="BM1056" s="199"/>
      <c r="BN1056" s="199"/>
      <c r="BO1056" s="199"/>
      <c r="BP1056" s="199"/>
      <c r="BQ1056" s="199"/>
      <c r="BR1056" s="199"/>
      <c r="BS1056" s="257">
        <v>39876</v>
      </c>
      <c r="BT1056" s="201">
        <f t="shared" si="36"/>
        <v>380</v>
      </c>
      <c r="BU1056" s="201">
        <f t="shared" si="37"/>
        <v>271</v>
      </c>
      <c r="BV1056" s="241"/>
      <c r="BW1056" s="199"/>
      <c r="BX1056" s="208"/>
      <c r="BY1056" s="199"/>
      <c r="BZ1056" s="199"/>
      <c r="CA1056" s="199"/>
      <c r="CB1056" s="199"/>
      <c r="CC1056" s="199"/>
      <c r="CD1056" s="199"/>
      <c r="CE1056" s="199"/>
      <c r="CF1056" s="199"/>
      <c r="CG1056" s="199"/>
      <c r="CH1056" s="199"/>
      <c r="CI1056" s="199"/>
      <c r="CJ1056" s="199"/>
      <c r="CK1056" s="199"/>
      <c r="CL1056" s="199"/>
      <c r="CM1056" s="199"/>
      <c r="CN1056" s="199"/>
      <c r="CO1056" s="199"/>
      <c r="CP1056" s="199"/>
      <c r="CQ1056" s="199"/>
      <c r="CR1056" s="199"/>
      <c r="CS1056" s="199"/>
      <c r="CT1056" s="199"/>
      <c r="CU1056" s="199"/>
      <c r="CV1056" s="199"/>
      <c r="CW1056" s="199"/>
    </row>
    <row r="1057" spans="1:101" s="19" customFormat="1" ht="33" customHeight="1" x14ac:dyDescent="0.15">
      <c r="A1057" s="214">
        <v>1616</v>
      </c>
      <c r="B1057" s="199" t="s">
        <v>10719</v>
      </c>
      <c r="C1057" s="209" t="s">
        <v>4917</v>
      </c>
      <c r="D1057" s="199" t="s">
        <v>5810</v>
      </c>
      <c r="E1057" s="199" t="s">
        <v>36</v>
      </c>
      <c r="F1057" s="202" t="s">
        <v>1702</v>
      </c>
      <c r="G1057" s="202" t="s">
        <v>4918</v>
      </c>
      <c r="H1057" s="202" t="s">
        <v>3431</v>
      </c>
      <c r="I1057" s="202" t="s">
        <v>12</v>
      </c>
      <c r="J1057" s="202" t="s">
        <v>1026</v>
      </c>
      <c r="K1057" s="199" t="s">
        <v>1811</v>
      </c>
      <c r="L1057" s="199">
        <v>5</v>
      </c>
      <c r="M1057" s="254">
        <v>57094</v>
      </c>
      <c r="N1057" s="199" t="s">
        <v>1521</v>
      </c>
      <c r="O1057" s="309">
        <v>39491</v>
      </c>
      <c r="P1057" s="205">
        <v>39588</v>
      </c>
      <c r="Q1057" s="214"/>
      <c r="R1057" s="257"/>
      <c r="S1057" s="214"/>
      <c r="T1057" s="232"/>
      <c r="U1057" s="232"/>
      <c r="V1057" s="232"/>
      <c r="W1057" s="232"/>
      <c r="X1057" s="232"/>
      <c r="Y1057" s="232"/>
      <c r="Z1057" s="232"/>
      <c r="AA1057" s="232"/>
      <c r="AB1057" s="232"/>
      <c r="AC1057" s="232"/>
      <c r="AD1057" s="232"/>
      <c r="AE1057" s="232"/>
      <c r="AF1057" s="232"/>
      <c r="AG1057" s="232" t="s">
        <v>4919</v>
      </c>
      <c r="AH1057" s="232" t="s">
        <v>4920</v>
      </c>
      <c r="AI1057" s="232"/>
      <c r="AJ1057" s="232"/>
      <c r="AK1057" s="232"/>
      <c r="AL1057" s="232"/>
      <c r="AM1057" s="232"/>
      <c r="AN1057" s="232"/>
      <c r="AO1057" s="232"/>
      <c r="AP1057" s="232"/>
      <c r="AQ1057" s="232"/>
      <c r="AR1057" s="212"/>
      <c r="AS1057" s="199"/>
      <c r="AT1057" s="208"/>
      <c r="AU1057" s="199"/>
      <c r="AV1057" s="199"/>
      <c r="AW1057" s="199"/>
      <c r="AX1057" s="199"/>
      <c r="AY1057" s="199"/>
      <c r="AZ1057" s="199"/>
      <c r="BA1057" s="199"/>
      <c r="BB1057" s="199"/>
      <c r="BC1057" s="199"/>
      <c r="BD1057" s="199"/>
      <c r="BE1057" s="199"/>
      <c r="BF1057" s="199"/>
      <c r="BG1057" s="199"/>
      <c r="BH1057" s="199"/>
      <c r="BI1057" s="199"/>
      <c r="BJ1057" s="199"/>
      <c r="BK1057" s="199"/>
      <c r="BL1057" s="199"/>
      <c r="BM1057" s="199"/>
      <c r="BN1057" s="199"/>
      <c r="BO1057" s="199"/>
      <c r="BP1057" s="199"/>
      <c r="BQ1057" s="199"/>
      <c r="BR1057" s="199"/>
      <c r="BS1057" s="257">
        <v>39616</v>
      </c>
      <c r="BT1057" s="201">
        <f t="shared" si="36"/>
        <v>125</v>
      </c>
      <c r="BU1057" s="201">
        <f t="shared" si="37"/>
        <v>28</v>
      </c>
      <c r="BV1057" s="241"/>
      <c r="BW1057" s="199"/>
      <c r="BX1057" s="208"/>
      <c r="BY1057" s="199"/>
      <c r="BZ1057" s="199"/>
      <c r="CA1057" s="199"/>
      <c r="CB1057" s="199"/>
      <c r="CC1057" s="199"/>
      <c r="CD1057" s="199"/>
      <c r="CE1057" s="199"/>
      <c r="CF1057" s="199"/>
      <c r="CG1057" s="199"/>
      <c r="CH1057" s="199"/>
      <c r="CI1057" s="199"/>
      <c r="CJ1057" s="199"/>
      <c r="CK1057" s="199"/>
      <c r="CL1057" s="199"/>
      <c r="CM1057" s="199"/>
      <c r="CN1057" s="199"/>
      <c r="CO1057" s="199"/>
      <c r="CP1057" s="199"/>
      <c r="CQ1057" s="199"/>
      <c r="CR1057" s="199"/>
      <c r="CS1057" s="199"/>
      <c r="CT1057" s="199"/>
      <c r="CU1057" s="199"/>
      <c r="CV1057" s="199"/>
      <c r="CW1057" s="199"/>
    </row>
    <row r="1058" spans="1:101" s="19" customFormat="1" ht="33" customHeight="1" x14ac:dyDescent="0.15">
      <c r="A1058" s="279">
        <v>1614</v>
      </c>
      <c r="B1058" s="199" t="s">
        <v>10719</v>
      </c>
      <c r="C1058" s="209" t="s">
        <v>1089</v>
      </c>
      <c r="D1058" s="199" t="s">
        <v>5810</v>
      </c>
      <c r="E1058" s="199" t="s">
        <v>96</v>
      </c>
      <c r="F1058" s="202" t="s">
        <v>1644</v>
      </c>
      <c r="G1058" s="202" t="s">
        <v>5044</v>
      </c>
      <c r="H1058" s="202" t="s">
        <v>1652</v>
      </c>
      <c r="I1058" s="202" t="s">
        <v>4</v>
      </c>
      <c r="J1058" s="202" t="s">
        <v>59</v>
      </c>
      <c r="K1058" s="199" t="s">
        <v>2078</v>
      </c>
      <c r="L1058" s="199" t="s">
        <v>1302</v>
      </c>
      <c r="M1058" s="254">
        <v>613798</v>
      </c>
      <c r="N1058" s="202" t="s">
        <v>1640</v>
      </c>
      <c r="O1058" s="309">
        <v>39491</v>
      </c>
      <c r="P1058" s="205">
        <v>39533</v>
      </c>
      <c r="Q1058" s="279"/>
      <c r="R1058" s="257"/>
      <c r="S1058" s="279"/>
      <c r="T1058" s="232"/>
      <c r="U1058" s="232"/>
      <c r="V1058" s="232"/>
      <c r="W1058" s="232"/>
      <c r="X1058" s="232"/>
      <c r="Y1058" s="232"/>
      <c r="Z1058" s="232"/>
      <c r="AA1058" s="232"/>
      <c r="AB1058" s="232" t="s">
        <v>5045</v>
      </c>
      <c r="AC1058" s="232" t="s">
        <v>552</v>
      </c>
      <c r="AD1058" s="232"/>
      <c r="AE1058" s="232" t="s">
        <v>553</v>
      </c>
      <c r="AF1058" s="232"/>
      <c r="AG1058" s="232" t="s">
        <v>5046</v>
      </c>
      <c r="AH1058" s="232"/>
      <c r="AI1058" s="232"/>
      <c r="AJ1058" s="232"/>
      <c r="AK1058" s="232" t="s">
        <v>5047</v>
      </c>
      <c r="AL1058" s="232"/>
      <c r="AM1058" s="232"/>
      <c r="AN1058" s="232"/>
      <c r="AO1058" s="232"/>
      <c r="AP1058" s="232"/>
      <c r="AQ1058" s="232"/>
      <c r="AR1058" s="212"/>
      <c r="AS1058" s="199"/>
      <c r="AT1058" s="208"/>
      <c r="AU1058" s="199"/>
      <c r="AV1058" s="199"/>
      <c r="AW1058" s="199"/>
      <c r="AX1058" s="199"/>
      <c r="AY1058" s="199"/>
      <c r="AZ1058" s="199"/>
      <c r="BA1058" s="199"/>
      <c r="BB1058" s="199"/>
      <c r="BC1058" s="199"/>
      <c r="BD1058" s="199"/>
      <c r="BE1058" s="199"/>
      <c r="BF1058" s="199"/>
      <c r="BG1058" s="199"/>
      <c r="BH1058" s="199"/>
      <c r="BI1058" s="199"/>
      <c r="BJ1058" s="199"/>
      <c r="BK1058" s="199"/>
      <c r="BL1058" s="199"/>
      <c r="BM1058" s="199"/>
      <c r="BN1058" s="199"/>
      <c r="BO1058" s="199"/>
      <c r="BP1058" s="199"/>
      <c r="BQ1058" s="199"/>
      <c r="BR1058" s="199"/>
      <c r="BS1058" s="257">
        <v>39682</v>
      </c>
      <c r="BT1058" s="201">
        <f t="shared" si="36"/>
        <v>191</v>
      </c>
      <c r="BU1058" s="201">
        <f t="shared" si="37"/>
        <v>149</v>
      </c>
      <c r="BV1058" s="241"/>
      <c r="BW1058" s="199"/>
      <c r="BX1058" s="208"/>
      <c r="BY1058" s="199"/>
      <c r="BZ1058" s="199"/>
      <c r="CA1058" s="199"/>
      <c r="CB1058" s="199"/>
      <c r="CC1058" s="199"/>
      <c r="CD1058" s="199"/>
      <c r="CE1058" s="199"/>
      <c r="CF1058" s="199"/>
      <c r="CG1058" s="199"/>
      <c r="CH1058" s="199"/>
      <c r="CI1058" s="199"/>
      <c r="CJ1058" s="199"/>
      <c r="CK1058" s="199"/>
      <c r="CL1058" s="199"/>
      <c r="CM1058" s="199"/>
      <c r="CN1058" s="199"/>
      <c r="CO1058" s="199"/>
      <c r="CP1058" s="199"/>
      <c r="CQ1058" s="199"/>
      <c r="CR1058" s="199"/>
      <c r="CS1058" s="199"/>
      <c r="CT1058" s="199"/>
      <c r="CU1058" s="199"/>
      <c r="CV1058" s="199"/>
      <c r="CW1058" s="199"/>
    </row>
    <row r="1059" spans="1:101" s="19" customFormat="1" ht="33" customHeight="1" x14ac:dyDescent="0.15">
      <c r="A1059" s="228">
        <v>1613</v>
      </c>
      <c r="B1059" s="199" t="s">
        <v>10719</v>
      </c>
      <c r="C1059" s="209" t="s">
        <v>4900</v>
      </c>
      <c r="D1059" s="199" t="s">
        <v>5810</v>
      </c>
      <c r="E1059" s="199" t="s">
        <v>96</v>
      </c>
      <c r="F1059" s="202" t="s">
        <v>1644</v>
      </c>
      <c r="G1059" s="202" t="s">
        <v>4901</v>
      </c>
      <c r="H1059" s="202" t="s">
        <v>2468</v>
      </c>
      <c r="I1059" s="202" t="s">
        <v>4</v>
      </c>
      <c r="J1059" s="202" t="s">
        <v>59</v>
      </c>
      <c r="K1059" s="199" t="s">
        <v>2078</v>
      </c>
      <c r="L1059" s="199" t="s">
        <v>1302</v>
      </c>
      <c r="M1059" s="254">
        <v>266179</v>
      </c>
      <c r="N1059" s="202" t="s">
        <v>1640</v>
      </c>
      <c r="O1059" s="309">
        <v>39491</v>
      </c>
      <c r="P1059" s="205">
        <v>39594</v>
      </c>
      <c r="Q1059" s="228"/>
      <c r="R1059" s="257"/>
      <c r="S1059" s="228"/>
      <c r="T1059" s="232"/>
      <c r="U1059" s="232"/>
      <c r="V1059" s="232"/>
      <c r="W1059" s="232"/>
      <c r="X1059" s="232"/>
      <c r="Y1059" s="232"/>
      <c r="Z1059" s="232"/>
      <c r="AA1059" s="232"/>
      <c r="AB1059" s="232" t="s">
        <v>4902</v>
      </c>
      <c r="AC1059" s="232" t="s">
        <v>550</v>
      </c>
      <c r="AD1059" s="232"/>
      <c r="AE1059" s="232"/>
      <c r="AF1059" s="232"/>
      <c r="AG1059" s="232"/>
      <c r="AH1059" s="232"/>
      <c r="AI1059" s="232"/>
      <c r="AJ1059" s="232"/>
      <c r="AK1059" s="232"/>
      <c r="AL1059" s="232"/>
      <c r="AM1059" s="232"/>
      <c r="AN1059" s="232"/>
      <c r="AO1059" s="232"/>
      <c r="AP1059" s="232"/>
      <c r="AQ1059" s="232"/>
      <c r="AR1059" s="212"/>
      <c r="AS1059" s="199"/>
      <c r="AT1059" s="208"/>
      <c r="AU1059" s="199"/>
      <c r="AV1059" s="199"/>
      <c r="AW1059" s="199"/>
      <c r="AX1059" s="199"/>
      <c r="AY1059" s="199"/>
      <c r="AZ1059" s="199"/>
      <c r="BA1059" s="199"/>
      <c r="BB1059" s="199"/>
      <c r="BC1059" s="199"/>
      <c r="BD1059" s="199"/>
      <c r="BE1059" s="199"/>
      <c r="BF1059" s="199"/>
      <c r="BG1059" s="199"/>
      <c r="BH1059" s="199"/>
      <c r="BI1059" s="199"/>
      <c r="BJ1059" s="199"/>
      <c r="BK1059" s="199"/>
      <c r="BL1059" s="199"/>
      <c r="BM1059" s="199"/>
      <c r="BN1059" s="199"/>
      <c r="BO1059" s="199"/>
      <c r="BP1059" s="199"/>
      <c r="BQ1059" s="199"/>
      <c r="BR1059" s="199"/>
      <c r="BS1059" s="257">
        <v>39662</v>
      </c>
      <c r="BT1059" s="201">
        <f t="shared" si="36"/>
        <v>171</v>
      </c>
      <c r="BU1059" s="201">
        <f t="shared" si="37"/>
        <v>68</v>
      </c>
      <c r="BV1059" s="241"/>
      <c r="BW1059" s="199"/>
      <c r="BX1059" s="208"/>
      <c r="BY1059" s="199"/>
      <c r="BZ1059" s="199"/>
      <c r="CA1059" s="199"/>
      <c r="CB1059" s="199"/>
      <c r="CC1059" s="199"/>
      <c r="CD1059" s="199"/>
      <c r="CE1059" s="199"/>
      <c r="CF1059" s="199"/>
      <c r="CG1059" s="199"/>
      <c r="CH1059" s="199"/>
      <c r="CI1059" s="199"/>
      <c r="CJ1059" s="199"/>
      <c r="CK1059" s="199"/>
      <c r="CL1059" s="199"/>
      <c r="CM1059" s="199"/>
      <c r="CN1059" s="199"/>
      <c r="CO1059" s="199"/>
      <c r="CP1059" s="199"/>
      <c r="CQ1059" s="199"/>
      <c r="CR1059" s="199"/>
      <c r="CS1059" s="199"/>
      <c r="CT1059" s="199"/>
      <c r="CU1059" s="199"/>
      <c r="CV1059" s="199"/>
      <c r="CW1059" s="199"/>
    </row>
    <row r="1060" spans="1:101" s="19" customFormat="1" ht="33" customHeight="1" x14ac:dyDescent="0.15">
      <c r="A1060" s="199">
        <v>1609</v>
      </c>
      <c r="B1060" s="199" t="s">
        <v>10719</v>
      </c>
      <c r="C1060" s="209" t="s">
        <v>4891</v>
      </c>
      <c r="D1060" s="199" t="s">
        <v>5810</v>
      </c>
      <c r="E1060" s="199" t="s">
        <v>96</v>
      </c>
      <c r="F1060" s="202" t="s">
        <v>1644</v>
      </c>
      <c r="G1060" s="202" t="s">
        <v>4544</v>
      </c>
      <c r="H1060" s="202" t="s">
        <v>4893</v>
      </c>
      <c r="I1060" s="202" t="s">
        <v>1069</v>
      </c>
      <c r="J1060" s="202" t="s">
        <v>4892</v>
      </c>
      <c r="K1060" s="199" t="s">
        <v>737</v>
      </c>
      <c r="L1060" s="199">
        <v>2</v>
      </c>
      <c r="M1060" s="254">
        <v>1739716</v>
      </c>
      <c r="N1060" s="199" t="s">
        <v>1521</v>
      </c>
      <c r="O1060" s="309">
        <v>39485</v>
      </c>
      <c r="P1060" s="205">
        <v>39597</v>
      </c>
      <c r="Q1060" s="199"/>
      <c r="R1060" s="257"/>
      <c r="S1060" s="199"/>
      <c r="T1060" s="232"/>
      <c r="U1060" s="232" t="s">
        <v>4894</v>
      </c>
      <c r="V1060" s="232"/>
      <c r="W1060" s="232"/>
      <c r="X1060" s="232"/>
      <c r="Y1060" s="232"/>
      <c r="Z1060" s="232"/>
      <c r="AA1060" s="232"/>
      <c r="AB1060" s="232"/>
      <c r="AC1060" s="232"/>
      <c r="AD1060" s="232"/>
      <c r="AE1060" s="232"/>
      <c r="AF1060" s="232"/>
      <c r="AG1060" s="232" t="s">
        <v>1080</v>
      </c>
      <c r="AH1060" s="232"/>
      <c r="AI1060" s="232"/>
      <c r="AJ1060" s="232"/>
      <c r="AK1060" s="232"/>
      <c r="AL1060" s="232"/>
      <c r="AM1060" s="232"/>
      <c r="AN1060" s="232"/>
      <c r="AO1060" s="232"/>
      <c r="AP1060" s="232"/>
      <c r="AQ1060" s="232"/>
      <c r="AR1060" s="212">
        <v>39662</v>
      </c>
      <c r="AS1060" s="199" t="s">
        <v>6456</v>
      </c>
      <c r="AT1060" s="208" t="s">
        <v>5351</v>
      </c>
      <c r="AU1060" s="199"/>
      <c r="AV1060" s="199"/>
      <c r="AW1060" s="199"/>
      <c r="AX1060" s="199"/>
      <c r="AY1060" s="199"/>
      <c r="AZ1060" s="199"/>
      <c r="BA1060" s="199"/>
      <c r="BB1060" s="199"/>
      <c r="BC1060" s="199"/>
      <c r="BD1060" s="199"/>
      <c r="BE1060" s="199" t="s">
        <v>5829</v>
      </c>
      <c r="BF1060" s="199"/>
      <c r="BG1060" s="199"/>
      <c r="BH1060" s="199" t="s">
        <v>5829</v>
      </c>
      <c r="BI1060" s="199"/>
      <c r="BJ1060" s="199"/>
      <c r="BK1060" s="199" t="s">
        <v>5829</v>
      </c>
      <c r="BL1060" s="199" t="s">
        <v>5829</v>
      </c>
      <c r="BM1060" s="199"/>
      <c r="BN1060" s="199"/>
      <c r="BO1060" s="199"/>
      <c r="BP1060" s="199"/>
      <c r="BQ1060" s="199"/>
      <c r="BR1060" s="199"/>
      <c r="BS1060" s="257">
        <v>39785</v>
      </c>
      <c r="BT1060" s="201">
        <f t="shared" si="36"/>
        <v>300</v>
      </c>
      <c r="BU1060" s="201">
        <f t="shared" si="37"/>
        <v>188</v>
      </c>
      <c r="BV1060" s="241"/>
      <c r="BW1060" s="199"/>
      <c r="BX1060" s="208"/>
      <c r="BY1060" s="199"/>
      <c r="BZ1060" s="199"/>
      <c r="CA1060" s="199"/>
      <c r="CB1060" s="199"/>
      <c r="CC1060" s="199"/>
      <c r="CD1060" s="199"/>
      <c r="CE1060" s="199"/>
      <c r="CF1060" s="199"/>
      <c r="CG1060" s="199"/>
      <c r="CH1060" s="199"/>
      <c r="CI1060" s="199"/>
      <c r="CJ1060" s="199"/>
      <c r="CK1060" s="199"/>
      <c r="CL1060" s="199"/>
      <c r="CM1060" s="199"/>
      <c r="CN1060" s="199"/>
      <c r="CO1060" s="199"/>
      <c r="CP1060" s="199"/>
      <c r="CQ1060" s="199"/>
      <c r="CR1060" s="199"/>
      <c r="CS1060" s="199"/>
      <c r="CT1060" s="199"/>
      <c r="CU1060" s="199"/>
      <c r="CV1060" s="199"/>
      <c r="CW1060" s="199"/>
    </row>
    <row r="1061" spans="1:101" s="19" customFormat="1" ht="33" customHeight="1" x14ac:dyDescent="0.15">
      <c r="A1061" s="199">
        <v>1608</v>
      </c>
      <c r="B1061" s="199" t="s">
        <v>10719</v>
      </c>
      <c r="C1061" s="209" t="s">
        <v>4907</v>
      </c>
      <c r="D1061" s="199" t="s">
        <v>5810</v>
      </c>
      <c r="E1061" s="199" t="s">
        <v>96</v>
      </c>
      <c r="F1061" s="202" t="s">
        <v>1644</v>
      </c>
      <c r="G1061" s="202" t="s">
        <v>4544</v>
      </c>
      <c r="H1061" s="202" t="s">
        <v>4893</v>
      </c>
      <c r="I1061" s="202" t="s">
        <v>1069</v>
      </c>
      <c r="J1061" s="202" t="s">
        <v>4892</v>
      </c>
      <c r="K1061" s="199" t="s">
        <v>737</v>
      </c>
      <c r="L1061" s="199">
        <v>2</v>
      </c>
      <c r="M1061" s="254">
        <v>871346</v>
      </c>
      <c r="N1061" s="199" t="s">
        <v>1521</v>
      </c>
      <c r="O1061" s="309">
        <v>39484</v>
      </c>
      <c r="P1061" s="205">
        <v>39589</v>
      </c>
      <c r="Q1061" s="199"/>
      <c r="R1061" s="257"/>
      <c r="S1061" s="199"/>
      <c r="T1061" s="232"/>
      <c r="U1061" s="232"/>
      <c r="V1061" s="232"/>
      <c r="W1061" s="232"/>
      <c r="X1061" s="232"/>
      <c r="Y1061" s="232"/>
      <c r="Z1061" s="232"/>
      <c r="AA1061" s="232"/>
      <c r="AB1061" s="232"/>
      <c r="AC1061" s="232"/>
      <c r="AD1061" s="232"/>
      <c r="AE1061" s="232"/>
      <c r="AF1061" s="232"/>
      <c r="AG1061" s="232" t="s">
        <v>4908</v>
      </c>
      <c r="AH1061" s="232" t="s">
        <v>428</v>
      </c>
      <c r="AI1061" s="232" t="s">
        <v>4909</v>
      </c>
      <c r="AJ1061" s="232"/>
      <c r="AK1061" s="232" t="s">
        <v>429</v>
      </c>
      <c r="AL1061" s="232"/>
      <c r="AM1061" s="232"/>
      <c r="AN1061" s="232"/>
      <c r="AO1061" s="232"/>
      <c r="AP1061" s="232"/>
      <c r="AQ1061" s="232"/>
      <c r="AR1061" s="212">
        <v>39662</v>
      </c>
      <c r="AS1061" s="199" t="s">
        <v>6456</v>
      </c>
      <c r="AT1061" s="208" t="s">
        <v>5352</v>
      </c>
      <c r="AU1061" s="199" t="s">
        <v>5829</v>
      </c>
      <c r="AV1061" s="199"/>
      <c r="AW1061" s="199" t="s">
        <v>5829</v>
      </c>
      <c r="AX1061" s="199"/>
      <c r="AY1061" s="199"/>
      <c r="AZ1061" s="199"/>
      <c r="BA1061" s="199"/>
      <c r="BB1061" s="199"/>
      <c r="BC1061" s="199"/>
      <c r="BD1061" s="199"/>
      <c r="BE1061" s="199" t="s">
        <v>5829</v>
      </c>
      <c r="BF1061" s="199"/>
      <c r="BG1061" s="199"/>
      <c r="BH1061" s="199" t="s">
        <v>5829</v>
      </c>
      <c r="BI1061" s="199"/>
      <c r="BJ1061" s="199"/>
      <c r="BK1061" s="199"/>
      <c r="BL1061" s="199" t="s">
        <v>5829</v>
      </c>
      <c r="BM1061" s="199"/>
      <c r="BN1061" s="199"/>
      <c r="BO1061" s="199"/>
      <c r="BP1061" s="199"/>
      <c r="BQ1061" s="199" t="s">
        <v>5829</v>
      </c>
      <c r="BR1061" s="199"/>
      <c r="BS1061" s="257">
        <v>39785</v>
      </c>
      <c r="BT1061" s="201">
        <f t="shared" si="36"/>
        <v>301</v>
      </c>
      <c r="BU1061" s="201">
        <f t="shared" si="37"/>
        <v>196</v>
      </c>
      <c r="BV1061" s="241"/>
      <c r="BW1061" s="199"/>
      <c r="BX1061" s="208"/>
      <c r="BY1061" s="199"/>
      <c r="BZ1061" s="199"/>
      <c r="CA1061" s="199"/>
      <c r="CB1061" s="199"/>
      <c r="CC1061" s="199"/>
      <c r="CD1061" s="199"/>
      <c r="CE1061" s="199"/>
      <c r="CF1061" s="199"/>
      <c r="CG1061" s="199"/>
      <c r="CH1061" s="199"/>
      <c r="CI1061" s="199"/>
      <c r="CJ1061" s="199"/>
      <c r="CK1061" s="199"/>
      <c r="CL1061" s="199"/>
      <c r="CM1061" s="199"/>
      <c r="CN1061" s="199"/>
      <c r="CO1061" s="199"/>
      <c r="CP1061" s="199"/>
      <c r="CQ1061" s="199"/>
      <c r="CR1061" s="199"/>
      <c r="CS1061" s="199"/>
      <c r="CT1061" s="199"/>
      <c r="CU1061" s="199"/>
      <c r="CV1061" s="199"/>
      <c r="CW1061" s="199"/>
    </row>
    <row r="1062" spans="1:101" s="19" customFormat="1" ht="33" customHeight="1" x14ac:dyDescent="0.15">
      <c r="A1062" s="199">
        <v>1607</v>
      </c>
      <c r="B1062" s="199" t="s">
        <v>10719</v>
      </c>
      <c r="C1062" s="209" t="s">
        <v>4972</v>
      </c>
      <c r="D1062" s="199" t="s">
        <v>5810</v>
      </c>
      <c r="E1062" s="199" t="s">
        <v>96</v>
      </c>
      <c r="F1062" s="202" t="s">
        <v>1702</v>
      </c>
      <c r="G1062" s="202" t="s">
        <v>1434</v>
      </c>
      <c r="H1062" s="202" t="s">
        <v>1435</v>
      </c>
      <c r="I1062" s="202" t="s">
        <v>5812</v>
      </c>
      <c r="J1062" s="202" t="s">
        <v>3942</v>
      </c>
      <c r="K1062" s="199" t="s">
        <v>95</v>
      </c>
      <c r="L1062" s="199">
        <v>6</v>
      </c>
      <c r="M1062" s="254">
        <v>66208</v>
      </c>
      <c r="N1062" s="199" t="s">
        <v>1521</v>
      </c>
      <c r="O1062" s="309">
        <v>39483</v>
      </c>
      <c r="P1062" s="205">
        <v>39562</v>
      </c>
      <c r="Q1062" s="199"/>
      <c r="R1062" s="257"/>
      <c r="S1062" s="199"/>
      <c r="T1062" s="232"/>
      <c r="U1062" s="232"/>
      <c r="V1062" s="232"/>
      <c r="W1062" s="232"/>
      <c r="X1062" s="232"/>
      <c r="Y1062" s="232"/>
      <c r="Z1062" s="232"/>
      <c r="AA1062" s="232"/>
      <c r="AB1062" s="232" t="s">
        <v>4973</v>
      </c>
      <c r="AC1062" s="232"/>
      <c r="AD1062" s="232"/>
      <c r="AE1062" s="232"/>
      <c r="AF1062" s="232"/>
      <c r="AG1062" s="232" t="s">
        <v>4974</v>
      </c>
      <c r="AH1062" s="232"/>
      <c r="AI1062" s="232"/>
      <c r="AJ1062" s="232"/>
      <c r="AK1062" s="232" t="s">
        <v>4975</v>
      </c>
      <c r="AL1062" s="232"/>
      <c r="AM1062" s="232"/>
      <c r="AN1062" s="232"/>
      <c r="AO1062" s="232"/>
      <c r="AP1062" s="232"/>
      <c r="AQ1062" s="232"/>
      <c r="AR1062" s="212">
        <v>39616</v>
      </c>
      <c r="AS1062" s="199" t="s">
        <v>6460</v>
      </c>
      <c r="AT1062" s="208" t="s">
        <v>1514</v>
      </c>
      <c r="AU1062" s="199"/>
      <c r="AV1062" s="199"/>
      <c r="AW1062" s="199"/>
      <c r="AX1062" s="199"/>
      <c r="AY1062" s="199"/>
      <c r="AZ1062" s="199"/>
      <c r="BA1062" s="199"/>
      <c r="BB1062" s="199"/>
      <c r="BC1062" s="199"/>
      <c r="BD1062" s="199"/>
      <c r="BE1062" s="199" t="s">
        <v>5829</v>
      </c>
      <c r="BF1062" s="199"/>
      <c r="BG1062" s="199"/>
      <c r="BH1062" s="199"/>
      <c r="BI1062" s="199"/>
      <c r="BJ1062" s="199"/>
      <c r="BK1062" s="199"/>
      <c r="BL1062" s="199"/>
      <c r="BM1062" s="199" t="s">
        <v>5829</v>
      </c>
      <c r="BN1062" s="199" t="s">
        <v>5829</v>
      </c>
      <c r="BO1062" s="199"/>
      <c r="BP1062" s="199"/>
      <c r="BQ1062" s="199"/>
      <c r="BR1062" s="199"/>
      <c r="BS1062" s="257">
        <v>39745</v>
      </c>
      <c r="BT1062" s="201">
        <f t="shared" si="36"/>
        <v>262</v>
      </c>
      <c r="BU1062" s="201">
        <f t="shared" si="37"/>
        <v>183</v>
      </c>
      <c r="BV1062" s="241"/>
      <c r="BW1062" s="199"/>
      <c r="BX1062" s="208"/>
      <c r="BY1062" s="199"/>
      <c r="BZ1062" s="199"/>
      <c r="CA1062" s="199"/>
      <c r="CB1062" s="199"/>
      <c r="CC1062" s="199"/>
      <c r="CD1062" s="199"/>
      <c r="CE1062" s="199"/>
      <c r="CF1062" s="199"/>
      <c r="CG1062" s="199"/>
      <c r="CH1062" s="199"/>
      <c r="CI1062" s="199"/>
      <c r="CJ1062" s="199"/>
      <c r="CK1062" s="199"/>
      <c r="CL1062" s="199"/>
      <c r="CM1062" s="199"/>
      <c r="CN1062" s="199"/>
      <c r="CO1062" s="199"/>
      <c r="CP1062" s="199"/>
      <c r="CQ1062" s="199"/>
      <c r="CR1062" s="199"/>
      <c r="CS1062" s="199"/>
      <c r="CT1062" s="199"/>
      <c r="CU1062" s="199"/>
      <c r="CV1062" s="199"/>
      <c r="CW1062" s="199"/>
    </row>
    <row r="1063" spans="1:101" s="19" customFormat="1" ht="33" customHeight="1" x14ac:dyDescent="0.15">
      <c r="A1063" s="279">
        <v>1605</v>
      </c>
      <c r="B1063" s="199" t="s">
        <v>10719</v>
      </c>
      <c r="C1063" s="209" t="s">
        <v>4895</v>
      </c>
      <c r="D1063" s="199" t="s">
        <v>5810</v>
      </c>
      <c r="E1063" s="199" t="s">
        <v>96</v>
      </c>
      <c r="F1063" s="202" t="s">
        <v>986</v>
      </c>
      <c r="G1063" s="202" t="s">
        <v>4896</v>
      </c>
      <c r="H1063" s="202" t="s">
        <v>2224</v>
      </c>
      <c r="I1063" s="202" t="s">
        <v>7462</v>
      </c>
      <c r="J1063" s="202" t="s">
        <v>7274</v>
      </c>
      <c r="K1063" s="199" t="s">
        <v>95</v>
      </c>
      <c r="L1063" s="199">
        <v>6</v>
      </c>
      <c r="M1063" s="254">
        <v>97403</v>
      </c>
      <c r="N1063" s="202" t="s">
        <v>1001</v>
      </c>
      <c r="O1063" s="309">
        <v>39482</v>
      </c>
      <c r="P1063" s="205">
        <v>39597</v>
      </c>
      <c r="Q1063" s="279"/>
      <c r="R1063" s="257"/>
      <c r="S1063" s="279"/>
      <c r="T1063" s="232"/>
      <c r="U1063" s="232"/>
      <c r="V1063" s="232"/>
      <c r="W1063" s="232"/>
      <c r="X1063" s="232"/>
      <c r="Y1063" s="232"/>
      <c r="Z1063" s="232"/>
      <c r="AA1063" s="232"/>
      <c r="AB1063" s="232"/>
      <c r="AC1063" s="232"/>
      <c r="AD1063" s="232"/>
      <c r="AE1063" s="232"/>
      <c r="AF1063" s="232"/>
      <c r="AG1063" s="232" t="s">
        <v>4897</v>
      </c>
      <c r="AH1063" s="232" t="s">
        <v>1082</v>
      </c>
      <c r="AI1063" s="232"/>
      <c r="AJ1063" s="232"/>
      <c r="AK1063" s="232"/>
      <c r="AL1063" s="232"/>
      <c r="AM1063" s="232"/>
      <c r="AN1063" s="232"/>
      <c r="AO1063" s="232"/>
      <c r="AP1063" s="232"/>
      <c r="AQ1063" s="232"/>
      <c r="AR1063" s="212"/>
      <c r="AS1063" s="199"/>
      <c r="AT1063" s="208"/>
      <c r="AU1063" s="199"/>
      <c r="AV1063" s="199"/>
      <c r="AW1063" s="199"/>
      <c r="AX1063" s="199"/>
      <c r="AY1063" s="199"/>
      <c r="AZ1063" s="199"/>
      <c r="BA1063" s="199"/>
      <c r="BB1063" s="199"/>
      <c r="BC1063" s="199"/>
      <c r="BD1063" s="199"/>
      <c r="BE1063" s="199"/>
      <c r="BF1063" s="199"/>
      <c r="BG1063" s="199"/>
      <c r="BH1063" s="199"/>
      <c r="BI1063" s="199"/>
      <c r="BJ1063" s="199"/>
      <c r="BK1063" s="199"/>
      <c r="BL1063" s="199"/>
      <c r="BM1063" s="199"/>
      <c r="BN1063" s="199"/>
      <c r="BO1063" s="199"/>
      <c r="BP1063" s="199"/>
      <c r="BQ1063" s="199"/>
      <c r="BR1063" s="199"/>
      <c r="BS1063" s="257">
        <v>39703</v>
      </c>
      <c r="BT1063" s="201">
        <f t="shared" si="36"/>
        <v>221</v>
      </c>
      <c r="BU1063" s="201">
        <f t="shared" si="37"/>
        <v>106</v>
      </c>
      <c r="BV1063" s="241"/>
      <c r="BW1063" s="199"/>
      <c r="BX1063" s="208"/>
      <c r="BY1063" s="199"/>
      <c r="BZ1063" s="199"/>
      <c r="CA1063" s="199"/>
      <c r="CB1063" s="199"/>
      <c r="CC1063" s="199"/>
      <c r="CD1063" s="199"/>
      <c r="CE1063" s="199"/>
      <c r="CF1063" s="199"/>
      <c r="CG1063" s="199"/>
      <c r="CH1063" s="199"/>
      <c r="CI1063" s="199"/>
      <c r="CJ1063" s="199"/>
      <c r="CK1063" s="199"/>
      <c r="CL1063" s="199"/>
      <c r="CM1063" s="199"/>
      <c r="CN1063" s="199"/>
      <c r="CO1063" s="199"/>
      <c r="CP1063" s="199"/>
      <c r="CQ1063" s="199"/>
      <c r="CR1063" s="199"/>
      <c r="CS1063" s="199"/>
      <c r="CT1063" s="199"/>
      <c r="CU1063" s="199"/>
      <c r="CV1063" s="199"/>
      <c r="CW1063" s="199"/>
    </row>
    <row r="1064" spans="1:101" s="19" customFormat="1" ht="33" customHeight="1" x14ac:dyDescent="0.15">
      <c r="A1064" s="199">
        <v>1604</v>
      </c>
      <c r="B1064" s="199" t="s">
        <v>10719</v>
      </c>
      <c r="C1064" s="209" t="s">
        <v>4932</v>
      </c>
      <c r="D1064" s="199" t="s">
        <v>5810</v>
      </c>
      <c r="E1064" s="199" t="s">
        <v>96</v>
      </c>
      <c r="F1064" s="202" t="s">
        <v>986</v>
      </c>
      <c r="G1064" s="202" t="s">
        <v>4933</v>
      </c>
      <c r="H1064" s="202" t="s">
        <v>2224</v>
      </c>
      <c r="I1064" s="202" t="s">
        <v>5812</v>
      </c>
      <c r="J1064" s="202" t="s">
        <v>3942</v>
      </c>
      <c r="K1064" s="199" t="s">
        <v>95</v>
      </c>
      <c r="L1064" s="199">
        <v>6</v>
      </c>
      <c r="M1064" s="254">
        <v>135581</v>
      </c>
      <c r="N1064" s="202" t="s">
        <v>1001</v>
      </c>
      <c r="O1064" s="309">
        <v>39479</v>
      </c>
      <c r="P1064" s="205">
        <v>39583</v>
      </c>
      <c r="Q1064" s="199"/>
      <c r="R1064" s="257"/>
      <c r="S1064" s="199"/>
      <c r="T1064" s="232"/>
      <c r="U1064" s="232"/>
      <c r="V1064" s="232"/>
      <c r="W1064" s="232"/>
      <c r="X1064" s="232"/>
      <c r="Y1064" s="232"/>
      <c r="Z1064" s="232"/>
      <c r="AA1064" s="232"/>
      <c r="AB1064" s="232"/>
      <c r="AC1064" s="232"/>
      <c r="AD1064" s="232"/>
      <c r="AE1064" s="232"/>
      <c r="AF1064" s="232"/>
      <c r="AG1064" s="232" t="s">
        <v>4934</v>
      </c>
      <c r="AH1064" s="232"/>
      <c r="AI1064" s="232"/>
      <c r="AJ1064" s="232"/>
      <c r="AK1064" s="232" t="s">
        <v>4935</v>
      </c>
      <c r="AL1064" s="232"/>
      <c r="AM1064" s="232"/>
      <c r="AN1064" s="232"/>
      <c r="AO1064" s="232"/>
      <c r="AP1064" s="232"/>
      <c r="AQ1064" s="232"/>
      <c r="AR1064" s="212">
        <v>39616</v>
      </c>
      <c r="AS1064" s="199" t="s">
        <v>6460</v>
      </c>
      <c r="AT1064" s="208" t="s">
        <v>5363</v>
      </c>
      <c r="AU1064" s="199"/>
      <c r="AV1064" s="199"/>
      <c r="AW1064" s="199"/>
      <c r="AX1064" s="199"/>
      <c r="AY1064" s="199"/>
      <c r="AZ1064" s="199"/>
      <c r="BA1064" s="199"/>
      <c r="BB1064" s="199"/>
      <c r="BC1064" s="199"/>
      <c r="BD1064" s="199"/>
      <c r="BE1064" s="199" t="s">
        <v>5829</v>
      </c>
      <c r="BF1064" s="199" t="s">
        <v>5829</v>
      </c>
      <c r="BG1064" s="199"/>
      <c r="BH1064" s="199" t="s">
        <v>5829</v>
      </c>
      <c r="BI1064" s="199"/>
      <c r="BJ1064" s="199"/>
      <c r="BK1064" s="199" t="s">
        <v>5829</v>
      </c>
      <c r="BL1064" s="199"/>
      <c r="BM1064" s="199"/>
      <c r="BN1064" s="199"/>
      <c r="BO1064" s="199"/>
      <c r="BP1064" s="199"/>
      <c r="BQ1064" s="199"/>
      <c r="BR1064" s="199"/>
      <c r="BS1064" s="257">
        <v>39745</v>
      </c>
      <c r="BT1064" s="201">
        <f t="shared" si="36"/>
        <v>266</v>
      </c>
      <c r="BU1064" s="201">
        <f t="shared" si="37"/>
        <v>162</v>
      </c>
      <c r="BV1064" s="241"/>
      <c r="BW1064" s="199"/>
      <c r="BX1064" s="208"/>
      <c r="BY1064" s="199"/>
      <c r="BZ1064" s="199"/>
      <c r="CA1064" s="199"/>
      <c r="CB1064" s="199"/>
      <c r="CC1064" s="199"/>
      <c r="CD1064" s="199"/>
      <c r="CE1064" s="199"/>
      <c r="CF1064" s="199"/>
      <c r="CG1064" s="199"/>
      <c r="CH1064" s="199"/>
      <c r="CI1064" s="199"/>
      <c r="CJ1064" s="199"/>
      <c r="CK1064" s="199"/>
      <c r="CL1064" s="199"/>
      <c r="CM1064" s="199"/>
      <c r="CN1064" s="199"/>
      <c r="CO1064" s="199"/>
      <c r="CP1064" s="199"/>
      <c r="CQ1064" s="199"/>
      <c r="CR1064" s="199"/>
      <c r="CS1064" s="199"/>
      <c r="CT1064" s="199"/>
      <c r="CU1064" s="199"/>
      <c r="CV1064" s="199"/>
      <c r="CW1064" s="199"/>
    </row>
    <row r="1065" spans="1:101" s="19" customFormat="1" ht="33" customHeight="1" x14ac:dyDescent="0.15">
      <c r="A1065" s="199">
        <v>1603</v>
      </c>
      <c r="B1065" s="199" t="s">
        <v>10719</v>
      </c>
      <c r="C1065" s="209" t="s">
        <v>5041</v>
      </c>
      <c r="D1065" s="199" t="s">
        <v>5810</v>
      </c>
      <c r="E1065" s="199" t="s">
        <v>96</v>
      </c>
      <c r="F1065" s="202" t="s">
        <v>1644</v>
      </c>
      <c r="G1065" s="202" t="s">
        <v>5042</v>
      </c>
      <c r="H1065" s="202" t="s">
        <v>2468</v>
      </c>
      <c r="I1065" s="202" t="s">
        <v>4</v>
      </c>
      <c r="J1065" s="202" t="s">
        <v>969</v>
      </c>
      <c r="K1065" s="199" t="s">
        <v>2078</v>
      </c>
      <c r="L1065" s="199" t="s">
        <v>1302</v>
      </c>
      <c r="M1065" s="254">
        <v>382019</v>
      </c>
      <c r="N1065" s="202" t="s">
        <v>1640</v>
      </c>
      <c r="O1065" s="309">
        <v>39512</v>
      </c>
      <c r="P1065" s="205">
        <v>39533</v>
      </c>
      <c r="Q1065" s="199"/>
      <c r="R1065" s="257"/>
      <c r="S1065" s="199"/>
      <c r="T1065" s="232"/>
      <c r="U1065" s="232"/>
      <c r="V1065" s="232"/>
      <c r="W1065" s="232" t="s">
        <v>549</v>
      </c>
      <c r="X1065" s="232"/>
      <c r="Y1065" s="232"/>
      <c r="Z1065" s="232"/>
      <c r="AA1065" s="232"/>
      <c r="AB1065" s="232" t="s">
        <v>5043</v>
      </c>
      <c r="AC1065" s="232" t="s">
        <v>550</v>
      </c>
      <c r="AD1065" s="232"/>
      <c r="AE1065" s="232"/>
      <c r="AF1065" s="232"/>
      <c r="AG1065" s="232"/>
      <c r="AH1065" s="232"/>
      <c r="AI1065" s="232"/>
      <c r="AJ1065" s="232"/>
      <c r="AK1065" s="232"/>
      <c r="AL1065" s="232"/>
      <c r="AM1065" s="232"/>
      <c r="AN1065" s="232"/>
      <c r="AO1065" s="232"/>
      <c r="AP1065" s="232"/>
      <c r="AQ1065" s="232"/>
      <c r="AR1065" s="212"/>
      <c r="AS1065" s="199"/>
      <c r="AT1065" s="208"/>
      <c r="AU1065" s="199"/>
      <c r="AV1065" s="199"/>
      <c r="AW1065" s="199"/>
      <c r="AX1065" s="199"/>
      <c r="AY1065" s="199"/>
      <c r="AZ1065" s="199"/>
      <c r="BA1065" s="199"/>
      <c r="BB1065" s="199"/>
      <c r="BC1065" s="199"/>
      <c r="BD1065" s="199"/>
      <c r="BE1065" s="199"/>
      <c r="BF1065" s="199"/>
      <c r="BG1065" s="199"/>
      <c r="BH1065" s="199"/>
      <c r="BI1065" s="199"/>
      <c r="BJ1065" s="199"/>
      <c r="BK1065" s="199"/>
      <c r="BL1065" s="199"/>
      <c r="BM1065" s="199"/>
      <c r="BN1065" s="199"/>
      <c r="BO1065" s="199"/>
      <c r="BP1065" s="199"/>
      <c r="BQ1065" s="199"/>
      <c r="BR1065" s="199"/>
      <c r="BS1065" s="257">
        <v>39696</v>
      </c>
      <c r="BT1065" s="201">
        <f t="shared" si="36"/>
        <v>184</v>
      </c>
      <c r="BU1065" s="201">
        <f t="shared" si="37"/>
        <v>163</v>
      </c>
      <c r="BV1065" s="241"/>
      <c r="BW1065" s="199"/>
      <c r="BX1065" s="208"/>
      <c r="BY1065" s="199"/>
      <c r="BZ1065" s="199"/>
      <c r="CA1065" s="199"/>
      <c r="CB1065" s="199"/>
      <c r="CC1065" s="199"/>
      <c r="CD1065" s="199"/>
      <c r="CE1065" s="199"/>
      <c r="CF1065" s="199"/>
      <c r="CG1065" s="199"/>
      <c r="CH1065" s="199"/>
      <c r="CI1065" s="199"/>
      <c r="CJ1065" s="199"/>
      <c r="CK1065" s="199"/>
      <c r="CL1065" s="199"/>
      <c r="CM1065" s="199"/>
      <c r="CN1065" s="199"/>
      <c r="CO1065" s="199"/>
      <c r="CP1065" s="199"/>
      <c r="CQ1065" s="199"/>
      <c r="CR1065" s="199"/>
      <c r="CS1065" s="199"/>
      <c r="CT1065" s="199"/>
      <c r="CU1065" s="199"/>
      <c r="CV1065" s="199"/>
      <c r="CW1065" s="199"/>
    </row>
    <row r="1066" spans="1:101" s="19" customFormat="1" ht="33" customHeight="1" x14ac:dyDescent="0.15">
      <c r="A1066" s="199">
        <v>1602</v>
      </c>
      <c r="B1066" s="199" t="s">
        <v>10719</v>
      </c>
      <c r="C1066" s="209" t="s">
        <v>4921</v>
      </c>
      <c r="D1066" s="199" t="s">
        <v>5810</v>
      </c>
      <c r="E1066" s="199" t="s">
        <v>29</v>
      </c>
      <c r="F1066" s="202"/>
      <c r="G1066" s="202" t="s">
        <v>4923</v>
      </c>
      <c r="H1066" s="202"/>
      <c r="I1066" s="202" t="s">
        <v>5813</v>
      </c>
      <c r="J1066" s="202" t="s">
        <v>4922</v>
      </c>
      <c r="K1066" s="199" t="s">
        <v>95</v>
      </c>
      <c r="L1066" s="199">
        <v>6</v>
      </c>
      <c r="M1066" s="254">
        <v>28291</v>
      </c>
      <c r="N1066" s="202" t="s">
        <v>990</v>
      </c>
      <c r="O1066" s="309">
        <v>39478</v>
      </c>
      <c r="P1066" s="205">
        <v>39588</v>
      </c>
      <c r="Q1066" s="199"/>
      <c r="R1066" s="257"/>
      <c r="S1066" s="199"/>
      <c r="T1066" s="232"/>
      <c r="U1066" s="232"/>
      <c r="V1066" s="232"/>
      <c r="W1066" s="232"/>
      <c r="X1066" s="232"/>
      <c r="Y1066" s="232"/>
      <c r="Z1066" s="232"/>
      <c r="AA1066" s="232"/>
      <c r="AB1066" s="232"/>
      <c r="AC1066" s="232"/>
      <c r="AD1066" s="232"/>
      <c r="AE1066" s="232" t="s">
        <v>430</v>
      </c>
      <c r="AF1066" s="232"/>
      <c r="AG1066" s="232" t="s">
        <v>4924</v>
      </c>
      <c r="AH1066" s="232"/>
      <c r="AI1066" s="232"/>
      <c r="AJ1066" s="232"/>
      <c r="AK1066" s="232"/>
      <c r="AL1066" s="232"/>
      <c r="AM1066" s="232"/>
      <c r="AN1066" s="232"/>
      <c r="AO1066" s="232"/>
      <c r="AP1066" s="232"/>
      <c r="AQ1066" s="232"/>
      <c r="AR1066" s="212">
        <v>39662</v>
      </c>
      <c r="AS1066" s="199" t="s">
        <v>6456</v>
      </c>
      <c r="AT1066" s="208" t="s">
        <v>5353</v>
      </c>
      <c r="AU1066" s="199"/>
      <c r="AV1066" s="199"/>
      <c r="AW1066" s="199"/>
      <c r="AX1066" s="199"/>
      <c r="AY1066" s="199"/>
      <c r="AZ1066" s="199"/>
      <c r="BA1066" s="199"/>
      <c r="BB1066" s="199"/>
      <c r="BC1066" s="199"/>
      <c r="BD1066" s="199"/>
      <c r="BE1066" s="199" t="s">
        <v>5829</v>
      </c>
      <c r="BF1066" s="199" t="s">
        <v>5829</v>
      </c>
      <c r="BG1066" s="199"/>
      <c r="BH1066" s="199" t="s">
        <v>5829</v>
      </c>
      <c r="BI1066" s="199"/>
      <c r="BJ1066" s="199"/>
      <c r="BK1066" s="199" t="s">
        <v>5829</v>
      </c>
      <c r="BL1066" s="199" t="s">
        <v>5829</v>
      </c>
      <c r="BM1066" s="199"/>
      <c r="BN1066" s="199"/>
      <c r="BO1066" s="199"/>
      <c r="BP1066" s="199"/>
      <c r="BQ1066" s="199"/>
      <c r="BR1066" s="199"/>
      <c r="BS1066" s="257">
        <v>39793</v>
      </c>
      <c r="BT1066" s="201">
        <f t="shared" si="36"/>
        <v>315</v>
      </c>
      <c r="BU1066" s="201">
        <f t="shared" si="37"/>
        <v>205</v>
      </c>
      <c r="BV1066" s="241"/>
      <c r="BW1066" s="199"/>
      <c r="BX1066" s="208"/>
      <c r="BY1066" s="199"/>
      <c r="BZ1066" s="199"/>
      <c r="CA1066" s="199"/>
      <c r="CB1066" s="199"/>
      <c r="CC1066" s="199"/>
      <c r="CD1066" s="199"/>
      <c r="CE1066" s="199"/>
      <c r="CF1066" s="199"/>
      <c r="CG1066" s="199"/>
      <c r="CH1066" s="199"/>
      <c r="CI1066" s="199"/>
      <c r="CJ1066" s="199"/>
      <c r="CK1066" s="199"/>
      <c r="CL1066" s="199"/>
      <c r="CM1066" s="199"/>
      <c r="CN1066" s="199"/>
      <c r="CO1066" s="199"/>
      <c r="CP1066" s="199"/>
      <c r="CQ1066" s="199"/>
      <c r="CR1066" s="199"/>
      <c r="CS1066" s="199"/>
      <c r="CT1066" s="199"/>
      <c r="CU1066" s="199"/>
      <c r="CV1066" s="199"/>
      <c r="CW1066" s="199"/>
    </row>
    <row r="1067" spans="1:101" s="19" customFormat="1" ht="33" customHeight="1" x14ac:dyDescent="0.15">
      <c r="A1067" s="199">
        <v>1601</v>
      </c>
      <c r="B1067" s="199" t="s">
        <v>10719</v>
      </c>
      <c r="C1067" s="209" t="s">
        <v>4794</v>
      </c>
      <c r="D1067" s="199" t="s">
        <v>5810</v>
      </c>
      <c r="E1067" s="199" t="s">
        <v>96</v>
      </c>
      <c r="F1067" s="202" t="s">
        <v>986</v>
      </c>
      <c r="G1067" s="202" t="s">
        <v>4795</v>
      </c>
      <c r="H1067" s="202" t="s">
        <v>2224</v>
      </c>
      <c r="I1067" s="202" t="s">
        <v>5812</v>
      </c>
      <c r="J1067" s="202" t="s">
        <v>3942</v>
      </c>
      <c r="K1067" s="199" t="s">
        <v>95</v>
      </c>
      <c r="L1067" s="199">
        <v>6</v>
      </c>
      <c r="M1067" s="254">
        <v>111368</v>
      </c>
      <c r="N1067" s="202" t="s">
        <v>1001</v>
      </c>
      <c r="O1067" s="309">
        <v>39478</v>
      </c>
      <c r="P1067" s="205">
        <v>39639</v>
      </c>
      <c r="Q1067" s="199"/>
      <c r="R1067" s="257"/>
      <c r="S1067" s="199"/>
      <c r="T1067" s="232"/>
      <c r="U1067" s="232"/>
      <c r="V1067" s="232"/>
      <c r="W1067" s="232"/>
      <c r="X1067" s="232"/>
      <c r="Y1067" s="232"/>
      <c r="Z1067" s="232"/>
      <c r="AA1067" s="232"/>
      <c r="AB1067" s="232"/>
      <c r="AC1067" s="232"/>
      <c r="AD1067" s="232"/>
      <c r="AE1067" s="232"/>
      <c r="AF1067" s="232"/>
      <c r="AG1067" s="232" t="s">
        <v>711</v>
      </c>
      <c r="AH1067" s="232"/>
      <c r="AI1067" s="232" t="s">
        <v>4796</v>
      </c>
      <c r="AJ1067" s="232"/>
      <c r="AK1067" s="232" t="s">
        <v>4797</v>
      </c>
      <c r="AL1067" s="232"/>
      <c r="AM1067" s="232"/>
      <c r="AN1067" s="232"/>
      <c r="AO1067" s="232"/>
      <c r="AP1067" s="232"/>
      <c r="AQ1067" s="232"/>
      <c r="AR1067" s="212">
        <v>39717</v>
      </c>
      <c r="AS1067" s="199" t="s">
        <v>63</v>
      </c>
      <c r="AT1067" s="208" t="s">
        <v>5479</v>
      </c>
      <c r="AU1067" s="199"/>
      <c r="AV1067" s="199"/>
      <c r="AW1067" s="199"/>
      <c r="AX1067" s="199"/>
      <c r="AY1067" s="199"/>
      <c r="AZ1067" s="199"/>
      <c r="BA1067" s="199"/>
      <c r="BB1067" s="199"/>
      <c r="BC1067" s="199"/>
      <c r="BD1067" s="199"/>
      <c r="BE1067" s="199" t="s">
        <v>5829</v>
      </c>
      <c r="BF1067" s="199"/>
      <c r="BG1067" s="199"/>
      <c r="BH1067" s="199" t="s">
        <v>5829</v>
      </c>
      <c r="BI1067" s="199"/>
      <c r="BJ1067" s="199"/>
      <c r="BK1067" s="199" t="s">
        <v>5829</v>
      </c>
      <c r="BL1067" s="199"/>
      <c r="BM1067" s="199"/>
      <c r="BN1067" s="199"/>
      <c r="BO1067" s="199"/>
      <c r="BP1067" s="199"/>
      <c r="BQ1067" s="199" t="s">
        <v>5829</v>
      </c>
      <c r="BR1067" s="199"/>
      <c r="BS1067" s="257">
        <v>39829</v>
      </c>
      <c r="BT1067" s="201">
        <f t="shared" si="36"/>
        <v>351</v>
      </c>
      <c r="BU1067" s="201">
        <f t="shared" si="37"/>
        <v>190</v>
      </c>
      <c r="BV1067" s="241"/>
      <c r="BW1067" s="199"/>
      <c r="BX1067" s="208"/>
      <c r="BY1067" s="199"/>
      <c r="BZ1067" s="199"/>
      <c r="CA1067" s="199"/>
      <c r="CB1067" s="199"/>
      <c r="CC1067" s="199"/>
      <c r="CD1067" s="199"/>
      <c r="CE1067" s="199"/>
      <c r="CF1067" s="199"/>
      <c r="CG1067" s="199"/>
      <c r="CH1067" s="199"/>
      <c r="CI1067" s="199"/>
      <c r="CJ1067" s="199"/>
      <c r="CK1067" s="199"/>
      <c r="CL1067" s="199"/>
      <c r="CM1067" s="199"/>
      <c r="CN1067" s="199"/>
      <c r="CO1067" s="199"/>
      <c r="CP1067" s="199"/>
      <c r="CQ1067" s="199"/>
      <c r="CR1067" s="199"/>
      <c r="CS1067" s="199"/>
      <c r="CT1067" s="199"/>
      <c r="CU1067" s="199"/>
      <c r="CV1067" s="199"/>
      <c r="CW1067" s="199"/>
    </row>
    <row r="1068" spans="1:101" s="19" customFormat="1" ht="33" customHeight="1" x14ac:dyDescent="0.15">
      <c r="A1068" s="199">
        <v>1600</v>
      </c>
      <c r="B1068" s="199" t="s">
        <v>10719</v>
      </c>
      <c r="C1068" s="209" t="s">
        <v>4811</v>
      </c>
      <c r="D1068" s="199" t="s">
        <v>5810</v>
      </c>
      <c r="E1068" s="199" t="s">
        <v>29</v>
      </c>
      <c r="F1068" s="202" t="s">
        <v>4813</v>
      </c>
      <c r="G1068" s="202" t="s">
        <v>4814</v>
      </c>
      <c r="H1068" s="202" t="s">
        <v>4815</v>
      </c>
      <c r="I1068" s="202" t="s">
        <v>5813</v>
      </c>
      <c r="J1068" s="202" t="s">
        <v>4812</v>
      </c>
      <c r="K1068" s="199" t="s">
        <v>95</v>
      </c>
      <c r="L1068" s="199">
        <v>6</v>
      </c>
      <c r="M1068" s="254">
        <v>70327</v>
      </c>
      <c r="N1068" s="202" t="s">
        <v>992</v>
      </c>
      <c r="O1068" s="309">
        <v>39478</v>
      </c>
      <c r="P1068" s="205">
        <v>39632</v>
      </c>
      <c r="Q1068" s="199"/>
      <c r="R1068" s="257"/>
      <c r="S1068" s="199"/>
      <c r="T1068" s="232"/>
      <c r="U1068" s="232"/>
      <c r="V1068" s="232"/>
      <c r="W1068" s="232"/>
      <c r="X1068" s="232"/>
      <c r="Y1068" s="232"/>
      <c r="Z1068" s="232"/>
      <c r="AA1068" s="232"/>
      <c r="AB1068" s="232"/>
      <c r="AC1068" s="232"/>
      <c r="AD1068" s="232"/>
      <c r="AE1068" s="232"/>
      <c r="AF1068" s="232"/>
      <c r="AG1068" s="232" t="s">
        <v>4816</v>
      </c>
      <c r="AH1068" s="232" t="s">
        <v>4817</v>
      </c>
      <c r="AI1068" s="232"/>
      <c r="AJ1068" s="232"/>
      <c r="AK1068" s="232"/>
      <c r="AL1068" s="232"/>
      <c r="AM1068" s="232"/>
      <c r="AN1068" s="232"/>
      <c r="AO1068" s="232"/>
      <c r="AP1068" s="232"/>
      <c r="AQ1068" s="232"/>
      <c r="AR1068" s="212">
        <v>39717</v>
      </c>
      <c r="AS1068" s="199" t="s">
        <v>63</v>
      </c>
      <c r="AT1068" s="208" t="s">
        <v>5480</v>
      </c>
      <c r="AU1068" s="199"/>
      <c r="AV1068" s="199"/>
      <c r="AW1068" s="199"/>
      <c r="AX1068" s="199"/>
      <c r="AY1068" s="199"/>
      <c r="AZ1068" s="199"/>
      <c r="BA1068" s="199"/>
      <c r="BB1068" s="199"/>
      <c r="BC1068" s="199"/>
      <c r="BD1068" s="199"/>
      <c r="BE1068" s="199" t="s">
        <v>5829</v>
      </c>
      <c r="BF1068" s="199"/>
      <c r="BG1068" s="199"/>
      <c r="BH1068" s="199" t="s">
        <v>5829</v>
      </c>
      <c r="BI1068" s="199"/>
      <c r="BJ1068" s="199"/>
      <c r="BK1068" s="199" t="s">
        <v>5829</v>
      </c>
      <c r="BL1068" s="199" t="s">
        <v>5829</v>
      </c>
      <c r="BM1068" s="199"/>
      <c r="BN1068" s="199"/>
      <c r="BO1068" s="199"/>
      <c r="BP1068" s="199"/>
      <c r="BQ1068" s="199" t="s">
        <v>5829</v>
      </c>
      <c r="BR1068" s="199"/>
      <c r="BS1068" s="257">
        <v>39793</v>
      </c>
      <c r="BT1068" s="201">
        <f t="shared" ref="BT1068:BT1131" si="38">DATEDIF(O1068,BS1068, "D")</f>
        <v>315</v>
      </c>
      <c r="BU1068" s="201">
        <f t="shared" ref="BU1068:BU1131" si="39">DATEDIF(P1068,BS1068,"d")</f>
        <v>161</v>
      </c>
      <c r="BV1068" s="241"/>
      <c r="BW1068" s="199"/>
      <c r="BX1068" s="208"/>
      <c r="BY1068" s="199"/>
      <c r="BZ1068" s="199"/>
      <c r="CA1068" s="199"/>
      <c r="CB1068" s="199"/>
      <c r="CC1068" s="199"/>
      <c r="CD1068" s="199"/>
      <c r="CE1068" s="199"/>
      <c r="CF1068" s="199"/>
      <c r="CG1068" s="199"/>
      <c r="CH1068" s="199"/>
      <c r="CI1068" s="199"/>
      <c r="CJ1068" s="199"/>
      <c r="CK1068" s="199"/>
      <c r="CL1068" s="199"/>
      <c r="CM1068" s="199"/>
      <c r="CN1068" s="199"/>
      <c r="CO1068" s="199"/>
      <c r="CP1068" s="199"/>
      <c r="CQ1068" s="199"/>
      <c r="CR1068" s="199"/>
      <c r="CS1068" s="199"/>
      <c r="CT1068" s="199"/>
      <c r="CU1068" s="199"/>
      <c r="CV1068" s="199"/>
      <c r="CW1068" s="199"/>
    </row>
    <row r="1069" spans="1:101" s="19" customFormat="1" ht="33" customHeight="1" x14ac:dyDescent="0.15">
      <c r="A1069" s="199">
        <v>1599</v>
      </c>
      <c r="B1069" s="199" t="s">
        <v>10719</v>
      </c>
      <c r="C1069" s="209" t="s">
        <v>4944</v>
      </c>
      <c r="D1069" s="199" t="s">
        <v>5810</v>
      </c>
      <c r="E1069" s="199" t="s">
        <v>96</v>
      </c>
      <c r="F1069" s="202" t="s">
        <v>986</v>
      </c>
      <c r="G1069" s="202" t="s">
        <v>4945</v>
      </c>
      <c r="H1069" s="202" t="s">
        <v>4946</v>
      </c>
      <c r="I1069" s="202" t="s">
        <v>1069</v>
      </c>
      <c r="J1069" s="202" t="s">
        <v>4313</v>
      </c>
      <c r="K1069" s="199" t="s">
        <v>1509</v>
      </c>
      <c r="L1069" s="199" t="s">
        <v>5828</v>
      </c>
      <c r="M1069" s="254">
        <v>90559</v>
      </c>
      <c r="N1069" s="202" t="s">
        <v>1001</v>
      </c>
      <c r="O1069" s="309">
        <v>39477</v>
      </c>
      <c r="P1069" s="205">
        <v>39582</v>
      </c>
      <c r="Q1069" s="199"/>
      <c r="R1069" s="257"/>
      <c r="S1069" s="199"/>
      <c r="T1069" s="232"/>
      <c r="U1069" s="232" t="s">
        <v>4743</v>
      </c>
      <c r="V1069" s="232"/>
      <c r="W1069" s="232"/>
      <c r="X1069" s="232"/>
      <c r="Y1069" s="232"/>
      <c r="Z1069" s="232"/>
      <c r="AA1069" s="232"/>
      <c r="AB1069" s="232"/>
      <c r="AC1069" s="232"/>
      <c r="AD1069" s="232"/>
      <c r="AE1069" s="232"/>
      <c r="AF1069" s="232"/>
      <c r="AG1069" s="232" t="s">
        <v>4947</v>
      </c>
      <c r="AH1069" s="232"/>
      <c r="AI1069" s="232"/>
      <c r="AJ1069" s="232"/>
      <c r="AK1069" s="232"/>
      <c r="AL1069" s="232"/>
      <c r="AM1069" s="232"/>
      <c r="AN1069" s="232"/>
      <c r="AO1069" s="232"/>
      <c r="AP1069" s="232"/>
      <c r="AQ1069" s="232"/>
      <c r="AR1069" s="212">
        <v>39616</v>
      </c>
      <c r="AS1069" s="199" t="s">
        <v>6460</v>
      </c>
      <c r="AT1069" s="208" t="s">
        <v>5367</v>
      </c>
      <c r="AU1069" s="199" t="s">
        <v>5829</v>
      </c>
      <c r="AV1069" s="199"/>
      <c r="AW1069" s="199" t="s">
        <v>5829</v>
      </c>
      <c r="AX1069" s="199"/>
      <c r="AY1069" s="199"/>
      <c r="AZ1069" s="199"/>
      <c r="BA1069" s="199"/>
      <c r="BB1069" s="199"/>
      <c r="BC1069" s="199"/>
      <c r="BD1069" s="199"/>
      <c r="BE1069" s="199" t="s">
        <v>5829</v>
      </c>
      <c r="BF1069" s="199" t="s">
        <v>5829</v>
      </c>
      <c r="BG1069" s="199"/>
      <c r="BH1069" s="199"/>
      <c r="BI1069" s="199"/>
      <c r="BJ1069" s="199"/>
      <c r="BK1069" s="199"/>
      <c r="BL1069" s="199"/>
      <c r="BM1069" s="199"/>
      <c r="BN1069" s="199"/>
      <c r="BO1069" s="199"/>
      <c r="BP1069" s="199"/>
      <c r="BQ1069" s="199"/>
      <c r="BR1069" s="199"/>
      <c r="BS1069" s="257">
        <v>39686</v>
      </c>
      <c r="BT1069" s="201">
        <f t="shared" si="38"/>
        <v>209</v>
      </c>
      <c r="BU1069" s="201">
        <f t="shared" si="39"/>
        <v>104</v>
      </c>
      <c r="BV1069" s="241"/>
      <c r="BW1069" s="199"/>
      <c r="BX1069" s="208"/>
      <c r="BY1069" s="199"/>
      <c r="BZ1069" s="199"/>
      <c r="CA1069" s="199"/>
      <c r="CB1069" s="199"/>
      <c r="CC1069" s="199"/>
      <c r="CD1069" s="199"/>
      <c r="CE1069" s="199"/>
      <c r="CF1069" s="199"/>
      <c r="CG1069" s="199"/>
      <c r="CH1069" s="199"/>
      <c r="CI1069" s="199"/>
      <c r="CJ1069" s="199"/>
      <c r="CK1069" s="199"/>
      <c r="CL1069" s="199"/>
      <c r="CM1069" s="199"/>
      <c r="CN1069" s="199"/>
      <c r="CO1069" s="199"/>
      <c r="CP1069" s="199"/>
      <c r="CQ1069" s="199"/>
      <c r="CR1069" s="199"/>
      <c r="CS1069" s="199"/>
      <c r="CT1069" s="199"/>
      <c r="CU1069" s="199"/>
      <c r="CV1069" s="199"/>
      <c r="CW1069" s="199"/>
    </row>
    <row r="1070" spans="1:101" s="19" customFormat="1" ht="33" customHeight="1" x14ac:dyDescent="0.15">
      <c r="A1070" s="214">
        <v>1598</v>
      </c>
      <c r="B1070" s="199" t="s">
        <v>10719</v>
      </c>
      <c r="C1070" s="209" t="s">
        <v>4882</v>
      </c>
      <c r="D1070" s="199" t="s">
        <v>5810</v>
      </c>
      <c r="E1070" s="199" t="s">
        <v>44</v>
      </c>
      <c r="F1070" s="202" t="s">
        <v>1730</v>
      </c>
      <c r="G1070" s="202" t="s">
        <v>4883</v>
      </c>
      <c r="H1070" s="202" t="s">
        <v>2569</v>
      </c>
      <c r="I1070" s="202" t="s">
        <v>12472</v>
      </c>
      <c r="J1070" s="202" t="s">
        <v>12474</v>
      </c>
      <c r="K1070" s="199" t="s">
        <v>759</v>
      </c>
      <c r="L1070" s="199">
        <v>4</v>
      </c>
      <c r="M1070" s="254">
        <v>516706</v>
      </c>
      <c r="N1070" s="202" t="s">
        <v>1640</v>
      </c>
      <c r="O1070" s="309">
        <v>39479</v>
      </c>
      <c r="P1070" s="205">
        <v>39603</v>
      </c>
      <c r="Q1070" s="214"/>
      <c r="R1070" s="257"/>
      <c r="S1070" s="214"/>
      <c r="T1070" s="232"/>
      <c r="U1070" s="232"/>
      <c r="V1070" s="232"/>
      <c r="W1070" s="232"/>
      <c r="X1070" s="232"/>
      <c r="Y1070" s="232"/>
      <c r="Z1070" s="232"/>
      <c r="AA1070" s="232"/>
      <c r="AB1070" s="232" t="s">
        <v>4884</v>
      </c>
      <c r="AC1070" s="232"/>
      <c r="AD1070" s="232"/>
      <c r="AE1070" s="232"/>
      <c r="AF1070" s="232"/>
      <c r="AG1070" s="232" t="s">
        <v>4885</v>
      </c>
      <c r="AH1070" s="232" t="s">
        <v>4886</v>
      </c>
      <c r="AI1070" s="232"/>
      <c r="AJ1070" s="232"/>
      <c r="AK1070" s="232"/>
      <c r="AL1070" s="232"/>
      <c r="AM1070" s="232"/>
      <c r="AN1070" s="232"/>
      <c r="AO1070" s="232"/>
      <c r="AP1070" s="232"/>
      <c r="AQ1070" s="232"/>
      <c r="AR1070" s="212"/>
      <c r="AS1070" s="199"/>
      <c r="AT1070" s="208"/>
      <c r="AU1070" s="199"/>
      <c r="AV1070" s="199"/>
      <c r="AW1070" s="199"/>
      <c r="AX1070" s="199"/>
      <c r="AY1070" s="199"/>
      <c r="AZ1070" s="199"/>
      <c r="BA1070" s="199"/>
      <c r="BB1070" s="199"/>
      <c r="BC1070" s="199"/>
      <c r="BD1070" s="199"/>
      <c r="BE1070" s="199"/>
      <c r="BF1070" s="199"/>
      <c r="BG1070" s="199"/>
      <c r="BH1070" s="199"/>
      <c r="BI1070" s="199"/>
      <c r="BJ1070" s="199"/>
      <c r="BK1070" s="199"/>
      <c r="BL1070" s="199"/>
      <c r="BM1070" s="199"/>
      <c r="BN1070" s="199"/>
      <c r="BO1070" s="199"/>
      <c r="BP1070" s="199"/>
      <c r="BQ1070" s="199"/>
      <c r="BR1070" s="199"/>
      <c r="BS1070" s="257">
        <v>39693</v>
      </c>
      <c r="BT1070" s="201">
        <f t="shared" si="38"/>
        <v>214</v>
      </c>
      <c r="BU1070" s="201">
        <f t="shared" si="39"/>
        <v>90</v>
      </c>
      <c r="BV1070" s="241"/>
      <c r="BW1070" s="199"/>
      <c r="BX1070" s="208"/>
      <c r="BY1070" s="199"/>
      <c r="BZ1070" s="199"/>
      <c r="CA1070" s="199"/>
      <c r="CB1070" s="199"/>
      <c r="CC1070" s="199"/>
      <c r="CD1070" s="199"/>
      <c r="CE1070" s="199"/>
      <c r="CF1070" s="199"/>
      <c r="CG1070" s="199"/>
      <c r="CH1070" s="199"/>
      <c r="CI1070" s="199"/>
      <c r="CJ1070" s="199"/>
      <c r="CK1070" s="199"/>
      <c r="CL1070" s="199"/>
      <c r="CM1070" s="199"/>
      <c r="CN1070" s="199"/>
      <c r="CO1070" s="199"/>
      <c r="CP1070" s="199"/>
      <c r="CQ1070" s="199"/>
      <c r="CR1070" s="199"/>
      <c r="CS1070" s="199"/>
      <c r="CT1070" s="199"/>
      <c r="CU1070" s="199"/>
      <c r="CV1070" s="199"/>
      <c r="CW1070" s="199"/>
    </row>
    <row r="1071" spans="1:101" s="19" customFormat="1" ht="33" customHeight="1" x14ac:dyDescent="0.15">
      <c r="A1071" s="199">
        <v>1596</v>
      </c>
      <c r="B1071" s="199" t="s">
        <v>10719</v>
      </c>
      <c r="C1071" s="209" t="s">
        <v>4936</v>
      </c>
      <c r="D1071" s="199" t="s">
        <v>5810</v>
      </c>
      <c r="E1071" s="199" t="s">
        <v>96</v>
      </c>
      <c r="F1071" s="202" t="s">
        <v>986</v>
      </c>
      <c r="G1071" s="202" t="s">
        <v>4937</v>
      </c>
      <c r="H1071" s="202" t="s">
        <v>2224</v>
      </c>
      <c r="I1071" s="202" t="s">
        <v>5812</v>
      </c>
      <c r="J1071" s="202" t="s">
        <v>3942</v>
      </c>
      <c r="K1071" s="199" t="s">
        <v>95</v>
      </c>
      <c r="L1071" s="199">
        <v>6</v>
      </c>
      <c r="M1071" s="254">
        <v>266483</v>
      </c>
      <c r="N1071" s="202" t="s">
        <v>1001</v>
      </c>
      <c r="O1071" s="309">
        <v>39477</v>
      </c>
      <c r="P1071" s="205">
        <v>39583</v>
      </c>
      <c r="Q1071" s="199"/>
      <c r="R1071" s="257"/>
      <c r="S1071" s="199"/>
      <c r="T1071" s="232"/>
      <c r="U1071" s="232"/>
      <c r="V1071" s="232"/>
      <c r="W1071" s="232"/>
      <c r="X1071" s="232"/>
      <c r="Y1071" s="232"/>
      <c r="Z1071" s="232"/>
      <c r="AA1071" s="232"/>
      <c r="AB1071" s="232"/>
      <c r="AC1071" s="232"/>
      <c r="AD1071" s="232"/>
      <c r="AE1071" s="232"/>
      <c r="AF1071" s="232"/>
      <c r="AG1071" s="232" t="s">
        <v>4938</v>
      </c>
      <c r="AH1071" s="232"/>
      <c r="AI1071" s="232"/>
      <c r="AJ1071" s="232"/>
      <c r="AK1071" s="232" t="s">
        <v>4939</v>
      </c>
      <c r="AL1071" s="232"/>
      <c r="AM1071" s="232"/>
      <c r="AN1071" s="232"/>
      <c r="AO1071" s="232"/>
      <c r="AP1071" s="232"/>
      <c r="AQ1071" s="232"/>
      <c r="AR1071" s="212">
        <v>39616</v>
      </c>
      <c r="AS1071" s="199" t="s">
        <v>6460</v>
      </c>
      <c r="AT1071" s="208" t="s">
        <v>5368</v>
      </c>
      <c r="AU1071" s="199"/>
      <c r="AV1071" s="199"/>
      <c r="AW1071" s="199"/>
      <c r="AX1071" s="199"/>
      <c r="AY1071" s="199"/>
      <c r="AZ1071" s="199"/>
      <c r="BA1071" s="199"/>
      <c r="BB1071" s="199"/>
      <c r="BC1071" s="199"/>
      <c r="BD1071" s="199"/>
      <c r="BE1071" s="199" t="s">
        <v>5829</v>
      </c>
      <c r="BF1071" s="199" t="s">
        <v>5829</v>
      </c>
      <c r="BG1071" s="199"/>
      <c r="BH1071" s="199" t="s">
        <v>5829</v>
      </c>
      <c r="BI1071" s="199"/>
      <c r="BJ1071" s="199"/>
      <c r="BK1071" s="199" t="s">
        <v>5829</v>
      </c>
      <c r="BL1071" s="199"/>
      <c r="BM1071" s="199"/>
      <c r="BN1071" s="199"/>
      <c r="BO1071" s="199"/>
      <c r="BP1071" s="199"/>
      <c r="BQ1071" s="199"/>
      <c r="BR1071" s="199"/>
      <c r="BS1071" s="257">
        <v>39745</v>
      </c>
      <c r="BT1071" s="201">
        <f t="shared" si="38"/>
        <v>268</v>
      </c>
      <c r="BU1071" s="201">
        <f t="shared" si="39"/>
        <v>162</v>
      </c>
      <c r="BV1071" s="241"/>
      <c r="BW1071" s="199"/>
      <c r="BX1071" s="208"/>
      <c r="BY1071" s="199"/>
      <c r="BZ1071" s="199"/>
      <c r="CA1071" s="199"/>
      <c r="CB1071" s="199"/>
      <c r="CC1071" s="199"/>
      <c r="CD1071" s="199"/>
      <c r="CE1071" s="199"/>
      <c r="CF1071" s="199"/>
      <c r="CG1071" s="199"/>
      <c r="CH1071" s="199"/>
      <c r="CI1071" s="199"/>
      <c r="CJ1071" s="199"/>
      <c r="CK1071" s="199"/>
      <c r="CL1071" s="199"/>
      <c r="CM1071" s="199"/>
      <c r="CN1071" s="199"/>
      <c r="CO1071" s="199"/>
      <c r="CP1071" s="199"/>
      <c r="CQ1071" s="199"/>
      <c r="CR1071" s="199"/>
      <c r="CS1071" s="199"/>
      <c r="CT1071" s="199"/>
      <c r="CU1071" s="199"/>
      <c r="CV1071" s="199"/>
      <c r="CW1071" s="199"/>
    </row>
    <row r="1072" spans="1:101" s="19" customFormat="1" ht="33" customHeight="1" x14ac:dyDescent="0.15">
      <c r="A1072" s="279">
        <v>1590</v>
      </c>
      <c r="B1072" s="199" t="s">
        <v>10719</v>
      </c>
      <c r="C1072" s="209" t="s">
        <v>4940</v>
      </c>
      <c r="D1072" s="199" t="s">
        <v>5810</v>
      </c>
      <c r="E1072" s="199" t="s">
        <v>96</v>
      </c>
      <c r="F1072" s="202" t="s">
        <v>2207</v>
      </c>
      <c r="G1072" s="202" t="s">
        <v>4941</v>
      </c>
      <c r="H1072" s="202" t="s">
        <v>1011</v>
      </c>
      <c r="I1072" s="202" t="s">
        <v>7462</v>
      </c>
      <c r="J1072" s="202" t="s">
        <v>1022</v>
      </c>
      <c r="K1072" s="199" t="s">
        <v>95</v>
      </c>
      <c r="L1072" s="199">
        <v>6</v>
      </c>
      <c r="M1072" s="254">
        <v>633945</v>
      </c>
      <c r="N1072" s="199" t="s">
        <v>1521</v>
      </c>
      <c r="O1072" s="309">
        <v>39475</v>
      </c>
      <c r="P1072" s="205">
        <v>39583</v>
      </c>
      <c r="Q1072" s="279"/>
      <c r="R1072" s="257"/>
      <c r="S1072" s="279"/>
      <c r="T1072" s="232"/>
      <c r="U1072" s="232"/>
      <c r="V1072" s="232"/>
      <c r="W1072" s="232"/>
      <c r="X1072" s="232"/>
      <c r="Y1072" s="232"/>
      <c r="Z1072" s="232"/>
      <c r="AA1072" s="232"/>
      <c r="AB1072" s="232"/>
      <c r="AC1072" s="232"/>
      <c r="AD1072" s="232"/>
      <c r="AE1072" s="232"/>
      <c r="AF1072" s="232"/>
      <c r="AG1072" s="232"/>
      <c r="AH1072" s="232"/>
      <c r="AI1072" s="232" t="s">
        <v>4942</v>
      </c>
      <c r="AJ1072" s="232"/>
      <c r="AK1072" s="232" t="s">
        <v>4943</v>
      </c>
      <c r="AL1072" s="232"/>
      <c r="AM1072" s="232"/>
      <c r="AN1072" s="232"/>
      <c r="AO1072" s="232"/>
      <c r="AP1072" s="232"/>
      <c r="AQ1072" s="232"/>
      <c r="AR1072" s="212"/>
      <c r="AS1072" s="199"/>
      <c r="AT1072" s="208"/>
      <c r="AU1072" s="199"/>
      <c r="AV1072" s="199"/>
      <c r="AW1072" s="199"/>
      <c r="AX1072" s="199"/>
      <c r="AY1072" s="199"/>
      <c r="AZ1072" s="199"/>
      <c r="BA1072" s="199"/>
      <c r="BB1072" s="199"/>
      <c r="BC1072" s="199"/>
      <c r="BD1072" s="199"/>
      <c r="BE1072" s="199"/>
      <c r="BF1072" s="199"/>
      <c r="BG1072" s="199"/>
      <c r="BH1072" s="199"/>
      <c r="BI1072" s="199"/>
      <c r="BJ1072" s="199"/>
      <c r="BK1072" s="199"/>
      <c r="BL1072" s="199"/>
      <c r="BM1072" s="199"/>
      <c r="BN1072" s="199"/>
      <c r="BO1072" s="199"/>
      <c r="BP1072" s="199"/>
      <c r="BQ1072" s="199"/>
      <c r="BR1072" s="199"/>
      <c r="BS1072" s="257">
        <v>39751</v>
      </c>
      <c r="BT1072" s="201">
        <f t="shared" si="38"/>
        <v>276</v>
      </c>
      <c r="BU1072" s="201">
        <f t="shared" si="39"/>
        <v>168</v>
      </c>
      <c r="BV1072" s="241"/>
      <c r="BW1072" s="199"/>
      <c r="BX1072" s="208"/>
      <c r="BY1072" s="199"/>
      <c r="BZ1072" s="199"/>
      <c r="CA1072" s="199"/>
      <c r="CB1072" s="199"/>
      <c r="CC1072" s="199"/>
      <c r="CD1072" s="199"/>
      <c r="CE1072" s="199"/>
      <c r="CF1072" s="199"/>
      <c r="CG1072" s="199"/>
      <c r="CH1072" s="199"/>
      <c r="CI1072" s="199"/>
      <c r="CJ1072" s="199"/>
      <c r="CK1072" s="199"/>
      <c r="CL1072" s="199"/>
      <c r="CM1072" s="199"/>
      <c r="CN1072" s="199"/>
      <c r="CO1072" s="199"/>
      <c r="CP1072" s="199"/>
      <c r="CQ1072" s="199"/>
      <c r="CR1072" s="199"/>
      <c r="CS1072" s="199"/>
      <c r="CT1072" s="199"/>
      <c r="CU1072" s="199"/>
      <c r="CV1072" s="199"/>
      <c r="CW1072" s="199"/>
    </row>
    <row r="1073" spans="1:101" s="19" customFormat="1" ht="33" customHeight="1" x14ac:dyDescent="0.15">
      <c r="A1073" s="199">
        <v>1589</v>
      </c>
      <c r="B1073" s="199" t="s">
        <v>10719</v>
      </c>
      <c r="C1073" s="209" t="s">
        <v>4712</v>
      </c>
      <c r="D1073" s="199" t="s">
        <v>5810</v>
      </c>
      <c r="E1073" s="199" t="s">
        <v>96</v>
      </c>
      <c r="F1073" s="202" t="s">
        <v>986</v>
      </c>
      <c r="G1073" s="202" t="s">
        <v>4713</v>
      </c>
      <c r="H1073" s="202" t="s">
        <v>987</v>
      </c>
      <c r="I1073" s="202" t="s">
        <v>5812</v>
      </c>
      <c r="J1073" s="202" t="s">
        <v>5848</v>
      </c>
      <c r="K1073" s="199" t="s">
        <v>95</v>
      </c>
      <c r="L1073" s="199">
        <v>6</v>
      </c>
      <c r="M1073" s="254">
        <v>84895</v>
      </c>
      <c r="N1073" s="202" t="s">
        <v>1640</v>
      </c>
      <c r="O1073" s="309">
        <v>39476</v>
      </c>
      <c r="P1073" s="205">
        <v>39660</v>
      </c>
      <c r="Q1073" s="199"/>
      <c r="R1073" s="257"/>
      <c r="S1073" s="199"/>
      <c r="T1073" s="232"/>
      <c r="U1073" s="232"/>
      <c r="V1073" s="232"/>
      <c r="W1073" s="232"/>
      <c r="X1073" s="232"/>
      <c r="Y1073" s="232"/>
      <c r="Z1073" s="232"/>
      <c r="AA1073" s="232"/>
      <c r="AB1073" s="232"/>
      <c r="AC1073" s="232"/>
      <c r="AD1073" s="232"/>
      <c r="AE1073" s="232"/>
      <c r="AF1073" s="232"/>
      <c r="AG1073" s="232" t="s">
        <v>4714</v>
      </c>
      <c r="AH1073" s="232"/>
      <c r="AI1073" s="232" t="s">
        <v>4466</v>
      </c>
      <c r="AJ1073" s="232"/>
      <c r="AK1073" s="232"/>
      <c r="AL1073" s="232"/>
      <c r="AM1073" s="232"/>
      <c r="AN1073" s="232"/>
      <c r="AO1073" s="232"/>
      <c r="AP1073" s="232"/>
      <c r="AQ1073" s="232"/>
      <c r="AR1073" s="212">
        <v>39717</v>
      </c>
      <c r="AS1073" s="199" t="s">
        <v>63</v>
      </c>
      <c r="AT1073" s="208" t="s">
        <v>5481</v>
      </c>
      <c r="AU1073" s="199"/>
      <c r="AV1073" s="199"/>
      <c r="AW1073" s="199"/>
      <c r="AX1073" s="199"/>
      <c r="AY1073" s="199"/>
      <c r="AZ1073" s="199"/>
      <c r="BA1073" s="199"/>
      <c r="BB1073" s="199"/>
      <c r="BC1073" s="199"/>
      <c r="BD1073" s="199"/>
      <c r="BE1073" s="199" t="s">
        <v>5829</v>
      </c>
      <c r="BF1073" s="199"/>
      <c r="BG1073" s="199"/>
      <c r="BH1073" s="199" t="s">
        <v>5829</v>
      </c>
      <c r="BI1073" s="199"/>
      <c r="BJ1073" s="199"/>
      <c r="BK1073" s="199" t="s">
        <v>5829</v>
      </c>
      <c r="BL1073" s="199"/>
      <c r="BM1073" s="199"/>
      <c r="BN1073" s="199"/>
      <c r="BO1073" s="199"/>
      <c r="BP1073" s="199"/>
      <c r="BQ1073" s="199" t="s">
        <v>5829</v>
      </c>
      <c r="BR1073" s="199"/>
      <c r="BS1073" s="257">
        <v>39763</v>
      </c>
      <c r="BT1073" s="201">
        <f t="shared" si="38"/>
        <v>287</v>
      </c>
      <c r="BU1073" s="201">
        <f t="shared" si="39"/>
        <v>103</v>
      </c>
      <c r="BV1073" s="241"/>
      <c r="BW1073" s="199"/>
      <c r="BX1073" s="208"/>
      <c r="BY1073" s="199"/>
      <c r="BZ1073" s="199"/>
      <c r="CA1073" s="199"/>
      <c r="CB1073" s="199"/>
      <c r="CC1073" s="199"/>
      <c r="CD1073" s="199"/>
      <c r="CE1073" s="199"/>
      <c r="CF1073" s="199"/>
      <c r="CG1073" s="199"/>
      <c r="CH1073" s="199"/>
      <c r="CI1073" s="199"/>
      <c r="CJ1073" s="199"/>
      <c r="CK1073" s="199"/>
      <c r="CL1073" s="199"/>
      <c r="CM1073" s="199"/>
      <c r="CN1073" s="199"/>
      <c r="CO1073" s="199"/>
      <c r="CP1073" s="199"/>
      <c r="CQ1073" s="199"/>
      <c r="CR1073" s="199"/>
      <c r="CS1073" s="199"/>
      <c r="CT1073" s="199"/>
      <c r="CU1073" s="199"/>
      <c r="CV1073" s="199"/>
      <c r="CW1073" s="199"/>
    </row>
    <row r="1074" spans="1:101" s="19" customFormat="1" ht="33" customHeight="1" x14ac:dyDescent="0.15">
      <c r="A1074" s="199">
        <v>1586</v>
      </c>
      <c r="B1074" s="199" t="s">
        <v>10719</v>
      </c>
      <c r="C1074" s="209" t="s">
        <v>4962</v>
      </c>
      <c r="D1074" s="199" t="s">
        <v>1643</v>
      </c>
      <c r="E1074" s="199" t="s">
        <v>5841</v>
      </c>
      <c r="F1074" s="202"/>
      <c r="G1074" s="202" t="s">
        <v>4964</v>
      </c>
      <c r="H1074" s="202"/>
      <c r="I1074" s="202" t="s">
        <v>5813</v>
      </c>
      <c r="J1074" s="202" t="s">
        <v>4963</v>
      </c>
      <c r="K1074" s="199" t="s">
        <v>95</v>
      </c>
      <c r="L1074" s="199">
        <v>6</v>
      </c>
      <c r="M1074" s="254">
        <v>358650</v>
      </c>
      <c r="N1074" s="202" t="s">
        <v>1934</v>
      </c>
      <c r="O1074" s="309">
        <v>39470</v>
      </c>
      <c r="P1074" s="205">
        <v>39579</v>
      </c>
      <c r="Q1074" s="199"/>
      <c r="R1074" s="257"/>
      <c r="S1074" s="199"/>
      <c r="T1074" s="232"/>
      <c r="U1074" s="232"/>
      <c r="V1074" s="232"/>
      <c r="W1074" s="232"/>
      <c r="X1074" s="232"/>
      <c r="Y1074" s="232"/>
      <c r="Z1074" s="232"/>
      <c r="AA1074" s="232"/>
      <c r="AB1074" s="232"/>
      <c r="AC1074" s="232"/>
      <c r="AD1074" s="232"/>
      <c r="AE1074" s="232"/>
      <c r="AF1074" s="232"/>
      <c r="AG1074" s="232" t="s">
        <v>4965</v>
      </c>
      <c r="AH1074" s="232"/>
      <c r="AI1074" s="232"/>
      <c r="AJ1074" s="232"/>
      <c r="AK1074" s="232"/>
      <c r="AL1074" s="232"/>
      <c r="AM1074" s="232"/>
      <c r="AN1074" s="232"/>
      <c r="AO1074" s="232"/>
      <c r="AP1074" s="232"/>
      <c r="AQ1074" s="232"/>
      <c r="AR1074" s="212">
        <v>39616</v>
      </c>
      <c r="AS1074" s="199" t="s">
        <v>6460</v>
      </c>
      <c r="AT1074" s="208" t="s">
        <v>1515</v>
      </c>
      <c r="AU1074" s="199"/>
      <c r="AV1074" s="199"/>
      <c r="AW1074" s="199"/>
      <c r="AX1074" s="199"/>
      <c r="AY1074" s="199"/>
      <c r="AZ1074" s="199"/>
      <c r="BA1074" s="199"/>
      <c r="BB1074" s="199"/>
      <c r="BC1074" s="199"/>
      <c r="BD1074" s="199"/>
      <c r="BE1074" s="199" t="s">
        <v>5829</v>
      </c>
      <c r="BF1074" s="199"/>
      <c r="BG1074" s="199"/>
      <c r="BH1074" s="199" t="s">
        <v>5829</v>
      </c>
      <c r="BI1074" s="199"/>
      <c r="BJ1074" s="199" t="s">
        <v>5829</v>
      </c>
      <c r="BK1074" s="199"/>
      <c r="BL1074" s="199"/>
      <c r="BM1074" s="199" t="s">
        <v>5829</v>
      </c>
      <c r="BN1074" s="199" t="s">
        <v>5829</v>
      </c>
      <c r="BO1074" s="199" t="s">
        <v>5829</v>
      </c>
      <c r="BP1074" s="199" t="s">
        <v>5829</v>
      </c>
      <c r="BQ1074" s="199"/>
      <c r="BR1074" s="199"/>
      <c r="BS1074" s="257">
        <v>39762</v>
      </c>
      <c r="BT1074" s="201">
        <f t="shared" si="38"/>
        <v>292</v>
      </c>
      <c r="BU1074" s="201">
        <f t="shared" si="39"/>
        <v>183</v>
      </c>
      <c r="BV1074" s="241"/>
      <c r="BW1074" s="199"/>
      <c r="BX1074" s="208"/>
      <c r="BY1074" s="199"/>
      <c r="BZ1074" s="199"/>
      <c r="CA1074" s="199"/>
      <c r="CB1074" s="199"/>
      <c r="CC1074" s="199"/>
      <c r="CD1074" s="199"/>
      <c r="CE1074" s="199"/>
      <c r="CF1074" s="199"/>
      <c r="CG1074" s="199"/>
      <c r="CH1074" s="199"/>
      <c r="CI1074" s="199"/>
      <c r="CJ1074" s="199"/>
      <c r="CK1074" s="199"/>
      <c r="CL1074" s="199"/>
      <c r="CM1074" s="199"/>
      <c r="CN1074" s="199"/>
      <c r="CO1074" s="199"/>
      <c r="CP1074" s="199"/>
      <c r="CQ1074" s="199"/>
      <c r="CR1074" s="199"/>
      <c r="CS1074" s="199"/>
      <c r="CT1074" s="199"/>
      <c r="CU1074" s="199"/>
      <c r="CV1074" s="199"/>
      <c r="CW1074" s="199"/>
    </row>
    <row r="1075" spans="1:101" s="19" customFormat="1" ht="33" customHeight="1" x14ac:dyDescent="0.15">
      <c r="A1075" s="210">
        <v>1585</v>
      </c>
      <c r="B1075" s="199" t="s">
        <v>10719</v>
      </c>
      <c r="C1075" s="209" t="s">
        <v>237</v>
      </c>
      <c r="D1075" s="199" t="s">
        <v>5810</v>
      </c>
      <c r="E1075" s="199" t="s">
        <v>96</v>
      </c>
      <c r="F1075" s="202" t="s">
        <v>1644</v>
      </c>
      <c r="G1075" s="202" t="s">
        <v>6197</v>
      </c>
      <c r="H1075" s="202" t="s">
        <v>1000</v>
      </c>
      <c r="I1075" s="202" t="s">
        <v>7462</v>
      </c>
      <c r="J1075" s="202" t="s">
        <v>7274</v>
      </c>
      <c r="K1075" s="199" t="s">
        <v>95</v>
      </c>
      <c r="L1075" s="199">
        <v>10</v>
      </c>
      <c r="M1075" s="254">
        <v>61534</v>
      </c>
      <c r="N1075" s="202" t="s">
        <v>990</v>
      </c>
      <c r="O1075" s="309">
        <v>40018</v>
      </c>
      <c r="P1075" s="205">
        <v>40147</v>
      </c>
      <c r="Q1075" s="210"/>
      <c r="R1075" s="257"/>
      <c r="S1075" s="210"/>
      <c r="T1075" s="232"/>
      <c r="U1075" s="232"/>
      <c r="V1075" s="232"/>
      <c r="W1075" s="232"/>
      <c r="X1075" s="232"/>
      <c r="Y1075" s="232"/>
      <c r="Z1075" s="232"/>
      <c r="AA1075" s="232"/>
      <c r="AB1075" s="232"/>
      <c r="AC1075" s="232"/>
      <c r="AD1075" s="232"/>
      <c r="AE1075" s="232"/>
      <c r="AF1075" s="232"/>
      <c r="AG1075" s="232" t="s">
        <v>6198</v>
      </c>
      <c r="AH1075" s="232"/>
      <c r="AI1075" s="232"/>
      <c r="AJ1075" s="232"/>
      <c r="AK1075" s="232"/>
      <c r="AL1075" s="232"/>
      <c r="AM1075" s="232"/>
      <c r="AN1075" s="232"/>
      <c r="AO1075" s="232"/>
      <c r="AP1075" s="232"/>
      <c r="AQ1075" s="232"/>
      <c r="AR1075" s="212">
        <v>40221</v>
      </c>
      <c r="AS1075" s="199" t="s">
        <v>5898</v>
      </c>
      <c r="AT1075" s="208" t="s">
        <v>6199</v>
      </c>
      <c r="AU1075" s="199"/>
      <c r="AV1075" s="199"/>
      <c r="AW1075" s="199"/>
      <c r="AX1075" s="199"/>
      <c r="AY1075" s="199"/>
      <c r="AZ1075" s="199"/>
      <c r="BA1075" s="199"/>
      <c r="BB1075" s="199"/>
      <c r="BC1075" s="199"/>
      <c r="BD1075" s="199"/>
      <c r="BE1075" s="199" t="s">
        <v>5829</v>
      </c>
      <c r="BF1075" s="199"/>
      <c r="BG1075" s="199"/>
      <c r="BH1075" s="199" t="s">
        <v>5829</v>
      </c>
      <c r="BI1075" s="199"/>
      <c r="BJ1075" s="199"/>
      <c r="BK1075" s="199" t="s">
        <v>5829</v>
      </c>
      <c r="BL1075" s="199"/>
      <c r="BM1075" s="199"/>
      <c r="BN1075" s="199"/>
      <c r="BO1075" s="199"/>
      <c r="BP1075" s="199"/>
      <c r="BQ1075" s="199"/>
      <c r="BR1075" s="199"/>
      <c r="BS1075" s="257">
        <v>40350</v>
      </c>
      <c r="BT1075" s="201">
        <f t="shared" si="38"/>
        <v>332</v>
      </c>
      <c r="BU1075" s="201">
        <f t="shared" si="39"/>
        <v>203</v>
      </c>
      <c r="BV1075" s="241"/>
      <c r="BW1075" s="199"/>
      <c r="BX1075" s="208"/>
      <c r="BY1075" s="199"/>
      <c r="BZ1075" s="199"/>
      <c r="CA1075" s="199"/>
      <c r="CB1075" s="199"/>
      <c r="CC1075" s="199"/>
      <c r="CD1075" s="199"/>
      <c r="CE1075" s="199"/>
      <c r="CF1075" s="199"/>
      <c r="CG1075" s="199"/>
      <c r="CH1075" s="199"/>
      <c r="CI1075" s="199"/>
      <c r="CJ1075" s="199"/>
      <c r="CK1075" s="199"/>
      <c r="CL1075" s="199"/>
      <c r="CM1075" s="199"/>
      <c r="CN1075" s="199"/>
      <c r="CO1075" s="199"/>
      <c r="CP1075" s="199"/>
      <c r="CQ1075" s="199"/>
      <c r="CR1075" s="199"/>
      <c r="CS1075" s="199"/>
      <c r="CT1075" s="199"/>
      <c r="CU1075" s="199"/>
      <c r="CV1075" s="199"/>
      <c r="CW1075" s="199"/>
    </row>
    <row r="1076" spans="1:101" s="19" customFormat="1" ht="33" customHeight="1" x14ac:dyDescent="0.15">
      <c r="A1076" s="199">
        <v>1581</v>
      </c>
      <c r="B1076" s="199" t="s">
        <v>10719</v>
      </c>
      <c r="C1076" s="209" t="s">
        <v>4715</v>
      </c>
      <c r="D1076" s="199" t="s">
        <v>1643</v>
      </c>
      <c r="E1076" s="199" t="s">
        <v>5841</v>
      </c>
      <c r="F1076" s="202"/>
      <c r="G1076" s="202" t="s">
        <v>4717</v>
      </c>
      <c r="H1076" s="202"/>
      <c r="I1076" s="202" t="s">
        <v>5813</v>
      </c>
      <c r="J1076" s="202" t="s">
        <v>4716</v>
      </c>
      <c r="K1076" s="199" t="s">
        <v>95</v>
      </c>
      <c r="L1076" s="199">
        <v>6</v>
      </c>
      <c r="M1076" s="254">
        <v>325349</v>
      </c>
      <c r="N1076" s="202" t="s">
        <v>1934</v>
      </c>
      <c r="O1076" s="309">
        <v>39469</v>
      </c>
      <c r="P1076" s="205">
        <v>39660</v>
      </c>
      <c r="Q1076" s="199"/>
      <c r="R1076" s="257"/>
      <c r="S1076" s="199"/>
      <c r="T1076" s="232"/>
      <c r="U1076" s="232"/>
      <c r="V1076" s="232"/>
      <c r="W1076" s="232"/>
      <c r="X1076" s="232"/>
      <c r="Y1076" s="232"/>
      <c r="Z1076" s="232"/>
      <c r="AA1076" s="232"/>
      <c r="AB1076" s="232"/>
      <c r="AC1076" s="232"/>
      <c r="AD1076" s="232"/>
      <c r="AE1076" s="232"/>
      <c r="AF1076" s="232"/>
      <c r="AG1076" s="232" t="s">
        <v>4718</v>
      </c>
      <c r="AH1076" s="232"/>
      <c r="AI1076" s="232"/>
      <c r="AJ1076" s="232"/>
      <c r="AK1076" s="232"/>
      <c r="AL1076" s="232"/>
      <c r="AM1076" s="232"/>
      <c r="AN1076" s="232"/>
      <c r="AO1076" s="232"/>
      <c r="AP1076" s="232"/>
      <c r="AQ1076" s="232"/>
      <c r="AR1076" s="212">
        <v>39717</v>
      </c>
      <c r="AS1076" s="199" t="s">
        <v>63</v>
      </c>
      <c r="AT1076" s="208" t="s">
        <v>5482</v>
      </c>
      <c r="AU1076" s="199"/>
      <c r="AV1076" s="199"/>
      <c r="AW1076" s="199"/>
      <c r="AX1076" s="199"/>
      <c r="AY1076" s="199"/>
      <c r="AZ1076" s="199"/>
      <c r="BA1076" s="199"/>
      <c r="BB1076" s="199"/>
      <c r="BC1076" s="199"/>
      <c r="BD1076" s="199"/>
      <c r="BE1076" s="199" t="s">
        <v>5829</v>
      </c>
      <c r="BF1076" s="199" t="s">
        <v>5829</v>
      </c>
      <c r="BG1076" s="199"/>
      <c r="BH1076" s="199"/>
      <c r="BI1076" s="199"/>
      <c r="BJ1076" s="199"/>
      <c r="BK1076" s="199" t="s">
        <v>5829</v>
      </c>
      <c r="BL1076" s="199"/>
      <c r="BM1076" s="199"/>
      <c r="BN1076" s="199"/>
      <c r="BO1076" s="199"/>
      <c r="BP1076" s="199"/>
      <c r="BQ1076" s="199"/>
      <c r="BR1076" s="199"/>
      <c r="BS1076" s="257">
        <v>39828</v>
      </c>
      <c r="BT1076" s="201">
        <f t="shared" si="38"/>
        <v>359</v>
      </c>
      <c r="BU1076" s="201">
        <f t="shared" si="39"/>
        <v>168</v>
      </c>
      <c r="BV1076" s="241"/>
      <c r="BW1076" s="199"/>
      <c r="BX1076" s="208"/>
      <c r="BY1076" s="199"/>
      <c r="BZ1076" s="199"/>
      <c r="CA1076" s="199"/>
      <c r="CB1076" s="199"/>
      <c r="CC1076" s="199"/>
      <c r="CD1076" s="199"/>
      <c r="CE1076" s="199"/>
      <c r="CF1076" s="199"/>
      <c r="CG1076" s="199"/>
      <c r="CH1076" s="199"/>
      <c r="CI1076" s="199"/>
      <c r="CJ1076" s="199"/>
      <c r="CK1076" s="199"/>
      <c r="CL1076" s="199"/>
      <c r="CM1076" s="199"/>
      <c r="CN1076" s="199"/>
      <c r="CO1076" s="199"/>
      <c r="CP1076" s="199"/>
      <c r="CQ1076" s="199"/>
      <c r="CR1076" s="199"/>
      <c r="CS1076" s="199"/>
      <c r="CT1076" s="199"/>
      <c r="CU1076" s="199"/>
      <c r="CV1076" s="199"/>
      <c r="CW1076" s="199"/>
    </row>
    <row r="1077" spans="1:101" s="19" customFormat="1" ht="33" customHeight="1" x14ac:dyDescent="0.15">
      <c r="A1077" s="214">
        <v>1577</v>
      </c>
      <c r="B1077" s="199" t="s">
        <v>10719</v>
      </c>
      <c r="C1077" s="209" t="s">
        <v>257</v>
      </c>
      <c r="D1077" s="199" t="s">
        <v>5810</v>
      </c>
      <c r="E1077" s="199" t="s">
        <v>96</v>
      </c>
      <c r="F1077" s="202" t="s">
        <v>1644</v>
      </c>
      <c r="G1077" s="202" t="s">
        <v>3731</v>
      </c>
      <c r="H1077" s="202" t="s">
        <v>1955</v>
      </c>
      <c r="I1077" s="202" t="s">
        <v>23</v>
      </c>
      <c r="J1077" s="202" t="s">
        <v>1257</v>
      </c>
      <c r="K1077" s="199" t="s">
        <v>95</v>
      </c>
      <c r="L1077" s="199">
        <v>7</v>
      </c>
      <c r="M1077" s="254">
        <v>127566</v>
      </c>
      <c r="N1077" s="202" t="s">
        <v>1640</v>
      </c>
      <c r="O1077" s="309">
        <v>39865</v>
      </c>
      <c r="P1077" s="205">
        <v>39960</v>
      </c>
      <c r="Q1077" s="214"/>
      <c r="R1077" s="257"/>
      <c r="S1077" s="214"/>
      <c r="T1077" s="232"/>
      <c r="U1077" s="232"/>
      <c r="V1077" s="232"/>
      <c r="W1077" s="232"/>
      <c r="X1077" s="232"/>
      <c r="Y1077" s="232"/>
      <c r="Z1077" s="232"/>
      <c r="AA1077" s="232"/>
      <c r="AB1077" s="232"/>
      <c r="AC1077" s="232"/>
      <c r="AD1077" s="232"/>
      <c r="AE1077" s="232"/>
      <c r="AF1077" s="232"/>
      <c r="AG1077" s="232" t="s">
        <v>3732</v>
      </c>
      <c r="AH1077" s="232"/>
      <c r="AI1077" s="232"/>
      <c r="AJ1077" s="232"/>
      <c r="AK1077" s="232"/>
      <c r="AL1077" s="232"/>
      <c r="AM1077" s="232"/>
      <c r="AN1077" s="232"/>
      <c r="AO1077" s="232"/>
      <c r="AP1077" s="232"/>
      <c r="AQ1077" s="232"/>
      <c r="AR1077" s="212">
        <v>40011</v>
      </c>
      <c r="AS1077" s="199" t="s">
        <v>6363</v>
      </c>
      <c r="AT1077" s="208" t="s">
        <v>152</v>
      </c>
      <c r="AU1077" s="199"/>
      <c r="AV1077" s="199"/>
      <c r="AW1077" s="199"/>
      <c r="AX1077" s="199"/>
      <c r="AY1077" s="199"/>
      <c r="AZ1077" s="199"/>
      <c r="BA1077" s="199"/>
      <c r="BB1077" s="199"/>
      <c r="BC1077" s="199"/>
      <c r="BD1077" s="199"/>
      <c r="BE1077" s="199" t="s">
        <v>5829</v>
      </c>
      <c r="BF1077" s="199"/>
      <c r="BG1077" s="199" t="s">
        <v>5829</v>
      </c>
      <c r="BH1077" s="199" t="s">
        <v>5829</v>
      </c>
      <c r="BI1077" s="199"/>
      <c r="BJ1077" s="199"/>
      <c r="BK1077" s="199" t="s">
        <v>5829</v>
      </c>
      <c r="BL1077" s="199"/>
      <c r="BM1077" s="199"/>
      <c r="BN1077" s="199"/>
      <c r="BO1077" s="199"/>
      <c r="BP1077" s="199"/>
      <c r="BQ1077" s="199"/>
      <c r="BR1077" s="199"/>
      <c r="BS1077" s="257">
        <v>40170</v>
      </c>
      <c r="BT1077" s="201">
        <f t="shared" si="38"/>
        <v>305</v>
      </c>
      <c r="BU1077" s="201">
        <f t="shared" si="39"/>
        <v>210</v>
      </c>
      <c r="BV1077" s="241"/>
      <c r="BW1077" s="199"/>
      <c r="BX1077" s="208"/>
      <c r="BY1077" s="199"/>
      <c r="BZ1077" s="199"/>
      <c r="CA1077" s="199"/>
      <c r="CB1077" s="199"/>
      <c r="CC1077" s="199"/>
      <c r="CD1077" s="199"/>
      <c r="CE1077" s="199"/>
      <c r="CF1077" s="199"/>
      <c r="CG1077" s="199"/>
      <c r="CH1077" s="199"/>
      <c r="CI1077" s="199"/>
      <c r="CJ1077" s="199"/>
      <c r="CK1077" s="199"/>
      <c r="CL1077" s="199"/>
      <c r="CM1077" s="199"/>
      <c r="CN1077" s="199"/>
      <c r="CO1077" s="199"/>
      <c r="CP1077" s="199"/>
      <c r="CQ1077" s="199"/>
      <c r="CR1077" s="199"/>
      <c r="CS1077" s="199"/>
      <c r="CT1077" s="199"/>
      <c r="CU1077" s="199"/>
      <c r="CV1077" s="199"/>
      <c r="CW1077" s="199"/>
    </row>
    <row r="1078" spans="1:101" s="19" customFormat="1" ht="33" customHeight="1" x14ac:dyDescent="0.15">
      <c r="A1078" s="199">
        <v>1574</v>
      </c>
      <c r="B1078" s="199" t="s">
        <v>10719</v>
      </c>
      <c r="C1078" s="209" t="s">
        <v>4966</v>
      </c>
      <c r="D1078" s="199" t="s">
        <v>5810</v>
      </c>
      <c r="E1078" s="199" t="s">
        <v>29</v>
      </c>
      <c r="F1078" s="202"/>
      <c r="G1078" s="202" t="s">
        <v>4871</v>
      </c>
      <c r="H1078" s="202"/>
      <c r="I1078" s="202" t="s">
        <v>1024</v>
      </c>
      <c r="J1078" s="202" t="s">
        <v>13</v>
      </c>
      <c r="K1078" s="199" t="s">
        <v>136</v>
      </c>
      <c r="L1078" s="199">
        <v>4</v>
      </c>
      <c r="M1078" s="254">
        <v>72158</v>
      </c>
      <c r="N1078" s="202" t="s">
        <v>992</v>
      </c>
      <c r="O1078" s="309">
        <v>39464</v>
      </c>
      <c r="P1078" s="205">
        <v>39576</v>
      </c>
      <c r="Q1078" s="199"/>
      <c r="R1078" s="257"/>
      <c r="S1078" s="199"/>
      <c r="T1078" s="232"/>
      <c r="U1078" s="232" t="s">
        <v>432</v>
      </c>
      <c r="V1078" s="232"/>
      <c r="W1078" s="232"/>
      <c r="X1078" s="232"/>
      <c r="Y1078" s="232"/>
      <c r="Z1078" s="232"/>
      <c r="AA1078" s="232"/>
      <c r="AB1078" s="232"/>
      <c r="AC1078" s="232"/>
      <c r="AD1078" s="232"/>
      <c r="AE1078" s="232"/>
      <c r="AF1078" s="232"/>
      <c r="AG1078" s="232"/>
      <c r="AH1078" s="232" t="s">
        <v>4967</v>
      </c>
      <c r="AI1078" s="232"/>
      <c r="AJ1078" s="232"/>
      <c r="AK1078" s="232" t="s">
        <v>4968</v>
      </c>
      <c r="AL1078" s="232"/>
      <c r="AM1078" s="232"/>
      <c r="AN1078" s="232"/>
      <c r="AO1078" s="232"/>
      <c r="AP1078" s="232"/>
      <c r="AQ1078" s="232"/>
      <c r="AR1078" s="212">
        <v>39616</v>
      </c>
      <c r="AS1078" s="199" t="s">
        <v>6460</v>
      </c>
      <c r="AT1078" s="208" t="s">
        <v>5369</v>
      </c>
      <c r="AU1078" s="199" t="s">
        <v>5829</v>
      </c>
      <c r="AV1078" s="199" t="s">
        <v>5829</v>
      </c>
      <c r="AW1078" s="199"/>
      <c r="AX1078" s="199"/>
      <c r="AY1078" s="199"/>
      <c r="AZ1078" s="199"/>
      <c r="BA1078" s="199"/>
      <c r="BB1078" s="199"/>
      <c r="BC1078" s="199"/>
      <c r="BD1078" s="199"/>
      <c r="BE1078" s="199" t="s">
        <v>5829</v>
      </c>
      <c r="BF1078" s="199"/>
      <c r="BG1078" s="199"/>
      <c r="BH1078" s="199"/>
      <c r="BI1078" s="199"/>
      <c r="BJ1078" s="199"/>
      <c r="BK1078" s="199"/>
      <c r="BL1078" s="199"/>
      <c r="BM1078" s="199" t="s">
        <v>5829</v>
      </c>
      <c r="BN1078" s="199"/>
      <c r="BO1078" s="199" t="s">
        <v>5829</v>
      </c>
      <c r="BP1078" s="199"/>
      <c r="BQ1078" s="199"/>
      <c r="BR1078" s="199"/>
      <c r="BS1078" s="257">
        <v>39780</v>
      </c>
      <c r="BT1078" s="201">
        <f t="shared" si="38"/>
        <v>316</v>
      </c>
      <c r="BU1078" s="201">
        <f t="shared" si="39"/>
        <v>204</v>
      </c>
      <c r="BV1078" s="241"/>
      <c r="BW1078" s="199"/>
      <c r="BX1078" s="208"/>
      <c r="BY1078" s="199"/>
      <c r="BZ1078" s="199"/>
      <c r="CA1078" s="199"/>
      <c r="CB1078" s="199"/>
      <c r="CC1078" s="199"/>
      <c r="CD1078" s="199"/>
      <c r="CE1078" s="199"/>
      <c r="CF1078" s="199"/>
      <c r="CG1078" s="199"/>
      <c r="CH1078" s="199"/>
      <c r="CI1078" s="199"/>
      <c r="CJ1078" s="199"/>
      <c r="CK1078" s="199"/>
      <c r="CL1078" s="199"/>
      <c r="CM1078" s="199"/>
      <c r="CN1078" s="199"/>
      <c r="CO1078" s="199"/>
      <c r="CP1078" s="199"/>
      <c r="CQ1078" s="199"/>
      <c r="CR1078" s="199"/>
      <c r="CS1078" s="199"/>
      <c r="CT1078" s="199"/>
      <c r="CU1078" s="199"/>
      <c r="CV1078" s="199"/>
      <c r="CW1078" s="199"/>
    </row>
    <row r="1079" spans="1:101" s="19" customFormat="1" ht="33" customHeight="1" x14ac:dyDescent="0.15">
      <c r="A1079" s="228">
        <v>1569</v>
      </c>
      <c r="B1079" s="199" t="s">
        <v>10719</v>
      </c>
      <c r="C1079" s="209" t="s">
        <v>4999</v>
      </c>
      <c r="D1079" s="199" t="s">
        <v>5810</v>
      </c>
      <c r="E1079" s="199" t="s">
        <v>96</v>
      </c>
      <c r="F1079" s="202" t="s">
        <v>1644</v>
      </c>
      <c r="G1079" s="202" t="s">
        <v>5000</v>
      </c>
      <c r="H1079" s="202" t="s">
        <v>2643</v>
      </c>
      <c r="I1079" s="202" t="s">
        <v>0</v>
      </c>
      <c r="J1079" s="202" t="s">
        <v>1022</v>
      </c>
      <c r="K1079" s="199" t="s">
        <v>260</v>
      </c>
      <c r="L1079" s="199">
        <v>10</v>
      </c>
      <c r="M1079" s="254">
        <v>27626</v>
      </c>
      <c r="N1079" s="199" t="s">
        <v>1521</v>
      </c>
      <c r="O1079" s="309">
        <v>39464</v>
      </c>
      <c r="P1079" s="205">
        <v>39552</v>
      </c>
      <c r="Q1079" s="228"/>
      <c r="R1079" s="257"/>
      <c r="S1079" s="228"/>
      <c r="T1079" s="232"/>
      <c r="U1079" s="232"/>
      <c r="V1079" s="232"/>
      <c r="W1079" s="232"/>
      <c r="X1079" s="232"/>
      <c r="Y1079" s="232" t="s">
        <v>5001</v>
      </c>
      <c r="Z1079" s="232"/>
      <c r="AA1079" s="232"/>
      <c r="AB1079" s="232"/>
      <c r="AC1079" s="232"/>
      <c r="AD1079" s="232"/>
      <c r="AE1079" s="232" t="s">
        <v>5002</v>
      </c>
      <c r="AF1079" s="232"/>
      <c r="AG1079" s="232"/>
      <c r="AH1079" s="232"/>
      <c r="AI1079" s="232"/>
      <c r="AJ1079" s="232"/>
      <c r="AK1079" s="232" t="s">
        <v>5003</v>
      </c>
      <c r="AL1079" s="232"/>
      <c r="AM1079" s="232"/>
      <c r="AN1079" s="232"/>
      <c r="AO1079" s="232"/>
      <c r="AP1079" s="232"/>
      <c r="AQ1079" s="232"/>
      <c r="AR1079" s="212"/>
      <c r="AS1079" s="199"/>
      <c r="AT1079" s="208"/>
      <c r="AU1079" s="199"/>
      <c r="AV1079" s="199"/>
      <c r="AW1079" s="199"/>
      <c r="AX1079" s="199"/>
      <c r="AY1079" s="199"/>
      <c r="AZ1079" s="199"/>
      <c r="BA1079" s="199"/>
      <c r="BB1079" s="199"/>
      <c r="BC1079" s="199"/>
      <c r="BD1079" s="199"/>
      <c r="BE1079" s="199"/>
      <c r="BF1079" s="199"/>
      <c r="BG1079" s="199"/>
      <c r="BH1079" s="199"/>
      <c r="BI1079" s="199"/>
      <c r="BJ1079" s="199"/>
      <c r="BK1079" s="199"/>
      <c r="BL1079" s="199"/>
      <c r="BM1079" s="199"/>
      <c r="BN1079" s="199"/>
      <c r="BO1079" s="199"/>
      <c r="BP1079" s="199"/>
      <c r="BQ1079" s="199"/>
      <c r="BR1079" s="199"/>
      <c r="BS1079" s="257">
        <v>39611</v>
      </c>
      <c r="BT1079" s="201">
        <f t="shared" si="38"/>
        <v>147</v>
      </c>
      <c r="BU1079" s="201">
        <f t="shared" si="39"/>
        <v>59</v>
      </c>
      <c r="BV1079" s="241"/>
      <c r="BW1079" s="199"/>
      <c r="BX1079" s="208"/>
      <c r="BY1079" s="199"/>
      <c r="BZ1079" s="199"/>
      <c r="CA1079" s="199"/>
      <c r="CB1079" s="199"/>
      <c r="CC1079" s="199"/>
      <c r="CD1079" s="199"/>
      <c r="CE1079" s="199"/>
      <c r="CF1079" s="199"/>
      <c r="CG1079" s="199"/>
      <c r="CH1079" s="199"/>
      <c r="CI1079" s="199"/>
      <c r="CJ1079" s="199"/>
      <c r="CK1079" s="199"/>
      <c r="CL1079" s="199"/>
      <c r="CM1079" s="199"/>
      <c r="CN1079" s="199"/>
      <c r="CO1079" s="199"/>
      <c r="CP1079" s="199"/>
      <c r="CQ1079" s="199"/>
      <c r="CR1079" s="199"/>
      <c r="CS1079" s="199"/>
      <c r="CT1079" s="199"/>
      <c r="CU1079" s="199"/>
      <c r="CV1079" s="199"/>
      <c r="CW1079" s="199"/>
    </row>
    <row r="1080" spans="1:101" s="19" customFormat="1" ht="33" customHeight="1" x14ac:dyDescent="0.15">
      <c r="A1080" s="199">
        <v>1566</v>
      </c>
      <c r="B1080" s="199" t="s">
        <v>10719</v>
      </c>
      <c r="C1080" s="209" t="s">
        <v>3777</v>
      </c>
      <c r="D1080" s="199" t="s">
        <v>5810</v>
      </c>
      <c r="E1080" s="199" t="s">
        <v>29</v>
      </c>
      <c r="F1080" s="202"/>
      <c r="G1080" s="202" t="s">
        <v>3778</v>
      </c>
      <c r="H1080" s="202"/>
      <c r="I1080" s="202" t="s">
        <v>5812</v>
      </c>
      <c r="J1080" s="202" t="s">
        <v>7274</v>
      </c>
      <c r="K1080" s="199" t="s">
        <v>260</v>
      </c>
      <c r="L1080" s="199">
        <v>13</v>
      </c>
      <c r="M1080" s="254">
        <v>5559</v>
      </c>
      <c r="N1080" s="202" t="s">
        <v>1640</v>
      </c>
      <c r="O1080" s="309">
        <v>38765</v>
      </c>
      <c r="P1080" s="205">
        <v>39934</v>
      </c>
      <c r="Q1080" s="199"/>
      <c r="R1080" s="257"/>
      <c r="S1080" s="199"/>
      <c r="T1080" s="232"/>
      <c r="U1080" s="232"/>
      <c r="V1080" s="232"/>
      <c r="W1080" s="232"/>
      <c r="X1080" s="232"/>
      <c r="Y1080" s="232"/>
      <c r="Z1080" s="232"/>
      <c r="AA1080" s="232"/>
      <c r="AB1080" s="232"/>
      <c r="AC1080" s="232"/>
      <c r="AD1080" s="232"/>
      <c r="AE1080" s="232"/>
      <c r="AF1080" s="232"/>
      <c r="AG1080" s="232" t="s">
        <v>3779</v>
      </c>
      <c r="AH1080" s="232"/>
      <c r="AI1080" s="232"/>
      <c r="AJ1080" s="232"/>
      <c r="AK1080" s="232" t="s">
        <v>3780</v>
      </c>
      <c r="AL1080" s="232"/>
      <c r="AM1080" s="232"/>
      <c r="AN1080" s="232"/>
      <c r="AO1080" s="232"/>
      <c r="AP1080" s="232"/>
      <c r="AQ1080" s="232"/>
      <c r="AR1080" s="212"/>
      <c r="AS1080" s="199"/>
      <c r="AT1080" s="208"/>
      <c r="AU1080" s="199"/>
      <c r="AV1080" s="199"/>
      <c r="AW1080" s="199"/>
      <c r="AX1080" s="199"/>
      <c r="AY1080" s="199"/>
      <c r="AZ1080" s="199"/>
      <c r="BA1080" s="199"/>
      <c r="BB1080" s="199"/>
      <c r="BC1080" s="199"/>
      <c r="BD1080" s="199"/>
      <c r="BE1080" s="199"/>
      <c r="BF1080" s="199"/>
      <c r="BG1080" s="199"/>
      <c r="BH1080" s="199"/>
      <c r="BI1080" s="199"/>
      <c r="BJ1080" s="199"/>
      <c r="BK1080" s="199"/>
      <c r="BL1080" s="199"/>
      <c r="BM1080" s="199"/>
      <c r="BN1080" s="199"/>
      <c r="BO1080" s="199"/>
      <c r="BP1080" s="199"/>
      <c r="BQ1080" s="199"/>
      <c r="BR1080" s="199"/>
      <c r="BS1080" s="257">
        <v>39967</v>
      </c>
      <c r="BT1080" s="201">
        <f t="shared" si="38"/>
        <v>1202</v>
      </c>
      <c r="BU1080" s="201">
        <f t="shared" si="39"/>
        <v>33</v>
      </c>
      <c r="BV1080" s="241"/>
      <c r="BW1080" s="199"/>
      <c r="BX1080" s="208"/>
      <c r="BY1080" s="199"/>
      <c r="BZ1080" s="199"/>
      <c r="CA1080" s="199"/>
      <c r="CB1080" s="199"/>
      <c r="CC1080" s="199"/>
      <c r="CD1080" s="199"/>
      <c r="CE1080" s="199"/>
      <c r="CF1080" s="199"/>
      <c r="CG1080" s="199"/>
      <c r="CH1080" s="199"/>
      <c r="CI1080" s="199"/>
      <c r="CJ1080" s="199"/>
      <c r="CK1080" s="199"/>
      <c r="CL1080" s="199"/>
      <c r="CM1080" s="199"/>
      <c r="CN1080" s="199"/>
      <c r="CO1080" s="199"/>
      <c r="CP1080" s="199"/>
      <c r="CQ1080" s="199"/>
      <c r="CR1080" s="199"/>
      <c r="CS1080" s="199"/>
      <c r="CT1080" s="199"/>
      <c r="CU1080" s="199"/>
      <c r="CV1080" s="199"/>
      <c r="CW1080" s="199"/>
    </row>
    <row r="1081" spans="1:101" s="19" customFormat="1" ht="33" customHeight="1" x14ac:dyDescent="0.15">
      <c r="A1081" s="228">
        <v>1560</v>
      </c>
      <c r="B1081" s="199" t="s">
        <v>10719</v>
      </c>
      <c r="C1081" s="209" t="s">
        <v>5011</v>
      </c>
      <c r="D1081" s="199" t="s">
        <v>5810</v>
      </c>
      <c r="E1081" s="199" t="s">
        <v>96</v>
      </c>
      <c r="F1081" s="202" t="s">
        <v>1644</v>
      </c>
      <c r="G1081" s="202" t="s">
        <v>5012</v>
      </c>
      <c r="H1081" s="202" t="s">
        <v>2643</v>
      </c>
      <c r="I1081" s="202" t="s">
        <v>7462</v>
      </c>
      <c r="J1081" s="202" t="s">
        <v>1022</v>
      </c>
      <c r="K1081" s="199" t="s">
        <v>260</v>
      </c>
      <c r="L1081" s="199">
        <v>10</v>
      </c>
      <c r="M1081" s="254">
        <v>31697</v>
      </c>
      <c r="N1081" s="199" t="s">
        <v>1521</v>
      </c>
      <c r="O1081" s="309">
        <v>39464</v>
      </c>
      <c r="P1081" s="205">
        <v>39546</v>
      </c>
      <c r="Q1081" s="228"/>
      <c r="R1081" s="257"/>
      <c r="S1081" s="228"/>
      <c r="T1081" s="232"/>
      <c r="U1081" s="232"/>
      <c r="V1081" s="232"/>
      <c r="W1081" s="232"/>
      <c r="X1081" s="232"/>
      <c r="Y1081" s="232"/>
      <c r="Z1081" s="232"/>
      <c r="AA1081" s="232"/>
      <c r="AB1081" s="232"/>
      <c r="AC1081" s="232"/>
      <c r="AD1081" s="232"/>
      <c r="AE1081" s="232" t="s">
        <v>558</v>
      </c>
      <c r="AF1081" s="232"/>
      <c r="AG1081" s="232"/>
      <c r="AH1081" s="232"/>
      <c r="AI1081" s="232"/>
      <c r="AJ1081" s="232"/>
      <c r="AK1081" s="232" t="s">
        <v>5013</v>
      </c>
      <c r="AL1081" s="232"/>
      <c r="AM1081" s="232"/>
      <c r="AN1081" s="232"/>
      <c r="AO1081" s="232"/>
      <c r="AP1081" s="232"/>
      <c r="AQ1081" s="232"/>
      <c r="AR1081" s="212"/>
      <c r="AS1081" s="199"/>
      <c r="AT1081" s="208"/>
      <c r="AU1081" s="199"/>
      <c r="AV1081" s="199"/>
      <c r="AW1081" s="199"/>
      <c r="AX1081" s="199"/>
      <c r="AY1081" s="199"/>
      <c r="AZ1081" s="199"/>
      <c r="BA1081" s="199"/>
      <c r="BB1081" s="199"/>
      <c r="BC1081" s="199"/>
      <c r="BD1081" s="199"/>
      <c r="BE1081" s="199"/>
      <c r="BF1081" s="199"/>
      <c r="BG1081" s="199"/>
      <c r="BH1081" s="199"/>
      <c r="BI1081" s="199"/>
      <c r="BJ1081" s="199"/>
      <c r="BK1081" s="199"/>
      <c r="BL1081" s="199"/>
      <c r="BM1081" s="199"/>
      <c r="BN1081" s="199"/>
      <c r="BO1081" s="199"/>
      <c r="BP1081" s="199"/>
      <c r="BQ1081" s="199"/>
      <c r="BR1081" s="199"/>
      <c r="BS1081" s="257">
        <v>39589</v>
      </c>
      <c r="BT1081" s="201">
        <f t="shared" si="38"/>
        <v>125</v>
      </c>
      <c r="BU1081" s="201">
        <f t="shared" si="39"/>
        <v>43</v>
      </c>
      <c r="BV1081" s="241"/>
      <c r="BW1081" s="199"/>
      <c r="BX1081" s="208"/>
      <c r="BY1081" s="199"/>
      <c r="BZ1081" s="199"/>
      <c r="CA1081" s="199"/>
      <c r="CB1081" s="199"/>
      <c r="CC1081" s="199"/>
      <c r="CD1081" s="199"/>
      <c r="CE1081" s="199"/>
      <c r="CF1081" s="199"/>
      <c r="CG1081" s="199"/>
      <c r="CH1081" s="199"/>
      <c r="CI1081" s="199"/>
      <c r="CJ1081" s="199"/>
      <c r="CK1081" s="199"/>
      <c r="CL1081" s="199"/>
      <c r="CM1081" s="199"/>
      <c r="CN1081" s="199"/>
      <c r="CO1081" s="199"/>
      <c r="CP1081" s="199"/>
      <c r="CQ1081" s="199"/>
      <c r="CR1081" s="199"/>
      <c r="CS1081" s="199"/>
      <c r="CT1081" s="199"/>
      <c r="CU1081" s="199"/>
      <c r="CV1081" s="199"/>
      <c r="CW1081" s="199"/>
    </row>
    <row r="1082" spans="1:101" s="19" customFormat="1" ht="33" customHeight="1" x14ac:dyDescent="0.15">
      <c r="A1082" s="214">
        <v>1551</v>
      </c>
      <c r="B1082" s="199" t="s">
        <v>10719</v>
      </c>
      <c r="C1082" s="209" t="s">
        <v>5008</v>
      </c>
      <c r="D1082" s="199" t="s">
        <v>5810</v>
      </c>
      <c r="E1082" s="199" t="s">
        <v>29</v>
      </c>
      <c r="F1082" s="202"/>
      <c r="G1082" s="202" t="s">
        <v>5009</v>
      </c>
      <c r="H1082" s="202"/>
      <c r="I1082" s="202" t="s">
        <v>1024</v>
      </c>
      <c r="J1082" s="202" t="s">
        <v>7294</v>
      </c>
      <c r="K1082" s="199" t="s">
        <v>260</v>
      </c>
      <c r="L1082" s="199">
        <v>10</v>
      </c>
      <c r="M1082" s="254">
        <v>17781</v>
      </c>
      <c r="N1082" s="199" t="s">
        <v>5887</v>
      </c>
      <c r="O1082" s="309">
        <v>39464</v>
      </c>
      <c r="P1082" s="205">
        <v>39549</v>
      </c>
      <c r="Q1082" s="214"/>
      <c r="R1082" s="257"/>
      <c r="S1082" s="214"/>
      <c r="T1082" s="232"/>
      <c r="U1082" s="232" t="s">
        <v>5010</v>
      </c>
      <c r="V1082" s="232"/>
      <c r="W1082" s="232"/>
      <c r="X1082" s="232"/>
      <c r="Y1082" s="232"/>
      <c r="Z1082" s="232"/>
      <c r="AA1082" s="232"/>
      <c r="AB1082" s="232"/>
      <c r="AC1082" s="232"/>
      <c r="AD1082" s="232"/>
      <c r="AE1082" s="232"/>
      <c r="AF1082" s="232"/>
      <c r="AG1082" s="232"/>
      <c r="AH1082" s="232"/>
      <c r="AI1082" s="232"/>
      <c r="AJ1082" s="232"/>
      <c r="AK1082" s="232"/>
      <c r="AL1082" s="232"/>
      <c r="AM1082" s="232"/>
      <c r="AN1082" s="232"/>
      <c r="AO1082" s="232"/>
      <c r="AP1082" s="232"/>
      <c r="AQ1082" s="232"/>
      <c r="AR1082" s="212"/>
      <c r="AS1082" s="199"/>
      <c r="AT1082" s="208"/>
      <c r="AU1082" s="199"/>
      <c r="AV1082" s="199"/>
      <c r="AW1082" s="199"/>
      <c r="AX1082" s="199"/>
      <c r="AY1082" s="199"/>
      <c r="AZ1082" s="199"/>
      <c r="BA1082" s="199"/>
      <c r="BB1082" s="199"/>
      <c r="BC1082" s="199"/>
      <c r="BD1082" s="199"/>
      <c r="BE1082" s="199"/>
      <c r="BF1082" s="199"/>
      <c r="BG1082" s="199"/>
      <c r="BH1082" s="199"/>
      <c r="BI1082" s="199"/>
      <c r="BJ1082" s="199"/>
      <c r="BK1082" s="199"/>
      <c r="BL1082" s="199"/>
      <c r="BM1082" s="199"/>
      <c r="BN1082" s="199"/>
      <c r="BO1082" s="199"/>
      <c r="BP1082" s="199"/>
      <c r="BQ1082" s="199"/>
      <c r="BR1082" s="199"/>
      <c r="BS1082" s="257">
        <v>39594</v>
      </c>
      <c r="BT1082" s="201">
        <f t="shared" si="38"/>
        <v>130</v>
      </c>
      <c r="BU1082" s="201">
        <f t="shared" si="39"/>
        <v>45</v>
      </c>
      <c r="BV1082" s="241"/>
      <c r="BW1082" s="199"/>
      <c r="BX1082" s="208"/>
      <c r="BY1082" s="199"/>
      <c r="BZ1082" s="199"/>
      <c r="CA1082" s="199"/>
      <c r="CB1082" s="199"/>
      <c r="CC1082" s="199"/>
      <c r="CD1082" s="199"/>
      <c r="CE1082" s="199"/>
      <c r="CF1082" s="199"/>
      <c r="CG1082" s="199"/>
      <c r="CH1082" s="199"/>
      <c r="CI1082" s="199"/>
      <c r="CJ1082" s="199"/>
      <c r="CK1082" s="199"/>
      <c r="CL1082" s="199"/>
      <c r="CM1082" s="199"/>
      <c r="CN1082" s="199"/>
      <c r="CO1082" s="199"/>
      <c r="CP1082" s="199"/>
      <c r="CQ1082" s="199"/>
      <c r="CR1082" s="199"/>
      <c r="CS1082" s="199"/>
      <c r="CT1082" s="199"/>
      <c r="CU1082" s="199"/>
      <c r="CV1082" s="199"/>
      <c r="CW1082" s="199"/>
    </row>
    <row r="1083" spans="1:101" s="19" customFormat="1" ht="33" customHeight="1" x14ac:dyDescent="0.15">
      <c r="A1083" s="199">
        <v>1549</v>
      </c>
      <c r="B1083" s="199" t="s">
        <v>10719</v>
      </c>
      <c r="C1083" s="209" t="s">
        <v>4925</v>
      </c>
      <c r="D1083" s="199" t="s">
        <v>5810</v>
      </c>
      <c r="E1083" s="199" t="s">
        <v>29</v>
      </c>
      <c r="F1083" s="202"/>
      <c r="G1083" s="202" t="s">
        <v>1433</v>
      </c>
      <c r="H1083" s="202"/>
      <c r="I1083" s="202" t="s">
        <v>5812</v>
      </c>
      <c r="J1083" s="202" t="s">
        <v>5848</v>
      </c>
      <c r="K1083" s="199" t="s">
        <v>260</v>
      </c>
      <c r="L1083" s="199">
        <v>10</v>
      </c>
      <c r="M1083" s="254">
        <v>18633</v>
      </c>
      <c r="N1083" s="202" t="s">
        <v>1640</v>
      </c>
      <c r="O1083" s="309">
        <v>39464</v>
      </c>
      <c r="P1083" s="205">
        <v>39588</v>
      </c>
      <c r="Q1083" s="199"/>
      <c r="R1083" s="257"/>
      <c r="S1083" s="199"/>
      <c r="T1083" s="232"/>
      <c r="U1083" s="232"/>
      <c r="V1083" s="232"/>
      <c r="W1083" s="232"/>
      <c r="X1083" s="232"/>
      <c r="Y1083" s="232"/>
      <c r="Z1083" s="232"/>
      <c r="AA1083" s="232"/>
      <c r="AB1083" s="232"/>
      <c r="AC1083" s="232"/>
      <c r="AD1083" s="232"/>
      <c r="AE1083" s="232" t="s">
        <v>4926</v>
      </c>
      <c r="AF1083" s="232"/>
      <c r="AG1083" s="232" t="s">
        <v>4927</v>
      </c>
      <c r="AH1083" s="232"/>
      <c r="AI1083" s="232"/>
      <c r="AJ1083" s="232"/>
      <c r="AK1083" s="232" t="s">
        <v>4928</v>
      </c>
      <c r="AL1083" s="232"/>
      <c r="AM1083" s="232"/>
      <c r="AN1083" s="232"/>
      <c r="AO1083" s="232"/>
      <c r="AP1083" s="232"/>
      <c r="AQ1083" s="232"/>
      <c r="AR1083" s="212">
        <v>39616</v>
      </c>
      <c r="AS1083" s="199" t="s">
        <v>6460</v>
      </c>
      <c r="AT1083" s="208" t="s">
        <v>5370</v>
      </c>
      <c r="AU1083" s="199"/>
      <c r="AV1083" s="199"/>
      <c r="AW1083" s="199"/>
      <c r="AX1083" s="199"/>
      <c r="AY1083" s="199"/>
      <c r="AZ1083" s="199"/>
      <c r="BA1083" s="199"/>
      <c r="BB1083" s="199"/>
      <c r="BC1083" s="199"/>
      <c r="BD1083" s="199"/>
      <c r="BE1083" s="199" t="s">
        <v>5829</v>
      </c>
      <c r="BF1083" s="199"/>
      <c r="BG1083" s="199"/>
      <c r="BH1083" s="199" t="s">
        <v>5829</v>
      </c>
      <c r="BI1083" s="199"/>
      <c r="BJ1083" s="199"/>
      <c r="BK1083" s="199" t="s">
        <v>5829</v>
      </c>
      <c r="BL1083" s="199"/>
      <c r="BM1083" s="199"/>
      <c r="BN1083" s="199"/>
      <c r="BO1083" s="199"/>
      <c r="BP1083" s="199"/>
      <c r="BQ1083" s="199"/>
      <c r="BR1083" s="199"/>
      <c r="BS1083" s="257">
        <v>39730</v>
      </c>
      <c r="BT1083" s="201">
        <f t="shared" si="38"/>
        <v>266</v>
      </c>
      <c r="BU1083" s="201">
        <f t="shared" si="39"/>
        <v>142</v>
      </c>
      <c r="BV1083" s="241"/>
      <c r="BW1083" s="199"/>
      <c r="BX1083" s="208"/>
      <c r="BY1083" s="199"/>
      <c r="BZ1083" s="199"/>
      <c r="CA1083" s="199"/>
      <c r="CB1083" s="199"/>
      <c r="CC1083" s="199"/>
      <c r="CD1083" s="199"/>
      <c r="CE1083" s="199"/>
      <c r="CF1083" s="199"/>
      <c r="CG1083" s="199"/>
      <c r="CH1083" s="199"/>
      <c r="CI1083" s="199"/>
      <c r="CJ1083" s="199"/>
      <c r="CK1083" s="199"/>
      <c r="CL1083" s="199"/>
      <c r="CM1083" s="199"/>
      <c r="CN1083" s="199"/>
      <c r="CO1083" s="199"/>
      <c r="CP1083" s="199"/>
      <c r="CQ1083" s="199"/>
      <c r="CR1083" s="199"/>
      <c r="CS1083" s="199"/>
      <c r="CT1083" s="199"/>
      <c r="CU1083" s="199"/>
      <c r="CV1083" s="199"/>
      <c r="CW1083" s="199"/>
    </row>
    <row r="1084" spans="1:101" s="19" customFormat="1" ht="33" customHeight="1" x14ac:dyDescent="0.15">
      <c r="A1084" s="199">
        <v>1542</v>
      </c>
      <c r="B1084" s="199" t="s">
        <v>10719</v>
      </c>
      <c r="C1084" s="209" t="s">
        <v>2085</v>
      </c>
      <c r="D1084" s="199" t="s">
        <v>5810</v>
      </c>
      <c r="E1084" s="199" t="s">
        <v>29</v>
      </c>
      <c r="F1084" s="202"/>
      <c r="G1084" s="202" t="s">
        <v>1441</v>
      </c>
      <c r="H1084" s="202"/>
      <c r="I1084" s="202" t="s">
        <v>5813</v>
      </c>
      <c r="J1084" s="202" t="s">
        <v>5087</v>
      </c>
      <c r="K1084" s="199" t="s">
        <v>260</v>
      </c>
      <c r="L1084" s="199">
        <v>10</v>
      </c>
      <c r="M1084" s="254">
        <v>15245</v>
      </c>
      <c r="N1084" s="199" t="s">
        <v>5887</v>
      </c>
      <c r="O1084" s="309">
        <v>39493</v>
      </c>
      <c r="P1084" s="205">
        <v>39520</v>
      </c>
      <c r="Q1084" s="199"/>
      <c r="R1084" s="257"/>
      <c r="S1084" s="199"/>
      <c r="T1084" s="232"/>
      <c r="U1084" s="232"/>
      <c r="V1084" s="232"/>
      <c r="W1084" s="232"/>
      <c r="X1084" s="232"/>
      <c r="Y1084" s="232"/>
      <c r="Z1084" s="232"/>
      <c r="AA1084" s="232"/>
      <c r="AB1084" s="232"/>
      <c r="AC1084" s="232"/>
      <c r="AD1084" s="232"/>
      <c r="AE1084" s="232"/>
      <c r="AF1084" s="232"/>
      <c r="AG1084" s="232" t="s">
        <v>5088</v>
      </c>
      <c r="AH1084" s="232" t="s">
        <v>5089</v>
      </c>
      <c r="AI1084" s="232"/>
      <c r="AJ1084" s="232"/>
      <c r="AK1084" s="232"/>
      <c r="AL1084" s="232"/>
      <c r="AM1084" s="232"/>
      <c r="AN1084" s="232"/>
      <c r="AO1084" s="232"/>
      <c r="AP1084" s="232"/>
      <c r="AQ1084" s="232"/>
      <c r="AR1084" s="212">
        <v>39584</v>
      </c>
      <c r="AS1084" s="199" t="s">
        <v>42</v>
      </c>
      <c r="AT1084" s="208" t="s">
        <v>5371</v>
      </c>
      <c r="AU1084" s="199"/>
      <c r="AV1084" s="199" t="s">
        <v>5829</v>
      </c>
      <c r="AW1084" s="199"/>
      <c r="AX1084" s="199"/>
      <c r="AY1084" s="199"/>
      <c r="AZ1084" s="199"/>
      <c r="BA1084" s="199"/>
      <c r="BB1084" s="199"/>
      <c r="BC1084" s="199"/>
      <c r="BD1084" s="199"/>
      <c r="BE1084" s="199" t="s">
        <v>5829</v>
      </c>
      <c r="BF1084" s="199" t="s">
        <v>5829</v>
      </c>
      <c r="BG1084" s="199"/>
      <c r="BH1084" s="199"/>
      <c r="BI1084" s="199"/>
      <c r="BJ1084" s="199"/>
      <c r="BK1084" s="199"/>
      <c r="BL1084" s="199"/>
      <c r="BM1084" s="199"/>
      <c r="BN1084" s="199"/>
      <c r="BO1084" s="199"/>
      <c r="BP1084" s="199"/>
      <c r="BQ1084" s="199"/>
      <c r="BR1084" s="199"/>
      <c r="BS1084" s="257">
        <v>39616</v>
      </c>
      <c r="BT1084" s="201">
        <f t="shared" si="38"/>
        <v>123</v>
      </c>
      <c r="BU1084" s="201">
        <f t="shared" si="39"/>
        <v>96</v>
      </c>
      <c r="BV1084" s="241"/>
      <c r="BW1084" s="199"/>
      <c r="BX1084" s="208"/>
      <c r="BY1084" s="199"/>
      <c r="BZ1084" s="199"/>
      <c r="CA1084" s="199"/>
      <c r="CB1084" s="199"/>
      <c r="CC1084" s="199"/>
      <c r="CD1084" s="199"/>
      <c r="CE1084" s="199"/>
      <c r="CF1084" s="199"/>
      <c r="CG1084" s="199"/>
      <c r="CH1084" s="199"/>
      <c r="CI1084" s="199"/>
      <c r="CJ1084" s="199"/>
      <c r="CK1084" s="199"/>
      <c r="CL1084" s="199"/>
      <c r="CM1084" s="199"/>
      <c r="CN1084" s="199"/>
      <c r="CO1084" s="199"/>
      <c r="CP1084" s="199"/>
      <c r="CQ1084" s="199"/>
      <c r="CR1084" s="199"/>
      <c r="CS1084" s="199"/>
      <c r="CT1084" s="199"/>
      <c r="CU1084" s="199"/>
      <c r="CV1084" s="199"/>
      <c r="CW1084" s="199"/>
    </row>
    <row r="1085" spans="1:101" s="19" customFormat="1" ht="33" customHeight="1" x14ac:dyDescent="0.15">
      <c r="A1085" s="199">
        <v>1541</v>
      </c>
      <c r="B1085" s="199" t="s">
        <v>10719</v>
      </c>
      <c r="C1085" s="209" t="s">
        <v>5019</v>
      </c>
      <c r="D1085" s="199" t="s">
        <v>5810</v>
      </c>
      <c r="E1085" s="199" t="s">
        <v>29</v>
      </c>
      <c r="F1085" s="202"/>
      <c r="G1085" s="202" t="s">
        <v>5020</v>
      </c>
      <c r="H1085" s="202"/>
      <c r="I1085" s="202" t="s">
        <v>1024</v>
      </c>
      <c r="J1085" s="202" t="s">
        <v>150</v>
      </c>
      <c r="K1085" s="199" t="s">
        <v>260</v>
      </c>
      <c r="L1085" s="199">
        <v>10</v>
      </c>
      <c r="M1085" s="254">
        <v>35348</v>
      </c>
      <c r="N1085" s="202" t="s">
        <v>1640</v>
      </c>
      <c r="O1085" s="309">
        <v>39464</v>
      </c>
      <c r="P1085" s="205">
        <v>39542</v>
      </c>
      <c r="Q1085" s="199"/>
      <c r="R1085" s="257"/>
      <c r="S1085" s="199"/>
      <c r="T1085" s="232"/>
      <c r="U1085" s="232"/>
      <c r="V1085" s="232"/>
      <c r="W1085" s="232"/>
      <c r="X1085" s="232"/>
      <c r="Y1085" s="232"/>
      <c r="Z1085" s="232"/>
      <c r="AA1085" s="232"/>
      <c r="AB1085" s="232"/>
      <c r="AC1085" s="232"/>
      <c r="AD1085" s="232"/>
      <c r="AE1085" s="232"/>
      <c r="AF1085" s="232"/>
      <c r="AG1085" s="232" t="s">
        <v>5021</v>
      </c>
      <c r="AH1085" s="232"/>
      <c r="AI1085" s="232"/>
      <c r="AJ1085" s="232"/>
      <c r="AK1085" s="232"/>
      <c r="AL1085" s="232"/>
      <c r="AM1085" s="232"/>
      <c r="AN1085" s="232"/>
      <c r="AO1085" s="232"/>
      <c r="AP1085" s="232"/>
      <c r="AQ1085" s="232"/>
      <c r="AR1085" s="212">
        <v>39584</v>
      </c>
      <c r="AS1085" s="199" t="s">
        <v>42</v>
      </c>
      <c r="AT1085" s="208" t="s">
        <v>5375</v>
      </c>
      <c r="AU1085" s="199"/>
      <c r="AV1085" s="199"/>
      <c r="AW1085" s="199"/>
      <c r="AX1085" s="199"/>
      <c r="AY1085" s="199"/>
      <c r="AZ1085" s="199"/>
      <c r="BA1085" s="199"/>
      <c r="BB1085" s="199"/>
      <c r="BC1085" s="199"/>
      <c r="BD1085" s="199"/>
      <c r="BE1085" s="199" t="s">
        <v>5829</v>
      </c>
      <c r="BF1085" s="199"/>
      <c r="BG1085" s="199"/>
      <c r="BH1085" s="199" t="s">
        <v>5829</v>
      </c>
      <c r="BI1085" s="199"/>
      <c r="BJ1085" s="199"/>
      <c r="BK1085" s="199" t="s">
        <v>5829</v>
      </c>
      <c r="BL1085" s="199"/>
      <c r="BM1085" s="199"/>
      <c r="BN1085" s="199"/>
      <c r="BO1085" s="199"/>
      <c r="BP1085" s="199"/>
      <c r="BQ1085" s="199"/>
      <c r="BR1085" s="199"/>
      <c r="BS1085" s="257">
        <v>39645</v>
      </c>
      <c r="BT1085" s="201">
        <f t="shared" si="38"/>
        <v>181</v>
      </c>
      <c r="BU1085" s="201">
        <f t="shared" si="39"/>
        <v>103</v>
      </c>
      <c r="BV1085" s="241"/>
      <c r="BW1085" s="199"/>
      <c r="BX1085" s="208"/>
      <c r="BY1085" s="199"/>
      <c r="BZ1085" s="199"/>
      <c r="CA1085" s="199"/>
      <c r="CB1085" s="199"/>
      <c r="CC1085" s="199"/>
      <c r="CD1085" s="199"/>
      <c r="CE1085" s="199"/>
      <c r="CF1085" s="199"/>
      <c r="CG1085" s="199"/>
      <c r="CH1085" s="199"/>
      <c r="CI1085" s="199"/>
      <c r="CJ1085" s="199"/>
      <c r="CK1085" s="199"/>
      <c r="CL1085" s="199"/>
      <c r="CM1085" s="199"/>
      <c r="CN1085" s="199"/>
      <c r="CO1085" s="199"/>
      <c r="CP1085" s="199"/>
      <c r="CQ1085" s="199"/>
      <c r="CR1085" s="199"/>
      <c r="CS1085" s="199"/>
      <c r="CT1085" s="199"/>
      <c r="CU1085" s="199"/>
      <c r="CV1085" s="199"/>
      <c r="CW1085" s="199"/>
    </row>
    <row r="1086" spans="1:101" s="19" customFormat="1" ht="33" customHeight="1" x14ac:dyDescent="0.15">
      <c r="A1086" s="199">
        <v>1540</v>
      </c>
      <c r="B1086" s="199" t="s">
        <v>10719</v>
      </c>
      <c r="C1086" s="209" t="s">
        <v>5028</v>
      </c>
      <c r="D1086" s="199" t="s">
        <v>5810</v>
      </c>
      <c r="E1086" s="199" t="s">
        <v>29</v>
      </c>
      <c r="F1086" s="202"/>
      <c r="G1086" s="202" t="s">
        <v>5030</v>
      </c>
      <c r="H1086" s="202"/>
      <c r="I1086" s="202" t="s">
        <v>5813</v>
      </c>
      <c r="J1086" s="202" t="s">
        <v>5029</v>
      </c>
      <c r="K1086" s="199" t="s">
        <v>260</v>
      </c>
      <c r="L1086" s="199">
        <v>10</v>
      </c>
      <c r="M1086" s="254">
        <v>5082</v>
      </c>
      <c r="N1086" s="199" t="s">
        <v>5887</v>
      </c>
      <c r="O1086" s="309">
        <v>39464</v>
      </c>
      <c r="P1086" s="205">
        <v>39540</v>
      </c>
      <c r="Q1086" s="199"/>
      <c r="R1086" s="257"/>
      <c r="S1086" s="199"/>
      <c r="T1086" s="232"/>
      <c r="U1086" s="232"/>
      <c r="V1086" s="232"/>
      <c r="W1086" s="232"/>
      <c r="X1086" s="232"/>
      <c r="Y1086" s="232"/>
      <c r="Z1086" s="232"/>
      <c r="AA1086" s="232"/>
      <c r="AB1086" s="232"/>
      <c r="AC1086" s="232"/>
      <c r="AD1086" s="232"/>
      <c r="AE1086" s="232"/>
      <c r="AF1086" s="232"/>
      <c r="AG1086" s="232" t="s">
        <v>5031</v>
      </c>
      <c r="AH1086" s="232"/>
      <c r="AI1086" s="232"/>
      <c r="AJ1086" s="232"/>
      <c r="AK1086" s="232"/>
      <c r="AL1086" s="232"/>
      <c r="AM1086" s="232"/>
      <c r="AN1086" s="232"/>
      <c r="AO1086" s="232"/>
      <c r="AP1086" s="232"/>
      <c r="AQ1086" s="232"/>
      <c r="AR1086" s="212">
        <v>39584</v>
      </c>
      <c r="AS1086" s="199" t="s">
        <v>42</v>
      </c>
      <c r="AT1086" s="208" t="s">
        <v>5376</v>
      </c>
      <c r="AU1086" s="199"/>
      <c r="AV1086" s="199"/>
      <c r="AW1086" s="199"/>
      <c r="AX1086" s="199"/>
      <c r="AY1086" s="199"/>
      <c r="AZ1086" s="199"/>
      <c r="BA1086" s="199"/>
      <c r="BB1086" s="199"/>
      <c r="BC1086" s="199"/>
      <c r="BD1086" s="199"/>
      <c r="BE1086" s="199" t="s">
        <v>5829</v>
      </c>
      <c r="BF1086" s="199" t="s">
        <v>5829</v>
      </c>
      <c r="BG1086" s="199"/>
      <c r="BH1086" s="199"/>
      <c r="BI1086" s="199"/>
      <c r="BJ1086" s="199"/>
      <c r="BK1086" s="199"/>
      <c r="BL1086" s="199"/>
      <c r="BM1086" s="199"/>
      <c r="BN1086" s="199"/>
      <c r="BO1086" s="199"/>
      <c r="BP1086" s="199"/>
      <c r="BQ1086" s="199"/>
      <c r="BR1086" s="199"/>
      <c r="BS1086" s="257">
        <v>39622</v>
      </c>
      <c r="BT1086" s="201">
        <f t="shared" si="38"/>
        <v>158</v>
      </c>
      <c r="BU1086" s="201">
        <f t="shared" si="39"/>
        <v>82</v>
      </c>
      <c r="BV1086" s="241"/>
      <c r="BW1086" s="199"/>
      <c r="BX1086" s="208"/>
      <c r="BY1086" s="199"/>
      <c r="BZ1086" s="199"/>
      <c r="CA1086" s="199"/>
      <c r="CB1086" s="199"/>
      <c r="CC1086" s="199"/>
      <c r="CD1086" s="199"/>
      <c r="CE1086" s="199"/>
      <c r="CF1086" s="199"/>
      <c r="CG1086" s="199"/>
      <c r="CH1086" s="199"/>
      <c r="CI1086" s="199"/>
      <c r="CJ1086" s="199"/>
      <c r="CK1086" s="199"/>
      <c r="CL1086" s="199"/>
      <c r="CM1086" s="199"/>
      <c r="CN1086" s="199"/>
      <c r="CO1086" s="199"/>
      <c r="CP1086" s="199"/>
      <c r="CQ1086" s="199"/>
      <c r="CR1086" s="199"/>
      <c r="CS1086" s="199"/>
      <c r="CT1086" s="199"/>
      <c r="CU1086" s="199"/>
      <c r="CV1086" s="199"/>
      <c r="CW1086" s="199"/>
    </row>
    <row r="1087" spans="1:101" s="19" customFormat="1" ht="33" customHeight="1" x14ac:dyDescent="0.15">
      <c r="A1087" s="199">
        <v>1539</v>
      </c>
      <c r="B1087" s="199" t="s">
        <v>10719</v>
      </c>
      <c r="C1087" s="209" t="s">
        <v>5052</v>
      </c>
      <c r="D1087" s="199" t="s">
        <v>5810</v>
      </c>
      <c r="E1087" s="199" t="s">
        <v>96</v>
      </c>
      <c r="F1087" s="202" t="s">
        <v>1637</v>
      </c>
      <c r="G1087" s="202" t="s">
        <v>5053</v>
      </c>
      <c r="H1087" s="202" t="s">
        <v>989</v>
      </c>
      <c r="I1087" s="202" t="s">
        <v>5812</v>
      </c>
      <c r="J1087" s="202" t="s">
        <v>5847</v>
      </c>
      <c r="K1087" s="199" t="s">
        <v>260</v>
      </c>
      <c r="L1087" s="199">
        <v>10</v>
      </c>
      <c r="M1087" s="254">
        <v>44011</v>
      </c>
      <c r="N1087" s="202" t="s">
        <v>1640</v>
      </c>
      <c r="O1087" s="309">
        <v>39464</v>
      </c>
      <c r="P1087" s="205">
        <v>39533</v>
      </c>
      <c r="Q1087" s="199"/>
      <c r="R1087" s="257"/>
      <c r="S1087" s="199"/>
      <c r="T1087" s="232"/>
      <c r="U1087" s="232"/>
      <c r="V1087" s="232"/>
      <c r="W1087" s="232"/>
      <c r="X1087" s="232"/>
      <c r="Y1087" s="232"/>
      <c r="Z1087" s="232"/>
      <c r="AA1087" s="232"/>
      <c r="AB1087" s="232" t="s">
        <v>5054</v>
      </c>
      <c r="AC1087" s="232"/>
      <c r="AD1087" s="232"/>
      <c r="AE1087" s="232"/>
      <c r="AF1087" s="232"/>
      <c r="AG1087" s="232" t="s">
        <v>5055</v>
      </c>
      <c r="AH1087" s="232"/>
      <c r="AI1087" s="232"/>
      <c r="AJ1087" s="232"/>
      <c r="AK1087" s="232"/>
      <c r="AL1087" s="232"/>
      <c r="AM1087" s="232"/>
      <c r="AN1087" s="232"/>
      <c r="AO1087" s="232"/>
      <c r="AP1087" s="232"/>
      <c r="AQ1087" s="232"/>
      <c r="AR1087" s="212">
        <v>39584</v>
      </c>
      <c r="AS1087" s="199" t="s">
        <v>42</v>
      </c>
      <c r="AT1087" s="208" t="s">
        <v>5377</v>
      </c>
      <c r="AU1087" s="199"/>
      <c r="AV1087" s="199"/>
      <c r="AW1087" s="199"/>
      <c r="AX1087" s="199"/>
      <c r="AY1087" s="199"/>
      <c r="AZ1087" s="199"/>
      <c r="BA1087" s="199"/>
      <c r="BB1087" s="199"/>
      <c r="BC1087" s="199"/>
      <c r="BD1087" s="199"/>
      <c r="BE1087" s="199" t="s">
        <v>5829</v>
      </c>
      <c r="BF1087" s="199"/>
      <c r="BG1087" s="199"/>
      <c r="BH1087" s="199" t="s">
        <v>5829</v>
      </c>
      <c r="BI1087" s="199"/>
      <c r="BJ1087" s="199"/>
      <c r="BK1087" s="199" t="s">
        <v>5829</v>
      </c>
      <c r="BL1087" s="199"/>
      <c r="BM1087" s="199"/>
      <c r="BN1087" s="199"/>
      <c r="BO1087" s="199"/>
      <c r="BP1087" s="199"/>
      <c r="BQ1087" s="199"/>
      <c r="BR1087" s="199"/>
      <c r="BS1087" s="257">
        <v>39638</v>
      </c>
      <c r="BT1087" s="201">
        <f t="shared" si="38"/>
        <v>174</v>
      </c>
      <c r="BU1087" s="201">
        <f t="shared" si="39"/>
        <v>105</v>
      </c>
      <c r="BV1087" s="241"/>
      <c r="BW1087" s="199"/>
      <c r="BX1087" s="208"/>
      <c r="BY1087" s="199"/>
      <c r="BZ1087" s="199"/>
      <c r="CA1087" s="199"/>
      <c r="CB1087" s="199"/>
      <c r="CC1087" s="199"/>
      <c r="CD1087" s="199"/>
      <c r="CE1087" s="199"/>
      <c r="CF1087" s="199"/>
      <c r="CG1087" s="199"/>
      <c r="CH1087" s="199"/>
      <c r="CI1087" s="199"/>
      <c r="CJ1087" s="199"/>
      <c r="CK1087" s="199"/>
      <c r="CL1087" s="199"/>
      <c r="CM1087" s="199"/>
      <c r="CN1087" s="199"/>
      <c r="CO1087" s="199"/>
      <c r="CP1087" s="199"/>
      <c r="CQ1087" s="199"/>
      <c r="CR1087" s="199"/>
      <c r="CS1087" s="199"/>
      <c r="CT1087" s="199"/>
      <c r="CU1087" s="199"/>
      <c r="CV1087" s="199"/>
      <c r="CW1087" s="199"/>
    </row>
    <row r="1088" spans="1:101" s="19" customFormat="1" ht="33" customHeight="1" x14ac:dyDescent="0.15">
      <c r="A1088" s="228">
        <v>1535</v>
      </c>
      <c r="B1088" s="199" t="s">
        <v>10719</v>
      </c>
      <c r="C1088" s="209" t="s">
        <v>4976</v>
      </c>
      <c r="D1088" s="199" t="s">
        <v>5810</v>
      </c>
      <c r="E1088" s="199" t="s">
        <v>96</v>
      </c>
      <c r="F1088" s="202" t="s">
        <v>986</v>
      </c>
      <c r="G1088" s="202" t="s">
        <v>1436</v>
      </c>
      <c r="H1088" s="202" t="s">
        <v>1437</v>
      </c>
      <c r="I1088" s="202" t="s">
        <v>7462</v>
      </c>
      <c r="J1088" s="202" t="s">
        <v>7274</v>
      </c>
      <c r="K1088" s="199" t="s">
        <v>260</v>
      </c>
      <c r="L1088" s="199">
        <v>10</v>
      </c>
      <c r="M1088" s="254">
        <v>31469</v>
      </c>
      <c r="N1088" s="202" t="s">
        <v>1640</v>
      </c>
      <c r="O1088" s="309">
        <v>39464</v>
      </c>
      <c r="P1088" s="205">
        <v>39562</v>
      </c>
      <c r="Q1088" s="228"/>
      <c r="R1088" s="257"/>
      <c r="S1088" s="228"/>
      <c r="T1088" s="232"/>
      <c r="U1088" s="232"/>
      <c r="V1088" s="232"/>
      <c r="W1088" s="232"/>
      <c r="X1088" s="232"/>
      <c r="Y1088" s="232"/>
      <c r="Z1088" s="232"/>
      <c r="AA1088" s="232"/>
      <c r="AB1088" s="232"/>
      <c r="AC1088" s="232"/>
      <c r="AD1088" s="232"/>
      <c r="AE1088" s="232" t="s">
        <v>1086</v>
      </c>
      <c r="AF1088" s="232"/>
      <c r="AG1088" s="232"/>
      <c r="AH1088" s="232"/>
      <c r="AI1088" s="232"/>
      <c r="AJ1088" s="232"/>
      <c r="AK1088" s="232"/>
      <c r="AL1088" s="232"/>
      <c r="AM1088" s="232"/>
      <c r="AN1088" s="232"/>
      <c r="AO1088" s="232"/>
      <c r="AP1088" s="232"/>
      <c r="AQ1088" s="232"/>
      <c r="AR1088" s="212"/>
      <c r="AS1088" s="199"/>
      <c r="AT1088" s="208"/>
      <c r="AU1088" s="199"/>
      <c r="AV1088" s="199"/>
      <c r="AW1088" s="199"/>
      <c r="AX1088" s="199"/>
      <c r="AY1088" s="199"/>
      <c r="AZ1088" s="199"/>
      <c r="BA1088" s="199"/>
      <c r="BB1088" s="199"/>
      <c r="BC1088" s="199"/>
      <c r="BD1088" s="199"/>
      <c r="BE1088" s="199"/>
      <c r="BF1088" s="199"/>
      <c r="BG1088" s="199"/>
      <c r="BH1088" s="199"/>
      <c r="BI1088" s="199"/>
      <c r="BJ1088" s="199"/>
      <c r="BK1088" s="199"/>
      <c r="BL1088" s="199"/>
      <c r="BM1088" s="199"/>
      <c r="BN1088" s="199"/>
      <c r="BO1088" s="199"/>
      <c r="BP1088" s="199"/>
      <c r="BQ1088" s="199"/>
      <c r="BR1088" s="199"/>
      <c r="BS1088" s="257">
        <v>39638</v>
      </c>
      <c r="BT1088" s="201">
        <f t="shared" si="38"/>
        <v>174</v>
      </c>
      <c r="BU1088" s="201">
        <f t="shared" si="39"/>
        <v>76</v>
      </c>
      <c r="BV1088" s="241"/>
      <c r="BW1088" s="199"/>
      <c r="BX1088" s="208"/>
      <c r="BY1088" s="199"/>
      <c r="BZ1088" s="199"/>
      <c r="CA1088" s="199"/>
      <c r="CB1088" s="199"/>
      <c r="CC1088" s="199"/>
      <c r="CD1088" s="199"/>
      <c r="CE1088" s="199"/>
      <c r="CF1088" s="199"/>
      <c r="CG1088" s="199"/>
      <c r="CH1088" s="199"/>
      <c r="CI1088" s="199"/>
      <c r="CJ1088" s="199"/>
      <c r="CK1088" s="199"/>
      <c r="CL1088" s="199"/>
      <c r="CM1088" s="199"/>
      <c r="CN1088" s="199"/>
      <c r="CO1088" s="199"/>
      <c r="CP1088" s="199"/>
      <c r="CQ1088" s="199"/>
      <c r="CR1088" s="199"/>
      <c r="CS1088" s="199"/>
      <c r="CT1088" s="199"/>
      <c r="CU1088" s="199"/>
      <c r="CV1088" s="199"/>
      <c r="CW1088" s="199"/>
    </row>
    <row r="1089" spans="1:101" s="19" customFormat="1" ht="33" customHeight="1" x14ac:dyDescent="0.15">
      <c r="A1089" s="199">
        <v>1526</v>
      </c>
      <c r="B1089" s="199" t="s">
        <v>10719</v>
      </c>
      <c r="C1089" s="209" t="s">
        <v>4445</v>
      </c>
      <c r="D1089" s="199" t="s">
        <v>1643</v>
      </c>
      <c r="E1089" s="199" t="s">
        <v>1004</v>
      </c>
      <c r="F1089" s="202" t="s">
        <v>1702</v>
      </c>
      <c r="G1089" s="202" t="s">
        <v>1400</v>
      </c>
      <c r="H1089" s="202" t="s">
        <v>989</v>
      </c>
      <c r="I1089" s="202" t="s">
        <v>5812</v>
      </c>
      <c r="J1089" s="202" t="s">
        <v>5848</v>
      </c>
      <c r="K1089" s="199" t="s">
        <v>260</v>
      </c>
      <c r="L1089" s="199">
        <v>13</v>
      </c>
      <c r="M1089" s="254">
        <v>28059</v>
      </c>
      <c r="N1089" s="202" t="s">
        <v>1640</v>
      </c>
      <c r="O1089" s="309">
        <v>39759</v>
      </c>
      <c r="P1089" s="205">
        <v>39743</v>
      </c>
      <c r="Q1089" s="199"/>
      <c r="R1089" s="257"/>
      <c r="S1089" s="199"/>
      <c r="T1089" s="232"/>
      <c r="U1089" s="232"/>
      <c r="V1089" s="232"/>
      <c r="W1089" s="232"/>
      <c r="X1089" s="232"/>
      <c r="Y1089" s="232" t="s">
        <v>4446</v>
      </c>
      <c r="Z1089" s="232"/>
      <c r="AA1089" s="232"/>
      <c r="AB1089" s="232" t="s">
        <v>6433</v>
      </c>
      <c r="AC1089" s="232"/>
      <c r="AD1089" s="232"/>
      <c r="AE1089" s="232" t="s">
        <v>4447</v>
      </c>
      <c r="AF1089" s="232"/>
      <c r="AG1089" s="232" t="s">
        <v>7559</v>
      </c>
      <c r="AH1089" s="232"/>
      <c r="AI1089" s="232"/>
      <c r="AJ1089" s="232"/>
      <c r="AK1089" s="232"/>
      <c r="AL1089" s="232"/>
      <c r="AM1089" s="232"/>
      <c r="AN1089" s="232"/>
      <c r="AO1089" s="232"/>
      <c r="AP1089" s="232"/>
      <c r="AQ1089" s="232"/>
      <c r="AR1089" s="212">
        <v>39780</v>
      </c>
      <c r="AS1089" s="199" t="s">
        <v>5819</v>
      </c>
      <c r="AT1089" s="208" t="s">
        <v>5419</v>
      </c>
      <c r="AU1089" s="199"/>
      <c r="AV1089" s="199"/>
      <c r="AW1089" s="199"/>
      <c r="AX1089" s="199"/>
      <c r="AY1089" s="199"/>
      <c r="AZ1089" s="199"/>
      <c r="BA1089" s="199"/>
      <c r="BB1089" s="199"/>
      <c r="BC1089" s="199"/>
      <c r="BD1089" s="199"/>
      <c r="BE1089" s="199" t="s">
        <v>5829</v>
      </c>
      <c r="BF1089" s="199" t="s">
        <v>5829</v>
      </c>
      <c r="BG1089" s="199"/>
      <c r="BH1089" s="199"/>
      <c r="BI1089" s="199"/>
      <c r="BJ1089" s="199"/>
      <c r="BK1089" s="199"/>
      <c r="BL1089" s="199"/>
      <c r="BM1089" s="199"/>
      <c r="BN1089" s="199"/>
      <c r="BO1089" s="199"/>
      <c r="BP1089" s="199"/>
      <c r="BQ1089" s="199"/>
      <c r="BR1089" s="199"/>
      <c r="BS1089" s="257">
        <v>39888</v>
      </c>
      <c r="BT1089" s="201">
        <f t="shared" si="38"/>
        <v>129</v>
      </c>
      <c r="BU1089" s="201">
        <f t="shared" si="39"/>
        <v>145</v>
      </c>
      <c r="BV1089" s="241"/>
      <c r="BW1089" s="199"/>
      <c r="BX1089" s="208"/>
      <c r="BY1089" s="199"/>
      <c r="BZ1089" s="199"/>
      <c r="CA1089" s="199"/>
      <c r="CB1089" s="199"/>
      <c r="CC1089" s="199"/>
      <c r="CD1089" s="199"/>
      <c r="CE1089" s="199"/>
      <c r="CF1089" s="199"/>
      <c r="CG1089" s="199"/>
      <c r="CH1089" s="199"/>
      <c r="CI1089" s="199"/>
      <c r="CJ1089" s="199"/>
      <c r="CK1089" s="199"/>
      <c r="CL1089" s="199"/>
      <c r="CM1089" s="199"/>
      <c r="CN1089" s="199"/>
      <c r="CO1089" s="199"/>
      <c r="CP1089" s="199"/>
      <c r="CQ1089" s="199"/>
      <c r="CR1089" s="199"/>
      <c r="CS1089" s="199"/>
      <c r="CT1089" s="199"/>
      <c r="CU1089" s="199"/>
      <c r="CV1089" s="199"/>
      <c r="CW1089" s="199"/>
    </row>
    <row r="1090" spans="1:101" s="19" customFormat="1" ht="33" customHeight="1" x14ac:dyDescent="0.15">
      <c r="A1090" s="199">
        <v>1525</v>
      </c>
      <c r="B1090" s="199" t="s">
        <v>10719</v>
      </c>
      <c r="C1090" s="209" t="s">
        <v>12475</v>
      </c>
      <c r="D1090" s="199" t="s">
        <v>5810</v>
      </c>
      <c r="E1090" s="199" t="s">
        <v>29</v>
      </c>
      <c r="F1090" s="202"/>
      <c r="G1090" s="202" t="s">
        <v>4789</v>
      </c>
      <c r="H1090" s="202"/>
      <c r="I1090" s="202" t="s">
        <v>1256</v>
      </c>
      <c r="J1090" s="202" t="s">
        <v>6664</v>
      </c>
      <c r="K1090" s="199" t="s">
        <v>793</v>
      </c>
      <c r="L1090" s="199">
        <v>11</v>
      </c>
      <c r="M1090" s="254">
        <v>2693</v>
      </c>
      <c r="N1090" s="202" t="s">
        <v>1640</v>
      </c>
      <c r="O1090" s="309">
        <v>39521</v>
      </c>
      <c r="P1090" s="205">
        <v>39639</v>
      </c>
      <c r="Q1090" s="199"/>
      <c r="R1090" s="257"/>
      <c r="S1090" s="199"/>
      <c r="T1090" s="232"/>
      <c r="U1090" s="232"/>
      <c r="V1090" s="232"/>
      <c r="W1090" s="232"/>
      <c r="X1090" s="232"/>
      <c r="Y1090" s="232"/>
      <c r="Z1090" s="232"/>
      <c r="AA1090" s="232"/>
      <c r="AB1090" s="232"/>
      <c r="AC1090" s="232"/>
      <c r="AD1090" s="232"/>
      <c r="AE1090" s="232"/>
      <c r="AF1090" s="232"/>
      <c r="AG1090" s="232" t="s">
        <v>712</v>
      </c>
      <c r="AH1090" s="232" t="s">
        <v>4790</v>
      </c>
      <c r="AI1090" s="232"/>
      <c r="AJ1090" s="232" t="s">
        <v>422</v>
      </c>
      <c r="AK1090" s="232" t="s">
        <v>4791</v>
      </c>
      <c r="AL1090" s="232"/>
      <c r="AM1090" s="232"/>
      <c r="AN1090" s="232"/>
      <c r="AO1090" s="232"/>
      <c r="AP1090" s="232"/>
      <c r="AQ1090" s="232"/>
      <c r="AR1090" s="212">
        <v>39717</v>
      </c>
      <c r="AS1090" s="199" t="s">
        <v>63</v>
      </c>
      <c r="AT1090" s="208" t="s">
        <v>5456</v>
      </c>
      <c r="AU1090" s="199"/>
      <c r="AV1090" s="199"/>
      <c r="AW1090" s="199"/>
      <c r="AX1090" s="199"/>
      <c r="AY1090" s="199"/>
      <c r="AZ1090" s="199"/>
      <c r="BA1090" s="199"/>
      <c r="BB1090" s="199"/>
      <c r="BC1090" s="199"/>
      <c r="BD1090" s="199"/>
      <c r="BE1090" s="199" t="s">
        <v>5829</v>
      </c>
      <c r="BF1090" s="199"/>
      <c r="BG1090" s="199"/>
      <c r="BH1090" s="199" t="s">
        <v>5829</v>
      </c>
      <c r="BI1090" s="199"/>
      <c r="BJ1090" s="199"/>
      <c r="BK1090" s="199" t="s">
        <v>5829</v>
      </c>
      <c r="BL1090" s="199"/>
      <c r="BM1090" s="199" t="s">
        <v>5829</v>
      </c>
      <c r="BN1090" s="199" t="s">
        <v>5829</v>
      </c>
      <c r="BO1090" s="199" t="s">
        <v>5829</v>
      </c>
      <c r="BP1090" s="199"/>
      <c r="BQ1090" s="199"/>
      <c r="BR1090" s="199"/>
      <c r="BS1090" s="257">
        <v>39786</v>
      </c>
      <c r="BT1090" s="201">
        <f t="shared" si="38"/>
        <v>265</v>
      </c>
      <c r="BU1090" s="201">
        <f t="shared" si="39"/>
        <v>147</v>
      </c>
      <c r="BV1090" s="241"/>
      <c r="BW1090" s="199"/>
      <c r="BX1090" s="208"/>
      <c r="BY1090" s="199"/>
      <c r="BZ1090" s="199"/>
      <c r="CA1090" s="199"/>
      <c r="CB1090" s="199"/>
      <c r="CC1090" s="199"/>
      <c r="CD1090" s="199"/>
      <c r="CE1090" s="199"/>
      <c r="CF1090" s="199"/>
      <c r="CG1090" s="199"/>
      <c r="CH1090" s="199"/>
      <c r="CI1090" s="199"/>
      <c r="CJ1090" s="199"/>
      <c r="CK1090" s="199"/>
      <c r="CL1090" s="199"/>
      <c r="CM1090" s="199"/>
      <c r="CN1090" s="199"/>
      <c r="CO1090" s="199"/>
      <c r="CP1090" s="199"/>
      <c r="CQ1090" s="199"/>
      <c r="CR1090" s="199"/>
      <c r="CS1090" s="199"/>
      <c r="CT1090" s="199"/>
      <c r="CU1090" s="199"/>
      <c r="CV1090" s="199"/>
      <c r="CW1090" s="199"/>
    </row>
    <row r="1091" spans="1:101" s="19" customFormat="1" ht="33" customHeight="1" x14ac:dyDescent="0.15">
      <c r="A1091" s="199">
        <v>1523</v>
      </c>
      <c r="B1091" s="199" t="s">
        <v>10719</v>
      </c>
      <c r="C1091" s="209" t="s">
        <v>5082</v>
      </c>
      <c r="D1091" s="199" t="s">
        <v>5810</v>
      </c>
      <c r="E1091" s="199" t="s">
        <v>96</v>
      </c>
      <c r="F1091" s="202" t="s">
        <v>1730</v>
      </c>
      <c r="G1091" s="202" t="s">
        <v>5083</v>
      </c>
      <c r="H1091" s="202" t="s">
        <v>5084</v>
      </c>
      <c r="I1091" s="202" t="s">
        <v>5812</v>
      </c>
      <c r="J1091" s="202" t="s">
        <v>5848</v>
      </c>
      <c r="K1091" s="199" t="s">
        <v>260</v>
      </c>
      <c r="L1091" s="199">
        <v>10</v>
      </c>
      <c r="M1091" s="254">
        <v>40015</v>
      </c>
      <c r="N1091" s="202" t="s">
        <v>1640</v>
      </c>
      <c r="O1091" s="309">
        <v>39463</v>
      </c>
      <c r="P1091" s="205">
        <v>39521</v>
      </c>
      <c r="Q1091" s="199"/>
      <c r="R1091" s="257"/>
      <c r="S1091" s="199"/>
      <c r="T1091" s="232"/>
      <c r="U1091" s="232"/>
      <c r="V1091" s="232"/>
      <c r="W1091" s="232"/>
      <c r="X1091" s="232"/>
      <c r="Y1091" s="232"/>
      <c r="Z1091" s="232"/>
      <c r="AA1091" s="232"/>
      <c r="AB1091" s="232"/>
      <c r="AC1091" s="232"/>
      <c r="AD1091" s="232"/>
      <c r="AE1091" s="232"/>
      <c r="AF1091" s="232"/>
      <c r="AG1091" s="232" t="s">
        <v>5085</v>
      </c>
      <c r="AH1091" s="232" t="s">
        <v>5086</v>
      </c>
      <c r="AI1091" s="232"/>
      <c r="AJ1091" s="232"/>
      <c r="AK1091" s="232"/>
      <c r="AL1091" s="232"/>
      <c r="AM1091" s="232"/>
      <c r="AN1091" s="232"/>
      <c r="AO1091" s="232"/>
      <c r="AP1091" s="232"/>
      <c r="AQ1091" s="232"/>
      <c r="AR1091" s="212">
        <v>39584</v>
      </c>
      <c r="AS1091" s="199" t="s">
        <v>42</v>
      </c>
      <c r="AT1091" s="208" t="s">
        <v>5378</v>
      </c>
      <c r="AU1091" s="199"/>
      <c r="AV1091" s="199"/>
      <c r="AW1091" s="199"/>
      <c r="AX1091" s="199"/>
      <c r="AY1091" s="199"/>
      <c r="AZ1091" s="199"/>
      <c r="BA1091" s="199"/>
      <c r="BB1091" s="199"/>
      <c r="BC1091" s="199"/>
      <c r="BD1091" s="199"/>
      <c r="BE1091" s="199" t="s">
        <v>5829</v>
      </c>
      <c r="BF1091" s="199" t="s">
        <v>5829</v>
      </c>
      <c r="BG1091" s="199"/>
      <c r="BH1091" s="199" t="s">
        <v>5829</v>
      </c>
      <c r="BI1091" s="199"/>
      <c r="BJ1091" s="199"/>
      <c r="BK1091" s="199"/>
      <c r="BL1091" s="199"/>
      <c r="BM1091" s="199"/>
      <c r="BN1091" s="199"/>
      <c r="BO1091" s="199"/>
      <c r="BP1091" s="199"/>
      <c r="BQ1091" s="199"/>
      <c r="BR1091" s="199"/>
      <c r="BS1091" s="257">
        <v>39616</v>
      </c>
      <c r="BT1091" s="201">
        <f t="shared" si="38"/>
        <v>153</v>
      </c>
      <c r="BU1091" s="201">
        <f t="shared" si="39"/>
        <v>95</v>
      </c>
      <c r="BV1091" s="241"/>
      <c r="BW1091" s="199"/>
      <c r="BX1091" s="208"/>
      <c r="BY1091" s="199"/>
      <c r="BZ1091" s="199"/>
      <c r="CA1091" s="199"/>
      <c r="CB1091" s="199"/>
      <c r="CC1091" s="199"/>
      <c r="CD1091" s="199"/>
      <c r="CE1091" s="199"/>
      <c r="CF1091" s="199"/>
      <c r="CG1091" s="199"/>
      <c r="CH1091" s="199"/>
      <c r="CI1091" s="199"/>
      <c r="CJ1091" s="199"/>
      <c r="CK1091" s="199"/>
      <c r="CL1091" s="199"/>
      <c r="CM1091" s="199"/>
      <c r="CN1091" s="199"/>
      <c r="CO1091" s="199"/>
      <c r="CP1091" s="199"/>
      <c r="CQ1091" s="199"/>
      <c r="CR1091" s="199"/>
      <c r="CS1091" s="199"/>
      <c r="CT1091" s="199"/>
      <c r="CU1091" s="199"/>
      <c r="CV1091" s="199"/>
      <c r="CW1091" s="199"/>
    </row>
    <row r="1092" spans="1:101" s="19" customFormat="1" ht="33" customHeight="1" x14ac:dyDescent="0.15">
      <c r="A1092" s="214">
        <v>1521</v>
      </c>
      <c r="B1092" s="199" t="s">
        <v>10719</v>
      </c>
      <c r="C1092" s="209" t="s">
        <v>5077</v>
      </c>
      <c r="D1092" s="199" t="s">
        <v>1643</v>
      </c>
      <c r="E1092" s="199" t="s">
        <v>1004</v>
      </c>
      <c r="F1092" s="202"/>
      <c r="G1092" s="202" t="s">
        <v>5078</v>
      </c>
      <c r="H1092" s="202"/>
      <c r="I1092" s="202" t="s">
        <v>12</v>
      </c>
      <c r="J1092" s="202" t="s">
        <v>43</v>
      </c>
      <c r="K1092" s="199" t="s">
        <v>777</v>
      </c>
      <c r="L1092" s="199">
        <v>11</v>
      </c>
      <c r="M1092" s="254">
        <v>32228</v>
      </c>
      <c r="N1092" s="199" t="s">
        <v>1521</v>
      </c>
      <c r="O1092" s="309">
        <v>39463</v>
      </c>
      <c r="P1092" s="205">
        <v>39527</v>
      </c>
      <c r="Q1092" s="214"/>
      <c r="R1092" s="257"/>
      <c r="S1092" s="214"/>
      <c r="T1092" s="232"/>
      <c r="U1092" s="232"/>
      <c r="V1092" s="232"/>
      <c r="W1092" s="232" t="s">
        <v>5079</v>
      </c>
      <c r="X1092" s="232"/>
      <c r="Y1092" s="232"/>
      <c r="Z1092" s="232"/>
      <c r="AA1092" s="232"/>
      <c r="AB1092" s="232"/>
      <c r="AC1092" s="232"/>
      <c r="AD1092" s="232"/>
      <c r="AE1092" s="232"/>
      <c r="AF1092" s="232"/>
      <c r="AG1092" s="232"/>
      <c r="AH1092" s="232"/>
      <c r="AI1092" s="232"/>
      <c r="AJ1092" s="232"/>
      <c r="AK1092" s="232"/>
      <c r="AL1092" s="232"/>
      <c r="AM1092" s="232"/>
      <c r="AN1092" s="232"/>
      <c r="AO1092" s="232"/>
      <c r="AP1092" s="232"/>
      <c r="AQ1092" s="232"/>
      <c r="AR1092" s="212"/>
      <c r="AS1092" s="199"/>
      <c r="AT1092" s="208"/>
      <c r="AU1092" s="199"/>
      <c r="AV1092" s="199"/>
      <c r="AW1092" s="199"/>
      <c r="AX1092" s="199"/>
      <c r="AY1092" s="199"/>
      <c r="AZ1092" s="199"/>
      <c r="BA1092" s="199"/>
      <c r="BB1092" s="199"/>
      <c r="BC1092" s="199"/>
      <c r="BD1092" s="199"/>
      <c r="BE1092" s="199"/>
      <c r="BF1092" s="199"/>
      <c r="BG1092" s="199"/>
      <c r="BH1092" s="199"/>
      <c r="BI1092" s="199"/>
      <c r="BJ1092" s="199"/>
      <c r="BK1092" s="199"/>
      <c r="BL1092" s="199"/>
      <c r="BM1092" s="199"/>
      <c r="BN1092" s="199"/>
      <c r="BO1092" s="199"/>
      <c r="BP1092" s="199"/>
      <c r="BQ1092" s="199"/>
      <c r="BR1092" s="199"/>
      <c r="BS1092" s="257">
        <v>39604</v>
      </c>
      <c r="BT1092" s="201">
        <f t="shared" si="38"/>
        <v>141</v>
      </c>
      <c r="BU1092" s="201">
        <f t="shared" si="39"/>
        <v>77</v>
      </c>
      <c r="BV1092" s="241"/>
      <c r="BW1092" s="199"/>
      <c r="BX1092" s="208"/>
      <c r="BY1092" s="199"/>
      <c r="BZ1092" s="199"/>
      <c r="CA1092" s="199"/>
      <c r="CB1092" s="199"/>
      <c r="CC1092" s="199"/>
      <c r="CD1092" s="199"/>
      <c r="CE1092" s="199"/>
      <c r="CF1092" s="199"/>
      <c r="CG1092" s="199"/>
      <c r="CH1092" s="199"/>
      <c r="CI1092" s="199"/>
      <c r="CJ1092" s="199"/>
      <c r="CK1092" s="199"/>
      <c r="CL1092" s="199"/>
      <c r="CM1092" s="199"/>
      <c r="CN1092" s="199"/>
      <c r="CO1092" s="199"/>
      <c r="CP1092" s="199"/>
      <c r="CQ1092" s="199"/>
      <c r="CR1092" s="199"/>
      <c r="CS1092" s="199"/>
      <c r="CT1092" s="199"/>
      <c r="CU1092" s="199"/>
      <c r="CV1092" s="199"/>
      <c r="CW1092" s="199"/>
    </row>
    <row r="1093" spans="1:101" s="19" customFormat="1" ht="33" customHeight="1" x14ac:dyDescent="0.15">
      <c r="A1093" s="228">
        <v>1517</v>
      </c>
      <c r="B1093" s="199" t="s">
        <v>10719</v>
      </c>
      <c r="C1093" s="209" t="s">
        <v>4948</v>
      </c>
      <c r="D1093" s="199" t="s">
        <v>5810</v>
      </c>
      <c r="E1093" s="199" t="s">
        <v>96</v>
      </c>
      <c r="F1093" s="202" t="s">
        <v>1006</v>
      </c>
      <c r="G1093" s="202" t="s">
        <v>4949</v>
      </c>
      <c r="H1093" s="202" t="s">
        <v>993</v>
      </c>
      <c r="I1093" s="202" t="s">
        <v>7462</v>
      </c>
      <c r="J1093" s="202" t="s">
        <v>1022</v>
      </c>
      <c r="K1093" s="199" t="s">
        <v>95</v>
      </c>
      <c r="L1093" s="199">
        <v>6</v>
      </c>
      <c r="M1093" s="254">
        <v>58279</v>
      </c>
      <c r="N1093" s="199" t="s">
        <v>1521</v>
      </c>
      <c r="O1093" s="309">
        <v>39462</v>
      </c>
      <c r="P1093" s="205">
        <v>39581</v>
      </c>
      <c r="Q1093" s="228"/>
      <c r="R1093" s="257"/>
      <c r="S1093" s="228"/>
      <c r="T1093" s="232"/>
      <c r="U1093" s="232"/>
      <c r="V1093" s="232"/>
      <c r="W1093" s="232"/>
      <c r="X1093" s="232"/>
      <c r="Y1093" s="232"/>
      <c r="Z1093" s="232"/>
      <c r="AA1093" s="232"/>
      <c r="AB1093" s="232"/>
      <c r="AC1093" s="232"/>
      <c r="AD1093" s="232"/>
      <c r="AE1093" s="232" t="s">
        <v>555</v>
      </c>
      <c r="AF1093" s="232"/>
      <c r="AG1093" s="232" t="s">
        <v>4950</v>
      </c>
      <c r="AH1093" s="232"/>
      <c r="AI1093" s="232"/>
      <c r="AJ1093" s="232"/>
      <c r="AK1093" s="232"/>
      <c r="AL1093" s="232"/>
      <c r="AM1093" s="232"/>
      <c r="AN1093" s="232"/>
      <c r="AO1093" s="232"/>
      <c r="AP1093" s="232"/>
      <c r="AQ1093" s="232"/>
      <c r="AR1093" s="212"/>
      <c r="AS1093" s="199"/>
      <c r="AT1093" s="208"/>
      <c r="AU1093" s="199"/>
      <c r="AV1093" s="199"/>
      <c r="AW1093" s="199"/>
      <c r="AX1093" s="199"/>
      <c r="AY1093" s="199"/>
      <c r="AZ1093" s="199"/>
      <c r="BA1093" s="199"/>
      <c r="BB1093" s="199"/>
      <c r="BC1093" s="199"/>
      <c r="BD1093" s="199"/>
      <c r="BE1093" s="199"/>
      <c r="BF1093" s="199"/>
      <c r="BG1093" s="199"/>
      <c r="BH1093" s="199"/>
      <c r="BI1093" s="199"/>
      <c r="BJ1093" s="199"/>
      <c r="BK1093" s="199"/>
      <c r="BL1093" s="199"/>
      <c r="BM1093" s="199"/>
      <c r="BN1093" s="199"/>
      <c r="BO1093" s="199"/>
      <c r="BP1093" s="199"/>
      <c r="BQ1093" s="199"/>
      <c r="BR1093" s="199"/>
      <c r="BS1093" s="257">
        <v>39625</v>
      </c>
      <c r="BT1093" s="201">
        <f t="shared" si="38"/>
        <v>163</v>
      </c>
      <c r="BU1093" s="201">
        <f t="shared" si="39"/>
        <v>44</v>
      </c>
      <c r="BV1093" s="241"/>
      <c r="BW1093" s="199"/>
      <c r="BX1093" s="208"/>
      <c r="BY1093" s="199"/>
      <c r="BZ1093" s="199"/>
      <c r="CA1093" s="199"/>
      <c r="CB1093" s="199"/>
      <c r="CC1093" s="199"/>
      <c r="CD1093" s="199"/>
      <c r="CE1093" s="199"/>
      <c r="CF1093" s="199"/>
      <c r="CG1093" s="199"/>
      <c r="CH1093" s="199"/>
      <c r="CI1093" s="199"/>
      <c r="CJ1093" s="199"/>
      <c r="CK1093" s="199"/>
      <c r="CL1093" s="199"/>
      <c r="CM1093" s="199"/>
      <c r="CN1093" s="199"/>
      <c r="CO1093" s="199"/>
      <c r="CP1093" s="199"/>
      <c r="CQ1093" s="199"/>
      <c r="CR1093" s="199"/>
      <c r="CS1093" s="199"/>
      <c r="CT1093" s="199"/>
      <c r="CU1093" s="199"/>
      <c r="CV1093" s="199"/>
      <c r="CW1093" s="199"/>
    </row>
    <row r="1094" spans="1:101" s="19" customFormat="1" ht="33" customHeight="1" x14ac:dyDescent="0.15">
      <c r="A1094" s="228">
        <v>1515</v>
      </c>
      <c r="B1094" s="199" t="s">
        <v>10719</v>
      </c>
      <c r="C1094" s="209" t="s">
        <v>5080</v>
      </c>
      <c r="D1094" s="199" t="s">
        <v>5810</v>
      </c>
      <c r="E1094" s="199" t="s">
        <v>96</v>
      </c>
      <c r="F1094" s="202" t="s">
        <v>1644</v>
      </c>
      <c r="G1094" s="202" t="s">
        <v>5081</v>
      </c>
      <c r="H1094" s="202" t="s">
        <v>1967</v>
      </c>
      <c r="I1094" s="202" t="s">
        <v>7462</v>
      </c>
      <c r="J1094" s="202" t="s">
        <v>7274</v>
      </c>
      <c r="K1094" s="199" t="s">
        <v>260</v>
      </c>
      <c r="L1094" s="199">
        <v>10</v>
      </c>
      <c r="M1094" s="254">
        <v>19658</v>
      </c>
      <c r="N1094" s="202" t="s">
        <v>1640</v>
      </c>
      <c r="O1094" s="309">
        <v>39463</v>
      </c>
      <c r="P1094" s="205">
        <v>39527</v>
      </c>
      <c r="Q1094" s="228"/>
      <c r="R1094" s="257"/>
      <c r="S1094" s="228"/>
      <c r="T1094" s="232"/>
      <c r="U1094" s="232"/>
      <c r="V1094" s="232"/>
      <c r="W1094" s="232"/>
      <c r="X1094" s="232"/>
      <c r="Y1094" s="232"/>
      <c r="Z1094" s="232"/>
      <c r="AA1094" s="232"/>
      <c r="AB1094" s="232"/>
      <c r="AC1094" s="232"/>
      <c r="AD1094" s="232"/>
      <c r="AE1094" s="232"/>
      <c r="AF1094" s="232"/>
      <c r="AG1094" s="232" t="s">
        <v>1090</v>
      </c>
      <c r="AH1094" s="232"/>
      <c r="AI1094" s="232"/>
      <c r="AJ1094" s="232"/>
      <c r="AK1094" s="232"/>
      <c r="AL1094" s="232"/>
      <c r="AM1094" s="232"/>
      <c r="AN1094" s="232"/>
      <c r="AO1094" s="232"/>
      <c r="AP1094" s="232"/>
      <c r="AQ1094" s="232"/>
      <c r="AR1094" s="212"/>
      <c r="AS1094" s="199"/>
      <c r="AT1094" s="208"/>
      <c r="AU1094" s="199"/>
      <c r="AV1094" s="199"/>
      <c r="AW1094" s="199"/>
      <c r="AX1094" s="199"/>
      <c r="AY1094" s="199"/>
      <c r="AZ1094" s="199"/>
      <c r="BA1094" s="199"/>
      <c r="BB1094" s="199"/>
      <c r="BC1094" s="199"/>
      <c r="BD1094" s="199"/>
      <c r="BE1094" s="199"/>
      <c r="BF1094" s="199"/>
      <c r="BG1094" s="199"/>
      <c r="BH1094" s="199"/>
      <c r="BI1094" s="199"/>
      <c r="BJ1094" s="199"/>
      <c r="BK1094" s="199"/>
      <c r="BL1094" s="199"/>
      <c r="BM1094" s="199"/>
      <c r="BN1094" s="199"/>
      <c r="BO1094" s="199"/>
      <c r="BP1094" s="199"/>
      <c r="BQ1094" s="199"/>
      <c r="BR1094" s="199"/>
      <c r="BS1094" s="257">
        <v>39617</v>
      </c>
      <c r="BT1094" s="201">
        <f t="shared" si="38"/>
        <v>154</v>
      </c>
      <c r="BU1094" s="201">
        <f t="shared" si="39"/>
        <v>90</v>
      </c>
      <c r="BV1094" s="241"/>
      <c r="BW1094" s="199"/>
      <c r="BX1094" s="208"/>
      <c r="BY1094" s="199"/>
      <c r="BZ1094" s="199"/>
      <c r="CA1094" s="199"/>
      <c r="CB1094" s="199"/>
      <c r="CC1094" s="199"/>
      <c r="CD1094" s="199"/>
      <c r="CE1094" s="199"/>
      <c r="CF1094" s="199"/>
      <c r="CG1094" s="199"/>
      <c r="CH1094" s="199"/>
      <c r="CI1094" s="199"/>
      <c r="CJ1094" s="199"/>
      <c r="CK1094" s="199"/>
      <c r="CL1094" s="199"/>
      <c r="CM1094" s="199"/>
      <c r="CN1094" s="199"/>
      <c r="CO1094" s="199"/>
      <c r="CP1094" s="199"/>
      <c r="CQ1094" s="199"/>
      <c r="CR1094" s="199"/>
      <c r="CS1094" s="199"/>
      <c r="CT1094" s="199"/>
      <c r="CU1094" s="199"/>
      <c r="CV1094" s="199"/>
      <c r="CW1094" s="199"/>
    </row>
    <row r="1095" spans="1:101" s="19" customFormat="1" ht="33" customHeight="1" x14ac:dyDescent="0.15">
      <c r="A1095" s="210">
        <v>1513</v>
      </c>
      <c r="B1095" s="199" t="s">
        <v>10719</v>
      </c>
      <c r="C1095" s="209" t="s">
        <v>5022</v>
      </c>
      <c r="D1095" s="199" t="s">
        <v>5810</v>
      </c>
      <c r="E1095" s="199" t="s">
        <v>96</v>
      </c>
      <c r="F1095" s="202" t="s">
        <v>1637</v>
      </c>
      <c r="G1095" s="202" t="s">
        <v>5023</v>
      </c>
      <c r="H1095" s="202" t="s">
        <v>989</v>
      </c>
      <c r="I1095" s="202" t="s">
        <v>7462</v>
      </c>
      <c r="J1095" s="202" t="s">
        <v>1022</v>
      </c>
      <c r="K1095" s="199" t="s">
        <v>260</v>
      </c>
      <c r="L1095" s="199">
        <v>10</v>
      </c>
      <c r="M1095" s="254">
        <v>40189</v>
      </c>
      <c r="N1095" s="202" t="s">
        <v>1640</v>
      </c>
      <c r="O1095" s="309">
        <v>39462</v>
      </c>
      <c r="P1095" s="205">
        <v>39542</v>
      </c>
      <c r="Q1095" s="210"/>
      <c r="R1095" s="257"/>
      <c r="S1095" s="210"/>
      <c r="T1095" s="232"/>
      <c r="U1095" s="232"/>
      <c r="V1095" s="232"/>
      <c r="W1095" s="232"/>
      <c r="X1095" s="232"/>
      <c r="Y1095" s="232"/>
      <c r="Z1095" s="232"/>
      <c r="AA1095" s="232"/>
      <c r="AB1095" s="232"/>
      <c r="AC1095" s="232"/>
      <c r="AD1095" s="232"/>
      <c r="AE1095" s="232"/>
      <c r="AF1095" s="232"/>
      <c r="AG1095" s="232" t="s">
        <v>5024</v>
      </c>
      <c r="AH1095" s="232"/>
      <c r="AI1095" s="232"/>
      <c r="AJ1095" s="232"/>
      <c r="AK1095" s="232"/>
      <c r="AL1095" s="232"/>
      <c r="AM1095" s="232"/>
      <c r="AN1095" s="232"/>
      <c r="AO1095" s="232"/>
      <c r="AP1095" s="232"/>
      <c r="AQ1095" s="232"/>
      <c r="AR1095" s="212"/>
      <c r="AS1095" s="199"/>
      <c r="AT1095" s="208"/>
      <c r="AU1095" s="199"/>
      <c r="AV1095" s="199"/>
      <c r="AW1095" s="199"/>
      <c r="AX1095" s="199"/>
      <c r="AY1095" s="199"/>
      <c r="AZ1095" s="199"/>
      <c r="BA1095" s="199"/>
      <c r="BB1095" s="199"/>
      <c r="BC1095" s="199"/>
      <c r="BD1095" s="199"/>
      <c r="BE1095" s="199"/>
      <c r="BF1095" s="199"/>
      <c r="BG1095" s="199"/>
      <c r="BH1095" s="199"/>
      <c r="BI1095" s="199"/>
      <c r="BJ1095" s="199"/>
      <c r="BK1095" s="199"/>
      <c r="BL1095" s="199"/>
      <c r="BM1095" s="199"/>
      <c r="BN1095" s="199"/>
      <c r="BO1095" s="199"/>
      <c r="BP1095" s="199"/>
      <c r="BQ1095" s="199"/>
      <c r="BR1095" s="199"/>
      <c r="BS1095" s="257">
        <v>39703</v>
      </c>
      <c r="BT1095" s="201">
        <f t="shared" si="38"/>
        <v>241</v>
      </c>
      <c r="BU1095" s="201">
        <f t="shared" si="39"/>
        <v>161</v>
      </c>
      <c r="BV1095" s="241"/>
      <c r="BW1095" s="199"/>
      <c r="BX1095" s="208"/>
      <c r="BY1095" s="199"/>
      <c r="BZ1095" s="199"/>
      <c r="CA1095" s="199"/>
      <c r="CB1095" s="199"/>
      <c r="CC1095" s="199"/>
      <c r="CD1095" s="199"/>
      <c r="CE1095" s="199"/>
      <c r="CF1095" s="199"/>
      <c r="CG1095" s="199"/>
      <c r="CH1095" s="199"/>
      <c r="CI1095" s="199"/>
      <c r="CJ1095" s="199"/>
      <c r="CK1095" s="199"/>
      <c r="CL1095" s="199"/>
      <c r="CM1095" s="199"/>
      <c r="CN1095" s="199"/>
      <c r="CO1095" s="199"/>
      <c r="CP1095" s="199"/>
      <c r="CQ1095" s="199"/>
      <c r="CR1095" s="199"/>
      <c r="CS1095" s="199"/>
      <c r="CT1095" s="199"/>
      <c r="CU1095" s="199"/>
      <c r="CV1095" s="199"/>
      <c r="CW1095" s="199"/>
    </row>
    <row r="1096" spans="1:101" s="19" customFormat="1" ht="33" customHeight="1" x14ac:dyDescent="0.15">
      <c r="A1096" s="228">
        <v>1511</v>
      </c>
      <c r="B1096" s="199" t="s">
        <v>10719</v>
      </c>
      <c r="C1096" s="209" t="s">
        <v>5004</v>
      </c>
      <c r="D1096" s="199" t="s">
        <v>5810</v>
      </c>
      <c r="E1096" s="199" t="s">
        <v>96</v>
      </c>
      <c r="F1096" s="202" t="s">
        <v>1702</v>
      </c>
      <c r="G1096" s="202" t="s">
        <v>5005</v>
      </c>
      <c r="H1096" s="202" t="s">
        <v>1011</v>
      </c>
      <c r="I1096" s="202" t="s">
        <v>7462</v>
      </c>
      <c r="J1096" s="202" t="s">
        <v>7274</v>
      </c>
      <c r="K1096" s="199" t="s">
        <v>260</v>
      </c>
      <c r="L1096" s="199">
        <v>10</v>
      </c>
      <c r="M1096" s="254">
        <v>63561</v>
      </c>
      <c r="N1096" s="202" t="s">
        <v>1640</v>
      </c>
      <c r="O1096" s="309">
        <v>39521</v>
      </c>
      <c r="P1096" s="205">
        <v>39549</v>
      </c>
      <c r="Q1096" s="228"/>
      <c r="R1096" s="257"/>
      <c r="S1096" s="228"/>
      <c r="T1096" s="232"/>
      <c r="U1096" s="232"/>
      <c r="V1096" s="232"/>
      <c r="W1096" s="232"/>
      <c r="X1096" s="232" t="s">
        <v>5006</v>
      </c>
      <c r="Y1096" s="232"/>
      <c r="Z1096" s="232"/>
      <c r="AA1096" s="232"/>
      <c r="AB1096" s="232"/>
      <c r="AC1096" s="232"/>
      <c r="AD1096" s="232"/>
      <c r="AE1096" s="232"/>
      <c r="AF1096" s="232"/>
      <c r="AG1096" s="232" t="s">
        <v>5007</v>
      </c>
      <c r="AH1096" s="232"/>
      <c r="AI1096" s="232"/>
      <c r="AJ1096" s="232"/>
      <c r="AK1096" s="232"/>
      <c r="AL1096" s="232"/>
      <c r="AM1096" s="232"/>
      <c r="AN1096" s="232"/>
      <c r="AO1096" s="232"/>
      <c r="AP1096" s="232"/>
      <c r="AQ1096" s="232"/>
      <c r="AR1096" s="212"/>
      <c r="AS1096" s="199"/>
      <c r="AT1096" s="208"/>
      <c r="AU1096" s="199"/>
      <c r="AV1096" s="199"/>
      <c r="AW1096" s="199"/>
      <c r="AX1096" s="199"/>
      <c r="AY1096" s="199"/>
      <c r="AZ1096" s="199"/>
      <c r="BA1096" s="199"/>
      <c r="BB1096" s="199"/>
      <c r="BC1096" s="199"/>
      <c r="BD1096" s="199"/>
      <c r="BE1096" s="199"/>
      <c r="BF1096" s="199"/>
      <c r="BG1096" s="199"/>
      <c r="BH1096" s="199"/>
      <c r="BI1096" s="199"/>
      <c r="BJ1096" s="199"/>
      <c r="BK1096" s="199"/>
      <c r="BL1096" s="199"/>
      <c r="BM1096" s="199"/>
      <c r="BN1096" s="199"/>
      <c r="BO1096" s="199"/>
      <c r="BP1096" s="199"/>
      <c r="BQ1096" s="199"/>
      <c r="BR1096" s="199"/>
      <c r="BS1096" s="257">
        <v>39629</v>
      </c>
      <c r="BT1096" s="201">
        <f t="shared" si="38"/>
        <v>108</v>
      </c>
      <c r="BU1096" s="201">
        <f t="shared" si="39"/>
        <v>80</v>
      </c>
      <c r="BV1096" s="241"/>
      <c r="BW1096" s="199"/>
      <c r="BX1096" s="208"/>
      <c r="BY1096" s="199"/>
      <c r="BZ1096" s="199"/>
      <c r="CA1096" s="199"/>
      <c r="CB1096" s="199"/>
      <c r="CC1096" s="199"/>
      <c r="CD1096" s="199"/>
      <c r="CE1096" s="199"/>
      <c r="CF1096" s="199"/>
      <c r="CG1096" s="199"/>
      <c r="CH1096" s="199"/>
      <c r="CI1096" s="199"/>
      <c r="CJ1096" s="199"/>
      <c r="CK1096" s="199"/>
      <c r="CL1096" s="199"/>
      <c r="CM1096" s="199"/>
      <c r="CN1096" s="199"/>
      <c r="CO1096" s="199"/>
      <c r="CP1096" s="199"/>
      <c r="CQ1096" s="199"/>
      <c r="CR1096" s="199"/>
      <c r="CS1096" s="199"/>
      <c r="CT1096" s="199"/>
      <c r="CU1096" s="199"/>
      <c r="CV1096" s="199"/>
      <c r="CW1096" s="199"/>
    </row>
    <row r="1097" spans="1:101" s="19" customFormat="1" ht="33" customHeight="1" x14ac:dyDescent="0.15">
      <c r="A1097" s="228">
        <v>1507</v>
      </c>
      <c r="B1097" s="199" t="s">
        <v>10719</v>
      </c>
      <c r="C1097" s="209" t="s">
        <v>4984</v>
      </c>
      <c r="D1097" s="199" t="s">
        <v>5810</v>
      </c>
      <c r="E1097" s="199" t="s">
        <v>96</v>
      </c>
      <c r="F1097" s="202" t="s">
        <v>1006</v>
      </c>
      <c r="G1097" s="202" t="s">
        <v>4985</v>
      </c>
      <c r="H1097" s="202" t="s">
        <v>993</v>
      </c>
      <c r="I1097" s="202" t="s">
        <v>7462</v>
      </c>
      <c r="J1097" s="202" t="s">
        <v>7274</v>
      </c>
      <c r="K1097" s="199" t="s">
        <v>260</v>
      </c>
      <c r="L1097" s="199">
        <v>10</v>
      </c>
      <c r="M1097" s="254">
        <v>34907</v>
      </c>
      <c r="N1097" s="199" t="s">
        <v>1521</v>
      </c>
      <c r="O1097" s="309">
        <v>39458</v>
      </c>
      <c r="P1097" s="205">
        <v>39561</v>
      </c>
      <c r="Q1097" s="228"/>
      <c r="R1097" s="257"/>
      <c r="S1097" s="228"/>
      <c r="T1097" s="232"/>
      <c r="U1097" s="232"/>
      <c r="V1097" s="232"/>
      <c r="W1097" s="232"/>
      <c r="X1097" s="232"/>
      <c r="Y1097" s="232"/>
      <c r="Z1097" s="232"/>
      <c r="AA1097" s="232"/>
      <c r="AB1097" s="232" t="s">
        <v>4986</v>
      </c>
      <c r="AC1097" s="232"/>
      <c r="AD1097" s="232"/>
      <c r="AE1097" s="232"/>
      <c r="AF1097" s="232"/>
      <c r="AG1097" s="232" t="s">
        <v>4987</v>
      </c>
      <c r="AH1097" s="232"/>
      <c r="AI1097" s="232"/>
      <c r="AJ1097" s="232"/>
      <c r="AK1097" s="232"/>
      <c r="AL1097" s="232"/>
      <c r="AM1097" s="232"/>
      <c r="AN1097" s="232"/>
      <c r="AO1097" s="232"/>
      <c r="AP1097" s="232"/>
      <c r="AQ1097" s="232"/>
      <c r="AR1097" s="212"/>
      <c r="AS1097" s="199"/>
      <c r="AT1097" s="208"/>
      <c r="AU1097" s="199"/>
      <c r="AV1097" s="199"/>
      <c r="AW1097" s="199"/>
      <c r="AX1097" s="199"/>
      <c r="AY1097" s="199"/>
      <c r="AZ1097" s="199"/>
      <c r="BA1097" s="199"/>
      <c r="BB1097" s="199"/>
      <c r="BC1097" s="199"/>
      <c r="BD1097" s="199"/>
      <c r="BE1097" s="199"/>
      <c r="BF1097" s="199"/>
      <c r="BG1097" s="199"/>
      <c r="BH1097" s="199"/>
      <c r="BI1097" s="199"/>
      <c r="BJ1097" s="199"/>
      <c r="BK1097" s="199"/>
      <c r="BL1097" s="199"/>
      <c r="BM1097" s="199"/>
      <c r="BN1097" s="199"/>
      <c r="BO1097" s="199"/>
      <c r="BP1097" s="199"/>
      <c r="BQ1097" s="199"/>
      <c r="BR1097" s="199"/>
      <c r="BS1097" s="257">
        <v>39624</v>
      </c>
      <c r="BT1097" s="201">
        <f t="shared" si="38"/>
        <v>166</v>
      </c>
      <c r="BU1097" s="201">
        <f t="shared" si="39"/>
        <v>63</v>
      </c>
      <c r="BV1097" s="241"/>
      <c r="BW1097" s="199"/>
      <c r="BX1097" s="208"/>
      <c r="BY1097" s="199"/>
      <c r="BZ1097" s="199"/>
      <c r="CA1097" s="199"/>
      <c r="CB1097" s="199"/>
      <c r="CC1097" s="199"/>
      <c r="CD1097" s="199"/>
      <c r="CE1097" s="199"/>
      <c r="CF1097" s="199"/>
      <c r="CG1097" s="199"/>
      <c r="CH1097" s="199"/>
      <c r="CI1097" s="199"/>
      <c r="CJ1097" s="199"/>
      <c r="CK1097" s="199"/>
      <c r="CL1097" s="199"/>
      <c r="CM1097" s="199"/>
      <c r="CN1097" s="199"/>
      <c r="CO1097" s="199"/>
      <c r="CP1097" s="199"/>
      <c r="CQ1097" s="199"/>
      <c r="CR1097" s="199"/>
      <c r="CS1097" s="199"/>
      <c r="CT1097" s="199"/>
      <c r="CU1097" s="199"/>
      <c r="CV1097" s="199"/>
      <c r="CW1097" s="199"/>
    </row>
    <row r="1098" spans="1:101" s="19" customFormat="1" ht="33" customHeight="1" x14ac:dyDescent="0.15">
      <c r="A1098" s="228">
        <v>1504</v>
      </c>
      <c r="B1098" s="199" t="s">
        <v>10719</v>
      </c>
      <c r="C1098" s="209" t="s">
        <v>4991</v>
      </c>
      <c r="D1098" s="199" t="s">
        <v>5810</v>
      </c>
      <c r="E1098" s="199" t="s">
        <v>96</v>
      </c>
      <c r="F1098" s="202" t="s">
        <v>1637</v>
      </c>
      <c r="G1098" s="202" t="s">
        <v>4992</v>
      </c>
      <c r="H1098" s="202" t="s">
        <v>1011</v>
      </c>
      <c r="I1098" s="202" t="s">
        <v>7462</v>
      </c>
      <c r="J1098" s="202" t="s">
        <v>7274</v>
      </c>
      <c r="K1098" s="199" t="s">
        <v>260</v>
      </c>
      <c r="L1098" s="199">
        <v>10</v>
      </c>
      <c r="M1098" s="254">
        <v>30760</v>
      </c>
      <c r="N1098" s="202" t="s">
        <v>1640</v>
      </c>
      <c r="O1098" s="309">
        <v>39461</v>
      </c>
      <c r="P1098" s="205">
        <v>39555</v>
      </c>
      <c r="Q1098" s="228"/>
      <c r="R1098" s="257"/>
      <c r="S1098" s="228"/>
      <c r="T1098" s="232"/>
      <c r="U1098" s="232"/>
      <c r="V1098" s="232"/>
      <c r="W1098" s="232"/>
      <c r="X1098" s="232"/>
      <c r="Y1098" s="232"/>
      <c r="Z1098" s="232"/>
      <c r="AA1098" s="232"/>
      <c r="AB1098" s="232" t="s">
        <v>4993</v>
      </c>
      <c r="AC1098" s="232"/>
      <c r="AD1098" s="232"/>
      <c r="AE1098" s="232"/>
      <c r="AF1098" s="232"/>
      <c r="AG1098" s="232"/>
      <c r="AH1098" s="232"/>
      <c r="AI1098" s="232"/>
      <c r="AJ1098" s="232"/>
      <c r="AK1098" s="232"/>
      <c r="AL1098" s="232"/>
      <c r="AM1098" s="232"/>
      <c r="AN1098" s="232"/>
      <c r="AO1098" s="232"/>
      <c r="AP1098" s="232"/>
      <c r="AQ1098" s="232"/>
      <c r="AR1098" s="212"/>
      <c r="AS1098" s="199"/>
      <c r="AT1098" s="208"/>
      <c r="AU1098" s="199"/>
      <c r="AV1098" s="199"/>
      <c r="AW1098" s="199"/>
      <c r="AX1098" s="199"/>
      <c r="AY1098" s="199"/>
      <c r="AZ1098" s="199"/>
      <c r="BA1098" s="199"/>
      <c r="BB1098" s="199"/>
      <c r="BC1098" s="199"/>
      <c r="BD1098" s="199"/>
      <c r="BE1098" s="199"/>
      <c r="BF1098" s="199"/>
      <c r="BG1098" s="199"/>
      <c r="BH1098" s="199"/>
      <c r="BI1098" s="199"/>
      <c r="BJ1098" s="199"/>
      <c r="BK1098" s="199"/>
      <c r="BL1098" s="199"/>
      <c r="BM1098" s="199"/>
      <c r="BN1098" s="199"/>
      <c r="BO1098" s="199"/>
      <c r="BP1098" s="199"/>
      <c r="BQ1098" s="199"/>
      <c r="BR1098" s="199"/>
      <c r="BS1098" s="257">
        <v>39624</v>
      </c>
      <c r="BT1098" s="201">
        <f t="shared" si="38"/>
        <v>163</v>
      </c>
      <c r="BU1098" s="201">
        <f t="shared" si="39"/>
        <v>69</v>
      </c>
      <c r="BV1098" s="241"/>
      <c r="BW1098" s="199"/>
      <c r="BX1098" s="208"/>
      <c r="BY1098" s="199"/>
      <c r="BZ1098" s="199"/>
      <c r="CA1098" s="199"/>
      <c r="CB1098" s="199"/>
      <c r="CC1098" s="199"/>
      <c r="CD1098" s="199"/>
      <c r="CE1098" s="199"/>
      <c r="CF1098" s="199"/>
      <c r="CG1098" s="199"/>
      <c r="CH1098" s="199"/>
      <c r="CI1098" s="199"/>
      <c r="CJ1098" s="199"/>
      <c r="CK1098" s="199"/>
      <c r="CL1098" s="199"/>
      <c r="CM1098" s="199"/>
      <c r="CN1098" s="199"/>
      <c r="CO1098" s="199"/>
      <c r="CP1098" s="199"/>
      <c r="CQ1098" s="199"/>
      <c r="CR1098" s="199"/>
      <c r="CS1098" s="199"/>
      <c r="CT1098" s="199"/>
      <c r="CU1098" s="199"/>
      <c r="CV1098" s="199"/>
      <c r="CW1098" s="199"/>
    </row>
    <row r="1099" spans="1:101" s="19" customFormat="1" ht="33" customHeight="1" x14ac:dyDescent="0.15">
      <c r="A1099" s="228">
        <v>1503</v>
      </c>
      <c r="B1099" s="199" t="s">
        <v>10719</v>
      </c>
      <c r="C1099" s="209" t="s">
        <v>5090</v>
      </c>
      <c r="D1099" s="199" t="s">
        <v>5810</v>
      </c>
      <c r="E1099" s="199" t="s">
        <v>10320</v>
      </c>
      <c r="F1099" s="202" t="s">
        <v>1644</v>
      </c>
      <c r="G1099" s="202" t="s">
        <v>1442</v>
      </c>
      <c r="H1099" s="202" t="s">
        <v>1901</v>
      </c>
      <c r="I1099" s="202" t="s">
        <v>12</v>
      </c>
      <c r="J1099" s="202" t="s">
        <v>1026</v>
      </c>
      <c r="K1099" s="199" t="s">
        <v>966</v>
      </c>
      <c r="L1099" s="199" t="s">
        <v>5091</v>
      </c>
      <c r="M1099" s="254">
        <v>28729</v>
      </c>
      <c r="N1099" s="202" t="s">
        <v>1640</v>
      </c>
      <c r="O1099" s="309">
        <v>39461</v>
      </c>
      <c r="P1099" s="205">
        <v>39520</v>
      </c>
      <c r="Q1099" s="228"/>
      <c r="R1099" s="257"/>
      <c r="S1099" s="228"/>
      <c r="T1099" s="232"/>
      <c r="U1099" s="232"/>
      <c r="V1099" s="232"/>
      <c r="W1099" s="232"/>
      <c r="X1099" s="232"/>
      <c r="Y1099" s="232" t="s">
        <v>5092</v>
      </c>
      <c r="Z1099" s="232"/>
      <c r="AA1099" s="232"/>
      <c r="AB1099" s="232"/>
      <c r="AC1099" s="232"/>
      <c r="AD1099" s="232"/>
      <c r="AE1099" s="232"/>
      <c r="AF1099" s="232"/>
      <c r="AG1099" s="232" t="s">
        <v>5093</v>
      </c>
      <c r="AH1099" s="232" t="s">
        <v>5094</v>
      </c>
      <c r="AI1099" s="232" t="s">
        <v>5095</v>
      </c>
      <c r="AJ1099" s="232"/>
      <c r="AK1099" s="232"/>
      <c r="AL1099" s="232"/>
      <c r="AM1099" s="232"/>
      <c r="AN1099" s="232"/>
      <c r="AO1099" s="232"/>
      <c r="AP1099" s="232"/>
      <c r="AQ1099" s="232"/>
      <c r="AR1099" s="212"/>
      <c r="AS1099" s="199"/>
      <c r="AT1099" s="208"/>
      <c r="AU1099" s="199"/>
      <c r="AV1099" s="199"/>
      <c r="AW1099" s="199"/>
      <c r="AX1099" s="199"/>
      <c r="AY1099" s="199"/>
      <c r="AZ1099" s="199"/>
      <c r="BA1099" s="199"/>
      <c r="BB1099" s="199"/>
      <c r="BC1099" s="199"/>
      <c r="BD1099" s="199"/>
      <c r="BE1099" s="199"/>
      <c r="BF1099" s="199"/>
      <c r="BG1099" s="199"/>
      <c r="BH1099" s="199"/>
      <c r="BI1099" s="199"/>
      <c r="BJ1099" s="199"/>
      <c r="BK1099" s="199"/>
      <c r="BL1099" s="199"/>
      <c r="BM1099" s="199"/>
      <c r="BN1099" s="199"/>
      <c r="BO1099" s="199"/>
      <c r="BP1099" s="199"/>
      <c r="BQ1099" s="199"/>
      <c r="BR1099" s="199"/>
      <c r="BS1099" s="257">
        <v>39623</v>
      </c>
      <c r="BT1099" s="201">
        <f t="shared" si="38"/>
        <v>162</v>
      </c>
      <c r="BU1099" s="201">
        <f t="shared" si="39"/>
        <v>103</v>
      </c>
      <c r="BV1099" s="241"/>
      <c r="BW1099" s="199"/>
      <c r="BX1099" s="208"/>
      <c r="BY1099" s="199"/>
      <c r="BZ1099" s="199"/>
      <c r="CA1099" s="199"/>
      <c r="CB1099" s="199"/>
      <c r="CC1099" s="199"/>
      <c r="CD1099" s="199"/>
      <c r="CE1099" s="199"/>
      <c r="CF1099" s="199"/>
      <c r="CG1099" s="199"/>
      <c r="CH1099" s="199"/>
      <c r="CI1099" s="199"/>
      <c r="CJ1099" s="199"/>
      <c r="CK1099" s="199"/>
      <c r="CL1099" s="199"/>
      <c r="CM1099" s="199"/>
      <c r="CN1099" s="199"/>
      <c r="CO1099" s="199"/>
      <c r="CP1099" s="199"/>
      <c r="CQ1099" s="199"/>
      <c r="CR1099" s="199"/>
      <c r="CS1099" s="199"/>
      <c r="CT1099" s="199"/>
      <c r="CU1099" s="199"/>
      <c r="CV1099" s="199"/>
      <c r="CW1099" s="199"/>
    </row>
    <row r="1100" spans="1:101" s="19" customFormat="1" ht="33" customHeight="1" x14ac:dyDescent="0.15">
      <c r="A1100" s="228">
        <v>1499</v>
      </c>
      <c r="B1100" s="199" t="s">
        <v>10719</v>
      </c>
      <c r="C1100" s="209" t="s">
        <v>4929</v>
      </c>
      <c r="D1100" s="199" t="s">
        <v>5810</v>
      </c>
      <c r="E1100" s="199" t="s">
        <v>96</v>
      </c>
      <c r="F1100" s="202" t="s">
        <v>1702</v>
      </c>
      <c r="G1100" s="202" t="s">
        <v>4930</v>
      </c>
      <c r="H1100" s="202" t="s">
        <v>1947</v>
      </c>
      <c r="I1100" s="202" t="s">
        <v>7462</v>
      </c>
      <c r="J1100" s="202" t="s">
        <v>1022</v>
      </c>
      <c r="K1100" s="199" t="s">
        <v>95</v>
      </c>
      <c r="L1100" s="199">
        <v>6</v>
      </c>
      <c r="M1100" s="254">
        <v>68942</v>
      </c>
      <c r="N1100" s="202" t="s">
        <v>1640</v>
      </c>
      <c r="O1100" s="309">
        <v>39456</v>
      </c>
      <c r="P1100" s="205">
        <v>39588</v>
      </c>
      <c r="Q1100" s="228"/>
      <c r="R1100" s="257"/>
      <c r="S1100" s="228"/>
      <c r="T1100" s="232"/>
      <c r="U1100" s="232"/>
      <c r="V1100" s="232"/>
      <c r="W1100" s="232"/>
      <c r="X1100" s="232"/>
      <c r="Y1100" s="232"/>
      <c r="Z1100" s="232"/>
      <c r="AA1100" s="232"/>
      <c r="AB1100" s="232"/>
      <c r="AC1100" s="232"/>
      <c r="AD1100" s="232"/>
      <c r="AE1100" s="232"/>
      <c r="AF1100" s="232"/>
      <c r="AG1100" s="232" t="s">
        <v>4931</v>
      </c>
      <c r="AH1100" s="232"/>
      <c r="AI1100" s="232"/>
      <c r="AJ1100" s="232"/>
      <c r="AK1100" s="232"/>
      <c r="AL1100" s="232"/>
      <c r="AM1100" s="232"/>
      <c r="AN1100" s="232"/>
      <c r="AO1100" s="232"/>
      <c r="AP1100" s="232"/>
      <c r="AQ1100" s="232"/>
      <c r="AR1100" s="212"/>
      <c r="AS1100" s="199"/>
      <c r="AT1100" s="208"/>
      <c r="AU1100" s="199"/>
      <c r="AV1100" s="199"/>
      <c r="AW1100" s="199"/>
      <c r="AX1100" s="199"/>
      <c r="AY1100" s="199"/>
      <c r="AZ1100" s="199"/>
      <c r="BA1100" s="199"/>
      <c r="BB1100" s="199"/>
      <c r="BC1100" s="199"/>
      <c r="BD1100" s="199"/>
      <c r="BE1100" s="199"/>
      <c r="BF1100" s="199"/>
      <c r="BG1100" s="199"/>
      <c r="BH1100" s="199"/>
      <c r="BI1100" s="199"/>
      <c r="BJ1100" s="199"/>
      <c r="BK1100" s="199"/>
      <c r="BL1100" s="199"/>
      <c r="BM1100" s="199"/>
      <c r="BN1100" s="199"/>
      <c r="BO1100" s="199"/>
      <c r="BP1100" s="199"/>
      <c r="BQ1100" s="199"/>
      <c r="BR1100" s="199"/>
      <c r="BS1100" s="257">
        <v>39623</v>
      </c>
      <c r="BT1100" s="201">
        <f t="shared" si="38"/>
        <v>167</v>
      </c>
      <c r="BU1100" s="201">
        <f t="shared" si="39"/>
        <v>35</v>
      </c>
      <c r="BV1100" s="241"/>
      <c r="BW1100" s="199"/>
      <c r="BX1100" s="208"/>
      <c r="BY1100" s="199"/>
      <c r="BZ1100" s="199"/>
      <c r="CA1100" s="199"/>
      <c r="CB1100" s="199"/>
      <c r="CC1100" s="199"/>
      <c r="CD1100" s="199"/>
      <c r="CE1100" s="199"/>
      <c r="CF1100" s="199"/>
      <c r="CG1100" s="199"/>
      <c r="CH1100" s="199"/>
      <c r="CI1100" s="199"/>
      <c r="CJ1100" s="199"/>
      <c r="CK1100" s="199"/>
      <c r="CL1100" s="199"/>
      <c r="CM1100" s="199"/>
      <c r="CN1100" s="199"/>
      <c r="CO1100" s="199"/>
      <c r="CP1100" s="199"/>
      <c r="CQ1100" s="199"/>
      <c r="CR1100" s="199"/>
      <c r="CS1100" s="199"/>
      <c r="CT1100" s="199"/>
      <c r="CU1100" s="199"/>
      <c r="CV1100" s="199"/>
      <c r="CW1100" s="199"/>
    </row>
    <row r="1101" spans="1:101" s="19" customFormat="1" ht="33" customHeight="1" x14ac:dyDescent="0.15">
      <c r="A1101" s="228">
        <v>1496</v>
      </c>
      <c r="B1101" s="199" t="s">
        <v>10719</v>
      </c>
      <c r="C1101" s="209" t="s">
        <v>5102</v>
      </c>
      <c r="D1101" s="199" t="s">
        <v>5810</v>
      </c>
      <c r="E1101" s="199" t="s">
        <v>96</v>
      </c>
      <c r="F1101" s="202" t="s">
        <v>1637</v>
      </c>
      <c r="G1101" s="202" t="s">
        <v>1444</v>
      </c>
      <c r="H1101" s="202" t="s">
        <v>1011</v>
      </c>
      <c r="I1101" s="202" t="s">
        <v>7462</v>
      </c>
      <c r="J1101" s="202" t="s">
        <v>7274</v>
      </c>
      <c r="K1101" s="199" t="s">
        <v>260</v>
      </c>
      <c r="L1101" s="199">
        <v>10</v>
      </c>
      <c r="M1101" s="254">
        <v>32605</v>
      </c>
      <c r="N1101" s="202" t="s">
        <v>1640</v>
      </c>
      <c r="O1101" s="309">
        <v>39456</v>
      </c>
      <c r="P1101" s="205">
        <v>39518</v>
      </c>
      <c r="Q1101" s="228"/>
      <c r="R1101" s="257"/>
      <c r="S1101" s="228"/>
      <c r="T1101" s="232"/>
      <c r="U1101" s="232"/>
      <c r="V1101" s="232"/>
      <c r="W1101" s="232"/>
      <c r="X1101" s="232"/>
      <c r="Y1101" s="232"/>
      <c r="Z1101" s="232"/>
      <c r="AA1101" s="232"/>
      <c r="AB1101" s="232"/>
      <c r="AC1101" s="232"/>
      <c r="AD1101" s="232"/>
      <c r="AE1101" s="232"/>
      <c r="AF1101" s="232"/>
      <c r="AG1101" s="232" t="s">
        <v>1092</v>
      </c>
      <c r="AH1101" s="232"/>
      <c r="AI1101" s="232"/>
      <c r="AJ1101" s="232"/>
      <c r="AK1101" s="232"/>
      <c r="AL1101" s="232"/>
      <c r="AM1101" s="232"/>
      <c r="AN1101" s="232"/>
      <c r="AO1101" s="232"/>
      <c r="AP1101" s="232"/>
      <c r="AQ1101" s="232"/>
      <c r="AR1101" s="212"/>
      <c r="AS1101" s="199"/>
      <c r="AT1101" s="208"/>
      <c r="AU1101" s="199"/>
      <c r="AV1101" s="199"/>
      <c r="AW1101" s="199"/>
      <c r="AX1101" s="199"/>
      <c r="AY1101" s="199"/>
      <c r="AZ1101" s="199"/>
      <c r="BA1101" s="199"/>
      <c r="BB1101" s="199"/>
      <c r="BC1101" s="199"/>
      <c r="BD1101" s="199"/>
      <c r="BE1101" s="199"/>
      <c r="BF1101" s="199"/>
      <c r="BG1101" s="199"/>
      <c r="BH1101" s="199"/>
      <c r="BI1101" s="199"/>
      <c r="BJ1101" s="199"/>
      <c r="BK1101" s="199"/>
      <c r="BL1101" s="199"/>
      <c r="BM1101" s="199"/>
      <c r="BN1101" s="199"/>
      <c r="BO1101" s="199"/>
      <c r="BP1101" s="199"/>
      <c r="BQ1101" s="199"/>
      <c r="BR1101" s="199"/>
      <c r="BS1101" s="257">
        <v>39611</v>
      </c>
      <c r="BT1101" s="201">
        <f t="shared" si="38"/>
        <v>155</v>
      </c>
      <c r="BU1101" s="201">
        <f t="shared" si="39"/>
        <v>93</v>
      </c>
      <c r="BV1101" s="241"/>
      <c r="BW1101" s="199"/>
      <c r="BX1101" s="208"/>
      <c r="BY1101" s="199"/>
      <c r="BZ1101" s="199"/>
      <c r="CA1101" s="199"/>
      <c r="CB1101" s="199"/>
      <c r="CC1101" s="199"/>
      <c r="CD1101" s="199"/>
      <c r="CE1101" s="199"/>
      <c r="CF1101" s="199"/>
      <c r="CG1101" s="199"/>
      <c r="CH1101" s="199"/>
      <c r="CI1101" s="199"/>
      <c r="CJ1101" s="199"/>
      <c r="CK1101" s="199"/>
      <c r="CL1101" s="199"/>
      <c r="CM1101" s="199"/>
      <c r="CN1101" s="199"/>
      <c r="CO1101" s="199"/>
      <c r="CP1101" s="199"/>
      <c r="CQ1101" s="199"/>
      <c r="CR1101" s="199"/>
      <c r="CS1101" s="199"/>
      <c r="CT1101" s="199"/>
      <c r="CU1101" s="199"/>
      <c r="CV1101" s="199"/>
      <c r="CW1101" s="199"/>
    </row>
    <row r="1102" spans="1:101" s="19" customFormat="1" ht="33" customHeight="1" x14ac:dyDescent="0.15">
      <c r="A1102" s="228">
        <v>1495</v>
      </c>
      <c r="B1102" s="199" t="s">
        <v>10719</v>
      </c>
      <c r="C1102" s="209" t="s">
        <v>1093</v>
      </c>
      <c r="D1102" s="199" t="s">
        <v>5810</v>
      </c>
      <c r="E1102" s="199" t="s">
        <v>29</v>
      </c>
      <c r="F1102" s="202"/>
      <c r="G1102" s="202" t="s">
        <v>5103</v>
      </c>
      <c r="H1102" s="202"/>
      <c r="I1102" s="202" t="s">
        <v>1256</v>
      </c>
      <c r="J1102" s="202" t="s">
        <v>15</v>
      </c>
      <c r="K1102" s="199" t="s">
        <v>793</v>
      </c>
      <c r="L1102" s="199">
        <v>8</v>
      </c>
      <c r="M1102" s="254">
        <v>34556</v>
      </c>
      <c r="N1102" s="199" t="s">
        <v>1521</v>
      </c>
      <c r="O1102" s="309">
        <v>39454</v>
      </c>
      <c r="P1102" s="205">
        <v>39513</v>
      </c>
      <c r="Q1102" s="228"/>
      <c r="R1102" s="257"/>
      <c r="S1102" s="228"/>
      <c r="T1102" s="232"/>
      <c r="U1102" s="232"/>
      <c r="V1102" s="232"/>
      <c r="W1102" s="232"/>
      <c r="X1102" s="232"/>
      <c r="Y1102" s="232"/>
      <c r="Z1102" s="232"/>
      <c r="AA1102" s="232"/>
      <c r="AB1102" s="232"/>
      <c r="AC1102" s="232"/>
      <c r="AD1102" s="232"/>
      <c r="AE1102" s="232" t="s">
        <v>557</v>
      </c>
      <c r="AF1102" s="232"/>
      <c r="AG1102" s="232"/>
      <c r="AH1102" s="232"/>
      <c r="AI1102" s="232"/>
      <c r="AJ1102" s="232"/>
      <c r="AK1102" s="232"/>
      <c r="AL1102" s="232"/>
      <c r="AM1102" s="232"/>
      <c r="AN1102" s="232"/>
      <c r="AO1102" s="232"/>
      <c r="AP1102" s="232"/>
      <c r="AQ1102" s="232"/>
      <c r="AR1102" s="212"/>
      <c r="AS1102" s="199"/>
      <c r="AT1102" s="208"/>
      <c r="AU1102" s="199"/>
      <c r="AV1102" s="199"/>
      <c r="AW1102" s="199"/>
      <c r="AX1102" s="199"/>
      <c r="AY1102" s="199"/>
      <c r="AZ1102" s="199"/>
      <c r="BA1102" s="199"/>
      <c r="BB1102" s="199"/>
      <c r="BC1102" s="199"/>
      <c r="BD1102" s="199"/>
      <c r="BE1102" s="199"/>
      <c r="BF1102" s="199"/>
      <c r="BG1102" s="199"/>
      <c r="BH1102" s="199"/>
      <c r="BI1102" s="199"/>
      <c r="BJ1102" s="199"/>
      <c r="BK1102" s="199"/>
      <c r="BL1102" s="199"/>
      <c r="BM1102" s="199"/>
      <c r="BN1102" s="199"/>
      <c r="BO1102" s="199"/>
      <c r="BP1102" s="199"/>
      <c r="BQ1102" s="199"/>
      <c r="BR1102" s="199"/>
      <c r="BS1102" s="257">
        <v>39604</v>
      </c>
      <c r="BT1102" s="201">
        <f t="shared" si="38"/>
        <v>150</v>
      </c>
      <c r="BU1102" s="201">
        <f t="shared" si="39"/>
        <v>91</v>
      </c>
      <c r="BV1102" s="241"/>
      <c r="BW1102" s="199"/>
      <c r="BX1102" s="208"/>
      <c r="BY1102" s="199"/>
      <c r="BZ1102" s="199"/>
      <c r="CA1102" s="199"/>
      <c r="CB1102" s="199"/>
      <c r="CC1102" s="199"/>
      <c r="CD1102" s="199"/>
      <c r="CE1102" s="199"/>
      <c r="CF1102" s="199"/>
      <c r="CG1102" s="199"/>
      <c r="CH1102" s="199"/>
      <c r="CI1102" s="199"/>
      <c r="CJ1102" s="199"/>
      <c r="CK1102" s="199"/>
      <c r="CL1102" s="199"/>
      <c r="CM1102" s="199"/>
      <c r="CN1102" s="199"/>
      <c r="CO1102" s="199"/>
      <c r="CP1102" s="199"/>
      <c r="CQ1102" s="199"/>
      <c r="CR1102" s="199"/>
      <c r="CS1102" s="199"/>
      <c r="CT1102" s="199"/>
      <c r="CU1102" s="199"/>
      <c r="CV1102" s="199"/>
      <c r="CW1102" s="199"/>
    </row>
    <row r="1103" spans="1:101" s="19" customFormat="1" ht="33" customHeight="1" x14ac:dyDescent="0.15">
      <c r="A1103" s="214">
        <v>1492</v>
      </c>
      <c r="B1103" s="199" t="s">
        <v>10719</v>
      </c>
      <c r="C1103" s="209" t="s">
        <v>4951</v>
      </c>
      <c r="D1103" s="199" t="s">
        <v>5810</v>
      </c>
      <c r="E1103" s="199" t="s">
        <v>29</v>
      </c>
      <c r="F1103" s="202"/>
      <c r="G1103" s="202" t="s">
        <v>4952</v>
      </c>
      <c r="H1103" s="202"/>
      <c r="I1103" s="202" t="s">
        <v>1024</v>
      </c>
      <c r="J1103" s="202" t="s">
        <v>7294</v>
      </c>
      <c r="K1103" s="199" t="s">
        <v>750</v>
      </c>
      <c r="L1103" s="199">
        <v>11</v>
      </c>
      <c r="M1103" s="254">
        <v>52981</v>
      </c>
      <c r="N1103" s="202" t="s">
        <v>992</v>
      </c>
      <c r="O1103" s="309">
        <v>39457</v>
      </c>
      <c r="P1103" s="205">
        <v>39581</v>
      </c>
      <c r="Q1103" s="214"/>
      <c r="R1103" s="257"/>
      <c r="S1103" s="214"/>
      <c r="T1103" s="232"/>
      <c r="U1103" s="232" t="s">
        <v>4953</v>
      </c>
      <c r="V1103" s="232"/>
      <c r="W1103" s="232" t="s">
        <v>4954</v>
      </c>
      <c r="X1103" s="232"/>
      <c r="Y1103" s="232"/>
      <c r="Z1103" s="232"/>
      <c r="AA1103" s="232" t="s">
        <v>4955</v>
      </c>
      <c r="AB1103" s="232" t="s">
        <v>4956</v>
      </c>
      <c r="AC1103" s="232"/>
      <c r="AD1103" s="232"/>
      <c r="AE1103" s="232"/>
      <c r="AF1103" s="232"/>
      <c r="AG1103" s="232" t="s">
        <v>4957</v>
      </c>
      <c r="AH1103" s="232"/>
      <c r="AI1103" s="232"/>
      <c r="AJ1103" s="232"/>
      <c r="AK1103" s="232"/>
      <c r="AL1103" s="232"/>
      <c r="AM1103" s="232"/>
      <c r="AN1103" s="232"/>
      <c r="AO1103" s="232"/>
      <c r="AP1103" s="232"/>
      <c r="AQ1103" s="232"/>
      <c r="AR1103" s="212"/>
      <c r="AS1103" s="199"/>
      <c r="AT1103" s="208"/>
      <c r="AU1103" s="199"/>
      <c r="AV1103" s="199"/>
      <c r="AW1103" s="199"/>
      <c r="AX1103" s="199"/>
      <c r="AY1103" s="199"/>
      <c r="AZ1103" s="199"/>
      <c r="BA1103" s="199"/>
      <c r="BB1103" s="199"/>
      <c r="BC1103" s="199"/>
      <c r="BD1103" s="199"/>
      <c r="BE1103" s="199"/>
      <c r="BF1103" s="199"/>
      <c r="BG1103" s="199"/>
      <c r="BH1103" s="199"/>
      <c r="BI1103" s="199"/>
      <c r="BJ1103" s="199"/>
      <c r="BK1103" s="199"/>
      <c r="BL1103" s="199"/>
      <c r="BM1103" s="199"/>
      <c r="BN1103" s="199"/>
      <c r="BO1103" s="199"/>
      <c r="BP1103" s="199"/>
      <c r="BQ1103" s="199"/>
      <c r="BR1103" s="199"/>
      <c r="BS1103" s="257">
        <v>39626</v>
      </c>
      <c r="BT1103" s="201">
        <f t="shared" si="38"/>
        <v>169</v>
      </c>
      <c r="BU1103" s="201">
        <f t="shared" si="39"/>
        <v>45</v>
      </c>
      <c r="BV1103" s="241"/>
      <c r="BW1103" s="199"/>
      <c r="BX1103" s="208"/>
      <c r="BY1103" s="199"/>
      <c r="BZ1103" s="199"/>
      <c r="CA1103" s="199"/>
      <c r="CB1103" s="199"/>
      <c r="CC1103" s="199"/>
      <c r="CD1103" s="199"/>
      <c r="CE1103" s="199"/>
      <c r="CF1103" s="199"/>
      <c r="CG1103" s="199"/>
      <c r="CH1103" s="199"/>
      <c r="CI1103" s="199"/>
      <c r="CJ1103" s="199"/>
      <c r="CK1103" s="199"/>
      <c r="CL1103" s="199"/>
      <c r="CM1103" s="199"/>
      <c r="CN1103" s="199"/>
      <c r="CO1103" s="199"/>
      <c r="CP1103" s="199"/>
      <c r="CQ1103" s="199"/>
      <c r="CR1103" s="199"/>
      <c r="CS1103" s="199"/>
      <c r="CT1103" s="199"/>
      <c r="CU1103" s="199"/>
      <c r="CV1103" s="199"/>
      <c r="CW1103" s="199"/>
    </row>
    <row r="1104" spans="1:101" s="19" customFormat="1" ht="33" customHeight="1" x14ac:dyDescent="0.15">
      <c r="A1104" s="228">
        <v>1486</v>
      </c>
      <c r="B1104" s="199" t="s">
        <v>10719</v>
      </c>
      <c r="C1104" s="209" t="s">
        <v>4994</v>
      </c>
      <c r="D1104" s="199" t="s">
        <v>5810</v>
      </c>
      <c r="E1104" s="199" t="s">
        <v>96</v>
      </c>
      <c r="F1104" s="202" t="s">
        <v>1006</v>
      </c>
      <c r="G1104" s="202" t="s">
        <v>4995</v>
      </c>
      <c r="H1104" s="202" t="s">
        <v>4996</v>
      </c>
      <c r="I1104" s="202" t="s">
        <v>7462</v>
      </c>
      <c r="J1104" s="202" t="s">
        <v>1022</v>
      </c>
      <c r="K1104" s="199" t="s">
        <v>95</v>
      </c>
      <c r="L1104" s="199">
        <v>6</v>
      </c>
      <c r="M1104" s="254">
        <v>51464</v>
      </c>
      <c r="N1104" s="202" t="s">
        <v>1640</v>
      </c>
      <c r="O1104" s="309">
        <v>39433</v>
      </c>
      <c r="P1104" s="205">
        <v>39555</v>
      </c>
      <c r="Q1104" s="228"/>
      <c r="R1104" s="257"/>
      <c r="S1104" s="228"/>
      <c r="T1104" s="232"/>
      <c r="U1104" s="232"/>
      <c r="V1104" s="232"/>
      <c r="W1104" s="232"/>
      <c r="X1104" s="232"/>
      <c r="Y1104" s="232"/>
      <c r="Z1104" s="232"/>
      <c r="AA1104" s="232"/>
      <c r="AB1104" s="232"/>
      <c r="AC1104" s="232"/>
      <c r="AD1104" s="232"/>
      <c r="AE1104" s="232"/>
      <c r="AF1104" s="232"/>
      <c r="AG1104" s="232" t="s">
        <v>4997</v>
      </c>
      <c r="AH1104" s="232"/>
      <c r="AI1104" s="232"/>
      <c r="AJ1104" s="232"/>
      <c r="AK1104" s="232" t="s">
        <v>4998</v>
      </c>
      <c r="AL1104" s="232"/>
      <c r="AM1104" s="232"/>
      <c r="AN1104" s="232"/>
      <c r="AO1104" s="232"/>
      <c r="AP1104" s="232"/>
      <c r="AQ1104" s="232"/>
      <c r="AR1104" s="212"/>
      <c r="AS1104" s="199"/>
      <c r="AT1104" s="208"/>
      <c r="AU1104" s="199"/>
      <c r="AV1104" s="199"/>
      <c r="AW1104" s="199"/>
      <c r="AX1104" s="199"/>
      <c r="AY1104" s="199"/>
      <c r="AZ1104" s="199"/>
      <c r="BA1104" s="199"/>
      <c r="BB1104" s="199"/>
      <c r="BC1104" s="199"/>
      <c r="BD1104" s="199"/>
      <c r="BE1104" s="199"/>
      <c r="BF1104" s="199"/>
      <c r="BG1104" s="199"/>
      <c r="BH1104" s="199"/>
      <c r="BI1104" s="199"/>
      <c r="BJ1104" s="199"/>
      <c r="BK1104" s="199"/>
      <c r="BL1104" s="199"/>
      <c r="BM1104" s="199"/>
      <c r="BN1104" s="199"/>
      <c r="BO1104" s="199"/>
      <c r="BP1104" s="199"/>
      <c r="BQ1104" s="199"/>
      <c r="BR1104" s="199"/>
      <c r="BS1104" s="257">
        <v>39596</v>
      </c>
      <c r="BT1104" s="201">
        <f t="shared" si="38"/>
        <v>163</v>
      </c>
      <c r="BU1104" s="201">
        <f t="shared" si="39"/>
        <v>41</v>
      </c>
      <c r="BV1104" s="241"/>
      <c r="BW1104" s="199"/>
      <c r="BX1104" s="208"/>
      <c r="BY1104" s="199"/>
      <c r="BZ1104" s="199"/>
      <c r="CA1104" s="199"/>
      <c r="CB1104" s="199"/>
      <c r="CC1104" s="199"/>
      <c r="CD1104" s="199"/>
      <c r="CE1104" s="199"/>
      <c r="CF1104" s="199"/>
      <c r="CG1104" s="199"/>
      <c r="CH1104" s="199"/>
      <c r="CI1104" s="199"/>
      <c r="CJ1104" s="199"/>
      <c r="CK1104" s="199"/>
      <c r="CL1104" s="199"/>
      <c r="CM1104" s="199"/>
      <c r="CN1104" s="199"/>
      <c r="CO1104" s="199"/>
      <c r="CP1104" s="199"/>
      <c r="CQ1104" s="199"/>
      <c r="CR1104" s="199"/>
      <c r="CS1104" s="199"/>
      <c r="CT1104" s="199"/>
      <c r="CU1104" s="199"/>
      <c r="CV1104" s="199"/>
      <c r="CW1104" s="199"/>
    </row>
    <row r="1105" spans="1:101" s="19" customFormat="1" ht="33" customHeight="1" x14ac:dyDescent="0.15">
      <c r="A1105" s="228">
        <v>1485</v>
      </c>
      <c r="B1105" s="199" t="s">
        <v>10719</v>
      </c>
      <c r="C1105" s="209" t="s">
        <v>5104</v>
      </c>
      <c r="D1105" s="199" t="s">
        <v>5810</v>
      </c>
      <c r="E1105" s="199" t="s">
        <v>96</v>
      </c>
      <c r="F1105" s="202" t="s">
        <v>1637</v>
      </c>
      <c r="G1105" s="202" t="s">
        <v>5105</v>
      </c>
      <c r="H1105" s="202" t="s">
        <v>1011</v>
      </c>
      <c r="I1105" s="202" t="s">
        <v>7462</v>
      </c>
      <c r="J1105" s="202" t="s">
        <v>1022</v>
      </c>
      <c r="K1105" s="199" t="s">
        <v>260</v>
      </c>
      <c r="L1105" s="199">
        <v>10</v>
      </c>
      <c r="M1105" s="254">
        <v>17352</v>
      </c>
      <c r="N1105" s="202" t="s">
        <v>1640</v>
      </c>
      <c r="O1105" s="309">
        <v>39443</v>
      </c>
      <c r="P1105" s="205">
        <v>39512</v>
      </c>
      <c r="Q1105" s="228"/>
      <c r="R1105" s="257"/>
      <c r="S1105" s="228"/>
      <c r="T1105" s="232"/>
      <c r="U1105" s="232"/>
      <c r="V1105" s="232"/>
      <c r="W1105" s="232"/>
      <c r="X1105" s="232"/>
      <c r="Y1105" s="232"/>
      <c r="Z1105" s="232"/>
      <c r="AA1105" s="232"/>
      <c r="AB1105" s="232"/>
      <c r="AC1105" s="232"/>
      <c r="AD1105" s="232"/>
      <c r="AE1105" s="232"/>
      <c r="AF1105" s="232"/>
      <c r="AG1105" s="232" t="s">
        <v>1092</v>
      </c>
      <c r="AH1105" s="232"/>
      <c r="AI1105" s="232"/>
      <c r="AJ1105" s="232"/>
      <c r="AK1105" s="232"/>
      <c r="AL1105" s="232"/>
      <c r="AM1105" s="232"/>
      <c r="AN1105" s="232"/>
      <c r="AO1105" s="232"/>
      <c r="AP1105" s="232"/>
      <c r="AQ1105" s="232"/>
      <c r="AR1105" s="212"/>
      <c r="AS1105" s="199"/>
      <c r="AT1105" s="208"/>
      <c r="AU1105" s="199"/>
      <c r="AV1105" s="199"/>
      <c r="AW1105" s="199"/>
      <c r="AX1105" s="199"/>
      <c r="AY1105" s="199"/>
      <c r="AZ1105" s="199"/>
      <c r="BA1105" s="199"/>
      <c r="BB1105" s="199"/>
      <c r="BC1105" s="199"/>
      <c r="BD1105" s="199"/>
      <c r="BE1105" s="199"/>
      <c r="BF1105" s="199"/>
      <c r="BG1105" s="199"/>
      <c r="BH1105" s="199"/>
      <c r="BI1105" s="199"/>
      <c r="BJ1105" s="199"/>
      <c r="BK1105" s="199"/>
      <c r="BL1105" s="199"/>
      <c r="BM1105" s="199"/>
      <c r="BN1105" s="199"/>
      <c r="BO1105" s="199"/>
      <c r="BP1105" s="199"/>
      <c r="BQ1105" s="199"/>
      <c r="BR1105" s="199"/>
      <c r="BS1105" s="257">
        <v>39611</v>
      </c>
      <c r="BT1105" s="201">
        <f t="shared" si="38"/>
        <v>168</v>
      </c>
      <c r="BU1105" s="201">
        <f t="shared" si="39"/>
        <v>99</v>
      </c>
      <c r="BV1105" s="241"/>
      <c r="BW1105" s="199"/>
      <c r="BX1105" s="208"/>
      <c r="BY1105" s="199"/>
      <c r="BZ1105" s="199"/>
      <c r="CA1105" s="199"/>
      <c r="CB1105" s="199"/>
      <c r="CC1105" s="199"/>
      <c r="CD1105" s="199"/>
      <c r="CE1105" s="199"/>
      <c r="CF1105" s="199"/>
      <c r="CG1105" s="199"/>
      <c r="CH1105" s="199"/>
      <c r="CI1105" s="199"/>
      <c r="CJ1105" s="199"/>
      <c r="CK1105" s="199"/>
      <c r="CL1105" s="199"/>
      <c r="CM1105" s="199"/>
      <c r="CN1105" s="199"/>
      <c r="CO1105" s="199"/>
      <c r="CP1105" s="199"/>
      <c r="CQ1105" s="199"/>
      <c r="CR1105" s="199"/>
      <c r="CS1105" s="199"/>
      <c r="CT1105" s="199"/>
      <c r="CU1105" s="199"/>
      <c r="CV1105" s="199"/>
      <c r="CW1105" s="199"/>
    </row>
    <row r="1106" spans="1:101" s="19" customFormat="1" ht="33" customHeight="1" x14ac:dyDescent="0.15">
      <c r="A1106" s="228">
        <v>1484</v>
      </c>
      <c r="B1106" s="199" t="s">
        <v>10719</v>
      </c>
      <c r="C1106" s="209" t="s">
        <v>5025</v>
      </c>
      <c r="D1106" s="199" t="s">
        <v>5810</v>
      </c>
      <c r="E1106" s="199" t="s">
        <v>96</v>
      </c>
      <c r="F1106" s="202" t="s">
        <v>986</v>
      </c>
      <c r="G1106" s="202" t="s">
        <v>5026</v>
      </c>
      <c r="H1106" s="202" t="s">
        <v>4394</v>
      </c>
      <c r="I1106" s="202" t="s">
        <v>7462</v>
      </c>
      <c r="J1106" s="202" t="s">
        <v>1022</v>
      </c>
      <c r="K1106" s="199" t="s">
        <v>95</v>
      </c>
      <c r="L1106" s="199">
        <v>6</v>
      </c>
      <c r="M1106" s="254">
        <v>91396</v>
      </c>
      <c r="N1106" s="199" t="s">
        <v>1521</v>
      </c>
      <c r="O1106" s="309">
        <v>39437</v>
      </c>
      <c r="P1106" s="205">
        <v>39542</v>
      </c>
      <c r="Q1106" s="228"/>
      <c r="R1106" s="257"/>
      <c r="S1106" s="228"/>
      <c r="T1106" s="232"/>
      <c r="U1106" s="232"/>
      <c r="V1106" s="232"/>
      <c r="W1106" s="232"/>
      <c r="X1106" s="232"/>
      <c r="Y1106" s="232"/>
      <c r="Z1106" s="232"/>
      <c r="AA1106" s="232"/>
      <c r="AB1106" s="232"/>
      <c r="AC1106" s="232"/>
      <c r="AD1106" s="232"/>
      <c r="AE1106" s="232" t="s">
        <v>5027</v>
      </c>
      <c r="AF1106" s="232"/>
      <c r="AG1106" s="232"/>
      <c r="AH1106" s="232"/>
      <c r="AI1106" s="232"/>
      <c r="AJ1106" s="232"/>
      <c r="AK1106" s="232"/>
      <c r="AL1106" s="232"/>
      <c r="AM1106" s="232"/>
      <c r="AN1106" s="232"/>
      <c r="AO1106" s="232"/>
      <c r="AP1106" s="232"/>
      <c r="AQ1106" s="232"/>
      <c r="AR1106" s="212"/>
      <c r="AS1106" s="199"/>
      <c r="AT1106" s="208"/>
      <c r="AU1106" s="199"/>
      <c r="AV1106" s="199"/>
      <c r="AW1106" s="199"/>
      <c r="AX1106" s="199"/>
      <c r="AY1106" s="199"/>
      <c r="AZ1106" s="199"/>
      <c r="BA1106" s="199"/>
      <c r="BB1106" s="199"/>
      <c r="BC1106" s="199"/>
      <c r="BD1106" s="199"/>
      <c r="BE1106" s="199"/>
      <c r="BF1106" s="199"/>
      <c r="BG1106" s="199"/>
      <c r="BH1106" s="199"/>
      <c r="BI1106" s="199"/>
      <c r="BJ1106" s="199"/>
      <c r="BK1106" s="199"/>
      <c r="BL1106" s="199"/>
      <c r="BM1106" s="199"/>
      <c r="BN1106" s="199"/>
      <c r="BO1106" s="199"/>
      <c r="BP1106" s="199"/>
      <c r="BQ1106" s="199"/>
      <c r="BR1106" s="199"/>
      <c r="BS1106" s="257">
        <v>39584</v>
      </c>
      <c r="BT1106" s="201">
        <f t="shared" si="38"/>
        <v>147</v>
      </c>
      <c r="BU1106" s="201">
        <f t="shared" si="39"/>
        <v>42</v>
      </c>
      <c r="BV1106" s="241"/>
      <c r="BW1106" s="199"/>
      <c r="BX1106" s="208"/>
      <c r="BY1106" s="199"/>
      <c r="BZ1106" s="199"/>
      <c r="CA1106" s="199"/>
      <c r="CB1106" s="199"/>
      <c r="CC1106" s="199"/>
      <c r="CD1106" s="199"/>
      <c r="CE1106" s="199"/>
      <c r="CF1106" s="199"/>
      <c r="CG1106" s="199"/>
      <c r="CH1106" s="199"/>
      <c r="CI1106" s="199"/>
      <c r="CJ1106" s="199"/>
      <c r="CK1106" s="199"/>
      <c r="CL1106" s="199"/>
      <c r="CM1106" s="199"/>
      <c r="CN1106" s="199"/>
      <c r="CO1106" s="199"/>
      <c r="CP1106" s="199"/>
      <c r="CQ1106" s="199"/>
      <c r="CR1106" s="199"/>
      <c r="CS1106" s="199"/>
      <c r="CT1106" s="199"/>
      <c r="CU1106" s="199"/>
      <c r="CV1106" s="199"/>
      <c r="CW1106" s="199"/>
    </row>
    <row r="1107" spans="1:101" s="19" customFormat="1" ht="33" customHeight="1" x14ac:dyDescent="0.15">
      <c r="A1107" s="214">
        <v>1476</v>
      </c>
      <c r="B1107" s="199" t="s">
        <v>10719</v>
      </c>
      <c r="C1107" s="209" t="s">
        <v>5048</v>
      </c>
      <c r="D1107" s="199" t="s">
        <v>5810</v>
      </c>
      <c r="E1107" s="199" t="s">
        <v>44</v>
      </c>
      <c r="F1107" s="202" t="s">
        <v>986</v>
      </c>
      <c r="G1107" s="202" t="s">
        <v>5050</v>
      </c>
      <c r="H1107" s="202" t="s">
        <v>5051</v>
      </c>
      <c r="I1107" s="202" t="s">
        <v>1256</v>
      </c>
      <c r="J1107" s="202" t="s">
        <v>15</v>
      </c>
      <c r="K1107" s="199" t="s">
        <v>2079</v>
      </c>
      <c r="L1107" s="199" t="s">
        <v>5049</v>
      </c>
      <c r="M1107" s="254">
        <v>22796</v>
      </c>
      <c r="N1107" s="202" t="s">
        <v>1640</v>
      </c>
      <c r="O1107" s="309">
        <v>39491</v>
      </c>
      <c r="P1107" s="205">
        <v>39533</v>
      </c>
      <c r="Q1107" s="214"/>
      <c r="R1107" s="257"/>
      <c r="S1107" s="214"/>
      <c r="T1107" s="232"/>
      <c r="U1107" s="232"/>
      <c r="V1107" s="232"/>
      <c r="W1107" s="232"/>
      <c r="X1107" s="232"/>
      <c r="Y1107" s="232"/>
      <c r="Z1107" s="232"/>
      <c r="AA1107" s="232"/>
      <c r="AB1107" s="232"/>
      <c r="AC1107" s="232"/>
      <c r="AD1107" s="232"/>
      <c r="AE1107" s="232"/>
      <c r="AF1107" s="232"/>
      <c r="AG1107" s="232"/>
      <c r="AH1107" s="232" t="s">
        <v>1088</v>
      </c>
      <c r="AI1107" s="232"/>
      <c r="AJ1107" s="232"/>
      <c r="AK1107" s="232"/>
      <c r="AL1107" s="232"/>
      <c r="AM1107" s="232"/>
      <c r="AN1107" s="232"/>
      <c r="AO1107" s="232"/>
      <c r="AP1107" s="232"/>
      <c r="AQ1107" s="232"/>
      <c r="AR1107" s="212"/>
      <c r="AS1107" s="199"/>
      <c r="AT1107" s="208"/>
      <c r="AU1107" s="199"/>
      <c r="AV1107" s="199"/>
      <c r="AW1107" s="199"/>
      <c r="AX1107" s="199"/>
      <c r="AY1107" s="199"/>
      <c r="AZ1107" s="199"/>
      <c r="BA1107" s="199"/>
      <c r="BB1107" s="199"/>
      <c r="BC1107" s="199"/>
      <c r="BD1107" s="199"/>
      <c r="BE1107" s="199"/>
      <c r="BF1107" s="199"/>
      <c r="BG1107" s="199"/>
      <c r="BH1107" s="199"/>
      <c r="BI1107" s="199"/>
      <c r="BJ1107" s="199"/>
      <c r="BK1107" s="199"/>
      <c r="BL1107" s="199"/>
      <c r="BM1107" s="199"/>
      <c r="BN1107" s="199"/>
      <c r="BO1107" s="199"/>
      <c r="BP1107" s="199"/>
      <c r="BQ1107" s="199"/>
      <c r="BR1107" s="199"/>
      <c r="BS1107" s="257">
        <v>39637</v>
      </c>
      <c r="BT1107" s="201">
        <f t="shared" si="38"/>
        <v>146</v>
      </c>
      <c r="BU1107" s="201">
        <f t="shared" si="39"/>
        <v>104</v>
      </c>
      <c r="BV1107" s="241"/>
      <c r="BW1107" s="199"/>
      <c r="BX1107" s="208"/>
      <c r="BY1107" s="199"/>
      <c r="BZ1107" s="199"/>
      <c r="CA1107" s="199"/>
      <c r="CB1107" s="199"/>
      <c r="CC1107" s="199"/>
      <c r="CD1107" s="199"/>
      <c r="CE1107" s="199"/>
      <c r="CF1107" s="199"/>
      <c r="CG1107" s="199"/>
      <c r="CH1107" s="199"/>
      <c r="CI1107" s="199"/>
      <c r="CJ1107" s="199"/>
      <c r="CK1107" s="199"/>
      <c r="CL1107" s="199"/>
      <c r="CM1107" s="199"/>
      <c r="CN1107" s="199"/>
      <c r="CO1107" s="199"/>
      <c r="CP1107" s="199"/>
      <c r="CQ1107" s="199"/>
      <c r="CR1107" s="199"/>
      <c r="CS1107" s="199"/>
      <c r="CT1107" s="199"/>
      <c r="CU1107" s="199"/>
      <c r="CV1107" s="199"/>
      <c r="CW1107" s="199"/>
    </row>
    <row r="1108" spans="1:101" s="19" customFormat="1" ht="33" customHeight="1" x14ac:dyDescent="0.15">
      <c r="A1108" s="228">
        <v>1474</v>
      </c>
      <c r="B1108" s="199" t="s">
        <v>10719</v>
      </c>
      <c r="C1108" s="209" t="s">
        <v>1087</v>
      </c>
      <c r="D1108" s="199" t="s">
        <v>5810</v>
      </c>
      <c r="E1108" s="199" t="s">
        <v>96</v>
      </c>
      <c r="F1108" s="202" t="s">
        <v>2207</v>
      </c>
      <c r="G1108" s="202" t="s">
        <v>1439</v>
      </c>
      <c r="H1108" s="202" t="s">
        <v>1011</v>
      </c>
      <c r="I1108" s="202" t="s">
        <v>7462</v>
      </c>
      <c r="J1108" s="202" t="s">
        <v>7274</v>
      </c>
      <c r="K1108" s="199" t="s">
        <v>95</v>
      </c>
      <c r="L1108" s="199">
        <v>6</v>
      </c>
      <c r="M1108" s="254">
        <v>149087</v>
      </c>
      <c r="N1108" s="202" t="s">
        <v>1640</v>
      </c>
      <c r="O1108" s="309">
        <v>39435</v>
      </c>
      <c r="P1108" s="205">
        <v>39562</v>
      </c>
      <c r="Q1108" s="228"/>
      <c r="R1108" s="257"/>
      <c r="S1108" s="228"/>
      <c r="T1108" s="232"/>
      <c r="U1108" s="232"/>
      <c r="V1108" s="232"/>
      <c r="W1108" s="232"/>
      <c r="X1108" s="232"/>
      <c r="Y1108" s="232"/>
      <c r="Z1108" s="232"/>
      <c r="AA1108" s="232"/>
      <c r="AB1108" s="232"/>
      <c r="AC1108" s="232"/>
      <c r="AD1108" s="232"/>
      <c r="AE1108" s="232" t="s">
        <v>556</v>
      </c>
      <c r="AF1108" s="232"/>
      <c r="AG1108" s="232" t="s">
        <v>4980</v>
      </c>
      <c r="AH1108" s="232"/>
      <c r="AI1108" s="232"/>
      <c r="AJ1108" s="232"/>
      <c r="AK1108" s="232"/>
      <c r="AL1108" s="232"/>
      <c r="AM1108" s="232"/>
      <c r="AN1108" s="232"/>
      <c r="AO1108" s="232"/>
      <c r="AP1108" s="232"/>
      <c r="AQ1108" s="232"/>
      <c r="AR1108" s="212"/>
      <c r="AS1108" s="199"/>
      <c r="AT1108" s="208"/>
      <c r="AU1108" s="199"/>
      <c r="AV1108" s="199"/>
      <c r="AW1108" s="199"/>
      <c r="AX1108" s="199"/>
      <c r="AY1108" s="199"/>
      <c r="AZ1108" s="199"/>
      <c r="BA1108" s="199"/>
      <c r="BB1108" s="199"/>
      <c r="BC1108" s="199"/>
      <c r="BD1108" s="199"/>
      <c r="BE1108" s="199"/>
      <c r="BF1108" s="199"/>
      <c r="BG1108" s="199"/>
      <c r="BH1108" s="199"/>
      <c r="BI1108" s="199"/>
      <c r="BJ1108" s="199"/>
      <c r="BK1108" s="199"/>
      <c r="BL1108" s="199"/>
      <c r="BM1108" s="199"/>
      <c r="BN1108" s="199"/>
      <c r="BO1108" s="199"/>
      <c r="BP1108" s="199"/>
      <c r="BQ1108" s="199"/>
      <c r="BR1108" s="199"/>
      <c r="BS1108" s="257">
        <v>39622</v>
      </c>
      <c r="BT1108" s="201">
        <f t="shared" si="38"/>
        <v>187</v>
      </c>
      <c r="BU1108" s="201">
        <f t="shared" si="39"/>
        <v>60</v>
      </c>
      <c r="BV1108" s="241"/>
      <c r="BW1108" s="199"/>
      <c r="BX1108" s="208"/>
      <c r="BY1108" s="199"/>
      <c r="BZ1108" s="199"/>
      <c r="CA1108" s="199"/>
      <c r="CB1108" s="199"/>
      <c r="CC1108" s="199"/>
      <c r="CD1108" s="199"/>
      <c r="CE1108" s="199"/>
      <c r="CF1108" s="199"/>
      <c r="CG1108" s="199"/>
      <c r="CH1108" s="199"/>
      <c r="CI1108" s="199"/>
      <c r="CJ1108" s="199"/>
      <c r="CK1108" s="199"/>
      <c r="CL1108" s="199"/>
      <c r="CM1108" s="199"/>
      <c r="CN1108" s="199"/>
      <c r="CO1108" s="199"/>
      <c r="CP1108" s="199"/>
      <c r="CQ1108" s="199"/>
      <c r="CR1108" s="199"/>
      <c r="CS1108" s="199"/>
      <c r="CT1108" s="199"/>
      <c r="CU1108" s="199"/>
      <c r="CV1108" s="199"/>
      <c r="CW1108" s="199"/>
    </row>
    <row r="1109" spans="1:101" s="19" customFormat="1" ht="33" customHeight="1" x14ac:dyDescent="0.15">
      <c r="A1109" s="279">
        <v>1472</v>
      </c>
      <c r="B1109" s="199" t="s">
        <v>10719</v>
      </c>
      <c r="C1109" s="209" t="s">
        <v>5056</v>
      </c>
      <c r="D1109" s="199" t="s">
        <v>5810</v>
      </c>
      <c r="E1109" s="199" t="s">
        <v>29</v>
      </c>
      <c r="F1109" s="202"/>
      <c r="G1109" s="202" t="s">
        <v>5057</v>
      </c>
      <c r="H1109" s="202"/>
      <c r="I1109" s="202" t="s">
        <v>1024</v>
      </c>
      <c r="J1109" s="202" t="s">
        <v>13</v>
      </c>
      <c r="K1109" s="199" t="s">
        <v>136</v>
      </c>
      <c r="L1109" s="199">
        <v>4</v>
      </c>
      <c r="M1109" s="254">
        <v>16217</v>
      </c>
      <c r="N1109" s="202" t="s">
        <v>992</v>
      </c>
      <c r="O1109" s="309">
        <v>39430</v>
      </c>
      <c r="P1109" s="205">
        <v>39533</v>
      </c>
      <c r="Q1109" s="279"/>
      <c r="R1109" s="257"/>
      <c r="S1109" s="279"/>
      <c r="T1109" s="232"/>
      <c r="U1109" s="232" t="s">
        <v>547</v>
      </c>
      <c r="V1109" s="232"/>
      <c r="W1109" s="232" t="s">
        <v>548</v>
      </c>
      <c r="X1109" s="232"/>
      <c r="Y1109" s="232"/>
      <c r="Z1109" s="232"/>
      <c r="AA1109" s="232"/>
      <c r="AB1109" s="232"/>
      <c r="AC1109" s="232"/>
      <c r="AD1109" s="232"/>
      <c r="AE1109" s="232"/>
      <c r="AF1109" s="232"/>
      <c r="AG1109" s="232" t="s">
        <v>5058</v>
      </c>
      <c r="AH1109" s="232"/>
      <c r="AI1109" s="232"/>
      <c r="AJ1109" s="232"/>
      <c r="AK1109" s="232"/>
      <c r="AL1109" s="232"/>
      <c r="AM1109" s="232"/>
      <c r="AN1109" s="232"/>
      <c r="AO1109" s="232"/>
      <c r="AP1109" s="232"/>
      <c r="AQ1109" s="232"/>
      <c r="AR1109" s="212"/>
      <c r="AS1109" s="199"/>
      <c r="AT1109" s="208"/>
      <c r="AU1109" s="199"/>
      <c r="AV1109" s="199"/>
      <c r="AW1109" s="199"/>
      <c r="AX1109" s="199"/>
      <c r="AY1109" s="199"/>
      <c r="AZ1109" s="199"/>
      <c r="BA1109" s="199"/>
      <c r="BB1109" s="199"/>
      <c r="BC1109" s="199"/>
      <c r="BD1109" s="199"/>
      <c r="BE1109" s="199"/>
      <c r="BF1109" s="199"/>
      <c r="BG1109" s="199"/>
      <c r="BH1109" s="199"/>
      <c r="BI1109" s="199"/>
      <c r="BJ1109" s="199"/>
      <c r="BK1109" s="199"/>
      <c r="BL1109" s="199"/>
      <c r="BM1109" s="199"/>
      <c r="BN1109" s="199"/>
      <c r="BO1109" s="199"/>
      <c r="BP1109" s="199"/>
      <c r="BQ1109" s="199"/>
      <c r="BR1109" s="199"/>
      <c r="BS1109" s="257">
        <v>39702</v>
      </c>
      <c r="BT1109" s="201">
        <f t="shared" si="38"/>
        <v>272</v>
      </c>
      <c r="BU1109" s="201">
        <f t="shared" si="39"/>
        <v>169</v>
      </c>
      <c r="BV1109" s="241"/>
      <c r="BW1109" s="199"/>
      <c r="BX1109" s="208"/>
      <c r="BY1109" s="199"/>
      <c r="BZ1109" s="199"/>
      <c r="CA1109" s="199"/>
      <c r="CB1109" s="199"/>
      <c r="CC1109" s="199"/>
      <c r="CD1109" s="199"/>
      <c r="CE1109" s="199"/>
      <c r="CF1109" s="199"/>
      <c r="CG1109" s="199"/>
      <c r="CH1109" s="199"/>
      <c r="CI1109" s="199"/>
      <c r="CJ1109" s="199"/>
      <c r="CK1109" s="199"/>
      <c r="CL1109" s="199"/>
      <c r="CM1109" s="199"/>
      <c r="CN1109" s="199"/>
      <c r="CO1109" s="199"/>
      <c r="CP1109" s="199"/>
      <c r="CQ1109" s="199"/>
      <c r="CR1109" s="199"/>
      <c r="CS1109" s="199"/>
      <c r="CT1109" s="199"/>
      <c r="CU1109" s="199"/>
      <c r="CV1109" s="199"/>
      <c r="CW1109" s="199"/>
    </row>
    <row r="1110" spans="1:101" s="19" customFormat="1" ht="33" customHeight="1" x14ac:dyDescent="0.15">
      <c r="A1110" s="199">
        <v>1470</v>
      </c>
      <c r="B1110" s="199" t="s">
        <v>10719</v>
      </c>
      <c r="C1110" s="209" t="s">
        <v>4977</v>
      </c>
      <c r="D1110" s="199" t="s">
        <v>5810</v>
      </c>
      <c r="E1110" s="199" t="s">
        <v>96</v>
      </c>
      <c r="F1110" s="202" t="s">
        <v>1702</v>
      </c>
      <c r="G1110" s="202" t="s">
        <v>1438</v>
      </c>
      <c r="H1110" s="202" t="s">
        <v>1341</v>
      </c>
      <c r="I1110" s="202" t="s">
        <v>1069</v>
      </c>
      <c r="J1110" s="202" t="s">
        <v>4892</v>
      </c>
      <c r="K1110" s="199" t="s">
        <v>1509</v>
      </c>
      <c r="L1110" s="199" t="s">
        <v>5828</v>
      </c>
      <c r="M1110" s="254">
        <v>183021</v>
      </c>
      <c r="N1110" s="202" t="s">
        <v>1640</v>
      </c>
      <c r="O1110" s="309">
        <v>39449</v>
      </c>
      <c r="P1110" s="205">
        <v>39562</v>
      </c>
      <c r="Q1110" s="199"/>
      <c r="R1110" s="257"/>
      <c r="S1110" s="199"/>
      <c r="T1110" s="232"/>
      <c r="U1110" s="232"/>
      <c r="V1110" s="232"/>
      <c r="W1110" s="232"/>
      <c r="X1110" s="232"/>
      <c r="Y1110" s="232"/>
      <c r="Z1110" s="232"/>
      <c r="AA1110" s="232"/>
      <c r="AB1110" s="232"/>
      <c r="AC1110" s="232"/>
      <c r="AD1110" s="232"/>
      <c r="AE1110" s="232"/>
      <c r="AF1110" s="232"/>
      <c r="AG1110" s="232" t="s">
        <v>4978</v>
      </c>
      <c r="AH1110" s="232" t="s">
        <v>4979</v>
      </c>
      <c r="AI1110" s="232"/>
      <c r="AJ1110" s="232"/>
      <c r="AK1110" s="232"/>
      <c r="AL1110" s="232"/>
      <c r="AM1110" s="232"/>
      <c r="AN1110" s="232"/>
      <c r="AO1110" s="232"/>
      <c r="AP1110" s="232"/>
      <c r="AQ1110" s="232"/>
      <c r="AR1110" s="212">
        <v>39616</v>
      </c>
      <c r="AS1110" s="199" t="s">
        <v>6460</v>
      </c>
      <c r="AT1110" s="208" t="s">
        <v>5356</v>
      </c>
      <c r="AU1110" s="199"/>
      <c r="AV1110" s="199"/>
      <c r="AW1110" s="199"/>
      <c r="AX1110" s="199"/>
      <c r="AY1110" s="199"/>
      <c r="AZ1110" s="199"/>
      <c r="BA1110" s="199"/>
      <c r="BB1110" s="199"/>
      <c r="BC1110" s="199"/>
      <c r="BD1110" s="199"/>
      <c r="BE1110" s="199" t="s">
        <v>5829</v>
      </c>
      <c r="BF1110" s="199"/>
      <c r="BG1110" s="199"/>
      <c r="BH1110" s="199"/>
      <c r="BI1110" s="199"/>
      <c r="BJ1110" s="199"/>
      <c r="BK1110" s="199"/>
      <c r="BL1110" s="199"/>
      <c r="BM1110" s="199" t="s">
        <v>5829</v>
      </c>
      <c r="BN1110" s="199" t="s">
        <v>5829</v>
      </c>
      <c r="BO1110" s="199" t="s">
        <v>5829</v>
      </c>
      <c r="BP1110" s="199"/>
      <c r="BQ1110" s="199" t="s">
        <v>5829</v>
      </c>
      <c r="BR1110" s="199"/>
      <c r="BS1110" s="257">
        <v>39701</v>
      </c>
      <c r="BT1110" s="201">
        <f t="shared" si="38"/>
        <v>252</v>
      </c>
      <c r="BU1110" s="201">
        <f t="shared" si="39"/>
        <v>139</v>
      </c>
      <c r="BV1110" s="241"/>
      <c r="BW1110" s="199"/>
      <c r="BX1110" s="208"/>
      <c r="BY1110" s="199"/>
      <c r="BZ1110" s="199"/>
      <c r="CA1110" s="199"/>
      <c r="CB1110" s="199"/>
      <c r="CC1110" s="199"/>
      <c r="CD1110" s="199"/>
      <c r="CE1110" s="199"/>
      <c r="CF1110" s="199"/>
      <c r="CG1110" s="199"/>
      <c r="CH1110" s="199"/>
      <c r="CI1110" s="199"/>
      <c r="CJ1110" s="199"/>
      <c r="CK1110" s="199"/>
      <c r="CL1110" s="199"/>
      <c r="CM1110" s="199"/>
      <c r="CN1110" s="199"/>
      <c r="CO1110" s="199"/>
      <c r="CP1110" s="199"/>
      <c r="CQ1110" s="199"/>
      <c r="CR1110" s="199"/>
      <c r="CS1110" s="199"/>
      <c r="CT1110" s="199"/>
      <c r="CU1110" s="199"/>
      <c r="CV1110" s="199"/>
      <c r="CW1110" s="199"/>
    </row>
    <row r="1111" spans="1:101" s="19" customFormat="1" ht="33" customHeight="1" x14ac:dyDescent="0.15">
      <c r="A1111" s="199">
        <v>1468</v>
      </c>
      <c r="B1111" s="199" t="s">
        <v>10719</v>
      </c>
      <c r="C1111" s="209" t="s">
        <v>5014</v>
      </c>
      <c r="D1111" s="199" t="s">
        <v>5810</v>
      </c>
      <c r="E1111" s="199" t="s">
        <v>96</v>
      </c>
      <c r="F1111" s="202" t="s">
        <v>1644</v>
      </c>
      <c r="G1111" s="202" t="s">
        <v>5015</v>
      </c>
      <c r="H1111" s="202" t="s">
        <v>3201</v>
      </c>
      <c r="I1111" s="202" t="s">
        <v>151</v>
      </c>
      <c r="J1111" s="202" t="s">
        <v>4288</v>
      </c>
      <c r="K1111" s="199" t="s">
        <v>119</v>
      </c>
      <c r="L1111" s="199">
        <v>3</v>
      </c>
      <c r="M1111" s="254">
        <v>41348</v>
      </c>
      <c r="N1111" s="199" t="s">
        <v>1521</v>
      </c>
      <c r="O1111" s="309">
        <v>39428</v>
      </c>
      <c r="P1111" s="205">
        <v>39545</v>
      </c>
      <c r="Q1111" s="199"/>
      <c r="R1111" s="257"/>
      <c r="S1111" s="199"/>
      <c r="T1111" s="232"/>
      <c r="U1111" s="232"/>
      <c r="V1111" s="232"/>
      <c r="W1111" s="232"/>
      <c r="X1111" s="232"/>
      <c r="Y1111" s="232" t="s">
        <v>5016</v>
      </c>
      <c r="Z1111" s="232"/>
      <c r="AA1111" s="232"/>
      <c r="AB1111" s="232"/>
      <c r="AC1111" s="232"/>
      <c r="AD1111" s="232"/>
      <c r="AE1111" s="232" t="s">
        <v>5017</v>
      </c>
      <c r="AF1111" s="232"/>
      <c r="AG1111" s="232" t="s">
        <v>5018</v>
      </c>
      <c r="AH1111" s="232"/>
      <c r="AI1111" s="232"/>
      <c r="AJ1111" s="232"/>
      <c r="AK1111" s="232"/>
      <c r="AL1111" s="232"/>
      <c r="AM1111" s="232"/>
      <c r="AN1111" s="232"/>
      <c r="AO1111" s="232"/>
      <c r="AP1111" s="232"/>
      <c r="AQ1111" s="232"/>
      <c r="AR1111" s="212">
        <v>39584</v>
      </c>
      <c r="AS1111" s="199" t="s">
        <v>42</v>
      </c>
      <c r="AT1111" s="208" t="s">
        <v>5381</v>
      </c>
      <c r="AU1111" s="199"/>
      <c r="AV1111" s="199"/>
      <c r="AW1111" s="199"/>
      <c r="AX1111" s="199"/>
      <c r="AY1111" s="199"/>
      <c r="AZ1111" s="199"/>
      <c r="BA1111" s="199"/>
      <c r="BB1111" s="199"/>
      <c r="BC1111" s="199"/>
      <c r="BD1111" s="199"/>
      <c r="BE1111" s="199" t="s">
        <v>5829</v>
      </c>
      <c r="BF1111" s="199" t="s">
        <v>5829</v>
      </c>
      <c r="BG1111" s="199"/>
      <c r="BH1111" s="199" t="s">
        <v>5829</v>
      </c>
      <c r="BI1111" s="199"/>
      <c r="BJ1111" s="199"/>
      <c r="BK1111" s="199" t="s">
        <v>5829</v>
      </c>
      <c r="BL1111" s="199"/>
      <c r="BM1111" s="199"/>
      <c r="BN1111" s="199"/>
      <c r="BO1111" s="199"/>
      <c r="BP1111" s="199"/>
      <c r="BQ1111" s="199"/>
      <c r="BR1111" s="199"/>
      <c r="BS1111" s="257">
        <v>39703</v>
      </c>
      <c r="BT1111" s="201">
        <f t="shared" si="38"/>
        <v>275</v>
      </c>
      <c r="BU1111" s="201">
        <f t="shared" si="39"/>
        <v>158</v>
      </c>
      <c r="BV1111" s="241"/>
      <c r="BW1111" s="199"/>
      <c r="BX1111" s="208"/>
      <c r="BY1111" s="199"/>
      <c r="BZ1111" s="199"/>
      <c r="CA1111" s="199"/>
      <c r="CB1111" s="199"/>
      <c r="CC1111" s="199"/>
      <c r="CD1111" s="199"/>
      <c r="CE1111" s="199"/>
      <c r="CF1111" s="199"/>
      <c r="CG1111" s="199"/>
      <c r="CH1111" s="199"/>
      <c r="CI1111" s="199"/>
      <c r="CJ1111" s="199"/>
      <c r="CK1111" s="199"/>
      <c r="CL1111" s="199"/>
      <c r="CM1111" s="199"/>
      <c r="CN1111" s="199"/>
      <c r="CO1111" s="199"/>
      <c r="CP1111" s="199"/>
      <c r="CQ1111" s="199"/>
      <c r="CR1111" s="199"/>
      <c r="CS1111" s="199"/>
      <c r="CT1111" s="199"/>
      <c r="CU1111" s="199"/>
      <c r="CV1111" s="199"/>
      <c r="CW1111" s="199"/>
    </row>
    <row r="1112" spans="1:101" s="19" customFormat="1" ht="33" customHeight="1" x14ac:dyDescent="0.15">
      <c r="A1112" s="199">
        <v>1462</v>
      </c>
      <c r="B1112" s="199" t="s">
        <v>10719</v>
      </c>
      <c r="C1112" s="209" t="s">
        <v>5032</v>
      </c>
      <c r="D1112" s="199" t="s">
        <v>5810</v>
      </c>
      <c r="E1112" s="199" t="s">
        <v>29</v>
      </c>
      <c r="F1112" s="202"/>
      <c r="G1112" s="202" t="s">
        <v>5033</v>
      </c>
      <c r="H1112" s="202"/>
      <c r="I1112" s="202" t="s">
        <v>1069</v>
      </c>
      <c r="J1112" s="202" t="s">
        <v>1937</v>
      </c>
      <c r="K1112" s="199" t="s">
        <v>737</v>
      </c>
      <c r="L1112" s="199">
        <v>2</v>
      </c>
      <c r="M1112" s="254">
        <v>67185</v>
      </c>
      <c r="N1112" s="199" t="s">
        <v>1521</v>
      </c>
      <c r="O1112" s="309">
        <v>39482</v>
      </c>
      <c r="P1112" s="205">
        <v>39535</v>
      </c>
      <c r="Q1112" s="199"/>
      <c r="R1112" s="257"/>
      <c r="S1112" s="199"/>
      <c r="T1112" s="232"/>
      <c r="U1112" s="232" t="s">
        <v>5034</v>
      </c>
      <c r="V1112" s="232"/>
      <c r="W1112" s="232"/>
      <c r="X1112" s="232"/>
      <c r="Y1112" s="232" t="s">
        <v>5035</v>
      </c>
      <c r="Z1112" s="232"/>
      <c r="AA1112" s="232"/>
      <c r="AB1112" s="232"/>
      <c r="AC1112" s="232"/>
      <c r="AD1112" s="232"/>
      <c r="AE1112" s="232"/>
      <c r="AF1112" s="232"/>
      <c r="AG1112" s="232" t="s">
        <v>5036</v>
      </c>
      <c r="AH1112" s="232"/>
      <c r="AI1112" s="232"/>
      <c r="AJ1112" s="232"/>
      <c r="AK1112" s="232"/>
      <c r="AL1112" s="232"/>
      <c r="AM1112" s="232"/>
      <c r="AN1112" s="232"/>
      <c r="AO1112" s="232"/>
      <c r="AP1112" s="232"/>
      <c r="AQ1112" s="232"/>
      <c r="AR1112" s="212">
        <v>39584</v>
      </c>
      <c r="AS1112" s="199" t="s">
        <v>42</v>
      </c>
      <c r="AT1112" s="208" t="s">
        <v>5372</v>
      </c>
      <c r="AU1112" s="199" t="s">
        <v>5829</v>
      </c>
      <c r="AV1112" s="199"/>
      <c r="AW1112" s="199" t="s">
        <v>5829</v>
      </c>
      <c r="AX1112" s="199"/>
      <c r="AY1112" s="199"/>
      <c r="AZ1112" s="199"/>
      <c r="BA1112" s="199"/>
      <c r="BB1112" s="199"/>
      <c r="BC1112" s="199"/>
      <c r="BD1112" s="199"/>
      <c r="BE1112" s="199" t="s">
        <v>5829</v>
      </c>
      <c r="BF1112" s="199" t="s">
        <v>5829</v>
      </c>
      <c r="BG1112" s="199"/>
      <c r="BH1112" s="199"/>
      <c r="BI1112" s="199"/>
      <c r="BJ1112" s="199"/>
      <c r="BK1112" s="199"/>
      <c r="BL1112" s="199"/>
      <c r="BM1112" s="199"/>
      <c r="BN1112" s="199"/>
      <c r="BO1112" s="199"/>
      <c r="BP1112" s="199"/>
      <c r="BQ1112" s="199"/>
      <c r="BR1112" s="199"/>
      <c r="BS1112" s="257">
        <v>39626</v>
      </c>
      <c r="BT1112" s="201">
        <f t="shared" si="38"/>
        <v>144</v>
      </c>
      <c r="BU1112" s="201">
        <f t="shared" si="39"/>
        <v>91</v>
      </c>
      <c r="BV1112" s="241"/>
      <c r="BW1112" s="199"/>
      <c r="BX1112" s="208"/>
      <c r="BY1112" s="199"/>
      <c r="BZ1112" s="199"/>
      <c r="CA1112" s="199"/>
      <c r="CB1112" s="199"/>
      <c r="CC1112" s="199"/>
      <c r="CD1112" s="199"/>
      <c r="CE1112" s="199"/>
      <c r="CF1112" s="199"/>
      <c r="CG1112" s="199"/>
      <c r="CH1112" s="199"/>
      <c r="CI1112" s="199"/>
      <c r="CJ1112" s="199"/>
      <c r="CK1112" s="199"/>
      <c r="CL1112" s="199"/>
      <c r="CM1112" s="199"/>
      <c r="CN1112" s="199"/>
      <c r="CO1112" s="199"/>
      <c r="CP1112" s="199"/>
      <c r="CQ1112" s="199"/>
      <c r="CR1112" s="199"/>
      <c r="CS1112" s="199"/>
      <c r="CT1112" s="199"/>
      <c r="CU1112" s="199"/>
      <c r="CV1112" s="199"/>
      <c r="CW1112" s="199"/>
    </row>
    <row r="1113" spans="1:101" s="19" customFormat="1" ht="33" customHeight="1" x14ac:dyDescent="0.15">
      <c r="A1113" s="199">
        <v>1452</v>
      </c>
      <c r="B1113" s="199" t="s">
        <v>10719</v>
      </c>
      <c r="C1113" s="209" t="s">
        <v>5128</v>
      </c>
      <c r="D1113" s="199" t="s">
        <v>5810</v>
      </c>
      <c r="E1113" s="199" t="s">
        <v>96</v>
      </c>
      <c r="F1113" s="202" t="s">
        <v>1644</v>
      </c>
      <c r="G1113" s="202" t="s">
        <v>5129</v>
      </c>
      <c r="H1113" s="202" t="s">
        <v>2643</v>
      </c>
      <c r="I1113" s="202" t="s">
        <v>5812</v>
      </c>
      <c r="J1113" s="202" t="s">
        <v>5848</v>
      </c>
      <c r="K1113" s="199" t="s">
        <v>260</v>
      </c>
      <c r="L1113" s="199">
        <v>10</v>
      </c>
      <c r="M1113" s="254">
        <v>20540</v>
      </c>
      <c r="N1113" s="199" t="s">
        <v>1521</v>
      </c>
      <c r="O1113" s="309">
        <v>39413</v>
      </c>
      <c r="P1113" s="205">
        <v>39500</v>
      </c>
      <c r="Q1113" s="199"/>
      <c r="R1113" s="257"/>
      <c r="S1113" s="199"/>
      <c r="T1113" s="232"/>
      <c r="U1113" s="232"/>
      <c r="V1113" s="232"/>
      <c r="W1113" s="232"/>
      <c r="X1113" s="232"/>
      <c r="Y1113" s="232"/>
      <c r="Z1113" s="232"/>
      <c r="AA1113" s="232"/>
      <c r="AB1113" s="232"/>
      <c r="AC1113" s="232"/>
      <c r="AD1113" s="232"/>
      <c r="AE1113" s="232"/>
      <c r="AF1113" s="232"/>
      <c r="AG1113" s="232" t="s">
        <v>5130</v>
      </c>
      <c r="AH1113" s="232"/>
      <c r="AI1113" s="232"/>
      <c r="AJ1113" s="232"/>
      <c r="AK1113" s="232"/>
      <c r="AL1113" s="232"/>
      <c r="AM1113" s="232"/>
      <c r="AN1113" s="232"/>
      <c r="AO1113" s="232"/>
      <c r="AP1113" s="232"/>
      <c r="AQ1113" s="232"/>
      <c r="AR1113" s="212">
        <v>39584</v>
      </c>
      <c r="AS1113" s="199" t="s">
        <v>42</v>
      </c>
      <c r="AT1113" s="208" t="s">
        <v>5382</v>
      </c>
      <c r="AU1113" s="199"/>
      <c r="AV1113" s="199"/>
      <c r="AW1113" s="199"/>
      <c r="AX1113" s="199"/>
      <c r="AY1113" s="199"/>
      <c r="AZ1113" s="199"/>
      <c r="BA1113" s="199"/>
      <c r="BB1113" s="199"/>
      <c r="BC1113" s="199"/>
      <c r="BD1113" s="199"/>
      <c r="BE1113" s="199" t="s">
        <v>5829</v>
      </c>
      <c r="BF1113" s="199"/>
      <c r="BG1113" s="199"/>
      <c r="BH1113" s="199" t="s">
        <v>5829</v>
      </c>
      <c r="BI1113" s="199"/>
      <c r="BJ1113" s="199"/>
      <c r="BK1113" s="199" t="s">
        <v>5829</v>
      </c>
      <c r="BL1113" s="199"/>
      <c r="BM1113" s="199"/>
      <c r="BN1113" s="199"/>
      <c r="BO1113" s="199"/>
      <c r="BP1113" s="199"/>
      <c r="BQ1113" s="199"/>
      <c r="BR1113" s="199"/>
      <c r="BS1113" s="257">
        <v>39703</v>
      </c>
      <c r="BT1113" s="201">
        <f t="shared" si="38"/>
        <v>290</v>
      </c>
      <c r="BU1113" s="201">
        <f t="shared" si="39"/>
        <v>203</v>
      </c>
      <c r="BV1113" s="241"/>
      <c r="BW1113" s="199"/>
      <c r="BX1113" s="208"/>
      <c r="BY1113" s="199"/>
      <c r="BZ1113" s="199"/>
      <c r="CA1113" s="199"/>
      <c r="CB1113" s="199"/>
      <c r="CC1113" s="199"/>
      <c r="CD1113" s="199"/>
      <c r="CE1113" s="199"/>
      <c r="CF1113" s="199"/>
      <c r="CG1113" s="199"/>
      <c r="CH1113" s="199"/>
      <c r="CI1113" s="199"/>
      <c r="CJ1113" s="199"/>
      <c r="CK1113" s="199"/>
      <c r="CL1113" s="199"/>
      <c r="CM1113" s="199"/>
      <c r="CN1113" s="199"/>
      <c r="CO1113" s="199"/>
      <c r="CP1113" s="199"/>
      <c r="CQ1113" s="199"/>
      <c r="CR1113" s="199"/>
      <c r="CS1113" s="199"/>
      <c r="CT1113" s="199"/>
      <c r="CU1113" s="199"/>
      <c r="CV1113" s="199"/>
      <c r="CW1113" s="199"/>
    </row>
    <row r="1114" spans="1:101" s="19" customFormat="1" ht="33" customHeight="1" x14ac:dyDescent="0.15">
      <c r="A1114" s="214">
        <v>1439</v>
      </c>
      <c r="B1114" s="199" t="s">
        <v>10719</v>
      </c>
      <c r="C1114" s="209" t="s">
        <v>5173</v>
      </c>
      <c r="D1114" s="199" t="s">
        <v>5810</v>
      </c>
      <c r="E1114" s="199" t="s">
        <v>96</v>
      </c>
      <c r="F1114" s="202" t="s">
        <v>1637</v>
      </c>
      <c r="G1114" s="202" t="s">
        <v>4092</v>
      </c>
      <c r="H1114" s="202" t="s">
        <v>1011</v>
      </c>
      <c r="I1114" s="202" t="s">
        <v>7462</v>
      </c>
      <c r="J1114" s="202" t="s">
        <v>7274</v>
      </c>
      <c r="K1114" s="199" t="s">
        <v>260</v>
      </c>
      <c r="L1114" s="199">
        <v>10</v>
      </c>
      <c r="M1114" s="254">
        <v>37447</v>
      </c>
      <c r="N1114" s="202" t="s">
        <v>1640</v>
      </c>
      <c r="O1114" s="309">
        <v>39406</v>
      </c>
      <c r="P1114" s="205">
        <v>39475</v>
      </c>
      <c r="Q1114" s="214"/>
      <c r="R1114" s="257"/>
      <c r="S1114" s="214"/>
      <c r="T1114" s="232"/>
      <c r="U1114" s="232"/>
      <c r="V1114" s="232"/>
      <c r="W1114" s="232"/>
      <c r="X1114" s="232"/>
      <c r="Y1114" s="232"/>
      <c r="Z1114" s="232"/>
      <c r="AA1114" s="232"/>
      <c r="AB1114" s="232"/>
      <c r="AC1114" s="232"/>
      <c r="AD1114" s="232"/>
      <c r="AE1114" s="232"/>
      <c r="AF1114" s="232"/>
      <c r="AG1114" s="232" t="s">
        <v>1098</v>
      </c>
      <c r="AH1114" s="232"/>
      <c r="AI1114" s="232"/>
      <c r="AJ1114" s="232"/>
      <c r="AK1114" s="232"/>
      <c r="AL1114" s="232"/>
      <c r="AM1114" s="232"/>
      <c r="AN1114" s="232"/>
      <c r="AO1114" s="232"/>
      <c r="AP1114" s="232"/>
      <c r="AQ1114" s="232"/>
      <c r="AR1114" s="212"/>
      <c r="AS1114" s="199"/>
      <c r="AT1114" s="208"/>
      <c r="AU1114" s="199"/>
      <c r="AV1114" s="199"/>
      <c r="AW1114" s="199"/>
      <c r="AX1114" s="199"/>
      <c r="AY1114" s="199"/>
      <c r="AZ1114" s="199"/>
      <c r="BA1114" s="199"/>
      <c r="BB1114" s="199"/>
      <c r="BC1114" s="199"/>
      <c r="BD1114" s="199"/>
      <c r="BE1114" s="199"/>
      <c r="BF1114" s="199"/>
      <c r="BG1114" s="199"/>
      <c r="BH1114" s="199"/>
      <c r="BI1114" s="199"/>
      <c r="BJ1114" s="199"/>
      <c r="BK1114" s="199"/>
      <c r="BL1114" s="199"/>
      <c r="BM1114" s="199"/>
      <c r="BN1114" s="199"/>
      <c r="BO1114" s="199"/>
      <c r="BP1114" s="199"/>
      <c r="BQ1114" s="199"/>
      <c r="BR1114" s="199"/>
      <c r="BS1114" s="257">
        <v>39541</v>
      </c>
      <c r="BT1114" s="201">
        <f t="shared" si="38"/>
        <v>135</v>
      </c>
      <c r="BU1114" s="201">
        <f t="shared" si="39"/>
        <v>66</v>
      </c>
      <c r="BV1114" s="241"/>
      <c r="BW1114" s="199"/>
      <c r="BX1114" s="208"/>
      <c r="BY1114" s="199"/>
      <c r="BZ1114" s="199"/>
      <c r="CA1114" s="199"/>
      <c r="CB1114" s="199"/>
      <c r="CC1114" s="199"/>
      <c r="CD1114" s="199"/>
      <c r="CE1114" s="199"/>
      <c r="CF1114" s="199"/>
      <c r="CG1114" s="199"/>
      <c r="CH1114" s="199"/>
      <c r="CI1114" s="199"/>
      <c r="CJ1114" s="199"/>
      <c r="CK1114" s="199"/>
      <c r="CL1114" s="199"/>
      <c r="CM1114" s="199"/>
      <c r="CN1114" s="199"/>
      <c r="CO1114" s="199"/>
      <c r="CP1114" s="199"/>
      <c r="CQ1114" s="199"/>
      <c r="CR1114" s="199"/>
      <c r="CS1114" s="199"/>
      <c r="CT1114" s="199"/>
      <c r="CU1114" s="199"/>
      <c r="CV1114" s="199"/>
      <c r="CW1114" s="199"/>
    </row>
    <row r="1115" spans="1:101" s="19" customFormat="1" ht="33" customHeight="1" x14ac:dyDescent="0.15">
      <c r="A1115" s="199">
        <v>1432</v>
      </c>
      <c r="B1115" s="199" t="s">
        <v>10719</v>
      </c>
      <c r="C1115" s="209" t="s">
        <v>5120</v>
      </c>
      <c r="D1115" s="199" t="s">
        <v>5810</v>
      </c>
      <c r="E1115" s="199" t="s">
        <v>96</v>
      </c>
      <c r="F1115" s="202" t="s">
        <v>5121</v>
      </c>
      <c r="G1115" s="202" t="s">
        <v>5122</v>
      </c>
      <c r="H1115" s="202" t="s">
        <v>1011</v>
      </c>
      <c r="I1115" s="202" t="s">
        <v>5812</v>
      </c>
      <c r="J1115" s="202" t="s">
        <v>5848</v>
      </c>
      <c r="K1115" s="199" t="s">
        <v>95</v>
      </c>
      <c r="L1115" s="199">
        <v>6</v>
      </c>
      <c r="M1115" s="254">
        <v>241609</v>
      </c>
      <c r="N1115" s="202" t="s">
        <v>1640</v>
      </c>
      <c r="O1115" s="309">
        <v>39456</v>
      </c>
      <c r="P1115" s="205">
        <v>39503</v>
      </c>
      <c r="Q1115" s="199"/>
      <c r="R1115" s="257"/>
      <c r="S1115" s="199"/>
      <c r="T1115" s="232"/>
      <c r="U1115" s="232"/>
      <c r="V1115" s="232"/>
      <c r="W1115" s="232"/>
      <c r="X1115" s="232"/>
      <c r="Y1115" s="232"/>
      <c r="Z1115" s="232"/>
      <c r="AA1115" s="232"/>
      <c r="AB1115" s="232"/>
      <c r="AC1115" s="232"/>
      <c r="AD1115" s="232"/>
      <c r="AE1115" s="232"/>
      <c r="AF1115" s="232"/>
      <c r="AG1115" s="232" t="s">
        <v>5123</v>
      </c>
      <c r="AH1115" s="232"/>
      <c r="AI1115" s="232"/>
      <c r="AJ1115" s="232"/>
      <c r="AK1115" s="232"/>
      <c r="AL1115" s="232"/>
      <c r="AM1115" s="232"/>
      <c r="AN1115" s="232"/>
      <c r="AO1115" s="232"/>
      <c r="AP1115" s="232"/>
      <c r="AQ1115" s="232"/>
      <c r="AR1115" s="212">
        <v>39584</v>
      </c>
      <c r="AS1115" s="199" t="s">
        <v>42</v>
      </c>
      <c r="AT1115" s="208" t="s">
        <v>5379</v>
      </c>
      <c r="AU1115" s="199"/>
      <c r="AV1115" s="199"/>
      <c r="AW1115" s="199"/>
      <c r="AX1115" s="199"/>
      <c r="AY1115" s="199"/>
      <c r="AZ1115" s="199"/>
      <c r="BA1115" s="199"/>
      <c r="BB1115" s="199"/>
      <c r="BC1115" s="199"/>
      <c r="BD1115" s="199"/>
      <c r="BE1115" s="199" t="s">
        <v>5829</v>
      </c>
      <c r="BF1115" s="199" t="s">
        <v>5829</v>
      </c>
      <c r="BG1115" s="199"/>
      <c r="BH1115" s="199" t="s">
        <v>5829</v>
      </c>
      <c r="BI1115" s="199"/>
      <c r="BJ1115" s="199"/>
      <c r="BK1115" s="199" t="s">
        <v>5829</v>
      </c>
      <c r="BL1115" s="199"/>
      <c r="BM1115" s="199"/>
      <c r="BN1115" s="199"/>
      <c r="BO1115" s="199"/>
      <c r="BP1115" s="199"/>
      <c r="BQ1115" s="199"/>
      <c r="BR1115" s="199"/>
      <c r="BS1115" s="257">
        <v>39645</v>
      </c>
      <c r="BT1115" s="201">
        <f t="shared" si="38"/>
        <v>189</v>
      </c>
      <c r="BU1115" s="201">
        <f t="shared" si="39"/>
        <v>142</v>
      </c>
      <c r="BV1115" s="241"/>
      <c r="BW1115" s="199"/>
      <c r="BX1115" s="208"/>
      <c r="BY1115" s="199"/>
      <c r="BZ1115" s="199"/>
      <c r="CA1115" s="199"/>
      <c r="CB1115" s="199"/>
      <c r="CC1115" s="199"/>
      <c r="CD1115" s="199"/>
      <c r="CE1115" s="199"/>
      <c r="CF1115" s="199"/>
      <c r="CG1115" s="199"/>
      <c r="CH1115" s="199"/>
      <c r="CI1115" s="199"/>
      <c r="CJ1115" s="199"/>
      <c r="CK1115" s="199"/>
      <c r="CL1115" s="199"/>
      <c r="CM1115" s="199"/>
      <c r="CN1115" s="199"/>
      <c r="CO1115" s="199"/>
      <c r="CP1115" s="199"/>
      <c r="CQ1115" s="199"/>
      <c r="CR1115" s="199"/>
      <c r="CS1115" s="199"/>
      <c r="CT1115" s="199"/>
      <c r="CU1115" s="199"/>
      <c r="CV1115" s="199"/>
      <c r="CW1115" s="199"/>
    </row>
    <row r="1116" spans="1:101" s="19" customFormat="1" ht="33" customHeight="1" x14ac:dyDescent="0.15">
      <c r="A1116" s="228">
        <v>1431</v>
      </c>
      <c r="B1116" s="199" t="s">
        <v>10719</v>
      </c>
      <c r="C1116" s="209" t="s">
        <v>5096</v>
      </c>
      <c r="D1116" s="199" t="s">
        <v>5810</v>
      </c>
      <c r="E1116" s="199" t="s">
        <v>96</v>
      </c>
      <c r="F1116" s="202" t="s">
        <v>986</v>
      </c>
      <c r="G1116" s="202" t="s">
        <v>4713</v>
      </c>
      <c r="H1116" s="202" t="s">
        <v>987</v>
      </c>
      <c r="I1116" s="202" t="s">
        <v>7462</v>
      </c>
      <c r="J1116" s="202" t="s">
        <v>7274</v>
      </c>
      <c r="K1116" s="199" t="s">
        <v>95</v>
      </c>
      <c r="L1116" s="199">
        <v>6</v>
      </c>
      <c r="M1116" s="254">
        <v>91549</v>
      </c>
      <c r="N1116" s="202" t="s">
        <v>1640</v>
      </c>
      <c r="O1116" s="309">
        <v>39461</v>
      </c>
      <c r="P1116" s="205">
        <v>39520</v>
      </c>
      <c r="Q1116" s="228"/>
      <c r="R1116" s="257"/>
      <c r="S1116" s="228"/>
      <c r="T1116" s="232"/>
      <c r="U1116" s="232"/>
      <c r="V1116" s="232"/>
      <c r="W1116" s="232"/>
      <c r="X1116" s="232"/>
      <c r="Y1116" s="232"/>
      <c r="Z1116" s="232"/>
      <c r="AA1116" s="232"/>
      <c r="AB1116" s="232"/>
      <c r="AC1116" s="232"/>
      <c r="AD1116" s="232"/>
      <c r="AE1116" s="232" t="s">
        <v>5097</v>
      </c>
      <c r="AF1116" s="232"/>
      <c r="AG1116" s="232" t="s">
        <v>1091</v>
      </c>
      <c r="AH1116" s="232"/>
      <c r="AI1116" s="232"/>
      <c r="AJ1116" s="232"/>
      <c r="AK1116" s="232"/>
      <c r="AL1116" s="232"/>
      <c r="AM1116" s="232"/>
      <c r="AN1116" s="232"/>
      <c r="AO1116" s="232"/>
      <c r="AP1116" s="232"/>
      <c r="AQ1116" s="232"/>
      <c r="AR1116" s="212"/>
      <c r="AS1116" s="199"/>
      <c r="AT1116" s="208"/>
      <c r="AU1116" s="199"/>
      <c r="AV1116" s="199"/>
      <c r="AW1116" s="199"/>
      <c r="AX1116" s="199"/>
      <c r="AY1116" s="199"/>
      <c r="AZ1116" s="199"/>
      <c r="BA1116" s="199"/>
      <c r="BB1116" s="199"/>
      <c r="BC1116" s="199"/>
      <c r="BD1116" s="199"/>
      <c r="BE1116" s="199"/>
      <c r="BF1116" s="199"/>
      <c r="BG1116" s="199"/>
      <c r="BH1116" s="199"/>
      <c r="BI1116" s="199"/>
      <c r="BJ1116" s="199"/>
      <c r="BK1116" s="199"/>
      <c r="BL1116" s="199"/>
      <c r="BM1116" s="199"/>
      <c r="BN1116" s="199"/>
      <c r="BO1116" s="199"/>
      <c r="BP1116" s="199"/>
      <c r="BQ1116" s="199"/>
      <c r="BR1116" s="199"/>
      <c r="BS1116" s="257">
        <v>39611</v>
      </c>
      <c r="BT1116" s="201">
        <f t="shared" si="38"/>
        <v>150</v>
      </c>
      <c r="BU1116" s="201">
        <f t="shared" si="39"/>
        <v>91</v>
      </c>
      <c r="BV1116" s="241"/>
      <c r="BW1116" s="199"/>
      <c r="BX1116" s="208"/>
      <c r="BY1116" s="199"/>
      <c r="BZ1116" s="199"/>
      <c r="CA1116" s="199"/>
      <c r="CB1116" s="199"/>
      <c r="CC1116" s="199"/>
      <c r="CD1116" s="199"/>
      <c r="CE1116" s="199"/>
      <c r="CF1116" s="199"/>
      <c r="CG1116" s="199"/>
      <c r="CH1116" s="199"/>
      <c r="CI1116" s="199"/>
      <c r="CJ1116" s="199"/>
      <c r="CK1116" s="199"/>
      <c r="CL1116" s="199"/>
      <c r="CM1116" s="199"/>
      <c r="CN1116" s="199"/>
      <c r="CO1116" s="199"/>
      <c r="CP1116" s="199"/>
      <c r="CQ1116" s="199"/>
      <c r="CR1116" s="199"/>
      <c r="CS1116" s="199"/>
      <c r="CT1116" s="199"/>
      <c r="CU1116" s="199"/>
      <c r="CV1116" s="199"/>
      <c r="CW1116" s="199"/>
    </row>
    <row r="1117" spans="1:101" s="19" customFormat="1" ht="33" customHeight="1" x14ac:dyDescent="0.15">
      <c r="A1117" s="228">
        <v>1430</v>
      </c>
      <c r="B1117" s="199" t="s">
        <v>10719</v>
      </c>
      <c r="C1117" s="209" t="s">
        <v>5160</v>
      </c>
      <c r="D1117" s="199" t="s">
        <v>5810</v>
      </c>
      <c r="E1117" s="199" t="s">
        <v>96</v>
      </c>
      <c r="F1117" s="202" t="s">
        <v>1637</v>
      </c>
      <c r="G1117" s="202" t="s">
        <v>5161</v>
      </c>
      <c r="H1117" s="202" t="s">
        <v>1011</v>
      </c>
      <c r="I1117" s="202" t="s">
        <v>7462</v>
      </c>
      <c r="J1117" s="202" t="s">
        <v>7274</v>
      </c>
      <c r="K1117" s="199" t="s">
        <v>260</v>
      </c>
      <c r="L1117" s="199">
        <v>10</v>
      </c>
      <c r="M1117" s="254">
        <v>31755</v>
      </c>
      <c r="N1117" s="202" t="s">
        <v>1640</v>
      </c>
      <c r="O1117" s="309">
        <v>39402</v>
      </c>
      <c r="P1117" s="205">
        <v>39476</v>
      </c>
      <c r="Q1117" s="228"/>
      <c r="R1117" s="257"/>
      <c r="S1117" s="228"/>
      <c r="T1117" s="232"/>
      <c r="U1117" s="232"/>
      <c r="V1117" s="232"/>
      <c r="W1117" s="232"/>
      <c r="X1117" s="232"/>
      <c r="Y1117" s="232"/>
      <c r="Z1117" s="232"/>
      <c r="AA1117" s="232"/>
      <c r="AB1117" s="232"/>
      <c r="AC1117" s="232"/>
      <c r="AD1117" s="232"/>
      <c r="AE1117" s="232"/>
      <c r="AF1117" s="232"/>
      <c r="AG1117" s="232" t="s">
        <v>5162</v>
      </c>
      <c r="AH1117" s="232"/>
      <c r="AI1117" s="232"/>
      <c r="AJ1117" s="232"/>
      <c r="AK1117" s="232"/>
      <c r="AL1117" s="232"/>
      <c r="AM1117" s="232"/>
      <c r="AN1117" s="232"/>
      <c r="AO1117" s="232"/>
      <c r="AP1117" s="232"/>
      <c r="AQ1117" s="232"/>
      <c r="AR1117" s="212"/>
      <c r="AS1117" s="199"/>
      <c r="AT1117" s="208"/>
      <c r="AU1117" s="199"/>
      <c r="AV1117" s="199"/>
      <c r="AW1117" s="199"/>
      <c r="AX1117" s="199"/>
      <c r="AY1117" s="199"/>
      <c r="AZ1117" s="199"/>
      <c r="BA1117" s="199"/>
      <c r="BB1117" s="199"/>
      <c r="BC1117" s="199"/>
      <c r="BD1117" s="199"/>
      <c r="BE1117" s="199"/>
      <c r="BF1117" s="199"/>
      <c r="BG1117" s="199"/>
      <c r="BH1117" s="199"/>
      <c r="BI1117" s="199"/>
      <c r="BJ1117" s="199"/>
      <c r="BK1117" s="199"/>
      <c r="BL1117" s="199"/>
      <c r="BM1117" s="199"/>
      <c r="BN1117" s="199"/>
      <c r="BO1117" s="199"/>
      <c r="BP1117" s="199"/>
      <c r="BQ1117" s="199"/>
      <c r="BR1117" s="199"/>
      <c r="BS1117" s="257">
        <v>39541</v>
      </c>
      <c r="BT1117" s="201">
        <f t="shared" si="38"/>
        <v>139</v>
      </c>
      <c r="BU1117" s="201">
        <f t="shared" si="39"/>
        <v>65</v>
      </c>
      <c r="BV1117" s="241"/>
      <c r="BW1117" s="199"/>
      <c r="BX1117" s="208"/>
      <c r="BY1117" s="199"/>
      <c r="BZ1117" s="199"/>
      <c r="CA1117" s="199"/>
      <c r="CB1117" s="199"/>
      <c r="CC1117" s="199"/>
      <c r="CD1117" s="199"/>
      <c r="CE1117" s="199"/>
      <c r="CF1117" s="199"/>
      <c r="CG1117" s="199"/>
      <c r="CH1117" s="199"/>
      <c r="CI1117" s="199"/>
      <c r="CJ1117" s="199"/>
      <c r="CK1117" s="199"/>
      <c r="CL1117" s="199"/>
      <c r="CM1117" s="199"/>
      <c r="CN1117" s="199"/>
      <c r="CO1117" s="199"/>
      <c r="CP1117" s="199"/>
      <c r="CQ1117" s="199"/>
      <c r="CR1117" s="199"/>
      <c r="CS1117" s="199"/>
      <c r="CT1117" s="199"/>
      <c r="CU1117" s="199"/>
      <c r="CV1117" s="199"/>
      <c r="CW1117" s="199"/>
    </row>
    <row r="1118" spans="1:101" s="19" customFormat="1" ht="33" customHeight="1" x14ac:dyDescent="0.15">
      <c r="A1118" s="199">
        <v>1427</v>
      </c>
      <c r="B1118" s="199" t="s">
        <v>10719</v>
      </c>
      <c r="C1118" s="209" t="s">
        <v>5115</v>
      </c>
      <c r="D1118" s="199" t="s">
        <v>5810</v>
      </c>
      <c r="E1118" s="199" t="s">
        <v>96</v>
      </c>
      <c r="F1118" s="202" t="s">
        <v>986</v>
      </c>
      <c r="G1118" s="202" t="s">
        <v>5116</v>
      </c>
      <c r="H1118" s="202" t="s">
        <v>1333</v>
      </c>
      <c r="I1118" s="202" t="s">
        <v>1069</v>
      </c>
      <c r="J1118" s="202" t="s">
        <v>2222</v>
      </c>
      <c r="K1118" s="199" t="s">
        <v>1330</v>
      </c>
      <c r="L1118" s="199" t="s">
        <v>5828</v>
      </c>
      <c r="M1118" s="254">
        <v>21928</v>
      </c>
      <c r="N1118" s="202" t="s">
        <v>1640</v>
      </c>
      <c r="O1118" s="309">
        <v>39402</v>
      </c>
      <c r="P1118" s="205">
        <v>39507</v>
      </c>
      <c r="Q1118" s="199"/>
      <c r="R1118" s="257"/>
      <c r="S1118" s="199"/>
      <c r="T1118" s="232"/>
      <c r="U1118" s="232" t="s">
        <v>5117</v>
      </c>
      <c r="V1118" s="232"/>
      <c r="W1118" s="232"/>
      <c r="X1118" s="232"/>
      <c r="Y1118" s="232" t="s">
        <v>5118</v>
      </c>
      <c r="Z1118" s="232"/>
      <c r="AA1118" s="232"/>
      <c r="AB1118" s="232"/>
      <c r="AC1118" s="232"/>
      <c r="AD1118" s="232"/>
      <c r="AE1118" s="232"/>
      <c r="AF1118" s="232"/>
      <c r="AG1118" s="232" t="s">
        <v>5119</v>
      </c>
      <c r="AH1118" s="232"/>
      <c r="AI1118" s="232"/>
      <c r="AJ1118" s="232"/>
      <c r="AK1118" s="232"/>
      <c r="AL1118" s="232"/>
      <c r="AM1118" s="232"/>
      <c r="AN1118" s="232"/>
      <c r="AO1118" s="232"/>
      <c r="AP1118" s="232"/>
      <c r="AQ1118" s="232"/>
      <c r="AR1118" s="212">
        <v>39584</v>
      </c>
      <c r="AS1118" s="199" t="s">
        <v>42</v>
      </c>
      <c r="AT1118" s="208" t="s">
        <v>5383</v>
      </c>
      <c r="AU1118" s="199" t="s">
        <v>5829</v>
      </c>
      <c r="AV1118" s="199"/>
      <c r="AW1118" s="199" t="s">
        <v>5829</v>
      </c>
      <c r="AX1118" s="199"/>
      <c r="AY1118" s="199"/>
      <c r="AZ1118" s="199"/>
      <c r="BA1118" s="199"/>
      <c r="BB1118" s="199"/>
      <c r="BC1118" s="199"/>
      <c r="BD1118" s="199"/>
      <c r="BE1118" s="199"/>
      <c r="BF1118" s="199"/>
      <c r="BG1118" s="199"/>
      <c r="BH1118" s="199"/>
      <c r="BI1118" s="199"/>
      <c r="BJ1118" s="199"/>
      <c r="BK1118" s="199"/>
      <c r="BL1118" s="199"/>
      <c r="BM1118" s="199"/>
      <c r="BN1118" s="199"/>
      <c r="BO1118" s="199"/>
      <c r="BP1118" s="199"/>
      <c r="BQ1118" s="199"/>
      <c r="BR1118" s="199"/>
      <c r="BS1118" s="257">
        <v>39703</v>
      </c>
      <c r="BT1118" s="201">
        <f t="shared" si="38"/>
        <v>301</v>
      </c>
      <c r="BU1118" s="201">
        <f t="shared" si="39"/>
        <v>196</v>
      </c>
      <c r="BV1118" s="241"/>
      <c r="BW1118" s="199"/>
      <c r="BX1118" s="208"/>
      <c r="BY1118" s="199"/>
      <c r="BZ1118" s="199"/>
      <c r="CA1118" s="199"/>
      <c r="CB1118" s="199"/>
      <c r="CC1118" s="199"/>
      <c r="CD1118" s="199"/>
      <c r="CE1118" s="199"/>
      <c r="CF1118" s="199"/>
      <c r="CG1118" s="199"/>
      <c r="CH1118" s="199"/>
      <c r="CI1118" s="199"/>
      <c r="CJ1118" s="199"/>
      <c r="CK1118" s="199"/>
      <c r="CL1118" s="199"/>
      <c r="CM1118" s="199"/>
      <c r="CN1118" s="199"/>
      <c r="CO1118" s="199"/>
      <c r="CP1118" s="199"/>
      <c r="CQ1118" s="199"/>
      <c r="CR1118" s="199"/>
      <c r="CS1118" s="199"/>
      <c r="CT1118" s="199"/>
      <c r="CU1118" s="199"/>
      <c r="CV1118" s="199"/>
      <c r="CW1118" s="199"/>
    </row>
    <row r="1119" spans="1:101" s="19" customFormat="1" ht="33" customHeight="1" x14ac:dyDescent="0.15">
      <c r="A1119" s="228">
        <v>1424</v>
      </c>
      <c r="B1119" s="199" t="s">
        <v>10719</v>
      </c>
      <c r="C1119" s="209" t="s">
        <v>5141</v>
      </c>
      <c r="D1119" s="199" t="s">
        <v>1643</v>
      </c>
      <c r="E1119" s="199" t="s">
        <v>286</v>
      </c>
      <c r="F1119" s="202" t="s">
        <v>1019</v>
      </c>
      <c r="G1119" s="202" t="s">
        <v>5142</v>
      </c>
      <c r="H1119" s="202" t="s">
        <v>1352</v>
      </c>
      <c r="I1119" s="202" t="s">
        <v>7462</v>
      </c>
      <c r="J1119" s="202" t="s">
        <v>13</v>
      </c>
      <c r="K1119" s="199" t="s">
        <v>260</v>
      </c>
      <c r="L1119" s="199">
        <v>10</v>
      </c>
      <c r="M1119" s="254">
        <v>23909</v>
      </c>
      <c r="N1119" s="202" t="s">
        <v>1640</v>
      </c>
      <c r="O1119" s="309">
        <v>39401</v>
      </c>
      <c r="P1119" s="205">
        <v>39491</v>
      </c>
      <c r="Q1119" s="228"/>
      <c r="R1119" s="257"/>
      <c r="S1119" s="228"/>
      <c r="T1119" s="232"/>
      <c r="U1119" s="232"/>
      <c r="V1119" s="232"/>
      <c r="W1119" s="232"/>
      <c r="X1119" s="232"/>
      <c r="Y1119" s="232"/>
      <c r="Z1119" s="232"/>
      <c r="AA1119" s="232"/>
      <c r="AB1119" s="232"/>
      <c r="AC1119" s="232"/>
      <c r="AD1119" s="232"/>
      <c r="AE1119" s="232"/>
      <c r="AF1119" s="232"/>
      <c r="AG1119" s="232" t="s">
        <v>5143</v>
      </c>
      <c r="AH1119" s="232" t="s">
        <v>5144</v>
      </c>
      <c r="AI1119" s="232"/>
      <c r="AJ1119" s="232"/>
      <c r="AK1119" s="232"/>
      <c r="AL1119" s="232"/>
      <c r="AM1119" s="232"/>
      <c r="AN1119" s="232"/>
      <c r="AO1119" s="232"/>
      <c r="AP1119" s="232"/>
      <c r="AQ1119" s="232"/>
      <c r="AR1119" s="212"/>
      <c r="AS1119" s="199"/>
      <c r="AT1119" s="208"/>
      <c r="AU1119" s="199"/>
      <c r="AV1119" s="199"/>
      <c r="AW1119" s="199"/>
      <c r="AX1119" s="199"/>
      <c r="AY1119" s="199"/>
      <c r="AZ1119" s="199"/>
      <c r="BA1119" s="199"/>
      <c r="BB1119" s="199"/>
      <c r="BC1119" s="199"/>
      <c r="BD1119" s="199"/>
      <c r="BE1119" s="199"/>
      <c r="BF1119" s="199"/>
      <c r="BG1119" s="199"/>
      <c r="BH1119" s="199"/>
      <c r="BI1119" s="199"/>
      <c r="BJ1119" s="199"/>
      <c r="BK1119" s="199"/>
      <c r="BL1119" s="199"/>
      <c r="BM1119" s="199"/>
      <c r="BN1119" s="199"/>
      <c r="BO1119" s="199"/>
      <c r="BP1119" s="199"/>
      <c r="BQ1119" s="199"/>
      <c r="BR1119" s="199"/>
      <c r="BS1119" s="257">
        <v>39571</v>
      </c>
      <c r="BT1119" s="201">
        <f t="shared" si="38"/>
        <v>170</v>
      </c>
      <c r="BU1119" s="201">
        <f t="shared" si="39"/>
        <v>80</v>
      </c>
      <c r="BV1119" s="241"/>
      <c r="BW1119" s="199"/>
      <c r="BX1119" s="208"/>
      <c r="BY1119" s="199"/>
      <c r="BZ1119" s="199"/>
      <c r="CA1119" s="199"/>
      <c r="CB1119" s="199"/>
      <c r="CC1119" s="199"/>
      <c r="CD1119" s="199"/>
      <c r="CE1119" s="199"/>
      <c r="CF1119" s="199"/>
      <c r="CG1119" s="199"/>
      <c r="CH1119" s="199"/>
      <c r="CI1119" s="199"/>
      <c r="CJ1119" s="199"/>
      <c r="CK1119" s="199"/>
      <c r="CL1119" s="199"/>
      <c r="CM1119" s="199"/>
      <c r="CN1119" s="199"/>
      <c r="CO1119" s="199"/>
      <c r="CP1119" s="199"/>
      <c r="CQ1119" s="199"/>
      <c r="CR1119" s="199"/>
      <c r="CS1119" s="199"/>
      <c r="CT1119" s="199"/>
      <c r="CU1119" s="199"/>
      <c r="CV1119" s="199"/>
      <c r="CW1119" s="199"/>
    </row>
    <row r="1120" spans="1:101" s="19" customFormat="1" ht="33" customHeight="1" x14ac:dyDescent="0.15">
      <c r="A1120" s="199">
        <v>1421</v>
      </c>
      <c r="B1120" s="199" t="s">
        <v>10719</v>
      </c>
      <c r="C1120" s="209" t="s">
        <v>5098</v>
      </c>
      <c r="D1120" s="199" t="s">
        <v>5810</v>
      </c>
      <c r="E1120" s="199" t="s">
        <v>29</v>
      </c>
      <c r="F1120" s="202"/>
      <c r="G1120" s="202" t="s">
        <v>1443</v>
      </c>
      <c r="H1120" s="202"/>
      <c r="I1120" s="202" t="s">
        <v>5813</v>
      </c>
      <c r="J1120" s="202" t="s">
        <v>5099</v>
      </c>
      <c r="K1120" s="199" t="s">
        <v>260</v>
      </c>
      <c r="L1120" s="199">
        <v>10</v>
      </c>
      <c r="M1120" s="254">
        <v>14681</v>
      </c>
      <c r="N1120" s="202" t="s">
        <v>990</v>
      </c>
      <c r="O1120" s="309">
        <v>39459</v>
      </c>
      <c r="P1120" s="205">
        <v>39520</v>
      </c>
      <c r="Q1120" s="199"/>
      <c r="R1120" s="257"/>
      <c r="S1120" s="199"/>
      <c r="T1120" s="232"/>
      <c r="U1120" s="232"/>
      <c r="V1120" s="232"/>
      <c r="W1120" s="232"/>
      <c r="X1120" s="232"/>
      <c r="Y1120" s="232" t="s">
        <v>5100</v>
      </c>
      <c r="Z1120" s="232"/>
      <c r="AA1120" s="232"/>
      <c r="AB1120" s="232"/>
      <c r="AC1120" s="232"/>
      <c r="AD1120" s="232"/>
      <c r="AE1120" s="232" t="s">
        <v>440</v>
      </c>
      <c r="AF1120" s="232"/>
      <c r="AG1120" s="232" t="s">
        <v>5101</v>
      </c>
      <c r="AH1120" s="232"/>
      <c r="AI1120" s="232"/>
      <c r="AJ1120" s="232"/>
      <c r="AK1120" s="232"/>
      <c r="AL1120" s="232"/>
      <c r="AM1120" s="232"/>
      <c r="AN1120" s="232"/>
      <c r="AO1120" s="232"/>
      <c r="AP1120" s="232"/>
      <c r="AQ1120" s="232"/>
      <c r="AR1120" s="212">
        <v>39584</v>
      </c>
      <c r="AS1120" s="199" t="s">
        <v>42</v>
      </c>
      <c r="AT1120" s="208" t="s">
        <v>5366</v>
      </c>
      <c r="AU1120" s="199"/>
      <c r="AV1120" s="199"/>
      <c r="AW1120" s="199"/>
      <c r="AX1120" s="199"/>
      <c r="AY1120" s="199"/>
      <c r="AZ1120" s="199"/>
      <c r="BA1120" s="199"/>
      <c r="BB1120" s="199"/>
      <c r="BC1120" s="199"/>
      <c r="BD1120" s="199"/>
      <c r="BE1120" s="199" t="s">
        <v>5829</v>
      </c>
      <c r="BF1120" s="199"/>
      <c r="BG1120" s="199"/>
      <c r="BH1120" s="199" t="s">
        <v>5829</v>
      </c>
      <c r="BI1120" s="199"/>
      <c r="BJ1120" s="199"/>
      <c r="BK1120" s="199" t="s">
        <v>5829</v>
      </c>
      <c r="BL1120" s="199"/>
      <c r="BM1120" s="199"/>
      <c r="BN1120" s="199"/>
      <c r="BO1120" s="199"/>
      <c r="BP1120" s="199"/>
      <c r="BQ1120" s="199"/>
      <c r="BR1120" s="199"/>
      <c r="BS1120" s="257">
        <v>39645</v>
      </c>
      <c r="BT1120" s="201">
        <f t="shared" si="38"/>
        <v>186</v>
      </c>
      <c r="BU1120" s="201">
        <f t="shared" si="39"/>
        <v>125</v>
      </c>
      <c r="BV1120" s="241"/>
      <c r="BW1120" s="199"/>
      <c r="BX1120" s="208"/>
      <c r="BY1120" s="199"/>
      <c r="BZ1120" s="199"/>
      <c r="CA1120" s="199"/>
      <c r="CB1120" s="199"/>
      <c r="CC1120" s="199"/>
      <c r="CD1120" s="199"/>
      <c r="CE1120" s="199"/>
      <c r="CF1120" s="199"/>
      <c r="CG1120" s="199"/>
      <c r="CH1120" s="199"/>
      <c r="CI1120" s="199"/>
      <c r="CJ1120" s="199"/>
      <c r="CK1120" s="199"/>
      <c r="CL1120" s="199"/>
      <c r="CM1120" s="199"/>
      <c r="CN1120" s="199"/>
      <c r="CO1120" s="199"/>
      <c r="CP1120" s="199"/>
      <c r="CQ1120" s="199"/>
      <c r="CR1120" s="199"/>
      <c r="CS1120" s="199"/>
      <c r="CT1120" s="199"/>
      <c r="CU1120" s="199"/>
      <c r="CV1120" s="199"/>
      <c r="CW1120" s="199"/>
    </row>
    <row r="1121" spans="1:101" s="19" customFormat="1" ht="33" customHeight="1" x14ac:dyDescent="0.15">
      <c r="A1121" s="214">
        <v>1413</v>
      </c>
      <c r="B1121" s="199" t="s">
        <v>10719</v>
      </c>
      <c r="C1121" s="209" t="s">
        <v>566</v>
      </c>
      <c r="D1121" s="199" t="s">
        <v>5810</v>
      </c>
      <c r="E1121" s="199" t="s">
        <v>176</v>
      </c>
      <c r="F1121" s="202" t="s">
        <v>986</v>
      </c>
      <c r="G1121" s="202" t="s">
        <v>5145</v>
      </c>
      <c r="H1121" s="202" t="s">
        <v>1922</v>
      </c>
      <c r="I1121" s="202" t="s">
        <v>151</v>
      </c>
      <c r="J1121" s="202" t="s">
        <v>7338</v>
      </c>
      <c r="K1121" s="199" t="s">
        <v>45</v>
      </c>
      <c r="L1121" s="199">
        <v>5</v>
      </c>
      <c r="M1121" s="254">
        <v>47185</v>
      </c>
      <c r="N1121" s="202" t="s">
        <v>1640</v>
      </c>
      <c r="O1121" s="309">
        <v>39393</v>
      </c>
      <c r="P1121" s="205">
        <v>39486</v>
      </c>
      <c r="Q1121" s="214"/>
      <c r="R1121" s="257"/>
      <c r="S1121" s="214"/>
      <c r="T1121" s="232"/>
      <c r="U1121" s="232"/>
      <c r="V1121" s="232"/>
      <c r="W1121" s="232"/>
      <c r="X1121" s="232"/>
      <c r="Y1121" s="232"/>
      <c r="Z1121" s="232"/>
      <c r="AA1121" s="232"/>
      <c r="AB1121" s="232"/>
      <c r="AC1121" s="232"/>
      <c r="AD1121" s="232"/>
      <c r="AE1121" s="232"/>
      <c r="AF1121" s="232"/>
      <c r="AG1121" s="232"/>
      <c r="AH1121" s="232"/>
      <c r="AI1121" s="232"/>
      <c r="AJ1121" s="232"/>
      <c r="AK1121" s="232" t="s">
        <v>5146</v>
      </c>
      <c r="AL1121" s="232"/>
      <c r="AM1121" s="232"/>
      <c r="AN1121" s="232"/>
      <c r="AO1121" s="232"/>
      <c r="AP1121" s="232"/>
      <c r="AQ1121" s="232"/>
      <c r="AR1121" s="212"/>
      <c r="AS1121" s="199"/>
      <c r="AT1121" s="208"/>
      <c r="AU1121" s="199"/>
      <c r="AV1121" s="199"/>
      <c r="AW1121" s="199"/>
      <c r="AX1121" s="199"/>
      <c r="AY1121" s="199"/>
      <c r="AZ1121" s="199"/>
      <c r="BA1121" s="199"/>
      <c r="BB1121" s="199"/>
      <c r="BC1121" s="199"/>
      <c r="BD1121" s="199"/>
      <c r="BE1121" s="199"/>
      <c r="BF1121" s="199"/>
      <c r="BG1121" s="199"/>
      <c r="BH1121" s="199"/>
      <c r="BI1121" s="199"/>
      <c r="BJ1121" s="199"/>
      <c r="BK1121" s="199"/>
      <c r="BL1121" s="199"/>
      <c r="BM1121" s="199"/>
      <c r="BN1121" s="199"/>
      <c r="BO1121" s="199"/>
      <c r="BP1121" s="199"/>
      <c r="BQ1121" s="199"/>
      <c r="BR1121" s="199"/>
      <c r="BS1121" s="257">
        <v>39521</v>
      </c>
      <c r="BT1121" s="201">
        <f t="shared" si="38"/>
        <v>128</v>
      </c>
      <c r="BU1121" s="201">
        <f t="shared" si="39"/>
        <v>35</v>
      </c>
      <c r="BV1121" s="241"/>
      <c r="BW1121" s="199"/>
      <c r="BX1121" s="208"/>
      <c r="BY1121" s="199"/>
      <c r="BZ1121" s="199"/>
      <c r="CA1121" s="199"/>
      <c r="CB1121" s="199"/>
      <c r="CC1121" s="199"/>
      <c r="CD1121" s="199"/>
      <c r="CE1121" s="199"/>
      <c r="CF1121" s="199"/>
      <c r="CG1121" s="199"/>
      <c r="CH1121" s="199"/>
      <c r="CI1121" s="199"/>
      <c r="CJ1121" s="199"/>
      <c r="CK1121" s="199"/>
      <c r="CL1121" s="199"/>
      <c r="CM1121" s="199"/>
      <c r="CN1121" s="199"/>
      <c r="CO1121" s="199"/>
      <c r="CP1121" s="199"/>
      <c r="CQ1121" s="199"/>
      <c r="CR1121" s="199"/>
      <c r="CS1121" s="199"/>
      <c r="CT1121" s="199"/>
      <c r="CU1121" s="199"/>
      <c r="CV1121" s="199"/>
      <c r="CW1121" s="199"/>
    </row>
    <row r="1122" spans="1:101" s="19" customFormat="1" ht="33" customHeight="1" x14ac:dyDescent="0.15">
      <c r="A1122" s="199">
        <v>1406</v>
      </c>
      <c r="B1122" s="199" t="s">
        <v>10719</v>
      </c>
      <c r="C1122" s="209" t="s">
        <v>5106</v>
      </c>
      <c r="D1122" s="199" t="s">
        <v>5810</v>
      </c>
      <c r="E1122" s="199" t="s">
        <v>96</v>
      </c>
      <c r="F1122" s="202" t="s">
        <v>1019</v>
      </c>
      <c r="G1122" s="202" t="s">
        <v>5107</v>
      </c>
      <c r="H1122" s="202" t="s">
        <v>5108</v>
      </c>
      <c r="I1122" s="202" t="s">
        <v>151</v>
      </c>
      <c r="J1122" s="202" t="s">
        <v>7338</v>
      </c>
      <c r="K1122" s="199" t="s">
        <v>1329</v>
      </c>
      <c r="L1122" s="199" t="s">
        <v>2081</v>
      </c>
      <c r="M1122" s="254">
        <v>130444</v>
      </c>
      <c r="N1122" s="202" t="s">
        <v>1923</v>
      </c>
      <c r="O1122" s="309">
        <v>39381</v>
      </c>
      <c r="P1122" s="205">
        <v>39512</v>
      </c>
      <c r="Q1122" s="199"/>
      <c r="R1122" s="257"/>
      <c r="S1122" s="199"/>
      <c r="T1122" s="232"/>
      <c r="U1122" s="232"/>
      <c r="V1122" s="232"/>
      <c r="W1122" s="232"/>
      <c r="X1122" s="232"/>
      <c r="Y1122" s="232"/>
      <c r="Z1122" s="232"/>
      <c r="AA1122" s="232"/>
      <c r="AB1122" s="232"/>
      <c r="AC1122" s="232"/>
      <c r="AD1122" s="232"/>
      <c r="AE1122" s="232" t="s">
        <v>1094</v>
      </c>
      <c r="AF1122" s="232"/>
      <c r="AG1122" s="232" t="s">
        <v>1095</v>
      </c>
      <c r="AH1122" s="232"/>
      <c r="AI1122" s="232"/>
      <c r="AJ1122" s="232"/>
      <c r="AK1122" s="232" t="s">
        <v>441</v>
      </c>
      <c r="AL1122" s="232"/>
      <c r="AM1122" s="232"/>
      <c r="AN1122" s="232"/>
      <c r="AO1122" s="232"/>
      <c r="AP1122" s="232"/>
      <c r="AQ1122" s="232"/>
      <c r="AR1122" s="212">
        <v>39584</v>
      </c>
      <c r="AS1122" s="199" t="s">
        <v>42</v>
      </c>
      <c r="AT1122" s="208" t="s">
        <v>5385</v>
      </c>
      <c r="AU1122" s="199"/>
      <c r="AV1122" s="199"/>
      <c r="AW1122" s="199"/>
      <c r="AX1122" s="199"/>
      <c r="AY1122" s="199"/>
      <c r="AZ1122" s="199"/>
      <c r="BA1122" s="199"/>
      <c r="BB1122" s="199"/>
      <c r="BC1122" s="199"/>
      <c r="BD1122" s="199"/>
      <c r="BE1122" s="199" t="s">
        <v>5829</v>
      </c>
      <c r="BF1122" s="199"/>
      <c r="BG1122" s="199"/>
      <c r="BH1122" s="199" t="s">
        <v>5829</v>
      </c>
      <c r="BI1122" s="199"/>
      <c r="BJ1122" s="199"/>
      <c r="BK1122" s="199" t="s">
        <v>5829</v>
      </c>
      <c r="BL1122" s="199"/>
      <c r="BM1122" s="199"/>
      <c r="BN1122" s="199"/>
      <c r="BO1122" s="199"/>
      <c r="BP1122" s="199"/>
      <c r="BQ1122" s="199"/>
      <c r="BR1122" s="199"/>
      <c r="BS1122" s="257">
        <v>39687</v>
      </c>
      <c r="BT1122" s="201">
        <f t="shared" si="38"/>
        <v>306</v>
      </c>
      <c r="BU1122" s="201">
        <f t="shared" si="39"/>
        <v>175</v>
      </c>
      <c r="BV1122" s="241"/>
      <c r="BW1122" s="199"/>
      <c r="BX1122" s="208"/>
      <c r="BY1122" s="199"/>
      <c r="BZ1122" s="199"/>
      <c r="CA1122" s="199"/>
      <c r="CB1122" s="199"/>
      <c r="CC1122" s="199"/>
      <c r="CD1122" s="199"/>
      <c r="CE1122" s="199"/>
      <c r="CF1122" s="199"/>
      <c r="CG1122" s="199"/>
      <c r="CH1122" s="199"/>
      <c r="CI1122" s="199"/>
      <c r="CJ1122" s="199"/>
      <c r="CK1122" s="199"/>
      <c r="CL1122" s="199"/>
      <c r="CM1122" s="199"/>
      <c r="CN1122" s="199"/>
      <c r="CO1122" s="199"/>
      <c r="CP1122" s="199"/>
      <c r="CQ1122" s="199"/>
      <c r="CR1122" s="199"/>
      <c r="CS1122" s="199"/>
      <c r="CT1122" s="199"/>
      <c r="CU1122" s="199"/>
      <c r="CV1122" s="199"/>
      <c r="CW1122" s="199"/>
    </row>
    <row r="1123" spans="1:101" s="19" customFormat="1" ht="33" customHeight="1" x14ac:dyDescent="0.15">
      <c r="A1123" s="228">
        <v>1405</v>
      </c>
      <c r="B1123" s="199" t="s">
        <v>10719</v>
      </c>
      <c r="C1123" s="209" t="s">
        <v>5163</v>
      </c>
      <c r="D1123" s="199" t="s">
        <v>1643</v>
      </c>
      <c r="E1123" s="199" t="s">
        <v>5164</v>
      </c>
      <c r="F1123" s="202"/>
      <c r="G1123" s="202" t="s">
        <v>5165</v>
      </c>
      <c r="H1123" s="202"/>
      <c r="I1123" s="202" t="s">
        <v>12472</v>
      </c>
      <c r="J1123" s="202" t="s">
        <v>12474</v>
      </c>
      <c r="K1123" s="199" t="s">
        <v>759</v>
      </c>
      <c r="L1123" s="199">
        <v>4</v>
      </c>
      <c r="M1123" s="254">
        <v>42040</v>
      </c>
      <c r="N1123" s="202" t="s">
        <v>992</v>
      </c>
      <c r="O1123" s="309">
        <v>39381</v>
      </c>
      <c r="P1123" s="205">
        <v>39476</v>
      </c>
      <c r="Q1123" s="228"/>
      <c r="R1123" s="257"/>
      <c r="S1123" s="228"/>
      <c r="T1123" s="232"/>
      <c r="U1123" s="232" t="s">
        <v>5166</v>
      </c>
      <c r="V1123" s="232"/>
      <c r="W1123" s="232" t="s">
        <v>443</v>
      </c>
      <c r="X1123" s="232"/>
      <c r="Y1123" s="232" t="s">
        <v>5167</v>
      </c>
      <c r="Z1123" s="232"/>
      <c r="AA1123" s="232"/>
      <c r="AB1123" s="232"/>
      <c r="AC1123" s="232"/>
      <c r="AD1123" s="232"/>
      <c r="AE1123" s="232" t="s">
        <v>5168</v>
      </c>
      <c r="AF1123" s="232"/>
      <c r="AG1123" s="232"/>
      <c r="AH1123" s="232"/>
      <c r="AI1123" s="232"/>
      <c r="AJ1123" s="232"/>
      <c r="AK1123" s="232" t="s">
        <v>5169</v>
      </c>
      <c r="AL1123" s="232"/>
      <c r="AM1123" s="232"/>
      <c r="AN1123" s="232"/>
      <c r="AO1123" s="232"/>
      <c r="AP1123" s="232"/>
      <c r="AQ1123" s="232"/>
      <c r="AR1123" s="212">
        <v>39521</v>
      </c>
      <c r="AS1123" s="210" t="s">
        <v>6464</v>
      </c>
      <c r="AT1123" s="208" t="s">
        <v>5491</v>
      </c>
      <c r="AU1123" s="199" t="s">
        <v>5829</v>
      </c>
      <c r="AV1123" s="199"/>
      <c r="AW1123" s="199" t="s">
        <v>5829</v>
      </c>
      <c r="AX1123" s="199"/>
      <c r="AY1123" s="199" t="s">
        <v>5829</v>
      </c>
      <c r="AZ1123" s="199"/>
      <c r="BA1123" s="199"/>
      <c r="BB1123" s="199"/>
      <c r="BC1123" s="199"/>
      <c r="BD1123" s="199" t="s">
        <v>5829</v>
      </c>
      <c r="BE1123" s="199"/>
      <c r="BF1123" s="199"/>
      <c r="BG1123" s="199"/>
      <c r="BH1123" s="199"/>
      <c r="BI1123" s="199"/>
      <c r="BJ1123" s="199"/>
      <c r="BK1123" s="199"/>
      <c r="BL1123" s="199"/>
      <c r="BM1123" s="199"/>
      <c r="BN1123" s="199"/>
      <c r="BO1123" s="199"/>
      <c r="BP1123" s="199"/>
      <c r="BQ1123" s="199"/>
      <c r="BR1123" s="199" t="s">
        <v>5829</v>
      </c>
      <c r="BS1123" s="257">
        <v>39604</v>
      </c>
      <c r="BT1123" s="201">
        <f t="shared" si="38"/>
        <v>223</v>
      </c>
      <c r="BU1123" s="201">
        <f t="shared" si="39"/>
        <v>128</v>
      </c>
      <c r="BV1123" s="241"/>
      <c r="BW1123" s="199"/>
      <c r="BX1123" s="208"/>
      <c r="BY1123" s="199"/>
      <c r="BZ1123" s="199"/>
      <c r="CA1123" s="199"/>
      <c r="CB1123" s="199"/>
      <c r="CC1123" s="199"/>
      <c r="CD1123" s="199"/>
      <c r="CE1123" s="199"/>
      <c r="CF1123" s="199"/>
      <c r="CG1123" s="199"/>
      <c r="CH1123" s="199"/>
      <c r="CI1123" s="199"/>
      <c r="CJ1123" s="199"/>
      <c r="CK1123" s="199"/>
      <c r="CL1123" s="199"/>
      <c r="CM1123" s="199"/>
      <c r="CN1123" s="199"/>
      <c r="CO1123" s="199"/>
      <c r="CP1123" s="199"/>
      <c r="CQ1123" s="199"/>
      <c r="CR1123" s="199"/>
      <c r="CS1123" s="199"/>
      <c r="CT1123" s="199"/>
      <c r="CU1123" s="199"/>
      <c r="CV1123" s="199"/>
      <c r="CW1123" s="199"/>
    </row>
    <row r="1124" spans="1:101" s="19" customFormat="1" ht="33" customHeight="1" x14ac:dyDescent="0.15">
      <c r="A1124" s="210">
        <v>1404</v>
      </c>
      <c r="B1124" s="199" t="s">
        <v>10719</v>
      </c>
      <c r="C1124" s="209" t="s">
        <v>5059</v>
      </c>
      <c r="D1124" s="199" t="s">
        <v>1636</v>
      </c>
      <c r="E1124" s="199" t="s">
        <v>5060</v>
      </c>
      <c r="F1124" s="202" t="s">
        <v>986</v>
      </c>
      <c r="G1124" s="202" t="s">
        <v>5061</v>
      </c>
      <c r="H1124" s="202" t="s">
        <v>2503</v>
      </c>
      <c r="I1124" s="202" t="s">
        <v>20</v>
      </c>
      <c r="J1124" s="202" t="s">
        <v>13</v>
      </c>
      <c r="K1124" s="199" t="s">
        <v>136</v>
      </c>
      <c r="L1124" s="199">
        <v>4</v>
      </c>
      <c r="M1124" s="254">
        <v>129591</v>
      </c>
      <c r="N1124" s="199" t="s">
        <v>1521</v>
      </c>
      <c r="O1124" s="309">
        <v>39379</v>
      </c>
      <c r="P1124" s="205">
        <v>39533</v>
      </c>
      <c r="Q1124" s="210"/>
      <c r="R1124" s="257"/>
      <c r="S1124" s="210"/>
      <c r="T1124" s="232"/>
      <c r="U1124" s="232"/>
      <c r="V1124" s="232"/>
      <c r="W1124" s="232" t="s">
        <v>551</v>
      </c>
      <c r="X1124" s="232"/>
      <c r="Y1124" s="232" t="s">
        <v>5062</v>
      </c>
      <c r="Z1124" s="232"/>
      <c r="AA1124" s="232"/>
      <c r="AB1124" s="232" t="s">
        <v>5063</v>
      </c>
      <c r="AC1124" s="232"/>
      <c r="AD1124" s="232"/>
      <c r="AE1124" s="232"/>
      <c r="AF1124" s="232"/>
      <c r="AG1124" s="232"/>
      <c r="AH1124" s="232"/>
      <c r="AI1124" s="232"/>
      <c r="AJ1124" s="232"/>
      <c r="AK1124" s="232"/>
      <c r="AL1124" s="232"/>
      <c r="AM1124" s="232"/>
      <c r="AN1124" s="232"/>
      <c r="AO1124" s="232"/>
      <c r="AP1124" s="232"/>
      <c r="AQ1124" s="232"/>
      <c r="AR1124" s="212"/>
      <c r="AS1124" s="199"/>
      <c r="AT1124" s="208"/>
      <c r="AU1124" s="199"/>
      <c r="AV1124" s="199"/>
      <c r="AW1124" s="199"/>
      <c r="AX1124" s="199"/>
      <c r="AY1124" s="199"/>
      <c r="AZ1124" s="199"/>
      <c r="BA1124" s="199"/>
      <c r="BB1124" s="199"/>
      <c r="BC1124" s="199"/>
      <c r="BD1124" s="199"/>
      <c r="BE1124" s="199"/>
      <c r="BF1124" s="199"/>
      <c r="BG1124" s="199"/>
      <c r="BH1124" s="199"/>
      <c r="BI1124" s="199"/>
      <c r="BJ1124" s="199"/>
      <c r="BK1124" s="199"/>
      <c r="BL1124" s="199"/>
      <c r="BM1124" s="199"/>
      <c r="BN1124" s="199"/>
      <c r="BO1124" s="199"/>
      <c r="BP1124" s="199"/>
      <c r="BQ1124" s="199"/>
      <c r="BR1124" s="199"/>
      <c r="BS1124" s="257">
        <v>39694</v>
      </c>
      <c r="BT1124" s="201">
        <f t="shared" si="38"/>
        <v>315</v>
      </c>
      <c r="BU1124" s="201">
        <f t="shared" si="39"/>
        <v>161</v>
      </c>
      <c r="BV1124" s="241"/>
      <c r="BW1124" s="199"/>
      <c r="BX1124" s="208"/>
      <c r="BY1124" s="199"/>
      <c r="BZ1124" s="199"/>
      <c r="CA1124" s="199"/>
      <c r="CB1124" s="199"/>
      <c r="CC1124" s="199"/>
      <c r="CD1124" s="199"/>
      <c r="CE1124" s="199"/>
      <c r="CF1124" s="199"/>
      <c r="CG1124" s="199"/>
      <c r="CH1124" s="199"/>
      <c r="CI1124" s="199"/>
      <c r="CJ1124" s="199"/>
      <c r="CK1124" s="199"/>
      <c r="CL1124" s="199"/>
      <c r="CM1124" s="199"/>
      <c r="CN1124" s="199"/>
      <c r="CO1124" s="199"/>
      <c r="CP1124" s="199"/>
      <c r="CQ1124" s="199"/>
      <c r="CR1124" s="199"/>
      <c r="CS1124" s="199"/>
      <c r="CT1124" s="199"/>
      <c r="CU1124" s="199"/>
      <c r="CV1124" s="199"/>
      <c r="CW1124" s="199"/>
    </row>
    <row r="1125" spans="1:101" s="19" customFormat="1" ht="33" customHeight="1" x14ac:dyDescent="0.15">
      <c r="A1125" s="214">
        <v>1403</v>
      </c>
      <c r="B1125" s="199" t="s">
        <v>10719</v>
      </c>
      <c r="C1125" s="209" t="s">
        <v>5147</v>
      </c>
      <c r="D1125" s="199" t="s">
        <v>5810</v>
      </c>
      <c r="E1125" s="199" t="s">
        <v>29</v>
      </c>
      <c r="F1125" s="202"/>
      <c r="G1125" s="202" t="s">
        <v>5148</v>
      </c>
      <c r="H1125" s="202"/>
      <c r="I1125" s="202" t="s">
        <v>1256</v>
      </c>
      <c r="J1125" s="202" t="s">
        <v>15</v>
      </c>
      <c r="K1125" s="199" t="s">
        <v>797</v>
      </c>
      <c r="L1125" s="199">
        <v>1.1000000000000001</v>
      </c>
      <c r="M1125" s="254">
        <v>34148</v>
      </c>
      <c r="N1125" s="202" t="s">
        <v>1640</v>
      </c>
      <c r="O1125" s="309">
        <v>39379</v>
      </c>
      <c r="P1125" s="205">
        <v>39486</v>
      </c>
      <c r="Q1125" s="214"/>
      <c r="R1125" s="257"/>
      <c r="S1125" s="214"/>
      <c r="T1125" s="232"/>
      <c r="U1125" s="232"/>
      <c r="V1125" s="232"/>
      <c r="W1125" s="232"/>
      <c r="X1125" s="232"/>
      <c r="Y1125" s="232"/>
      <c r="Z1125" s="232"/>
      <c r="AA1125" s="232"/>
      <c r="AB1125" s="232" t="s">
        <v>5149</v>
      </c>
      <c r="AC1125" s="232"/>
      <c r="AD1125" s="232"/>
      <c r="AE1125" s="232"/>
      <c r="AF1125" s="232"/>
      <c r="AG1125" s="232"/>
      <c r="AH1125" s="232"/>
      <c r="AI1125" s="232"/>
      <c r="AJ1125" s="232"/>
      <c r="AK1125" s="232" t="s">
        <v>5150</v>
      </c>
      <c r="AL1125" s="232"/>
      <c r="AM1125" s="232"/>
      <c r="AN1125" s="232"/>
      <c r="AO1125" s="232"/>
      <c r="AP1125" s="232"/>
      <c r="AQ1125" s="232"/>
      <c r="AR1125" s="212"/>
      <c r="AS1125" s="199"/>
      <c r="AT1125" s="208"/>
      <c r="AU1125" s="199"/>
      <c r="AV1125" s="199"/>
      <c r="AW1125" s="199"/>
      <c r="AX1125" s="199"/>
      <c r="AY1125" s="199"/>
      <c r="AZ1125" s="199"/>
      <c r="BA1125" s="199"/>
      <c r="BB1125" s="199"/>
      <c r="BC1125" s="199"/>
      <c r="BD1125" s="199"/>
      <c r="BE1125" s="199"/>
      <c r="BF1125" s="199"/>
      <c r="BG1125" s="199"/>
      <c r="BH1125" s="199"/>
      <c r="BI1125" s="199"/>
      <c r="BJ1125" s="199"/>
      <c r="BK1125" s="199"/>
      <c r="BL1125" s="199"/>
      <c r="BM1125" s="199"/>
      <c r="BN1125" s="199"/>
      <c r="BO1125" s="199"/>
      <c r="BP1125" s="199"/>
      <c r="BQ1125" s="199"/>
      <c r="BR1125" s="199"/>
      <c r="BS1125" s="257">
        <v>39539</v>
      </c>
      <c r="BT1125" s="201">
        <f t="shared" si="38"/>
        <v>160</v>
      </c>
      <c r="BU1125" s="201">
        <f t="shared" si="39"/>
        <v>53</v>
      </c>
      <c r="BV1125" s="241"/>
      <c r="BW1125" s="199"/>
      <c r="BX1125" s="208"/>
      <c r="BY1125" s="199"/>
      <c r="BZ1125" s="199"/>
      <c r="CA1125" s="199"/>
      <c r="CB1125" s="199"/>
      <c r="CC1125" s="199"/>
      <c r="CD1125" s="199"/>
      <c r="CE1125" s="199"/>
      <c r="CF1125" s="199"/>
      <c r="CG1125" s="199"/>
      <c r="CH1125" s="199"/>
      <c r="CI1125" s="199"/>
      <c r="CJ1125" s="199"/>
      <c r="CK1125" s="199"/>
      <c r="CL1125" s="199"/>
      <c r="CM1125" s="199"/>
      <c r="CN1125" s="199"/>
      <c r="CO1125" s="199"/>
      <c r="CP1125" s="199"/>
      <c r="CQ1125" s="199"/>
      <c r="CR1125" s="199"/>
      <c r="CS1125" s="199"/>
      <c r="CT1125" s="199"/>
      <c r="CU1125" s="199"/>
      <c r="CV1125" s="199"/>
      <c r="CW1125" s="199"/>
    </row>
    <row r="1126" spans="1:101" s="19" customFormat="1" ht="33" customHeight="1" x14ac:dyDescent="0.15">
      <c r="A1126" s="199">
        <v>1401</v>
      </c>
      <c r="B1126" s="199" t="s">
        <v>10719</v>
      </c>
      <c r="C1126" s="209" t="s">
        <v>6453</v>
      </c>
      <c r="D1126" s="199" t="s">
        <v>1643</v>
      </c>
      <c r="E1126" s="199" t="s">
        <v>2292</v>
      </c>
      <c r="F1126" s="202"/>
      <c r="G1126" s="202" t="s">
        <v>4700</v>
      </c>
      <c r="H1126" s="202"/>
      <c r="I1126" s="202" t="s">
        <v>5812</v>
      </c>
      <c r="J1126" s="202" t="s">
        <v>5848</v>
      </c>
      <c r="K1126" s="199" t="s">
        <v>95</v>
      </c>
      <c r="L1126" s="199">
        <v>6</v>
      </c>
      <c r="M1126" s="254">
        <v>188120</v>
      </c>
      <c r="N1126" s="199" t="s">
        <v>1521</v>
      </c>
      <c r="O1126" s="309">
        <v>39375</v>
      </c>
      <c r="P1126" s="205">
        <v>39666</v>
      </c>
      <c r="Q1126" s="199"/>
      <c r="R1126" s="257"/>
      <c r="S1126" s="199"/>
      <c r="T1126" s="232"/>
      <c r="U1126" s="232"/>
      <c r="V1126" s="232"/>
      <c r="W1126" s="232"/>
      <c r="X1126" s="232"/>
      <c r="Y1126" s="232"/>
      <c r="Z1126" s="232"/>
      <c r="AA1126" s="232"/>
      <c r="AB1126" s="232"/>
      <c r="AC1126" s="232"/>
      <c r="AD1126" s="232"/>
      <c r="AE1126" s="232"/>
      <c r="AF1126" s="232"/>
      <c r="AG1126" s="232" t="s">
        <v>4701</v>
      </c>
      <c r="AH1126" s="232" t="s">
        <v>4702</v>
      </c>
      <c r="AI1126" s="232" t="s">
        <v>713</v>
      </c>
      <c r="AJ1126" s="232"/>
      <c r="AK1126" s="232"/>
      <c r="AL1126" s="232"/>
      <c r="AM1126" s="232"/>
      <c r="AN1126" s="232"/>
      <c r="AO1126" s="232"/>
      <c r="AP1126" s="232"/>
      <c r="AQ1126" s="232"/>
      <c r="AR1126" s="212">
        <v>39717</v>
      </c>
      <c r="AS1126" s="199" t="s">
        <v>63</v>
      </c>
      <c r="AT1126" s="208" t="s">
        <v>5484</v>
      </c>
      <c r="AU1126" s="199"/>
      <c r="AV1126" s="199"/>
      <c r="AW1126" s="199"/>
      <c r="AX1126" s="199"/>
      <c r="AY1126" s="199"/>
      <c r="AZ1126" s="199"/>
      <c r="BA1126" s="199"/>
      <c r="BB1126" s="199"/>
      <c r="BC1126" s="199"/>
      <c r="BD1126" s="199"/>
      <c r="BE1126" s="199" t="s">
        <v>5829</v>
      </c>
      <c r="BF1126" s="199"/>
      <c r="BG1126" s="199"/>
      <c r="BH1126" s="199"/>
      <c r="BI1126" s="199"/>
      <c r="BJ1126" s="199"/>
      <c r="BK1126" s="199"/>
      <c r="BL1126" s="199"/>
      <c r="BM1126" s="199"/>
      <c r="BN1126" s="199"/>
      <c r="BO1126" s="199"/>
      <c r="BP1126" s="199"/>
      <c r="BQ1126" s="199" t="s">
        <v>5829</v>
      </c>
      <c r="BR1126" s="199"/>
      <c r="BS1126" s="257">
        <v>39758</v>
      </c>
      <c r="BT1126" s="201">
        <f t="shared" si="38"/>
        <v>383</v>
      </c>
      <c r="BU1126" s="201">
        <f t="shared" si="39"/>
        <v>92</v>
      </c>
      <c r="BV1126" s="241"/>
      <c r="BW1126" s="199"/>
      <c r="BX1126" s="208"/>
      <c r="BY1126" s="199"/>
      <c r="BZ1126" s="199"/>
      <c r="CA1126" s="199"/>
      <c r="CB1126" s="199"/>
      <c r="CC1126" s="199"/>
      <c r="CD1126" s="199"/>
      <c r="CE1126" s="199"/>
      <c r="CF1126" s="199"/>
      <c r="CG1126" s="199"/>
      <c r="CH1126" s="199"/>
      <c r="CI1126" s="199"/>
      <c r="CJ1126" s="199"/>
      <c r="CK1126" s="199"/>
      <c r="CL1126" s="199"/>
      <c r="CM1126" s="199"/>
      <c r="CN1126" s="199"/>
      <c r="CO1126" s="199"/>
      <c r="CP1126" s="199"/>
      <c r="CQ1126" s="199"/>
      <c r="CR1126" s="199"/>
      <c r="CS1126" s="199"/>
      <c r="CT1126" s="199"/>
      <c r="CU1126" s="199"/>
      <c r="CV1126" s="199"/>
      <c r="CW1126" s="199"/>
    </row>
    <row r="1127" spans="1:101" s="19" customFormat="1" ht="33" customHeight="1" x14ac:dyDescent="0.15">
      <c r="A1127" s="228">
        <v>1400</v>
      </c>
      <c r="B1127" s="199" t="s">
        <v>10719</v>
      </c>
      <c r="C1127" s="209" t="s">
        <v>5156</v>
      </c>
      <c r="D1127" s="199" t="s">
        <v>5810</v>
      </c>
      <c r="E1127" s="199" t="s">
        <v>96</v>
      </c>
      <c r="F1127" s="202" t="s">
        <v>1702</v>
      </c>
      <c r="G1127" s="202" t="s">
        <v>5157</v>
      </c>
      <c r="H1127" s="202" t="s">
        <v>1341</v>
      </c>
      <c r="I1127" s="202" t="s">
        <v>7462</v>
      </c>
      <c r="J1127" s="202" t="s">
        <v>1022</v>
      </c>
      <c r="K1127" s="199" t="s">
        <v>95</v>
      </c>
      <c r="L1127" s="199">
        <v>6</v>
      </c>
      <c r="M1127" s="254">
        <v>75458</v>
      </c>
      <c r="N1127" s="202" t="s">
        <v>990</v>
      </c>
      <c r="O1127" s="309">
        <v>39372</v>
      </c>
      <c r="P1127" s="205">
        <v>39483</v>
      </c>
      <c r="Q1127" s="228"/>
      <c r="R1127" s="257"/>
      <c r="S1127" s="228"/>
      <c r="T1127" s="232"/>
      <c r="U1127" s="232"/>
      <c r="V1127" s="232"/>
      <c r="W1127" s="232"/>
      <c r="X1127" s="232"/>
      <c r="Y1127" s="232"/>
      <c r="Z1127" s="232"/>
      <c r="AA1127" s="232"/>
      <c r="AB1127" s="232"/>
      <c r="AC1127" s="232"/>
      <c r="AD1127" s="232"/>
      <c r="AE1127" s="232" t="s">
        <v>5158</v>
      </c>
      <c r="AF1127" s="232"/>
      <c r="AG1127" s="232" t="s">
        <v>5159</v>
      </c>
      <c r="AH1127" s="232"/>
      <c r="AI1127" s="232"/>
      <c r="AJ1127" s="232"/>
      <c r="AK1127" s="232"/>
      <c r="AL1127" s="232"/>
      <c r="AM1127" s="232"/>
      <c r="AN1127" s="232"/>
      <c r="AO1127" s="232"/>
      <c r="AP1127" s="232"/>
      <c r="AQ1127" s="232"/>
      <c r="AR1127" s="212"/>
      <c r="AS1127" s="210"/>
      <c r="AT1127" s="208"/>
      <c r="AU1127" s="199"/>
      <c r="AV1127" s="199"/>
      <c r="AW1127" s="199"/>
      <c r="AX1127" s="199"/>
      <c r="AY1127" s="199"/>
      <c r="AZ1127" s="199"/>
      <c r="BA1127" s="199"/>
      <c r="BB1127" s="199"/>
      <c r="BC1127" s="199"/>
      <c r="BD1127" s="199"/>
      <c r="BE1127" s="199"/>
      <c r="BF1127" s="199"/>
      <c r="BG1127" s="199"/>
      <c r="BH1127" s="199"/>
      <c r="BI1127" s="199"/>
      <c r="BJ1127" s="199"/>
      <c r="BK1127" s="199"/>
      <c r="BL1127" s="199"/>
      <c r="BM1127" s="199"/>
      <c r="BN1127" s="199"/>
      <c r="BO1127" s="199"/>
      <c r="BP1127" s="199"/>
      <c r="BQ1127" s="199"/>
      <c r="BR1127" s="199"/>
      <c r="BS1127" s="257">
        <v>39535</v>
      </c>
      <c r="BT1127" s="201">
        <f t="shared" si="38"/>
        <v>163</v>
      </c>
      <c r="BU1127" s="201">
        <f t="shared" si="39"/>
        <v>52</v>
      </c>
      <c r="BV1127" s="241"/>
      <c r="BW1127" s="199"/>
      <c r="BX1127" s="208"/>
      <c r="BY1127" s="199"/>
      <c r="BZ1127" s="199"/>
      <c r="CA1127" s="199"/>
      <c r="CB1127" s="199"/>
      <c r="CC1127" s="199"/>
      <c r="CD1127" s="199"/>
      <c r="CE1127" s="199"/>
      <c r="CF1127" s="199"/>
      <c r="CG1127" s="199"/>
      <c r="CH1127" s="199"/>
      <c r="CI1127" s="199"/>
      <c r="CJ1127" s="199"/>
      <c r="CK1127" s="199"/>
      <c r="CL1127" s="199"/>
      <c r="CM1127" s="199"/>
      <c r="CN1127" s="199"/>
      <c r="CO1127" s="199"/>
      <c r="CP1127" s="199"/>
      <c r="CQ1127" s="199"/>
      <c r="CR1127" s="199"/>
      <c r="CS1127" s="199"/>
      <c r="CT1127" s="199"/>
      <c r="CU1127" s="199"/>
      <c r="CV1127" s="199"/>
      <c r="CW1127" s="199"/>
    </row>
    <row r="1128" spans="1:101" s="19" customFormat="1" ht="33" customHeight="1" x14ac:dyDescent="0.15">
      <c r="A1128" s="199">
        <v>1397</v>
      </c>
      <c r="B1128" s="199" t="s">
        <v>10719</v>
      </c>
      <c r="C1128" s="209" t="s">
        <v>5137</v>
      </c>
      <c r="D1128" s="199" t="s">
        <v>5810</v>
      </c>
      <c r="E1128" s="199" t="s">
        <v>96</v>
      </c>
      <c r="F1128" s="202" t="s">
        <v>986</v>
      </c>
      <c r="G1128" s="202" t="s">
        <v>5138</v>
      </c>
      <c r="H1128" s="202" t="s">
        <v>5139</v>
      </c>
      <c r="I1128" s="202" t="s">
        <v>1069</v>
      </c>
      <c r="J1128" s="202" t="s">
        <v>4892</v>
      </c>
      <c r="K1128" s="199" t="s">
        <v>1509</v>
      </c>
      <c r="L1128" s="199" t="s">
        <v>5828</v>
      </c>
      <c r="M1128" s="254">
        <v>270045</v>
      </c>
      <c r="N1128" s="202" t="s">
        <v>1001</v>
      </c>
      <c r="O1128" s="309">
        <v>39371</v>
      </c>
      <c r="P1128" s="205">
        <v>39500</v>
      </c>
      <c r="Q1128" s="199"/>
      <c r="R1128" s="257"/>
      <c r="S1128" s="199"/>
      <c r="T1128" s="232"/>
      <c r="U1128" s="232"/>
      <c r="V1128" s="232"/>
      <c r="W1128" s="232"/>
      <c r="X1128" s="232"/>
      <c r="Y1128" s="232"/>
      <c r="Z1128" s="232"/>
      <c r="AA1128" s="232"/>
      <c r="AB1128" s="232"/>
      <c r="AC1128" s="232"/>
      <c r="AD1128" s="232"/>
      <c r="AE1128" s="232"/>
      <c r="AF1128" s="232"/>
      <c r="AG1128" s="232" t="s">
        <v>5140</v>
      </c>
      <c r="AH1128" s="232"/>
      <c r="AI1128" s="232"/>
      <c r="AJ1128" s="232"/>
      <c r="AK1128" s="232"/>
      <c r="AL1128" s="232"/>
      <c r="AM1128" s="232"/>
      <c r="AN1128" s="232"/>
      <c r="AO1128" s="232"/>
      <c r="AP1128" s="232"/>
      <c r="AQ1128" s="232"/>
      <c r="AR1128" s="212">
        <v>39584</v>
      </c>
      <c r="AS1128" s="199" t="s">
        <v>42</v>
      </c>
      <c r="AT1128" s="208" t="s">
        <v>5487</v>
      </c>
      <c r="AU1128" s="199"/>
      <c r="AV1128" s="199"/>
      <c r="AW1128" s="199"/>
      <c r="AX1128" s="199"/>
      <c r="AY1128" s="199"/>
      <c r="AZ1128" s="199"/>
      <c r="BA1128" s="199"/>
      <c r="BB1128" s="199"/>
      <c r="BC1128" s="199"/>
      <c r="BD1128" s="199"/>
      <c r="BE1128" s="199" t="s">
        <v>5829</v>
      </c>
      <c r="BF1128" s="199"/>
      <c r="BG1128" s="199"/>
      <c r="BH1128" s="199" t="s">
        <v>5829</v>
      </c>
      <c r="BI1128" s="199"/>
      <c r="BJ1128" s="199"/>
      <c r="BK1128" s="199" t="s">
        <v>5829</v>
      </c>
      <c r="BL1128" s="199"/>
      <c r="BM1128" s="199" t="s">
        <v>5829</v>
      </c>
      <c r="BN1128" s="199"/>
      <c r="BO1128" s="199" t="s">
        <v>5829</v>
      </c>
      <c r="BP1128" s="199" t="s">
        <v>5829</v>
      </c>
      <c r="BQ1128" s="199"/>
      <c r="BR1128" s="199"/>
      <c r="BS1128" s="257">
        <v>39686</v>
      </c>
      <c r="BT1128" s="201">
        <f t="shared" si="38"/>
        <v>315</v>
      </c>
      <c r="BU1128" s="201">
        <f t="shared" si="39"/>
        <v>186</v>
      </c>
      <c r="BV1128" s="241"/>
      <c r="BW1128" s="199"/>
      <c r="BX1128" s="208"/>
      <c r="BY1128" s="199"/>
      <c r="BZ1128" s="199"/>
      <c r="CA1128" s="199"/>
      <c r="CB1128" s="199"/>
      <c r="CC1128" s="199"/>
      <c r="CD1128" s="199"/>
      <c r="CE1128" s="199"/>
      <c r="CF1128" s="199"/>
      <c r="CG1128" s="199"/>
      <c r="CH1128" s="199"/>
      <c r="CI1128" s="199"/>
      <c r="CJ1128" s="199"/>
      <c r="CK1128" s="199"/>
      <c r="CL1128" s="199"/>
      <c r="CM1128" s="199"/>
      <c r="CN1128" s="199"/>
      <c r="CO1128" s="199"/>
      <c r="CP1128" s="199"/>
      <c r="CQ1128" s="199"/>
      <c r="CR1128" s="199"/>
      <c r="CS1128" s="199"/>
      <c r="CT1128" s="199"/>
      <c r="CU1128" s="199"/>
      <c r="CV1128" s="199"/>
      <c r="CW1128" s="199"/>
    </row>
    <row r="1129" spans="1:101" s="19" customFormat="1" ht="33" customHeight="1" x14ac:dyDescent="0.15">
      <c r="A1129" s="214">
        <v>1390</v>
      </c>
      <c r="B1129" s="199" t="s">
        <v>10719</v>
      </c>
      <c r="C1129" s="209" t="s">
        <v>575</v>
      </c>
      <c r="D1129" s="199" t="s">
        <v>5810</v>
      </c>
      <c r="E1129" s="199" t="s">
        <v>96</v>
      </c>
      <c r="F1129" s="202" t="s">
        <v>1637</v>
      </c>
      <c r="G1129" s="202" t="s">
        <v>2203</v>
      </c>
      <c r="H1129" s="202" t="s">
        <v>2204</v>
      </c>
      <c r="I1129" s="202" t="s">
        <v>1069</v>
      </c>
      <c r="J1129" s="202" t="s">
        <v>2067</v>
      </c>
      <c r="K1129" s="199" t="s">
        <v>737</v>
      </c>
      <c r="L1129" s="199">
        <v>2</v>
      </c>
      <c r="M1129" s="254">
        <v>67599</v>
      </c>
      <c r="N1129" s="199" t="s">
        <v>1521</v>
      </c>
      <c r="O1129" s="309">
        <v>39366</v>
      </c>
      <c r="P1129" s="205">
        <v>39442</v>
      </c>
      <c r="Q1129" s="214"/>
      <c r="R1129" s="257"/>
      <c r="S1129" s="214"/>
      <c r="T1129" s="232"/>
      <c r="U1129" s="232"/>
      <c r="V1129" s="232" t="s">
        <v>576</v>
      </c>
      <c r="W1129" s="232"/>
      <c r="X1129" s="232"/>
      <c r="Y1129" s="232"/>
      <c r="Z1129" s="232"/>
      <c r="AA1129" s="232"/>
      <c r="AB1129" s="232"/>
      <c r="AC1129" s="232"/>
      <c r="AD1129" s="232"/>
      <c r="AE1129" s="232"/>
      <c r="AF1129" s="232"/>
      <c r="AG1129" s="232" t="s">
        <v>2205</v>
      </c>
      <c r="AH1129" s="232" t="s">
        <v>2206</v>
      </c>
      <c r="AI1129" s="232"/>
      <c r="AJ1129" s="232"/>
      <c r="AK1129" s="232"/>
      <c r="AL1129" s="232"/>
      <c r="AM1129" s="232"/>
      <c r="AN1129" s="232"/>
      <c r="AO1129" s="232"/>
      <c r="AP1129" s="232"/>
      <c r="AQ1129" s="232"/>
      <c r="AR1129" s="212"/>
      <c r="AS1129" s="210"/>
      <c r="AT1129" s="208"/>
      <c r="AU1129" s="199"/>
      <c r="AV1129" s="199"/>
      <c r="AW1129" s="199"/>
      <c r="AX1129" s="199"/>
      <c r="AY1129" s="199"/>
      <c r="AZ1129" s="199"/>
      <c r="BA1129" s="199"/>
      <c r="BB1129" s="199"/>
      <c r="BC1129" s="199"/>
      <c r="BD1129" s="199"/>
      <c r="BE1129" s="199"/>
      <c r="BF1129" s="199"/>
      <c r="BG1129" s="199"/>
      <c r="BH1129" s="199"/>
      <c r="BI1129" s="199"/>
      <c r="BJ1129" s="199"/>
      <c r="BK1129" s="199"/>
      <c r="BL1129" s="199"/>
      <c r="BM1129" s="199"/>
      <c r="BN1129" s="199"/>
      <c r="BO1129" s="199"/>
      <c r="BP1129" s="199"/>
      <c r="BQ1129" s="199"/>
      <c r="BR1129" s="199"/>
      <c r="BS1129" s="257">
        <v>39495</v>
      </c>
      <c r="BT1129" s="201">
        <f t="shared" si="38"/>
        <v>129</v>
      </c>
      <c r="BU1129" s="201">
        <f t="shared" si="39"/>
        <v>53</v>
      </c>
      <c r="BV1129" s="241"/>
      <c r="BW1129" s="199"/>
      <c r="BX1129" s="208"/>
      <c r="BY1129" s="199"/>
      <c r="BZ1129" s="199"/>
      <c r="CA1129" s="199"/>
      <c r="CB1129" s="199"/>
      <c r="CC1129" s="199"/>
      <c r="CD1129" s="199"/>
      <c r="CE1129" s="199"/>
      <c r="CF1129" s="199"/>
      <c r="CG1129" s="199"/>
      <c r="CH1129" s="199"/>
      <c r="CI1129" s="199"/>
      <c r="CJ1129" s="199"/>
      <c r="CK1129" s="199"/>
      <c r="CL1129" s="199"/>
      <c r="CM1129" s="199"/>
      <c r="CN1129" s="199"/>
      <c r="CO1129" s="199"/>
      <c r="CP1129" s="199"/>
      <c r="CQ1129" s="199"/>
      <c r="CR1129" s="199"/>
      <c r="CS1129" s="199"/>
      <c r="CT1129" s="199"/>
      <c r="CU1129" s="199"/>
      <c r="CV1129" s="199"/>
      <c r="CW1129" s="199"/>
    </row>
    <row r="1130" spans="1:101" s="19" customFormat="1" ht="33" customHeight="1" x14ac:dyDescent="0.15">
      <c r="A1130" s="214">
        <v>1388</v>
      </c>
      <c r="B1130" s="199" t="s">
        <v>10719</v>
      </c>
      <c r="C1130" s="209" t="s">
        <v>565</v>
      </c>
      <c r="D1130" s="199" t="s">
        <v>5810</v>
      </c>
      <c r="E1130" s="199" t="s">
        <v>96</v>
      </c>
      <c r="F1130" s="202" t="s">
        <v>986</v>
      </c>
      <c r="G1130" s="202" t="s">
        <v>5170</v>
      </c>
      <c r="H1130" s="202" t="s">
        <v>2110</v>
      </c>
      <c r="I1130" s="202" t="s">
        <v>7462</v>
      </c>
      <c r="J1130" s="202" t="s">
        <v>1022</v>
      </c>
      <c r="K1130" s="199" t="s">
        <v>95</v>
      </c>
      <c r="L1130" s="199">
        <v>6</v>
      </c>
      <c r="M1130" s="254">
        <v>140755</v>
      </c>
      <c r="N1130" s="199" t="s">
        <v>1521</v>
      </c>
      <c r="O1130" s="309">
        <v>39366</v>
      </c>
      <c r="P1130" s="205">
        <v>39476</v>
      </c>
      <c r="Q1130" s="214"/>
      <c r="R1130" s="257"/>
      <c r="S1130" s="214"/>
      <c r="T1130" s="232"/>
      <c r="U1130" s="232"/>
      <c r="V1130" s="232"/>
      <c r="W1130" s="232"/>
      <c r="X1130" s="232"/>
      <c r="Y1130" s="232"/>
      <c r="Z1130" s="232"/>
      <c r="AA1130" s="232"/>
      <c r="AB1130" s="232"/>
      <c r="AC1130" s="232"/>
      <c r="AD1130" s="232"/>
      <c r="AE1130" s="232"/>
      <c r="AF1130" s="232"/>
      <c r="AG1130" s="232" t="s">
        <v>5171</v>
      </c>
      <c r="AH1130" s="232"/>
      <c r="AI1130" s="232"/>
      <c r="AJ1130" s="232" t="s">
        <v>5172</v>
      </c>
      <c r="AK1130" s="232"/>
      <c r="AL1130" s="232"/>
      <c r="AM1130" s="232"/>
      <c r="AN1130" s="232"/>
      <c r="AO1130" s="232"/>
      <c r="AP1130" s="232"/>
      <c r="AQ1130" s="232"/>
      <c r="AR1130" s="212"/>
      <c r="AS1130" s="210"/>
      <c r="AT1130" s="208"/>
      <c r="AU1130" s="199"/>
      <c r="AV1130" s="199"/>
      <c r="AW1130" s="199"/>
      <c r="AX1130" s="199"/>
      <c r="AY1130" s="199"/>
      <c r="AZ1130" s="199"/>
      <c r="BA1130" s="199"/>
      <c r="BB1130" s="199"/>
      <c r="BC1130" s="199"/>
      <c r="BD1130" s="199"/>
      <c r="BE1130" s="199"/>
      <c r="BF1130" s="199"/>
      <c r="BG1130" s="199"/>
      <c r="BH1130" s="199"/>
      <c r="BI1130" s="199"/>
      <c r="BJ1130" s="199"/>
      <c r="BK1130" s="199"/>
      <c r="BL1130" s="199"/>
      <c r="BM1130" s="199"/>
      <c r="BN1130" s="199"/>
      <c r="BO1130" s="199"/>
      <c r="BP1130" s="199"/>
      <c r="BQ1130" s="199"/>
      <c r="BR1130" s="199"/>
      <c r="BS1130" s="257">
        <v>39527</v>
      </c>
      <c r="BT1130" s="201">
        <f t="shared" si="38"/>
        <v>161</v>
      </c>
      <c r="BU1130" s="201">
        <f t="shared" si="39"/>
        <v>51</v>
      </c>
      <c r="BV1130" s="241"/>
      <c r="BW1130" s="199"/>
      <c r="BX1130" s="208"/>
      <c r="BY1130" s="199"/>
      <c r="BZ1130" s="199"/>
      <c r="CA1130" s="199"/>
      <c r="CB1130" s="199"/>
      <c r="CC1130" s="199"/>
      <c r="CD1130" s="199"/>
      <c r="CE1130" s="199"/>
      <c r="CF1130" s="199"/>
      <c r="CG1130" s="199"/>
      <c r="CH1130" s="199"/>
      <c r="CI1130" s="199"/>
      <c r="CJ1130" s="199"/>
      <c r="CK1130" s="199"/>
      <c r="CL1130" s="199"/>
      <c r="CM1130" s="199"/>
      <c r="CN1130" s="199"/>
      <c r="CO1130" s="199"/>
      <c r="CP1130" s="199"/>
      <c r="CQ1130" s="199"/>
      <c r="CR1130" s="199"/>
      <c r="CS1130" s="199"/>
      <c r="CT1130" s="199"/>
      <c r="CU1130" s="199"/>
      <c r="CV1130" s="199"/>
      <c r="CW1130" s="199"/>
    </row>
    <row r="1131" spans="1:101" s="19" customFormat="1" ht="33" customHeight="1" x14ac:dyDescent="0.15">
      <c r="A1131" s="199">
        <v>1381</v>
      </c>
      <c r="B1131" s="199" t="s">
        <v>10719</v>
      </c>
      <c r="C1131" s="209" t="s">
        <v>5124</v>
      </c>
      <c r="D1131" s="199" t="s">
        <v>5810</v>
      </c>
      <c r="E1131" s="199" t="s">
        <v>96</v>
      </c>
      <c r="F1131" s="202" t="s">
        <v>1644</v>
      </c>
      <c r="G1131" s="202" t="s">
        <v>5125</v>
      </c>
      <c r="H1131" s="202" t="s">
        <v>5126</v>
      </c>
      <c r="I1131" s="202" t="s">
        <v>1503</v>
      </c>
      <c r="J1131" s="202" t="s">
        <v>971</v>
      </c>
      <c r="K1131" s="199" t="s">
        <v>2090</v>
      </c>
      <c r="L1131" s="199" t="s">
        <v>2174</v>
      </c>
      <c r="M1131" s="254">
        <v>1430322</v>
      </c>
      <c r="N1131" s="199" t="s">
        <v>5942</v>
      </c>
      <c r="O1131" s="309">
        <v>39375</v>
      </c>
      <c r="P1131" s="205">
        <v>39501</v>
      </c>
      <c r="Q1131" s="199"/>
      <c r="R1131" s="257"/>
      <c r="S1131" s="199"/>
      <c r="T1131" s="232"/>
      <c r="U1131" s="232"/>
      <c r="V1131" s="232"/>
      <c r="W1131" s="232"/>
      <c r="X1131" s="232"/>
      <c r="Y1131" s="232"/>
      <c r="Z1131" s="232"/>
      <c r="AA1131" s="232"/>
      <c r="AB1131" s="232"/>
      <c r="AC1131" s="232"/>
      <c r="AD1131" s="232"/>
      <c r="AE1131" s="232" t="s">
        <v>5127</v>
      </c>
      <c r="AF1131" s="232"/>
      <c r="AG1131" s="232" t="s">
        <v>1097</v>
      </c>
      <c r="AH1131" s="232"/>
      <c r="AI1131" s="232"/>
      <c r="AJ1131" s="232"/>
      <c r="AK1131" s="232"/>
      <c r="AL1131" s="232"/>
      <c r="AM1131" s="232"/>
      <c r="AN1131" s="232"/>
      <c r="AO1131" s="232"/>
      <c r="AP1131" s="232"/>
      <c r="AQ1131" s="232"/>
      <c r="AR1131" s="212">
        <v>39584</v>
      </c>
      <c r="AS1131" s="199" t="s">
        <v>42</v>
      </c>
      <c r="AT1131" s="208" t="s">
        <v>5486</v>
      </c>
      <c r="AU1131" s="199"/>
      <c r="AV1131" s="199"/>
      <c r="AW1131" s="199"/>
      <c r="AX1131" s="199"/>
      <c r="AY1131" s="199"/>
      <c r="AZ1131" s="199"/>
      <c r="BA1131" s="199"/>
      <c r="BB1131" s="199"/>
      <c r="BC1131" s="199"/>
      <c r="BD1131" s="199"/>
      <c r="BE1131" s="199" t="s">
        <v>5829</v>
      </c>
      <c r="BF1131" s="199" t="s">
        <v>5829</v>
      </c>
      <c r="BG1131" s="199"/>
      <c r="BH1131" s="199"/>
      <c r="BI1131" s="199"/>
      <c r="BJ1131" s="199"/>
      <c r="BK1131" s="199"/>
      <c r="BL1131" s="199"/>
      <c r="BM1131" s="199"/>
      <c r="BN1131" s="199"/>
      <c r="BO1131" s="199"/>
      <c r="BP1131" s="199"/>
      <c r="BQ1131" s="199"/>
      <c r="BR1131" s="199"/>
      <c r="BS1131" s="257">
        <v>39700</v>
      </c>
      <c r="BT1131" s="201">
        <f t="shared" si="38"/>
        <v>325</v>
      </c>
      <c r="BU1131" s="201">
        <f t="shared" si="39"/>
        <v>199</v>
      </c>
      <c r="BV1131" s="241"/>
      <c r="BW1131" s="199"/>
      <c r="BX1131" s="208"/>
      <c r="BY1131" s="199"/>
      <c r="BZ1131" s="199"/>
      <c r="CA1131" s="199"/>
      <c r="CB1131" s="199"/>
      <c r="CC1131" s="199"/>
      <c r="CD1131" s="199"/>
      <c r="CE1131" s="199"/>
      <c r="CF1131" s="199"/>
      <c r="CG1131" s="199"/>
      <c r="CH1131" s="199"/>
      <c r="CI1131" s="199"/>
      <c r="CJ1131" s="199"/>
      <c r="CK1131" s="199"/>
      <c r="CL1131" s="199"/>
      <c r="CM1131" s="199"/>
      <c r="CN1131" s="199"/>
      <c r="CO1131" s="199"/>
      <c r="CP1131" s="199"/>
      <c r="CQ1131" s="199"/>
      <c r="CR1131" s="199"/>
      <c r="CS1131" s="199"/>
      <c r="CT1131" s="199"/>
      <c r="CU1131" s="199"/>
      <c r="CV1131" s="199"/>
      <c r="CW1131" s="199"/>
    </row>
    <row r="1132" spans="1:101" s="19" customFormat="1" ht="33" customHeight="1" x14ac:dyDescent="0.15">
      <c r="A1132" s="214">
        <v>1380</v>
      </c>
      <c r="B1132" s="199" t="s">
        <v>10719</v>
      </c>
      <c r="C1132" s="209" t="s">
        <v>567</v>
      </c>
      <c r="D1132" s="199" t="s">
        <v>5810</v>
      </c>
      <c r="E1132" s="199" t="s">
        <v>96</v>
      </c>
      <c r="F1132" s="202" t="s">
        <v>1644</v>
      </c>
      <c r="G1132" s="202" t="s">
        <v>5197</v>
      </c>
      <c r="H1132" s="202" t="s">
        <v>3202</v>
      </c>
      <c r="I1132" s="202" t="s">
        <v>1069</v>
      </c>
      <c r="J1132" s="202" t="s">
        <v>1961</v>
      </c>
      <c r="K1132" s="199" t="s">
        <v>737</v>
      </c>
      <c r="L1132" s="199">
        <v>2</v>
      </c>
      <c r="M1132" s="254">
        <v>61853</v>
      </c>
      <c r="N1132" s="199" t="s">
        <v>1521</v>
      </c>
      <c r="O1132" s="309">
        <v>39365</v>
      </c>
      <c r="P1132" s="205">
        <v>39456</v>
      </c>
      <c r="Q1132" s="214"/>
      <c r="R1132" s="257"/>
      <c r="S1132" s="214"/>
      <c r="T1132" s="232"/>
      <c r="U1132" s="232"/>
      <c r="V1132" s="232"/>
      <c r="W1132" s="232"/>
      <c r="X1132" s="232"/>
      <c r="Y1132" s="232"/>
      <c r="Z1132" s="232"/>
      <c r="AA1132" s="232"/>
      <c r="AB1132" s="232"/>
      <c r="AC1132" s="232"/>
      <c r="AD1132" s="232"/>
      <c r="AE1132" s="232" t="s">
        <v>568</v>
      </c>
      <c r="AF1132" s="232"/>
      <c r="AG1132" s="232"/>
      <c r="AH1132" s="232" t="s">
        <v>5198</v>
      </c>
      <c r="AI1132" s="232" t="s">
        <v>1101</v>
      </c>
      <c r="AJ1132" s="232"/>
      <c r="AK1132" s="232"/>
      <c r="AL1132" s="232"/>
      <c r="AM1132" s="232" t="s">
        <v>5199</v>
      </c>
      <c r="AN1132" s="232"/>
      <c r="AO1132" s="232"/>
      <c r="AP1132" s="232"/>
      <c r="AQ1132" s="232"/>
      <c r="AR1132" s="212"/>
      <c r="AS1132" s="199"/>
      <c r="AT1132" s="208"/>
      <c r="AU1132" s="199"/>
      <c r="AV1132" s="199"/>
      <c r="AW1132" s="199"/>
      <c r="AX1132" s="199"/>
      <c r="AY1132" s="199"/>
      <c r="AZ1132" s="199"/>
      <c r="BA1132" s="199"/>
      <c r="BB1132" s="199"/>
      <c r="BC1132" s="199"/>
      <c r="BD1132" s="199"/>
      <c r="BE1132" s="199"/>
      <c r="BF1132" s="199"/>
      <c r="BG1132" s="199"/>
      <c r="BH1132" s="199"/>
      <c r="BI1132" s="199"/>
      <c r="BJ1132" s="199"/>
      <c r="BK1132" s="199"/>
      <c r="BL1132" s="199"/>
      <c r="BM1132" s="199"/>
      <c r="BN1132" s="199"/>
      <c r="BO1132" s="199"/>
      <c r="BP1132" s="199"/>
      <c r="BQ1132" s="199"/>
      <c r="BR1132" s="199"/>
      <c r="BS1132" s="257">
        <v>39521</v>
      </c>
      <c r="BT1132" s="201">
        <f t="shared" ref="BT1132:BT1195" si="40">DATEDIF(O1132,BS1132, "D")</f>
        <v>156</v>
      </c>
      <c r="BU1132" s="201">
        <f t="shared" ref="BU1132:BU1159" si="41">DATEDIF(P1132,BS1132,"d")</f>
        <v>65</v>
      </c>
      <c r="BV1132" s="241"/>
      <c r="BW1132" s="199"/>
      <c r="BX1132" s="208"/>
      <c r="BY1132" s="199"/>
      <c r="BZ1132" s="199"/>
      <c r="CA1132" s="199"/>
      <c r="CB1132" s="199"/>
      <c r="CC1132" s="199"/>
      <c r="CD1132" s="199"/>
      <c r="CE1132" s="199"/>
      <c r="CF1132" s="199"/>
      <c r="CG1132" s="199"/>
      <c r="CH1132" s="199"/>
      <c r="CI1132" s="199"/>
      <c r="CJ1132" s="199"/>
      <c r="CK1132" s="199"/>
      <c r="CL1132" s="199"/>
      <c r="CM1132" s="199"/>
      <c r="CN1132" s="199"/>
      <c r="CO1132" s="199"/>
      <c r="CP1132" s="199"/>
      <c r="CQ1132" s="199"/>
      <c r="CR1132" s="199"/>
      <c r="CS1132" s="199"/>
      <c r="CT1132" s="199"/>
      <c r="CU1132" s="199"/>
      <c r="CV1132" s="199"/>
      <c r="CW1132" s="199"/>
    </row>
    <row r="1133" spans="1:101" s="19" customFormat="1" ht="33" customHeight="1" x14ac:dyDescent="0.15">
      <c r="A1133" s="199">
        <v>1378</v>
      </c>
      <c r="B1133" s="199" t="s">
        <v>10719</v>
      </c>
      <c r="C1133" s="209" t="s">
        <v>5066</v>
      </c>
      <c r="D1133" s="199" t="s">
        <v>1643</v>
      </c>
      <c r="E1133" s="199" t="s">
        <v>1004</v>
      </c>
      <c r="F1133" s="202" t="s">
        <v>1644</v>
      </c>
      <c r="G1133" s="202" t="s">
        <v>5068</v>
      </c>
      <c r="H1133" s="202" t="s">
        <v>4808</v>
      </c>
      <c r="I1133" s="202" t="s">
        <v>27</v>
      </c>
      <c r="J1133" s="202" t="s">
        <v>28</v>
      </c>
      <c r="K1133" s="199" t="s">
        <v>2245</v>
      </c>
      <c r="L1133" s="199" t="s">
        <v>5067</v>
      </c>
      <c r="M1133" s="254">
        <v>17963</v>
      </c>
      <c r="N1133" s="202" t="s">
        <v>1640</v>
      </c>
      <c r="O1133" s="309">
        <v>39372</v>
      </c>
      <c r="P1133" s="205">
        <v>39532</v>
      </c>
      <c r="Q1133" s="199"/>
      <c r="R1133" s="257"/>
      <c r="S1133" s="199"/>
      <c r="T1133" s="232"/>
      <c r="U1133" s="232"/>
      <c r="V1133" s="232"/>
      <c r="W1133" s="232"/>
      <c r="X1133" s="232"/>
      <c r="Y1133" s="232" t="s">
        <v>442</v>
      </c>
      <c r="Z1133" s="232"/>
      <c r="AA1133" s="232"/>
      <c r="AB1133" s="232" t="s">
        <v>5069</v>
      </c>
      <c r="AC1133" s="232"/>
      <c r="AD1133" s="232"/>
      <c r="AE1133" s="232" t="s">
        <v>5070</v>
      </c>
      <c r="AF1133" s="232"/>
      <c r="AG1133" s="232"/>
      <c r="AH1133" s="232" t="s">
        <v>5071</v>
      </c>
      <c r="AI1133" s="232"/>
      <c r="AJ1133" s="232"/>
      <c r="AK1133" s="232" t="s">
        <v>5072</v>
      </c>
      <c r="AL1133" s="232"/>
      <c r="AM1133" s="232"/>
      <c r="AN1133" s="232"/>
      <c r="AO1133" s="232"/>
      <c r="AP1133" s="232"/>
      <c r="AQ1133" s="232"/>
      <c r="AR1133" s="212">
        <v>39584</v>
      </c>
      <c r="AS1133" s="199" t="s">
        <v>42</v>
      </c>
      <c r="AT1133" s="208" t="s">
        <v>5380</v>
      </c>
      <c r="AU1133" s="199"/>
      <c r="AV1133" s="199"/>
      <c r="AW1133" s="199"/>
      <c r="AX1133" s="199"/>
      <c r="AY1133" s="199"/>
      <c r="AZ1133" s="199"/>
      <c r="BA1133" s="199"/>
      <c r="BB1133" s="199"/>
      <c r="BC1133" s="199"/>
      <c r="BD1133" s="199"/>
      <c r="BE1133" s="199" t="s">
        <v>5829</v>
      </c>
      <c r="BF1133" s="199" t="s">
        <v>5829</v>
      </c>
      <c r="BG1133" s="199"/>
      <c r="BH1133" s="199"/>
      <c r="BI1133" s="199"/>
      <c r="BJ1133" s="199"/>
      <c r="BK1133" s="199"/>
      <c r="BL1133" s="199"/>
      <c r="BM1133" s="199"/>
      <c r="BN1133" s="199"/>
      <c r="BO1133" s="199"/>
      <c r="BP1133" s="199"/>
      <c r="BQ1133" s="199"/>
      <c r="BR1133" s="199"/>
      <c r="BS1133" s="257">
        <v>39625</v>
      </c>
      <c r="BT1133" s="201">
        <f t="shared" si="40"/>
        <v>253</v>
      </c>
      <c r="BU1133" s="201">
        <f t="shared" si="41"/>
        <v>93</v>
      </c>
      <c r="BV1133" s="241"/>
      <c r="BW1133" s="199"/>
      <c r="BX1133" s="208"/>
      <c r="BY1133" s="199"/>
      <c r="BZ1133" s="199"/>
      <c r="CA1133" s="199"/>
      <c r="CB1133" s="199"/>
      <c r="CC1133" s="199"/>
      <c r="CD1133" s="199"/>
      <c r="CE1133" s="199"/>
      <c r="CF1133" s="199"/>
      <c r="CG1133" s="199"/>
      <c r="CH1133" s="199"/>
      <c r="CI1133" s="199"/>
      <c r="CJ1133" s="199"/>
      <c r="CK1133" s="199"/>
      <c r="CL1133" s="199"/>
      <c r="CM1133" s="199"/>
      <c r="CN1133" s="199"/>
      <c r="CO1133" s="199"/>
      <c r="CP1133" s="199"/>
      <c r="CQ1133" s="199"/>
      <c r="CR1133" s="199"/>
      <c r="CS1133" s="199"/>
      <c r="CT1133" s="199"/>
      <c r="CU1133" s="199"/>
      <c r="CV1133" s="199"/>
      <c r="CW1133" s="199"/>
    </row>
    <row r="1134" spans="1:101" s="19" customFormat="1" ht="33" customHeight="1" x14ac:dyDescent="0.15">
      <c r="A1134" s="214">
        <v>1375</v>
      </c>
      <c r="B1134" s="199" t="s">
        <v>10719</v>
      </c>
      <c r="C1134" s="209" t="s">
        <v>564</v>
      </c>
      <c r="D1134" s="199" t="s">
        <v>5810</v>
      </c>
      <c r="E1134" s="199" t="s">
        <v>96</v>
      </c>
      <c r="F1134" s="202" t="s">
        <v>1644</v>
      </c>
      <c r="G1134" s="202" t="s">
        <v>2902</v>
      </c>
      <c r="H1134" s="202" t="s">
        <v>2903</v>
      </c>
      <c r="I1134" s="202" t="s">
        <v>1024</v>
      </c>
      <c r="J1134" s="202" t="s">
        <v>150</v>
      </c>
      <c r="K1134" s="199" t="s">
        <v>136</v>
      </c>
      <c r="L1134" s="199">
        <v>4</v>
      </c>
      <c r="M1134" s="254">
        <v>140695</v>
      </c>
      <c r="N1134" s="199" t="s">
        <v>1521</v>
      </c>
      <c r="O1134" s="309">
        <v>39363</v>
      </c>
      <c r="P1134" s="205">
        <v>39101</v>
      </c>
      <c r="Q1134" s="214"/>
      <c r="R1134" s="257"/>
      <c r="S1134" s="214"/>
      <c r="T1134" s="232"/>
      <c r="U1134" s="232"/>
      <c r="V1134" s="232"/>
      <c r="W1134" s="232"/>
      <c r="X1134" s="232"/>
      <c r="Y1134" s="232"/>
      <c r="Z1134" s="232"/>
      <c r="AA1134" s="232"/>
      <c r="AB1134" s="232" t="s">
        <v>2904</v>
      </c>
      <c r="AC1134" s="232"/>
      <c r="AD1134" s="232"/>
      <c r="AE1134" s="232"/>
      <c r="AF1134" s="232"/>
      <c r="AG1134" s="232" t="s">
        <v>2905</v>
      </c>
      <c r="AH1134" s="232"/>
      <c r="AI1134" s="232" t="s">
        <v>2242</v>
      </c>
      <c r="AJ1134" s="232"/>
      <c r="AK1134" s="232"/>
      <c r="AL1134" s="232"/>
      <c r="AM1134" s="232"/>
      <c r="AN1134" s="232"/>
      <c r="AO1134" s="232"/>
      <c r="AP1134" s="232"/>
      <c r="AQ1134" s="232"/>
      <c r="AR1134" s="212"/>
      <c r="AS1134" s="199"/>
      <c r="AT1134" s="208"/>
      <c r="AU1134" s="199"/>
      <c r="AV1134" s="199"/>
      <c r="AW1134" s="199"/>
      <c r="AX1134" s="199"/>
      <c r="AY1134" s="199"/>
      <c r="AZ1134" s="199"/>
      <c r="BA1134" s="199"/>
      <c r="BB1134" s="199"/>
      <c r="BC1134" s="199"/>
      <c r="BD1134" s="199"/>
      <c r="BE1134" s="199"/>
      <c r="BF1134" s="199"/>
      <c r="BG1134" s="199"/>
      <c r="BH1134" s="199"/>
      <c r="BI1134" s="199"/>
      <c r="BJ1134" s="199"/>
      <c r="BK1134" s="199"/>
      <c r="BL1134" s="199"/>
      <c r="BM1134" s="199"/>
      <c r="BN1134" s="199"/>
      <c r="BO1134" s="199"/>
      <c r="BP1134" s="199"/>
      <c r="BQ1134" s="199"/>
      <c r="BR1134" s="199"/>
      <c r="BS1134" s="257">
        <v>39527</v>
      </c>
      <c r="BT1134" s="201">
        <f t="shared" si="40"/>
        <v>164</v>
      </c>
      <c r="BU1134" s="201">
        <f t="shared" si="41"/>
        <v>426</v>
      </c>
      <c r="BV1134" s="241"/>
      <c r="BW1134" s="199"/>
      <c r="BX1134" s="208"/>
      <c r="BY1134" s="199"/>
      <c r="BZ1134" s="199"/>
      <c r="CA1134" s="199"/>
      <c r="CB1134" s="199"/>
      <c r="CC1134" s="199"/>
      <c r="CD1134" s="199"/>
      <c r="CE1134" s="199"/>
      <c r="CF1134" s="199"/>
      <c r="CG1134" s="199"/>
      <c r="CH1134" s="199"/>
      <c r="CI1134" s="199"/>
      <c r="CJ1134" s="199"/>
      <c r="CK1134" s="199"/>
      <c r="CL1134" s="199"/>
      <c r="CM1134" s="199"/>
      <c r="CN1134" s="199"/>
      <c r="CO1134" s="199"/>
      <c r="CP1134" s="199"/>
      <c r="CQ1134" s="199"/>
      <c r="CR1134" s="199"/>
      <c r="CS1134" s="199"/>
      <c r="CT1134" s="199"/>
      <c r="CU1134" s="199"/>
      <c r="CV1134" s="199"/>
      <c r="CW1134" s="199"/>
    </row>
    <row r="1135" spans="1:101" s="19" customFormat="1" ht="33" customHeight="1" x14ac:dyDescent="0.15">
      <c r="A1135" s="199">
        <v>1374</v>
      </c>
      <c r="B1135" s="199" t="s">
        <v>10719</v>
      </c>
      <c r="C1135" s="209" t="s">
        <v>5109</v>
      </c>
      <c r="D1135" s="199" t="s">
        <v>1643</v>
      </c>
      <c r="E1135" s="199" t="s">
        <v>32</v>
      </c>
      <c r="F1135" s="202"/>
      <c r="G1135" s="202" t="s">
        <v>5110</v>
      </c>
      <c r="H1135" s="202"/>
      <c r="I1135" s="202" t="s">
        <v>27</v>
      </c>
      <c r="J1135" s="202" t="s">
        <v>28</v>
      </c>
      <c r="K1135" s="199" t="s">
        <v>1310</v>
      </c>
      <c r="L1135" s="199">
        <v>2</v>
      </c>
      <c r="M1135" s="254">
        <v>110160</v>
      </c>
      <c r="N1135" s="202" t="s">
        <v>1640</v>
      </c>
      <c r="O1135" s="309">
        <v>39368</v>
      </c>
      <c r="P1135" s="205">
        <v>39512</v>
      </c>
      <c r="Q1135" s="199"/>
      <c r="R1135" s="257"/>
      <c r="S1135" s="199"/>
      <c r="T1135" s="232"/>
      <c r="U1135" s="232"/>
      <c r="V1135" s="232"/>
      <c r="W1135" s="232"/>
      <c r="X1135" s="232"/>
      <c r="Y1135" s="232" t="s">
        <v>5111</v>
      </c>
      <c r="Z1135" s="232"/>
      <c r="AA1135" s="232"/>
      <c r="AB1135" s="232"/>
      <c r="AC1135" s="232"/>
      <c r="AD1135" s="232"/>
      <c r="AE1135" s="232"/>
      <c r="AF1135" s="232"/>
      <c r="AG1135" s="232" t="s">
        <v>5112</v>
      </c>
      <c r="AH1135" s="232"/>
      <c r="AI1135" s="232"/>
      <c r="AJ1135" s="232"/>
      <c r="AK1135" s="232"/>
      <c r="AL1135" s="232"/>
      <c r="AM1135" s="232"/>
      <c r="AN1135" s="232"/>
      <c r="AO1135" s="232"/>
      <c r="AP1135" s="232"/>
      <c r="AQ1135" s="232"/>
      <c r="AR1135" s="212">
        <v>39584</v>
      </c>
      <c r="AS1135" s="199" t="s">
        <v>6461</v>
      </c>
      <c r="AT1135" s="208" t="s">
        <v>6462</v>
      </c>
      <c r="AU1135" s="199"/>
      <c r="AV1135" s="199"/>
      <c r="AW1135" s="199"/>
      <c r="AX1135" s="199"/>
      <c r="AY1135" s="199"/>
      <c r="AZ1135" s="199"/>
      <c r="BA1135" s="199"/>
      <c r="BB1135" s="199"/>
      <c r="BC1135" s="199"/>
      <c r="BD1135" s="199"/>
      <c r="BE1135" s="199" t="s">
        <v>5829</v>
      </c>
      <c r="BF1135" s="199" t="s">
        <v>5829</v>
      </c>
      <c r="BG1135" s="199"/>
      <c r="BH1135" s="199" t="s">
        <v>5829</v>
      </c>
      <c r="BI1135" s="199"/>
      <c r="BJ1135" s="199"/>
      <c r="BK1135" s="199"/>
      <c r="BL1135" s="199"/>
      <c r="BM1135" s="199"/>
      <c r="BN1135" s="199"/>
      <c r="BO1135" s="199"/>
      <c r="BP1135" s="199"/>
      <c r="BQ1135" s="199"/>
      <c r="BR1135" s="199" t="s">
        <v>5829</v>
      </c>
      <c r="BS1135" s="257">
        <v>39638</v>
      </c>
      <c r="BT1135" s="201">
        <f t="shared" si="40"/>
        <v>270</v>
      </c>
      <c r="BU1135" s="201">
        <f t="shared" si="41"/>
        <v>126</v>
      </c>
      <c r="BV1135" s="241"/>
      <c r="BW1135" s="199"/>
      <c r="BX1135" s="208"/>
      <c r="BY1135" s="199"/>
      <c r="BZ1135" s="199"/>
      <c r="CA1135" s="199"/>
      <c r="CB1135" s="199"/>
      <c r="CC1135" s="199"/>
      <c r="CD1135" s="199"/>
      <c r="CE1135" s="199"/>
      <c r="CF1135" s="199"/>
      <c r="CG1135" s="199"/>
      <c r="CH1135" s="199"/>
      <c r="CI1135" s="199"/>
      <c r="CJ1135" s="199"/>
      <c r="CK1135" s="199"/>
      <c r="CL1135" s="199"/>
      <c r="CM1135" s="199"/>
      <c r="CN1135" s="199"/>
      <c r="CO1135" s="199"/>
      <c r="CP1135" s="199"/>
      <c r="CQ1135" s="199"/>
      <c r="CR1135" s="199"/>
      <c r="CS1135" s="199"/>
      <c r="CT1135" s="199"/>
      <c r="CU1135" s="199"/>
      <c r="CV1135" s="199"/>
      <c r="CW1135" s="199"/>
    </row>
    <row r="1136" spans="1:101" s="19" customFormat="1" ht="33" customHeight="1" x14ac:dyDescent="0.15">
      <c r="A1136" s="214">
        <v>1368</v>
      </c>
      <c r="B1136" s="199" t="s">
        <v>10719</v>
      </c>
      <c r="C1136" s="209" t="s">
        <v>4969</v>
      </c>
      <c r="D1136" s="199" t="s">
        <v>5810</v>
      </c>
      <c r="E1136" s="199" t="s">
        <v>96</v>
      </c>
      <c r="F1136" s="202" t="s">
        <v>1702</v>
      </c>
      <c r="G1136" s="202" t="s">
        <v>4970</v>
      </c>
      <c r="H1136" s="202" t="s">
        <v>1341</v>
      </c>
      <c r="I1136" s="202" t="s">
        <v>1027</v>
      </c>
      <c r="J1136" s="202" t="s">
        <v>971</v>
      </c>
      <c r="K1136" s="199" t="s">
        <v>1311</v>
      </c>
      <c r="L1136" s="199">
        <v>1</v>
      </c>
      <c r="M1136" s="254">
        <v>292016</v>
      </c>
      <c r="N1136" s="202" t="s">
        <v>990</v>
      </c>
      <c r="O1136" s="309">
        <v>39354</v>
      </c>
      <c r="P1136" s="205">
        <v>39576</v>
      </c>
      <c r="Q1136" s="214"/>
      <c r="R1136" s="257"/>
      <c r="S1136" s="214"/>
      <c r="T1136" s="232"/>
      <c r="U1136" s="232"/>
      <c r="V1136" s="232"/>
      <c r="W1136" s="232" t="s">
        <v>925</v>
      </c>
      <c r="X1136" s="232"/>
      <c r="Y1136" s="232"/>
      <c r="Z1136" s="232"/>
      <c r="AA1136" s="232"/>
      <c r="AB1136" s="232"/>
      <c r="AC1136" s="232"/>
      <c r="AD1136" s="232"/>
      <c r="AE1136" s="232" t="s">
        <v>1085</v>
      </c>
      <c r="AF1136" s="232"/>
      <c r="AG1136" s="232" t="s">
        <v>4971</v>
      </c>
      <c r="AH1136" s="232"/>
      <c r="AI1136" s="232"/>
      <c r="AJ1136" s="232"/>
      <c r="AK1136" s="232"/>
      <c r="AL1136" s="232"/>
      <c r="AM1136" s="232"/>
      <c r="AN1136" s="232"/>
      <c r="AO1136" s="232"/>
      <c r="AP1136" s="232"/>
      <c r="AQ1136" s="232"/>
      <c r="AR1136" s="212"/>
      <c r="AS1136" s="210"/>
      <c r="AT1136" s="208"/>
      <c r="AU1136" s="199"/>
      <c r="AV1136" s="199"/>
      <c r="AW1136" s="199"/>
      <c r="AX1136" s="199"/>
      <c r="AY1136" s="199"/>
      <c r="AZ1136" s="199"/>
      <c r="BA1136" s="199"/>
      <c r="BB1136" s="199"/>
      <c r="BC1136" s="199"/>
      <c r="BD1136" s="199"/>
      <c r="BE1136" s="199"/>
      <c r="BF1136" s="199"/>
      <c r="BG1136" s="199"/>
      <c r="BH1136" s="199"/>
      <c r="BI1136" s="199"/>
      <c r="BJ1136" s="199"/>
      <c r="BK1136" s="199"/>
      <c r="BL1136" s="199"/>
      <c r="BM1136" s="199"/>
      <c r="BN1136" s="199"/>
      <c r="BO1136" s="199"/>
      <c r="BP1136" s="199"/>
      <c r="BQ1136" s="199"/>
      <c r="BR1136" s="199"/>
      <c r="BS1136" s="257">
        <v>39649</v>
      </c>
      <c r="BT1136" s="201">
        <f t="shared" si="40"/>
        <v>295</v>
      </c>
      <c r="BU1136" s="201">
        <f t="shared" si="41"/>
        <v>73</v>
      </c>
      <c r="BV1136" s="241"/>
      <c r="BW1136" s="199"/>
      <c r="BX1136" s="208"/>
      <c r="BY1136" s="199"/>
      <c r="BZ1136" s="199"/>
      <c r="CA1136" s="199"/>
      <c r="CB1136" s="199"/>
      <c r="CC1136" s="199"/>
      <c r="CD1136" s="199"/>
      <c r="CE1136" s="199"/>
      <c r="CF1136" s="199"/>
      <c r="CG1136" s="199"/>
      <c r="CH1136" s="199"/>
      <c r="CI1136" s="199"/>
      <c r="CJ1136" s="199"/>
      <c r="CK1136" s="199"/>
      <c r="CL1136" s="199"/>
      <c r="CM1136" s="199"/>
      <c r="CN1136" s="199"/>
      <c r="CO1136" s="199"/>
      <c r="CP1136" s="199"/>
      <c r="CQ1136" s="199"/>
      <c r="CR1136" s="199"/>
      <c r="CS1136" s="199"/>
      <c r="CT1136" s="199"/>
      <c r="CU1136" s="199"/>
      <c r="CV1136" s="199"/>
      <c r="CW1136" s="199"/>
    </row>
    <row r="1137" spans="1:101" s="19" customFormat="1" ht="33" customHeight="1" x14ac:dyDescent="0.15">
      <c r="A1137" s="228">
        <v>1367</v>
      </c>
      <c r="B1137" s="199" t="s">
        <v>10719</v>
      </c>
      <c r="C1137" s="209" t="s">
        <v>2228</v>
      </c>
      <c r="D1137" s="199" t="s">
        <v>5810</v>
      </c>
      <c r="E1137" s="199" t="s">
        <v>96</v>
      </c>
      <c r="F1137" s="202" t="s">
        <v>1637</v>
      </c>
      <c r="G1137" s="202" t="s">
        <v>2229</v>
      </c>
      <c r="H1137" s="202" t="s">
        <v>1011</v>
      </c>
      <c r="I1137" s="202" t="s">
        <v>7462</v>
      </c>
      <c r="J1137" s="202" t="s">
        <v>1022</v>
      </c>
      <c r="K1137" s="199" t="s">
        <v>95</v>
      </c>
      <c r="L1137" s="199">
        <v>6</v>
      </c>
      <c r="M1137" s="254">
        <v>78432</v>
      </c>
      <c r="N1137" s="199" t="s">
        <v>1521</v>
      </c>
      <c r="O1137" s="309">
        <v>39322</v>
      </c>
      <c r="P1137" s="205">
        <v>39441</v>
      </c>
      <c r="Q1137" s="228"/>
      <c r="R1137" s="257"/>
      <c r="S1137" s="228"/>
      <c r="T1137" s="232"/>
      <c r="U1137" s="232"/>
      <c r="V1137" s="232"/>
      <c r="W1137" s="232"/>
      <c r="X1137" s="232"/>
      <c r="Y1137" s="232" t="s">
        <v>2230</v>
      </c>
      <c r="Z1137" s="232"/>
      <c r="AA1137" s="232"/>
      <c r="AB1137" s="232"/>
      <c r="AC1137" s="232"/>
      <c r="AD1137" s="232"/>
      <c r="AE1137" s="232"/>
      <c r="AF1137" s="232"/>
      <c r="AG1137" s="232" t="s">
        <v>2231</v>
      </c>
      <c r="AH1137" s="232"/>
      <c r="AI1137" s="232" t="s">
        <v>2232</v>
      </c>
      <c r="AJ1137" s="232"/>
      <c r="AK1137" s="232"/>
      <c r="AL1137" s="232"/>
      <c r="AM1137" s="232"/>
      <c r="AN1137" s="232"/>
      <c r="AO1137" s="232"/>
      <c r="AP1137" s="232"/>
      <c r="AQ1137" s="232"/>
      <c r="AR1137" s="212"/>
      <c r="AS1137" s="210"/>
      <c r="AT1137" s="208"/>
      <c r="AU1137" s="199"/>
      <c r="AV1137" s="199"/>
      <c r="AW1137" s="199"/>
      <c r="AX1137" s="199"/>
      <c r="AY1137" s="199"/>
      <c r="AZ1137" s="199"/>
      <c r="BA1137" s="199"/>
      <c r="BB1137" s="199"/>
      <c r="BC1137" s="199"/>
      <c r="BD1137" s="199"/>
      <c r="BE1137" s="199"/>
      <c r="BF1137" s="199"/>
      <c r="BG1137" s="199"/>
      <c r="BH1137" s="199"/>
      <c r="BI1137" s="199"/>
      <c r="BJ1137" s="199"/>
      <c r="BK1137" s="199"/>
      <c r="BL1137" s="199"/>
      <c r="BM1137" s="199"/>
      <c r="BN1137" s="199"/>
      <c r="BO1137" s="199"/>
      <c r="BP1137" s="199"/>
      <c r="BQ1137" s="199"/>
      <c r="BR1137" s="199"/>
      <c r="BS1137" s="257">
        <v>39615</v>
      </c>
      <c r="BT1137" s="201">
        <f t="shared" si="40"/>
        <v>293</v>
      </c>
      <c r="BU1137" s="201">
        <f t="shared" si="41"/>
        <v>174</v>
      </c>
      <c r="BV1137" s="241"/>
      <c r="BW1137" s="199"/>
      <c r="BX1137" s="208"/>
      <c r="BY1137" s="199"/>
      <c r="BZ1137" s="199"/>
      <c r="CA1137" s="199"/>
      <c r="CB1137" s="199"/>
      <c r="CC1137" s="199"/>
      <c r="CD1137" s="199"/>
      <c r="CE1137" s="199"/>
      <c r="CF1137" s="199"/>
      <c r="CG1137" s="199"/>
      <c r="CH1137" s="199"/>
      <c r="CI1137" s="199"/>
      <c r="CJ1137" s="199"/>
      <c r="CK1137" s="199"/>
      <c r="CL1137" s="199"/>
      <c r="CM1137" s="199"/>
      <c r="CN1137" s="199"/>
      <c r="CO1137" s="199"/>
      <c r="CP1137" s="199"/>
      <c r="CQ1137" s="199"/>
      <c r="CR1137" s="199"/>
      <c r="CS1137" s="199"/>
      <c r="CT1137" s="199"/>
      <c r="CU1137" s="199"/>
      <c r="CV1137" s="199"/>
      <c r="CW1137" s="199"/>
    </row>
    <row r="1138" spans="1:101" s="19" customFormat="1" ht="33" customHeight="1" x14ac:dyDescent="0.15">
      <c r="A1138" s="214">
        <v>1366</v>
      </c>
      <c r="B1138" s="199" t="s">
        <v>10719</v>
      </c>
      <c r="C1138" s="209" t="s">
        <v>560</v>
      </c>
      <c r="D1138" s="199" t="s">
        <v>5810</v>
      </c>
      <c r="E1138" s="199" t="s">
        <v>96</v>
      </c>
      <c r="F1138" s="202" t="s">
        <v>1644</v>
      </c>
      <c r="G1138" s="202" t="s">
        <v>2902</v>
      </c>
      <c r="H1138" s="202" t="s">
        <v>5151</v>
      </c>
      <c r="I1138" s="202" t="s">
        <v>1024</v>
      </c>
      <c r="J1138" s="202" t="s">
        <v>123</v>
      </c>
      <c r="K1138" s="199" t="s">
        <v>136</v>
      </c>
      <c r="L1138" s="199">
        <v>4</v>
      </c>
      <c r="M1138" s="254">
        <v>109105</v>
      </c>
      <c r="N1138" s="199" t="s">
        <v>1521</v>
      </c>
      <c r="O1138" s="309">
        <v>39353</v>
      </c>
      <c r="P1138" s="205">
        <v>39484</v>
      </c>
      <c r="Q1138" s="214"/>
      <c r="R1138" s="257"/>
      <c r="S1138" s="214"/>
      <c r="T1138" s="232"/>
      <c r="U1138" s="232"/>
      <c r="V1138" s="232"/>
      <c r="W1138" s="232"/>
      <c r="X1138" s="232"/>
      <c r="Y1138" s="232"/>
      <c r="Z1138" s="232"/>
      <c r="AA1138" s="232"/>
      <c r="AB1138" s="232"/>
      <c r="AC1138" s="232"/>
      <c r="AD1138" s="232"/>
      <c r="AE1138" s="232"/>
      <c r="AF1138" s="232"/>
      <c r="AG1138" s="232" t="s">
        <v>5152</v>
      </c>
      <c r="AH1138" s="232"/>
      <c r="AI1138" s="232"/>
      <c r="AJ1138" s="232"/>
      <c r="AK1138" s="232"/>
      <c r="AL1138" s="232"/>
      <c r="AM1138" s="232"/>
      <c r="AN1138" s="232"/>
      <c r="AO1138" s="232"/>
      <c r="AP1138" s="232"/>
      <c r="AQ1138" s="232"/>
      <c r="AR1138" s="212"/>
      <c r="AS1138" s="210"/>
      <c r="AT1138" s="208"/>
      <c r="AU1138" s="199"/>
      <c r="AV1138" s="199"/>
      <c r="AW1138" s="199"/>
      <c r="AX1138" s="199"/>
      <c r="AY1138" s="199"/>
      <c r="AZ1138" s="199"/>
      <c r="BA1138" s="199"/>
      <c r="BB1138" s="199"/>
      <c r="BC1138" s="199"/>
      <c r="BD1138" s="199"/>
      <c r="BE1138" s="199"/>
      <c r="BF1138" s="199"/>
      <c r="BG1138" s="199"/>
      <c r="BH1138" s="199"/>
      <c r="BI1138" s="199"/>
      <c r="BJ1138" s="199"/>
      <c r="BK1138" s="199"/>
      <c r="BL1138" s="199"/>
      <c r="BM1138" s="199"/>
      <c r="BN1138" s="199"/>
      <c r="BO1138" s="199"/>
      <c r="BP1138" s="199"/>
      <c r="BQ1138" s="199"/>
      <c r="BR1138" s="199"/>
      <c r="BS1138" s="257">
        <v>39539</v>
      </c>
      <c r="BT1138" s="201">
        <f t="shared" si="40"/>
        <v>186</v>
      </c>
      <c r="BU1138" s="201">
        <f t="shared" si="41"/>
        <v>55</v>
      </c>
      <c r="BV1138" s="241"/>
      <c r="BW1138" s="199"/>
      <c r="BX1138" s="208"/>
      <c r="BY1138" s="199"/>
      <c r="BZ1138" s="199"/>
      <c r="CA1138" s="199"/>
      <c r="CB1138" s="199"/>
      <c r="CC1138" s="199"/>
      <c r="CD1138" s="199"/>
      <c r="CE1138" s="199"/>
      <c r="CF1138" s="199"/>
      <c r="CG1138" s="199"/>
      <c r="CH1138" s="199"/>
      <c r="CI1138" s="199"/>
      <c r="CJ1138" s="199"/>
      <c r="CK1138" s="199"/>
      <c r="CL1138" s="199"/>
      <c r="CM1138" s="199"/>
      <c r="CN1138" s="199"/>
      <c r="CO1138" s="199"/>
      <c r="CP1138" s="199"/>
      <c r="CQ1138" s="199"/>
      <c r="CR1138" s="199"/>
      <c r="CS1138" s="199"/>
      <c r="CT1138" s="199"/>
      <c r="CU1138" s="199"/>
      <c r="CV1138" s="199"/>
      <c r="CW1138" s="199"/>
    </row>
    <row r="1139" spans="1:101" s="19" customFormat="1" ht="33" customHeight="1" x14ac:dyDescent="0.15">
      <c r="A1139" s="214">
        <v>1365</v>
      </c>
      <c r="B1139" s="199" t="s">
        <v>10719</v>
      </c>
      <c r="C1139" s="209" t="s">
        <v>583</v>
      </c>
      <c r="D1139" s="199" t="s">
        <v>5810</v>
      </c>
      <c r="E1139" s="199" t="s">
        <v>96</v>
      </c>
      <c r="F1139" s="202" t="s">
        <v>2207</v>
      </c>
      <c r="G1139" s="202" t="s">
        <v>2208</v>
      </c>
      <c r="H1139" s="202" t="s">
        <v>1011</v>
      </c>
      <c r="I1139" s="202" t="s">
        <v>7462</v>
      </c>
      <c r="J1139" s="202" t="s">
        <v>1022</v>
      </c>
      <c r="K1139" s="199" t="s">
        <v>95</v>
      </c>
      <c r="L1139" s="199">
        <v>6</v>
      </c>
      <c r="M1139" s="254">
        <v>90844</v>
      </c>
      <c r="N1139" s="199" t="s">
        <v>1521</v>
      </c>
      <c r="O1139" s="309">
        <v>39353</v>
      </c>
      <c r="P1139" s="205">
        <v>39442</v>
      </c>
      <c r="Q1139" s="214"/>
      <c r="R1139" s="257"/>
      <c r="S1139" s="214"/>
      <c r="T1139" s="232"/>
      <c r="U1139" s="232"/>
      <c r="V1139" s="232"/>
      <c r="W1139" s="232"/>
      <c r="X1139" s="232"/>
      <c r="Y1139" s="232"/>
      <c r="Z1139" s="232"/>
      <c r="AA1139" s="232"/>
      <c r="AB1139" s="232" t="s">
        <v>2209</v>
      </c>
      <c r="AC1139" s="232"/>
      <c r="AD1139" s="232"/>
      <c r="AE1139" s="232"/>
      <c r="AF1139" s="232"/>
      <c r="AG1139" s="232" t="s">
        <v>1103</v>
      </c>
      <c r="AH1139" s="232"/>
      <c r="AI1139" s="232" t="s">
        <v>2210</v>
      </c>
      <c r="AJ1139" s="232"/>
      <c r="AK1139" s="232"/>
      <c r="AL1139" s="232"/>
      <c r="AM1139" s="232"/>
      <c r="AN1139" s="232"/>
      <c r="AO1139" s="232"/>
      <c r="AP1139" s="232"/>
      <c r="AQ1139" s="232" t="s">
        <v>2211</v>
      </c>
      <c r="AR1139" s="212"/>
      <c r="AS1139" s="210"/>
      <c r="AT1139" s="208"/>
      <c r="AU1139" s="199"/>
      <c r="AV1139" s="199"/>
      <c r="AW1139" s="199"/>
      <c r="AX1139" s="199"/>
      <c r="AY1139" s="199"/>
      <c r="AZ1139" s="199"/>
      <c r="BA1139" s="199"/>
      <c r="BB1139" s="199"/>
      <c r="BC1139" s="199"/>
      <c r="BD1139" s="199"/>
      <c r="BE1139" s="199"/>
      <c r="BF1139" s="199"/>
      <c r="BG1139" s="199"/>
      <c r="BH1139" s="199"/>
      <c r="BI1139" s="199"/>
      <c r="BJ1139" s="199"/>
      <c r="BK1139" s="199"/>
      <c r="BL1139" s="199"/>
      <c r="BM1139" s="199"/>
      <c r="BN1139" s="199"/>
      <c r="BO1139" s="199"/>
      <c r="BP1139" s="199"/>
      <c r="BQ1139" s="199"/>
      <c r="BR1139" s="199"/>
      <c r="BS1139" s="257">
        <v>39479</v>
      </c>
      <c r="BT1139" s="201">
        <f t="shared" si="40"/>
        <v>126</v>
      </c>
      <c r="BU1139" s="201">
        <f t="shared" si="41"/>
        <v>37</v>
      </c>
      <c r="BV1139" s="241"/>
      <c r="BW1139" s="199"/>
      <c r="BX1139" s="208"/>
      <c r="BY1139" s="199"/>
      <c r="BZ1139" s="199"/>
      <c r="CA1139" s="199"/>
      <c r="CB1139" s="199"/>
      <c r="CC1139" s="199"/>
      <c r="CD1139" s="199"/>
      <c r="CE1139" s="199"/>
      <c r="CF1139" s="199"/>
      <c r="CG1139" s="199"/>
      <c r="CH1139" s="199"/>
      <c r="CI1139" s="199"/>
      <c r="CJ1139" s="199"/>
      <c r="CK1139" s="199"/>
      <c r="CL1139" s="199"/>
      <c r="CM1139" s="199"/>
      <c r="CN1139" s="199"/>
      <c r="CO1139" s="199"/>
      <c r="CP1139" s="199"/>
      <c r="CQ1139" s="199"/>
      <c r="CR1139" s="199"/>
      <c r="CS1139" s="199"/>
      <c r="CT1139" s="199"/>
      <c r="CU1139" s="199"/>
      <c r="CV1139" s="199"/>
      <c r="CW1139" s="199"/>
    </row>
    <row r="1140" spans="1:101" s="19" customFormat="1" ht="33" customHeight="1" x14ac:dyDescent="0.15">
      <c r="A1140" s="279">
        <v>1363</v>
      </c>
      <c r="B1140" s="199" t="s">
        <v>10719</v>
      </c>
      <c r="C1140" s="209" t="s">
        <v>2288</v>
      </c>
      <c r="D1140" s="199" t="s">
        <v>5810</v>
      </c>
      <c r="E1140" s="199" t="s">
        <v>29</v>
      </c>
      <c r="F1140" s="202"/>
      <c r="G1140" s="202" t="s">
        <v>2289</v>
      </c>
      <c r="H1140" s="202"/>
      <c r="I1140" s="202" t="s">
        <v>5812</v>
      </c>
      <c r="J1140" s="202" t="s">
        <v>5848</v>
      </c>
      <c r="K1140" s="199" t="s">
        <v>260</v>
      </c>
      <c r="L1140" s="199">
        <v>10</v>
      </c>
      <c r="M1140" s="254">
        <v>14380</v>
      </c>
      <c r="N1140" s="202" t="s">
        <v>1640</v>
      </c>
      <c r="O1140" s="309">
        <v>39353</v>
      </c>
      <c r="P1140" s="205">
        <v>39414</v>
      </c>
      <c r="Q1140" s="228"/>
      <c r="R1140" s="257"/>
      <c r="S1140" s="228"/>
      <c r="T1140" s="232"/>
      <c r="U1140" s="232"/>
      <c r="V1140" s="232"/>
      <c r="W1140" s="232"/>
      <c r="X1140" s="232"/>
      <c r="Y1140" s="232"/>
      <c r="Z1140" s="232"/>
      <c r="AA1140" s="232"/>
      <c r="AB1140" s="232"/>
      <c r="AC1140" s="232"/>
      <c r="AD1140" s="232"/>
      <c r="AE1140" s="232"/>
      <c r="AF1140" s="232"/>
      <c r="AG1140" s="232" t="s">
        <v>2290</v>
      </c>
      <c r="AH1140" s="232"/>
      <c r="AI1140" s="232" t="s">
        <v>2291</v>
      </c>
      <c r="AJ1140" s="232"/>
      <c r="AK1140" s="232"/>
      <c r="AL1140" s="232"/>
      <c r="AM1140" s="232"/>
      <c r="AN1140" s="232"/>
      <c r="AO1140" s="232"/>
      <c r="AP1140" s="232"/>
      <c r="AQ1140" s="232"/>
      <c r="AR1140" s="212">
        <v>39479</v>
      </c>
      <c r="AS1140" s="210" t="s">
        <v>5821</v>
      </c>
      <c r="AT1140" s="208" t="s">
        <v>5501</v>
      </c>
      <c r="AU1140" s="199"/>
      <c r="AV1140" s="199"/>
      <c r="AW1140" s="199"/>
      <c r="AX1140" s="199"/>
      <c r="AY1140" s="199"/>
      <c r="AZ1140" s="199"/>
      <c r="BA1140" s="199"/>
      <c r="BB1140" s="199"/>
      <c r="BC1140" s="199"/>
      <c r="BD1140" s="199"/>
      <c r="BE1140" s="199" t="s">
        <v>5829</v>
      </c>
      <c r="BF1140" s="199"/>
      <c r="BG1140" s="199"/>
      <c r="BH1140" s="199" t="s">
        <v>5829</v>
      </c>
      <c r="BI1140" s="199"/>
      <c r="BJ1140" s="199"/>
      <c r="BK1140" s="199" t="s">
        <v>5829</v>
      </c>
      <c r="BL1140" s="199"/>
      <c r="BM1140" s="199"/>
      <c r="BN1140" s="199"/>
      <c r="BO1140" s="199"/>
      <c r="BP1140" s="199"/>
      <c r="BQ1140" s="199"/>
      <c r="BR1140" s="199"/>
      <c r="BS1140" s="257">
        <v>39553</v>
      </c>
      <c r="BT1140" s="201">
        <f t="shared" si="40"/>
        <v>200</v>
      </c>
      <c r="BU1140" s="201">
        <f t="shared" si="41"/>
        <v>139</v>
      </c>
      <c r="BV1140" s="241"/>
      <c r="BW1140" s="199"/>
      <c r="BX1140" s="208"/>
      <c r="BY1140" s="199"/>
      <c r="BZ1140" s="199"/>
      <c r="CA1140" s="199"/>
      <c r="CB1140" s="199"/>
      <c r="CC1140" s="199"/>
      <c r="CD1140" s="199"/>
      <c r="CE1140" s="199"/>
      <c r="CF1140" s="199"/>
      <c r="CG1140" s="199"/>
      <c r="CH1140" s="199"/>
      <c r="CI1140" s="199"/>
      <c r="CJ1140" s="199"/>
      <c r="CK1140" s="199"/>
      <c r="CL1140" s="199"/>
      <c r="CM1140" s="199"/>
      <c r="CN1140" s="199"/>
      <c r="CO1140" s="199"/>
      <c r="CP1140" s="199"/>
      <c r="CQ1140" s="199"/>
      <c r="CR1140" s="199"/>
      <c r="CS1140" s="199"/>
      <c r="CT1140" s="199"/>
      <c r="CU1140" s="199"/>
      <c r="CV1140" s="199"/>
      <c r="CW1140" s="199"/>
    </row>
    <row r="1141" spans="1:101" s="19" customFormat="1" ht="33" customHeight="1" x14ac:dyDescent="0.15">
      <c r="A1141" s="228">
        <v>1354</v>
      </c>
      <c r="B1141" s="199" t="s">
        <v>10719</v>
      </c>
      <c r="C1141" s="209" t="s">
        <v>5188</v>
      </c>
      <c r="D1141" s="199" t="s">
        <v>5810</v>
      </c>
      <c r="E1141" s="199" t="s">
        <v>29</v>
      </c>
      <c r="F1141" s="202"/>
      <c r="G1141" s="202" t="s">
        <v>5189</v>
      </c>
      <c r="H1141" s="202"/>
      <c r="I1141" s="202" t="s">
        <v>1069</v>
      </c>
      <c r="J1141" s="202" t="s">
        <v>150</v>
      </c>
      <c r="K1141" s="199" t="s">
        <v>1316</v>
      </c>
      <c r="L1141" s="199">
        <v>1</v>
      </c>
      <c r="M1141" s="254">
        <v>8793</v>
      </c>
      <c r="N1141" s="202" t="s">
        <v>1640</v>
      </c>
      <c r="O1141" s="309">
        <v>39400</v>
      </c>
      <c r="P1141" s="205">
        <v>39456</v>
      </c>
      <c r="Q1141" s="228"/>
      <c r="R1141" s="257"/>
      <c r="S1141" s="228"/>
      <c r="T1141" s="232"/>
      <c r="U1141" s="232" t="s">
        <v>445</v>
      </c>
      <c r="V1141" s="232"/>
      <c r="W1141" s="232" t="s">
        <v>446</v>
      </c>
      <c r="X1141" s="232"/>
      <c r="Y1141" s="232"/>
      <c r="Z1141" s="232"/>
      <c r="AA1141" s="232"/>
      <c r="AB1141" s="232"/>
      <c r="AC1141" s="232"/>
      <c r="AD1141" s="232"/>
      <c r="AE1141" s="232" t="s">
        <v>5190</v>
      </c>
      <c r="AF1141" s="232"/>
      <c r="AG1141" s="232"/>
      <c r="AH1141" s="232" t="s">
        <v>5191</v>
      </c>
      <c r="AI1141" s="232" t="s">
        <v>5192</v>
      </c>
      <c r="AJ1141" s="232"/>
      <c r="AK1141" s="232"/>
      <c r="AL1141" s="232"/>
      <c r="AM1141" s="232"/>
      <c r="AN1141" s="232"/>
      <c r="AO1141" s="232"/>
      <c r="AP1141" s="232"/>
      <c r="AQ1141" s="232"/>
      <c r="AR1141" s="212">
        <v>39521</v>
      </c>
      <c r="AS1141" s="210" t="s">
        <v>6464</v>
      </c>
      <c r="AT1141" s="208" t="s">
        <v>5490</v>
      </c>
      <c r="AU1141" s="199"/>
      <c r="AV1141" s="199"/>
      <c r="AW1141" s="199"/>
      <c r="AX1141" s="199"/>
      <c r="AY1141" s="199"/>
      <c r="AZ1141" s="199"/>
      <c r="BA1141" s="199"/>
      <c r="BB1141" s="199"/>
      <c r="BC1141" s="199"/>
      <c r="BD1141" s="199"/>
      <c r="BE1141" s="199" t="s">
        <v>5829</v>
      </c>
      <c r="BF1141" s="199" t="s">
        <v>5829</v>
      </c>
      <c r="BG1141" s="199"/>
      <c r="BH1141" s="199"/>
      <c r="BI1141" s="199"/>
      <c r="BJ1141" s="199"/>
      <c r="BK1141" s="199"/>
      <c r="BL1141" s="199"/>
      <c r="BM1141" s="199" t="s">
        <v>5829</v>
      </c>
      <c r="BN1141" s="199"/>
      <c r="BO1141" s="199" t="s">
        <v>5829</v>
      </c>
      <c r="BP1141" s="199"/>
      <c r="BQ1141" s="199"/>
      <c r="BR1141" s="199"/>
      <c r="BS1141" s="257">
        <v>39584</v>
      </c>
      <c r="BT1141" s="201">
        <f t="shared" si="40"/>
        <v>184</v>
      </c>
      <c r="BU1141" s="201">
        <f t="shared" si="41"/>
        <v>128</v>
      </c>
      <c r="BV1141" s="241"/>
      <c r="BW1141" s="199"/>
      <c r="BX1141" s="208"/>
      <c r="BY1141" s="199"/>
      <c r="BZ1141" s="199"/>
      <c r="CA1141" s="199"/>
      <c r="CB1141" s="199"/>
      <c r="CC1141" s="199"/>
      <c r="CD1141" s="199"/>
      <c r="CE1141" s="199"/>
      <c r="CF1141" s="199"/>
      <c r="CG1141" s="199"/>
      <c r="CH1141" s="199"/>
      <c r="CI1141" s="199"/>
      <c r="CJ1141" s="199"/>
      <c r="CK1141" s="199"/>
      <c r="CL1141" s="199"/>
      <c r="CM1141" s="199"/>
      <c r="CN1141" s="199"/>
      <c r="CO1141" s="199"/>
      <c r="CP1141" s="199"/>
      <c r="CQ1141" s="199"/>
      <c r="CR1141" s="199"/>
      <c r="CS1141" s="199"/>
      <c r="CT1141" s="199"/>
      <c r="CU1141" s="199"/>
      <c r="CV1141" s="199"/>
      <c r="CW1141" s="199"/>
    </row>
    <row r="1142" spans="1:101" s="19" customFormat="1" ht="33" customHeight="1" x14ac:dyDescent="0.15">
      <c r="A1142" s="199">
        <v>1350</v>
      </c>
      <c r="B1142" s="199" t="s">
        <v>10719</v>
      </c>
      <c r="C1142" s="209" t="s">
        <v>4798</v>
      </c>
      <c r="D1142" s="199" t="s">
        <v>5810</v>
      </c>
      <c r="E1142" s="199" t="s">
        <v>29</v>
      </c>
      <c r="F1142" s="202" t="s">
        <v>1730</v>
      </c>
      <c r="G1142" s="202" t="s">
        <v>4800</v>
      </c>
      <c r="H1142" s="202" t="s">
        <v>1002</v>
      </c>
      <c r="I1142" s="202" t="s">
        <v>1024</v>
      </c>
      <c r="J1142" s="202" t="s">
        <v>4799</v>
      </c>
      <c r="K1142" s="199" t="s">
        <v>136</v>
      </c>
      <c r="L1142" s="199">
        <v>4</v>
      </c>
      <c r="M1142" s="254">
        <v>144979</v>
      </c>
      <c r="N1142" s="202" t="s">
        <v>990</v>
      </c>
      <c r="O1142" s="309">
        <v>39344</v>
      </c>
      <c r="P1142" s="205">
        <v>39639</v>
      </c>
      <c r="Q1142" s="199"/>
      <c r="R1142" s="257"/>
      <c r="S1142" s="199"/>
      <c r="T1142" s="232"/>
      <c r="U1142" s="232" t="s">
        <v>714</v>
      </c>
      <c r="V1142" s="232"/>
      <c r="W1142" s="232"/>
      <c r="X1142" s="232"/>
      <c r="Y1142" s="232"/>
      <c r="Z1142" s="232"/>
      <c r="AA1142" s="232"/>
      <c r="AB1142" s="232" t="s">
        <v>4801</v>
      </c>
      <c r="AC1142" s="232"/>
      <c r="AD1142" s="232"/>
      <c r="AE1142" s="232"/>
      <c r="AF1142" s="232"/>
      <c r="AG1142" s="232"/>
      <c r="AH1142" s="232" t="s">
        <v>4802</v>
      </c>
      <c r="AI1142" s="232" t="s">
        <v>423</v>
      </c>
      <c r="AJ1142" s="232"/>
      <c r="AK1142" s="232"/>
      <c r="AL1142" s="232"/>
      <c r="AM1142" s="232"/>
      <c r="AN1142" s="232"/>
      <c r="AO1142" s="232"/>
      <c r="AP1142" s="232"/>
      <c r="AQ1142" s="232"/>
      <c r="AR1142" s="212">
        <v>39717</v>
      </c>
      <c r="AS1142" s="199" t="s">
        <v>63</v>
      </c>
      <c r="AT1142" s="208" t="s">
        <v>5485</v>
      </c>
      <c r="AU1142" s="199" t="s">
        <v>5829</v>
      </c>
      <c r="AV1142" s="199"/>
      <c r="AW1142" s="199" t="s">
        <v>5829</v>
      </c>
      <c r="AX1142" s="199"/>
      <c r="AY1142" s="199"/>
      <c r="AZ1142" s="199"/>
      <c r="BA1142" s="199"/>
      <c r="BB1142" s="199"/>
      <c r="BC1142" s="199"/>
      <c r="BD1142" s="199"/>
      <c r="BE1142" s="199"/>
      <c r="BF1142" s="199"/>
      <c r="BG1142" s="199"/>
      <c r="BH1142" s="199"/>
      <c r="BI1142" s="199"/>
      <c r="BJ1142" s="199"/>
      <c r="BK1142" s="199"/>
      <c r="BL1142" s="199"/>
      <c r="BM1142" s="199"/>
      <c r="BN1142" s="199"/>
      <c r="BO1142" s="199"/>
      <c r="BP1142" s="199"/>
      <c r="BQ1142" s="199"/>
      <c r="BR1142" s="199"/>
      <c r="BS1142" s="257">
        <v>39815</v>
      </c>
      <c r="BT1142" s="201">
        <f t="shared" si="40"/>
        <v>471</v>
      </c>
      <c r="BU1142" s="201">
        <f t="shared" si="41"/>
        <v>176</v>
      </c>
      <c r="BV1142" s="241"/>
      <c r="BW1142" s="199"/>
      <c r="BX1142" s="208"/>
      <c r="BY1142" s="199"/>
      <c r="BZ1142" s="199"/>
      <c r="CA1142" s="199"/>
      <c r="CB1142" s="199"/>
      <c r="CC1142" s="199"/>
      <c r="CD1142" s="199"/>
      <c r="CE1142" s="199"/>
      <c r="CF1142" s="199"/>
      <c r="CG1142" s="199"/>
      <c r="CH1142" s="199"/>
      <c r="CI1142" s="199"/>
      <c r="CJ1142" s="199"/>
      <c r="CK1142" s="199"/>
      <c r="CL1142" s="199"/>
      <c r="CM1142" s="199"/>
      <c r="CN1142" s="199"/>
      <c r="CO1142" s="199"/>
      <c r="CP1142" s="199"/>
      <c r="CQ1142" s="199"/>
      <c r="CR1142" s="199"/>
      <c r="CS1142" s="199"/>
      <c r="CT1142" s="199"/>
      <c r="CU1142" s="199"/>
      <c r="CV1142" s="199"/>
      <c r="CW1142" s="199"/>
    </row>
    <row r="1143" spans="1:101" s="19" customFormat="1" ht="33" customHeight="1" x14ac:dyDescent="0.15">
      <c r="A1143" s="228">
        <v>1345</v>
      </c>
      <c r="B1143" s="199" t="s">
        <v>10719</v>
      </c>
      <c r="C1143" s="209" t="s">
        <v>5153</v>
      </c>
      <c r="D1143" s="199" t="s">
        <v>5810</v>
      </c>
      <c r="E1143" s="199" t="s">
        <v>29</v>
      </c>
      <c r="F1143" s="202"/>
      <c r="G1143" s="202" t="s">
        <v>5154</v>
      </c>
      <c r="H1143" s="202"/>
      <c r="I1143" s="202" t="s">
        <v>5812</v>
      </c>
      <c r="J1143" s="202" t="s">
        <v>5848</v>
      </c>
      <c r="K1143" s="199" t="s">
        <v>95</v>
      </c>
      <c r="L1143" s="199">
        <v>6</v>
      </c>
      <c r="M1143" s="254">
        <v>62264</v>
      </c>
      <c r="N1143" s="199" t="s">
        <v>5887</v>
      </c>
      <c r="O1143" s="309">
        <v>39343</v>
      </c>
      <c r="P1143" s="205">
        <v>39484</v>
      </c>
      <c r="Q1143" s="228"/>
      <c r="R1143" s="257"/>
      <c r="S1143" s="228"/>
      <c r="T1143" s="232"/>
      <c r="U1143" s="232"/>
      <c r="V1143" s="232"/>
      <c r="W1143" s="232"/>
      <c r="X1143" s="232"/>
      <c r="Y1143" s="232"/>
      <c r="Z1143" s="232"/>
      <c r="AA1143" s="232"/>
      <c r="AB1143" s="232"/>
      <c r="AC1143" s="232"/>
      <c r="AD1143" s="232"/>
      <c r="AE1143" s="232"/>
      <c r="AF1143" s="232"/>
      <c r="AG1143" s="232"/>
      <c r="AH1143" s="232" t="s">
        <v>5155</v>
      </c>
      <c r="AI1143" s="232"/>
      <c r="AJ1143" s="232"/>
      <c r="AK1143" s="232"/>
      <c r="AL1143" s="232"/>
      <c r="AM1143" s="232"/>
      <c r="AN1143" s="232"/>
      <c r="AO1143" s="232"/>
      <c r="AP1143" s="232"/>
      <c r="AQ1143" s="232"/>
      <c r="AR1143" s="212">
        <v>39521</v>
      </c>
      <c r="AS1143" s="210" t="s">
        <v>6464</v>
      </c>
      <c r="AT1143" s="208" t="s">
        <v>5496</v>
      </c>
      <c r="AU1143" s="199"/>
      <c r="AV1143" s="199"/>
      <c r="AW1143" s="199"/>
      <c r="AX1143" s="199"/>
      <c r="AY1143" s="199"/>
      <c r="AZ1143" s="199"/>
      <c r="BA1143" s="199"/>
      <c r="BB1143" s="199"/>
      <c r="BC1143" s="199"/>
      <c r="BD1143" s="199"/>
      <c r="BE1143" s="199" t="s">
        <v>5829</v>
      </c>
      <c r="BF1143" s="199"/>
      <c r="BG1143" s="199"/>
      <c r="BH1143" s="199" t="s">
        <v>5829</v>
      </c>
      <c r="BI1143" s="199"/>
      <c r="BJ1143" s="199"/>
      <c r="BK1143" s="199" t="s">
        <v>5829</v>
      </c>
      <c r="BL1143" s="199"/>
      <c r="BM1143" s="199"/>
      <c r="BN1143" s="199"/>
      <c r="BO1143" s="199"/>
      <c r="BP1143" s="199"/>
      <c r="BQ1143" s="199"/>
      <c r="BR1143" s="199"/>
      <c r="BS1143" s="257">
        <v>39617</v>
      </c>
      <c r="BT1143" s="201">
        <f t="shared" si="40"/>
        <v>274</v>
      </c>
      <c r="BU1143" s="201">
        <f t="shared" si="41"/>
        <v>133</v>
      </c>
      <c r="BV1143" s="241"/>
      <c r="BW1143" s="199"/>
      <c r="BX1143" s="208"/>
      <c r="BY1143" s="199"/>
      <c r="BZ1143" s="199"/>
      <c r="CA1143" s="199"/>
      <c r="CB1143" s="199"/>
      <c r="CC1143" s="199"/>
      <c r="CD1143" s="199"/>
      <c r="CE1143" s="199"/>
      <c r="CF1143" s="199"/>
      <c r="CG1143" s="199"/>
      <c r="CH1143" s="199"/>
      <c r="CI1143" s="199"/>
      <c r="CJ1143" s="199"/>
      <c r="CK1143" s="199"/>
      <c r="CL1143" s="199"/>
      <c r="CM1143" s="199"/>
      <c r="CN1143" s="199"/>
      <c r="CO1143" s="199"/>
      <c r="CP1143" s="199"/>
      <c r="CQ1143" s="199"/>
      <c r="CR1143" s="199"/>
      <c r="CS1143" s="199"/>
      <c r="CT1143" s="199"/>
      <c r="CU1143" s="199"/>
      <c r="CV1143" s="199"/>
      <c r="CW1143" s="199"/>
    </row>
    <row r="1144" spans="1:101" s="18" customFormat="1" ht="33" customHeight="1" x14ac:dyDescent="0.15">
      <c r="A1144" s="214">
        <v>1344</v>
      </c>
      <c r="B1144" s="199" t="s">
        <v>10719</v>
      </c>
      <c r="C1144" s="209" t="s">
        <v>561</v>
      </c>
      <c r="D1144" s="199" t="s">
        <v>5810</v>
      </c>
      <c r="E1144" s="199" t="s">
        <v>96</v>
      </c>
      <c r="F1144" s="202" t="s">
        <v>1644</v>
      </c>
      <c r="G1144" s="202" t="s">
        <v>2212</v>
      </c>
      <c r="H1144" s="202" t="s">
        <v>2213</v>
      </c>
      <c r="I1144" s="202" t="s">
        <v>1027</v>
      </c>
      <c r="J1144" s="202" t="s">
        <v>5</v>
      </c>
      <c r="K1144" s="199" t="s">
        <v>1311</v>
      </c>
      <c r="L1144" s="199">
        <v>1</v>
      </c>
      <c r="M1144" s="254">
        <v>937067</v>
      </c>
      <c r="N1144" s="202" t="s">
        <v>1640</v>
      </c>
      <c r="O1144" s="309">
        <v>39346</v>
      </c>
      <c r="P1144" s="205">
        <v>39442</v>
      </c>
      <c r="Q1144" s="214"/>
      <c r="R1144" s="257"/>
      <c r="S1144" s="214"/>
      <c r="T1144" s="232"/>
      <c r="U1144" s="232" t="s">
        <v>2214</v>
      </c>
      <c r="V1144" s="232"/>
      <c r="W1144" s="232"/>
      <c r="X1144" s="232"/>
      <c r="Y1144" s="232"/>
      <c r="Z1144" s="232"/>
      <c r="AA1144" s="232"/>
      <c r="AB1144" s="232"/>
      <c r="AC1144" s="232"/>
      <c r="AD1144" s="232"/>
      <c r="AE1144" s="232" t="s">
        <v>13126</v>
      </c>
      <c r="AF1144" s="232"/>
      <c r="AG1144" s="232" t="s">
        <v>2215</v>
      </c>
      <c r="AH1144" s="232"/>
      <c r="AI1144" s="232"/>
      <c r="AJ1144" s="232"/>
      <c r="AK1144" s="232"/>
      <c r="AL1144" s="232"/>
      <c r="AM1144" s="232"/>
      <c r="AN1144" s="232"/>
      <c r="AO1144" s="232"/>
      <c r="AP1144" s="232"/>
      <c r="AQ1144" s="232"/>
      <c r="AR1144" s="212"/>
      <c r="AS1144" s="210"/>
      <c r="AT1144" s="208"/>
      <c r="AU1144" s="199"/>
      <c r="AV1144" s="199"/>
      <c r="AW1144" s="199"/>
      <c r="AX1144" s="199"/>
      <c r="AY1144" s="199"/>
      <c r="AZ1144" s="199"/>
      <c r="BA1144" s="199"/>
      <c r="BB1144" s="199"/>
      <c r="BC1144" s="199"/>
      <c r="BD1144" s="199"/>
      <c r="BE1144" s="199"/>
      <c r="BF1144" s="199"/>
      <c r="BG1144" s="199"/>
      <c r="BH1144" s="199"/>
      <c r="BI1144" s="199"/>
      <c r="BJ1144" s="199"/>
      <c r="BK1144" s="199"/>
      <c r="BL1144" s="199"/>
      <c r="BM1144" s="199"/>
      <c r="BN1144" s="199"/>
      <c r="BO1144" s="199"/>
      <c r="BP1144" s="199"/>
      <c r="BQ1144" s="199"/>
      <c r="BR1144" s="199"/>
      <c r="BS1144" s="257">
        <v>39533</v>
      </c>
      <c r="BT1144" s="201">
        <f t="shared" si="40"/>
        <v>187</v>
      </c>
      <c r="BU1144" s="201">
        <f t="shared" si="41"/>
        <v>91</v>
      </c>
      <c r="BV1144" s="241"/>
      <c r="BW1144" s="199"/>
      <c r="BX1144" s="208"/>
      <c r="BY1144" s="199"/>
      <c r="BZ1144" s="199"/>
      <c r="CA1144" s="199"/>
      <c r="CB1144" s="199"/>
      <c r="CC1144" s="199"/>
      <c r="CD1144" s="199"/>
      <c r="CE1144" s="199"/>
      <c r="CF1144" s="199"/>
      <c r="CG1144" s="199"/>
      <c r="CH1144" s="199"/>
      <c r="CI1144" s="199"/>
      <c r="CJ1144" s="199"/>
      <c r="CK1144" s="199"/>
      <c r="CL1144" s="199"/>
      <c r="CM1144" s="199"/>
      <c r="CN1144" s="199"/>
      <c r="CO1144" s="199"/>
      <c r="CP1144" s="199"/>
      <c r="CQ1144" s="199"/>
      <c r="CR1144" s="199"/>
      <c r="CS1144" s="199"/>
      <c r="CT1144" s="199"/>
      <c r="CU1144" s="199"/>
      <c r="CV1144" s="199"/>
      <c r="CW1144" s="199"/>
    </row>
    <row r="1145" spans="1:101" s="18" customFormat="1" ht="33" customHeight="1" x14ac:dyDescent="0.15">
      <c r="A1145" s="214">
        <v>1343</v>
      </c>
      <c r="B1145" s="199" t="s">
        <v>10719</v>
      </c>
      <c r="C1145" s="209" t="s">
        <v>562</v>
      </c>
      <c r="D1145" s="199" t="s">
        <v>5810</v>
      </c>
      <c r="E1145" s="199" t="s">
        <v>96</v>
      </c>
      <c r="F1145" s="202" t="s">
        <v>1644</v>
      </c>
      <c r="G1145" s="202" t="s">
        <v>1447</v>
      </c>
      <c r="H1145" s="202" t="s">
        <v>2213</v>
      </c>
      <c r="I1145" s="202" t="s">
        <v>1027</v>
      </c>
      <c r="J1145" s="202" t="s">
        <v>971</v>
      </c>
      <c r="K1145" s="199" t="s">
        <v>1311</v>
      </c>
      <c r="L1145" s="199">
        <v>1</v>
      </c>
      <c r="M1145" s="254">
        <v>937067</v>
      </c>
      <c r="N1145" s="202" t="s">
        <v>1640</v>
      </c>
      <c r="O1145" s="309">
        <v>39338</v>
      </c>
      <c r="P1145" s="205">
        <v>39444</v>
      </c>
      <c r="Q1145" s="214"/>
      <c r="R1145" s="257"/>
      <c r="S1145" s="214"/>
      <c r="T1145" s="232"/>
      <c r="U1145" s="232" t="s">
        <v>563</v>
      </c>
      <c r="V1145" s="232"/>
      <c r="W1145" s="232"/>
      <c r="X1145" s="232"/>
      <c r="Y1145" s="232" t="s">
        <v>1102</v>
      </c>
      <c r="Z1145" s="232"/>
      <c r="AA1145" s="232"/>
      <c r="AB1145" s="232"/>
      <c r="AC1145" s="232"/>
      <c r="AD1145" s="232"/>
      <c r="AE1145" s="232"/>
      <c r="AF1145" s="232"/>
      <c r="AG1145" s="232" t="s">
        <v>5208</v>
      </c>
      <c r="AH1145" s="232"/>
      <c r="AI1145" s="232" t="s">
        <v>5209</v>
      </c>
      <c r="AJ1145" s="232"/>
      <c r="AK1145" s="232"/>
      <c r="AL1145" s="232"/>
      <c r="AM1145" s="232"/>
      <c r="AN1145" s="232"/>
      <c r="AO1145" s="232"/>
      <c r="AP1145" s="232"/>
      <c r="AQ1145" s="232"/>
      <c r="AR1145" s="212"/>
      <c r="AS1145" s="210"/>
      <c r="AT1145" s="208"/>
      <c r="AU1145" s="199"/>
      <c r="AV1145" s="199"/>
      <c r="AW1145" s="199"/>
      <c r="AX1145" s="199"/>
      <c r="AY1145" s="199"/>
      <c r="AZ1145" s="199"/>
      <c r="BA1145" s="199"/>
      <c r="BB1145" s="199"/>
      <c r="BC1145" s="199"/>
      <c r="BD1145" s="199"/>
      <c r="BE1145" s="199"/>
      <c r="BF1145" s="199"/>
      <c r="BG1145" s="199"/>
      <c r="BH1145" s="199"/>
      <c r="BI1145" s="199"/>
      <c r="BJ1145" s="199"/>
      <c r="BK1145" s="199"/>
      <c r="BL1145" s="199"/>
      <c r="BM1145" s="199"/>
      <c r="BN1145" s="199"/>
      <c r="BO1145" s="199"/>
      <c r="BP1145" s="199"/>
      <c r="BQ1145" s="199"/>
      <c r="BR1145" s="199"/>
      <c r="BS1145" s="257">
        <v>39533</v>
      </c>
      <c r="BT1145" s="201">
        <f t="shared" si="40"/>
        <v>195</v>
      </c>
      <c r="BU1145" s="201">
        <f t="shared" si="41"/>
        <v>89</v>
      </c>
      <c r="BV1145" s="241"/>
      <c r="BW1145" s="199"/>
      <c r="BX1145" s="208"/>
      <c r="BY1145" s="199"/>
      <c r="BZ1145" s="199"/>
      <c r="CA1145" s="199"/>
      <c r="CB1145" s="199"/>
      <c r="CC1145" s="199"/>
      <c r="CD1145" s="199"/>
      <c r="CE1145" s="199"/>
      <c r="CF1145" s="199"/>
      <c r="CG1145" s="199"/>
      <c r="CH1145" s="199"/>
      <c r="CI1145" s="199"/>
      <c r="CJ1145" s="199"/>
      <c r="CK1145" s="199"/>
      <c r="CL1145" s="199"/>
      <c r="CM1145" s="199"/>
      <c r="CN1145" s="199"/>
      <c r="CO1145" s="199"/>
      <c r="CP1145" s="199"/>
      <c r="CQ1145" s="199"/>
      <c r="CR1145" s="199"/>
      <c r="CS1145" s="199"/>
      <c r="CT1145" s="199"/>
      <c r="CU1145" s="199"/>
      <c r="CV1145" s="199"/>
      <c r="CW1145" s="199"/>
    </row>
    <row r="1146" spans="1:101" s="18" customFormat="1" ht="33" customHeight="1" x14ac:dyDescent="0.15">
      <c r="A1146" s="214">
        <v>1341</v>
      </c>
      <c r="B1146" s="199" t="s">
        <v>10719</v>
      </c>
      <c r="C1146" s="209" t="s">
        <v>585</v>
      </c>
      <c r="D1146" s="199" t="s">
        <v>5810</v>
      </c>
      <c r="E1146" s="199" t="s">
        <v>29</v>
      </c>
      <c r="F1146" s="202"/>
      <c r="G1146" s="202" t="s">
        <v>2296</v>
      </c>
      <c r="H1146" s="202"/>
      <c r="I1146" s="202" t="s">
        <v>1553</v>
      </c>
      <c r="J1146" s="202" t="s">
        <v>2295</v>
      </c>
      <c r="K1146" s="199" t="s">
        <v>260</v>
      </c>
      <c r="L1146" s="199">
        <v>10</v>
      </c>
      <c r="M1146" s="254">
        <v>14334</v>
      </c>
      <c r="N1146" s="199" t="s">
        <v>5887</v>
      </c>
      <c r="O1146" s="309">
        <v>39213</v>
      </c>
      <c r="P1146" s="205">
        <v>39414</v>
      </c>
      <c r="Q1146" s="214"/>
      <c r="R1146" s="257"/>
      <c r="S1146" s="214"/>
      <c r="T1146" s="232"/>
      <c r="U1146" s="232"/>
      <c r="V1146" s="232"/>
      <c r="W1146" s="232"/>
      <c r="X1146" s="232"/>
      <c r="Y1146" s="232"/>
      <c r="Z1146" s="232"/>
      <c r="AA1146" s="232"/>
      <c r="AB1146" s="232"/>
      <c r="AC1146" s="232"/>
      <c r="AD1146" s="232"/>
      <c r="AE1146" s="232"/>
      <c r="AF1146" s="232"/>
      <c r="AG1146" s="232" t="s">
        <v>2297</v>
      </c>
      <c r="AH1146" s="232"/>
      <c r="AI1146" s="232"/>
      <c r="AJ1146" s="232"/>
      <c r="AK1146" s="232"/>
      <c r="AL1146" s="232"/>
      <c r="AM1146" s="232"/>
      <c r="AN1146" s="232"/>
      <c r="AO1146" s="232"/>
      <c r="AP1146" s="232"/>
      <c r="AQ1146" s="232"/>
      <c r="AR1146" s="212"/>
      <c r="AS1146" s="210"/>
      <c r="AT1146" s="208"/>
      <c r="AU1146" s="199"/>
      <c r="AV1146" s="199"/>
      <c r="AW1146" s="199"/>
      <c r="AX1146" s="199"/>
      <c r="AY1146" s="199"/>
      <c r="AZ1146" s="199"/>
      <c r="BA1146" s="199"/>
      <c r="BB1146" s="199"/>
      <c r="BC1146" s="199"/>
      <c r="BD1146" s="199"/>
      <c r="BE1146" s="199"/>
      <c r="BF1146" s="199"/>
      <c r="BG1146" s="199"/>
      <c r="BH1146" s="199"/>
      <c r="BI1146" s="199"/>
      <c r="BJ1146" s="199"/>
      <c r="BK1146" s="199"/>
      <c r="BL1146" s="199"/>
      <c r="BM1146" s="199"/>
      <c r="BN1146" s="199"/>
      <c r="BO1146" s="199"/>
      <c r="BP1146" s="199"/>
      <c r="BQ1146" s="199"/>
      <c r="BR1146" s="199"/>
      <c r="BS1146" s="257">
        <v>39479</v>
      </c>
      <c r="BT1146" s="201">
        <f t="shared" si="40"/>
        <v>266</v>
      </c>
      <c r="BU1146" s="201">
        <f t="shared" si="41"/>
        <v>65</v>
      </c>
      <c r="BV1146" s="241"/>
      <c r="BW1146" s="199"/>
      <c r="BX1146" s="208"/>
      <c r="BY1146" s="199"/>
      <c r="BZ1146" s="199"/>
      <c r="CA1146" s="199"/>
      <c r="CB1146" s="199"/>
      <c r="CC1146" s="199"/>
      <c r="CD1146" s="199"/>
      <c r="CE1146" s="199"/>
      <c r="CF1146" s="199"/>
      <c r="CG1146" s="199"/>
      <c r="CH1146" s="199"/>
      <c r="CI1146" s="199"/>
      <c r="CJ1146" s="199"/>
      <c r="CK1146" s="199"/>
      <c r="CL1146" s="199"/>
      <c r="CM1146" s="199"/>
      <c r="CN1146" s="199"/>
      <c r="CO1146" s="199"/>
      <c r="CP1146" s="199"/>
      <c r="CQ1146" s="199"/>
      <c r="CR1146" s="199"/>
      <c r="CS1146" s="199"/>
      <c r="CT1146" s="199"/>
      <c r="CU1146" s="199"/>
      <c r="CV1146" s="199"/>
      <c r="CW1146" s="199"/>
    </row>
    <row r="1147" spans="1:101" s="18" customFormat="1" ht="33" customHeight="1" x14ac:dyDescent="0.15">
      <c r="A1147" s="214">
        <v>1340</v>
      </c>
      <c r="B1147" s="199" t="s">
        <v>10719</v>
      </c>
      <c r="C1147" s="209" t="s">
        <v>5210</v>
      </c>
      <c r="D1147" s="199" t="s">
        <v>5810</v>
      </c>
      <c r="E1147" s="199" t="s">
        <v>96</v>
      </c>
      <c r="F1147" s="202" t="s">
        <v>1637</v>
      </c>
      <c r="G1147" s="202" t="s">
        <v>1448</v>
      </c>
      <c r="H1147" s="202" t="s">
        <v>1011</v>
      </c>
      <c r="I1147" s="202" t="s">
        <v>1069</v>
      </c>
      <c r="J1147" s="202" t="s">
        <v>123</v>
      </c>
      <c r="K1147" s="199" t="s">
        <v>1314</v>
      </c>
      <c r="L1147" s="199">
        <v>1</v>
      </c>
      <c r="M1147" s="254">
        <v>195034</v>
      </c>
      <c r="N1147" s="199" t="s">
        <v>1521</v>
      </c>
      <c r="O1147" s="309">
        <v>39336</v>
      </c>
      <c r="P1147" s="205">
        <v>39443</v>
      </c>
      <c r="Q1147" s="214"/>
      <c r="R1147" s="257"/>
      <c r="S1147" s="214"/>
      <c r="T1147" s="232"/>
      <c r="U1147" s="232"/>
      <c r="V1147" s="232"/>
      <c r="W1147" s="232"/>
      <c r="X1147" s="232"/>
      <c r="Y1147" s="232"/>
      <c r="Z1147" s="232"/>
      <c r="AA1147" s="232"/>
      <c r="AB1147" s="232"/>
      <c r="AC1147" s="232"/>
      <c r="AD1147" s="232"/>
      <c r="AE1147" s="232" t="s">
        <v>5211</v>
      </c>
      <c r="AF1147" s="232"/>
      <c r="AG1147" s="232" t="s">
        <v>5212</v>
      </c>
      <c r="AH1147" s="232"/>
      <c r="AI1147" s="232"/>
      <c r="AJ1147" s="232"/>
      <c r="AK1147" s="232"/>
      <c r="AL1147" s="232"/>
      <c r="AM1147" s="232"/>
      <c r="AN1147" s="232"/>
      <c r="AO1147" s="232"/>
      <c r="AP1147" s="232"/>
      <c r="AQ1147" s="232"/>
      <c r="AR1147" s="212"/>
      <c r="AS1147" s="210"/>
      <c r="AT1147" s="208"/>
      <c r="AU1147" s="199"/>
      <c r="AV1147" s="199"/>
      <c r="AW1147" s="199"/>
      <c r="AX1147" s="199"/>
      <c r="AY1147" s="199"/>
      <c r="AZ1147" s="199"/>
      <c r="BA1147" s="199"/>
      <c r="BB1147" s="199"/>
      <c r="BC1147" s="199"/>
      <c r="BD1147" s="199"/>
      <c r="BE1147" s="199"/>
      <c r="BF1147" s="199"/>
      <c r="BG1147" s="199"/>
      <c r="BH1147" s="199"/>
      <c r="BI1147" s="199"/>
      <c r="BJ1147" s="199"/>
      <c r="BK1147" s="199"/>
      <c r="BL1147" s="199"/>
      <c r="BM1147" s="199"/>
      <c r="BN1147" s="199"/>
      <c r="BO1147" s="199"/>
      <c r="BP1147" s="199"/>
      <c r="BQ1147" s="199"/>
      <c r="BR1147" s="199"/>
      <c r="BS1147" s="257">
        <v>39479</v>
      </c>
      <c r="BT1147" s="201">
        <f t="shared" si="40"/>
        <v>143</v>
      </c>
      <c r="BU1147" s="201">
        <f t="shared" si="41"/>
        <v>36</v>
      </c>
      <c r="BV1147" s="241"/>
      <c r="BW1147" s="199"/>
      <c r="BX1147" s="208"/>
      <c r="BY1147" s="199"/>
      <c r="BZ1147" s="199"/>
      <c r="CA1147" s="199"/>
      <c r="CB1147" s="199"/>
      <c r="CC1147" s="199"/>
      <c r="CD1147" s="199"/>
      <c r="CE1147" s="199"/>
      <c r="CF1147" s="199"/>
      <c r="CG1147" s="199"/>
      <c r="CH1147" s="199"/>
      <c r="CI1147" s="199"/>
      <c r="CJ1147" s="199"/>
      <c r="CK1147" s="199"/>
      <c r="CL1147" s="199"/>
      <c r="CM1147" s="199"/>
      <c r="CN1147" s="199"/>
      <c r="CO1147" s="199"/>
      <c r="CP1147" s="199"/>
      <c r="CQ1147" s="199"/>
      <c r="CR1147" s="199"/>
      <c r="CS1147" s="199"/>
      <c r="CT1147" s="199"/>
      <c r="CU1147" s="199"/>
      <c r="CV1147" s="199"/>
      <c r="CW1147" s="199"/>
    </row>
    <row r="1148" spans="1:101" s="18" customFormat="1" ht="33" customHeight="1" x14ac:dyDescent="0.15">
      <c r="A1148" s="214">
        <v>1339</v>
      </c>
      <c r="B1148" s="199" t="s">
        <v>10719</v>
      </c>
      <c r="C1148" s="209" t="s">
        <v>586</v>
      </c>
      <c r="D1148" s="199" t="s">
        <v>5810</v>
      </c>
      <c r="E1148" s="199" t="s">
        <v>29</v>
      </c>
      <c r="F1148" s="202"/>
      <c r="G1148" s="202" t="s">
        <v>2216</v>
      </c>
      <c r="H1148" s="202"/>
      <c r="I1148" s="202" t="s">
        <v>1024</v>
      </c>
      <c r="J1148" s="202" t="s">
        <v>13</v>
      </c>
      <c r="K1148" s="199" t="s">
        <v>136</v>
      </c>
      <c r="L1148" s="199">
        <v>5</v>
      </c>
      <c r="M1148" s="254">
        <v>61007</v>
      </c>
      <c r="N1148" s="199" t="s">
        <v>1521</v>
      </c>
      <c r="O1148" s="309">
        <v>39335</v>
      </c>
      <c r="P1148" s="205">
        <v>39442</v>
      </c>
      <c r="Q1148" s="214"/>
      <c r="R1148" s="257"/>
      <c r="S1148" s="214"/>
      <c r="T1148" s="232"/>
      <c r="U1148" s="232" t="s">
        <v>2217</v>
      </c>
      <c r="V1148" s="232"/>
      <c r="W1148" s="232"/>
      <c r="X1148" s="232"/>
      <c r="Y1148" s="232"/>
      <c r="Z1148" s="232"/>
      <c r="AA1148" s="232"/>
      <c r="AB1148" s="232" t="s">
        <v>2218</v>
      </c>
      <c r="AC1148" s="232"/>
      <c r="AD1148" s="232"/>
      <c r="AE1148" s="232" t="s">
        <v>2219</v>
      </c>
      <c r="AF1148" s="232"/>
      <c r="AG1148" s="232"/>
      <c r="AH1148" s="232" t="s">
        <v>2220</v>
      </c>
      <c r="AI1148" s="232"/>
      <c r="AJ1148" s="232"/>
      <c r="AK1148" s="232"/>
      <c r="AL1148" s="232"/>
      <c r="AM1148" s="232"/>
      <c r="AN1148" s="232"/>
      <c r="AO1148" s="232"/>
      <c r="AP1148" s="232"/>
      <c r="AQ1148" s="232"/>
      <c r="AR1148" s="212"/>
      <c r="AS1148" s="210"/>
      <c r="AT1148" s="208"/>
      <c r="AU1148" s="199"/>
      <c r="AV1148" s="199"/>
      <c r="AW1148" s="199"/>
      <c r="AX1148" s="199"/>
      <c r="AY1148" s="199"/>
      <c r="AZ1148" s="199"/>
      <c r="BA1148" s="199"/>
      <c r="BB1148" s="199"/>
      <c r="BC1148" s="199"/>
      <c r="BD1148" s="199"/>
      <c r="BE1148" s="199"/>
      <c r="BF1148" s="199"/>
      <c r="BG1148" s="199"/>
      <c r="BH1148" s="199"/>
      <c r="BI1148" s="199"/>
      <c r="BJ1148" s="199"/>
      <c r="BK1148" s="199"/>
      <c r="BL1148" s="199"/>
      <c r="BM1148" s="199"/>
      <c r="BN1148" s="199"/>
      <c r="BO1148" s="199"/>
      <c r="BP1148" s="199"/>
      <c r="BQ1148" s="199"/>
      <c r="BR1148" s="199"/>
      <c r="BS1148" s="257">
        <v>39479</v>
      </c>
      <c r="BT1148" s="201">
        <f t="shared" si="40"/>
        <v>144</v>
      </c>
      <c r="BU1148" s="201">
        <f t="shared" si="41"/>
        <v>37</v>
      </c>
      <c r="BV1148" s="241"/>
      <c r="BW1148" s="199"/>
      <c r="BX1148" s="208"/>
      <c r="BY1148" s="199"/>
      <c r="BZ1148" s="199"/>
      <c r="CA1148" s="199"/>
      <c r="CB1148" s="199"/>
      <c r="CC1148" s="199"/>
      <c r="CD1148" s="199"/>
      <c r="CE1148" s="199"/>
      <c r="CF1148" s="199"/>
      <c r="CG1148" s="199"/>
      <c r="CH1148" s="199"/>
      <c r="CI1148" s="199"/>
      <c r="CJ1148" s="199"/>
      <c r="CK1148" s="199"/>
      <c r="CL1148" s="199"/>
      <c r="CM1148" s="199"/>
      <c r="CN1148" s="199"/>
      <c r="CO1148" s="199"/>
      <c r="CP1148" s="199"/>
      <c r="CQ1148" s="199"/>
      <c r="CR1148" s="199"/>
      <c r="CS1148" s="199"/>
      <c r="CT1148" s="199"/>
      <c r="CU1148" s="199"/>
      <c r="CV1148" s="199"/>
      <c r="CW1148" s="199"/>
    </row>
    <row r="1149" spans="1:101" s="18" customFormat="1" ht="33" customHeight="1" x14ac:dyDescent="0.15">
      <c r="A1149" s="228">
        <v>1333</v>
      </c>
      <c r="B1149" s="199" t="s">
        <v>10719</v>
      </c>
      <c r="C1149" s="209" t="s">
        <v>2233</v>
      </c>
      <c r="D1149" s="199" t="s">
        <v>5810</v>
      </c>
      <c r="E1149" s="199" t="s">
        <v>96</v>
      </c>
      <c r="F1149" s="202" t="s">
        <v>1637</v>
      </c>
      <c r="G1149" s="202" t="s">
        <v>2234</v>
      </c>
      <c r="H1149" s="202" t="s">
        <v>1011</v>
      </c>
      <c r="I1149" s="202" t="s">
        <v>5812</v>
      </c>
      <c r="J1149" s="202" t="s">
        <v>5847</v>
      </c>
      <c r="K1149" s="199" t="s">
        <v>95</v>
      </c>
      <c r="L1149" s="199">
        <v>6</v>
      </c>
      <c r="M1149" s="254">
        <v>51493</v>
      </c>
      <c r="N1149" s="199" t="s">
        <v>1521</v>
      </c>
      <c r="O1149" s="309">
        <v>39335</v>
      </c>
      <c r="P1149" s="205">
        <v>39438</v>
      </c>
      <c r="Q1149" s="228"/>
      <c r="R1149" s="257"/>
      <c r="S1149" s="228"/>
      <c r="T1149" s="232"/>
      <c r="U1149" s="232"/>
      <c r="V1149" s="232"/>
      <c r="W1149" s="232"/>
      <c r="X1149" s="232"/>
      <c r="Y1149" s="232" t="s">
        <v>2235</v>
      </c>
      <c r="Z1149" s="232"/>
      <c r="AA1149" s="232"/>
      <c r="AB1149" s="232"/>
      <c r="AC1149" s="232"/>
      <c r="AD1149" s="232"/>
      <c r="AE1149" s="232"/>
      <c r="AF1149" s="232"/>
      <c r="AG1149" s="232" t="s">
        <v>2236</v>
      </c>
      <c r="AH1149" s="232"/>
      <c r="AI1149" s="232" t="s">
        <v>2237</v>
      </c>
      <c r="AJ1149" s="232"/>
      <c r="AK1149" s="232"/>
      <c r="AL1149" s="232"/>
      <c r="AM1149" s="232"/>
      <c r="AN1149" s="232"/>
      <c r="AO1149" s="232"/>
      <c r="AP1149" s="232"/>
      <c r="AQ1149" s="232"/>
      <c r="AR1149" s="212">
        <v>39479</v>
      </c>
      <c r="AS1149" s="210" t="s">
        <v>5821</v>
      </c>
      <c r="AT1149" s="208" t="s">
        <v>5506</v>
      </c>
      <c r="AU1149" s="199"/>
      <c r="AV1149" s="199"/>
      <c r="AW1149" s="199"/>
      <c r="AX1149" s="199"/>
      <c r="AY1149" s="199"/>
      <c r="AZ1149" s="199"/>
      <c r="BA1149" s="199"/>
      <c r="BB1149" s="199"/>
      <c r="BC1149" s="199"/>
      <c r="BD1149" s="199"/>
      <c r="BE1149" s="199" t="s">
        <v>5829</v>
      </c>
      <c r="BF1149" s="199"/>
      <c r="BG1149" s="199"/>
      <c r="BH1149" s="199" t="s">
        <v>5829</v>
      </c>
      <c r="BI1149" s="199"/>
      <c r="BJ1149" s="199"/>
      <c r="BK1149" s="199" t="s">
        <v>5829</v>
      </c>
      <c r="BL1149" s="199"/>
      <c r="BM1149" s="199"/>
      <c r="BN1149" s="199"/>
      <c r="BO1149" s="199"/>
      <c r="BP1149" s="199"/>
      <c r="BQ1149" s="199"/>
      <c r="BR1149" s="199"/>
      <c r="BS1149" s="257">
        <v>39616</v>
      </c>
      <c r="BT1149" s="201">
        <f t="shared" si="40"/>
        <v>281</v>
      </c>
      <c r="BU1149" s="201">
        <f t="shared" si="41"/>
        <v>178</v>
      </c>
      <c r="BV1149" s="241"/>
      <c r="BW1149" s="199"/>
      <c r="BX1149" s="208"/>
      <c r="BY1149" s="199"/>
      <c r="BZ1149" s="199"/>
      <c r="CA1149" s="199"/>
      <c r="CB1149" s="199"/>
      <c r="CC1149" s="199"/>
      <c r="CD1149" s="199"/>
      <c r="CE1149" s="199"/>
      <c r="CF1149" s="199"/>
      <c r="CG1149" s="199"/>
      <c r="CH1149" s="199"/>
      <c r="CI1149" s="199"/>
      <c r="CJ1149" s="199"/>
      <c r="CK1149" s="199"/>
      <c r="CL1149" s="199"/>
      <c r="CM1149" s="199"/>
      <c r="CN1149" s="199"/>
      <c r="CO1149" s="199"/>
      <c r="CP1149" s="199"/>
      <c r="CQ1149" s="199"/>
      <c r="CR1149" s="199"/>
      <c r="CS1149" s="199"/>
      <c r="CT1149" s="199"/>
      <c r="CU1149" s="199"/>
      <c r="CV1149" s="199"/>
      <c r="CW1149" s="199"/>
    </row>
    <row r="1150" spans="1:101" s="18" customFormat="1" ht="33" customHeight="1" x14ac:dyDescent="0.15">
      <c r="A1150" s="214">
        <v>1326</v>
      </c>
      <c r="B1150" s="199" t="s">
        <v>10719</v>
      </c>
      <c r="C1150" s="209" t="s">
        <v>569</v>
      </c>
      <c r="D1150" s="199" t="s">
        <v>5810</v>
      </c>
      <c r="E1150" s="199" t="s">
        <v>29</v>
      </c>
      <c r="F1150" s="202"/>
      <c r="G1150" s="202" t="s">
        <v>2271</v>
      </c>
      <c r="H1150" s="202"/>
      <c r="I1150" s="202" t="s">
        <v>7462</v>
      </c>
      <c r="J1150" s="202" t="s">
        <v>1022</v>
      </c>
      <c r="K1150" s="199" t="s">
        <v>95</v>
      </c>
      <c r="L1150" s="199">
        <v>6</v>
      </c>
      <c r="M1150" s="254">
        <v>465961</v>
      </c>
      <c r="N1150" s="202" t="s">
        <v>1640</v>
      </c>
      <c r="O1150" s="309">
        <v>39330</v>
      </c>
      <c r="P1150" s="205">
        <v>39430</v>
      </c>
      <c r="Q1150" s="214"/>
      <c r="R1150" s="257"/>
      <c r="S1150" s="214"/>
      <c r="T1150" s="232"/>
      <c r="U1150" s="232"/>
      <c r="V1150" s="232"/>
      <c r="W1150" s="232"/>
      <c r="X1150" s="232"/>
      <c r="Y1150" s="232"/>
      <c r="Z1150" s="232"/>
      <c r="AA1150" s="232"/>
      <c r="AB1150" s="232"/>
      <c r="AC1150" s="232"/>
      <c r="AD1150" s="232"/>
      <c r="AE1150" s="232"/>
      <c r="AF1150" s="232"/>
      <c r="AG1150" s="232" t="s">
        <v>2272</v>
      </c>
      <c r="AH1150" s="232"/>
      <c r="AI1150" s="232" t="s">
        <v>570</v>
      </c>
      <c r="AJ1150" s="232" t="s">
        <v>2273</v>
      </c>
      <c r="AK1150" s="232"/>
      <c r="AL1150" s="232"/>
      <c r="AM1150" s="232"/>
      <c r="AN1150" s="232"/>
      <c r="AO1150" s="232"/>
      <c r="AP1150" s="232"/>
      <c r="AQ1150" s="232"/>
      <c r="AR1150" s="212">
        <v>39616</v>
      </c>
      <c r="AS1150" s="199" t="s">
        <v>6460</v>
      </c>
      <c r="AT1150" s="208" t="s">
        <v>5359</v>
      </c>
      <c r="AU1150" s="199"/>
      <c r="AV1150" s="199"/>
      <c r="AW1150" s="199"/>
      <c r="AX1150" s="199"/>
      <c r="AY1150" s="199"/>
      <c r="AZ1150" s="199"/>
      <c r="BA1150" s="199"/>
      <c r="BB1150" s="199"/>
      <c r="BC1150" s="199"/>
      <c r="BD1150" s="199"/>
      <c r="BE1150" s="199" t="s">
        <v>5829</v>
      </c>
      <c r="BF1150" s="199" t="s">
        <v>5829</v>
      </c>
      <c r="BG1150" s="199"/>
      <c r="BH1150" s="199"/>
      <c r="BI1150" s="199"/>
      <c r="BJ1150" s="199"/>
      <c r="BK1150" s="199"/>
      <c r="BL1150" s="199"/>
      <c r="BM1150" s="199"/>
      <c r="BN1150" s="199"/>
      <c r="BO1150" s="199"/>
      <c r="BP1150" s="199"/>
      <c r="BQ1150" s="199" t="s">
        <v>5829</v>
      </c>
      <c r="BR1150" s="199" t="s">
        <v>5829</v>
      </c>
      <c r="BS1150" s="257">
        <v>39506</v>
      </c>
      <c r="BT1150" s="201">
        <f t="shared" si="40"/>
        <v>176</v>
      </c>
      <c r="BU1150" s="201">
        <f t="shared" si="41"/>
        <v>76</v>
      </c>
      <c r="BV1150" s="241"/>
      <c r="BW1150" s="199"/>
      <c r="BX1150" s="208"/>
      <c r="BY1150" s="199" t="s">
        <v>5829</v>
      </c>
      <c r="BZ1150" s="199"/>
      <c r="CA1150" s="199" t="s">
        <v>5829</v>
      </c>
      <c r="CB1150" s="199"/>
      <c r="CC1150" s="199"/>
      <c r="CD1150" s="199"/>
      <c r="CE1150" s="199" t="s">
        <v>5829</v>
      </c>
      <c r="CF1150" s="199"/>
      <c r="CG1150" s="199"/>
      <c r="CH1150" s="199"/>
      <c r="CI1150" s="199" t="s">
        <v>5829</v>
      </c>
      <c r="CJ1150" s="199"/>
      <c r="CK1150" s="199"/>
      <c r="CL1150" s="199" t="s">
        <v>5829</v>
      </c>
      <c r="CM1150" s="199"/>
      <c r="CN1150" s="199" t="s">
        <v>5829</v>
      </c>
      <c r="CO1150" s="199"/>
      <c r="CP1150" s="199"/>
      <c r="CQ1150" s="199"/>
      <c r="CR1150" s="199"/>
      <c r="CS1150" s="199"/>
      <c r="CT1150" s="199"/>
      <c r="CU1150" s="199"/>
      <c r="CV1150" s="199"/>
      <c r="CW1150" s="199"/>
    </row>
    <row r="1151" spans="1:101" s="18" customFormat="1" ht="33" customHeight="1" x14ac:dyDescent="0.15">
      <c r="A1151" s="228">
        <v>1324</v>
      </c>
      <c r="B1151" s="199" t="s">
        <v>10719</v>
      </c>
      <c r="C1151" s="209" t="s">
        <v>2274</v>
      </c>
      <c r="D1151" s="199" t="s">
        <v>5810</v>
      </c>
      <c r="E1151" s="199" t="s">
        <v>29</v>
      </c>
      <c r="F1151" s="202"/>
      <c r="G1151" s="202" t="s">
        <v>2275</v>
      </c>
      <c r="H1151" s="202"/>
      <c r="I1151" s="202" t="s">
        <v>1069</v>
      </c>
      <c r="J1151" s="202" t="s">
        <v>150</v>
      </c>
      <c r="K1151" s="199" t="s">
        <v>737</v>
      </c>
      <c r="L1151" s="199">
        <v>2</v>
      </c>
      <c r="M1151" s="254">
        <v>75187</v>
      </c>
      <c r="N1151" s="199" t="s">
        <v>1521</v>
      </c>
      <c r="O1151" s="309">
        <v>39328</v>
      </c>
      <c r="P1151" s="205">
        <v>39428</v>
      </c>
      <c r="Q1151" s="228"/>
      <c r="R1151" s="257"/>
      <c r="S1151" s="228"/>
      <c r="T1151" s="232"/>
      <c r="U1151" s="232"/>
      <c r="V1151" s="232"/>
      <c r="W1151" s="232"/>
      <c r="X1151" s="232"/>
      <c r="Y1151" s="232"/>
      <c r="Z1151" s="232"/>
      <c r="AA1151" s="232"/>
      <c r="AB1151" s="232"/>
      <c r="AC1151" s="232"/>
      <c r="AD1151" s="232"/>
      <c r="AE1151" s="232"/>
      <c r="AF1151" s="232"/>
      <c r="AG1151" s="232"/>
      <c r="AH1151" s="232" t="s">
        <v>449</v>
      </c>
      <c r="AI1151" s="232" t="s">
        <v>450</v>
      </c>
      <c r="AJ1151" s="232"/>
      <c r="AK1151" s="232" t="s">
        <v>2276</v>
      </c>
      <c r="AL1151" s="232"/>
      <c r="AM1151" s="232"/>
      <c r="AN1151" s="232"/>
      <c r="AO1151" s="232"/>
      <c r="AP1151" s="232"/>
      <c r="AQ1151" s="232"/>
      <c r="AR1151" s="212">
        <v>39479</v>
      </c>
      <c r="AS1151" s="210" t="s">
        <v>5821</v>
      </c>
      <c r="AT1151" s="208" t="s">
        <v>5507</v>
      </c>
      <c r="AU1151" s="199"/>
      <c r="AV1151" s="199"/>
      <c r="AW1151" s="199"/>
      <c r="AX1151" s="199"/>
      <c r="AY1151" s="199"/>
      <c r="AZ1151" s="199"/>
      <c r="BA1151" s="199"/>
      <c r="BB1151" s="199"/>
      <c r="BC1151" s="199"/>
      <c r="BD1151" s="199"/>
      <c r="BE1151" s="199" t="s">
        <v>5829</v>
      </c>
      <c r="BF1151" s="199" t="s">
        <v>5829</v>
      </c>
      <c r="BG1151" s="199"/>
      <c r="BH1151" s="199"/>
      <c r="BI1151" s="199"/>
      <c r="BJ1151" s="199"/>
      <c r="BK1151" s="199"/>
      <c r="BL1151" s="199"/>
      <c r="BM1151" s="199" t="s">
        <v>5829</v>
      </c>
      <c r="BN1151" s="199"/>
      <c r="BO1151" s="199" t="s">
        <v>5829</v>
      </c>
      <c r="BP1151" s="199"/>
      <c r="BQ1151" s="199" t="s">
        <v>5829</v>
      </c>
      <c r="BR1151" s="199"/>
      <c r="BS1151" s="257">
        <v>39527</v>
      </c>
      <c r="BT1151" s="201">
        <f t="shared" si="40"/>
        <v>199</v>
      </c>
      <c r="BU1151" s="201">
        <f t="shared" si="41"/>
        <v>99</v>
      </c>
      <c r="BV1151" s="241"/>
      <c r="BW1151" s="199"/>
      <c r="BX1151" s="208"/>
      <c r="BY1151" s="199"/>
      <c r="BZ1151" s="199"/>
      <c r="CA1151" s="199"/>
      <c r="CB1151" s="199"/>
      <c r="CC1151" s="199"/>
      <c r="CD1151" s="199"/>
      <c r="CE1151" s="199"/>
      <c r="CF1151" s="199"/>
      <c r="CG1151" s="199"/>
      <c r="CH1151" s="199"/>
      <c r="CI1151" s="199"/>
      <c r="CJ1151" s="199"/>
      <c r="CK1151" s="199"/>
      <c r="CL1151" s="199"/>
      <c r="CM1151" s="199"/>
      <c r="CN1151" s="199"/>
      <c r="CO1151" s="199"/>
      <c r="CP1151" s="199"/>
      <c r="CQ1151" s="199"/>
      <c r="CR1151" s="199"/>
      <c r="CS1151" s="199"/>
      <c r="CT1151" s="199"/>
      <c r="CU1151" s="199"/>
      <c r="CV1151" s="199"/>
      <c r="CW1151" s="199"/>
    </row>
    <row r="1152" spans="1:101" s="18" customFormat="1" ht="33" customHeight="1" x14ac:dyDescent="0.15">
      <c r="A1152" s="214">
        <v>1321</v>
      </c>
      <c r="B1152" s="199" t="s">
        <v>10719</v>
      </c>
      <c r="C1152" s="209" t="s">
        <v>581</v>
      </c>
      <c r="D1152" s="199" t="s">
        <v>5810</v>
      </c>
      <c r="E1152" s="199" t="s">
        <v>96</v>
      </c>
      <c r="F1152" s="202" t="s">
        <v>1702</v>
      </c>
      <c r="G1152" s="202" t="s">
        <v>5213</v>
      </c>
      <c r="H1152" s="202" t="s">
        <v>1341</v>
      </c>
      <c r="I1152" s="202" t="s">
        <v>7462</v>
      </c>
      <c r="J1152" s="202" t="s">
        <v>7274</v>
      </c>
      <c r="K1152" s="199" t="s">
        <v>95</v>
      </c>
      <c r="L1152" s="199">
        <v>6</v>
      </c>
      <c r="M1152" s="254">
        <v>79483</v>
      </c>
      <c r="N1152" s="202" t="s">
        <v>990</v>
      </c>
      <c r="O1152" s="309">
        <v>39387</v>
      </c>
      <c r="P1152" s="205">
        <v>39442</v>
      </c>
      <c r="Q1152" s="214"/>
      <c r="R1152" s="257"/>
      <c r="S1152" s="214"/>
      <c r="T1152" s="232"/>
      <c r="U1152" s="232" t="s">
        <v>2198</v>
      </c>
      <c r="V1152" s="232"/>
      <c r="W1152" s="232"/>
      <c r="X1152" s="232"/>
      <c r="Y1152" s="232"/>
      <c r="Z1152" s="232"/>
      <c r="AA1152" s="232"/>
      <c r="AB1152" s="232"/>
      <c r="AC1152" s="232"/>
      <c r="AD1152" s="232"/>
      <c r="AE1152" s="232"/>
      <c r="AF1152" s="232"/>
      <c r="AG1152" s="232" t="s">
        <v>2199</v>
      </c>
      <c r="AH1152" s="232"/>
      <c r="AI1152" s="232" t="s">
        <v>2200</v>
      </c>
      <c r="AJ1152" s="232"/>
      <c r="AK1152" s="232" t="s">
        <v>2201</v>
      </c>
      <c r="AL1152" s="232"/>
      <c r="AM1152" s="232"/>
      <c r="AN1152" s="232"/>
      <c r="AO1152" s="232" t="s">
        <v>582</v>
      </c>
      <c r="AP1152" s="232"/>
      <c r="AQ1152" s="232" t="s">
        <v>2202</v>
      </c>
      <c r="AR1152" s="212"/>
      <c r="AS1152" s="199"/>
      <c r="AT1152" s="208"/>
      <c r="AU1152" s="199"/>
      <c r="AV1152" s="199"/>
      <c r="AW1152" s="199"/>
      <c r="AX1152" s="199"/>
      <c r="AY1152" s="199"/>
      <c r="AZ1152" s="199"/>
      <c r="BA1152" s="199"/>
      <c r="BB1152" s="199"/>
      <c r="BC1152" s="199"/>
      <c r="BD1152" s="199"/>
      <c r="BE1152" s="199"/>
      <c r="BF1152" s="199"/>
      <c r="BG1152" s="199"/>
      <c r="BH1152" s="199"/>
      <c r="BI1152" s="199"/>
      <c r="BJ1152" s="199"/>
      <c r="BK1152" s="199"/>
      <c r="BL1152" s="199"/>
      <c r="BM1152" s="199"/>
      <c r="BN1152" s="199"/>
      <c r="BO1152" s="199"/>
      <c r="BP1152" s="199"/>
      <c r="BQ1152" s="199"/>
      <c r="BR1152" s="199"/>
      <c r="BS1152" s="257">
        <v>39479</v>
      </c>
      <c r="BT1152" s="201">
        <f t="shared" si="40"/>
        <v>92</v>
      </c>
      <c r="BU1152" s="201">
        <f t="shared" si="41"/>
        <v>37</v>
      </c>
      <c r="BV1152" s="241"/>
      <c r="BW1152" s="199"/>
      <c r="BX1152" s="208"/>
      <c r="BY1152" s="199"/>
      <c r="BZ1152" s="199"/>
      <c r="CA1152" s="199"/>
      <c r="CB1152" s="199"/>
      <c r="CC1152" s="199"/>
      <c r="CD1152" s="199"/>
      <c r="CE1152" s="199"/>
      <c r="CF1152" s="199"/>
      <c r="CG1152" s="199"/>
      <c r="CH1152" s="199"/>
      <c r="CI1152" s="199"/>
      <c r="CJ1152" s="199"/>
      <c r="CK1152" s="199"/>
      <c r="CL1152" s="199"/>
      <c r="CM1152" s="199"/>
      <c r="CN1152" s="199"/>
      <c r="CO1152" s="199"/>
      <c r="CP1152" s="199"/>
      <c r="CQ1152" s="199"/>
      <c r="CR1152" s="199"/>
      <c r="CS1152" s="199"/>
      <c r="CT1152" s="199"/>
      <c r="CU1152" s="199"/>
      <c r="CV1152" s="199"/>
      <c r="CW1152" s="199"/>
    </row>
    <row r="1153" spans="1:101" s="18" customFormat="1" ht="33" customHeight="1" x14ac:dyDescent="0.15">
      <c r="A1153" s="214">
        <v>1320</v>
      </c>
      <c r="B1153" s="199" t="s">
        <v>10719</v>
      </c>
      <c r="C1153" s="209" t="s">
        <v>2089</v>
      </c>
      <c r="D1153" s="199" t="s">
        <v>5810</v>
      </c>
      <c r="E1153" s="199" t="s">
        <v>96</v>
      </c>
      <c r="F1153" s="202" t="s">
        <v>1644</v>
      </c>
      <c r="G1153" s="202" t="s">
        <v>2277</v>
      </c>
      <c r="H1153" s="202" t="s">
        <v>2278</v>
      </c>
      <c r="I1153" s="202" t="s">
        <v>1027</v>
      </c>
      <c r="J1153" s="202" t="s">
        <v>971</v>
      </c>
      <c r="K1153" s="199" t="s">
        <v>2090</v>
      </c>
      <c r="L1153" s="199" t="s">
        <v>2174</v>
      </c>
      <c r="M1153" s="254">
        <v>1516289</v>
      </c>
      <c r="N1153" s="202" t="s">
        <v>992</v>
      </c>
      <c r="O1153" s="309">
        <v>39325</v>
      </c>
      <c r="P1153" s="205">
        <v>39428</v>
      </c>
      <c r="Q1153" s="214"/>
      <c r="R1153" s="257"/>
      <c r="S1153" s="214"/>
      <c r="T1153" s="232"/>
      <c r="U1153" s="232"/>
      <c r="V1153" s="232" t="s">
        <v>1104</v>
      </c>
      <c r="W1153" s="232"/>
      <c r="X1153" s="232"/>
      <c r="Y1153" s="232"/>
      <c r="Z1153" s="232"/>
      <c r="AA1153" s="232"/>
      <c r="AB1153" s="232"/>
      <c r="AC1153" s="232"/>
      <c r="AD1153" s="232"/>
      <c r="AE1153" s="232"/>
      <c r="AF1153" s="232"/>
      <c r="AG1153" s="232"/>
      <c r="AH1153" s="232"/>
      <c r="AI1153" s="232"/>
      <c r="AJ1153" s="232"/>
      <c r="AK1153" s="232"/>
      <c r="AL1153" s="232"/>
      <c r="AM1153" s="232"/>
      <c r="AN1153" s="232"/>
      <c r="AO1153" s="232"/>
      <c r="AP1153" s="232"/>
      <c r="AQ1153" s="232"/>
      <c r="AR1153" s="212"/>
      <c r="AS1153" s="199"/>
      <c r="AT1153" s="208"/>
      <c r="AU1153" s="199"/>
      <c r="AV1153" s="199"/>
      <c r="AW1153" s="199"/>
      <c r="AX1153" s="199"/>
      <c r="AY1153" s="199"/>
      <c r="AZ1153" s="199"/>
      <c r="BA1153" s="199"/>
      <c r="BB1153" s="199"/>
      <c r="BC1153" s="199"/>
      <c r="BD1153" s="199"/>
      <c r="BE1153" s="199"/>
      <c r="BF1153" s="199"/>
      <c r="BG1153" s="199"/>
      <c r="BH1153" s="199"/>
      <c r="BI1153" s="199"/>
      <c r="BJ1153" s="199"/>
      <c r="BK1153" s="199"/>
      <c r="BL1153" s="199"/>
      <c r="BM1153" s="199"/>
      <c r="BN1153" s="199"/>
      <c r="BO1153" s="199"/>
      <c r="BP1153" s="199"/>
      <c r="BQ1153" s="199"/>
      <c r="BR1153" s="199"/>
      <c r="BS1153" s="257">
        <v>39502</v>
      </c>
      <c r="BT1153" s="201">
        <f t="shared" si="40"/>
        <v>177</v>
      </c>
      <c r="BU1153" s="201">
        <f t="shared" si="41"/>
        <v>74</v>
      </c>
      <c r="BV1153" s="241"/>
      <c r="BW1153" s="199"/>
      <c r="BX1153" s="208"/>
      <c r="BY1153" s="199"/>
      <c r="BZ1153" s="199"/>
      <c r="CA1153" s="199"/>
      <c r="CB1153" s="199"/>
      <c r="CC1153" s="199"/>
      <c r="CD1153" s="199"/>
      <c r="CE1153" s="199"/>
      <c r="CF1153" s="199"/>
      <c r="CG1153" s="199"/>
      <c r="CH1153" s="199"/>
      <c r="CI1153" s="199"/>
      <c r="CJ1153" s="199"/>
      <c r="CK1153" s="199"/>
      <c r="CL1153" s="199"/>
      <c r="CM1153" s="199"/>
      <c r="CN1153" s="199"/>
      <c r="CO1153" s="199"/>
      <c r="CP1153" s="199"/>
      <c r="CQ1153" s="199"/>
      <c r="CR1153" s="199"/>
      <c r="CS1153" s="199"/>
      <c r="CT1153" s="199"/>
      <c r="CU1153" s="199"/>
      <c r="CV1153" s="199"/>
      <c r="CW1153" s="199"/>
    </row>
    <row r="1154" spans="1:101" s="18" customFormat="1" ht="33" customHeight="1" x14ac:dyDescent="0.15">
      <c r="A1154" s="214">
        <v>1319</v>
      </c>
      <c r="B1154" s="199" t="s">
        <v>10719</v>
      </c>
      <c r="C1154" s="209" t="s">
        <v>574</v>
      </c>
      <c r="D1154" s="199" t="s">
        <v>5810</v>
      </c>
      <c r="E1154" s="199" t="s">
        <v>96</v>
      </c>
      <c r="F1154" s="202" t="s">
        <v>1702</v>
      </c>
      <c r="G1154" s="202" t="s">
        <v>2279</v>
      </c>
      <c r="H1154" s="202" t="s">
        <v>1341</v>
      </c>
      <c r="I1154" s="202" t="s">
        <v>151</v>
      </c>
      <c r="J1154" s="202" t="s">
        <v>59</v>
      </c>
      <c r="K1154" s="199" t="s">
        <v>119</v>
      </c>
      <c r="L1154" s="199">
        <v>3</v>
      </c>
      <c r="M1154" s="254">
        <v>590425</v>
      </c>
      <c r="N1154" s="199" t="s">
        <v>1521</v>
      </c>
      <c r="O1154" s="309">
        <v>39325</v>
      </c>
      <c r="P1154" s="205">
        <v>39427</v>
      </c>
      <c r="Q1154" s="214"/>
      <c r="R1154" s="257"/>
      <c r="S1154" s="214"/>
      <c r="T1154" s="232"/>
      <c r="U1154" s="232"/>
      <c r="V1154" s="232"/>
      <c r="W1154" s="232"/>
      <c r="X1154" s="232"/>
      <c r="Y1154" s="232"/>
      <c r="Z1154" s="232"/>
      <c r="AA1154" s="232"/>
      <c r="AB1154" s="232"/>
      <c r="AC1154" s="232"/>
      <c r="AD1154" s="232"/>
      <c r="AE1154" s="232" t="s">
        <v>2280</v>
      </c>
      <c r="AF1154" s="232"/>
      <c r="AG1154" s="232" t="s">
        <v>2281</v>
      </c>
      <c r="AH1154" s="232"/>
      <c r="AI1154" s="232"/>
      <c r="AJ1154" s="232"/>
      <c r="AK1154" s="232"/>
      <c r="AL1154" s="232"/>
      <c r="AM1154" s="232"/>
      <c r="AN1154" s="232"/>
      <c r="AO1154" s="232"/>
      <c r="AP1154" s="232"/>
      <c r="AQ1154" s="232"/>
      <c r="AR1154" s="212"/>
      <c r="AS1154" s="199"/>
      <c r="AT1154" s="208"/>
      <c r="AU1154" s="199"/>
      <c r="AV1154" s="199"/>
      <c r="AW1154" s="199"/>
      <c r="AX1154" s="199"/>
      <c r="AY1154" s="199"/>
      <c r="AZ1154" s="199"/>
      <c r="BA1154" s="199"/>
      <c r="BB1154" s="199"/>
      <c r="BC1154" s="199"/>
      <c r="BD1154" s="199"/>
      <c r="BE1154" s="199"/>
      <c r="BF1154" s="199"/>
      <c r="BG1154" s="199"/>
      <c r="BH1154" s="199"/>
      <c r="BI1154" s="199"/>
      <c r="BJ1154" s="199"/>
      <c r="BK1154" s="199"/>
      <c r="BL1154" s="199"/>
      <c r="BM1154" s="199"/>
      <c r="BN1154" s="199"/>
      <c r="BO1154" s="199"/>
      <c r="BP1154" s="199"/>
      <c r="BQ1154" s="199"/>
      <c r="BR1154" s="199"/>
      <c r="BS1154" s="257">
        <v>39500</v>
      </c>
      <c r="BT1154" s="201">
        <f t="shared" si="40"/>
        <v>175</v>
      </c>
      <c r="BU1154" s="201">
        <f t="shared" si="41"/>
        <v>73</v>
      </c>
      <c r="BV1154" s="241"/>
      <c r="BW1154" s="199"/>
      <c r="BX1154" s="208"/>
      <c r="BY1154" s="199"/>
      <c r="BZ1154" s="199"/>
      <c r="CA1154" s="199"/>
      <c r="CB1154" s="199"/>
      <c r="CC1154" s="199"/>
      <c r="CD1154" s="199"/>
      <c r="CE1154" s="199"/>
      <c r="CF1154" s="199"/>
      <c r="CG1154" s="199"/>
      <c r="CH1154" s="199"/>
      <c r="CI1154" s="199"/>
      <c r="CJ1154" s="199"/>
      <c r="CK1154" s="199"/>
      <c r="CL1154" s="199"/>
      <c r="CM1154" s="199"/>
      <c r="CN1154" s="199"/>
      <c r="CO1154" s="199"/>
      <c r="CP1154" s="199"/>
      <c r="CQ1154" s="199"/>
      <c r="CR1154" s="199"/>
      <c r="CS1154" s="199"/>
      <c r="CT1154" s="199"/>
      <c r="CU1154" s="199"/>
      <c r="CV1154" s="199"/>
      <c r="CW1154" s="199"/>
    </row>
    <row r="1155" spans="1:101" s="18" customFormat="1" ht="33" customHeight="1" x14ac:dyDescent="0.15">
      <c r="A1155" s="214">
        <v>1313</v>
      </c>
      <c r="B1155" s="199" t="s">
        <v>10719</v>
      </c>
      <c r="C1155" s="209" t="s">
        <v>571</v>
      </c>
      <c r="D1155" s="199" t="s">
        <v>5810</v>
      </c>
      <c r="E1155" s="199" t="s">
        <v>44</v>
      </c>
      <c r="F1155" s="202" t="s">
        <v>986</v>
      </c>
      <c r="G1155" s="202" t="s">
        <v>2260</v>
      </c>
      <c r="H1155" s="202" t="s">
        <v>2261</v>
      </c>
      <c r="I1155" s="202" t="s">
        <v>1027</v>
      </c>
      <c r="J1155" s="202" t="s">
        <v>971</v>
      </c>
      <c r="K1155" s="199" t="s">
        <v>1307</v>
      </c>
      <c r="L1155" s="199">
        <v>3</v>
      </c>
      <c r="M1155" s="254">
        <v>42622</v>
      </c>
      <c r="N1155" s="199" t="s">
        <v>1521</v>
      </c>
      <c r="O1155" s="309">
        <v>39322</v>
      </c>
      <c r="P1155" s="205">
        <v>39434</v>
      </c>
      <c r="Q1155" s="214"/>
      <c r="R1155" s="257"/>
      <c r="S1155" s="214"/>
      <c r="T1155" s="232"/>
      <c r="U1155" s="232"/>
      <c r="V1155" s="232"/>
      <c r="W1155" s="232"/>
      <c r="X1155" s="232"/>
      <c r="Y1155" s="232"/>
      <c r="Z1155" s="232"/>
      <c r="AA1155" s="232"/>
      <c r="AB1155" s="232"/>
      <c r="AC1155" s="232"/>
      <c r="AD1155" s="232"/>
      <c r="AE1155" s="232" t="s">
        <v>2262</v>
      </c>
      <c r="AF1155" s="232"/>
      <c r="AG1155" s="232"/>
      <c r="AH1155" s="232"/>
      <c r="AI1155" s="232"/>
      <c r="AJ1155" s="232"/>
      <c r="AK1155" s="232"/>
      <c r="AL1155" s="232"/>
      <c r="AM1155" s="232"/>
      <c r="AN1155" s="232"/>
      <c r="AO1155" s="232"/>
      <c r="AP1155" s="232"/>
      <c r="AQ1155" s="232"/>
      <c r="AR1155" s="212"/>
      <c r="AS1155" s="199"/>
      <c r="AT1155" s="208"/>
      <c r="AU1155" s="199"/>
      <c r="AV1155" s="199"/>
      <c r="AW1155" s="199"/>
      <c r="AX1155" s="199"/>
      <c r="AY1155" s="199"/>
      <c r="AZ1155" s="199"/>
      <c r="BA1155" s="199"/>
      <c r="BB1155" s="199"/>
      <c r="BC1155" s="199"/>
      <c r="BD1155" s="199"/>
      <c r="BE1155" s="199"/>
      <c r="BF1155" s="199"/>
      <c r="BG1155" s="199"/>
      <c r="BH1155" s="199"/>
      <c r="BI1155" s="199"/>
      <c r="BJ1155" s="199"/>
      <c r="BK1155" s="199"/>
      <c r="BL1155" s="199"/>
      <c r="BM1155" s="199"/>
      <c r="BN1155" s="199"/>
      <c r="BO1155" s="199"/>
      <c r="BP1155" s="199"/>
      <c r="BQ1155" s="199"/>
      <c r="BR1155" s="199"/>
      <c r="BS1155" s="257">
        <v>39504</v>
      </c>
      <c r="BT1155" s="201">
        <f t="shared" si="40"/>
        <v>182</v>
      </c>
      <c r="BU1155" s="201">
        <f t="shared" si="41"/>
        <v>70</v>
      </c>
      <c r="BV1155" s="241"/>
      <c r="BW1155" s="199"/>
      <c r="BX1155" s="208"/>
      <c r="BY1155" s="199"/>
      <c r="BZ1155" s="199"/>
      <c r="CA1155" s="199"/>
      <c r="CB1155" s="199"/>
      <c r="CC1155" s="199"/>
      <c r="CD1155" s="199"/>
      <c r="CE1155" s="199"/>
      <c r="CF1155" s="199"/>
      <c r="CG1155" s="199"/>
      <c r="CH1155" s="199"/>
      <c r="CI1155" s="199"/>
      <c r="CJ1155" s="199"/>
      <c r="CK1155" s="199"/>
      <c r="CL1155" s="199"/>
      <c r="CM1155" s="199"/>
      <c r="CN1155" s="199"/>
      <c r="CO1155" s="199"/>
      <c r="CP1155" s="199"/>
      <c r="CQ1155" s="199"/>
      <c r="CR1155" s="199"/>
      <c r="CS1155" s="199"/>
      <c r="CT1155" s="199"/>
      <c r="CU1155" s="199"/>
      <c r="CV1155" s="199"/>
      <c r="CW1155" s="199"/>
    </row>
    <row r="1156" spans="1:101" s="18" customFormat="1" ht="33" customHeight="1" x14ac:dyDescent="0.15">
      <c r="A1156" s="214">
        <v>1311</v>
      </c>
      <c r="B1156" s="199" t="s">
        <v>10719</v>
      </c>
      <c r="C1156" s="209" t="s">
        <v>578</v>
      </c>
      <c r="D1156" s="199" t="s">
        <v>5810</v>
      </c>
      <c r="E1156" s="199" t="s">
        <v>96</v>
      </c>
      <c r="F1156" s="202" t="s">
        <v>1935</v>
      </c>
      <c r="G1156" s="202" t="s">
        <v>2238</v>
      </c>
      <c r="H1156" s="202" t="s">
        <v>2239</v>
      </c>
      <c r="I1156" s="202" t="s">
        <v>7462</v>
      </c>
      <c r="J1156" s="202" t="s">
        <v>7274</v>
      </c>
      <c r="K1156" s="199" t="s">
        <v>95</v>
      </c>
      <c r="L1156" s="199">
        <v>6</v>
      </c>
      <c r="M1156" s="254">
        <v>253336</v>
      </c>
      <c r="N1156" s="199" t="s">
        <v>1521</v>
      </c>
      <c r="O1156" s="309">
        <v>39321</v>
      </c>
      <c r="P1156" s="205">
        <v>39438</v>
      </c>
      <c r="Q1156" s="214"/>
      <c r="R1156" s="257"/>
      <c r="S1156" s="214"/>
      <c r="T1156" s="232"/>
      <c r="U1156" s="232"/>
      <c r="V1156" s="232"/>
      <c r="W1156" s="232" t="s">
        <v>579</v>
      </c>
      <c r="X1156" s="232" t="s">
        <v>2240</v>
      </c>
      <c r="Y1156" s="232" t="s">
        <v>580</v>
      </c>
      <c r="Z1156" s="232"/>
      <c r="AA1156" s="232"/>
      <c r="AB1156" s="232"/>
      <c r="AC1156" s="232"/>
      <c r="AD1156" s="232"/>
      <c r="AE1156" s="232"/>
      <c r="AF1156" s="232"/>
      <c r="AG1156" s="232" t="s">
        <v>2241</v>
      </c>
      <c r="AH1156" s="232"/>
      <c r="AI1156" s="232" t="s">
        <v>2242</v>
      </c>
      <c r="AJ1156" s="232"/>
      <c r="AK1156" s="232"/>
      <c r="AL1156" s="232"/>
      <c r="AM1156" s="232"/>
      <c r="AN1156" s="232"/>
      <c r="AO1156" s="232"/>
      <c r="AP1156" s="232"/>
      <c r="AQ1156" s="232"/>
      <c r="AR1156" s="212"/>
      <c r="AS1156" s="199"/>
      <c r="AT1156" s="208"/>
      <c r="AU1156" s="199"/>
      <c r="AV1156" s="199"/>
      <c r="AW1156" s="199"/>
      <c r="AX1156" s="199"/>
      <c r="AY1156" s="199"/>
      <c r="AZ1156" s="199"/>
      <c r="BA1156" s="199"/>
      <c r="BB1156" s="199"/>
      <c r="BC1156" s="199"/>
      <c r="BD1156" s="199"/>
      <c r="BE1156" s="199"/>
      <c r="BF1156" s="199"/>
      <c r="BG1156" s="199"/>
      <c r="BH1156" s="199"/>
      <c r="BI1156" s="199"/>
      <c r="BJ1156" s="199"/>
      <c r="BK1156" s="199"/>
      <c r="BL1156" s="199"/>
      <c r="BM1156" s="199"/>
      <c r="BN1156" s="199"/>
      <c r="BO1156" s="199"/>
      <c r="BP1156" s="199"/>
      <c r="BQ1156" s="199"/>
      <c r="BR1156" s="199"/>
      <c r="BS1156" s="257">
        <v>39490</v>
      </c>
      <c r="BT1156" s="201">
        <f t="shared" si="40"/>
        <v>169</v>
      </c>
      <c r="BU1156" s="201">
        <f t="shared" si="41"/>
        <v>52</v>
      </c>
      <c r="BV1156" s="241"/>
      <c r="BW1156" s="199"/>
      <c r="BX1156" s="208"/>
      <c r="BY1156" s="199"/>
      <c r="BZ1156" s="199"/>
      <c r="CA1156" s="199"/>
      <c r="CB1156" s="199"/>
      <c r="CC1156" s="199"/>
      <c r="CD1156" s="199"/>
      <c r="CE1156" s="199"/>
      <c r="CF1156" s="199"/>
      <c r="CG1156" s="199"/>
      <c r="CH1156" s="199"/>
      <c r="CI1156" s="199"/>
      <c r="CJ1156" s="199"/>
      <c r="CK1156" s="199"/>
      <c r="CL1156" s="199"/>
      <c r="CM1156" s="199"/>
      <c r="CN1156" s="199"/>
      <c r="CO1156" s="199"/>
      <c r="CP1156" s="199"/>
      <c r="CQ1156" s="199"/>
      <c r="CR1156" s="199"/>
      <c r="CS1156" s="199"/>
      <c r="CT1156" s="199"/>
      <c r="CU1156" s="199"/>
      <c r="CV1156" s="199"/>
      <c r="CW1156" s="199"/>
    </row>
    <row r="1157" spans="1:101" s="18" customFormat="1" ht="33" customHeight="1" x14ac:dyDescent="0.15">
      <c r="A1157" s="199">
        <v>1309</v>
      </c>
      <c r="B1157" s="199" t="s">
        <v>10719</v>
      </c>
      <c r="C1157" s="209" t="s">
        <v>2221</v>
      </c>
      <c r="D1157" s="199" t="s">
        <v>5810</v>
      </c>
      <c r="E1157" s="199" t="s">
        <v>96</v>
      </c>
      <c r="F1157" s="202" t="s">
        <v>986</v>
      </c>
      <c r="G1157" s="202" t="s">
        <v>2223</v>
      </c>
      <c r="H1157" s="202" t="s">
        <v>2224</v>
      </c>
      <c r="I1157" s="202" t="s">
        <v>1069</v>
      </c>
      <c r="J1157" s="202" t="s">
        <v>2222</v>
      </c>
      <c r="K1157" s="199" t="s">
        <v>1509</v>
      </c>
      <c r="L1157" s="199" t="s">
        <v>5828</v>
      </c>
      <c r="M1157" s="254">
        <v>81491</v>
      </c>
      <c r="N1157" s="199" t="s">
        <v>5942</v>
      </c>
      <c r="O1157" s="309">
        <v>39323</v>
      </c>
      <c r="P1157" s="205">
        <v>39441</v>
      </c>
      <c r="Q1157" s="199"/>
      <c r="R1157" s="257"/>
      <c r="S1157" s="199"/>
      <c r="T1157" s="232"/>
      <c r="U1157" s="232" t="s">
        <v>2225</v>
      </c>
      <c r="V1157" s="232"/>
      <c r="W1157" s="232"/>
      <c r="X1157" s="232"/>
      <c r="Y1157" s="232"/>
      <c r="Z1157" s="232" t="s">
        <v>2226</v>
      </c>
      <c r="AA1157" s="232"/>
      <c r="AB1157" s="232"/>
      <c r="AC1157" s="232"/>
      <c r="AD1157" s="232"/>
      <c r="AE1157" s="232"/>
      <c r="AF1157" s="232"/>
      <c r="AG1157" s="232" t="s">
        <v>2227</v>
      </c>
      <c r="AH1157" s="232"/>
      <c r="AI1157" s="232"/>
      <c r="AJ1157" s="232"/>
      <c r="AK1157" s="232"/>
      <c r="AL1157" s="232"/>
      <c r="AM1157" s="232"/>
      <c r="AN1157" s="232"/>
      <c r="AO1157" s="232"/>
      <c r="AP1157" s="232"/>
      <c r="AQ1157" s="232"/>
      <c r="AR1157" s="212">
        <v>39479</v>
      </c>
      <c r="AS1157" s="199" t="s">
        <v>6456</v>
      </c>
      <c r="AT1157" s="208" t="s">
        <v>5508</v>
      </c>
      <c r="AU1157" s="199" t="s">
        <v>5829</v>
      </c>
      <c r="AV1157" s="199"/>
      <c r="AW1157" s="199" t="s">
        <v>5829</v>
      </c>
      <c r="AX1157" s="199"/>
      <c r="AY1157" s="199"/>
      <c r="AZ1157" s="199"/>
      <c r="BA1157" s="199"/>
      <c r="BB1157" s="199"/>
      <c r="BC1157" s="199"/>
      <c r="BD1157" s="199"/>
      <c r="BE1157" s="199"/>
      <c r="BF1157" s="199"/>
      <c r="BG1157" s="199"/>
      <c r="BH1157" s="199"/>
      <c r="BI1157" s="199"/>
      <c r="BJ1157" s="199"/>
      <c r="BK1157" s="199"/>
      <c r="BL1157" s="199"/>
      <c r="BM1157" s="199"/>
      <c r="BN1157" s="199"/>
      <c r="BO1157" s="199"/>
      <c r="BP1157" s="199"/>
      <c r="BQ1157" s="199"/>
      <c r="BR1157" s="199"/>
      <c r="BS1157" s="257">
        <v>39798</v>
      </c>
      <c r="BT1157" s="201">
        <f t="shared" si="40"/>
        <v>475</v>
      </c>
      <c r="BU1157" s="201">
        <f t="shared" si="41"/>
        <v>357</v>
      </c>
      <c r="BV1157" s="241"/>
      <c r="BW1157" s="199"/>
      <c r="BX1157" s="208"/>
      <c r="BY1157" s="199"/>
      <c r="BZ1157" s="199"/>
      <c r="CA1157" s="199"/>
      <c r="CB1157" s="199"/>
      <c r="CC1157" s="199"/>
      <c r="CD1157" s="199"/>
      <c r="CE1157" s="199"/>
      <c r="CF1157" s="199"/>
      <c r="CG1157" s="199"/>
      <c r="CH1157" s="199"/>
      <c r="CI1157" s="199"/>
      <c r="CJ1157" s="199"/>
      <c r="CK1157" s="199"/>
      <c r="CL1157" s="199"/>
      <c r="CM1157" s="199"/>
      <c r="CN1157" s="199"/>
      <c r="CO1157" s="199"/>
      <c r="CP1157" s="199"/>
      <c r="CQ1157" s="199"/>
      <c r="CR1157" s="199"/>
      <c r="CS1157" s="199"/>
      <c r="CT1157" s="199"/>
      <c r="CU1157" s="199"/>
      <c r="CV1157" s="199"/>
      <c r="CW1157" s="199"/>
    </row>
    <row r="1158" spans="1:101" s="18" customFormat="1" ht="33" customHeight="1" x14ac:dyDescent="0.15">
      <c r="A1158" s="214">
        <v>1307</v>
      </c>
      <c r="B1158" s="199" t="s">
        <v>10719</v>
      </c>
      <c r="C1158" s="209" t="s">
        <v>572</v>
      </c>
      <c r="D1158" s="199" t="s">
        <v>1643</v>
      </c>
      <c r="E1158" s="199" t="s">
        <v>1</v>
      </c>
      <c r="F1158" s="202" t="s">
        <v>1644</v>
      </c>
      <c r="G1158" s="202" t="s">
        <v>2263</v>
      </c>
      <c r="H1158" s="202" t="s">
        <v>2264</v>
      </c>
      <c r="I1158" s="202" t="s">
        <v>151</v>
      </c>
      <c r="J1158" s="202" t="s">
        <v>7338</v>
      </c>
      <c r="K1158" s="199" t="s">
        <v>1329</v>
      </c>
      <c r="L1158" s="199" t="s">
        <v>2081</v>
      </c>
      <c r="M1158" s="254">
        <v>83340</v>
      </c>
      <c r="N1158" s="202" t="s">
        <v>992</v>
      </c>
      <c r="O1158" s="309">
        <v>39318</v>
      </c>
      <c r="P1158" s="205">
        <v>39433</v>
      </c>
      <c r="Q1158" s="214"/>
      <c r="R1158" s="257"/>
      <c r="S1158" s="214"/>
      <c r="T1158" s="232"/>
      <c r="U1158" s="232"/>
      <c r="V1158" s="232"/>
      <c r="W1158" s="232" t="s">
        <v>573</v>
      </c>
      <c r="X1158" s="232"/>
      <c r="Y1158" s="232"/>
      <c r="Z1158" s="232"/>
      <c r="AA1158" s="232"/>
      <c r="AB1158" s="232"/>
      <c r="AC1158" s="232"/>
      <c r="AD1158" s="232"/>
      <c r="AE1158" s="232"/>
      <c r="AF1158" s="232"/>
      <c r="AG1158" s="232"/>
      <c r="AH1158" s="232"/>
      <c r="AI1158" s="232"/>
      <c r="AJ1158" s="232"/>
      <c r="AK1158" s="232"/>
      <c r="AL1158" s="232"/>
      <c r="AM1158" s="232"/>
      <c r="AN1158" s="232"/>
      <c r="AO1158" s="232"/>
      <c r="AP1158" s="232"/>
      <c r="AQ1158" s="232"/>
      <c r="AR1158" s="212"/>
      <c r="AS1158" s="210"/>
      <c r="AT1158" s="208"/>
      <c r="AU1158" s="199"/>
      <c r="AV1158" s="199"/>
      <c r="AW1158" s="199"/>
      <c r="AX1158" s="199"/>
      <c r="AY1158" s="199"/>
      <c r="AZ1158" s="199"/>
      <c r="BA1158" s="199"/>
      <c r="BB1158" s="199"/>
      <c r="BC1158" s="199"/>
      <c r="BD1158" s="199"/>
      <c r="BE1158" s="199"/>
      <c r="BF1158" s="199"/>
      <c r="BG1158" s="199"/>
      <c r="BH1158" s="199"/>
      <c r="BI1158" s="199"/>
      <c r="BJ1158" s="199"/>
      <c r="BK1158" s="199"/>
      <c r="BL1158" s="199"/>
      <c r="BM1158" s="199"/>
      <c r="BN1158" s="199"/>
      <c r="BO1158" s="199"/>
      <c r="BP1158" s="199"/>
      <c r="BQ1158" s="199"/>
      <c r="BR1158" s="199"/>
      <c r="BS1158" s="257">
        <v>39503</v>
      </c>
      <c r="BT1158" s="201">
        <f t="shared" si="40"/>
        <v>185</v>
      </c>
      <c r="BU1158" s="201">
        <f t="shared" si="41"/>
        <v>70</v>
      </c>
      <c r="BV1158" s="241"/>
      <c r="BW1158" s="199"/>
      <c r="BX1158" s="208"/>
      <c r="BY1158" s="199"/>
      <c r="BZ1158" s="199"/>
      <c r="CA1158" s="199"/>
      <c r="CB1158" s="199"/>
      <c r="CC1158" s="199"/>
      <c r="CD1158" s="199"/>
      <c r="CE1158" s="199"/>
      <c r="CF1158" s="199"/>
      <c r="CG1158" s="199"/>
      <c r="CH1158" s="199"/>
      <c r="CI1158" s="199"/>
      <c r="CJ1158" s="199"/>
      <c r="CK1158" s="199"/>
      <c r="CL1158" s="199"/>
      <c r="CM1158" s="199"/>
      <c r="CN1158" s="199"/>
      <c r="CO1158" s="199"/>
      <c r="CP1158" s="199"/>
      <c r="CQ1158" s="199"/>
      <c r="CR1158" s="199"/>
      <c r="CS1158" s="199"/>
      <c r="CT1158" s="199"/>
      <c r="CU1158" s="199"/>
      <c r="CV1158" s="199"/>
      <c r="CW1158" s="199"/>
    </row>
    <row r="1159" spans="1:101" s="18" customFormat="1" ht="33" customHeight="1" x14ac:dyDescent="0.15">
      <c r="A1159" s="214">
        <v>1304</v>
      </c>
      <c r="B1159" s="199" t="s">
        <v>10719</v>
      </c>
      <c r="C1159" s="209" t="s">
        <v>2265</v>
      </c>
      <c r="D1159" s="199" t="s">
        <v>5810</v>
      </c>
      <c r="E1159" s="199" t="s">
        <v>96</v>
      </c>
      <c r="F1159" s="202" t="s">
        <v>1644</v>
      </c>
      <c r="G1159" s="202" t="s">
        <v>2266</v>
      </c>
      <c r="H1159" s="202" t="s">
        <v>2267</v>
      </c>
      <c r="I1159" s="202" t="s">
        <v>1027</v>
      </c>
      <c r="J1159" s="202" t="s">
        <v>971</v>
      </c>
      <c r="K1159" s="199" t="s">
        <v>2090</v>
      </c>
      <c r="L1159" s="199" t="s">
        <v>2174</v>
      </c>
      <c r="M1159" s="254">
        <v>691502</v>
      </c>
      <c r="N1159" s="199" t="s">
        <v>5942</v>
      </c>
      <c r="O1159" s="309">
        <v>39318</v>
      </c>
      <c r="P1159" s="205">
        <v>39431</v>
      </c>
      <c r="Q1159" s="214"/>
      <c r="R1159" s="257"/>
      <c r="S1159" s="214"/>
      <c r="T1159" s="232"/>
      <c r="U1159" s="232" t="s">
        <v>2268</v>
      </c>
      <c r="V1159" s="232"/>
      <c r="W1159" s="232"/>
      <c r="X1159" s="232"/>
      <c r="Y1159" s="232"/>
      <c r="Z1159" s="232"/>
      <c r="AA1159" s="232"/>
      <c r="AB1159" s="232"/>
      <c r="AC1159" s="232"/>
      <c r="AD1159" s="232"/>
      <c r="AE1159" s="232"/>
      <c r="AF1159" s="232"/>
      <c r="AG1159" s="232" t="s">
        <v>2269</v>
      </c>
      <c r="AH1159" s="232"/>
      <c r="AI1159" s="232" t="s">
        <v>2270</v>
      </c>
      <c r="AJ1159" s="232"/>
      <c r="AK1159" s="232"/>
      <c r="AL1159" s="232"/>
      <c r="AM1159" s="232"/>
      <c r="AN1159" s="232"/>
      <c r="AO1159" s="232"/>
      <c r="AP1159" s="232"/>
      <c r="AQ1159" s="232"/>
      <c r="AR1159" s="212"/>
      <c r="AS1159" s="210"/>
      <c r="AT1159" s="208"/>
      <c r="AU1159" s="199"/>
      <c r="AV1159" s="199"/>
      <c r="AW1159" s="199"/>
      <c r="AX1159" s="199"/>
      <c r="AY1159" s="199"/>
      <c r="AZ1159" s="199"/>
      <c r="BA1159" s="199"/>
      <c r="BB1159" s="199"/>
      <c r="BC1159" s="199"/>
      <c r="BD1159" s="199"/>
      <c r="BE1159" s="199"/>
      <c r="BF1159" s="199"/>
      <c r="BG1159" s="199"/>
      <c r="BH1159" s="199"/>
      <c r="BI1159" s="199"/>
      <c r="BJ1159" s="199"/>
      <c r="BK1159" s="199"/>
      <c r="BL1159" s="199"/>
      <c r="BM1159" s="199"/>
      <c r="BN1159" s="199"/>
      <c r="BO1159" s="199"/>
      <c r="BP1159" s="199"/>
      <c r="BQ1159" s="199"/>
      <c r="BR1159" s="199"/>
      <c r="BS1159" s="257">
        <v>39500</v>
      </c>
      <c r="BT1159" s="201">
        <f t="shared" si="40"/>
        <v>182</v>
      </c>
      <c r="BU1159" s="201">
        <f t="shared" si="41"/>
        <v>69</v>
      </c>
      <c r="BV1159" s="241"/>
      <c r="BW1159" s="199"/>
      <c r="BX1159" s="208"/>
      <c r="BY1159" s="199"/>
      <c r="BZ1159" s="199"/>
      <c r="CA1159" s="199"/>
      <c r="CB1159" s="199"/>
      <c r="CC1159" s="199"/>
      <c r="CD1159" s="199"/>
      <c r="CE1159" s="199"/>
      <c r="CF1159" s="199"/>
      <c r="CG1159" s="199"/>
      <c r="CH1159" s="199"/>
      <c r="CI1159" s="199"/>
      <c r="CJ1159" s="199"/>
      <c r="CK1159" s="199"/>
      <c r="CL1159" s="199"/>
      <c r="CM1159" s="199"/>
      <c r="CN1159" s="199"/>
      <c r="CO1159" s="199"/>
      <c r="CP1159" s="199"/>
      <c r="CQ1159" s="199"/>
      <c r="CR1159" s="199"/>
      <c r="CS1159" s="199"/>
      <c r="CT1159" s="199"/>
      <c r="CU1159" s="199"/>
      <c r="CV1159" s="199"/>
      <c r="CW1159" s="199"/>
    </row>
    <row r="1160" spans="1:101" s="18" customFormat="1" ht="33" customHeight="1" x14ac:dyDescent="0.15">
      <c r="A1160" s="214">
        <v>1300</v>
      </c>
      <c r="B1160" s="199" t="s">
        <v>10719</v>
      </c>
      <c r="C1160" s="209" t="s">
        <v>3135</v>
      </c>
      <c r="D1160" s="199" t="s">
        <v>5810</v>
      </c>
      <c r="E1160" s="199" t="s">
        <v>29</v>
      </c>
      <c r="F1160" s="202"/>
      <c r="G1160" s="202" t="s">
        <v>1480</v>
      </c>
      <c r="H1160" s="202"/>
      <c r="I1160" s="202" t="s">
        <v>1027</v>
      </c>
      <c r="J1160" s="202" t="s">
        <v>971</v>
      </c>
      <c r="K1160" s="199" t="s">
        <v>1311</v>
      </c>
      <c r="L1160" s="199">
        <v>1</v>
      </c>
      <c r="M1160" s="254">
        <v>190876</v>
      </c>
      <c r="N1160" s="202" t="s">
        <v>990</v>
      </c>
      <c r="O1160" s="309">
        <v>39316</v>
      </c>
      <c r="P1160" s="205">
        <v>39415</v>
      </c>
      <c r="Q1160" s="214"/>
      <c r="R1160" s="257"/>
      <c r="S1160" s="214" t="s">
        <v>12988</v>
      </c>
      <c r="T1160" s="232"/>
      <c r="U1160" s="232"/>
      <c r="V1160" s="232" t="s">
        <v>3136</v>
      </c>
      <c r="W1160" s="232"/>
      <c r="X1160" s="232"/>
      <c r="Y1160" s="232"/>
      <c r="Z1160" s="232"/>
      <c r="AA1160" s="232"/>
      <c r="AB1160" s="232"/>
      <c r="AC1160" s="232"/>
      <c r="AD1160" s="232"/>
      <c r="AE1160" s="232"/>
      <c r="AF1160" s="232"/>
      <c r="AG1160" s="232"/>
      <c r="AH1160" s="232"/>
      <c r="AI1160" s="232" t="s">
        <v>3137</v>
      </c>
      <c r="AJ1160" s="232"/>
      <c r="AK1160" s="232"/>
      <c r="AL1160" s="232"/>
      <c r="AM1160" s="232"/>
      <c r="AN1160" s="232"/>
      <c r="AO1160" s="232"/>
      <c r="AP1160" s="232"/>
      <c r="AQ1160" s="232"/>
      <c r="AR1160" s="212"/>
      <c r="AS1160" s="210"/>
      <c r="AT1160" s="208"/>
      <c r="AU1160" s="199"/>
      <c r="AV1160" s="199"/>
      <c r="AW1160" s="199"/>
      <c r="AX1160" s="199"/>
      <c r="AY1160" s="199"/>
      <c r="AZ1160" s="199"/>
      <c r="BA1160" s="199"/>
      <c r="BB1160" s="199"/>
      <c r="BC1160" s="199"/>
      <c r="BD1160" s="199"/>
      <c r="BE1160" s="199"/>
      <c r="BF1160" s="199"/>
      <c r="BG1160" s="199"/>
      <c r="BH1160" s="199"/>
      <c r="BI1160" s="199"/>
      <c r="BJ1160" s="199"/>
      <c r="BK1160" s="199"/>
      <c r="BL1160" s="199"/>
      <c r="BM1160" s="199"/>
      <c r="BN1160" s="199"/>
      <c r="BO1160" s="199"/>
      <c r="BP1160" s="199"/>
      <c r="BQ1160" s="199"/>
      <c r="BR1160" s="199"/>
      <c r="BS1160" s="257">
        <v>39504</v>
      </c>
      <c r="BT1160" s="201">
        <f t="shared" si="40"/>
        <v>188</v>
      </c>
      <c r="BU1160" s="201" t="s">
        <v>11311</v>
      </c>
      <c r="BV1160" s="241"/>
      <c r="BW1160" s="199"/>
      <c r="BX1160" s="208"/>
      <c r="BY1160" s="199"/>
      <c r="BZ1160" s="199"/>
      <c r="CA1160" s="199"/>
      <c r="CB1160" s="199"/>
      <c r="CC1160" s="199"/>
      <c r="CD1160" s="199"/>
      <c r="CE1160" s="199"/>
      <c r="CF1160" s="199"/>
      <c r="CG1160" s="199"/>
      <c r="CH1160" s="199"/>
      <c r="CI1160" s="199"/>
      <c r="CJ1160" s="199"/>
      <c r="CK1160" s="199"/>
      <c r="CL1160" s="199"/>
      <c r="CM1160" s="199"/>
      <c r="CN1160" s="199"/>
      <c r="CO1160" s="199"/>
      <c r="CP1160" s="199"/>
      <c r="CQ1160" s="199"/>
      <c r="CR1160" s="199"/>
      <c r="CS1160" s="199"/>
      <c r="CT1160" s="199"/>
      <c r="CU1160" s="199"/>
      <c r="CV1160" s="199"/>
      <c r="CW1160" s="199"/>
    </row>
    <row r="1161" spans="1:101" s="18" customFormat="1" ht="33" customHeight="1" x14ac:dyDescent="0.15">
      <c r="A1161" s="214">
        <v>1299</v>
      </c>
      <c r="B1161" s="199" t="s">
        <v>10719</v>
      </c>
      <c r="C1161" s="209" t="s">
        <v>256</v>
      </c>
      <c r="D1161" s="199" t="s">
        <v>5810</v>
      </c>
      <c r="E1161" s="199" t="s">
        <v>29</v>
      </c>
      <c r="F1161" s="202" t="s">
        <v>986</v>
      </c>
      <c r="G1161" s="202" t="s">
        <v>2251</v>
      </c>
      <c r="H1161" s="202" t="s">
        <v>2252</v>
      </c>
      <c r="I1161" s="202" t="s">
        <v>23</v>
      </c>
      <c r="J1161" s="202" t="s">
        <v>2250</v>
      </c>
      <c r="K1161" s="199" t="s">
        <v>95</v>
      </c>
      <c r="L1161" s="199">
        <v>6</v>
      </c>
      <c r="M1161" s="254">
        <v>71400</v>
      </c>
      <c r="N1161" s="202" t="s">
        <v>992</v>
      </c>
      <c r="O1161" s="309">
        <v>39315</v>
      </c>
      <c r="P1161" s="205">
        <v>39437</v>
      </c>
      <c r="Q1161" s="214"/>
      <c r="R1161" s="257"/>
      <c r="S1161" s="214"/>
      <c r="T1161" s="232"/>
      <c r="U1161" s="232"/>
      <c r="V1161" s="232"/>
      <c r="W1161" s="232"/>
      <c r="X1161" s="232"/>
      <c r="Y1161" s="232"/>
      <c r="Z1161" s="232"/>
      <c r="AA1161" s="232"/>
      <c r="AB1161" s="232"/>
      <c r="AC1161" s="232"/>
      <c r="AD1161" s="232"/>
      <c r="AE1161" s="232" t="s">
        <v>2253</v>
      </c>
      <c r="AF1161" s="232"/>
      <c r="AG1161" s="232" t="s">
        <v>2254</v>
      </c>
      <c r="AH1161" s="232"/>
      <c r="AI1161" s="232" t="s">
        <v>2255</v>
      </c>
      <c r="AJ1161" s="232"/>
      <c r="AK1161" s="232"/>
      <c r="AL1161" s="232"/>
      <c r="AM1161" s="232"/>
      <c r="AN1161" s="232"/>
      <c r="AO1161" s="232"/>
      <c r="AP1161" s="232"/>
      <c r="AQ1161" s="232"/>
      <c r="AR1161" s="212"/>
      <c r="AS1161" s="210"/>
      <c r="AT1161" s="208"/>
      <c r="AU1161" s="199"/>
      <c r="AV1161" s="199"/>
      <c r="AW1161" s="199"/>
      <c r="AX1161" s="199"/>
      <c r="AY1161" s="199"/>
      <c r="AZ1161" s="199"/>
      <c r="BA1161" s="199"/>
      <c r="BB1161" s="199"/>
      <c r="BC1161" s="199"/>
      <c r="BD1161" s="199"/>
      <c r="BE1161" s="199"/>
      <c r="BF1161" s="199"/>
      <c r="BG1161" s="199"/>
      <c r="BH1161" s="199"/>
      <c r="BI1161" s="199"/>
      <c r="BJ1161" s="199"/>
      <c r="BK1161" s="199"/>
      <c r="BL1161" s="199"/>
      <c r="BM1161" s="199"/>
      <c r="BN1161" s="199"/>
      <c r="BO1161" s="199"/>
      <c r="BP1161" s="199"/>
      <c r="BQ1161" s="199"/>
      <c r="BR1161" s="199"/>
      <c r="BS1161" s="257">
        <v>40421</v>
      </c>
      <c r="BT1161" s="201">
        <f t="shared" si="40"/>
        <v>1106</v>
      </c>
      <c r="BU1161" s="201">
        <f t="shared" ref="BU1161:BU1192" si="42">DATEDIF(P1161,BS1161,"d")</f>
        <v>984</v>
      </c>
      <c r="BV1161" s="241"/>
      <c r="BW1161" s="199"/>
      <c r="BX1161" s="208"/>
      <c r="BY1161" s="199"/>
      <c r="BZ1161" s="199"/>
      <c r="CA1161" s="199"/>
      <c r="CB1161" s="199"/>
      <c r="CC1161" s="199"/>
      <c r="CD1161" s="199"/>
      <c r="CE1161" s="199"/>
      <c r="CF1161" s="199"/>
      <c r="CG1161" s="199"/>
      <c r="CH1161" s="199"/>
      <c r="CI1161" s="199"/>
      <c r="CJ1161" s="199"/>
      <c r="CK1161" s="199"/>
      <c r="CL1161" s="199"/>
      <c r="CM1161" s="199"/>
      <c r="CN1161" s="199"/>
      <c r="CO1161" s="199"/>
      <c r="CP1161" s="199"/>
      <c r="CQ1161" s="199"/>
      <c r="CR1161" s="199"/>
      <c r="CS1161" s="199"/>
      <c r="CT1161" s="199"/>
      <c r="CU1161" s="199"/>
      <c r="CV1161" s="199"/>
      <c r="CW1161" s="199"/>
    </row>
    <row r="1162" spans="1:101" s="18" customFormat="1" ht="33" customHeight="1" x14ac:dyDescent="0.15">
      <c r="A1162" s="214">
        <v>1298</v>
      </c>
      <c r="B1162" s="199" t="s">
        <v>10719</v>
      </c>
      <c r="C1162" s="209" t="s">
        <v>587</v>
      </c>
      <c r="D1162" s="199" t="s">
        <v>1643</v>
      </c>
      <c r="E1162" s="199" t="s">
        <v>2292</v>
      </c>
      <c r="F1162" s="202"/>
      <c r="G1162" s="202" t="s">
        <v>2293</v>
      </c>
      <c r="H1162" s="202"/>
      <c r="I1162" s="202" t="s">
        <v>7462</v>
      </c>
      <c r="J1162" s="202" t="s">
        <v>7274</v>
      </c>
      <c r="K1162" s="199" t="s">
        <v>260</v>
      </c>
      <c r="L1162" s="199">
        <v>10</v>
      </c>
      <c r="M1162" s="254">
        <v>30363</v>
      </c>
      <c r="N1162" s="199" t="s">
        <v>1521</v>
      </c>
      <c r="O1162" s="309">
        <v>39324</v>
      </c>
      <c r="P1162" s="205">
        <v>39414</v>
      </c>
      <c r="Q1162" s="214"/>
      <c r="R1162" s="257"/>
      <c r="S1162" s="214"/>
      <c r="T1162" s="232"/>
      <c r="U1162" s="232"/>
      <c r="V1162" s="232"/>
      <c r="W1162" s="232"/>
      <c r="X1162" s="232"/>
      <c r="Y1162" s="232"/>
      <c r="Z1162" s="232"/>
      <c r="AA1162" s="232"/>
      <c r="AB1162" s="232"/>
      <c r="AC1162" s="232"/>
      <c r="AD1162" s="232"/>
      <c r="AE1162" s="232"/>
      <c r="AF1162" s="232"/>
      <c r="AG1162" s="232"/>
      <c r="AH1162" s="232" t="s">
        <v>2294</v>
      </c>
      <c r="AI1162" s="232"/>
      <c r="AJ1162" s="232"/>
      <c r="AK1162" s="232"/>
      <c r="AL1162" s="232"/>
      <c r="AM1162" s="232"/>
      <c r="AN1162" s="232"/>
      <c r="AO1162" s="232"/>
      <c r="AP1162" s="232"/>
      <c r="AQ1162" s="232"/>
      <c r="AR1162" s="212"/>
      <c r="AS1162" s="210"/>
      <c r="AT1162" s="208"/>
      <c r="AU1162" s="199"/>
      <c r="AV1162" s="199"/>
      <c r="AW1162" s="199"/>
      <c r="AX1162" s="199"/>
      <c r="AY1162" s="199"/>
      <c r="AZ1162" s="199"/>
      <c r="BA1162" s="199"/>
      <c r="BB1162" s="199"/>
      <c r="BC1162" s="199"/>
      <c r="BD1162" s="199"/>
      <c r="BE1162" s="199"/>
      <c r="BF1162" s="199"/>
      <c r="BG1162" s="199"/>
      <c r="BH1162" s="199"/>
      <c r="BI1162" s="199"/>
      <c r="BJ1162" s="199"/>
      <c r="BK1162" s="199"/>
      <c r="BL1162" s="199"/>
      <c r="BM1162" s="199"/>
      <c r="BN1162" s="199"/>
      <c r="BO1162" s="199"/>
      <c r="BP1162" s="199"/>
      <c r="BQ1162" s="199"/>
      <c r="BR1162" s="199"/>
      <c r="BS1162" s="257">
        <v>39479</v>
      </c>
      <c r="BT1162" s="201">
        <f t="shared" si="40"/>
        <v>155</v>
      </c>
      <c r="BU1162" s="201">
        <f t="shared" si="42"/>
        <v>65</v>
      </c>
      <c r="BV1162" s="241"/>
      <c r="BW1162" s="199"/>
      <c r="BX1162" s="208"/>
      <c r="BY1162" s="199"/>
      <c r="BZ1162" s="199"/>
      <c r="CA1162" s="199"/>
      <c r="CB1162" s="199"/>
      <c r="CC1162" s="199"/>
      <c r="CD1162" s="199"/>
      <c r="CE1162" s="199"/>
      <c r="CF1162" s="199"/>
      <c r="CG1162" s="199"/>
      <c r="CH1162" s="199"/>
      <c r="CI1162" s="199"/>
      <c r="CJ1162" s="199"/>
      <c r="CK1162" s="199"/>
      <c r="CL1162" s="199"/>
      <c r="CM1162" s="199"/>
      <c r="CN1162" s="199"/>
      <c r="CO1162" s="199"/>
      <c r="CP1162" s="199"/>
      <c r="CQ1162" s="199"/>
      <c r="CR1162" s="199"/>
      <c r="CS1162" s="199"/>
      <c r="CT1162" s="199"/>
      <c r="CU1162" s="199"/>
      <c r="CV1162" s="199"/>
      <c r="CW1162" s="199"/>
    </row>
    <row r="1163" spans="1:101" s="18" customFormat="1" ht="33" customHeight="1" x14ac:dyDescent="0.15">
      <c r="A1163" s="228">
        <v>1296</v>
      </c>
      <c r="B1163" s="199" t="s">
        <v>10719</v>
      </c>
      <c r="C1163" s="209" t="s">
        <v>2308</v>
      </c>
      <c r="D1163" s="199" t="s">
        <v>5810</v>
      </c>
      <c r="E1163" s="199" t="s">
        <v>29</v>
      </c>
      <c r="F1163" s="202"/>
      <c r="G1163" s="202" t="s">
        <v>1451</v>
      </c>
      <c r="H1163" s="202"/>
      <c r="I1163" s="202" t="s">
        <v>1069</v>
      </c>
      <c r="J1163" s="202" t="s">
        <v>1937</v>
      </c>
      <c r="K1163" s="199" t="s">
        <v>95</v>
      </c>
      <c r="L1163" s="199">
        <v>6</v>
      </c>
      <c r="M1163" s="254">
        <v>56176</v>
      </c>
      <c r="N1163" s="202" t="s">
        <v>992</v>
      </c>
      <c r="O1163" s="309">
        <v>39316</v>
      </c>
      <c r="P1163" s="205">
        <v>39402</v>
      </c>
      <c r="Q1163" s="228"/>
      <c r="R1163" s="257"/>
      <c r="S1163" s="228"/>
      <c r="T1163" s="232"/>
      <c r="U1163" s="232" t="s">
        <v>451</v>
      </c>
      <c r="V1163" s="232"/>
      <c r="W1163" s="232"/>
      <c r="X1163" s="232"/>
      <c r="Y1163" s="232"/>
      <c r="Z1163" s="232"/>
      <c r="AA1163" s="232"/>
      <c r="AB1163" s="232" t="s">
        <v>2309</v>
      </c>
      <c r="AC1163" s="232"/>
      <c r="AD1163" s="232"/>
      <c r="AE1163" s="232"/>
      <c r="AF1163" s="232"/>
      <c r="AG1163" s="232"/>
      <c r="AH1163" s="232"/>
      <c r="AI1163" s="232"/>
      <c r="AJ1163" s="232"/>
      <c r="AK1163" s="232"/>
      <c r="AL1163" s="232"/>
      <c r="AM1163" s="232"/>
      <c r="AN1163" s="232"/>
      <c r="AO1163" s="232"/>
      <c r="AP1163" s="232"/>
      <c r="AQ1163" s="232"/>
      <c r="AR1163" s="212">
        <v>39479</v>
      </c>
      <c r="AS1163" s="210" t="s">
        <v>5821</v>
      </c>
      <c r="AT1163" s="208" t="s">
        <v>5509</v>
      </c>
      <c r="AU1163" s="199"/>
      <c r="AV1163" s="199"/>
      <c r="AW1163" s="199"/>
      <c r="AX1163" s="199"/>
      <c r="AY1163" s="199"/>
      <c r="AZ1163" s="199"/>
      <c r="BA1163" s="199"/>
      <c r="BB1163" s="199"/>
      <c r="BC1163" s="199"/>
      <c r="BD1163" s="199" t="s">
        <v>5829</v>
      </c>
      <c r="BE1163" s="199" t="s">
        <v>5829</v>
      </c>
      <c r="BF1163" s="199"/>
      <c r="BG1163" s="199"/>
      <c r="BH1163" s="199"/>
      <c r="BI1163" s="199"/>
      <c r="BJ1163" s="199"/>
      <c r="BK1163" s="199"/>
      <c r="BL1163" s="199"/>
      <c r="BM1163" s="199" t="s">
        <v>5829</v>
      </c>
      <c r="BN1163" s="199" t="s">
        <v>5829</v>
      </c>
      <c r="BO1163" s="199" t="s">
        <v>5829</v>
      </c>
      <c r="BP1163" s="199"/>
      <c r="BQ1163" s="199"/>
      <c r="BR1163" s="199" t="s">
        <v>5829</v>
      </c>
      <c r="BS1163" s="257">
        <v>39594</v>
      </c>
      <c r="BT1163" s="201">
        <f t="shared" si="40"/>
        <v>278</v>
      </c>
      <c r="BU1163" s="201">
        <f t="shared" si="42"/>
        <v>192</v>
      </c>
      <c r="BV1163" s="241"/>
      <c r="BW1163" s="199"/>
      <c r="BX1163" s="208"/>
      <c r="BY1163" s="199"/>
      <c r="BZ1163" s="199"/>
      <c r="CA1163" s="199"/>
      <c r="CB1163" s="199"/>
      <c r="CC1163" s="199"/>
      <c r="CD1163" s="199"/>
      <c r="CE1163" s="199"/>
      <c r="CF1163" s="199"/>
      <c r="CG1163" s="199"/>
      <c r="CH1163" s="199"/>
      <c r="CI1163" s="199"/>
      <c r="CJ1163" s="199"/>
      <c r="CK1163" s="199"/>
      <c r="CL1163" s="199"/>
      <c r="CM1163" s="199"/>
      <c r="CN1163" s="199"/>
      <c r="CO1163" s="199"/>
      <c r="CP1163" s="199"/>
      <c r="CQ1163" s="199"/>
      <c r="CR1163" s="199"/>
      <c r="CS1163" s="199"/>
      <c r="CT1163" s="199"/>
      <c r="CU1163" s="199"/>
      <c r="CV1163" s="199"/>
      <c r="CW1163" s="199"/>
    </row>
    <row r="1164" spans="1:101" s="18" customFormat="1" ht="33" customHeight="1" x14ac:dyDescent="0.15">
      <c r="A1164" s="214">
        <v>1294</v>
      </c>
      <c r="B1164" s="199" t="s">
        <v>10719</v>
      </c>
      <c r="C1164" s="209" t="s">
        <v>595</v>
      </c>
      <c r="D1164" s="199" t="s">
        <v>5810</v>
      </c>
      <c r="E1164" s="199" t="s">
        <v>29</v>
      </c>
      <c r="F1164" s="202" t="s">
        <v>1644</v>
      </c>
      <c r="G1164" s="202" t="s">
        <v>2487</v>
      </c>
      <c r="H1164" s="202" t="s">
        <v>2466</v>
      </c>
      <c r="I1164" s="202" t="s">
        <v>1024</v>
      </c>
      <c r="J1164" s="202" t="s">
        <v>13</v>
      </c>
      <c r="K1164" s="199" t="s">
        <v>260</v>
      </c>
      <c r="L1164" s="199">
        <v>10</v>
      </c>
      <c r="M1164" s="254">
        <v>13102</v>
      </c>
      <c r="N1164" s="202" t="s">
        <v>992</v>
      </c>
      <c r="O1164" s="309">
        <v>39310</v>
      </c>
      <c r="P1164" s="205">
        <v>39350</v>
      </c>
      <c r="Q1164" s="214"/>
      <c r="R1164" s="257"/>
      <c r="S1164" s="214"/>
      <c r="T1164" s="232"/>
      <c r="U1164" s="232"/>
      <c r="V1164" s="232" t="s">
        <v>13127</v>
      </c>
      <c r="W1164" s="232"/>
      <c r="X1164" s="232" t="s">
        <v>13128</v>
      </c>
      <c r="Y1164" s="232"/>
      <c r="Z1164" s="232"/>
      <c r="AA1164" s="232"/>
      <c r="AB1164" s="232" t="s">
        <v>2488</v>
      </c>
      <c r="AC1164" s="232"/>
      <c r="AD1164" s="232"/>
      <c r="AE1164" s="232"/>
      <c r="AF1164" s="232"/>
      <c r="AG1164" s="232"/>
      <c r="AH1164" s="232"/>
      <c r="AI1164" s="232"/>
      <c r="AJ1164" s="232"/>
      <c r="AK1164" s="232"/>
      <c r="AL1164" s="232"/>
      <c r="AM1164" s="232"/>
      <c r="AN1164" s="232"/>
      <c r="AO1164" s="232"/>
      <c r="AP1164" s="232"/>
      <c r="AQ1164" s="232"/>
      <c r="AR1164" s="212"/>
      <c r="AS1164" s="210"/>
      <c r="AT1164" s="208"/>
      <c r="AU1164" s="199"/>
      <c r="AV1164" s="199"/>
      <c r="AW1164" s="199"/>
      <c r="AX1164" s="199"/>
      <c r="AY1164" s="199"/>
      <c r="AZ1164" s="199"/>
      <c r="BA1164" s="199"/>
      <c r="BB1164" s="199"/>
      <c r="BC1164" s="199"/>
      <c r="BD1164" s="199"/>
      <c r="BE1164" s="199"/>
      <c r="BF1164" s="199"/>
      <c r="BG1164" s="199"/>
      <c r="BH1164" s="199"/>
      <c r="BI1164" s="199"/>
      <c r="BJ1164" s="199"/>
      <c r="BK1164" s="199"/>
      <c r="BL1164" s="199"/>
      <c r="BM1164" s="199"/>
      <c r="BN1164" s="199"/>
      <c r="BO1164" s="199"/>
      <c r="BP1164" s="199"/>
      <c r="BQ1164" s="199"/>
      <c r="BR1164" s="199"/>
      <c r="BS1164" s="257">
        <v>39455</v>
      </c>
      <c r="BT1164" s="201">
        <f t="shared" si="40"/>
        <v>145</v>
      </c>
      <c r="BU1164" s="201">
        <f t="shared" si="42"/>
        <v>105</v>
      </c>
      <c r="BV1164" s="241"/>
      <c r="BW1164" s="199"/>
      <c r="BX1164" s="208"/>
      <c r="BY1164" s="199"/>
      <c r="BZ1164" s="199"/>
      <c r="CA1164" s="199"/>
      <c r="CB1164" s="199"/>
      <c r="CC1164" s="199"/>
      <c r="CD1164" s="199"/>
      <c r="CE1164" s="199"/>
      <c r="CF1164" s="199"/>
      <c r="CG1164" s="199"/>
      <c r="CH1164" s="199"/>
      <c r="CI1164" s="199"/>
      <c r="CJ1164" s="199"/>
      <c r="CK1164" s="199"/>
      <c r="CL1164" s="199"/>
      <c r="CM1164" s="199"/>
      <c r="CN1164" s="199"/>
      <c r="CO1164" s="199"/>
      <c r="CP1164" s="199"/>
      <c r="CQ1164" s="199"/>
      <c r="CR1164" s="199"/>
      <c r="CS1164" s="199"/>
      <c r="CT1164" s="199"/>
      <c r="CU1164" s="199"/>
      <c r="CV1164" s="199"/>
      <c r="CW1164" s="199"/>
    </row>
    <row r="1165" spans="1:101" s="18" customFormat="1" ht="33" customHeight="1" x14ac:dyDescent="0.15">
      <c r="A1165" s="214">
        <v>1291</v>
      </c>
      <c r="B1165" s="199" t="s">
        <v>10719</v>
      </c>
      <c r="C1165" s="209" t="s">
        <v>255</v>
      </c>
      <c r="D1165" s="199" t="s">
        <v>5810</v>
      </c>
      <c r="E1165" s="199" t="s">
        <v>29</v>
      </c>
      <c r="F1165" s="202" t="s">
        <v>986</v>
      </c>
      <c r="G1165" s="202" t="s">
        <v>2251</v>
      </c>
      <c r="H1165" s="202" t="s">
        <v>2252</v>
      </c>
      <c r="I1165" s="202" t="s">
        <v>23</v>
      </c>
      <c r="J1165" s="202" t="s">
        <v>2344</v>
      </c>
      <c r="K1165" s="199" t="s">
        <v>95</v>
      </c>
      <c r="L1165" s="199">
        <v>6</v>
      </c>
      <c r="M1165" s="254">
        <v>65774</v>
      </c>
      <c r="N1165" s="202" t="s">
        <v>992</v>
      </c>
      <c r="O1165" s="309">
        <v>39328</v>
      </c>
      <c r="P1165" s="205">
        <v>39384</v>
      </c>
      <c r="Q1165" s="214"/>
      <c r="R1165" s="257"/>
      <c r="S1165" s="214"/>
      <c r="T1165" s="232"/>
      <c r="U1165" s="232"/>
      <c r="V1165" s="232"/>
      <c r="W1165" s="232"/>
      <c r="X1165" s="232"/>
      <c r="Y1165" s="232"/>
      <c r="Z1165" s="232"/>
      <c r="AA1165" s="232"/>
      <c r="AB1165" s="232"/>
      <c r="AC1165" s="232"/>
      <c r="AD1165" s="232"/>
      <c r="AE1165" s="232"/>
      <c r="AF1165" s="232"/>
      <c r="AG1165" s="232" t="s">
        <v>2345</v>
      </c>
      <c r="AH1165" s="232"/>
      <c r="AI1165" s="232"/>
      <c r="AJ1165" s="232" t="s">
        <v>2346</v>
      </c>
      <c r="AK1165" s="232"/>
      <c r="AL1165" s="232"/>
      <c r="AM1165" s="232"/>
      <c r="AN1165" s="232"/>
      <c r="AO1165" s="232"/>
      <c r="AP1165" s="232"/>
      <c r="AQ1165" s="232"/>
      <c r="AR1165" s="212"/>
      <c r="AS1165" s="210"/>
      <c r="AT1165" s="208"/>
      <c r="AU1165" s="199"/>
      <c r="AV1165" s="199"/>
      <c r="AW1165" s="199"/>
      <c r="AX1165" s="199"/>
      <c r="AY1165" s="199"/>
      <c r="AZ1165" s="199"/>
      <c r="BA1165" s="199"/>
      <c r="BB1165" s="199"/>
      <c r="BC1165" s="199"/>
      <c r="BD1165" s="199"/>
      <c r="BE1165" s="199"/>
      <c r="BF1165" s="199"/>
      <c r="BG1165" s="199"/>
      <c r="BH1165" s="199"/>
      <c r="BI1165" s="199"/>
      <c r="BJ1165" s="199"/>
      <c r="BK1165" s="199"/>
      <c r="BL1165" s="199"/>
      <c r="BM1165" s="199"/>
      <c r="BN1165" s="199"/>
      <c r="BO1165" s="199"/>
      <c r="BP1165" s="199"/>
      <c r="BQ1165" s="199"/>
      <c r="BR1165" s="199"/>
      <c r="BS1165" s="257">
        <v>40255</v>
      </c>
      <c r="BT1165" s="201">
        <f t="shared" si="40"/>
        <v>927</v>
      </c>
      <c r="BU1165" s="201">
        <f t="shared" si="42"/>
        <v>871</v>
      </c>
      <c r="BV1165" s="241"/>
      <c r="BW1165" s="199"/>
      <c r="BX1165" s="208"/>
      <c r="BY1165" s="199"/>
      <c r="BZ1165" s="199"/>
      <c r="CA1165" s="199"/>
      <c r="CB1165" s="199"/>
      <c r="CC1165" s="199"/>
      <c r="CD1165" s="199"/>
      <c r="CE1165" s="199"/>
      <c r="CF1165" s="199"/>
      <c r="CG1165" s="199"/>
      <c r="CH1165" s="199"/>
      <c r="CI1165" s="199"/>
      <c r="CJ1165" s="199"/>
      <c r="CK1165" s="199"/>
      <c r="CL1165" s="199"/>
      <c r="CM1165" s="199"/>
      <c r="CN1165" s="199"/>
      <c r="CO1165" s="199"/>
      <c r="CP1165" s="199"/>
      <c r="CQ1165" s="199"/>
      <c r="CR1165" s="199"/>
      <c r="CS1165" s="199"/>
      <c r="CT1165" s="199"/>
      <c r="CU1165" s="199"/>
      <c r="CV1165" s="199"/>
      <c r="CW1165" s="199"/>
    </row>
    <row r="1166" spans="1:101" s="18" customFormat="1" ht="33" customHeight="1" x14ac:dyDescent="0.15">
      <c r="A1166" s="228">
        <v>1289</v>
      </c>
      <c r="B1166" s="199" t="s">
        <v>10719</v>
      </c>
      <c r="C1166" s="209" t="s">
        <v>2322</v>
      </c>
      <c r="D1166" s="199" t="s">
        <v>5810</v>
      </c>
      <c r="E1166" s="199" t="s">
        <v>29</v>
      </c>
      <c r="F1166" s="202" t="s">
        <v>1019</v>
      </c>
      <c r="G1166" s="202" t="s">
        <v>2323</v>
      </c>
      <c r="H1166" s="202" t="s">
        <v>2324</v>
      </c>
      <c r="I1166" s="202" t="s">
        <v>1503</v>
      </c>
      <c r="J1166" s="202" t="s">
        <v>971</v>
      </c>
      <c r="K1166" s="199" t="s">
        <v>1304</v>
      </c>
      <c r="L1166" s="199">
        <v>3</v>
      </c>
      <c r="M1166" s="254">
        <v>186637</v>
      </c>
      <c r="N1166" s="202" t="s">
        <v>1640</v>
      </c>
      <c r="O1166" s="309">
        <v>39308</v>
      </c>
      <c r="P1166" s="205">
        <v>39393</v>
      </c>
      <c r="Q1166" s="228"/>
      <c r="R1166" s="257"/>
      <c r="S1166" s="228"/>
      <c r="T1166" s="232"/>
      <c r="U1166" s="232"/>
      <c r="V1166" s="232"/>
      <c r="W1166" s="232"/>
      <c r="X1166" s="232"/>
      <c r="Y1166" s="232"/>
      <c r="Z1166" s="232"/>
      <c r="AA1166" s="232"/>
      <c r="AB1166" s="232"/>
      <c r="AC1166" s="232"/>
      <c r="AD1166" s="232"/>
      <c r="AE1166" s="232" t="s">
        <v>2325</v>
      </c>
      <c r="AF1166" s="232"/>
      <c r="AG1166" s="232" t="s">
        <v>2326</v>
      </c>
      <c r="AH1166" s="232"/>
      <c r="AI1166" s="232"/>
      <c r="AJ1166" s="232"/>
      <c r="AK1166" s="232"/>
      <c r="AL1166" s="232"/>
      <c r="AM1166" s="232"/>
      <c r="AN1166" s="232"/>
      <c r="AO1166" s="232"/>
      <c r="AP1166" s="232"/>
      <c r="AQ1166" s="232"/>
      <c r="AR1166" s="212">
        <v>39479</v>
      </c>
      <c r="AS1166" s="210" t="s">
        <v>5821</v>
      </c>
      <c r="AT1166" s="208" t="s">
        <v>5380</v>
      </c>
      <c r="AU1166" s="199"/>
      <c r="AV1166" s="199"/>
      <c r="AW1166" s="199"/>
      <c r="AX1166" s="199"/>
      <c r="AY1166" s="199"/>
      <c r="AZ1166" s="199"/>
      <c r="BA1166" s="199"/>
      <c r="BB1166" s="199"/>
      <c r="BC1166" s="199"/>
      <c r="BD1166" s="199"/>
      <c r="BE1166" s="199" t="s">
        <v>5829</v>
      </c>
      <c r="BF1166" s="199" t="s">
        <v>5829</v>
      </c>
      <c r="BG1166" s="199"/>
      <c r="BH1166" s="199"/>
      <c r="BI1166" s="199"/>
      <c r="BJ1166" s="199"/>
      <c r="BK1166" s="199"/>
      <c r="BL1166" s="199"/>
      <c r="BM1166" s="199"/>
      <c r="BN1166" s="199"/>
      <c r="BO1166" s="199"/>
      <c r="BP1166" s="199"/>
      <c r="BQ1166" s="199"/>
      <c r="BR1166" s="199"/>
      <c r="BS1166" s="257">
        <v>39538</v>
      </c>
      <c r="BT1166" s="201">
        <f t="shared" si="40"/>
        <v>230</v>
      </c>
      <c r="BU1166" s="201">
        <f t="shared" si="42"/>
        <v>145</v>
      </c>
      <c r="BV1166" s="241"/>
      <c r="BW1166" s="199"/>
      <c r="BX1166" s="208"/>
      <c r="BY1166" s="199"/>
      <c r="BZ1166" s="199"/>
      <c r="CA1166" s="199"/>
      <c r="CB1166" s="199"/>
      <c r="CC1166" s="199"/>
      <c r="CD1166" s="199"/>
      <c r="CE1166" s="199"/>
      <c r="CF1166" s="199"/>
      <c r="CG1166" s="199"/>
      <c r="CH1166" s="199"/>
      <c r="CI1166" s="199"/>
      <c r="CJ1166" s="199"/>
      <c r="CK1166" s="199"/>
      <c r="CL1166" s="199"/>
      <c r="CM1166" s="199"/>
      <c r="CN1166" s="199"/>
      <c r="CO1166" s="199"/>
      <c r="CP1166" s="199"/>
      <c r="CQ1166" s="199"/>
      <c r="CR1166" s="199"/>
      <c r="CS1166" s="199"/>
      <c r="CT1166" s="199"/>
      <c r="CU1166" s="199"/>
      <c r="CV1166" s="199"/>
      <c r="CW1166" s="199"/>
    </row>
    <row r="1167" spans="1:101" s="18" customFormat="1" ht="33" customHeight="1" x14ac:dyDescent="0.15">
      <c r="A1167" s="228">
        <v>1288</v>
      </c>
      <c r="B1167" s="199" t="s">
        <v>10719</v>
      </c>
      <c r="C1167" s="209" t="s">
        <v>2420</v>
      </c>
      <c r="D1167" s="199" t="s">
        <v>5810</v>
      </c>
      <c r="E1167" s="199" t="s">
        <v>29</v>
      </c>
      <c r="F1167" s="202" t="s">
        <v>1644</v>
      </c>
      <c r="G1167" s="202" t="s">
        <v>2421</v>
      </c>
      <c r="H1167" s="202" t="s">
        <v>1335</v>
      </c>
      <c r="I1167" s="202" t="s">
        <v>1024</v>
      </c>
      <c r="J1167" s="202" t="s">
        <v>13</v>
      </c>
      <c r="K1167" s="199" t="s">
        <v>260</v>
      </c>
      <c r="L1167" s="199">
        <v>10</v>
      </c>
      <c r="M1167" s="254">
        <v>15672</v>
      </c>
      <c r="N1167" s="202" t="s">
        <v>992</v>
      </c>
      <c r="O1167" s="309">
        <v>39307</v>
      </c>
      <c r="P1167" s="205">
        <v>39356</v>
      </c>
      <c r="Q1167" s="228"/>
      <c r="R1167" s="257"/>
      <c r="S1167" s="228"/>
      <c r="T1167" s="232"/>
      <c r="U1167" s="232" t="s">
        <v>2422</v>
      </c>
      <c r="V1167" s="232"/>
      <c r="W1167" s="232"/>
      <c r="X1167" s="232" t="s">
        <v>2423</v>
      </c>
      <c r="Y1167" s="232"/>
      <c r="Z1167" s="232"/>
      <c r="AA1167" s="232"/>
      <c r="AB1167" s="232" t="s">
        <v>2424</v>
      </c>
      <c r="AC1167" s="232"/>
      <c r="AD1167" s="232"/>
      <c r="AE1167" s="232"/>
      <c r="AF1167" s="232"/>
      <c r="AG1167" s="232" t="s">
        <v>2425</v>
      </c>
      <c r="AH1167" s="232"/>
      <c r="AI1167" s="232"/>
      <c r="AJ1167" s="232"/>
      <c r="AK1167" s="232"/>
      <c r="AL1167" s="232"/>
      <c r="AM1167" s="232"/>
      <c r="AN1167" s="232"/>
      <c r="AO1167" s="232"/>
      <c r="AP1167" s="232"/>
      <c r="AQ1167" s="232"/>
      <c r="AR1167" s="212">
        <v>39416</v>
      </c>
      <c r="AS1167" s="210" t="s">
        <v>5822</v>
      </c>
      <c r="AT1167" s="208" t="s">
        <v>5516</v>
      </c>
      <c r="AU1167" s="199" t="s">
        <v>5829</v>
      </c>
      <c r="AV1167" s="199"/>
      <c r="AW1167" s="199"/>
      <c r="AX1167" s="199"/>
      <c r="AY1167" s="199" t="s">
        <v>5829</v>
      </c>
      <c r="AZ1167" s="199"/>
      <c r="BA1167" s="199"/>
      <c r="BB1167" s="199"/>
      <c r="BC1167" s="199"/>
      <c r="BD1167" s="199"/>
      <c r="BE1167" s="199" t="s">
        <v>5829</v>
      </c>
      <c r="BF1167" s="199"/>
      <c r="BG1167" s="199"/>
      <c r="BH1167" s="199" t="s">
        <v>5829</v>
      </c>
      <c r="BI1167" s="199"/>
      <c r="BJ1167" s="199"/>
      <c r="BK1167" s="199" t="s">
        <v>5829</v>
      </c>
      <c r="BL1167" s="199"/>
      <c r="BM1167" s="199"/>
      <c r="BN1167" s="199"/>
      <c r="BO1167" s="199"/>
      <c r="BP1167" s="199"/>
      <c r="BQ1167" s="199"/>
      <c r="BR1167" s="199"/>
      <c r="BS1167" s="257">
        <v>39616</v>
      </c>
      <c r="BT1167" s="201">
        <f t="shared" si="40"/>
        <v>309</v>
      </c>
      <c r="BU1167" s="201">
        <f t="shared" si="42"/>
        <v>260</v>
      </c>
      <c r="BV1167" s="241"/>
      <c r="BW1167" s="199"/>
      <c r="BX1167" s="208"/>
      <c r="BY1167" s="199"/>
      <c r="BZ1167" s="199"/>
      <c r="CA1167" s="199"/>
      <c r="CB1167" s="199"/>
      <c r="CC1167" s="199"/>
      <c r="CD1167" s="199"/>
      <c r="CE1167" s="199"/>
      <c r="CF1167" s="199"/>
      <c r="CG1167" s="199"/>
      <c r="CH1167" s="199"/>
      <c r="CI1167" s="199"/>
      <c r="CJ1167" s="199"/>
      <c r="CK1167" s="199"/>
      <c r="CL1167" s="199"/>
      <c r="CM1167" s="199"/>
      <c r="CN1167" s="199"/>
      <c r="CO1167" s="199"/>
      <c r="CP1167" s="199"/>
      <c r="CQ1167" s="199"/>
      <c r="CR1167" s="199"/>
      <c r="CS1167" s="199"/>
      <c r="CT1167" s="199"/>
      <c r="CU1167" s="199"/>
      <c r="CV1167" s="199"/>
      <c r="CW1167" s="199"/>
    </row>
    <row r="1168" spans="1:101" s="18" customFormat="1" ht="33" customHeight="1" x14ac:dyDescent="0.15">
      <c r="A1168" s="214">
        <v>1286</v>
      </c>
      <c r="B1168" s="199" t="s">
        <v>10719</v>
      </c>
      <c r="C1168" s="209" t="s">
        <v>254</v>
      </c>
      <c r="D1168" s="199" t="s">
        <v>5810</v>
      </c>
      <c r="E1168" s="199" t="s">
        <v>29</v>
      </c>
      <c r="F1168" s="202" t="s">
        <v>986</v>
      </c>
      <c r="G1168" s="202" t="s">
        <v>2251</v>
      </c>
      <c r="H1168" s="202" t="s">
        <v>2252</v>
      </c>
      <c r="I1168" s="202" t="s">
        <v>23</v>
      </c>
      <c r="J1168" s="202" t="s">
        <v>2341</v>
      </c>
      <c r="K1168" s="199" t="s">
        <v>95</v>
      </c>
      <c r="L1168" s="199">
        <v>6</v>
      </c>
      <c r="M1168" s="254">
        <v>159244</v>
      </c>
      <c r="N1168" s="202" t="s">
        <v>992</v>
      </c>
      <c r="O1168" s="309">
        <v>39143</v>
      </c>
      <c r="P1168" s="205">
        <v>39385</v>
      </c>
      <c r="Q1168" s="214"/>
      <c r="R1168" s="257"/>
      <c r="S1168" s="214"/>
      <c r="T1168" s="232"/>
      <c r="U1168" s="232"/>
      <c r="V1168" s="232"/>
      <c r="W1168" s="232"/>
      <c r="X1168" s="232"/>
      <c r="Y1168" s="232"/>
      <c r="Z1168" s="232"/>
      <c r="AA1168" s="232"/>
      <c r="AB1168" s="232"/>
      <c r="AC1168" s="232"/>
      <c r="AD1168" s="232"/>
      <c r="AE1168" s="232"/>
      <c r="AF1168" s="232"/>
      <c r="AG1168" s="232" t="s">
        <v>2342</v>
      </c>
      <c r="AH1168" s="232"/>
      <c r="AI1168" s="232"/>
      <c r="AJ1168" s="232" t="s">
        <v>2343</v>
      </c>
      <c r="AK1168" s="232"/>
      <c r="AL1168" s="232"/>
      <c r="AM1168" s="232"/>
      <c r="AN1168" s="232"/>
      <c r="AO1168" s="232"/>
      <c r="AP1168" s="232"/>
      <c r="AQ1168" s="232"/>
      <c r="AR1168" s="212"/>
      <c r="AS1168" s="210"/>
      <c r="AT1168" s="208"/>
      <c r="AU1168" s="199"/>
      <c r="AV1168" s="199"/>
      <c r="AW1168" s="199"/>
      <c r="AX1168" s="199"/>
      <c r="AY1168" s="199"/>
      <c r="AZ1168" s="199"/>
      <c r="BA1168" s="199"/>
      <c r="BB1168" s="199"/>
      <c r="BC1168" s="199"/>
      <c r="BD1168" s="199"/>
      <c r="BE1168" s="199"/>
      <c r="BF1168" s="199"/>
      <c r="BG1168" s="199"/>
      <c r="BH1168" s="199"/>
      <c r="BI1168" s="199"/>
      <c r="BJ1168" s="199"/>
      <c r="BK1168" s="199"/>
      <c r="BL1168" s="199"/>
      <c r="BM1168" s="199"/>
      <c r="BN1168" s="199"/>
      <c r="BO1168" s="199"/>
      <c r="BP1168" s="199"/>
      <c r="BQ1168" s="199"/>
      <c r="BR1168" s="199"/>
      <c r="BS1168" s="257">
        <v>40360</v>
      </c>
      <c r="BT1168" s="201">
        <f t="shared" si="40"/>
        <v>1217</v>
      </c>
      <c r="BU1168" s="201">
        <f t="shared" si="42"/>
        <v>975</v>
      </c>
      <c r="BV1168" s="241"/>
      <c r="BW1168" s="199"/>
      <c r="BX1168" s="208"/>
      <c r="BY1168" s="199"/>
      <c r="BZ1168" s="199"/>
      <c r="CA1168" s="199"/>
      <c r="CB1168" s="199"/>
      <c r="CC1168" s="199"/>
      <c r="CD1168" s="199"/>
      <c r="CE1168" s="199"/>
      <c r="CF1168" s="199"/>
      <c r="CG1168" s="199"/>
      <c r="CH1168" s="199"/>
      <c r="CI1168" s="199"/>
      <c r="CJ1168" s="199"/>
      <c r="CK1168" s="199"/>
      <c r="CL1168" s="199"/>
      <c r="CM1168" s="199"/>
      <c r="CN1168" s="199"/>
      <c r="CO1168" s="199"/>
      <c r="CP1168" s="199"/>
      <c r="CQ1168" s="199"/>
      <c r="CR1168" s="199"/>
      <c r="CS1168" s="199"/>
      <c r="CT1168" s="199"/>
      <c r="CU1168" s="199"/>
      <c r="CV1168" s="199"/>
      <c r="CW1168" s="199"/>
    </row>
    <row r="1169" spans="1:101" s="18" customFormat="1" ht="33" customHeight="1" x14ac:dyDescent="0.15">
      <c r="A1169" s="228">
        <v>1279</v>
      </c>
      <c r="B1169" s="199" t="s">
        <v>10719</v>
      </c>
      <c r="C1169" s="209" t="s">
        <v>2302</v>
      </c>
      <c r="D1169" s="199" t="s">
        <v>1643</v>
      </c>
      <c r="E1169" s="199" t="s">
        <v>1004</v>
      </c>
      <c r="F1169" s="202"/>
      <c r="G1169" s="202" t="s">
        <v>2303</v>
      </c>
      <c r="H1169" s="202"/>
      <c r="I1169" s="202" t="s">
        <v>5812</v>
      </c>
      <c r="J1169" s="202"/>
      <c r="K1169" s="199" t="s">
        <v>95</v>
      </c>
      <c r="L1169" s="199">
        <v>6</v>
      </c>
      <c r="M1169" s="254">
        <v>265584</v>
      </c>
      <c r="N1169" s="202" t="s">
        <v>990</v>
      </c>
      <c r="O1169" s="309">
        <v>39356</v>
      </c>
      <c r="P1169" s="205">
        <v>39402</v>
      </c>
      <c r="Q1169" s="228"/>
      <c r="R1169" s="257"/>
      <c r="S1169" s="228"/>
      <c r="T1169" s="232"/>
      <c r="U1169" s="232"/>
      <c r="V1169" s="232"/>
      <c r="W1169" s="232"/>
      <c r="X1169" s="232"/>
      <c r="Y1169" s="232"/>
      <c r="Z1169" s="232"/>
      <c r="AA1169" s="232"/>
      <c r="AB1169" s="232" t="s">
        <v>2304</v>
      </c>
      <c r="AC1169" s="232"/>
      <c r="AD1169" s="232"/>
      <c r="AE1169" s="232"/>
      <c r="AF1169" s="232"/>
      <c r="AG1169" s="232" t="s">
        <v>2305</v>
      </c>
      <c r="AH1169" s="232"/>
      <c r="AI1169" s="232" t="s">
        <v>2306</v>
      </c>
      <c r="AJ1169" s="232"/>
      <c r="AK1169" s="232" t="s">
        <v>5750</v>
      </c>
      <c r="AL1169" s="232"/>
      <c r="AM1169" s="232"/>
      <c r="AN1169" s="232"/>
      <c r="AO1169" s="232"/>
      <c r="AP1169" s="232"/>
      <c r="AQ1169" s="232"/>
      <c r="AR1169" s="212">
        <v>39479</v>
      </c>
      <c r="AS1169" s="210" t="s">
        <v>5821</v>
      </c>
      <c r="AT1169" s="208" t="s">
        <v>5500</v>
      </c>
      <c r="AU1169" s="199"/>
      <c r="AV1169" s="199"/>
      <c r="AW1169" s="199"/>
      <c r="AX1169" s="199"/>
      <c r="AY1169" s="199"/>
      <c r="AZ1169" s="199"/>
      <c r="BA1169" s="199"/>
      <c r="BB1169" s="199"/>
      <c r="BC1169" s="199"/>
      <c r="BD1169" s="199"/>
      <c r="BE1169" s="199" t="s">
        <v>5829</v>
      </c>
      <c r="BF1169" s="199" t="s">
        <v>5829</v>
      </c>
      <c r="BG1169" s="199"/>
      <c r="BH1169" s="199" t="s">
        <v>5829</v>
      </c>
      <c r="BI1169" s="199"/>
      <c r="BJ1169" s="199"/>
      <c r="BK1169" s="199" t="s">
        <v>5829</v>
      </c>
      <c r="BL1169" s="199" t="s">
        <v>5829</v>
      </c>
      <c r="BM1169" s="199"/>
      <c r="BN1169" s="199"/>
      <c r="BO1169" s="199"/>
      <c r="BP1169" s="199"/>
      <c r="BQ1169" s="199" t="s">
        <v>5829</v>
      </c>
      <c r="BR1169" s="199"/>
      <c r="BS1169" s="257">
        <v>39593</v>
      </c>
      <c r="BT1169" s="201">
        <f t="shared" si="40"/>
        <v>237</v>
      </c>
      <c r="BU1169" s="201">
        <f t="shared" si="42"/>
        <v>191</v>
      </c>
      <c r="BV1169" s="241"/>
      <c r="BW1169" s="199"/>
      <c r="BX1169" s="208"/>
      <c r="BY1169" s="199"/>
      <c r="BZ1169" s="199"/>
      <c r="CA1169" s="199"/>
      <c r="CB1169" s="199"/>
      <c r="CC1169" s="199"/>
      <c r="CD1169" s="199"/>
      <c r="CE1169" s="199"/>
      <c r="CF1169" s="199"/>
      <c r="CG1169" s="199"/>
      <c r="CH1169" s="199"/>
      <c r="CI1169" s="199"/>
      <c r="CJ1169" s="199"/>
      <c r="CK1169" s="199"/>
      <c r="CL1169" s="199"/>
      <c r="CM1169" s="199"/>
      <c r="CN1169" s="199"/>
      <c r="CO1169" s="199"/>
      <c r="CP1169" s="199"/>
      <c r="CQ1169" s="199"/>
      <c r="CR1169" s="199"/>
      <c r="CS1169" s="199"/>
      <c r="CT1169" s="199"/>
      <c r="CU1169" s="199"/>
      <c r="CV1169" s="199"/>
      <c r="CW1169" s="199"/>
    </row>
    <row r="1170" spans="1:101" s="18" customFormat="1" ht="33" customHeight="1" x14ac:dyDescent="0.15">
      <c r="A1170" s="214">
        <v>1275</v>
      </c>
      <c r="B1170" s="199" t="s">
        <v>10719</v>
      </c>
      <c r="C1170" s="209" t="s">
        <v>594</v>
      </c>
      <c r="D1170" s="199" t="s">
        <v>5810</v>
      </c>
      <c r="E1170" s="199" t="s">
        <v>96</v>
      </c>
      <c r="F1170" s="202" t="s">
        <v>986</v>
      </c>
      <c r="G1170" s="202" t="s">
        <v>2334</v>
      </c>
      <c r="H1170" s="202" t="s">
        <v>2224</v>
      </c>
      <c r="I1170" s="202" t="s">
        <v>7462</v>
      </c>
      <c r="J1170" s="202" t="s">
        <v>7274</v>
      </c>
      <c r="K1170" s="199" t="s">
        <v>95</v>
      </c>
      <c r="L1170" s="199">
        <v>6</v>
      </c>
      <c r="M1170" s="254">
        <v>136457</v>
      </c>
      <c r="N1170" s="202" t="s">
        <v>1001</v>
      </c>
      <c r="O1170" s="309">
        <v>39301</v>
      </c>
      <c r="P1170" s="205">
        <v>39388</v>
      </c>
      <c r="Q1170" s="214"/>
      <c r="R1170" s="257"/>
      <c r="S1170" s="214"/>
      <c r="T1170" s="232"/>
      <c r="U1170" s="232"/>
      <c r="V1170" s="232"/>
      <c r="W1170" s="232"/>
      <c r="X1170" s="232"/>
      <c r="Y1170" s="232"/>
      <c r="Z1170" s="232"/>
      <c r="AA1170" s="232"/>
      <c r="AB1170" s="232"/>
      <c r="AC1170" s="232"/>
      <c r="AD1170" s="232"/>
      <c r="AE1170" s="232"/>
      <c r="AF1170" s="232"/>
      <c r="AG1170" s="232" t="s">
        <v>2335</v>
      </c>
      <c r="AH1170" s="232"/>
      <c r="AI1170" s="232" t="s">
        <v>2336</v>
      </c>
      <c r="AJ1170" s="232"/>
      <c r="AK1170" s="232"/>
      <c r="AL1170" s="232"/>
      <c r="AM1170" s="232"/>
      <c r="AN1170" s="232"/>
      <c r="AO1170" s="232"/>
      <c r="AP1170" s="232"/>
      <c r="AQ1170" s="232"/>
      <c r="AR1170" s="212"/>
      <c r="AS1170" s="210"/>
      <c r="AT1170" s="208"/>
      <c r="AU1170" s="199"/>
      <c r="AV1170" s="199"/>
      <c r="AW1170" s="199"/>
      <c r="AX1170" s="199"/>
      <c r="AY1170" s="199"/>
      <c r="AZ1170" s="199"/>
      <c r="BA1170" s="199"/>
      <c r="BB1170" s="199"/>
      <c r="BC1170" s="199"/>
      <c r="BD1170" s="199"/>
      <c r="BE1170" s="199"/>
      <c r="BF1170" s="199"/>
      <c r="BG1170" s="199"/>
      <c r="BH1170" s="199"/>
      <c r="BI1170" s="199"/>
      <c r="BJ1170" s="199"/>
      <c r="BK1170" s="199"/>
      <c r="BL1170" s="199"/>
      <c r="BM1170" s="199"/>
      <c r="BN1170" s="199"/>
      <c r="BO1170" s="199"/>
      <c r="BP1170" s="199"/>
      <c r="BQ1170" s="199"/>
      <c r="BR1170" s="199"/>
      <c r="BS1170" s="257">
        <v>39463</v>
      </c>
      <c r="BT1170" s="201">
        <f t="shared" si="40"/>
        <v>162</v>
      </c>
      <c r="BU1170" s="201">
        <f t="shared" si="42"/>
        <v>75</v>
      </c>
      <c r="BV1170" s="241"/>
      <c r="BW1170" s="199"/>
      <c r="BX1170" s="208"/>
      <c r="BY1170" s="199"/>
      <c r="BZ1170" s="199"/>
      <c r="CA1170" s="199"/>
      <c r="CB1170" s="199"/>
      <c r="CC1170" s="199"/>
      <c r="CD1170" s="199"/>
      <c r="CE1170" s="199"/>
      <c r="CF1170" s="199"/>
      <c r="CG1170" s="199"/>
      <c r="CH1170" s="199"/>
      <c r="CI1170" s="199"/>
      <c r="CJ1170" s="199"/>
      <c r="CK1170" s="199"/>
      <c r="CL1170" s="199"/>
      <c r="CM1170" s="199"/>
      <c r="CN1170" s="199"/>
      <c r="CO1170" s="199"/>
      <c r="CP1170" s="199"/>
      <c r="CQ1170" s="199"/>
      <c r="CR1170" s="199"/>
      <c r="CS1170" s="199"/>
      <c r="CT1170" s="199"/>
      <c r="CU1170" s="199"/>
      <c r="CV1170" s="199"/>
      <c r="CW1170" s="199"/>
    </row>
    <row r="1171" spans="1:101" s="18" customFormat="1" ht="33" customHeight="1" x14ac:dyDescent="0.15">
      <c r="A1171" s="228">
        <v>1273</v>
      </c>
      <c r="B1171" s="199" t="s">
        <v>10719</v>
      </c>
      <c r="C1171" s="209" t="s">
        <v>2256</v>
      </c>
      <c r="D1171" s="199" t="s">
        <v>5810</v>
      </c>
      <c r="E1171" s="199" t="s">
        <v>29</v>
      </c>
      <c r="F1171" s="202"/>
      <c r="G1171" s="202" t="s">
        <v>2257</v>
      </c>
      <c r="H1171" s="202"/>
      <c r="I1171" s="202" t="s">
        <v>5812</v>
      </c>
      <c r="J1171" s="202" t="s">
        <v>5848</v>
      </c>
      <c r="K1171" s="199" t="s">
        <v>95</v>
      </c>
      <c r="L1171" s="199">
        <v>6</v>
      </c>
      <c r="M1171" s="254">
        <v>70144</v>
      </c>
      <c r="N1171" s="202" t="s">
        <v>1640</v>
      </c>
      <c r="O1171" s="309">
        <v>39297</v>
      </c>
      <c r="P1171" s="205">
        <v>39437</v>
      </c>
      <c r="Q1171" s="228"/>
      <c r="R1171" s="257"/>
      <c r="S1171" s="228"/>
      <c r="T1171" s="232"/>
      <c r="U1171" s="232"/>
      <c r="V1171" s="232"/>
      <c r="W1171" s="232"/>
      <c r="X1171" s="232"/>
      <c r="Y1171" s="232"/>
      <c r="Z1171" s="232"/>
      <c r="AA1171" s="232"/>
      <c r="AB1171" s="232"/>
      <c r="AC1171" s="232"/>
      <c r="AD1171" s="232"/>
      <c r="AE1171" s="232"/>
      <c r="AF1171" s="232"/>
      <c r="AG1171" s="232" t="s">
        <v>2258</v>
      </c>
      <c r="AH1171" s="232" t="s">
        <v>2259</v>
      </c>
      <c r="AI1171" s="232"/>
      <c r="AJ1171" s="232"/>
      <c r="AK1171" s="232"/>
      <c r="AL1171" s="232"/>
      <c r="AM1171" s="232"/>
      <c r="AN1171" s="232"/>
      <c r="AO1171" s="232"/>
      <c r="AP1171" s="232"/>
      <c r="AQ1171" s="232"/>
      <c r="AR1171" s="212">
        <v>39479</v>
      </c>
      <c r="AS1171" s="210" t="s">
        <v>5821</v>
      </c>
      <c r="AT1171" s="208" t="s">
        <v>5512</v>
      </c>
      <c r="AU1171" s="199"/>
      <c r="AV1171" s="199"/>
      <c r="AW1171" s="199"/>
      <c r="AX1171" s="199"/>
      <c r="AY1171" s="199"/>
      <c r="AZ1171" s="199"/>
      <c r="BA1171" s="199"/>
      <c r="BB1171" s="199"/>
      <c r="BC1171" s="199"/>
      <c r="BD1171" s="199"/>
      <c r="BE1171" s="199" t="s">
        <v>5829</v>
      </c>
      <c r="BF1171" s="199"/>
      <c r="BG1171" s="199"/>
      <c r="BH1171" s="199" t="s">
        <v>5829</v>
      </c>
      <c r="BI1171" s="199"/>
      <c r="BJ1171" s="199"/>
      <c r="BK1171" s="199" t="s">
        <v>5829</v>
      </c>
      <c r="BL1171" s="199"/>
      <c r="BM1171" s="199"/>
      <c r="BN1171" s="199"/>
      <c r="BO1171" s="199"/>
      <c r="BP1171" s="199"/>
      <c r="BQ1171" s="199"/>
      <c r="BR1171" s="199"/>
      <c r="BS1171" s="257">
        <v>39595</v>
      </c>
      <c r="BT1171" s="201">
        <f t="shared" si="40"/>
        <v>298</v>
      </c>
      <c r="BU1171" s="201">
        <f t="shared" si="42"/>
        <v>158</v>
      </c>
      <c r="BV1171" s="241"/>
      <c r="BW1171" s="199"/>
      <c r="BX1171" s="208"/>
      <c r="BY1171" s="199"/>
      <c r="BZ1171" s="199"/>
      <c r="CA1171" s="199"/>
      <c r="CB1171" s="199"/>
      <c r="CC1171" s="199"/>
      <c r="CD1171" s="199"/>
      <c r="CE1171" s="199"/>
      <c r="CF1171" s="199"/>
      <c r="CG1171" s="199"/>
      <c r="CH1171" s="199"/>
      <c r="CI1171" s="199"/>
      <c r="CJ1171" s="199"/>
      <c r="CK1171" s="199"/>
      <c r="CL1171" s="199"/>
      <c r="CM1171" s="199"/>
      <c r="CN1171" s="199"/>
      <c r="CO1171" s="199"/>
      <c r="CP1171" s="199"/>
      <c r="CQ1171" s="199"/>
      <c r="CR1171" s="199"/>
      <c r="CS1171" s="199"/>
      <c r="CT1171" s="199"/>
      <c r="CU1171" s="199"/>
      <c r="CV1171" s="199"/>
      <c r="CW1171" s="199"/>
    </row>
    <row r="1172" spans="1:101" s="18" customFormat="1" ht="33" customHeight="1" x14ac:dyDescent="0.15">
      <c r="A1172" s="228">
        <v>1272</v>
      </c>
      <c r="B1172" s="199" t="s">
        <v>10719</v>
      </c>
      <c r="C1172" s="209" t="s">
        <v>2367</v>
      </c>
      <c r="D1172" s="199" t="s">
        <v>5810</v>
      </c>
      <c r="E1172" s="199" t="s">
        <v>29</v>
      </c>
      <c r="F1172" s="202"/>
      <c r="G1172" s="202" t="s">
        <v>2368</v>
      </c>
      <c r="H1172" s="202"/>
      <c r="I1172" s="202" t="s">
        <v>22</v>
      </c>
      <c r="J1172" s="202" t="s">
        <v>1937</v>
      </c>
      <c r="K1172" s="199" t="s">
        <v>797</v>
      </c>
      <c r="L1172" s="199">
        <v>1</v>
      </c>
      <c r="M1172" s="254">
        <v>32800</v>
      </c>
      <c r="N1172" s="199" t="s">
        <v>1521</v>
      </c>
      <c r="O1172" s="309">
        <v>39302</v>
      </c>
      <c r="P1172" s="205">
        <v>39378</v>
      </c>
      <c r="Q1172" s="228"/>
      <c r="R1172" s="257"/>
      <c r="S1172" s="228"/>
      <c r="T1172" s="232"/>
      <c r="U1172" s="232"/>
      <c r="V1172" s="232"/>
      <c r="W1172" s="232" t="s">
        <v>453</v>
      </c>
      <c r="X1172" s="232"/>
      <c r="Y1172" s="232"/>
      <c r="Z1172" s="232"/>
      <c r="AA1172" s="232"/>
      <c r="AB1172" s="232" t="s">
        <v>2369</v>
      </c>
      <c r="AC1172" s="232"/>
      <c r="AD1172" s="232"/>
      <c r="AE1172" s="232" t="s">
        <v>454</v>
      </c>
      <c r="AF1172" s="232"/>
      <c r="AG1172" s="232" t="s">
        <v>2370</v>
      </c>
      <c r="AH1172" s="232"/>
      <c r="AI1172" s="232"/>
      <c r="AJ1172" s="232"/>
      <c r="AK1172" s="232"/>
      <c r="AL1172" s="232"/>
      <c r="AM1172" s="232"/>
      <c r="AN1172" s="232"/>
      <c r="AO1172" s="232"/>
      <c r="AP1172" s="232"/>
      <c r="AQ1172" s="232"/>
      <c r="AR1172" s="212">
        <v>39416</v>
      </c>
      <c r="AS1172" s="210" t="s">
        <v>5822</v>
      </c>
      <c r="AT1172" s="208" t="s">
        <v>5519</v>
      </c>
      <c r="AU1172" s="199"/>
      <c r="AV1172" s="199"/>
      <c r="AW1172" s="199"/>
      <c r="AX1172" s="199"/>
      <c r="AY1172" s="199"/>
      <c r="AZ1172" s="199"/>
      <c r="BA1172" s="199"/>
      <c r="BB1172" s="199"/>
      <c r="BC1172" s="199"/>
      <c r="BD1172" s="199"/>
      <c r="BE1172" s="199" t="s">
        <v>5829</v>
      </c>
      <c r="BF1172" s="199"/>
      <c r="BG1172" s="199"/>
      <c r="BH1172" s="199"/>
      <c r="BI1172" s="199"/>
      <c r="BJ1172" s="199"/>
      <c r="BK1172" s="199"/>
      <c r="BL1172" s="199"/>
      <c r="BM1172" s="199" t="s">
        <v>5829</v>
      </c>
      <c r="BN1172" s="199"/>
      <c r="BO1172" s="199" t="s">
        <v>5829</v>
      </c>
      <c r="BP1172" s="199"/>
      <c r="BQ1172" s="199"/>
      <c r="BR1172" s="199"/>
      <c r="BS1172" s="257">
        <v>39479</v>
      </c>
      <c r="BT1172" s="201">
        <f t="shared" si="40"/>
        <v>177</v>
      </c>
      <c r="BU1172" s="201">
        <f t="shared" si="42"/>
        <v>101</v>
      </c>
      <c r="BV1172" s="241"/>
      <c r="BW1172" s="199"/>
      <c r="BX1172" s="208"/>
      <c r="BY1172" s="199"/>
      <c r="BZ1172" s="199"/>
      <c r="CA1172" s="199"/>
      <c r="CB1172" s="199"/>
      <c r="CC1172" s="199"/>
      <c r="CD1172" s="199"/>
      <c r="CE1172" s="199"/>
      <c r="CF1172" s="199"/>
      <c r="CG1172" s="199"/>
      <c r="CH1172" s="199"/>
      <c r="CI1172" s="199"/>
      <c r="CJ1172" s="199"/>
      <c r="CK1172" s="199"/>
      <c r="CL1172" s="199"/>
      <c r="CM1172" s="199"/>
      <c r="CN1172" s="199"/>
      <c r="CO1172" s="199"/>
      <c r="CP1172" s="199"/>
      <c r="CQ1172" s="199"/>
      <c r="CR1172" s="199"/>
      <c r="CS1172" s="199"/>
      <c r="CT1172" s="199"/>
      <c r="CU1172" s="199"/>
      <c r="CV1172" s="199"/>
      <c r="CW1172" s="199"/>
    </row>
    <row r="1173" spans="1:101" s="18" customFormat="1" ht="33" customHeight="1" x14ac:dyDescent="0.15">
      <c r="A1173" s="214">
        <v>1271</v>
      </c>
      <c r="B1173" s="199" t="s">
        <v>10719</v>
      </c>
      <c r="C1173" s="209" t="s">
        <v>2394</v>
      </c>
      <c r="D1173" s="199" t="s">
        <v>1643</v>
      </c>
      <c r="E1173" s="199" t="s">
        <v>1</v>
      </c>
      <c r="F1173" s="202"/>
      <c r="G1173" s="202" t="s">
        <v>2395</v>
      </c>
      <c r="H1173" s="202"/>
      <c r="I1173" s="202" t="s">
        <v>12</v>
      </c>
      <c r="J1173" s="202" t="s">
        <v>43</v>
      </c>
      <c r="K1173" s="199" t="s">
        <v>777</v>
      </c>
      <c r="L1173" s="199">
        <v>11</v>
      </c>
      <c r="M1173" s="254">
        <v>9574</v>
      </c>
      <c r="N1173" s="199" t="s">
        <v>1521</v>
      </c>
      <c r="O1173" s="309">
        <v>39294</v>
      </c>
      <c r="P1173" s="205">
        <v>39364</v>
      </c>
      <c r="Q1173" s="214"/>
      <c r="R1173" s="257"/>
      <c r="S1173" s="214"/>
      <c r="T1173" s="232"/>
      <c r="U1173" s="232"/>
      <c r="V1173" s="232"/>
      <c r="W1173" s="232" t="s">
        <v>2396</v>
      </c>
      <c r="X1173" s="232"/>
      <c r="Y1173" s="232" t="s">
        <v>2397</v>
      </c>
      <c r="Z1173" s="232"/>
      <c r="AA1173" s="232"/>
      <c r="AB1173" s="232" t="s">
        <v>2398</v>
      </c>
      <c r="AC1173" s="232"/>
      <c r="AD1173" s="232"/>
      <c r="AE1173" s="232"/>
      <c r="AF1173" s="232"/>
      <c r="AG1173" s="232"/>
      <c r="AH1173" s="232"/>
      <c r="AI1173" s="232"/>
      <c r="AJ1173" s="232"/>
      <c r="AK1173" s="232"/>
      <c r="AL1173" s="232"/>
      <c r="AM1173" s="232"/>
      <c r="AN1173" s="232"/>
      <c r="AO1173" s="232"/>
      <c r="AP1173" s="232"/>
      <c r="AQ1173" s="232"/>
      <c r="AR1173" s="212"/>
      <c r="AS1173" s="199"/>
      <c r="AT1173" s="208"/>
      <c r="AU1173" s="199"/>
      <c r="AV1173" s="199"/>
      <c r="AW1173" s="199"/>
      <c r="AX1173" s="199"/>
      <c r="AY1173" s="199"/>
      <c r="AZ1173" s="199"/>
      <c r="BA1173" s="199"/>
      <c r="BB1173" s="199"/>
      <c r="BC1173" s="199"/>
      <c r="BD1173" s="199"/>
      <c r="BE1173" s="199"/>
      <c r="BF1173" s="199"/>
      <c r="BG1173" s="199"/>
      <c r="BH1173" s="199"/>
      <c r="BI1173" s="199"/>
      <c r="BJ1173" s="199"/>
      <c r="BK1173" s="199"/>
      <c r="BL1173" s="199"/>
      <c r="BM1173" s="199"/>
      <c r="BN1173" s="199"/>
      <c r="BO1173" s="199"/>
      <c r="BP1173" s="199"/>
      <c r="BQ1173" s="199"/>
      <c r="BR1173" s="199"/>
      <c r="BS1173" s="257">
        <v>39482</v>
      </c>
      <c r="BT1173" s="201">
        <f t="shared" si="40"/>
        <v>188</v>
      </c>
      <c r="BU1173" s="201">
        <f t="shared" si="42"/>
        <v>118</v>
      </c>
      <c r="BV1173" s="241"/>
      <c r="BW1173" s="199"/>
      <c r="BX1173" s="208"/>
      <c r="BY1173" s="199"/>
      <c r="BZ1173" s="199"/>
      <c r="CA1173" s="199"/>
      <c r="CB1173" s="199"/>
      <c r="CC1173" s="199"/>
      <c r="CD1173" s="199"/>
      <c r="CE1173" s="199"/>
      <c r="CF1173" s="199"/>
      <c r="CG1173" s="199"/>
      <c r="CH1173" s="199"/>
      <c r="CI1173" s="199"/>
      <c r="CJ1173" s="199"/>
      <c r="CK1173" s="199"/>
      <c r="CL1173" s="199"/>
      <c r="CM1173" s="199"/>
      <c r="CN1173" s="199"/>
      <c r="CO1173" s="199"/>
      <c r="CP1173" s="199"/>
      <c r="CQ1173" s="199"/>
      <c r="CR1173" s="199"/>
      <c r="CS1173" s="199"/>
      <c r="CT1173" s="199"/>
      <c r="CU1173" s="199"/>
      <c r="CV1173" s="199"/>
      <c r="CW1173" s="199"/>
    </row>
    <row r="1174" spans="1:101" s="18" customFormat="1" ht="33" customHeight="1" x14ac:dyDescent="0.15">
      <c r="A1174" s="214">
        <v>1269</v>
      </c>
      <c r="B1174" s="199" t="s">
        <v>10719</v>
      </c>
      <c r="C1174" s="209" t="s">
        <v>603</v>
      </c>
      <c r="D1174" s="199" t="s">
        <v>5810</v>
      </c>
      <c r="E1174" s="199" t="s">
        <v>96</v>
      </c>
      <c r="F1174" s="202" t="s">
        <v>2207</v>
      </c>
      <c r="G1174" s="202" t="s">
        <v>2371</v>
      </c>
      <c r="H1174" s="202" t="s">
        <v>2204</v>
      </c>
      <c r="I1174" s="202" t="s">
        <v>1553</v>
      </c>
      <c r="J1174" s="202" t="s">
        <v>1013</v>
      </c>
      <c r="K1174" s="199" t="s">
        <v>95</v>
      </c>
      <c r="L1174" s="199">
        <v>6</v>
      </c>
      <c r="M1174" s="254">
        <v>98283</v>
      </c>
      <c r="N1174" s="199" t="s">
        <v>1521</v>
      </c>
      <c r="O1174" s="309">
        <v>39294</v>
      </c>
      <c r="P1174" s="205">
        <v>39378</v>
      </c>
      <c r="Q1174" s="214"/>
      <c r="R1174" s="257"/>
      <c r="S1174" s="214"/>
      <c r="T1174" s="232"/>
      <c r="U1174" s="232" t="s">
        <v>5752</v>
      </c>
      <c r="V1174" s="232"/>
      <c r="W1174" s="232"/>
      <c r="X1174" s="232"/>
      <c r="Y1174" s="232"/>
      <c r="Z1174" s="232"/>
      <c r="AA1174" s="232"/>
      <c r="AB1174" s="232"/>
      <c r="AC1174" s="232"/>
      <c r="AD1174" s="232"/>
      <c r="AE1174" s="232"/>
      <c r="AF1174" s="232"/>
      <c r="AG1174" s="232" t="s">
        <v>2372</v>
      </c>
      <c r="AH1174" s="232"/>
      <c r="AI1174" s="232" t="s">
        <v>2373</v>
      </c>
      <c r="AJ1174" s="232"/>
      <c r="AK1174" s="232"/>
      <c r="AL1174" s="232"/>
      <c r="AM1174" s="232"/>
      <c r="AN1174" s="232"/>
      <c r="AO1174" s="232"/>
      <c r="AP1174" s="232"/>
      <c r="AQ1174" s="232"/>
      <c r="AR1174" s="212"/>
      <c r="AS1174" s="199"/>
      <c r="AT1174" s="208"/>
      <c r="AU1174" s="199"/>
      <c r="AV1174" s="199"/>
      <c r="AW1174" s="199"/>
      <c r="AX1174" s="199"/>
      <c r="AY1174" s="199"/>
      <c r="AZ1174" s="199"/>
      <c r="BA1174" s="199"/>
      <c r="BB1174" s="199"/>
      <c r="BC1174" s="199"/>
      <c r="BD1174" s="199"/>
      <c r="BE1174" s="199"/>
      <c r="BF1174" s="199"/>
      <c r="BG1174" s="199"/>
      <c r="BH1174" s="199"/>
      <c r="BI1174" s="199"/>
      <c r="BJ1174" s="199"/>
      <c r="BK1174" s="199"/>
      <c r="BL1174" s="199"/>
      <c r="BM1174" s="199"/>
      <c r="BN1174" s="199"/>
      <c r="BO1174" s="199"/>
      <c r="BP1174" s="199"/>
      <c r="BQ1174" s="199"/>
      <c r="BR1174" s="199"/>
      <c r="BS1174" s="257">
        <v>39434</v>
      </c>
      <c r="BT1174" s="201">
        <f t="shared" si="40"/>
        <v>140</v>
      </c>
      <c r="BU1174" s="201">
        <f t="shared" si="42"/>
        <v>56</v>
      </c>
      <c r="BV1174" s="241"/>
      <c r="BW1174" s="199"/>
      <c r="BX1174" s="208"/>
      <c r="BY1174" s="199"/>
      <c r="BZ1174" s="199"/>
      <c r="CA1174" s="199"/>
      <c r="CB1174" s="199"/>
      <c r="CC1174" s="199"/>
      <c r="CD1174" s="199"/>
      <c r="CE1174" s="199"/>
      <c r="CF1174" s="199"/>
      <c r="CG1174" s="199"/>
      <c r="CH1174" s="199"/>
      <c r="CI1174" s="199"/>
      <c r="CJ1174" s="199"/>
      <c r="CK1174" s="199"/>
      <c r="CL1174" s="199"/>
      <c r="CM1174" s="199"/>
      <c r="CN1174" s="199"/>
      <c r="CO1174" s="199"/>
      <c r="CP1174" s="199"/>
      <c r="CQ1174" s="199"/>
      <c r="CR1174" s="199"/>
      <c r="CS1174" s="199"/>
      <c r="CT1174" s="199"/>
      <c r="CU1174" s="199"/>
      <c r="CV1174" s="199"/>
      <c r="CW1174" s="199"/>
    </row>
    <row r="1175" spans="1:101" s="18" customFormat="1" ht="33" customHeight="1" x14ac:dyDescent="0.15">
      <c r="A1175" s="199">
        <v>1268</v>
      </c>
      <c r="B1175" s="199" t="s">
        <v>10719</v>
      </c>
      <c r="C1175" s="209" t="s">
        <v>2389</v>
      </c>
      <c r="D1175" s="199" t="s">
        <v>5810</v>
      </c>
      <c r="E1175" s="199" t="s">
        <v>29</v>
      </c>
      <c r="F1175" s="202"/>
      <c r="G1175" s="202" t="s">
        <v>2251</v>
      </c>
      <c r="H1175" s="202"/>
      <c r="I1175" s="202" t="s">
        <v>5813</v>
      </c>
      <c r="J1175" s="202" t="s">
        <v>2390</v>
      </c>
      <c r="K1175" s="199" t="s">
        <v>95</v>
      </c>
      <c r="L1175" s="199">
        <v>6</v>
      </c>
      <c r="M1175" s="254">
        <v>49331</v>
      </c>
      <c r="N1175" s="202" t="s">
        <v>1640</v>
      </c>
      <c r="O1175" s="309">
        <v>39297</v>
      </c>
      <c r="P1175" s="205">
        <v>39366</v>
      </c>
      <c r="Q1175" s="199"/>
      <c r="R1175" s="257"/>
      <c r="S1175" s="199"/>
      <c r="T1175" s="232"/>
      <c r="U1175" s="232"/>
      <c r="V1175" s="232"/>
      <c r="W1175" s="232"/>
      <c r="X1175" s="232"/>
      <c r="Y1175" s="232"/>
      <c r="Z1175" s="232"/>
      <c r="AA1175" s="232"/>
      <c r="AB1175" s="232"/>
      <c r="AC1175" s="232"/>
      <c r="AD1175" s="232"/>
      <c r="AE1175" s="232"/>
      <c r="AF1175" s="232"/>
      <c r="AG1175" s="232" t="s">
        <v>5786</v>
      </c>
      <c r="AH1175" s="232"/>
      <c r="AI1175" s="232"/>
      <c r="AJ1175" s="232" t="s">
        <v>433</v>
      </c>
      <c r="AK1175" s="232"/>
      <c r="AL1175" s="232"/>
      <c r="AM1175" s="232"/>
      <c r="AN1175" s="232"/>
      <c r="AO1175" s="232"/>
      <c r="AP1175" s="232"/>
      <c r="AQ1175" s="232"/>
      <c r="AR1175" s="212">
        <v>39616</v>
      </c>
      <c r="AS1175" s="199" t="s">
        <v>6460</v>
      </c>
      <c r="AT1175" s="208" t="s">
        <v>5364</v>
      </c>
      <c r="AU1175" s="199"/>
      <c r="AV1175" s="199"/>
      <c r="AW1175" s="199"/>
      <c r="AX1175" s="199"/>
      <c r="AY1175" s="199"/>
      <c r="AZ1175" s="199"/>
      <c r="BA1175" s="199"/>
      <c r="BB1175" s="199"/>
      <c r="BC1175" s="199"/>
      <c r="BD1175" s="199"/>
      <c r="BE1175" s="199" t="s">
        <v>5829</v>
      </c>
      <c r="BF1175" s="199"/>
      <c r="BG1175" s="199"/>
      <c r="BH1175" s="199"/>
      <c r="BI1175" s="199"/>
      <c r="BJ1175" s="199"/>
      <c r="BK1175" s="199" t="s">
        <v>5829</v>
      </c>
      <c r="BL1175" s="199"/>
      <c r="BM1175" s="199"/>
      <c r="BN1175" s="199"/>
      <c r="BO1175" s="199"/>
      <c r="BP1175" s="199"/>
      <c r="BQ1175" s="199"/>
      <c r="BR1175" s="199"/>
      <c r="BS1175" s="257">
        <v>39748</v>
      </c>
      <c r="BT1175" s="201">
        <f t="shared" si="40"/>
        <v>451</v>
      </c>
      <c r="BU1175" s="201">
        <f t="shared" si="42"/>
        <v>382</v>
      </c>
      <c r="BV1175" s="241"/>
      <c r="BW1175" s="199"/>
      <c r="BX1175" s="208"/>
      <c r="BY1175" s="199"/>
      <c r="BZ1175" s="199"/>
      <c r="CA1175" s="199"/>
      <c r="CB1175" s="199"/>
      <c r="CC1175" s="199"/>
      <c r="CD1175" s="199"/>
      <c r="CE1175" s="199"/>
      <c r="CF1175" s="199"/>
      <c r="CG1175" s="199"/>
      <c r="CH1175" s="199"/>
      <c r="CI1175" s="199"/>
      <c r="CJ1175" s="199"/>
      <c r="CK1175" s="199"/>
      <c r="CL1175" s="199"/>
      <c r="CM1175" s="199"/>
      <c r="CN1175" s="199"/>
      <c r="CO1175" s="199"/>
      <c r="CP1175" s="199"/>
      <c r="CQ1175" s="199"/>
      <c r="CR1175" s="199"/>
      <c r="CS1175" s="199"/>
      <c r="CT1175" s="199"/>
      <c r="CU1175" s="199"/>
      <c r="CV1175" s="199"/>
      <c r="CW1175" s="199"/>
    </row>
    <row r="1176" spans="1:101" s="18" customFormat="1" ht="33" customHeight="1" x14ac:dyDescent="0.15">
      <c r="A1176" s="214">
        <v>1266</v>
      </c>
      <c r="B1176" s="199" t="s">
        <v>10719</v>
      </c>
      <c r="C1176" s="209" t="s">
        <v>590</v>
      </c>
      <c r="D1176" s="199" t="s">
        <v>5810</v>
      </c>
      <c r="E1176" s="199" t="s">
        <v>29</v>
      </c>
      <c r="F1176" s="202"/>
      <c r="G1176" s="202" t="s">
        <v>2376</v>
      </c>
      <c r="H1176" s="202"/>
      <c r="I1176" s="202" t="s">
        <v>22</v>
      </c>
      <c r="J1176" s="202" t="s">
        <v>591</v>
      </c>
      <c r="K1176" s="199" t="s">
        <v>737</v>
      </c>
      <c r="L1176" s="199">
        <v>2</v>
      </c>
      <c r="M1176" s="254">
        <v>114996</v>
      </c>
      <c r="N1176" s="202" t="s">
        <v>992</v>
      </c>
      <c r="O1176" s="309">
        <v>39289</v>
      </c>
      <c r="P1176" s="205">
        <v>39373</v>
      </c>
      <c r="Q1176" s="214"/>
      <c r="R1176" s="257"/>
      <c r="S1176" s="214"/>
      <c r="T1176" s="232"/>
      <c r="U1176" s="232" t="s">
        <v>2377</v>
      </c>
      <c r="V1176" s="232"/>
      <c r="W1176" s="232"/>
      <c r="X1176" s="232" t="s">
        <v>5753</v>
      </c>
      <c r="Y1176" s="232"/>
      <c r="Z1176" s="232"/>
      <c r="AA1176" s="232"/>
      <c r="AB1176" s="232" t="s">
        <v>2378</v>
      </c>
      <c r="AC1176" s="232"/>
      <c r="AD1176" s="232"/>
      <c r="AE1176" s="232"/>
      <c r="AF1176" s="232"/>
      <c r="AG1176" s="232"/>
      <c r="AH1176" s="232"/>
      <c r="AI1176" s="232"/>
      <c r="AJ1176" s="232" t="s">
        <v>448</v>
      </c>
      <c r="AK1176" s="232"/>
      <c r="AL1176" s="232"/>
      <c r="AM1176" s="232"/>
      <c r="AN1176" s="232"/>
      <c r="AO1176" s="232"/>
      <c r="AP1176" s="232"/>
      <c r="AQ1176" s="232"/>
      <c r="AR1176" s="212"/>
      <c r="AS1176" s="199"/>
      <c r="AT1176" s="208"/>
      <c r="AU1176" s="199"/>
      <c r="AV1176" s="199"/>
      <c r="AW1176" s="199"/>
      <c r="AX1176" s="199"/>
      <c r="AY1176" s="199"/>
      <c r="AZ1176" s="199"/>
      <c r="BA1176" s="199"/>
      <c r="BB1176" s="199"/>
      <c r="BC1176" s="199"/>
      <c r="BD1176" s="199"/>
      <c r="BE1176" s="199"/>
      <c r="BF1176" s="199"/>
      <c r="BG1176" s="199"/>
      <c r="BH1176" s="199"/>
      <c r="BI1176" s="199"/>
      <c r="BJ1176" s="199"/>
      <c r="BK1176" s="199"/>
      <c r="BL1176" s="199"/>
      <c r="BM1176" s="199"/>
      <c r="BN1176" s="199"/>
      <c r="BO1176" s="199"/>
      <c r="BP1176" s="199"/>
      <c r="BQ1176" s="199"/>
      <c r="BR1176" s="199"/>
      <c r="BS1176" s="257">
        <v>39469</v>
      </c>
      <c r="BT1176" s="201">
        <f t="shared" si="40"/>
        <v>180</v>
      </c>
      <c r="BU1176" s="201">
        <f t="shared" si="42"/>
        <v>96</v>
      </c>
      <c r="BV1176" s="241"/>
      <c r="BW1176" s="199"/>
      <c r="BX1176" s="208"/>
      <c r="BY1176" s="199"/>
      <c r="BZ1176" s="199"/>
      <c r="CA1176" s="199"/>
      <c r="CB1176" s="199"/>
      <c r="CC1176" s="199"/>
      <c r="CD1176" s="199"/>
      <c r="CE1176" s="199"/>
      <c r="CF1176" s="199"/>
      <c r="CG1176" s="199"/>
      <c r="CH1176" s="199"/>
      <c r="CI1176" s="199"/>
      <c r="CJ1176" s="199"/>
      <c r="CK1176" s="199"/>
      <c r="CL1176" s="199"/>
      <c r="CM1176" s="199"/>
      <c r="CN1176" s="199"/>
      <c r="CO1176" s="199"/>
      <c r="CP1176" s="199"/>
      <c r="CQ1176" s="199"/>
      <c r="CR1176" s="199"/>
      <c r="CS1176" s="199"/>
      <c r="CT1176" s="199"/>
      <c r="CU1176" s="199"/>
      <c r="CV1176" s="199"/>
      <c r="CW1176" s="199"/>
    </row>
    <row r="1177" spans="1:101" s="18" customFormat="1" ht="33" customHeight="1" x14ac:dyDescent="0.15">
      <c r="A1177" s="199">
        <v>1265</v>
      </c>
      <c r="B1177" s="199" t="s">
        <v>10719</v>
      </c>
      <c r="C1177" s="209" t="s">
        <v>5113</v>
      </c>
      <c r="D1177" s="199" t="s">
        <v>1643</v>
      </c>
      <c r="E1177" s="199" t="s">
        <v>32</v>
      </c>
      <c r="F1177" s="202"/>
      <c r="G1177" s="202" t="s">
        <v>5114</v>
      </c>
      <c r="H1177" s="202"/>
      <c r="I1177" s="202" t="s">
        <v>27</v>
      </c>
      <c r="J1177" s="202" t="s">
        <v>28</v>
      </c>
      <c r="K1177" s="199" t="s">
        <v>1310</v>
      </c>
      <c r="L1177" s="199">
        <v>2</v>
      </c>
      <c r="M1177" s="254">
        <v>172176</v>
      </c>
      <c r="N1177" s="202" t="s">
        <v>1640</v>
      </c>
      <c r="O1177" s="309">
        <v>39368</v>
      </c>
      <c r="P1177" s="205">
        <v>39512</v>
      </c>
      <c r="Q1177" s="199"/>
      <c r="R1177" s="257"/>
      <c r="S1177" s="199"/>
      <c r="T1177" s="232"/>
      <c r="U1177" s="232"/>
      <c r="V1177" s="232"/>
      <c r="W1177" s="232"/>
      <c r="X1177" s="232"/>
      <c r="Y1177" s="232"/>
      <c r="Z1177" s="232"/>
      <c r="AA1177" s="232"/>
      <c r="AB1177" s="232"/>
      <c r="AC1177" s="232"/>
      <c r="AD1177" s="232"/>
      <c r="AE1177" s="232"/>
      <c r="AF1177" s="232"/>
      <c r="AG1177" s="232" t="s">
        <v>1096</v>
      </c>
      <c r="AH1177" s="232"/>
      <c r="AI1177" s="232"/>
      <c r="AJ1177" s="232"/>
      <c r="AK1177" s="232"/>
      <c r="AL1177" s="232"/>
      <c r="AM1177" s="232"/>
      <c r="AN1177" s="232"/>
      <c r="AO1177" s="232"/>
      <c r="AP1177" s="232"/>
      <c r="AQ1177" s="232"/>
      <c r="AR1177" s="212">
        <v>39584</v>
      </c>
      <c r="AS1177" s="199" t="s">
        <v>6461</v>
      </c>
      <c r="AT1177" s="208" t="s">
        <v>5488</v>
      </c>
      <c r="AU1177" s="199"/>
      <c r="AV1177" s="199"/>
      <c r="AW1177" s="199"/>
      <c r="AX1177" s="199"/>
      <c r="AY1177" s="199"/>
      <c r="AZ1177" s="199"/>
      <c r="BA1177" s="199"/>
      <c r="BB1177" s="199"/>
      <c r="BC1177" s="199"/>
      <c r="BD1177" s="199"/>
      <c r="BE1177" s="199" t="s">
        <v>5829</v>
      </c>
      <c r="BF1177" s="199" t="s">
        <v>5829</v>
      </c>
      <c r="BG1177" s="199"/>
      <c r="BH1177" s="199" t="s">
        <v>5829</v>
      </c>
      <c r="BI1177" s="199"/>
      <c r="BJ1177" s="199"/>
      <c r="BK1177" s="199" t="s">
        <v>5829</v>
      </c>
      <c r="BL1177" s="199"/>
      <c r="BM1177" s="199"/>
      <c r="BN1177" s="199"/>
      <c r="BO1177" s="199"/>
      <c r="BP1177" s="199"/>
      <c r="BQ1177" s="199"/>
      <c r="BR1177" s="199" t="s">
        <v>5829</v>
      </c>
      <c r="BS1177" s="257">
        <v>39638</v>
      </c>
      <c r="BT1177" s="201">
        <f t="shared" si="40"/>
        <v>270</v>
      </c>
      <c r="BU1177" s="201">
        <f t="shared" si="42"/>
        <v>126</v>
      </c>
      <c r="BV1177" s="241"/>
      <c r="BW1177" s="199"/>
      <c r="BX1177" s="208"/>
      <c r="BY1177" s="199"/>
      <c r="BZ1177" s="199"/>
      <c r="CA1177" s="199"/>
      <c r="CB1177" s="199"/>
      <c r="CC1177" s="199"/>
      <c r="CD1177" s="199"/>
      <c r="CE1177" s="199"/>
      <c r="CF1177" s="199"/>
      <c r="CG1177" s="199"/>
      <c r="CH1177" s="199"/>
      <c r="CI1177" s="199"/>
      <c r="CJ1177" s="199"/>
      <c r="CK1177" s="199"/>
      <c r="CL1177" s="199"/>
      <c r="CM1177" s="199"/>
      <c r="CN1177" s="199"/>
      <c r="CO1177" s="199"/>
      <c r="CP1177" s="199"/>
      <c r="CQ1177" s="199"/>
      <c r="CR1177" s="199"/>
      <c r="CS1177" s="199"/>
      <c r="CT1177" s="199"/>
      <c r="CU1177" s="199"/>
      <c r="CV1177" s="199"/>
      <c r="CW1177" s="199"/>
    </row>
    <row r="1178" spans="1:101" s="18" customFormat="1" ht="33" customHeight="1" x14ac:dyDescent="0.15">
      <c r="A1178" s="214">
        <v>1264</v>
      </c>
      <c r="B1178" s="199" t="s">
        <v>10719</v>
      </c>
      <c r="C1178" s="209" t="s">
        <v>588</v>
      </c>
      <c r="D1178" s="199" t="s">
        <v>5810</v>
      </c>
      <c r="E1178" s="199" t="s">
        <v>96</v>
      </c>
      <c r="F1178" s="202"/>
      <c r="G1178" s="202" t="s">
        <v>2298</v>
      </c>
      <c r="H1178" s="202"/>
      <c r="I1178" s="202" t="s">
        <v>0</v>
      </c>
      <c r="J1178" s="202" t="s">
        <v>7274</v>
      </c>
      <c r="K1178" s="199" t="s">
        <v>95</v>
      </c>
      <c r="L1178" s="199">
        <v>6</v>
      </c>
      <c r="M1178" s="254">
        <v>320000</v>
      </c>
      <c r="N1178" s="202" t="s">
        <v>1640</v>
      </c>
      <c r="O1178" s="309">
        <v>39289</v>
      </c>
      <c r="P1178" s="205">
        <v>39408</v>
      </c>
      <c r="Q1178" s="214"/>
      <c r="R1178" s="257"/>
      <c r="S1178" s="214"/>
      <c r="T1178" s="232"/>
      <c r="U1178" s="232"/>
      <c r="V1178" s="232"/>
      <c r="W1178" s="232"/>
      <c r="X1178" s="232"/>
      <c r="Y1178" s="232"/>
      <c r="Z1178" s="232"/>
      <c r="AA1178" s="232"/>
      <c r="AB1178" s="232" t="s">
        <v>2299</v>
      </c>
      <c r="AC1178" s="232"/>
      <c r="AD1178" s="232"/>
      <c r="AE1178" s="232"/>
      <c r="AF1178" s="232"/>
      <c r="AG1178" s="232" t="s">
        <v>2300</v>
      </c>
      <c r="AH1178" s="232"/>
      <c r="AI1178" s="232" t="s">
        <v>2301</v>
      </c>
      <c r="AJ1178" s="232"/>
      <c r="AK1178" s="232" t="s">
        <v>5749</v>
      </c>
      <c r="AL1178" s="232"/>
      <c r="AM1178" s="232"/>
      <c r="AN1178" s="232"/>
      <c r="AO1178" s="232"/>
      <c r="AP1178" s="232"/>
      <c r="AQ1178" s="232"/>
      <c r="AR1178" s="212"/>
      <c r="AS1178" s="199"/>
      <c r="AT1178" s="208"/>
      <c r="AU1178" s="199"/>
      <c r="AV1178" s="199"/>
      <c r="AW1178" s="199"/>
      <c r="AX1178" s="199"/>
      <c r="AY1178" s="199"/>
      <c r="AZ1178" s="199"/>
      <c r="BA1178" s="199"/>
      <c r="BB1178" s="199"/>
      <c r="BC1178" s="199"/>
      <c r="BD1178" s="199"/>
      <c r="BE1178" s="199"/>
      <c r="BF1178" s="199"/>
      <c r="BG1178" s="199"/>
      <c r="BH1178" s="199"/>
      <c r="BI1178" s="199"/>
      <c r="BJ1178" s="199"/>
      <c r="BK1178" s="199"/>
      <c r="BL1178" s="199"/>
      <c r="BM1178" s="199"/>
      <c r="BN1178" s="199"/>
      <c r="BO1178" s="199"/>
      <c r="BP1178" s="199"/>
      <c r="BQ1178" s="199"/>
      <c r="BR1178" s="199"/>
      <c r="BS1178" s="257">
        <v>39479</v>
      </c>
      <c r="BT1178" s="201">
        <f t="shared" si="40"/>
        <v>190</v>
      </c>
      <c r="BU1178" s="201">
        <f t="shared" si="42"/>
        <v>71</v>
      </c>
      <c r="BV1178" s="241"/>
      <c r="BW1178" s="199"/>
      <c r="BX1178" s="208"/>
      <c r="BY1178" s="199"/>
      <c r="BZ1178" s="199"/>
      <c r="CA1178" s="199"/>
      <c r="CB1178" s="199"/>
      <c r="CC1178" s="199"/>
      <c r="CD1178" s="199"/>
      <c r="CE1178" s="199"/>
      <c r="CF1178" s="199"/>
      <c r="CG1178" s="199"/>
      <c r="CH1178" s="199"/>
      <c r="CI1178" s="199"/>
      <c r="CJ1178" s="199"/>
      <c r="CK1178" s="199"/>
      <c r="CL1178" s="199"/>
      <c r="CM1178" s="199"/>
      <c r="CN1178" s="199"/>
      <c r="CO1178" s="199"/>
      <c r="CP1178" s="199"/>
      <c r="CQ1178" s="199"/>
      <c r="CR1178" s="199"/>
      <c r="CS1178" s="199"/>
      <c r="CT1178" s="199"/>
      <c r="CU1178" s="199"/>
      <c r="CV1178" s="199"/>
      <c r="CW1178" s="199"/>
    </row>
    <row r="1179" spans="1:101" s="18" customFormat="1" ht="33" customHeight="1" x14ac:dyDescent="0.15">
      <c r="A1179" s="214">
        <v>1263</v>
      </c>
      <c r="B1179" s="199" t="s">
        <v>10719</v>
      </c>
      <c r="C1179" s="209" t="s">
        <v>601</v>
      </c>
      <c r="D1179" s="199" t="s">
        <v>5810</v>
      </c>
      <c r="E1179" s="199" t="s">
        <v>96</v>
      </c>
      <c r="F1179" s="202" t="s">
        <v>1644</v>
      </c>
      <c r="G1179" s="202" t="s">
        <v>2361</v>
      </c>
      <c r="H1179" s="202" t="s">
        <v>2362</v>
      </c>
      <c r="I1179" s="202" t="s">
        <v>1024</v>
      </c>
      <c r="J1179" s="202" t="s">
        <v>150</v>
      </c>
      <c r="K1179" s="199" t="s">
        <v>1958</v>
      </c>
      <c r="L1179" s="199" t="s">
        <v>2066</v>
      </c>
      <c r="M1179" s="254">
        <v>113433</v>
      </c>
      <c r="N1179" s="199" t="s">
        <v>5942</v>
      </c>
      <c r="O1179" s="309">
        <v>39295</v>
      </c>
      <c r="P1179" s="205">
        <v>39381</v>
      </c>
      <c r="Q1179" s="214"/>
      <c r="R1179" s="257"/>
      <c r="S1179" s="214"/>
      <c r="T1179" s="232"/>
      <c r="U1179" s="232" t="s">
        <v>2363</v>
      </c>
      <c r="V1179" s="232"/>
      <c r="W1179" s="232"/>
      <c r="X1179" s="232"/>
      <c r="Y1179" s="232" t="s">
        <v>2364</v>
      </c>
      <c r="Z1179" s="232"/>
      <c r="AA1179" s="232"/>
      <c r="AB1179" s="232"/>
      <c r="AC1179" s="232"/>
      <c r="AD1179" s="232"/>
      <c r="AE1179" s="232"/>
      <c r="AF1179" s="232"/>
      <c r="AG1179" s="232" t="s">
        <v>2365</v>
      </c>
      <c r="AH1179" s="232" t="s">
        <v>2366</v>
      </c>
      <c r="AI1179" s="232"/>
      <c r="AJ1179" s="232" t="s">
        <v>602</v>
      </c>
      <c r="AK1179" s="232"/>
      <c r="AL1179" s="232"/>
      <c r="AM1179" s="232"/>
      <c r="AN1179" s="232"/>
      <c r="AO1179" s="232"/>
      <c r="AP1179" s="232"/>
      <c r="AQ1179" s="232"/>
      <c r="AR1179" s="212"/>
      <c r="AS1179" s="199"/>
      <c r="AT1179" s="208"/>
      <c r="AU1179" s="199"/>
      <c r="AV1179" s="199"/>
      <c r="AW1179" s="199"/>
      <c r="AX1179" s="199"/>
      <c r="AY1179" s="199"/>
      <c r="AZ1179" s="199"/>
      <c r="BA1179" s="199"/>
      <c r="BB1179" s="199"/>
      <c r="BC1179" s="199"/>
      <c r="BD1179" s="199"/>
      <c r="BE1179" s="199"/>
      <c r="BF1179" s="199"/>
      <c r="BG1179" s="199"/>
      <c r="BH1179" s="199"/>
      <c r="BI1179" s="199"/>
      <c r="BJ1179" s="199"/>
      <c r="BK1179" s="199"/>
      <c r="BL1179" s="199"/>
      <c r="BM1179" s="199"/>
      <c r="BN1179" s="199"/>
      <c r="BO1179" s="199"/>
      <c r="BP1179" s="199"/>
      <c r="BQ1179" s="199"/>
      <c r="BR1179" s="199"/>
      <c r="BS1179" s="257">
        <v>39435</v>
      </c>
      <c r="BT1179" s="201">
        <f t="shared" si="40"/>
        <v>140</v>
      </c>
      <c r="BU1179" s="201">
        <f t="shared" si="42"/>
        <v>54</v>
      </c>
      <c r="BV1179" s="241"/>
      <c r="BW1179" s="199"/>
      <c r="BX1179" s="208"/>
      <c r="BY1179" s="199"/>
      <c r="BZ1179" s="199"/>
      <c r="CA1179" s="199"/>
      <c r="CB1179" s="199"/>
      <c r="CC1179" s="199"/>
      <c r="CD1179" s="199"/>
      <c r="CE1179" s="199"/>
      <c r="CF1179" s="199"/>
      <c r="CG1179" s="199"/>
      <c r="CH1179" s="199"/>
      <c r="CI1179" s="199"/>
      <c r="CJ1179" s="199"/>
      <c r="CK1179" s="199"/>
      <c r="CL1179" s="199"/>
      <c r="CM1179" s="199"/>
      <c r="CN1179" s="199"/>
      <c r="CO1179" s="199"/>
      <c r="CP1179" s="199"/>
      <c r="CQ1179" s="199"/>
      <c r="CR1179" s="199"/>
      <c r="CS1179" s="199"/>
      <c r="CT1179" s="199"/>
      <c r="CU1179" s="199"/>
      <c r="CV1179" s="199"/>
      <c r="CW1179" s="199"/>
    </row>
    <row r="1180" spans="1:101" s="18" customFormat="1" ht="33" customHeight="1" x14ac:dyDescent="0.15">
      <c r="A1180" s="199">
        <v>1259</v>
      </c>
      <c r="B1180" s="199" t="s">
        <v>10719</v>
      </c>
      <c r="C1180" s="209" t="s">
        <v>2444</v>
      </c>
      <c r="D1180" s="199" t="s">
        <v>5810</v>
      </c>
      <c r="E1180" s="199" t="s">
        <v>29</v>
      </c>
      <c r="F1180" s="202"/>
      <c r="G1180" s="202" t="s">
        <v>2251</v>
      </c>
      <c r="H1180" s="202"/>
      <c r="I1180" s="202" t="s">
        <v>5813</v>
      </c>
      <c r="J1180" s="202" t="s">
        <v>2445</v>
      </c>
      <c r="K1180" s="199" t="s">
        <v>95</v>
      </c>
      <c r="L1180" s="199">
        <v>6</v>
      </c>
      <c r="M1180" s="254">
        <v>148858</v>
      </c>
      <c r="N1180" s="202" t="s">
        <v>1640</v>
      </c>
      <c r="O1180" s="309">
        <v>39288</v>
      </c>
      <c r="P1180" s="205">
        <v>39351</v>
      </c>
      <c r="Q1180" s="199"/>
      <c r="R1180" s="257"/>
      <c r="S1180" s="199"/>
      <c r="T1180" s="232"/>
      <c r="U1180" s="232"/>
      <c r="V1180" s="232"/>
      <c r="W1180" s="232"/>
      <c r="X1180" s="232"/>
      <c r="Y1180" s="232"/>
      <c r="Z1180" s="232"/>
      <c r="AA1180" s="232"/>
      <c r="AB1180" s="232"/>
      <c r="AC1180" s="232"/>
      <c r="AD1180" s="232"/>
      <c r="AE1180" s="232"/>
      <c r="AF1180" s="232"/>
      <c r="AG1180" s="232" t="s">
        <v>2446</v>
      </c>
      <c r="AH1180" s="232"/>
      <c r="AI1180" s="232"/>
      <c r="AJ1180" s="232" t="s">
        <v>2447</v>
      </c>
      <c r="AK1180" s="232"/>
      <c r="AL1180" s="232"/>
      <c r="AM1180" s="232"/>
      <c r="AN1180" s="232"/>
      <c r="AO1180" s="232"/>
      <c r="AP1180" s="232"/>
      <c r="AQ1180" s="232"/>
      <c r="AR1180" s="212">
        <v>39616</v>
      </c>
      <c r="AS1180" s="199" t="s">
        <v>6460</v>
      </c>
      <c r="AT1180" s="208" t="s">
        <v>5366</v>
      </c>
      <c r="AU1180" s="199"/>
      <c r="AV1180" s="199"/>
      <c r="AW1180" s="199"/>
      <c r="AX1180" s="199"/>
      <c r="AY1180" s="199"/>
      <c r="AZ1180" s="199"/>
      <c r="BA1180" s="199"/>
      <c r="BB1180" s="199"/>
      <c r="BC1180" s="199"/>
      <c r="BD1180" s="199"/>
      <c r="BE1180" s="199" t="s">
        <v>5829</v>
      </c>
      <c r="BF1180" s="199"/>
      <c r="BG1180" s="199"/>
      <c r="BH1180" s="199" t="s">
        <v>5829</v>
      </c>
      <c r="BI1180" s="199"/>
      <c r="BJ1180" s="199"/>
      <c r="BK1180" s="199" t="s">
        <v>5829</v>
      </c>
      <c r="BL1180" s="199"/>
      <c r="BM1180" s="199"/>
      <c r="BN1180" s="199"/>
      <c r="BO1180" s="199"/>
      <c r="BP1180" s="199"/>
      <c r="BQ1180" s="199"/>
      <c r="BR1180" s="199"/>
      <c r="BS1180" s="257">
        <v>39748</v>
      </c>
      <c r="BT1180" s="201">
        <f t="shared" si="40"/>
        <v>460</v>
      </c>
      <c r="BU1180" s="201">
        <f t="shared" si="42"/>
        <v>397</v>
      </c>
      <c r="BV1180" s="241"/>
      <c r="BW1180" s="199"/>
      <c r="BX1180" s="208"/>
      <c r="BY1180" s="199"/>
      <c r="BZ1180" s="199"/>
      <c r="CA1180" s="199"/>
      <c r="CB1180" s="199"/>
      <c r="CC1180" s="199"/>
      <c r="CD1180" s="199"/>
      <c r="CE1180" s="199"/>
      <c r="CF1180" s="199"/>
      <c r="CG1180" s="199"/>
      <c r="CH1180" s="199"/>
      <c r="CI1180" s="199"/>
      <c r="CJ1180" s="199"/>
      <c r="CK1180" s="199"/>
      <c r="CL1180" s="199"/>
      <c r="CM1180" s="199"/>
      <c r="CN1180" s="199"/>
      <c r="CO1180" s="199"/>
      <c r="CP1180" s="199"/>
      <c r="CQ1180" s="199"/>
      <c r="CR1180" s="199"/>
      <c r="CS1180" s="199"/>
      <c r="CT1180" s="199"/>
      <c r="CU1180" s="199"/>
      <c r="CV1180" s="199"/>
      <c r="CW1180" s="199"/>
    </row>
    <row r="1181" spans="1:101" s="18" customFormat="1" ht="33" customHeight="1" x14ac:dyDescent="0.15">
      <c r="A1181" s="214">
        <v>1258</v>
      </c>
      <c r="B1181" s="199" t="s">
        <v>10719</v>
      </c>
      <c r="C1181" s="209" t="s">
        <v>584</v>
      </c>
      <c r="D1181" s="199" t="s">
        <v>5810</v>
      </c>
      <c r="E1181" s="199" t="s">
        <v>10320</v>
      </c>
      <c r="F1181" s="202" t="s">
        <v>1578</v>
      </c>
      <c r="G1181" s="202" t="s">
        <v>2313</v>
      </c>
      <c r="H1181" s="202" t="s">
        <v>2314</v>
      </c>
      <c r="I1181" s="202" t="s">
        <v>151</v>
      </c>
      <c r="J1181" s="202" t="s">
        <v>7338</v>
      </c>
      <c r="K1181" s="199" t="s">
        <v>1329</v>
      </c>
      <c r="L1181" s="199" t="s">
        <v>2081</v>
      </c>
      <c r="M1181" s="254">
        <v>116339</v>
      </c>
      <c r="N1181" s="202" t="s">
        <v>1640</v>
      </c>
      <c r="O1181" s="309">
        <v>39300</v>
      </c>
      <c r="P1181" s="205">
        <v>39402</v>
      </c>
      <c r="Q1181" s="214"/>
      <c r="R1181" s="257"/>
      <c r="S1181" s="214"/>
      <c r="T1181" s="232"/>
      <c r="U1181" s="232"/>
      <c r="V1181" s="232"/>
      <c r="W1181" s="232"/>
      <c r="X1181" s="232"/>
      <c r="Y1181" s="232"/>
      <c r="Z1181" s="232"/>
      <c r="AA1181" s="232"/>
      <c r="AB1181" s="232"/>
      <c r="AC1181" s="232"/>
      <c r="AD1181" s="232"/>
      <c r="AE1181" s="232"/>
      <c r="AF1181" s="232"/>
      <c r="AG1181" s="232" t="s">
        <v>2315</v>
      </c>
      <c r="AH1181" s="232"/>
      <c r="AI1181" s="232"/>
      <c r="AJ1181" s="232"/>
      <c r="AK1181" s="232"/>
      <c r="AL1181" s="232"/>
      <c r="AM1181" s="232"/>
      <c r="AN1181" s="232"/>
      <c r="AO1181" s="232"/>
      <c r="AP1181" s="232"/>
      <c r="AQ1181" s="232"/>
      <c r="AR1181" s="212"/>
      <c r="AS1181" s="199"/>
      <c r="AT1181" s="208"/>
      <c r="AU1181" s="199"/>
      <c r="AV1181" s="199"/>
      <c r="AW1181" s="199"/>
      <c r="AX1181" s="199"/>
      <c r="AY1181" s="199"/>
      <c r="AZ1181" s="199"/>
      <c r="BA1181" s="199"/>
      <c r="BB1181" s="199"/>
      <c r="BC1181" s="199"/>
      <c r="BD1181" s="199"/>
      <c r="BE1181" s="199"/>
      <c r="BF1181" s="199"/>
      <c r="BG1181" s="199"/>
      <c r="BH1181" s="199"/>
      <c r="BI1181" s="199"/>
      <c r="BJ1181" s="199"/>
      <c r="BK1181" s="199"/>
      <c r="BL1181" s="199"/>
      <c r="BM1181" s="199"/>
      <c r="BN1181" s="199"/>
      <c r="BO1181" s="199"/>
      <c r="BP1181" s="199"/>
      <c r="BQ1181" s="199"/>
      <c r="BR1181" s="199"/>
      <c r="BS1181" s="257">
        <v>39479</v>
      </c>
      <c r="BT1181" s="201">
        <f t="shared" si="40"/>
        <v>179</v>
      </c>
      <c r="BU1181" s="201">
        <f t="shared" si="42"/>
        <v>77</v>
      </c>
      <c r="BV1181" s="241"/>
      <c r="BW1181" s="199"/>
      <c r="BX1181" s="208"/>
      <c r="BY1181" s="199"/>
      <c r="BZ1181" s="199"/>
      <c r="CA1181" s="199"/>
      <c r="CB1181" s="199"/>
      <c r="CC1181" s="199"/>
      <c r="CD1181" s="199"/>
      <c r="CE1181" s="199"/>
      <c r="CF1181" s="199"/>
      <c r="CG1181" s="199"/>
      <c r="CH1181" s="199"/>
      <c r="CI1181" s="199"/>
      <c r="CJ1181" s="199"/>
      <c r="CK1181" s="199"/>
      <c r="CL1181" s="199"/>
      <c r="CM1181" s="199"/>
      <c r="CN1181" s="199"/>
      <c r="CO1181" s="199"/>
      <c r="CP1181" s="199"/>
      <c r="CQ1181" s="199"/>
      <c r="CR1181" s="199"/>
      <c r="CS1181" s="199"/>
      <c r="CT1181" s="199"/>
      <c r="CU1181" s="199"/>
      <c r="CV1181" s="199"/>
      <c r="CW1181" s="199"/>
    </row>
    <row r="1182" spans="1:101" s="18" customFormat="1" ht="33" customHeight="1" x14ac:dyDescent="0.15">
      <c r="A1182" s="214">
        <v>1257</v>
      </c>
      <c r="B1182" s="199" t="s">
        <v>10719</v>
      </c>
      <c r="C1182" s="209" t="s">
        <v>611</v>
      </c>
      <c r="D1182" s="199" t="s">
        <v>5810</v>
      </c>
      <c r="E1182" s="199" t="s">
        <v>29</v>
      </c>
      <c r="F1182" s="202"/>
      <c r="G1182" s="202" t="s">
        <v>2216</v>
      </c>
      <c r="H1182" s="202"/>
      <c r="I1182" s="202" t="s">
        <v>1024</v>
      </c>
      <c r="J1182" s="202" t="s">
        <v>13</v>
      </c>
      <c r="K1182" s="199" t="s">
        <v>136</v>
      </c>
      <c r="L1182" s="199">
        <v>5</v>
      </c>
      <c r="M1182" s="254">
        <v>41284</v>
      </c>
      <c r="N1182" s="199" t="s">
        <v>1521</v>
      </c>
      <c r="O1182" s="309">
        <v>39287</v>
      </c>
      <c r="P1182" s="205">
        <v>39354</v>
      </c>
      <c r="Q1182" s="214"/>
      <c r="R1182" s="257"/>
      <c r="S1182" s="214"/>
      <c r="T1182" s="232"/>
      <c r="U1182" s="232"/>
      <c r="V1182" s="232"/>
      <c r="W1182" s="232"/>
      <c r="X1182" s="232"/>
      <c r="Y1182" s="232"/>
      <c r="Z1182" s="232"/>
      <c r="AA1182" s="232"/>
      <c r="AB1182" s="232"/>
      <c r="AC1182" s="232"/>
      <c r="AD1182" s="232"/>
      <c r="AE1182" s="232"/>
      <c r="AF1182" s="232"/>
      <c r="AG1182" s="232"/>
      <c r="AH1182" s="232"/>
      <c r="AI1182" s="232" t="s">
        <v>2431</v>
      </c>
      <c r="AJ1182" s="232"/>
      <c r="AK1182" s="232"/>
      <c r="AL1182" s="232"/>
      <c r="AM1182" s="232"/>
      <c r="AN1182" s="232"/>
      <c r="AO1182" s="232"/>
      <c r="AP1182" s="232"/>
      <c r="AQ1182" s="232"/>
      <c r="AR1182" s="212"/>
      <c r="AS1182" s="199"/>
      <c r="AT1182" s="208"/>
      <c r="AU1182" s="199"/>
      <c r="AV1182" s="199"/>
      <c r="AW1182" s="199"/>
      <c r="AX1182" s="199"/>
      <c r="AY1182" s="199"/>
      <c r="AZ1182" s="199"/>
      <c r="BA1182" s="199"/>
      <c r="BB1182" s="199"/>
      <c r="BC1182" s="199"/>
      <c r="BD1182" s="199"/>
      <c r="BE1182" s="199"/>
      <c r="BF1182" s="199"/>
      <c r="BG1182" s="199"/>
      <c r="BH1182" s="199"/>
      <c r="BI1182" s="199"/>
      <c r="BJ1182" s="199"/>
      <c r="BK1182" s="199"/>
      <c r="BL1182" s="199"/>
      <c r="BM1182" s="199"/>
      <c r="BN1182" s="199"/>
      <c r="BO1182" s="199"/>
      <c r="BP1182" s="199"/>
      <c r="BQ1182" s="199"/>
      <c r="BR1182" s="199"/>
      <c r="BS1182" s="257">
        <v>39416</v>
      </c>
      <c r="BT1182" s="201">
        <f t="shared" si="40"/>
        <v>129</v>
      </c>
      <c r="BU1182" s="201">
        <f t="shared" si="42"/>
        <v>62</v>
      </c>
      <c r="BV1182" s="241"/>
      <c r="BW1182" s="199"/>
      <c r="BX1182" s="208"/>
      <c r="BY1182" s="199"/>
      <c r="BZ1182" s="199"/>
      <c r="CA1182" s="199"/>
      <c r="CB1182" s="199"/>
      <c r="CC1182" s="199"/>
      <c r="CD1182" s="199"/>
      <c r="CE1182" s="199"/>
      <c r="CF1182" s="199"/>
      <c r="CG1182" s="199"/>
      <c r="CH1182" s="199"/>
      <c r="CI1182" s="199"/>
      <c r="CJ1182" s="199"/>
      <c r="CK1182" s="199"/>
      <c r="CL1182" s="199"/>
      <c r="CM1182" s="199"/>
      <c r="CN1182" s="199"/>
      <c r="CO1182" s="199"/>
      <c r="CP1182" s="199"/>
      <c r="CQ1182" s="199"/>
      <c r="CR1182" s="199"/>
      <c r="CS1182" s="199"/>
      <c r="CT1182" s="199"/>
      <c r="CU1182" s="199"/>
      <c r="CV1182" s="199"/>
      <c r="CW1182" s="199"/>
    </row>
    <row r="1183" spans="1:101" s="18" customFormat="1" ht="33" customHeight="1" x14ac:dyDescent="0.15">
      <c r="A1183" s="214">
        <v>1255</v>
      </c>
      <c r="B1183" s="199" t="s">
        <v>10719</v>
      </c>
      <c r="C1183" s="209" t="s">
        <v>5787</v>
      </c>
      <c r="D1183" s="199" t="s">
        <v>1643</v>
      </c>
      <c r="E1183" s="199" t="s">
        <v>2292</v>
      </c>
      <c r="F1183" s="202" t="s">
        <v>1006</v>
      </c>
      <c r="G1183" s="202" t="s">
        <v>2439</v>
      </c>
      <c r="H1183" s="202" t="s">
        <v>2440</v>
      </c>
      <c r="I1183" s="202" t="s">
        <v>1553</v>
      </c>
      <c r="J1183" s="202" t="s">
        <v>2438</v>
      </c>
      <c r="K1183" s="199" t="s">
        <v>260</v>
      </c>
      <c r="L1183" s="199">
        <v>10</v>
      </c>
      <c r="M1183" s="254">
        <v>2850</v>
      </c>
      <c r="N1183" s="202" t="s">
        <v>992</v>
      </c>
      <c r="O1183" s="309">
        <v>39302</v>
      </c>
      <c r="P1183" s="205">
        <v>39351</v>
      </c>
      <c r="Q1183" s="214"/>
      <c r="R1183" s="257"/>
      <c r="S1183" s="214"/>
      <c r="T1183" s="232"/>
      <c r="U1183" s="232"/>
      <c r="V1183" s="232"/>
      <c r="W1183" s="232"/>
      <c r="X1183" s="232"/>
      <c r="Y1183" s="232" t="s">
        <v>2441</v>
      </c>
      <c r="Z1183" s="232"/>
      <c r="AA1183" s="232"/>
      <c r="AB1183" s="232" t="s">
        <v>2442</v>
      </c>
      <c r="AC1183" s="232"/>
      <c r="AD1183" s="232"/>
      <c r="AE1183" s="232"/>
      <c r="AF1183" s="232"/>
      <c r="AG1183" s="232"/>
      <c r="AH1183" s="232"/>
      <c r="AI1183" s="232"/>
      <c r="AJ1183" s="232"/>
      <c r="AK1183" s="232" t="s">
        <v>2443</v>
      </c>
      <c r="AL1183" s="232"/>
      <c r="AM1183" s="232"/>
      <c r="AN1183" s="232"/>
      <c r="AO1183" s="232"/>
      <c r="AP1183" s="232"/>
      <c r="AQ1183" s="232"/>
      <c r="AR1183" s="212"/>
      <c r="AS1183" s="199"/>
      <c r="AT1183" s="208"/>
      <c r="AU1183" s="199"/>
      <c r="AV1183" s="199"/>
      <c r="AW1183" s="199"/>
      <c r="AX1183" s="199"/>
      <c r="AY1183" s="199"/>
      <c r="AZ1183" s="199"/>
      <c r="BA1183" s="199"/>
      <c r="BB1183" s="199"/>
      <c r="BC1183" s="199"/>
      <c r="BD1183" s="199"/>
      <c r="BE1183" s="199"/>
      <c r="BF1183" s="199"/>
      <c r="BG1183" s="199"/>
      <c r="BH1183" s="199"/>
      <c r="BI1183" s="199"/>
      <c r="BJ1183" s="199"/>
      <c r="BK1183" s="199"/>
      <c r="BL1183" s="199"/>
      <c r="BM1183" s="199"/>
      <c r="BN1183" s="199"/>
      <c r="BO1183" s="199"/>
      <c r="BP1183" s="199"/>
      <c r="BQ1183" s="199"/>
      <c r="BR1183" s="199"/>
      <c r="BS1183" s="257">
        <v>39581</v>
      </c>
      <c r="BT1183" s="201">
        <f t="shared" si="40"/>
        <v>279</v>
      </c>
      <c r="BU1183" s="201">
        <f t="shared" si="42"/>
        <v>230</v>
      </c>
      <c r="BV1183" s="241"/>
      <c r="BW1183" s="199"/>
      <c r="BX1183" s="208"/>
      <c r="BY1183" s="199"/>
      <c r="BZ1183" s="199"/>
      <c r="CA1183" s="199"/>
      <c r="CB1183" s="199"/>
      <c r="CC1183" s="199"/>
      <c r="CD1183" s="199"/>
      <c r="CE1183" s="199"/>
      <c r="CF1183" s="199"/>
      <c r="CG1183" s="199"/>
      <c r="CH1183" s="199"/>
      <c r="CI1183" s="199"/>
      <c r="CJ1183" s="199"/>
      <c r="CK1183" s="199"/>
      <c r="CL1183" s="199"/>
      <c r="CM1183" s="199"/>
      <c r="CN1183" s="199"/>
      <c r="CO1183" s="199"/>
      <c r="CP1183" s="199"/>
      <c r="CQ1183" s="199"/>
      <c r="CR1183" s="199"/>
      <c r="CS1183" s="199"/>
      <c r="CT1183" s="199"/>
      <c r="CU1183" s="199"/>
      <c r="CV1183" s="199"/>
      <c r="CW1183" s="199"/>
    </row>
    <row r="1184" spans="1:101" s="18" customFormat="1" ht="33" customHeight="1" x14ac:dyDescent="0.15">
      <c r="A1184" s="199">
        <v>1253</v>
      </c>
      <c r="B1184" s="199" t="s">
        <v>10719</v>
      </c>
      <c r="C1184" s="209" t="s">
        <v>2498</v>
      </c>
      <c r="D1184" s="199" t="s">
        <v>5810</v>
      </c>
      <c r="E1184" s="199" t="s">
        <v>29</v>
      </c>
      <c r="F1184" s="202"/>
      <c r="G1184" s="202" t="s">
        <v>2499</v>
      </c>
      <c r="H1184" s="202"/>
      <c r="I1184" s="202" t="s">
        <v>5812</v>
      </c>
      <c r="J1184" s="202" t="s">
        <v>5848</v>
      </c>
      <c r="K1184" s="199" t="s">
        <v>260</v>
      </c>
      <c r="L1184" s="199">
        <v>11</v>
      </c>
      <c r="M1184" s="254">
        <v>17802</v>
      </c>
      <c r="N1184" s="202" t="s">
        <v>992</v>
      </c>
      <c r="O1184" s="309">
        <v>39295</v>
      </c>
      <c r="P1184" s="205">
        <v>39337</v>
      </c>
      <c r="Q1184" s="199"/>
      <c r="R1184" s="257"/>
      <c r="S1184" s="199"/>
      <c r="T1184" s="232"/>
      <c r="U1184" s="232"/>
      <c r="V1184" s="232"/>
      <c r="W1184" s="232"/>
      <c r="X1184" s="232"/>
      <c r="Y1184" s="232"/>
      <c r="Z1184" s="232"/>
      <c r="AA1184" s="232"/>
      <c r="AB1184" s="232"/>
      <c r="AC1184" s="232"/>
      <c r="AD1184" s="232"/>
      <c r="AE1184" s="232" t="s">
        <v>434</v>
      </c>
      <c r="AF1184" s="232"/>
      <c r="AG1184" s="232" t="s">
        <v>2500</v>
      </c>
      <c r="AH1184" s="232"/>
      <c r="AI1184" s="232"/>
      <c r="AJ1184" s="232"/>
      <c r="AK1184" s="232" t="s">
        <v>435</v>
      </c>
      <c r="AL1184" s="232"/>
      <c r="AM1184" s="232"/>
      <c r="AN1184" s="232"/>
      <c r="AO1184" s="232"/>
      <c r="AP1184" s="232"/>
      <c r="AQ1184" s="232"/>
      <c r="AR1184" s="212">
        <v>39616</v>
      </c>
      <c r="AS1184" s="199" t="s">
        <v>6460</v>
      </c>
      <c r="AT1184" s="208" t="s">
        <v>5365</v>
      </c>
      <c r="AU1184" s="199"/>
      <c r="AV1184" s="199"/>
      <c r="AW1184" s="199"/>
      <c r="AX1184" s="199"/>
      <c r="AY1184" s="199"/>
      <c r="AZ1184" s="199"/>
      <c r="BA1184" s="199"/>
      <c r="BB1184" s="199"/>
      <c r="BC1184" s="199"/>
      <c r="BD1184" s="199"/>
      <c r="BE1184" s="199" t="s">
        <v>5829</v>
      </c>
      <c r="BF1184" s="199"/>
      <c r="BG1184" s="199"/>
      <c r="BH1184" s="199" t="s">
        <v>5829</v>
      </c>
      <c r="BI1184" s="199"/>
      <c r="BJ1184" s="199"/>
      <c r="BK1184" s="199" t="s">
        <v>5829</v>
      </c>
      <c r="BL1184" s="199"/>
      <c r="BM1184" s="199"/>
      <c r="BN1184" s="199"/>
      <c r="BO1184" s="199"/>
      <c r="BP1184" s="199"/>
      <c r="BQ1184" s="199"/>
      <c r="BR1184" s="199"/>
      <c r="BS1184" s="257">
        <v>39750</v>
      </c>
      <c r="BT1184" s="201">
        <f t="shared" si="40"/>
        <v>455</v>
      </c>
      <c r="BU1184" s="201">
        <f t="shared" si="42"/>
        <v>413</v>
      </c>
      <c r="BV1184" s="241"/>
      <c r="BW1184" s="199"/>
      <c r="BX1184" s="208"/>
      <c r="BY1184" s="199"/>
      <c r="BZ1184" s="199"/>
      <c r="CA1184" s="199"/>
      <c r="CB1184" s="199"/>
      <c r="CC1184" s="199"/>
      <c r="CD1184" s="199"/>
      <c r="CE1184" s="199"/>
      <c r="CF1184" s="199"/>
      <c r="CG1184" s="199"/>
      <c r="CH1184" s="199"/>
      <c r="CI1184" s="199"/>
      <c r="CJ1184" s="199"/>
      <c r="CK1184" s="199"/>
      <c r="CL1184" s="199"/>
      <c r="CM1184" s="199"/>
      <c r="CN1184" s="199"/>
      <c r="CO1184" s="199"/>
      <c r="CP1184" s="199"/>
      <c r="CQ1184" s="199"/>
      <c r="CR1184" s="199"/>
      <c r="CS1184" s="199"/>
      <c r="CT1184" s="199"/>
      <c r="CU1184" s="199"/>
      <c r="CV1184" s="199"/>
      <c r="CW1184" s="199"/>
    </row>
    <row r="1185" spans="1:101" s="18" customFormat="1" ht="33" customHeight="1" x14ac:dyDescent="0.15">
      <c r="A1185" s="214">
        <v>1250</v>
      </c>
      <c r="B1185" s="199" t="s">
        <v>10719</v>
      </c>
      <c r="C1185" s="209" t="s">
        <v>608</v>
      </c>
      <c r="D1185" s="199" t="s">
        <v>5810</v>
      </c>
      <c r="E1185" s="199" t="s">
        <v>96</v>
      </c>
      <c r="F1185" s="202" t="s">
        <v>1702</v>
      </c>
      <c r="G1185" s="202" t="s">
        <v>2337</v>
      </c>
      <c r="H1185" s="202" t="s">
        <v>1341</v>
      </c>
      <c r="I1185" s="202" t="s">
        <v>151</v>
      </c>
      <c r="J1185" s="202" t="s">
        <v>969</v>
      </c>
      <c r="K1185" s="199" t="s">
        <v>119</v>
      </c>
      <c r="L1185" s="199">
        <v>3</v>
      </c>
      <c r="M1185" s="254">
        <v>423195</v>
      </c>
      <c r="N1185" s="199" t="s">
        <v>1521</v>
      </c>
      <c r="O1185" s="309">
        <v>39287</v>
      </c>
      <c r="P1185" s="205">
        <v>39385</v>
      </c>
      <c r="Q1185" s="214"/>
      <c r="R1185" s="257"/>
      <c r="S1185" s="214"/>
      <c r="T1185" s="232"/>
      <c r="U1185" s="232"/>
      <c r="V1185" s="232"/>
      <c r="W1185" s="232"/>
      <c r="X1185" s="232"/>
      <c r="Y1185" s="232"/>
      <c r="Z1185" s="232"/>
      <c r="AA1185" s="232"/>
      <c r="AB1185" s="232" t="s">
        <v>2338</v>
      </c>
      <c r="AC1185" s="232" t="s">
        <v>609</v>
      </c>
      <c r="AD1185" s="232"/>
      <c r="AE1185" s="232" t="s">
        <v>2339</v>
      </c>
      <c r="AF1185" s="232"/>
      <c r="AG1185" s="232" t="s">
        <v>2340</v>
      </c>
      <c r="AH1185" s="232"/>
      <c r="AI1185" s="232"/>
      <c r="AJ1185" s="232"/>
      <c r="AK1185" s="232"/>
      <c r="AL1185" s="232"/>
      <c r="AM1185" s="232"/>
      <c r="AN1185" s="232"/>
      <c r="AO1185" s="232"/>
      <c r="AP1185" s="232"/>
      <c r="AQ1185" s="232"/>
      <c r="AR1185" s="212"/>
      <c r="AS1185" s="210"/>
      <c r="AT1185" s="208"/>
      <c r="AU1185" s="199"/>
      <c r="AV1185" s="199"/>
      <c r="AW1185" s="199"/>
      <c r="AX1185" s="199"/>
      <c r="AY1185" s="199"/>
      <c r="AZ1185" s="199"/>
      <c r="BA1185" s="199"/>
      <c r="BB1185" s="199"/>
      <c r="BC1185" s="199"/>
      <c r="BD1185" s="199"/>
      <c r="BE1185" s="199"/>
      <c r="BF1185" s="199"/>
      <c r="BG1185" s="199"/>
      <c r="BH1185" s="199"/>
      <c r="BI1185" s="199"/>
      <c r="BJ1185" s="199"/>
      <c r="BK1185" s="199"/>
      <c r="BL1185" s="199"/>
      <c r="BM1185" s="199"/>
      <c r="BN1185" s="199"/>
      <c r="BO1185" s="199"/>
      <c r="BP1185" s="199"/>
      <c r="BQ1185" s="199"/>
      <c r="BR1185" s="199"/>
      <c r="BS1185" s="257">
        <v>39427</v>
      </c>
      <c r="BT1185" s="201">
        <f t="shared" si="40"/>
        <v>140</v>
      </c>
      <c r="BU1185" s="201">
        <f t="shared" si="42"/>
        <v>42</v>
      </c>
      <c r="BV1185" s="241"/>
      <c r="BW1185" s="199"/>
      <c r="BX1185" s="208"/>
      <c r="BY1185" s="199"/>
      <c r="BZ1185" s="199"/>
      <c r="CA1185" s="199"/>
      <c r="CB1185" s="199"/>
      <c r="CC1185" s="199"/>
      <c r="CD1185" s="199"/>
      <c r="CE1185" s="199"/>
      <c r="CF1185" s="199"/>
      <c r="CG1185" s="199"/>
      <c r="CH1185" s="199"/>
      <c r="CI1185" s="199"/>
      <c r="CJ1185" s="199"/>
      <c r="CK1185" s="199"/>
      <c r="CL1185" s="199"/>
      <c r="CM1185" s="199"/>
      <c r="CN1185" s="199"/>
      <c r="CO1185" s="199"/>
      <c r="CP1185" s="199"/>
      <c r="CQ1185" s="199"/>
      <c r="CR1185" s="199"/>
      <c r="CS1185" s="199"/>
      <c r="CT1185" s="199"/>
      <c r="CU1185" s="199"/>
      <c r="CV1185" s="199"/>
      <c r="CW1185" s="199"/>
    </row>
    <row r="1186" spans="1:101" s="18" customFormat="1" ht="33" customHeight="1" x14ac:dyDescent="0.15">
      <c r="A1186" s="214">
        <v>1244</v>
      </c>
      <c r="B1186" s="199" t="s">
        <v>10719</v>
      </c>
      <c r="C1186" s="209" t="s">
        <v>617</v>
      </c>
      <c r="D1186" s="199" t="s">
        <v>5810</v>
      </c>
      <c r="E1186" s="199" t="s">
        <v>96</v>
      </c>
      <c r="F1186" s="202" t="s">
        <v>986</v>
      </c>
      <c r="G1186" s="202" t="s">
        <v>2432</v>
      </c>
      <c r="H1186" s="202" t="s">
        <v>2433</v>
      </c>
      <c r="I1186" s="202" t="s">
        <v>1553</v>
      </c>
      <c r="J1186" s="202" t="s">
        <v>1031</v>
      </c>
      <c r="K1186" s="199" t="s">
        <v>95</v>
      </c>
      <c r="L1186" s="199">
        <v>6</v>
      </c>
      <c r="M1186" s="254">
        <v>83468</v>
      </c>
      <c r="N1186" s="199" t="s">
        <v>1521</v>
      </c>
      <c r="O1186" s="309">
        <v>39276</v>
      </c>
      <c r="P1186" s="205">
        <v>39354</v>
      </c>
      <c r="Q1186" s="214"/>
      <c r="R1186" s="257"/>
      <c r="S1186" s="214"/>
      <c r="T1186" s="232"/>
      <c r="U1186" s="232"/>
      <c r="V1186" s="232"/>
      <c r="W1186" s="232"/>
      <c r="X1186" s="232"/>
      <c r="Y1186" s="232"/>
      <c r="Z1186" s="232"/>
      <c r="AA1186" s="232"/>
      <c r="AB1186" s="232" t="s">
        <v>5756</v>
      </c>
      <c r="AC1186" s="232"/>
      <c r="AD1186" s="232"/>
      <c r="AE1186" s="232"/>
      <c r="AF1186" s="232"/>
      <c r="AG1186" s="232"/>
      <c r="AH1186" s="232"/>
      <c r="AI1186" s="232"/>
      <c r="AJ1186" s="232"/>
      <c r="AK1186" s="232"/>
      <c r="AL1186" s="232"/>
      <c r="AM1186" s="232"/>
      <c r="AN1186" s="232"/>
      <c r="AO1186" s="232"/>
      <c r="AP1186" s="232"/>
      <c r="AQ1186" s="232"/>
      <c r="AR1186" s="212"/>
      <c r="AS1186" s="210"/>
      <c r="AT1186" s="208"/>
      <c r="AU1186" s="199"/>
      <c r="AV1186" s="199"/>
      <c r="AW1186" s="199"/>
      <c r="AX1186" s="199"/>
      <c r="AY1186" s="199"/>
      <c r="AZ1186" s="199"/>
      <c r="BA1186" s="199"/>
      <c r="BB1186" s="199"/>
      <c r="BC1186" s="199"/>
      <c r="BD1186" s="199"/>
      <c r="BE1186" s="199"/>
      <c r="BF1186" s="199"/>
      <c r="BG1186" s="199"/>
      <c r="BH1186" s="199"/>
      <c r="BI1186" s="199"/>
      <c r="BJ1186" s="199"/>
      <c r="BK1186" s="199"/>
      <c r="BL1186" s="199"/>
      <c r="BM1186" s="199"/>
      <c r="BN1186" s="199"/>
      <c r="BO1186" s="199"/>
      <c r="BP1186" s="199"/>
      <c r="BQ1186" s="199"/>
      <c r="BR1186" s="199"/>
      <c r="BS1186" s="257">
        <v>39416</v>
      </c>
      <c r="BT1186" s="201">
        <f t="shared" si="40"/>
        <v>140</v>
      </c>
      <c r="BU1186" s="201">
        <f t="shared" si="42"/>
        <v>62</v>
      </c>
      <c r="BV1186" s="241"/>
      <c r="BW1186" s="199"/>
      <c r="BX1186" s="208"/>
      <c r="BY1186" s="199"/>
      <c r="BZ1186" s="199"/>
      <c r="CA1186" s="199"/>
      <c r="CB1186" s="199"/>
      <c r="CC1186" s="199"/>
      <c r="CD1186" s="199"/>
      <c r="CE1186" s="199"/>
      <c r="CF1186" s="199"/>
      <c r="CG1186" s="199"/>
      <c r="CH1186" s="199"/>
      <c r="CI1186" s="199"/>
      <c r="CJ1186" s="199"/>
      <c r="CK1186" s="199"/>
      <c r="CL1186" s="199"/>
      <c r="CM1186" s="199"/>
      <c r="CN1186" s="199"/>
      <c r="CO1186" s="199"/>
      <c r="CP1186" s="199"/>
      <c r="CQ1186" s="199"/>
      <c r="CR1186" s="199"/>
      <c r="CS1186" s="199"/>
      <c r="CT1186" s="199"/>
      <c r="CU1186" s="199"/>
      <c r="CV1186" s="199"/>
      <c r="CW1186" s="199"/>
    </row>
    <row r="1187" spans="1:101" s="18" customFormat="1" ht="33" customHeight="1" x14ac:dyDescent="0.15">
      <c r="A1187" s="214">
        <v>1243</v>
      </c>
      <c r="B1187" s="199" t="s">
        <v>10719</v>
      </c>
      <c r="C1187" s="209" t="s">
        <v>2451</v>
      </c>
      <c r="D1187" s="199" t="s">
        <v>5810</v>
      </c>
      <c r="E1187" s="199" t="s">
        <v>96</v>
      </c>
      <c r="F1187" s="202" t="s">
        <v>986</v>
      </c>
      <c r="G1187" s="202" t="s">
        <v>2452</v>
      </c>
      <c r="H1187" s="202" t="s">
        <v>2453</v>
      </c>
      <c r="I1187" s="202" t="s">
        <v>1027</v>
      </c>
      <c r="J1187" s="202" t="s">
        <v>971</v>
      </c>
      <c r="K1187" s="199" t="s">
        <v>1311</v>
      </c>
      <c r="L1187" s="199">
        <v>1</v>
      </c>
      <c r="M1187" s="254">
        <v>593981</v>
      </c>
      <c r="N1187" s="199" t="s">
        <v>1521</v>
      </c>
      <c r="O1187" s="309">
        <v>39276</v>
      </c>
      <c r="P1187" s="205">
        <v>39351</v>
      </c>
      <c r="Q1187" s="214"/>
      <c r="R1187" s="257"/>
      <c r="S1187" s="214"/>
      <c r="T1187" s="232"/>
      <c r="U1187" s="232" t="s">
        <v>2454</v>
      </c>
      <c r="V1187" s="232"/>
      <c r="W1187" s="232"/>
      <c r="X1187" s="232"/>
      <c r="Y1187" s="232"/>
      <c r="Z1187" s="232"/>
      <c r="AA1187" s="232"/>
      <c r="AB1187" s="232"/>
      <c r="AC1187" s="232"/>
      <c r="AD1187" s="232"/>
      <c r="AE1187" s="232" t="s">
        <v>2455</v>
      </c>
      <c r="AF1187" s="232"/>
      <c r="AG1187" s="232" t="s">
        <v>5830</v>
      </c>
      <c r="AH1187" s="232"/>
      <c r="AI1187" s="232"/>
      <c r="AJ1187" s="232"/>
      <c r="AK1187" s="232" t="s">
        <v>5831</v>
      </c>
      <c r="AL1187" s="232"/>
      <c r="AM1187" s="232"/>
      <c r="AN1187" s="232"/>
      <c r="AO1187" s="232"/>
      <c r="AP1187" s="232"/>
      <c r="AQ1187" s="232"/>
      <c r="AR1187" s="212"/>
      <c r="AS1187" s="210"/>
      <c r="AT1187" s="208"/>
      <c r="AU1187" s="199"/>
      <c r="AV1187" s="199"/>
      <c r="AW1187" s="199"/>
      <c r="AX1187" s="199"/>
      <c r="AY1187" s="199"/>
      <c r="AZ1187" s="199"/>
      <c r="BA1187" s="199"/>
      <c r="BB1187" s="199"/>
      <c r="BC1187" s="199"/>
      <c r="BD1187" s="199"/>
      <c r="BE1187" s="199"/>
      <c r="BF1187" s="199"/>
      <c r="BG1187" s="199"/>
      <c r="BH1187" s="199"/>
      <c r="BI1187" s="199"/>
      <c r="BJ1187" s="199"/>
      <c r="BK1187" s="199"/>
      <c r="BL1187" s="199"/>
      <c r="BM1187" s="199"/>
      <c r="BN1187" s="199"/>
      <c r="BO1187" s="199"/>
      <c r="BP1187" s="199"/>
      <c r="BQ1187" s="199"/>
      <c r="BR1187" s="199"/>
      <c r="BS1187" s="257">
        <v>39650</v>
      </c>
      <c r="BT1187" s="201">
        <f t="shared" si="40"/>
        <v>374</v>
      </c>
      <c r="BU1187" s="201">
        <f t="shared" si="42"/>
        <v>299</v>
      </c>
      <c r="BV1187" s="241"/>
      <c r="BW1187" s="199"/>
      <c r="BX1187" s="208"/>
      <c r="BY1187" s="199"/>
      <c r="BZ1187" s="199"/>
      <c r="CA1187" s="199"/>
      <c r="CB1187" s="199"/>
      <c r="CC1187" s="199"/>
      <c r="CD1187" s="199"/>
      <c r="CE1187" s="199"/>
      <c r="CF1187" s="199"/>
      <c r="CG1187" s="199"/>
      <c r="CH1187" s="199"/>
      <c r="CI1187" s="199"/>
      <c r="CJ1187" s="199"/>
      <c r="CK1187" s="199"/>
      <c r="CL1187" s="199"/>
      <c r="CM1187" s="199"/>
      <c r="CN1187" s="199"/>
      <c r="CO1187" s="199"/>
      <c r="CP1187" s="199"/>
      <c r="CQ1187" s="199"/>
      <c r="CR1187" s="199"/>
      <c r="CS1187" s="199"/>
      <c r="CT1187" s="199"/>
      <c r="CU1187" s="199"/>
      <c r="CV1187" s="199"/>
      <c r="CW1187" s="199"/>
    </row>
    <row r="1188" spans="1:101" s="18" customFormat="1" ht="33" customHeight="1" x14ac:dyDescent="0.15">
      <c r="A1188" s="214">
        <v>1242</v>
      </c>
      <c r="B1188" s="199" t="s">
        <v>10719</v>
      </c>
      <c r="C1188" s="209" t="s">
        <v>612</v>
      </c>
      <c r="D1188" s="199" t="s">
        <v>1643</v>
      </c>
      <c r="E1188" s="199" t="s">
        <v>1</v>
      </c>
      <c r="F1188" s="202" t="s">
        <v>1644</v>
      </c>
      <c r="G1188" s="202" t="s">
        <v>2263</v>
      </c>
      <c r="H1188" s="202" t="s">
        <v>2448</v>
      </c>
      <c r="I1188" s="202" t="s">
        <v>151</v>
      </c>
      <c r="J1188" s="202" t="s">
        <v>7338</v>
      </c>
      <c r="K1188" s="199" t="s">
        <v>2070</v>
      </c>
      <c r="L1188" s="199" t="s">
        <v>2071</v>
      </c>
      <c r="M1188" s="254">
        <v>41681</v>
      </c>
      <c r="N1188" s="202" t="s">
        <v>992</v>
      </c>
      <c r="O1188" s="309">
        <v>39278</v>
      </c>
      <c r="P1188" s="205">
        <v>39351</v>
      </c>
      <c r="Q1188" s="214"/>
      <c r="R1188" s="257"/>
      <c r="S1188" s="214"/>
      <c r="T1188" s="232"/>
      <c r="U1188" s="232" t="s">
        <v>2449</v>
      </c>
      <c r="V1188" s="232"/>
      <c r="W1188" s="232"/>
      <c r="X1188" s="232"/>
      <c r="Y1188" s="232"/>
      <c r="Z1188" s="232"/>
      <c r="AA1188" s="232"/>
      <c r="AB1188" s="232"/>
      <c r="AC1188" s="232"/>
      <c r="AD1188" s="232"/>
      <c r="AE1188" s="232"/>
      <c r="AF1188" s="232"/>
      <c r="AG1188" s="232" t="s">
        <v>2450</v>
      </c>
      <c r="AH1188" s="232"/>
      <c r="AI1188" s="232"/>
      <c r="AJ1188" s="232"/>
      <c r="AK1188" s="232"/>
      <c r="AL1188" s="232"/>
      <c r="AM1188" s="232"/>
      <c r="AN1188" s="232"/>
      <c r="AO1188" s="232"/>
      <c r="AP1188" s="232"/>
      <c r="AQ1188" s="232"/>
      <c r="AR1188" s="212"/>
      <c r="AS1188" s="210"/>
      <c r="AT1188" s="208"/>
      <c r="AU1188" s="199"/>
      <c r="AV1188" s="199"/>
      <c r="AW1188" s="199"/>
      <c r="AX1188" s="199"/>
      <c r="AY1188" s="199"/>
      <c r="AZ1188" s="199"/>
      <c r="BA1188" s="199"/>
      <c r="BB1188" s="199"/>
      <c r="BC1188" s="199"/>
      <c r="BD1188" s="199"/>
      <c r="BE1188" s="199"/>
      <c r="BF1188" s="199"/>
      <c r="BG1188" s="199"/>
      <c r="BH1188" s="199"/>
      <c r="BI1188" s="199"/>
      <c r="BJ1188" s="199"/>
      <c r="BK1188" s="199"/>
      <c r="BL1188" s="199"/>
      <c r="BM1188" s="199"/>
      <c r="BN1188" s="199"/>
      <c r="BO1188" s="199"/>
      <c r="BP1188" s="199"/>
      <c r="BQ1188" s="199"/>
      <c r="BR1188" s="199"/>
      <c r="BS1188" s="257">
        <v>39416</v>
      </c>
      <c r="BT1188" s="201">
        <f t="shared" si="40"/>
        <v>138</v>
      </c>
      <c r="BU1188" s="201">
        <f t="shared" si="42"/>
        <v>65</v>
      </c>
      <c r="BV1188" s="241"/>
      <c r="BW1188" s="199"/>
      <c r="BX1188" s="208"/>
      <c r="BY1188" s="199"/>
      <c r="BZ1188" s="199"/>
      <c r="CA1188" s="199"/>
      <c r="CB1188" s="199"/>
      <c r="CC1188" s="199"/>
      <c r="CD1188" s="199"/>
      <c r="CE1188" s="199"/>
      <c r="CF1188" s="199"/>
      <c r="CG1188" s="199"/>
      <c r="CH1188" s="199"/>
      <c r="CI1188" s="199"/>
      <c r="CJ1188" s="199"/>
      <c r="CK1188" s="199"/>
      <c r="CL1188" s="199"/>
      <c r="CM1188" s="199"/>
      <c r="CN1188" s="199"/>
      <c r="CO1188" s="199"/>
      <c r="CP1188" s="199"/>
      <c r="CQ1188" s="199"/>
      <c r="CR1188" s="199"/>
      <c r="CS1188" s="199"/>
      <c r="CT1188" s="199"/>
      <c r="CU1188" s="199"/>
      <c r="CV1188" s="199"/>
      <c r="CW1188" s="199"/>
    </row>
    <row r="1189" spans="1:101" s="18" customFormat="1" ht="33" customHeight="1" x14ac:dyDescent="0.15">
      <c r="A1189" s="214">
        <v>1238</v>
      </c>
      <c r="B1189" s="199" t="s">
        <v>10719</v>
      </c>
      <c r="C1189" s="209" t="s">
        <v>618</v>
      </c>
      <c r="D1189" s="199" t="s">
        <v>5810</v>
      </c>
      <c r="E1189" s="199" t="s">
        <v>96</v>
      </c>
      <c r="F1189" s="202" t="s">
        <v>2352</v>
      </c>
      <c r="G1189" s="202" t="s">
        <v>2353</v>
      </c>
      <c r="H1189" s="202" t="s">
        <v>2354</v>
      </c>
      <c r="I1189" s="202" t="s">
        <v>1032</v>
      </c>
      <c r="J1189" s="202"/>
      <c r="K1189" s="199" t="s">
        <v>93</v>
      </c>
      <c r="L1189" s="199">
        <v>1</v>
      </c>
      <c r="M1189" s="254">
        <v>10017235</v>
      </c>
      <c r="N1189" s="202" t="s">
        <v>1640</v>
      </c>
      <c r="O1189" s="309">
        <v>39323</v>
      </c>
      <c r="P1189" s="205">
        <v>39381</v>
      </c>
      <c r="Q1189" s="214"/>
      <c r="R1189" s="257"/>
      <c r="S1189" s="214"/>
      <c r="T1189" s="232"/>
      <c r="U1189" s="232"/>
      <c r="V1189" s="232"/>
      <c r="W1189" s="232"/>
      <c r="X1189" s="232"/>
      <c r="Y1189" s="232" t="s">
        <v>2355</v>
      </c>
      <c r="Z1189" s="232"/>
      <c r="AA1189" s="232"/>
      <c r="AB1189" s="232"/>
      <c r="AC1189" s="232"/>
      <c r="AD1189" s="232"/>
      <c r="AE1189" s="232"/>
      <c r="AF1189" s="232"/>
      <c r="AG1189" s="232" t="s">
        <v>2356</v>
      </c>
      <c r="AH1189" s="232"/>
      <c r="AI1189" s="232"/>
      <c r="AJ1189" s="232"/>
      <c r="AK1189" s="232"/>
      <c r="AL1189" s="232"/>
      <c r="AM1189" s="232"/>
      <c r="AN1189" s="232"/>
      <c r="AO1189" s="232"/>
      <c r="AP1189" s="232"/>
      <c r="AQ1189" s="232"/>
      <c r="AR1189" s="212"/>
      <c r="AS1189" s="210"/>
      <c r="AT1189" s="208"/>
      <c r="AU1189" s="199"/>
      <c r="AV1189" s="199"/>
      <c r="AW1189" s="199"/>
      <c r="AX1189" s="199"/>
      <c r="AY1189" s="199"/>
      <c r="AZ1189" s="199"/>
      <c r="BA1189" s="199"/>
      <c r="BB1189" s="199"/>
      <c r="BC1189" s="199"/>
      <c r="BD1189" s="199"/>
      <c r="BE1189" s="199"/>
      <c r="BF1189" s="199"/>
      <c r="BG1189" s="199"/>
      <c r="BH1189" s="199"/>
      <c r="BI1189" s="199"/>
      <c r="BJ1189" s="199"/>
      <c r="BK1189" s="199"/>
      <c r="BL1189" s="199"/>
      <c r="BM1189" s="199"/>
      <c r="BN1189" s="199"/>
      <c r="BO1189" s="199"/>
      <c r="BP1189" s="199"/>
      <c r="BQ1189" s="199"/>
      <c r="BR1189" s="199"/>
      <c r="BS1189" s="257">
        <v>39416</v>
      </c>
      <c r="BT1189" s="201">
        <f t="shared" si="40"/>
        <v>93</v>
      </c>
      <c r="BU1189" s="201">
        <f t="shared" si="42"/>
        <v>35</v>
      </c>
      <c r="BV1189" s="241"/>
      <c r="BW1189" s="199"/>
      <c r="BX1189" s="208"/>
      <c r="BY1189" s="199"/>
      <c r="BZ1189" s="199"/>
      <c r="CA1189" s="199"/>
      <c r="CB1189" s="199"/>
      <c r="CC1189" s="199"/>
      <c r="CD1189" s="199"/>
      <c r="CE1189" s="199"/>
      <c r="CF1189" s="199"/>
      <c r="CG1189" s="199"/>
      <c r="CH1189" s="199"/>
      <c r="CI1189" s="199"/>
      <c r="CJ1189" s="199"/>
      <c r="CK1189" s="199"/>
      <c r="CL1189" s="199"/>
      <c r="CM1189" s="199"/>
      <c r="CN1189" s="199"/>
      <c r="CO1189" s="199"/>
      <c r="CP1189" s="199"/>
      <c r="CQ1189" s="199"/>
      <c r="CR1189" s="199"/>
      <c r="CS1189" s="199"/>
      <c r="CT1189" s="199"/>
      <c r="CU1189" s="199"/>
      <c r="CV1189" s="199"/>
      <c r="CW1189" s="199"/>
    </row>
    <row r="1190" spans="1:101" s="18" customFormat="1" ht="33" customHeight="1" x14ac:dyDescent="0.15">
      <c r="A1190" s="214">
        <v>1234</v>
      </c>
      <c r="B1190" s="199" t="s">
        <v>10719</v>
      </c>
      <c r="C1190" s="209" t="s">
        <v>2399</v>
      </c>
      <c r="D1190" s="199" t="s">
        <v>1643</v>
      </c>
      <c r="E1190" s="199" t="s">
        <v>1004</v>
      </c>
      <c r="F1190" s="202"/>
      <c r="G1190" s="202" t="s">
        <v>2400</v>
      </c>
      <c r="H1190" s="202"/>
      <c r="I1190" s="202" t="s">
        <v>12</v>
      </c>
      <c r="J1190" s="202" t="s">
        <v>43</v>
      </c>
      <c r="K1190" s="199" t="s">
        <v>777</v>
      </c>
      <c r="L1190" s="199">
        <v>11</v>
      </c>
      <c r="M1190" s="254">
        <v>17104</v>
      </c>
      <c r="N1190" s="199" t="s">
        <v>1521</v>
      </c>
      <c r="O1190" s="309">
        <v>39273</v>
      </c>
      <c r="P1190" s="205">
        <v>39364</v>
      </c>
      <c r="Q1190" s="214"/>
      <c r="R1190" s="257"/>
      <c r="S1190" s="214"/>
      <c r="T1190" s="232"/>
      <c r="U1190" s="232" t="s">
        <v>2401</v>
      </c>
      <c r="V1190" s="232"/>
      <c r="W1190" s="232" t="s">
        <v>2396</v>
      </c>
      <c r="X1190" s="232"/>
      <c r="Y1190" s="232" t="s">
        <v>2397</v>
      </c>
      <c r="Z1190" s="232"/>
      <c r="AA1190" s="232"/>
      <c r="AB1190" s="232" t="s">
        <v>5754</v>
      </c>
      <c r="AC1190" s="232"/>
      <c r="AD1190" s="232"/>
      <c r="AE1190" s="232"/>
      <c r="AF1190" s="232"/>
      <c r="AG1190" s="232"/>
      <c r="AH1190" s="232" t="s">
        <v>2402</v>
      </c>
      <c r="AI1190" s="232"/>
      <c r="AJ1190" s="232" t="s">
        <v>2403</v>
      </c>
      <c r="AK1190" s="232" t="s">
        <v>2404</v>
      </c>
      <c r="AL1190" s="232"/>
      <c r="AM1190" s="232"/>
      <c r="AN1190" s="232"/>
      <c r="AO1190" s="232"/>
      <c r="AP1190" s="232"/>
      <c r="AQ1190" s="232"/>
      <c r="AR1190" s="212"/>
      <c r="AS1190" s="210"/>
      <c r="AT1190" s="208"/>
      <c r="AU1190" s="199"/>
      <c r="AV1190" s="199"/>
      <c r="AW1190" s="199"/>
      <c r="AX1190" s="199"/>
      <c r="AY1190" s="199"/>
      <c r="AZ1190" s="199"/>
      <c r="BA1190" s="199"/>
      <c r="BB1190" s="199"/>
      <c r="BC1190" s="199"/>
      <c r="BD1190" s="199"/>
      <c r="BE1190" s="199"/>
      <c r="BF1190" s="199"/>
      <c r="BG1190" s="199"/>
      <c r="BH1190" s="199"/>
      <c r="BI1190" s="199"/>
      <c r="BJ1190" s="199"/>
      <c r="BK1190" s="199"/>
      <c r="BL1190" s="199"/>
      <c r="BM1190" s="199"/>
      <c r="BN1190" s="199"/>
      <c r="BO1190" s="199"/>
      <c r="BP1190" s="199"/>
      <c r="BQ1190" s="199"/>
      <c r="BR1190" s="199"/>
      <c r="BS1190" s="257">
        <v>39482</v>
      </c>
      <c r="BT1190" s="201">
        <f t="shared" si="40"/>
        <v>209</v>
      </c>
      <c r="BU1190" s="201">
        <f t="shared" si="42"/>
        <v>118</v>
      </c>
      <c r="BV1190" s="241"/>
      <c r="BW1190" s="199"/>
      <c r="BX1190" s="208"/>
      <c r="BY1190" s="199"/>
      <c r="BZ1190" s="199"/>
      <c r="CA1190" s="199"/>
      <c r="CB1190" s="199"/>
      <c r="CC1190" s="199"/>
      <c r="CD1190" s="199"/>
      <c r="CE1190" s="199"/>
      <c r="CF1190" s="199"/>
      <c r="CG1190" s="199"/>
      <c r="CH1190" s="199"/>
      <c r="CI1190" s="199"/>
      <c r="CJ1190" s="199"/>
      <c r="CK1190" s="199"/>
      <c r="CL1190" s="199"/>
      <c r="CM1190" s="199"/>
      <c r="CN1190" s="199"/>
      <c r="CO1190" s="199"/>
      <c r="CP1190" s="199"/>
      <c r="CQ1190" s="199"/>
      <c r="CR1190" s="199"/>
      <c r="CS1190" s="199"/>
      <c r="CT1190" s="199"/>
      <c r="CU1190" s="199"/>
      <c r="CV1190" s="199"/>
      <c r="CW1190" s="199"/>
    </row>
    <row r="1191" spans="1:101" s="18" customFormat="1" ht="33" customHeight="1" x14ac:dyDescent="0.15">
      <c r="A1191" s="279">
        <v>1233</v>
      </c>
      <c r="B1191" s="199" t="s">
        <v>10719</v>
      </c>
      <c r="C1191" s="209" t="s">
        <v>5064</v>
      </c>
      <c r="D1191" s="199" t="s">
        <v>5810</v>
      </c>
      <c r="E1191" s="199" t="s">
        <v>29</v>
      </c>
      <c r="F1191" s="202"/>
      <c r="G1191" s="202"/>
      <c r="H1191" s="202"/>
      <c r="I1191" s="202" t="s">
        <v>1024</v>
      </c>
      <c r="J1191" s="202" t="s">
        <v>13</v>
      </c>
      <c r="K1191" s="199" t="s">
        <v>136</v>
      </c>
      <c r="L1191" s="199">
        <v>4</v>
      </c>
      <c r="M1191" s="254">
        <v>16544</v>
      </c>
      <c r="N1191" s="199" t="s">
        <v>5887</v>
      </c>
      <c r="O1191" s="309">
        <v>39269</v>
      </c>
      <c r="P1191" s="205">
        <v>39533</v>
      </c>
      <c r="Q1191" s="279"/>
      <c r="R1191" s="257"/>
      <c r="S1191" s="279"/>
      <c r="T1191" s="232"/>
      <c r="U1191" s="232" t="s">
        <v>5065</v>
      </c>
      <c r="V1191" s="232"/>
      <c r="W1191" s="232"/>
      <c r="X1191" s="232"/>
      <c r="Y1191" s="232"/>
      <c r="Z1191" s="232"/>
      <c r="AA1191" s="232"/>
      <c r="AB1191" s="232"/>
      <c r="AC1191" s="232"/>
      <c r="AD1191" s="232"/>
      <c r="AE1191" s="232"/>
      <c r="AF1191" s="232"/>
      <c r="AG1191" s="232"/>
      <c r="AH1191" s="232"/>
      <c r="AI1191" s="232"/>
      <c r="AJ1191" s="232"/>
      <c r="AK1191" s="232"/>
      <c r="AL1191" s="232"/>
      <c r="AM1191" s="232"/>
      <c r="AN1191" s="232"/>
      <c r="AO1191" s="232"/>
      <c r="AP1191" s="232"/>
      <c r="AQ1191" s="232"/>
      <c r="AR1191" s="212"/>
      <c r="AS1191" s="210"/>
      <c r="AT1191" s="208"/>
      <c r="AU1191" s="199"/>
      <c r="AV1191" s="199"/>
      <c r="AW1191" s="199"/>
      <c r="AX1191" s="199"/>
      <c r="AY1191" s="199"/>
      <c r="AZ1191" s="199"/>
      <c r="BA1191" s="199"/>
      <c r="BB1191" s="199"/>
      <c r="BC1191" s="199"/>
      <c r="BD1191" s="199"/>
      <c r="BE1191" s="199"/>
      <c r="BF1191" s="199"/>
      <c r="BG1191" s="199"/>
      <c r="BH1191" s="199"/>
      <c r="BI1191" s="199"/>
      <c r="BJ1191" s="199"/>
      <c r="BK1191" s="199"/>
      <c r="BL1191" s="199"/>
      <c r="BM1191" s="199"/>
      <c r="BN1191" s="199"/>
      <c r="BO1191" s="199"/>
      <c r="BP1191" s="199"/>
      <c r="BQ1191" s="199"/>
      <c r="BR1191" s="199"/>
      <c r="BS1191" s="257">
        <v>39674</v>
      </c>
      <c r="BT1191" s="201">
        <f t="shared" si="40"/>
        <v>405</v>
      </c>
      <c r="BU1191" s="201">
        <f t="shared" si="42"/>
        <v>141</v>
      </c>
      <c r="BV1191" s="241"/>
      <c r="BW1191" s="199"/>
      <c r="BX1191" s="208"/>
      <c r="BY1191" s="199"/>
      <c r="BZ1191" s="199"/>
      <c r="CA1191" s="199"/>
      <c r="CB1191" s="199"/>
      <c r="CC1191" s="199"/>
      <c r="CD1191" s="199"/>
      <c r="CE1191" s="199"/>
      <c r="CF1191" s="199"/>
      <c r="CG1191" s="199"/>
      <c r="CH1191" s="199"/>
      <c r="CI1191" s="199"/>
      <c r="CJ1191" s="199"/>
      <c r="CK1191" s="199"/>
      <c r="CL1191" s="199"/>
      <c r="CM1191" s="199"/>
      <c r="CN1191" s="199"/>
      <c r="CO1191" s="199"/>
      <c r="CP1191" s="199"/>
      <c r="CQ1191" s="199"/>
      <c r="CR1191" s="199"/>
      <c r="CS1191" s="199"/>
      <c r="CT1191" s="199"/>
      <c r="CU1191" s="199"/>
      <c r="CV1191" s="199"/>
      <c r="CW1191" s="199"/>
    </row>
    <row r="1192" spans="1:101" s="18" customFormat="1" ht="33" customHeight="1" x14ac:dyDescent="0.15">
      <c r="A1192" s="228">
        <v>1232</v>
      </c>
      <c r="B1192" s="199" t="s">
        <v>10719</v>
      </c>
      <c r="C1192" s="209" t="s">
        <v>5180</v>
      </c>
      <c r="D1192" s="199" t="s">
        <v>1643</v>
      </c>
      <c r="E1192" s="199" t="s">
        <v>1004</v>
      </c>
      <c r="F1192" s="202"/>
      <c r="G1192" s="202" t="s">
        <v>5181</v>
      </c>
      <c r="H1192" s="202"/>
      <c r="I1192" s="202" t="s">
        <v>5812</v>
      </c>
      <c r="J1192" s="202" t="s">
        <v>5847</v>
      </c>
      <c r="K1192" s="199" t="s">
        <v>95</v>
      </c>
      <c r="L1192" s="199">
        <v>6</v>
      </c>
      <c r="M1192" s="254">
        <v>50466</v>
      </c>
      <c r="N1192" s="202" t="s">
        <v>992</v>
      </c>
      <c r="O1192" s="309">
        <v>39269</v>
      </c>
      <c r="P1192" s="205">
        <v>39460</v>
      </c>
      <c r="Q1192" s="228"/>
      <c r="R1192" s="257"/>
      <c r="S1192" s="228"/>
      <c r="T1192" s="232"/>
      <c r="U1192" s="232"/>
      <c r="V1192" s="232"/>
      <c r="W1192" s="232"/>
      <c r="X1192" s="232"/>
      <c r="Y1192" s="232"/>
      <c r="Z1192" s="232"/>
      <c r="AA1192" s="232"/>
      <c r="AB1192" s="232"/>
      <c r="AC1192" s="232"/>
      <c r="AD1192" s="232"/>
      <c r="AE1192" s="232"/>
      <c r="AF1192" s="232"/>
      <c r="AG1192" s="232" t="s">
        <v>5182</v>
      </c>
      <c r="AH1192" s="232"/>
      <c r="AI1192" s="232" t="s">
        <v>5183</v>
      </c>
      <c r="AJ1192" s="232" t="s">
        <v>448</v>
      </c>
      <c r="AK1192" s="232" t="s">
        <v>5184</v>
      </c>
      <c r="AL1192" s="232"/>
      <c r="AM1192" s="232"/>
      <c r="AN1192" s="232"/>
      <c r="AO1192" s="232"/>
      <c r="AP1192" s="232"/>
      <c r="AQ1192" s="232"/>
      <c r="AR1192" s="212">
        <v>39521</v>
      </c>
      <c r="AS1192" s="210" t="s">
        <v>6464</v>
      </c>
      <c r="AT1192" s="208" t="s">
        <v>5497</v>
      </c>
      <c r="AU1192" s="199"/>
      <c r="AV1192" s="199"/>
      <c r="AW1192" s="199"/>
      <c r="AX1192" s="199"/>
      <c r="AY1192" s="199"/>
      <c r="AZ1192" s="199"/>
      <c r="BA1192" s="199"/>
      <c r="BB1192" s="199"/>
      <c r="BC1192" s="199"/>
      <c r="BD1192" s="199"/>
      <c r="BE1192" s="199" t="s">
        <v>5829</v>
      </c>
      <c r="BF1192" s="199"/>
      <c r="BG1192" s="199"/>
      <c r="BH1192" s="199" t="s">
        <v>5829</v>
      </c>
      <c r="BI1192" s="199"/>
      <c r="BJ1192" s="199"/>
      <c r="BK1192" s="199" t="s">
        <v>5829</v>
      </c>
      <c r="BL1192" s="199"/>
      <c r="BM1192" s="199"/>
      <c r="BN1192" s="199"/>
      <c r="BO1192" s="199"/>
      <c r="BP1192" s="199"/>
      <c r="BQ1192" s="199"/>
      <c r="BR1192" s="199" t="s">
        <v>5829</v>
      </c>
      <c r="BS1192" s="257">
        <v>39594</v>
      </c>
      <c r="BT1192" s="201">
        <f t="shared" si="40"/>
        <v>325</v>
      </c>
      <c r="BU1192" s="201">
        <f t="shared" si="42"/>
        <v>134</v>
      </c>
      <c r="BV1192" s="241"/>
      <c r="BW1192" s="199"/>
      <c r="BX1192" s="208"/>
      <c r="BY1192" s="199"/>
      <c r="BZ1192" s="199"/>
      <c r="CA1192" s="199"/>
      <c r="CB1192" s="199"/>
      <c r="CC1192" s="199"/>
      <c r="CD1192" s="199"/>
      <c r="CE1192" s="199"/>
      <c r="CF1192" s="199"/>
      <c r="CG1192" s="199"/>
      <c r="CH1192" s="199"/>
      <c r="CI1192" s="199"/>
      <c r="CJ1192" s="199"/>
      <c r="CK1192" s="199"/>
      <c r="CL1192" s="199"/>
      <c r="CM1192" s="199"/>
      <c r="CN1192" s="199"/>
      <c r="CO1192" s="199"/>
      <c r="CP1192" s="199"/>
      <c r="CQ1192" s="199"/>
      <c r="CR1192" s="199"/>
      <c r="CS1192" s="199"/>
      <c r="CT1192" s="199"/>
      <c r="CU1192" s="199"/>
      <c r="CV1192" s="199"/>
      <c r="CW1192" s="199"/>
    </row>
    <row r="1193" spans="1:101" s="18" customFormat="1" ht="33" customHeight="1" x14ac:dyDescent="0.15">
      <c r="A1193" s="214">
        <v>1228</v>
      </c>
      <c r="B1193" s="199" t="s">
        <v>10719</v>
      </c>
      <c r="C1193" s="209" t="s">
        <v>598</v>
      </c>
      <c r="D1193" s="199" t="s">
        <v>5810</v>
      </c>
      <c r="E1193" s="199" t="s">
        <v>96</v>
      </c>
      <c r="F1193" s="202" t="s">
        <v>986</v>
      </c>
      <c r="G1193" s="202" t="s">
        <v>2350</v>
      </c>
      <c r="H1193" s="202" t="s">
        <v>2224</v>
      </c>
      <c r="I1193" s="202" t="s">
        <v>1069</v>
      </c>
      <c r="J1193" s="202" t="s">
        <v>2068</v>
      </c>
      <c r="K1193" s="199" t="s">
        <v>1509</v>
      </c>
      <c r="L1193" s="199" t="s">
        <v>5828</v>
      </c>
      <c r="M1193" s="254">
        <v>331675</v>
      </c>
      <c r="N1193" s="202" t="s">
        <v>1640</v>
      </c>
      <c r="O1193" s="309">
        <v>39268</v>
      </c>
      <c r="P1193" s="205">
        <v>39384</v>
      </c>
      <c r="Q1193" s="214"/>
      <c r="R1193" s="257"/>
      <c r="S1193" s="214"/>
      <c r="T1193" s="232"/>
      <c r="U1193" s="232" t="s">
        <v>2351</v>
      </c>
      <c r="V1193" s="232"/>
      <c r="W1193" s="232"/>
      <c r="X1193" s="232"/>
      <c r="Y1193" s="232"/>
      <c r="Z1193" s="232"/>
      <c r="AA1193" s="232"/>
      <c r="AB1193" s="232" t="s">
        <v>5751</v>
      </c>
      <c r="AC1193" s="232"/>
      <c r="AD1193" s="232"/>
      <c r="AE1193" s="232"/>
      <c r="AF1193" s="232"/>
      <c r="AG1193" s="232"/>
      <c r="AH1193" s="232"/>
      <c r="AI1193" s="232"/>
      <c r="AJ1193" s="232"/>
      <c r="AK1193" s="232"/>
      <c r="AL1193" s="232"/>
      <c r="AM1193" s="232"/>
      <c r="AN1193" s="232"/>
      <c r="AO1193" s="232"/>
      <c r="AP1193" s="232"/>
      <c r="AQ1193" s="232"/>
      <c r="AR1193" s="212"/>
      <c r="AS1193" s="210"/>
      <c r="AT1193" s="208"/>
      <c r="AU1193" s="199"/>
      <c r="AV1193" s="199"/>
      <c r="AW1193" s="199"/>
      <c r="AX1193" s="199"/>
      <c r="AY1193" s="199"/>
      <c r="AZ1193" s="199"/>
      <c r="BA1193" s="199"/>
      <c r="BB1193" s="199"/>
      <c r="BC1193" s="199"/>
      <c r="BD1193" s="199"/>
      <c r="BE1193" s="199"/>
      <c r="BF1193" s="199"/>
      <c r="BG1193" s="199"/>
      <c r="BH1193" s="199"/>
      <c r="BI1193" s="199"/>
      <c r="BJ1193" s="199"/>
      <c r="BK1193" s="199"/>
      <c r="BL1193" s="199"/>
      <c r="BM1193" s="199"/>
      <c r="BN1193" s="199"/>
      <c r="BO1193" s="199"/>
      <c r="BP1193" s="199"/>
      <c r="BQ1193" s="199"/>
      <c r="BR1193" s="199"/>
      <c r="BS1193" s="257">
        <v>39436</v>
      </c>
      <c r="BT1193" s="201">
        <f t="shared" si="40"/>
        <v>168</v>
      </c>
      <c r="BU1193" s="201">
        <f t="shared" ref="BU1193:BU1224" si="43">DATEDIF(P1193,BS1193,"d")</f>
        <v>52</v>
      </c>
      <c r="BV1193" s="241"/>
      <c r="BW1193" s="199"/>
      <c r="BX1193" s="208"/>
      <c r="BY1193" s="199"/>
      <c r="BZ1193" s="199"/>
      <c r="CA1193" s="199"/>
      <c r="CB1193" s="199"/>
      <c r="CC1193" s="199"/>
      <c r="CD1193" s="199"/>
      <c r="CE1193" s="199"/>
      <c r="CF1193" s="199"/>
      <c r="CG1193" s="199"/>
      <c r="CH1193" s="199"/>
      <c r="CI1193" s="199"/>
      <c r="CJ1193" s="199"/>
      <c r="CK1193" s="199"/>
      <c r="CL1193" s="199"/>
      <c r="CM1193" s="199"/>
      <c r="CN1193" s="199"/>
      <c r="CO1193" s="199"/>
      <c r="CP1193" s="199"/>
      <c r="CQ1193" s="199"/>
      <c r="CR1193" s="199"/>
      <c r="CS1193" s="199"/>
      <c r="CT1193" s="199"/>
      <c r="CU1193" s="199"/>
      <c r="CV1193" s="199"/>
      <c r="CW1193" s="199"/>
    </row>
    <row r="1194" spans="1:101" s="18" customFormat="1" ht="33" customHeight="1" x14ac:dyDescent="0.15">
      <c r="A1194" s="214">
        <v>1227</v>
      </c>
      <c r="B1194" s="199" t="s">
        <v>10719</v>
      </c>
      <c r="C1194" s="209" t="s">
        <v>2405</v>
      </c>
      <c r="D1194" s="199" t="s">
        <v>5810</v>
      </c>
      <c r="E1194" s="199" t="s">
        <v>96</v>
      </c>
      <c r="F1194" s="202" t="s">
        <v>1644</v>
      </c>
      <c r="G1194" s="202" t="s">
        <v>2406</v>
      </c>
      <c r="H1194" s="202" t="s">
        <v>1901</v>
      </c>
      <c r="I1194" s="202" t="s">
        <v>1027</v>
      </c>
      <c r="J1194" s="202" t="s">
        <v>971</v>
      </c>
      <c r="K1194" s="199" t="s">
        <v>2090</v>
      </c>
      <c r="L1194" s="199" t="s">
        <v>2174</v>
      </c>
      <c r="M1194" s="254">
        <v>804794</v>
      </c>
      <c r="N1194" s="202" t="s">
        <v>1640</v>
      </c>
      <c r="O1194" s="309">
        <v>39266</v>
      </c>
      <c r="P1194" s="205">
        <v>39364</v>
      </c>
      <c r="Q1194" s="214"/>
      <c r="R1194" s="257"/>
      <c r="S1194" s="214"/>
      <c r="T1194" s="232"/>
      <c r="U1194" s="232"/>
      <c r="V1194" s="232"/>
      <c r="W1194" s="232"/>
      <c r="X1194" s="232"/>
      <c r="Y1194" s="232"/>
      <c r="Z1194" s="232"/>
      <c r="AA1194" s="232"/>
      <c r="AB1194" s="232"/>
      <c r="AC1194" s="232"/>
      <c r="AD1194" s="232"/>
      <c r="AE1194" s="232"/>
      <c r="AF1194" s="232"/>
      <c r="AG1194" s="232"/>
      <c r="AH1194" s="232"/>
      <c r="AI1194" s="232"/>
      <c r="AJ1194" s="232" t="s">
        <v>5755</v>
      </c>
      <c r="AK1194" s="232" t="s">
        <v>2407</v>
      </c>
      <c r="AL1194" s="232"/>
      <c r="AM1194" s="232"/>
      <c r="AN1194" s="232"/>
      <c r="AO1194" s="232"/>
      <c r="AP1194" s="232"/>
      <c r="AQ1194" s="232"/>
      <c r="AR1194" s="212"/>
      <c r="AS1194" s="210"/>
      <c r="AT1194" s="208"/>
      <c r="AU1194" s="199"/>
      <c r="AV1194" s="199"/>
      <c r="AW1194" s="199"/>
      <c r="AX1194" s="199"/>
      <c r="AY1194" s="199"/>
      <c r="AZ1194" s="199"/>
      <c r="BA1194" s="199"/>
      <c r="BB1194" s="199"/>
      <c r="BC1194" s="199"/>
      <c r="BD1194" s="199"/>
      <c r="BE1194" s="199"/>
      <c r="BF1194" s="199"/>
      <c r="BG1194" s="199"/>
      <c r="BH1194" s="199"/>
      <c r="BI1194" s="199"/>
      <c r="BJ1194" s="199"/>
      <c r="BK1194" s="199"/>
      <c r="BL1194" s="199"/>
      <c r="BM1194" s="199"/>
      <c r="BN1194" s="199"/>
      <c r="BO1194" s="199"/>
      <c r="BP1194" s="199"/>
      <c r="BQ1194" s="199"/>
      <c r="BR1194" s="199"/>
      <c r="BS1194" s="257">
        <v>39426</v>
      </c>
      <c r="BT1194" s="201">
        <f t="shared" si="40"/>
        <v>160</v>
      </c>
      <c r="BU1194" s="201">
        <f t="shared" si="43"/>
        <v>62</v>
      </c>
      <c r="BV1194" s="241"/>
      <c r="BW1194" s="199"/>
      <c r="BX1194" s="208"/>
      <c r="BY1194" s="199"/>
      <c r="BZ1194" s="199"/>
      <c r="CA1194" s="199"/>
      <c r="CB1194" s="199"/>
      <c r="CC1194" s="199"/>
      <c r="CD1194" s="199"/>
      <c r="CE1194" s="199"/>
      <c r="CF1194" s="199"/>
      <c r="CG1194" s="199"/>
      <c r="CH1194" s="199"/>
      <c r="CI1194" s="199"/>
      <c r="CJ1194" s="199"/>
      <c r="CK1194" s="199"/>
      <c r="CL1194" s="199"/>
      <c r="CM1194" s="199"/>
      <c r="CN1194" s="199"/>
      <c r="CO1194" s="199"/>
      <c r="CP1194" s="199"/>
      <c r="CQ1194" s="199"/>
      <c r="CR1194" s="199"/>
      <c r="CS1194" s="199"/>
      <c r="CT1194" s="199"/>
      <c r="CU1194" s="199"/>
      <c r="CV1194" s="199"/>
      <c r="CW1194" s="199"/>
    </row>
    <row r="1195" spans="1:101" s="18" customFormat="1" ht="33" customHeight="1" x14ac:dyDescent="0.15">
      <c r="A1195" s="214">
        <v>1224</v>
      </c>
      <c r="B1195" s="199" t="s">
        <v>10719</v>
      </c>
      <c r="C1195" s="209" t="s">
        <v>2459</v>
      </c>
      <c r="D1195" s="199" t="s">
        <v>1643</v>
      </c>
      <c r="E1195" s="199" t="s">
        <v>1004</v>
      </c>
      <c r="F1195" s="202" t="s">
        <v>1644</v>
      </c>
      <c r="G1195" s="202" t="s">
        <v>2460</v>
      </c>
      <c r="H1195" s="202" t="s">
        <v>2461</v>
      </c>
      <c r="I1195" s="202" t="s">
        <v>1027</v>
      </c>
      <c r="J1195" s="202" t="s">
        <v>150</v>
      </c>
      <c r="K1195" s="199" t="s">
        <v>750</v>
      </c>
      <c r="L1195" s="199">
        <v>9</v>
      </c>
      <c r="M1195" s="254">
        <v>26849</v>
      </c>
      <c r="N1195" s="202" t="s">
        <v>1640</v>
      </c>
      <c r="O1195" s="309">
        <v>39266</v>
      </c>
      <c r="P1195" s="205">
        <v>39351</v>
      </c>
      <c r="Q1195" s="214"/>
      <c r="R1195" s="257"/>
      <c r="S1195" s="214"/>
      <c r="T1195" s="232"/>
      <c r="U1195" s="232"/>
      <c r="V1195" s="232"/>
      <c r="W1195" s="232"/>
      <c r="X1195" s="232"/>
      <c r="Y1195" s="232" t="s">
        <v>2462</v>
      </c>
      <c r="Z1195" s="232"/>
      <c r="AA1195" s="232"/>
      <c r="AB1195" s="232"/>
      <c r="AC1195" s="232"/>
      <c r="AD1195" s="232"/>
      <c r="AE1195" s="232"/>
      <c r="AF1195" s="232"/>
      <c r="AG1195" s="232" t="s">
        <v>2463</v>
      </c>
      <c r="AH1195" s="232"/>
      <c r="AI1195" s="232"/>
      <c r="AJ1195" s="232"/>
      <c r="AK1195" s="232" t="s">
        <v>2464</v>
      </c>
      <c r="AL1195" s="232"/>
      <c r="AM1195" s="232"/>
      <c r="AN1195" s="232"/>
      <c r="AO1195" s="232"/>
      <c r="AP1195" s="232"/>
      <c r="AQ1195" s="232"/>
      <c r="AR1195" s="212"/>
      <c r="AS1195" s="210"/>
      <c r="AT1195" s="208"/>
      <c r="AU1195" s="199"/>
      <c r="AV1195" s="199"/>
      <c r="AW1195" s="199"/>
      <c r="AX1195" s="199"/>
      <c r="AY1195" s="199"/>
      <c r="AZ1195" s="199"/>
      <c r="BA1195" s="199"/>
      <c r="BB1195" s="199"/>
      <c r="BC1195" s="199"/>
      <c r="BD1195" s="199"/>
      <c r="BE1195" s="199"/>
      <c r="BF1195" s="199"/>
      <c r="BG1195" s="199"/>
      <c r="BH1195" s="199"/>
      <c r="BI1195" s="199"/>
      <c r="BJ1195" s="199"/>
      <c r="BK1195" s="199"/>
      <c r="BL1195" s="199"/>
      <c r="BM1195" s="199"/>
      <c r="BN1195" s="199"/>
      <c r="BO1195" s="199"/>
      <c r="BP1195" s="199"/>
      <c r="BQ1195" s="199"/>
      <c r="BR1195" s="199"/>
      <c r="BS1195" s="257">
        <v>39457</v>
      </c>
      <c r="BT1195" s="201">
        <f t="shared" si="40"/>
        <v>191</v>
      </c>
      <c r="BU1195" s="201">
        <f t="shared" si="43"/>
        <v>106</v>
      </c>
      <c r="BV1195" s="241"/>
      <c r="BW1195" s="199"/>
      <c r="BX1195" s="208"/>
      <c r="BY1195" s="199"/>
      <c r="BZ1195" s="199"/>
      <c r="CA1195" s="199"/>
      <c r="CB1195" s="199"/>
      <c r="CC1195" s="199"/>
      <c r="CD1195" s="199"/>
      <c r="CE1195" s="199"/>
      <c r="CF1195" s="199"/>
      <c r="CG1195" s="199"/>
      <c r="CH1195" s="199"/>
      <c r="CI1195" s="199"/>
      <c r="CJ1195" s="199"/>
      <c r="CK1195" s="199"/>
      <c r="CL1195" s="199"/>
      <c r="CM1195" s="199"/>
      <c r="CN1195" s="199"/>
      <c r="CO1195" s="199"/>
      <c r="CP1195" s="199"/>
      <c r="CQ1195" s="199"/>
      <c r="CR1195" s="199"/>
      <c r="CS1195" s="199"/>
      <c r="CT1195" s="199"/>
      <c r="CU1195" s="199"/>
      <c r="CV1195" s="199"/>
      <c r="CW1195" s="199"/>
    </row>
    <row r="1196" spans="1:101" s="18" customFormat="1" ht="33" customHeight="1" x14ac:dyDescent="0.15">
      <c r="A1196" s="214">
        <v>1223</v>
      </c>
      <c r="B1196" s="199" t="s">
        <v>10719</v>
      </c>
      <c r="C1196" s="209" t="s">
        <v>599</v>
      </c>
      <c r="D1196" s="199" t="s">
        <v>5810</v>
      </c>
      <c r="E1196" s="199" t="s">
        <v>96</v>
      </c>
      <c r="F1196" s="202" t="s">
        <v>1702</v>
      </c>
      <c r="G1196" s="202" t="s">
        <v>2417</v>
      </c>
      <c r="H1196" s="202" t="s">
        <v>2418</v>
      </c>
      <c r="I1196" s="202" t="s">
        <v>7462</v>
      </c>
      <c r="J1196" s="202" t="s">
        <v>7274</v>
      </c>
      <c r="K1196" s="199" t="s">
        <v>95</v>
      </c>
      <c r="L1196" s="199">
        <v>6</v>
      </c>
      <c r="M1196" s="254">
        <v>177575</v>
      </c>
      <c r="N1196" s="202" t="s">
        <v>1640</v>
      </c>
      <c r="O1196" s="309">
        <v>39266</v>
      </c>
      <c r="P1196" s="205">
        <v>39360</v>
      </c>
      <c r="Q1196" s="214"/>
      <c r="R1196" s="257"/>
      <c r="S1196" s="214"/>
      <c r="T1196" s="232"/>
      <c r="U1196" s="232"/>
      <c r="V1196" s="232"/>
      <c r="W1196" s="232"/>
      <c r="X1196" s="232"/>
      <c r="Y1196" s="232"/>
      <c r="Z1196" s="232"/>
      <c r="AA1196" s="232"/>
      <c r="AB1196" s="232" t="s">
        <v>2419</v>
      </c>
      <c r="AC1196" s="232"/>
      <c r="AD1196" s="232"/>
      <c r="AE1196" s="232"/>
      <c r="AF1196" s="232"/>
      <c r="AG1196" s="232"/>
      <c r="AH1196" s="232"/>
      <c r="AI1196" s="232"/>
      <c r="AJ1196" s="232"/>
      <c r="AK1196" s="232"/>
      <c r="AL1196" s="232"/>
      <c r="AM1196" s="232"/>
      <c r="AN1196" s="232"/>
      <c r="AO1196" s="232"/>
      <c r="AP1196" s="232"/>
      <c r="AQ1196" s="232"/>
      <c r="AR1196" s="212"/>
      <c r="AS1196" s="210"/>
      <c r="AT1196" s="208"/>
      <c r="AU1196" s="199"/>
      <c r="AV1196" s="199"/>
      <c r="AW1196" s="199"/>
      <c r="AX1196" s="199"/>
      <c r="AY1196" s="199"/>
      <c r="AZ1196" s="199"/>
      <c r="BA1196" s="199"/>
      <c r="BB1196" s="199"/>
      <c r="BC1196" s="199"/>
      <c r="BD1196" s="199"/>
      <c r="BE1196" s="199"/>
      <c r="BF1196" s="199"/>
      <c r="BG1196" s="199"/>
      <c r="BH1196" s="199"/>
      <c r="BI1196" s="199"/>
      <c r="BJ1196" s="199"/>
      <c r="BK1196" s="199"/>
      <c r="BL1196" s="199"/>
      <c r="BM1196" s="199"/>
      <c r="BN1196" s="199"/>
      <c r="BO1196" s="199"/>
      <c r="BP1196" s="199"/>
      <c r="BQ1196" s="199"/>
      <c r="BR1196" s="199"/>
      <c r="BS1196" s="257">
        <v>39435</v>
      </c>
      <c r="BT1196" s="201">
        <f t="shared" ref="BT1196:BT1259" si="44">DATEDIF(O1196,BS1196, "D")</f>
        <v>169</v>
      </c>
      <c r="BU1196" s="201">
        <f t="shared" si="43"/>
        <v>75</v>
      </c>
      <c r="BV1196" s="241"/>
      <c r="BW1196" s="199"/>
      <c r="BX1196" s="208"/>
      <c r="BY1196" s="199"/>
      <c r="BZ1196" s="199"/>
      <c r="CA1196" s="199"/>
      <c r="CB1196" s="199"/>
      <c r="CC1196" s="199"/>
      <c r="CD1196" s="199"/>
      <c r="CE1196" s="199"/>
      <c r="CF1196" s="199"/>
      <c r="CG1196" s="199"/>
      <c r="CH1196" s="199"/>
      <c r="CI1196" s="199"/>
      <c r="CJ1196" s="199"/>
      <c r="CK1196" s="199"/>
      <c r="CL1196" s="199"/>
      <c r="CM1196" s="199"/>
      <c r="CN1196" s="199"/>
      <c r="CO1196" s="199"/>
      <c r="CP1196" s="199"/>
      <c r="CQ1196" s="199"/>
      <c r="CR1196" s="199"/>
      <c r="CS1196" s="199"/>
      <c r="CT1196" s="199"/>
      <c r="CU1196" s="199"/>
      <c r="CV1196" s="199"/>
      <c r="CW1196" s="199"/>
    </row>
    <row r="1197" spans="1:101" s="18" customFormat="1" ht="33" customHeight="1" x14ac:dyDescent="0.15">
      <c r="A1197" s="214">
        <v>1221</v>
      </c>
      <c r="B1197" s="199" t="s">
        <v>10719</v>
      </c>
      <c r="C1197" s="209" t="s">
        <v>2525</v>
      </c>
      <c r="D1197" s="199" t="s">
        <v>5810</v>
      </c>
      <c r="E1197" s="199" t="s">
        <v>29</v>
      </c>
      <c r="F1197" s="202"/>
      <c r="G1197" s="202" t="s">
        <v>2526</v>
      </c>
      <c r="H1197" s="202"/>
      <c r="I1197" s="202" t="s">
        <v>20</v>
      </c>
      <c r="J1197" s="202" t="s">
        <v>150</v>
      </c>
      <c r="K1197" s="199" t="s">
        <v>750</v>
      </c>
      <c r="L1197" s="199">
        <v>9</v>
      </c>
      <c r="M1197" s="254">
        <v>25140</v>
      </c>
      <c r="N1197" s="202" t="s">
        <v>990</v>
      </c>
      <c r="O1197" s="309">
        <v>39261</v>
      </c>
      <c r="P1197" s="205">
        <v>39325</v>
      </c>
      <c r="Q1197" s="214"/>
      <c r="R1197" s="257"/>
      <c r="S1197" s="214"/>
      <c r="T1197" s="232"/>
      <c r="U1197" s="232" t="s">
        <v>2527</v>
      </c>
      <c r="V1197" s="232"/>
      <c r="W1197" s="232"/>
      <c r="X1197" s="232"/>
      <c r="Y1197" s="232"/>
      <c r="Z1197" s="232"/>
      <c r="AA1197" s="232"/>
      <c r="AB1197" s="232" t="s">
        <v>2528</v>
      </c>
      <c r="AC1197" s="232"/>
      <c r="AD1197" s="232"/>
      <c r="AE1197" s="232"/>
      <c r="AF1197" s="232"/>
      <c r="AG1197" s="232"/>
      <c r="AH1197" s="232" t="s">
        <v>2529</v>
      </c>
      <c r="AI1197" s="232"/>
      <c r="AJ1197" s="232"/>
      <c r="AK1197" s="232"/>
      <c r="AL1197" s="232"/>
      <c r="AM1197" s="232"/>
      <c r="AN1197" s="232"/>
      <c r="AO1197" s="232"/>
      <c r="AP1197" s="232"/>
      <c r="AQ1197" s="232"/>
      <c r="AR1197" s="212"/>
      <c r="AS1197" s="210"/>
      <c r="AT1197" s="208"/>
      <c r="AU1197" s="199"/>
      <c r="AV1197" s="199"/>
      <c r="AW1197" s="199"/>
      <c r="AX1197" s="199"/>
      <c r="AY1197" s="199"/>
      <c r="AZ1197" s="199"/>
      <c r="BA1197" s="199"/>
      <c r="BB1197" s="199"/>
      <c r="BC1197" s="199"/>
      <c r="BD1197" s="199"/>
      <c r="BE1197" s="199"/>
      <c r="BF1197" s="199"/>
      <c r="BG1197" s="199"/>
      <c r="BH1197" s="199"/>
      <c r="BI1197" s="199"/>
      <c r="BJ1197" s="199"/>
      <c r="BK1197" s="199"/>
      <c r="BL1197" s="199"/>
      <c r="BM1197" s="199"/>
      <c r="BN1197" s="199"/>
      <c r="BO1197" s="199"/>
      <c r="BP1197" s="199"/>
      <c r="BQ1197" s="199"/>
      <c r="BR1197" s="199"/>
      <c r="BS1197" s="257">
        <v>39374</v>
      </c>
      <c r="BT1197" s="201">
        <f t="shared" si="44"/>
        <v>113</v>
      </c>
      <c r="BU1197" s="201">
        <f t="shared" si="43"/>
        <v>49</v>
      </c>
      <c r="BV1197" s="241"/>
      <c r="BW1197" s="199"/>
      <c r="BX1197" s="208"/>
      <c r="BY1197" s="199"/>
      <c r="BZ1197" s="199"/>
      <c r="CA1197" s="199"/>
      <c r="CB1197" s="199"/>
      <c r="CC1197" s="199"/>
      <c r="CD1197" s="199"/>
      <c r="CE1197" s="199"/>
      <c r="CF1197" s="199"/>
      <c r="CG1197" s="199"/>
      <c r="CH1197" s="199"/>
      <c r="CI1197" s="199"/>
      <c r="CJ1197" s="199"/>
      <c r="CK1197" s="199"/>
      <c r="CL1197" s="199"/>
      <c r="CM1197" s="199"/>
      <c r="CN1197" s="199"/>
      <c r="CO1197" s="199"/>
      <c r="CP1197" s="199"/>
      <c r="CQ1197" s="199"/>
      <c r="CR1197" s="199"/>
      <c r="CS1197" s="199"/>
      <c r="CT1197" s="199"/>
      <c r="CU1197" s="199"/>
      <c r="CV1197" s="199"/>
      <c r="CW1197" s="199"/>
    </row>
    <row r="1198" spans="1:101" s="18" customFormat="1" ht="33" customHeight="1" x14ac:dyDescent="0.15">
      <c r="A1198" s="214">
        <v>1220</v>
      </c>
      <c r="B1198" s="199" t="s">
        <v>10719</v>
      </c>
      <c r="C1198" s="209" t="s">
        <v>5788</v>
      </c>
      <c r="D1198" s="199" t="s">
        <v>5810</v>
      </c>
      <c r="E1198" s="199" t="s">
        <v>29</v>
      </c>
      <c r="F1198" s="202"/>
      <c r="G1198" s="202" t="s">
        <v>2456</v>
      </c>
      <c r="H1198" s="202"/>
      <c r="I1198" s="202" t="s">
        <v>1069</v>
      </c>
      <c r="J1198" s="202" t="s">
        <v>150</v>
      </c>
      <c r="K1198" s="199" t="s">
        <v>1316</v>
      </c>
      <c r="L1198" s="199"/>
      <c r="M1198" s="254">
        <v>97740</v>
      </c>
      <c r="N1198" s="202" t="s">
        <v>1640</v>
      </c>
      <c r="O1198" s="309">
        <v>39268</v>
      </c>
      <c r="P1198" s="205">
        <v>39351</v>
      </c>
      <c r="Q1198" s="214"/>
      <c r="R1198" s="257"/>
      <c r="S1198" s="214"/>
      <c r="T1198" s="232"/>
      <c r="U1198" s="232"/>
      <c r="V1198" s="232"/>
      <c r="W1198" s="232"/>
      <c r="X1198" s="232"/>
      <c r="Y1198" s="232"/>
      <c r="Z1198" s="232"/>
      <c r="AA1198" s="232"/>
      <c r="AB1198" s="232"/>
      <c r="AC1198" s="232"/>
      <c r="AD1198" s="232"/>
      <c r="AE1198" s="232" t="s">
        <v>2457</v>
      </c>
      <c r="AF1198" s="232"/>
      <c r="AG1198" s="232"/>
      <c r="AH1198" s="232"/>
      <c r="AI1198" s="232"/>
      <c r="AJ1198" s="232" t="s">
        <v>2458</v>
      </c>
      <c r="AK1198" s="232"/>
      <c r="AL1198" s="232"/>
      <c r="AM1198" s="232"/>
      <c r="AN1198" s="232"/>
      <c r="AO1198" s="232"/>
      <c r="AP1198" s="232"/>
      <c r="AQ1198" s="232"/>
      <c r="AR1198" s="212"/>
      <c r="AS1198" s="210"/>
      <c r="AT1198" s="208"/>
      <c r="AU1198" s="199"/>
      <c r="AV1198" s="199"/>
      <c r="AW1198" s="199"/>
      <c r="AX1198" s="199"/>
      <c r="AY1198" s="199"/>
      <c r="AZ1198" s="199"/>
      <c r="BA1198" s="199"/>
      <c r="BB1198" s="199"/>
      <c r="BC1198" s="199"/>
      <c r="BD1198" s="199"/>
      <c r="BE1198" s="199"/>
      <c r="BF1198" s="199"/>
      <c r="BG1198" s="199"/>
      <c r="BH1198" s="199"/>
      <c r="BI1198" s="199"/>
      <c r="BJ1198" s="199"/>
      <c r="BK1198" s="199"/>
      <c r="BL1198" s="199"/>
      <c r="BM1198" s="199"/>
      <c r="BN1198" s="199"/>
      <c r="BO1198" s="199"/>
      <c r="BP1198" s="199"/>
      <c r="BQ1198" s="199"/>
      <c r="BR1198" s="199"/>
      <c r="BS1198" s="257">
        <v>39430</v>
      </c>
      <c r="BT1198" s="201">
        <f t="shared" si="44"/>
        <v>162</v>
      </c>
      <c r="BU1198" s="201">
        <f t="shared" si="43"/>
        <v>79</v>
      </c>
      <c r="BV1198" s="241"/>
      <c r="BW1198" s="199"/>
      <c r="BX1198" s="208"/>
      <c r="BY1198" s="199"/>
      <c r="BZ1198" s="199"/>
      <c r="CA1198" s="199"/>
      <c r="CB1198" s="199"/>
      <c r="CC1198" s="199"/>
      <c r="CD1198" s="199"/>
      <c r="CE1198" s="199"/>
      <c r="CF1198" s="199"/>
      <c r="CG1198" s="199"/>
      <c r="CH1198" s="199"/>
      <c r="CI1198" s="199"/>
      <c r="CJ1198" s="199"/>
      <c r="CK1198" s="199"/>
      <c r="CL1198" s="199"/>
      <c r="CM1198" s="199"/>
      <c r="CN1198" s="199"/>
      <c r="CO1198" s="199"/>
      <c r="CP1198" s="199"/>
      <c r="CQ1198" s="199"/>
      <c r="CR1198" s="199"/>
      <c r="CS1198" s="199"/>
      <c r="CT1198" s="199"/>
      <c r="CU1198" s="199"/>
      <c r="CV1198" s="199"/>
      <c r="CW1198" s="199"/>
    </row>
    <row r="1199" spans="1:101" s="18" customFormat="1" ht="33" customHeight="1" x14ac:dyDescent="0.15">
      <c r="A1199" s="214">
        <v>1219</v>
      </c>
      <c r="B1199" s="199" t="s">
        <v>10719</v>
      </c>
      <c r="C1199" s="209" t="s">
        <v>604</v>
      </c>
      <c r="D1199" s="199" t="s">
        <v>1643</v>
      </c>
      <c r="E1199" s="199" t="s">
        <v>32</v>
      </c>
      <c r="F1199" s="202"/>
      <c r="G1199" s="202" t="s">
        <v>2435</v>
      </c>
      <c r="H1199" s="202"/>
      <c r="I1199" s="202" t="s">
        <v>151</v>
      </c>
      <c r="J1199" s="202" t="s">
        <v>2434</v>
      </c>
      <c r="K1199" s="199" t="s">
        <v>45</v>
      </c>
      <c r="L1199" s="199">
        <v>5</v>
      </c>
      <c r="M1199" s="254">
        <v>23303</v>
      </c>
      <c r="N1199" s="202" t="s">
        <v>1640</v>
      </c>
      <c r="O1199" s="309">
        <v>39260</v>
      </c>
      <c r="P1199" s="205">
        <v>39352</v>
      </c>
      <c r="Q1199" s="214"/>
      <c r="R1199" s="257"/>
      <c r="S1199" s="214"/>
      <c r="T1199" s="232"/>
      <c r="U1199" s="232"/>
      <c r="V1199" s="232"/>
      <c r="W1199" s="232" t="s">
        <v>605</v>
      </c>
      <c r="X1199" s="232"/>
      <c r="Y1199" s="232"/>
      <c r="Z1199" s="232"/>
      <c r="AA1199" s="232"/>
      <c r="AB1199" s="232"/>
      <c r="AC1199" s="232"/>
      <c r="AD1199" s="232"/>
      <c r="AE1199" s="232"/>
      <c r="AF1199" s="232"/>
      <c r="AG1199" s="232" t="s">
        <v>2436</v>
      </c>
      <c r="AH1199" s="232" t="s">
        <v>2437</v>
      </c>
      <c r="AI1199" s="232"/>
      <c r="AJ1199" s="232" t="s">
        <v>606</v>
      </c>
      <c r="AK1199" s="232"/>
      <c r="AL1199" s="232"/>
      <c r="AM1199" s="232"/>
      <c r="AN1199" s="232"/>
      <c r="AO1199" s="232"/>
      <c r="AP1199" s="232"/>
      <c r="AQ1199" s="232"/>
      <c r="AR1199" s="212"/>
      <c r="AS1199" s="210"/>
      <c r="AT1199" s="208"/>
      <c r="AU1199" s="199"/>
      <c r="AV1199" s="199"/>
      <c r="AW1199" s="199"/>
      <c r="AX1199" s="199"/>
      <c r="AY1199" s="199"/>
      <c r="AZ1199" s="199"/>
      <c r="BA1199" s="199"/>
      <c r="BB1199" s="199"/>
      <c r="BC1199" s="199"/>
      <c r="BD1199" s="199"/>
      <c r="BE1199" s="199"/>
      <c r="BF1199" s="199"/>
      <c r="BG1199" s="199"/>
      <c r="BH1199" s="199"/>
      <c r="BI1199" s="199"/>
      <c r="BJ1199" s="199"/>
      <c r="BK1199" s="199"/>
      <c r="BL1199" s="199"/>
      <c r="BM1199" s="199"/>
      <c r="BN1199" s="199"/>
      <c r="BO1199" s="199"/>
      <c r="BP1199" s="199"/>
      <c r="BQ1199" s="199"/>
      <c r="BR1199" s="199"/>
      <c r="BS1199" s="257">
        <v>39433</v>
      </c>
      <c r="BT1199" s="201">
        <f t="shared" si="44"/>
        <v>173</v>
      </c>
      <c r="BU1199" s="201">
        <f t="shared" si="43"/>
        <v>81</v>
      </c>
      <c r="BV1199" s="241"/>
      <c r="BW1199" s="199"/>
      <c r="BX1199" s="208"/>
      <c r="BY1199" s="199"/>
      <c r="BZ1199" s="199"/>
      <c r="CA1199" s="199"/>
      <c r="CB1199" s="199"/>
      <c r="CC1199" s="199"/>
      <c r="CD1199" s="199"/>
      <c r="CE1199" s="199"/>
      <c r="CF1199" s="199"/>
      <c r="CG1199" s="199"/>
      <c r="CH1199" s="199"/>
      <c r="CI1199" s="199"/>
      <c r="CJ1199" s="199"/>
      <c r="CK1199" s="199"/>
      <c r="CL1199" s="199"/>
      <c r="CM1199" s="199"/>
      <c r="CN1199" s="199"/>
      <c r="CO1199" s="199"/>
      <c r="CP1199" s="199"/>
      <c r="CQ1199" s="199"/>
      <c r="CR1199" s="199"/>
      <c r="CS1199" s="199"/>
      <c r="CT1199" s="199"/>
      <c r="CU1199" s="199"/>
      <c r="CV1199" s="199"/>
      <c r="CW1199" s="199"/>
    </row>
    <row r="1200" spans="1:101" s="18" customFormat="1" ht="33" customHeight="1" x14ac:dyDescent="0.15">
      <c r="A1200" s="214">
        <v>1218</v>
      </c>
      <c r="B1200" s="199" t="s">
        <v>10719</v>
      </c>
      <c r="C1200" s="209" t="s">
        <v>613</v>
      </c>
      <c r="D1200" s="199" t="s">
        <v>1643</v>
      </c>
      <c r="E1200" s="199" t="s">
        <v>284</v>
      </c>
      <c r="F1200" s="202"/>
      <c r="G1200" s="202" t="s">
        <v>2379</v>
      </c>
      <c r="H1200" s="202"/>
      <c r="I1200" s="202" t="s">
        <v>968</v>
      </c>
      <c r="J1200" s="202" t="s">
        <v>614</v>
      </c>
      <c r="K1200" s="199" t="s">
        <v>95</v>
      </c>
      <c r="L1200" s="199">
        <v>6</v>
      </c>
      <c r="M1200" s="254">
        <v>44141</v>
      </c>
      <c r="N1200" s="202" t="s">
        <v>1640</v>
      </c>
      <c r="O1200" s="309">
        <v>39262</v>
      </c>
      <c r="P1200" s="205">
        <v>39373</v>
      </c>
      <c r="Q1200" s="214"/>
      <c r="R1200" s="257"/>
      <c r="S1200" s="214"/>
      <c r="T1200" s="232"/>
      <c r="U1200" s="232"/>
      <c r="V1200" s="232"/>
      <c r="W1200" s="232"/>
      <c r="X1200" s="232"/>
      <c r="Y1200" s="232"/>
      <c r="Z1200" s="232"/>
      <c r="AA1200" s="232"/>
      <c r="AB1200" s="232"/>
      <c r="AC1200" s="232"/>
      <c r="AD1200" s="232"/>
      <c r="AE1200" s="232"/>
      <c r="AF1200" s="232"/>
      <c r="AG1200" s="232"/>
      <c r="AH1200" s="232"/>
      <c r="AI1200" s="232"/>
      <c r="AJ1200" s="232" t="s">
        <v>448</v>
      </c>
      <c r="AK1200" s="232"/>
      <c r="AL1200" s="232"/>
      <c r="AM1200" s="232"/>
      <c r="AN1200" s="232"/>
      <c r="AO1200" s="232"/>
      <c r="AP1200" s="232"/>
      <c r="AQ1200" s="232" t="s">
        <v>2380</v>
      </c>
      <c r="AR1200" s="212"/>
      <c r="AS1200" s="210"/>
      <c r="AT1200" s="208"/>
      <c r="AU1200" s="199"/>
      <c r="AV1200" s="199"/>
      <c r="AW1200" s="199"/>
      <c r="AX1200" s="199"/>
      <c r="AY1200" s="199"/>
      <c r="AZ1200" s="199"/>
      <c r="BA1200" s="199"/>
      <c r="BB1200" s="199"/>
      <c r="BC1200" s="199"/>
      <c r="BD1200" s="199"/>
      <c r="BE1200" s="199"/>
      <c r="BF1200" s="199"/>
      <c r="BG1200" s="199"/>
      <c r="BH1200" s="199"/>
      <c r="BI1200" s="199"/>
      <c r="BJ1200" s="199"/>
      <c r="BK1200" s="199"/>
      <c r="BL1200" s="199"/>
      <c r="BM1200" s="199"/>
      <c r="BN1200" s="199"/>
      <c r="BO1200" s="199"/>
      <c r="BP1200" s="199"/>
      <c r="BQ1200" s="199"/>
      <c r="BR1200" s="199"/>
      <c r="BS1200" s="257">
        <v>39416</v>
      </c>
      <c r="BT1200" s="201">
        <f t="shared" si="44"/>
        <v>154</v>
      </c>
      <c r="BU1200" s="201">
        <f t="shared" si="43"/>
        <v>43</v>
      </c>
      <c r="BV1200" s="241"/>
      <c r="BW1200" s="199"/>
      <c r="BX1200" s="208"/>
      <c r="BY1200" s="199"/>
      <c r="BZ1200" s="199"/>
      <c r="CA1200" s="199"/>
      <c r="CB1200" s="199"/>
      <c r="CC1200" s="199"/>
      <c r="CD1200" s="199"/>
      <c r="CE1200" s="199"/>
      <c r="CF1200" s="199"/>
      <c r="CG1200" s="199"/>
      <c r="CH1200" s="199"/>
      <c r="CI1200" s="199"/>
      <c r="CJ1200" s="199"/>
      <c r="CK1200" s="199"/>
      <c r="CL1200" s="199"/>
      <c r="CM1200" s="199"/>
      <c r="CN1200" s="199"/>
      <c r="CO1200" s="199"/>
      <c r="CP1200" s="199"/>
      <c r="CQ1200" s="199"/>
      <c r="CR1200" s="199"/>
      <c r="CS1200" s="199"/>
      <c r="CT1200" s="199"/>
      <c r="CU1200" s="199"/>
      <c r="CV1200" s="199"/>
      <c r="CW1200" s="199"/>
    </row>
    <row r="1201" spans="1:101" s="18" customFormat="1" ht="33" customHeight="1" x14ac:dyDescent="0.15">
      <c r="A1201" s="214">
        <v>1216</v>
      </c>
      <c r="B1201" s="199" t="s">
        <v>10719</v>
      </c>
      <c r="C1201" s="209" t="s">
        <v>622</v>
      </c>
      <c r="D1201" s="199" t="s">
        <v>5810</v>
      </c>
      <c r="E1201" s="199" t="s">
        <v>29</v>
      </c>
      <c r="F1201" s="202"/>
      <c r="G1201" s="202" t="s">
        <v>2539</v>
      </c>
      <c r="H1201" s="202"/>
      <c r="I1201" s="202" t="s">
        <v>1553</v>
      </c>
      <c r="J1201" s="202" t="s">
        <v>5796</v>
      </c>
      <c r="K1201" s="199" t="s">
        <v>260</v>
      </c>
      <c r="L1201" s="199">
        <v>10</v>
      </c>
      <c r="M1201" s="254">
        <v>5360</v>
      </c>
      <c r="N1201" s="202" t="s">
        <v>1640</v>
      </c>
      <c r="O1201" s="309">
        <v>39258</v>
      </c>
      <c r="P1201" s="205">
        <v>39318</v>
      </c>
      <c r="Q1201" s="214"/>
      <c r="R1201" s="257"/>
      <c r="S1201" s="214"/>
      <c r="T1201" s="232"/>
      <c r="U1201" s="232"/>
      <c r="V1201" s="232"/>
      <c r="W1201" s="232" t="s">
        <v>623</v>
      </c>
      <c r="X1201" s="232"/>
      <c r="Y1201" s="232"/>
      <c r="Z1201" s="232"/>
      <c r="AA1201" s="232"/>
      <c r="AB1201" s="232"/>
      <c r="AC1201" s="232"/>
      <c r="AD1201" s="232"/>
      <c r="AE1201" s="232"/>
      <c r="AF1201" s="232"/>
      <c r="AG1201" s="232"/>
      <c r="AH1201" s="232"/>
      <c r="AI1201" s="232"/>
      <c r="AJ1201" s="232"/>
      <c r="AK1201" s="232"/>
      <c r="AL1201" s="232"/>
      <c r="AM1201" s="232"/>
      <c r="AN1201" s="232"/>
      <c r="AO1201" s="232"/>
      <c r="AP1201" s="232"/>
      <c r="AQ1201" s="232"/>
      <c r="AR1201" s="212"/>
      <c r="AS1201" s="210"/>
      <c r="AT1201" s="208"/>
      <c r="AU1201" s="199"/>
      <c r="AV1201" s="199"/>
      <c r="AW1201" s="199"/>
      <c r="AX1201" s="199"/>
      <c r="AY1201" s="199"/>
      <c r="AZ1201" s="199"/>
      <c r="BA1201" s="199"/>
      <c r="BB1201" s="199"/>
      <c r="BC1201" s="199"/>
      <c r="BD1201" s="199"/>
      <c r="BE1201" s="199"/>
      <c r="BF1201" s="199"/>
      <c r="BG1201" s="199"/>
      <c r="BH1201" s="199"/>
      <c r="BI1201" s="199"/>
      <c r="BJ1201" s="199"/>
      <c r="BK1201" s="199"/>
      <c r="BL1201" s="199"/>
      <c r="BM1201" s="199"/>
      <c r="BN1201" s="199"/>
      <c r="BO1201" s="199"/>
      <c r="BP1201" s="199"/>
      <c r="BQ1201" s="199"/>
      <c r="BR1201" s="199"/>
      <c r="BS1201" s="257">
        <v>39391</v>
      </c>
      <c r="BT1201" s="201">
        <f t="shared" si="44"/>
        <v>133</v>
      </c>
      <c r="BU1201" s="201">
        <f t="shared" si="43"/>
        <v>73</v>
      </c>
      <c r="BV1201" s="241"/>
      <c r="BW1201" s="199"/>
      <c r="BX1201" s="208"/>
      <c r="BY1201" s="199"/>
      <c r="BZ1201" s="199"/>
      <c r="CA1201" s="199"/>
      <c r="CB1201" s="199"/>
      <c r="CC1201" s="199"/>
      <c r="CD1201" s="199"/>
      <c r="CE1201" s="199"/>
      <c r="CF1201" s="199"/>
      <c r="CG1201" s="199"/>
      <c r="CH1201" s="199"/>
      <c r="CI1201" s="199"/>
      <c r="CJ1201" s="199"/>
      <c r="CK1201" s="199"/>
      <c r="CL1201" s="199"/>
      <c r="CM1201" s="199"/>
      <c r="CN1201" s="199"/>
      <c r="CO1201" s="199"/>
      <c r="CP1201" s="199"/>
      <c r="CQ1201" s="199"/>
      <c r="CR1201" s="199"/>
      <c r="CS1201" s="199"/>
      <c r="CT1201" s="199"/>
      <c r="CU1201" s="199"/>
      <c r="CV1201" s="199"/>
      <c r="CW1201" s="199"/>
    </row>
    <row r="1202" spans="1:101" s="18" customFormat="1" ht="33" customHeight="1" x14ac:dyDescent="0.15">
      <c r="A1202" s="214">
        <v>1192</v>
      </c>
      <c r="B1202" s="199" t="s">
        <v>10719</v>
      </c>
      <c r="C1202" s="209" t="s">
        <v>621</v>
      </c>
      <c r="D1202" s="199" t="s">
        <v>1636</v>
      </c>
      <c r="E1202" s="199" t="s">
        <v>2543</v>
      </c>
      <c r="F1202" s="202"/>
      <c r="G1202" s="202" t="s">
        <v>2544</v>
      </c>
      <c r="H1202" s="202"/>
      <c r="I1202" s="202" t="s">
        <v>151</v>
      </c>
      <c r="J1202" s="202" t="s">
        <v>7338</v>
      </c>
      <c r="K1202" s="199" t="s">
        <v>2542</v>
      </c>
      <c r="L1202" s="199">
        <v>4</v>
      </c>
      <c r="M1202" s="254">
        <v>32481</v>
      </c>
      <c r="N1202" s="199" t="s">
        <v>1521</v>
      </c>
      <c r="O1202" s="309">
        <v>39252</v>
      </c>
      <c r="P1202" s="205">
        <v>39318</v>
      </c>
      <c r="Q1202" s="214"/>
      <c r="R1202" s="257"/>
      <c r="S1202" s="214"/>
      <c r="T1202" s="232"/>
      <c r="U1202" s="232"/>
      <c r="V1202" s="232"/>
      <c r="W1202" s="232"/>
      <c r="X1202" s="232"/>
      <c r="Y1202" s="232"/>
      <c r="Z1202" s="232"/>
      <c r="AA1202" s="232"/>
      <c r="AB1202" s="232" t="s">
        <v>2545</v>
      </c>
      <c r="AC1202" s="232"/>
      <c r="AD1202" s="232"/>
      <c r="AE1202" s="232"/>
      <c r="AF1202" s="232"/>
      <c r="AG1202" s="232"/>
      <c r="AH1202" s="232"/>
      <c r="AI1202" s="232"/>
      <c r="AJ1202" s="232"/>
      <c r="AK1202" s="232"/>
      <c r="AL1202" s="232"/>
      <c r="AM1202" s="232"/>
      <c r="AN1202" s="232"/>
      <c r="AO1202" s="232"/>
      <c r="AP1202" s="232"/>
      <c r="AQ1202" s="232"/>
      <c r="AR1202" s="212"/>
      <c r="AS1202" s="210"/>
      <c r="AT1202" s="208"/>
      <c r="AU1202" s="199"/>
      <c r="AV1202" s="199"/>
      <c r="AW1202" s="199"/>
      <c r="AX1202" s="199"/>
      <c r="AY1202" s="199"/>
      <c r="AZ1202" s="199"/>
      <c r="BA1202" s="199"/>
      <c r="BB1202" s="199"/>
      <c r="BC1202" s="199"/>
      <c r="BD1202" s="199"/>
      <c r="BE1202" s="199"/>
      <c r="BF1202" s="199"/>
      <c r="BG1202" s="199"/>
      <c r="BH1202" s="199"/>
      <c r="BI1202" s="199"/>
      <c r="BJ1202" s="199"/>
      <c r="BK1202" s="199"/>
      <c r="BL1202" s="199"/>
      <c r="BM1202" s="199"/>
      <c r="BN1202" s="199"/>
      <c r="BO1202" s="199"/>
      <c r="BP1202" s="199"/>
      <c r="BQ1202" s="199"/>
      <c r="BR1202" s="199"/>
      <c r="BS1202" s="257">
        <v>39392</v>
      </c>
      <c r="BT1202" s="201">
        <f t="shared" si="44"/>
        <v>140</v>
      </c>
      <c r="BU1202" s="201">
        <f t="shared" si="43"/>
        <v>74</v>
      </c>
      <c r="BV1202" s="241"/>
      <c r="BW1202" s="199"/>
      <c r="BX1202" s="208"/>
      <c r="BY1202" s="199"/>
      <c r="BZ1202" s="199"/>
      <c r="CA1202" s="199"/>
      <c r="CB1202" s="199"/>
      <c r="CC1202" s="199"/>
      <c r="CD1202" s="199"/>
      <c r="CE1202" s="199"/>
      <c r="CF1202" s="199"/>
      <c r="CG1202" s="199"/>
      <c r="CH1202" s="199"/>
      <c r="CI1202" s="199"/>
      <c r="CJ1202" s="199"/>
      <c r="CK1202" s="199"/>
      <c r="CL1202" s="199"/>
      <c r="CM1202" s="199"/>
      <c r="CN1202" s="199"/>
      <c r="CO1202" s="199"/>
      <c r="CP1202" s="199"/>
      <c r="CQ1202" s="199"/>
      <c r="CR1202" s="199"/>
      <c r="CS1202" s="199"/>
      <c r="CT1202" s="199"/>
      <c r="CU1202" s="199"/>
      <c r="CV1202" s="199"/>
      <c r="CW1202" s="199"/>
    </row>
    <row r="1203" spans="1:101" s="18" customFormat="1" ht="33" customHeight="1" x14ac:dyDescent="0.15">
      <c r="A1203" s="214">
        <v>1186</v>
      </c>
      <c r="B1203" s="199" t="s">
        <v>10719</v>
      </c>
      <c r="C1203" s="209" t="s">
        <v>596</v>
      </c>
      <c r="D1203" s="199" t="s">
        <v>5810</v>
      </c>
      <c r="E1203" s="199" t="s">
        <v>36</v>
      </c>
      <c r="F1203" s="202" t="s">
        <v>1644</v>
      </c>
      <c r="G1203" s="202" t="s">
        <v>2467</v>
      </c>
      <c r="H1203" s="202" t="s">
        <v>2468</v>
      </c>
      <c r="I1203" s="202" t="s">
        <v>1024</v>
      </c>
      <c r="J1203" s="202" t="s">
        <v>8120</v>
      </c>
      <c r="K1203" s="199" t="s">
        <v>76</v>
      </c>
      <c r="L1203" s="199">
        <v>1</v>
      </c>
      <c r="M1203" s="254">
        <v>128587</v>
      </c>
      <c r="N1203" s="202" t="s">
        <v>1640</v>
      </c>
      <c r="O1203" s="309">
        <v>39253</v>
      </c>
      <c r="P1203" s="205">
        <v>39351</v>
      </c>
      <c r="Q1203" s="214"/>
      <c r="R1203" s="257"/>
      <c r="S1203" s="214"/>
      <c r="T1203" s="232"/>
      <c r="U1203" s="232"/>
      <c r="V1203" s="232"/>
      <c r="W1203" s="232" t="s">
        <v>597</v>
      </c>
      <c r="X1203" s="232"/>
      <c r="Y1203" s="232"/>
      <c r="Z1203" s="232"/>
      <c r="AA1203" s="232"/>
      <c r="AB1203" s="232"/>
      <c r="AC1203" s="232"/>
      <c r="AD1203" s="232"/>
      <c r="AE1203" s="232"/>
      <c r="AF1203" s="232"/>
      <c r="AG1203" s="232"/>
      <c r="AH1203" s="232"/>
      <c r="AI1203" s="232"/>
      <c r="AJ1203" s="232"/>
      <c r="AK1203" s="232"/>
      <c r="AL1203" s="232"/>
      <c r="AM1203" s="232"/>
      <c r="AN1203" s="232"/>
      <c r="AO1203" s="232"/>
      <c r="AP1203" s="232"/>
      <c r="AQ1203" s="232"/>
      <c r="AR1203" s="212"/>
      <c r="AS1203" s="210"/>
      <c r="AT1203" s="208"/>
      <c r="AU1203" s="199"/>
      <c r="AV1203" s="199"/>
      <c r="AW1203" s="199"/>
      <c r="AX1203" s="199"/>
      <c r="AY1203" s="199"/>
      <c r="AZ1203" s="199"/>
      <c r="BA1203" s="199"/>
      <c r="BB1203" s="199"/>
      <c r="BC1203" s="199"/>
      <c r="BD1203" s="199"/>
      <c r="BE1203" s="199"/>
      <c r="BF1203" s="199"/>
      <c r="BG1203" s="199"/>
      <c r="BH1203" s="199"/>
      <c r="BI1203" s="199"/>
      <c r="BJ1203" s="199"/>
      <c r="BK1203" s="199"/>
      <c r="BL1203" s="199"/>
      <c r="BM1203" s="199"/>
      <c r="BN1203" s="199"/>
      <c r="BO1203" s="199"/>
      <c r="BP1203" s="199"/>
      <c r="BQ1203" s="199"/>
      <c r="BR1203" s="199"/>
      <c r="BS1203" s="257">
        <v>39437</v>
      </c>
      <c r="BT1203" s="201">
        <f t="shared" si="44"/>
        <v>184</v>
      </c>
      <c r="BU1203" s="201">
        <f t="shared" si="43"/>
        <v>86</v>
      </c>
      <c r="BV1203" s="241"/>
      <c r="BW1203" s="199"/>
      <c r="BX1203" s="208"/>
      <c r="BY1203" s="199"/>
      <c r="BZ1203" s="199"/>
      <c r="CA1203" s="199"/>
      <c r="CB1203" s="199"/>
      <c r="CC1203" s="199"/>
      <c r="CD1203" s="199"/>
      <c r="CE1203" s="199"/>
      <c r="CF1203" s="199"/>
      <c r="CG1203" s="199"/>
      <c r="CH1203" s="199"/>
      <c r="CI1203" s="199"/>
      <c r="CJ1203" s="199"/>
      <c r="CK1203" s="199"/>
      <c r="CL1203" s="199"/>
      <c r="CM1203" s="199"/>
      <c r="CN1203" s="199"/>
      <c r="CO1203" s="199"/>
      <c r="CP1203" s="199"/>
      <c r="CQ1203" s="199"/>
      <c r="CR1203" s="199"/>
      <c r="CS1203" s="199"/>
      <c r="CT1203" s="199"/>
      <c r="CU1203" s="199"/>
      <c r="CV1203" s="199"/>
      <c r="CW1203" s="199"/>
    </row>
    <row r="1204" spans="1:101" s="18" customFormat="1" ht="33" customHeight="1" x14ac:dyDescent="0.15">
      <c r="A1204" s="228">
        <v>1181</v>
      </c>
      <c r="B1204" s="199" t="s">
        <v>10719</v>
      </c>
      <c r="C1204" s="209" t="s">
        <v>2489</v>
      </c>
      <c r="D1204" s="199" t="s">
        <v>5810</v>
      </c>
      <c r="E1204" s="199" t="s">
        <v>29</v>
      </c>
      <c r="F1204" s="202" t="s">
        <v>1006</v>
      </c>
      <c r="G1204" s="202" t="s">
        <v>2491</v>
      </c>
      <c r="H1204" s="202" t="s">
        <v>1949</v>
      </c>
      <c r="I1204" s="202" t="s">
        <v>1024</v>
      </c>
      <c r="J1204" s="202" t="s">
        <v>2490</v>
      </c>
      <c r="K1204" s="199" t="s">
        <v>260</v>
      </c>
      <c r="L1204" s="199">
        <v>10</v>
      </c>
      <c r="M1204" s="254">
        <v>24640</v>
      </c>
      <c r="N1204" s="202" t="s">
        <v>992</v>
      </c>
      <c r="O1204" s="309">
        <v>39251</v>
      </c>
      <c r="P1204" s="205">
        <v>39350</v>
      </c>
      <c r="Q1204" s="228"/>
      <c r="R1204" s="257"/>
      <c r="S1204" s="228"/>
      <c r="T1204" s="232"/>
      <c r="U1204" s="232"/>
      <c r="V1204" s="232"/>
      <c r="W1204" s="232"/>
      <c r="X1204" s="232"/>
      <c r="Y1204" s="232"/>
      <c r="Z1204" s="232"/>
      <c r="AA1204" s="232"/>
      <c r="AB1204" s="232" t="s">
        <v>5793</v>
      </c>
      <c r="AC1204" s="232"/>
      <c r="AD1204" s="232"/>
      <c r="AE1204" s="232"/>
      <c r="AF1204" s="232"/>
      <c r="AG1204" s="232"/>
      <c r="AH1204" s="232"/>
      <c r="AI1204" s="232"/>
      <c r="AJ1204" s="232"/>
      <c r="AK1204" s="232" t="s">
        <v>457</v>
      </c>
      <c r="AL1204" s="232"/>
      <c r="AM1204" s="232"/>
      <c r="AN1204" s="232"/>
      <c r="AO1204" s="232"/>
      <c r="AP1204" s="232"/>
      <c r="AQ1204" s="232"/>
      <c r="AR1204" s="212">
        <v>39416</v>
      </c>
      <c r="AS1204" s="210" t="s">
        <v>5822</v>
      </c>
      <c r="AT1204" s="208" t="s">
        <v>5527</v>
      </c>
      <c r="AU1204" s="199"/>
      <c r="AV1204" s="199"/>
      <c r="AW1204" s="199"/>
      <c r="AX1204" s="199"/>
      <c r="AY1204" s="199"/>
      <c r="AZ1204" s="199"/>
      <c r="BA1204" s="199"/>
      <c r="BB1204" s="199"/>
      <c r="BC1204" s="199"/>
      <c r="BD1204" s="199"/>
      <c r="BE1204" s="199" t="s">
        <v>5829</v>
      </c>
      <c r="BF1204" s="199"/>
      <c r="BG1204" s="199"/>
      <c r="BH1204" s="199"/>
      <c r="BI1204" s="199"/>
      <c r="BJ1204" s="199"/>
      <c r="BK1204" s="199"/>
      <c r="BL1204" s="199"/>
      <c r="BM1204" s="199" t="s">
        <v>5829</v>
      </c>
      <c r="BN1204" s="199" t="s">
        <v>5829</v>
      </c>
      <c r="BO1204" s="199"/>
      <c r="BP1204" s="199"/>
      <c r="BQ1204" s="199"/>
      <c r="BR1204" s="199"/>
      <c r="BS1204" s="257">
        <v>39479</v>
      </c>
      <c r="BT1204" s="201">
        <f t="shared" si="44"/>
        <v>228</v>
      </c>
      <c r="BU1204" s="201">
        <f t="shared" si="43"/>
        <v>129</v>
      </c>
      <c r="BV1204" s="241"/>
      <c r="BW1204" s="199"/>
      <c r="BX1204" s="208"/>
      <c r="BY1204" s="199"/>
      <c r="BZ1204" s="199"/>
      <c r="CA1204" s="199"/>
      <c r="CB1204" s="199"/>
      <c r="CC1204" s="199"/>
      <c r="CD1204" s="199"/>
      <c r="CE1204" s="199"/>
      <c r="CF1204" s="199"/>
      <c r="CG1204" s="199"/>
      <c r="CH1204" s="199"/>
      <c r="CI1204" s="199"/>
      <c r="CJ1204" s="199"/>
      <c r="CK1204" s="199"/>
      <c r="CL1204" s="199"/>
      <c r="CM1204" s="199"/>
      <c r="CN1204" s="199"/>
      <c r="CO1204" s="199"/>
      <c r="CP1204" s="199"/>
      <c r="CQ1204" s="199"/>
      <c r="CR1204" s="199"/>
      <c r="CS1204" s="199"/>
      <c r="CT1204" s="199"/>
      <c r="CU1204" s="199"/>
      <c r="CV1204" s="199"/>
      <c r="CW1204" s="199"/>
    </row>
    <row r="1205" spans="1:101" s="18" customFormat="1" ht="33" customHeight="1" x14ac:dyDescent="0.15">
      <c r="A1205" s="214">
        <v>1177</v>
      </c>
      <c r="B1205" s="199" t="s">
        <v>10719</v>
      </c>
      <c r="C1205" s="209" t="s">
        <v>600</v>
      </c>
      <c r="D1205" s="199" t="s">
        <v>5810</v>
      </c>
      <c r="E1205" s="199" t="s">
        <v>96</v>
      </c>
      <c r="F1205" s="202" t="s">
        <v>1644</v>
      </c>
      <c r="G1205" s="202" t="s">
        <v>2473</v>
      </c>
      <c r="H1205" s="202" t="s">
        <v>1000</v>
      </c>
      <c r="I1205" s="202" t="s">
        <v>1553</v>
      </c>
      <c r="J1205" s="202" t="s">
        <v>5996</v>
      </c>
      <c r="K1205" s="199" t="s">
        <v>95</v>
      </c>
      <c r="L1205" s="199">
        <v>6</v>
      </c>
      <c r="M1205" s="254">
        <v>232962</v>
      </c>
      <c r="N1205" s="202" t="s">
        <v>1640</v>
      </c>
      <c r="O1205" s="309">
        <v>39248</v>
      </c>
      <c r="P1205" s="205">
        <v>39351</v>
      </c>
      <c r="Q1205" s="214"/>
      <c r="R1205" s="257"/>
      <c r="S1205" s="214"/>
      <c r="T1205" s="232"/>
      <c r="U1205" s="232"/>
      <c r="V1205" s="232"/>
      <c r="W1205" s="232"/>
      <c r="X1205" s="232"/>
      <c r="Y1205" s="232"/>
      <c r="Z1205" s="232"/>
      <c r="AA1205" s="232"/>
      <c r="AB1205" s="232" t="s">
        <v>2474</v>
      </c>
      <c r="AC1205" s="232"/>
      <c r="AD1205" s="232"/>
      <c r="AE1205" s="232"/>
      <c r="AF1205" s="232"/>
      <c r="AG1205" s="232"/>
      <c r="AH1205" s="232"/>
      <c r="AI1205" s="232"/>
      <c r="AJ1205" s="232"/>
      <c r="AK1205" s="232"/>
      <c r="AL1205" s="232"/>
      <c r="AM1205" s="232"/>
      <c r="AN1205" s="232"/>
      <c r="AO1205" s="232"/>
      <c r="AP1205" s="232"/>
      <c r="AQ1205" s="232"/>
      <c r="AR1205" s="212"/>
      <c r="AS1205" s="210"/>
      <c r="AT1205" s="208"/>
      <c r="AU1205" s="199"/>
      <c r="AV1205" s="199"/>
      <c r="AW1205" s="199"/>
      <c r="AX1205" s="199"/>
      <c r="AY1205" s="199"/>
      <c r="AZ1205" s="199"/>
      <c r="BA1205" s="199"/>
      <c r="BB1205" s="199"/>
      <c r="BC1205" s="199"/>
      <c r="BD1205" s="199"/>
      <c r="BE1205" s="199"/>
      <c r="BF1205" s="199"/>
      <c r="BG1205" s="199"/>
      <c r="BH1205" s="199"/>
      <c r="BI1205" s="199"/>
      <c r="BJ1205" s="199"/>
      <c r="BK1205" s="199"/>
      <c r="BL1205" s="199"/>
      <c r="BM1205" s="199"/>
      <c r="BN1205" s="199"/>
      <c r="BO1205" s="199"/>
      <c r="BP1205" s="199"/>
      <c r="BQ1205" s="199"/>
      <c r="BR1205" s="199"/>
      <c r="BS1205" s="257">
        <v>39435</v>
      </c>
      <c r="BT1205" s="201">
        <f t="shared" si="44"/>
        <v>187</v>
      </c>
      <c r="BU1205" s="201">
        <f t="shared" si="43"/>
        <v>84</v>
      </c>
      <c r="BV1205" s="241"/>
      <c r="BW1205" s="199"/>
      <c r="BX1205" s="208"/>
      <c r="BY1205" s="199"/>
      <c r="BZ1205" s="199"/>
      <c r="CA1205" s="199"/>
      <c r="CB1205" s="199"/>
      <c r="CC1205" s="199"/>
      <c r="CD1205" s="199"/>
      <c r="CE1205" s="199"/>
      <c r="CF1205" s="199"/>
      <c r="CG1205" s="199"/>
      <c r="CH1205" s="199"/>
      <c r="CI1205" s="199"/>
      <c r="CJ1205" s="199"/>
      <c r="CK1205" s="199"/>
      <c r="CL1205" s="199"/>
      <c r="CM1205" s="199"/>
      <c r="CN1205" s="199"/>
      <c r="CO1205" s="199"/>
      <c r="CP1205" s="199"/>
      <c r="CQ1205" s="199"/>
      <c r="CR1205" s="199"/>
      <c r="CS1205" s="199"/>
      <c r="CT1205" s="199"/>
      <c r="CU1205" s="199"/>
      <c r="CV1205" s="199"/>
      <c r="CW1205" s="199"/>
    </row>
    <row r="1206" spans="1:101" s="18" customFormat="1" ht="33" customHeight="1" x14ac:dyDescent="0.15">
      <c r="A1206" s="228">
        <v>1175</v>
      </c>
      <c r="B1206" s="199" t="s">
        <v>10719</v>
      </c>
      <c r="C1206" s="209" t="s">
        <v>2518</v>
      </c>
      <c r="D1206" s="199" t="s">
        <v>5810</v>
      </c>
      <c r="E1206" s="199" t="s">
        <v>29</v>
      </c>
      <c r="F1206" s="202" t="s">
        <v>1730</v>
      </c>
      <c r="G1206" s="202" t="s">
        <v>2519</v>
      </c>
      <c r="H1206" s="202" t="s">
        <v>2520</v>
      </c>
      <c r="I1206" s="202" t="s">
        <v>1024</v>
      </c>
      <c r="J1206" s="202" t="s">
        <v>150</v>
      </c>
      <c r="K1206" s="199" t="s">
        <v>260</v>
      </c>
      <c r="L1206" s="199">
        <v>10</v>
      </c>
      <c r="M1206" s="254">
        <v>36867</v>
      </c>
      <c r="N1206" s="202" t="s">
        <v>1640</v>
      </c>
      <c r="O1206" s="309">
        <v>39248</v>
      </c>
      <c r="P1206" s="205">
        <v>39328</v>
      </c>
      <c r="Q1206" s="228"/>
      <c r="R1206" s="257"/>
      <c r="S1206" s="228"/>
      <c r="T1206" s="232"/>
      <c r="U1206" s="232"/>
      <c r="V1206" s="232"/>
      <c r="W1206" s="232"/>
      <c r="X1206" s="232"/>
      <c r="Y1206" s="232"/>
      <c r="Z1206" s="232"/>
      <c r="AA1206" s="232"/>
      <c r="AB1206" s="232"/>
      <c r="AC1206" s="232"/>
      <c r="AD1206" s="232"/>
      <c r="AE1206" s="232"/>
      <c r="AF1206" s="232"/>
      <c r="AG1206" s="232" t="s">
        <v>2521</v>
      </c>
      <c r="AH1206" s="232"/>
      <c r="AI1206" s="232"/>
      <c r="AJ1206" s="232"/>
      <c r="AK1206" s="232"/>
      <c r="AL1206" s="232"/>
      <c r="AM1206" s="232"/>
      <c r="AN1206" s="232"/>
      <c r="AO1206" s="232"/>
      <c r="AP1206" s="232"/>
      <c r="AQ1206" s="232"/>
      <c r="AR1206" s="212">
        <v>39374</v>
      </c>
      <c r="AS1206" s="210" t="s">
        <v>5823</v>
      </c>
      <c r="AT1206" s="208" t="s">
        <v>5534</v>
      </c>
      <c r="AU1206" s="199"/>
      <c r="AV1206" s="199"/>
      <c r="AW1206" s="199"/>
      <c r="AX1206" s="199"/>
      <c r="AY1206" s="199"/>
      <c r="AZ1206" s="199"/>
      <c r="BA1206" s="199"/>
      <c r="BB1206" s="199"/>
      <c r="BC1206" s="199"/>
      <c r="BD1206" s="199"/>
      <c r="BE1206" s="199" t="s">
        <v>5829</v>
      </c>
      <c r="BF1206" s="199"/>
      <c r="BG1206" s="199"/>
      <c r="BH1206" s="199" t="s">
        <v>5829</v>
      </c>
      <c r="BI1206" s="199"/>
      <c r="BJ1206" s="199"/>
      <c r="BK1206" s="199"/>
      <c r="BL1206" s="199"/>
      <c r="BM1206" s="199" t="s">
        <v>5829</v>
      </c>
      <c r="BN1206" s="199"/>
      <c r="BO1206" s="199"/>
      <c r="BP1206" s="199" t="s">
        <v>5829</v>
      </c>
      <c r="BQ1206" s="199"/>
      <c r="BR1206" s="199"/>
      <c r="BS1206" s="257">
        <v>39479</v>
      </c>
      <c r="BT1206" s="201">
        <f t="shared" si="44"/>
        <v>231</v>
      </c>
      <c r="BU1206" s="201">
        <f t="shared" si="43"/>
        <v>151</v>
      </c>
      <c r="BV1206" s="241"/>
      <c r="BW1206" s="199"/>
      <c r="BX1206" s="208"/>
      <c r="BY1206" s="199"/>
      <c r="BZ1206" s="199"/>
      <c r="CA1206" s="199"/>
      <c r="CB1206" s="199"/>
      <c r="CC1206" s="199"/>
      <c r="CD1206" s="199"/>
      <c r="CE1206" s="199"/>
      <c r="CF1206" s="199"/>
      <c r="CG1206" s="199"/>
      <c r="CH1206" s="199"/>
      <c r="CI1206" s="199"/>
      <c r="CJ1206" s="199"/>
      <c r="CK1206" s="199"/>
      <c r="CL1206" s="199"/>
      <c r="CM1206" s="199"/>
      <c r="CN1206" s="199"/>
      <c r="CO1206" s="199"/>
      <c r="CP1206" s="199"/>
      <c r="CQ1206" s="199"/>
      <c r="CR1206" s="199"/>
      <c r="CS1206" s="199"/>
      <c r="CT1206" s="199"/>
      <c r="CU1206" s="199"/>
      <c r="CV1206" s="199"/>
      <c r="CW1206" s="199"/>
    </row>
    <row r="1207" spans="1:101" s="18" customFormat="1" ht="33" customHeight="1" x14ac:dyDescent="0.15">
      <c r="A1207" s="214">
        <v>1170</v>
      </c>
      <c r="B1207" s="199" t="s">
        <v>10719</v>
      </c>
      <c r="C1207" s="209" t="s">
        <v>619</v>
      </c>
      <c r="D1207" s="199" t="s">
        <v>5810</v>
      </c>
      <c r="E1207" s="223" t="s">
        <v>11481</v>
      </c>
      <c r="F1207" s="202"/>
      <c r="G1207" s="202" t="s">
        <v>2538</v>
      </c>
      <c r="H1207" s="202"/>
      <c r="I1207" s="202" t="s">
        <v>1553</v>
      </c>
      <c r="J1207" s="202" t="s">
        <v>2537</v>
      </c>
      <c r="K1207" s="199" t="s">
        <v>260</v>
      </c>
      <c r="L1207" s="199">
        <v>10</v>
      </c>
      <c r="M1207" s="254">
        <v>4013</v>
      </c>
      <c r="N1207" s="202" t="s">
        <v>1640</v>
      </c>
      <c r="O1207" s="309">
        <v>39282</v>
      </c>
      <c r="P1207" s="205">
        <v>39318</v>
      </c>
      <c r="Q1207" s="214"/>
      <c r="R1207" s="257"/>
      <c r="S1207" s="214"/>
      <c r="T1207" s="232"/>
      <c r="U1207" s="232"/>
      <c r="V1207" s="232"/>
      <c r="W1207" s="232" t="s">
        <v>620</v>
      </c>
      <c r="X1207" s="232"/>
      <c r="Y1207" s="232"/>
      <c r="Z1207" s="232"/>
      <c r="AA1207" s="232"/>
      <c r="AB1207" s="232"/>
      <c r="AC1207" s="232"/>
      <c r="AD1207" s="232"/>
      <c r="AE1207" s="232"/>
      <c r="AF1207" s="232"/>
      <c r="AG1207" s="232"/>
      <c r="AH1207" s="232"/>
      <c r="AI1207" s="232"/>
      <c r="AJ1207" s="232"/>
      <c r="AK1207" s="232"/>
      <c r="AL1207" s="232"/>
      <c r="AM1207" s="232"/>
      <c r="AN1207" s="232"/>
      <c r="AO1207" s="232"/>
      <c r="AP1207" s="232"/>
      <c r="AQ1207" s="232"/>
      <c r="AR1207" s="212"/>
      <c r="AS1207" s="199"/>
      <c r="AT1207" s="208"/>
      <c r="AU1207" s="199"/>
      <c r="AV1207" s="199"/>
      <c r="AW1207" s="199"/>
      <c r="AX1207" s="199"/>
      <c r="AY1207" s="199"/>
      <c r="AZ1207" s="199"/>
      <c r="BA1207" s="199"/>
      <c r="BB1207" s="199"/>
      <c r="BC1207" s="199"/>
      <c r="BD1207" s="199"/>
      <c r="BE1207" s="199"/>
      <c r="BF1207" s="199"/>
      <c r="BG1207" s="199"/>
      <c r="BH1207" s="199"/>
      <c r="BI1207" s="199"/>
      <c r="BJ1207" s="199"/>
      <c r="BK1207" s="199"/>
      <c r="BL1207" s="199"/>
      <c r="BM1207" s="199"/>
      <c r="BN1207" s="199"/>
      <c r="BO1207" s="199"/>
      <c r="BP1207" s="199"/>
      <c r="BQ1207" s="199"/>
      <c r="BR1207" s="199"/>
      <c r="BS1207" s="257">
        <v>39392</v>
      </c>
      <c r="BT1207" s="201">
        <f t="shared" si="44"/>
        <v>110</v>
      </c>
      <c r="BU1207" s="201">
        <f t="shared" si="43"/>
        <v>74</v>
      </c>
      <c r="BV1207" s="241"/>
      <c r="BW1207" s="199"/>
      <c r="BX1207" s="208"/>
      <c r="BY1207" s="199"/>
      <c r="BZ1207" s="199"/>
      <c r="CA1207" s="199"/>
      <c r="CB1207" s="199"/>
      <c r="CC1207" s="199"/>
      <c r="CD1207" s="199"/>
      <c r="CE1207" s="199"/>
      <c r="CF1207" s="199"/>
      <c r="CG1207" s="199"/>
      <c r="CH1207" s="199"/>
      <c r="CI1207" s="199"/>
      <c r="CJ1207" s="199"/>
      <c r="CK1207" s="199"/>
      <c r="CL1207" s="199"/>
      <c r="CM1207" s="199"/>
      <c r="CN1207" s="199"/>
      <c r="CO1207" s="199"/>
      <c r="CP1207" s="199"/>
      <c r="CQ1207" s="199"/>
      <c r="CR1207" s="199"/>
      <c r="CS1207" s="199"/>
      <c r="CT1207" s="199"/>
      <c r="CU1207" s="199"/>
      <c r="CV1207" s="199"/>
      <c r="CW1207" s="199"/>
    </row>
    <row r="1208" spans="1:101" s="18" customFormat="1" ht="33" customHeight="1" x14ac:dyDescent="0.15">
      <c r="A1208" s="214">
        <v>1169</v>
      </c>
      <c r="B1208" s="199" t="s">
        <v>10719</v>
      </c>
      <c r="C1208" s="209" t="s">
        <v>2475</v>
      </c>
      <c r="D1208" s="199" t="s">
        <v>5810</v>
      </c>
      <c r="E1208" s="199" t="s">
        <v>29</v>
      </c>
      <c r="F1208" s="202"/>
      <c r="G1208" s="202" t="s">
        <v>2477</v>
      </c>
      <c r="H1208" s="202"/>
      <c r="I1208" s="202" t="s">
        <v>22</v>
      </c>
      <c r="J1208" s="202" t="s">
        <v>2476</v>
      </c>
      <c r="K1208" s="199" t="s">
        <v>737</v>
      </c>
      <c r="L1208" s="199">
        <v>2</v>
      </c>
      <c r="M1208" s="254">
        <v>54579</v>
      </c>
      <c r="N1208" s="202" t="s">
        <v>992</v>
      </c>
      <c r="O1208" s="309">
        <v>39246</v>
      </c>
      <c r="P1208" s="205">
        <v>39351</v>
      </c>
      <c r="Q1208" s="214"/>
      <c r="R1208" s="257"/>
      <c r="S1208" s="214"/>
      <c r="T1208" s="232"/>
      <c r="U1208" s="232" t="s">
        <v>2478</v>
      </c>
      <c r="V1208" s="232" t="s">
        <v>5789</v>
      </c>
      <c r="W1208" s="232"/>
      <c r="X1208" s="232"/>
      <c r="Y1208" s="232"/>
      <c r="Z1208" s="232"/>
      <c r="AA1208" s="232"/>
      <c r="AB1208" s="232"/>
      <c r="AC1208" s="232"/>
      <c r="AD1208" s="232"/>
      <c r="AE1208" s="232"/>
      <c r="AF1208" s="232"/>
      <c r="AG1208" s="232" t="s">
        <v>5790</v>
      </c>
      <c r="AH1208" s="232"/>
      <c r="AI1208" s="232"/>
      <c r="AJ1208" s="232" t="s">
        <v>5791</v>
      </c>
      <c r="AK1208" s="232"/>
      <c r="AL1208" s="232"/>
      <c r="AM1208" s="232"/>
      <c r="AN1208" s="232"/>
      <c r="AO1208" s="232"/>
      <c r="AP1208" s="232"/>
      <c r="AQ1208" s="232"/>
      <c r="AR1208" s="212"/>
      <c r="AS1208" s="199"/>
      <c r="AT1208" s="208"/>
      <c r="AU1208" s="199"/>
      <c r="AV1208" s="199"/>
      <c r="AW1208" s="199"/>
      <c r="AX1208" s="199"/>
      <c r="AY1208" s="199"/>
      <c r="AZ1208" s="199"/>
      <c r="BA1208" s="199"/>
      <c r="BB1208" s="199"/>
      <c r="BC1208" s="199"/>
      <c r="BD1208" s="199"/>
      <c r="BE1208" s="199"/>
      <c r="BF1208" s="199"/>
      <c r="BG1208" s="199"/>
      <c r="BH1208" s="199"/>
      <c r="BI1208" s="199"/>
      <c r="BJ1208" s="199"/>
      <c r="BK1208" s="199"/>
      <c r="BL1208" s="199"/>
      <c r="BM1208" s="199"/>
      <c r="BN1208" s="199"/>
      <c r="BO1208" s="199"/>
      <c r="BP1208" s="199"/>
      <c r="BQ1208" s="199"/>
      <c r="BR1208" s="199"/>
      <c r="BS1208" s="257">
        <v>39458</v>
      </c>
      <c r="BT1208" s="201">
        <f t="shared" si="44"/>
        <v>212</v>
      </c>
      <c r="BU1208" s="201">
        <f t="shared" si="43"/>
        <v>107</v>
      </c>
      <c r="BV1208" s="241"/>
      <c r="BW1208" s="199"/>
      <c r="BX1208" s="208"/>
      <c r="BY1208" s="199"/>
      <c r="BZ1208" s="199"/>
      <c r="CA1208" s="199"/>
      <c r="CB1208" s="199"/>
      <c r="CC1208" s="199"/>
      <c r="CD1208" s="199"/>
      <c r="CE1208" s="199"/>
      <c r="CF1208" s="199"/>
      <c r="CG1208" s="199"/>
      <c r="CH1208" s="199"/>
      <c r="CI1208" s="199"/>
      <c r="CJ1208" s="199"/>
      <c r="CK1208" s="199"/>
      <c r="CL1208" s="199"/>
      <c r="CM1208" s="199"/>
      <c r="CN1208" s="199"/>
      <c r="CO1208" s="199"/>
      <c r="CP1208" s="199"/>
      <c r="CQ1208" s="199"/>
      <c r="CR1208" s="199"/>
      <c r="CS1208" s="199"/>
      <c r="CT1208" s="199"/>
      <c r="CU1208" s="199"/>
      <c r="CV1208" s="199"/>
      <c r="CW1208" s="199"/>
    </row>
    <row r="1209" spans="1:101" s="18" customFormat="1" ht="33" customHeight="1" x14ac:dyDescent="0.15">
      <c r="A1209" s="214">
        <v>1168</v>
      </c>
      <c r="B1209" s="199" t="s">
        <v>10719</v>
      </c>
      <c r="C1209" s="209" t="s">
        <v>109</v>
      </c>
      <c r="D1209" s="199" t="s">
        <v>5810</v>
      </c>
      <c r="E1209" s="199" t="s">
        <v>29</v>
      </c>
      <c r="F1209" s="202" t="s">
        <v>1644</v>
      </c>
      <c r="G1209" s="202" t="s">
        <v>2251</v>
      </c>
      <c r="H1209" s="202" t="s">
        <v>2493</v>
      </c>
      <c r="I1209" s="202" t="s">
        <v>23</v>
      </c>
      <c r="J1209" s="202" t="s">
        <v>2492</v>
      </c>
      <c r="K1209" s="199" t="s">
        <v>95</v>
      </c>
      <c r="L1209" s="199">
        <v>6</v>
      </c>
      <c r="M1209" s="254">
        <v>101047</v>
      </c>
      <c r="N1209" s="202" t="s">
        <v>992</v>
      </c>
      <c r="O1209" s="309">
        <v>39246</v>
      </c>
      <c r="P1209" s="205">
        <v>39350</v>
      </c>
      <c r="Q1209" s="214"/>
      <c r="R1209" s="257"/>
      <c r="S1209" s="214"/>
      <c r="T1209" s="232"/>
      <c r="U1209" s="232"/>
      <c r="V1209" s="232"/>
      <c r="W1209" s="232"/>
      <c r="X1209" s="232"/>
      <c r="Y1209" s="232" t="s">
        <v>2494</v>
      </c>
      <c r="Z1209" s="232"/>
      <c r="AA1209" s="232"/>
      <c r="AB1209" s="232"/>
      <c r="AC1209" s="232"/>
      <c r="AD1209" s="232"/>
      <c r="AE1209" s="232"/>
      <c r="AF1209" s="232"/>
      <c r="AG1209" s="232" t="s">
        <v>2495</v>
      </c>
      <c r="AH1209" s="232"/>
      <c r="AI1209" s="232"/>
      <c r="AJ1209" s="232" t="s">
        <v>2458</v>
      </c>
      <c r="AK1209" s="232"/>
      <c r="AL1209" s="232"/>
      <c r="AM1209" s="232"/>
      <c r="AN1209" s="232"/>
      <c r="AO1209" s="232"/>
      <c r="AP1209" s="232"/>
      <c r="AQ1209" s="232"/>
      <c r="AR1209" s="212">
        <v>40151</v>
      </c>
      <c r="AS1209" s="199" t="s">
        <v>6277</v>
      </c>
      <c r="AT1209" s="208" t="s">
        <v>5217</v>
      </c>
      <c r="AU1209" s="199"/>
      <c r="AV1209" s="199"/>
      <c r="AW1209" s="199"/>
      <c r="AX1209" s="199"/>
      <c r="AY1209" s="199"/>
      <c r="AZ1209" s="199"/>
      <c r="BA1209" s="199"/>
      <c r="BB1209" s="199"/>
      <c r="BC1209" s="199"/>
      <c r="BD1209" s="199"/>
      <c r="BE1209" s="199" t="s">
        <v>5829</v>
      </c>
      <c r="BF1209" s="199"/>
      <c r="BG1209" s="199"/>
      <c r="BH1209" s="199" t="s">
        <v>5829</v>
      </c>
      <c r="BI1209" s="199"/>
      <c r="BJ1209" s="199"/>
      <c r="BK1209" s="199" t="s">
        <v>5829</v>
      </c>
      <c r="BL1209" s="199"/>
      <c r="BM1209" s="199"/>
      <c r="BN1209" s="199"/>
      <c r="BO1209" s="199"/>
      <c r="BP1209" s="199"/>
      <c r="BQ1209" s="199"/>
      <c r="BR1209" s="199"/>
      <c r="BS1209" s="257">
        <v>40252</v>
      </c>
      <c r="BT1209" s="201">
        <f t="shared" si="44"/>
        <v>1006</v>
      </c>
      <c r="BU1209" s="201">
        <f t="shared" si="43"/>
        <v>902</v>
      </c>
      <c r="BV1209" s="241"/>
      <c r="BW1209" s="199"/>
      <c r="BX1209" s="208"/>
      <c r="BY1209" s="199"/>
      <c r="BZ1209" s="199"/>
      <c r="CA1209" s="199"/>
      <c r="CB1209" s="199"/>
      <c r="CC1209" s="199"/>
      <c r="CD1209" s="199"/>
      <c r="CE1209" s="199"/>
      <c r="CF1209" s="199"/>
      <c r="CG1209" s="199"/>
      <c r="CH1209" s="199"/>
      <c r="CI1209" s="199"/>
      <c r="CJ1209" s="199"/>
      <c r="CK1209" s="199"/>
      <c r="CL1209" s="199"/>
      <c r="CM1209" s="199"/>
      <c r="CN1209" s="199"/>
      <c r="CO1209" s="199"/>
      <c r="CP1209" s="199"/>
      <c r="CQ1209" s="199"/>
      <c r="CR1209" s="199"/>
      <c r="CS1209" s="199"/>
      <c r="CT1209" s="199"/>
      <c r="CU1209" s="199"/>
      <c r="CV1209" s="199"/>
      <c r="CW1209" s="199"/>
    </row>
    <row r="1210" spans="1:101" s="18" customFormat="1" ht="33" customHeight="1" x14ac:dyDescent="0.15">
      <c r="A1210" s="213">
        <v>1167</v>
      </c>
      <c r="B1210" s="199" t="s">
        <v>10719</v>
      </c>
      <c r="C1210" s="209" t="s">
        <v>1552</v>
      </c>
      <c r="D1210" s="199" t="s">
        <v>5810</v>
      </c>
      <c r="E1210" s="199" t="s">
        <v>29</v>
      </c>
      <c r="F1210" s="202" t="s">
        <v>986</v>
      </c>
      <c r="G1210" s="202" t="s">
        <v>2251</v>
      </c>
      <c r="H1210" s="202" t="s">
        <v>2252</v>
      </c>
      <c r="I1210" s="202" t="s">
        <v>1553</v>
      </c>
      <c r="J1210" s="202" t="s">
        <v>2341</v>
      </c>
      <c r="K1210" s="199" t="s">
        <v>95</v>
      </c>
      <c r="L1210" s="199">
        <v>6</v>
      </c>
      <c r="M1210" s="254">
        <v>51517</v>
      </c>
      <c r="N1210" s="202" t="s">
        <v>992</v>
      </c>
      <c r="O1210" s="309">
        <v>39246</v>
      </c>
      <c r="P1210" s="205">
        <v>39350</v>
      </c>
      <c r="Q1210" s="214"/>
      <c r="R1210" s="257"/>
      <c r="S1210" s="214"/>
      <c r="T1210" s="232"/>
      <c r="U1210" s="232"/>
      <c r="V1210" s="232"/>
      <c r="W1210" s="232"/>
      <c r="X1210" s="232"/>
      <c r="Y1210" s="232"/>
      <c r="Z1210" s="232"/>
      <c r="AA1210" s="232"/>
      <c r="AB1210" s="232"/>
      <c r="AC1210" s="232"/>
      <c r="AD1210" s="232"/>
      <c r="AE1210" s="232" t="s">
        <v>2496</v>
      </c>
      <c r="AF1210" s="232"/>
      <c r="AG1210" s="232" t="s">
        <v>2497</v>
      </c>
      <c r="AH1210" s="232"/>
      <c r="AI1210" s="232"/>
      <c r="AJ1210" s="232" t="s">
        <v>2447</v>
      </c>
      <c r="AK1210" s="232"/>
      <c r="AL1210" s="232"/>
      <c r="AM1210" s="232"/>
      <c r="AN1210" s="232"/>
      <c r="AO1210" s="232"/>
      <c r="AP1210" s="232"/>
      <c r="AQ1210" s="232"/>
      <c r="AR1210" s="205">
        <v>40592</v>
      </c>
      <c r="AS1210" s="199" t="s">
        <v>5386</v>
      </c>
      <c r="AT1210" s="208" t="s">
        <v>5641</v>
      </c>
      <c r="AU1210" s="199"/>
      <c r="AV1210" s="199"/>
      <c r="AW1210" s="199"/>
      <c r="AX1210" s="199"/>
      <c r="AY1210" s="199"/>
      <c r="AZ1210" s="199"/>
      <c r="BA1210" s="199"/>
      <c r="BB1210" s="199"/>
      <c r="BC1210" s="199"/>
      <c r="BD1210" s="199"/>
      <c r="BE1210" s="199" t="s">
        <v>11</v>
      </c>
      <c r="BF1210" s="199"/>
      <c r="BG1210" s="199"/>
      <c r="BH1210" s="199" t="s">
        <v>11</v>
      </c>
      <c r="BI1210" s="199"/>
      <c r="BJ1210" s="199" t="s">
        <v>5829</v>
      </c>
      <c r="BK1210" s="199"/>
      <c r="BL1210" s="199"/>
      <c r="BM1210" s="199"/>
      <c r="BN1210" s="199"/>
      <c r="BO1210" s="199"/>
      <c r="BP1210" s="199"/>
      <c r="BQ1210" s="199"/>
      <c r="BR1210" s="199"/>
      <c r="BS1210" s="205">
        <v>40680</v>
      </c>
      <c r="BT1210" s="201">
        <f t="shared" si="44"/>
        <v>1434</v>
      </c>
      <c r="BU1210" s="201">
        <f t="shared" si="43"/>
        <v>1330</v>
      </c>
      <c r="BV1210" s="241"/>
      <c r="BW1210" s="199"/>
      <c r="BX1210" s="208"/>
      <c r="BY1210" s="199"/>
      <c r="BZ1210" s="199"/>
      <c r="CA1210" s="199"/>
      <c r="CB1210" s="199"/>
      <c r="CC1210" s="199"/>
      <c r="CD1210" s="199"/>
      <c r="CE1210" s="199"/>
      <c r="CF1210" s="199"/>
      <c r="CG1210" s="199"/>
      <c r="CH1210" s="199"/>
      <c r="CI1210" s="199"/>
      <c r="CJ1210" s="199"/>
      <c r="CK1210" s="199"/>
      <c r="CL1210" s="199"/>
      <c r="CM1210" s="199"/>
      <c r="CN1210" s="199"/>
      <c r="CO1210" s="199"/>
      <c r="CP1210" s="199"/>
      <c r="CQ1210" s="199"/>
      <c r="CR1210" s="199"/>
      <c r="CS1210" s="199"/>
      <c r="CT1210" s="199"/>
      <c r="CU1210" s="199"/>
      <c r="CV1210" s="199"/>
      <c r="CW1210" s="199"/>
    </row>
    <row r="1211" spans="1:101" s="18" customFormat="1" ht="33" customHeight="1" x14ac:dyDescent="0.15">
      <c r="A1211" s="199">
        <v>1166</v>
      </c>
      <c r="B1211" s="199" t="s">
        <v>10719</v>
      </c>
      <c r="C1211" s="209" t="s">
        <v>2501</v>
      </c>
      <c r="D1211" s="199" t="s">
        <v>5810</v>
      </c>
      <c r="E1211" s="199" t="s">
        <v>29</v>
      </c>
      <c r="F1211" s="202" t="s">
        <v>986</v>
      </c>
      <c r="G1211" s="202" t="s">
        <v>2251</v>
      </c>
      <c r="H1211" s="202" t="s">
        <v>2503</v>
      </c>
      <c r="I1211" s="202" t="s">
        <v>5813</v>
      </c>
      <c r="J1211" s="202" t="s">
        <v>2502</v>
      </c>
      <c r="K1211" s="199" t="s">
        <v>95</v>
      </c>
      <c r="L1211" s="199">
        <v>6</v>
      </c>
      <c r="M1211" s="254">
        <v>41766</v>
      </c>
      <c r="N1211" s="202" t="s">
        <v>992</v>
      </c>
      <c r="O1211" s="309">
        <v>39246</v>
      </c>
      <c r="P1211" s="205">
        <v>39337</v>
      </c>
      <c r="Q1211" s="199"/>
      <c r="R1211" s="257"/>
      <c r="S1211" s="199"/>
      <c r="T1211" s="232"/>
      <c r="U1211" s="232"/>
      <c r="V1211" s="232"/>
      <c r="W1211" s="232" t="s">
        <v>436</v>
      </c>
      <c r="X1211" s="232"/>
      <c r="Y1211" s="232"/>
      <c r="Z1211" s="232"/>
      <c r="AA1211" s="232"/>
      <c r="AB1211" s="232" t="s">
        <v>2504</v>
      </c>
      <c r="AC1211" s="232"/>
      <c r="AD1211" s="232"/>
      <c r="AE1211" s="232"/>
      <c r="AF1211" s="232"/>
      <c r="AG1211" s="232" t="s">
        <v>2505</v>
      </c>
      <c r="AH1211" s="232"/>
      <c r="AI1211" s="232"/>
      <c r="AJ1211" s="232" t="s">
        <v>437</v>
      </c>
      <c r="AK1211" s="232"/>
      <c r="AL1211" s="232"/>
      <c r="AM1211" s="232"/>
      <c r="AN1211" s="232"/>
      <c r="AO1211" s="232"/>
      <c r="AP1211" s="232"/>
      <c r="AQ1211" s="232"/>
      <c r="AR1211" s="212">
        <v>39616</v>
      </c>
      <c r="AS1211" s="199" t="s">
        <v>6460</v>
      </c>
      <c r="AT1211" s="208" t="s">
        <v>5366</v>
      </c>
      <c r="AU1211" s="199"/>
      <c r="AV1211" s="199"/>
      <c r="AW1211" s="199"/>
      <c r="AX1211" s="199"/>
      <c r="AY1211" s="199"/>
      <c r="AZ1211" s="199"/>
      <c r="BA1211" s="199"/>
      <c r="BB1211" s="199"/>
      <c r="BC1211" s="199"/>
      <c r="BD1211" s="199"/>
      <c r="BE1211" s="199" t="s">
        <v>5829</v>
      </c>
      <c r="BF1211" s="199"/>
      <c r="BG1211" s="199"/>
      <c r="BH1211" s="199" t="s">
        <v>5829</v>
      </c>
      <c r="BI1211" s="199"/>
      <c r="BJ1211" s="199"/>
      <c r="BK1211" s="199" t="s">
        <v>5829</v>
      </c>
      <c r="BL1211" s="199"/>
      <c r="BM1211" s="199"/>
      <c r="BN1211" s="199"/>
      <c r="BO1211" s="199"/>
      <c r="BP1211" s="199"/>
      <c r="BQ1211" s="199"/>
      <c r="BR1211" s="199"/>
      <c r="BS1211" s="257">
        <v>39751</v>
      </c>
      <c r="BT1211" s="201">
        <f t="shared" si="44"/>
        <v>505</v>
      </c>
      <c r="BU1211" s="201">
        <f t="shared" si="43"/>
        <v>414</v>
      </c>
      <c r="BV1211" s="241"/>
      <c r="BW1211" s="199"/>
      <c r="BX1211" s="208"/>
      <c r="BY1211" s="199"/>
      <c r="BZ1211" s="199"/>
      <c r="CA1211" s="199"/>
      <c r="CB1211" s="199"/>
      <c r="CC1211" s="199"/>
      <c r="CD1211" s="199"/>
      <c r="CE1211" s="199"/>
      <c r="CF1211" s="199"/>
      <c r="CG1211" s="199"/>
      <c r="CH1211" s="199"/>
      <c r="CI1211" s="199"/>
      <c r="CJ1211" s="199"/>
      <c r="CK1211" s="199"/>
      <c r="CL1211" s="199"/>
      <c r="CM1211" s="199"/>
      <c r="CN1211" s="199"/>
      <c r="CO1211" s="199"/>
      <c r="CP1211" s="199"/>
      <c r="CQ1211" s="199"/>
      <c r="CR1211" s="199"/>
      <c r="CS1211" s="199"/>
      <c r="CT1211" s="199"/>
      <c r="CU1211" s="199"/>
      <c r="CV1211" s="199"/>
      <c r="CW1211" s="199"/>
    </row>
    <row r="1212" spans="1:101" s="18" customFormat="1" ht="33" customHeight="1" x14ac:dyDescent="0.15">
      <c r="A1212" s="214">
        <v>1165</v>
      </c>
      <c r="B1212" s="199" t="s">
        <v>10719</v>
      </c>
      <c r="C1212" s="209" t="s">
        <v>589</v>
      </c>
      <c r="D1212" s="199" t="s">
        <v>1643</v>
      </c>
      <c r="E1212" s="199" t="s">
        <v>1004</v>
      </c>
      <c r="F1212" s="202"/>
      <c r="G1212" s="202" t="s">
        <v>2381</v>
      </c>
      <c r="H1212" s="202"/>
      <c r="I1212" s="202" t="s">
        <v>4</v>
      </c>
      <c r="J1212" s="202" t="s">
        <v>7338</v>
      </c>
      <c r="K1212" s="199" t="s">
        <v>2070</v>
      </c>
      <c r="L1212" s="199" t="s">
        <v>2071</v>
      </c>
      <c r="M1212" s="254">
        <v>211150</v>
      </c>
      <c r="N1212" s="202" t="s">
        <v>992</v>
      </c>
      <c r="O1212" s="309">
        <v>39246</v>
      </c>
      <c r="P1212" s="205">
        <v>39373</v>
      </c>
      <c r="Q1212" s="214"/>
      <c r="R1212" s="257"/>
      <c r="S1212" s="214"/>
      <c r="T1212" s="232"/>
      <c r="U1212" s="232"/>
      <c r="V1212" s="232"/>
      <c r="W1212" s="232" t="s">
        <v>2382</v>
      </c>
      <c r="X1212" s="232"/>
      <c r="Y1212" s="232"/>
      <c r="Z1212" s="232"/>
      <c r="AA1212" s="232"/>
      <c r="AB1212" s="232"/>
      <c r="AC1212" s="232"/>
      <c r="AD1212" s="232"/>
      <c r="AE1212" s="232"/>
      <c r="AF1212" s="232"/>
      <c r="AG1212" s="232" t="s">
        <v>2383</v>
      </c>
      <c r="AH1212" s="232"/>
      <c r="AI1212" s="232"/>
      <c r="AJ1212" s="232"/>
      <c r="AK1212" s="232"/>
      <c r="AL1212" s="232"/>
      <c r="AM1212" s="232"/>
      <c r="AN1212" s="232"/>
      <c r="AO1212" s="232"/>
      <c r="AP1212" s="232"/>
      <c r="AQ1212" s="232"/>
      <c r="AR1212" s="212"/>
      <c r="AS1212" s="210"/>
      <c r="AT1212" s="208"/>
      <c r="AU1212" s="199"/>
      <c r="AV1212" s="199"/>
      <c r="AW1212" s="199"/>
      <c r="AX1212" s="199"/>
      <c r="AY1212" s="199"/>
      <c r="AZ1212" s="199"/>
      <c r="BA1212" s="199"/>
      <c r="BB1212" s="199"/>
      <c r="BC1212" s="199"/>
      <c r="BD1212" s="199"/>
      <c r="BE1212" s="199"/>
      <c r="BF1212" s="199"/>
      <c r="BG1212" s="199"/>
      <c r="BH1212" s="199"/>
      <c r="BI1212" s="199"/>
      <c r="BJ1212" s="199"/>
      <c r="BK1212" s="199"/>
      <c r="BL1212" s="199"/>
      <c r="BM1212" s="199"/>
      <c r="BN1212" s="199"/>
      <c r="BO1212" s="199"/>
      <c r="BP1212" s="199"/>
      <c r="BQ1212" s="199"/>
      <c r="BR1212" s="199"/>
      <c r="BS1212" s="257">
        <v>39477</v>
      </c>
      <c r="BT1212" s="201">
        <f t="shared" si="44"/>
        <v>231</v>
      </c>
      <c r="BU1212" s="201">
        <f t="shared" si="43"/>
        <v>104</v>
      </c>
      <c r="BV1212" s="241"/>
      <c r="BW1212" s="199"/>
      <c r="BX1212" s="208"/>
      <c r="BY1212" s="199"/>
      <c r="BZ1212" s="199"/>
      <c r="CA1212" s="199"/>
      <c r="CB1212" s="199"/>
      <c r="CC1212" s="199"/>
      <c r="CD1212" s="199"/>
      <c r="CE1212" s="199"/>
      <c r="CF1212" s="199"/>
      <c r="CG1212" s="199"/>
      <c r="CH1212" s="199"/>
      <c r="CI1212" s="199"/>
      <c r="CJ1212" s="199"/>
      <c r="CK1212" s="199"/>
      <c r="CL1212" s="199"/>
      <c r="CM1212" s="199"/>
      <c r="CN1212" s="199"/>
      <c r="CO1212" s="199"/>
      <c r="CP1212" s="199"/>
      <c r="CQ1212" s="199"/>
      <c r="CR1212" s="199"/>
      <c r="CS1212" s="199"/>
      <c r="CT1212" s="199"/>
      <c r="CU1212" s="199"/>
      <c r="CV1212" s="199"/>
      <c r="CW1212" s="199"/>
    </row>
    <row r="1213" spans="1:101" s="18" customFormat="1" ht="33" customHeight="1" x14ac:dyDescent="0.15">
      <c r="A1213" s="228">
        <v>1164</v>
      </c>
      <c r="B1213" s="199" t="s">
        <v>10719</v>
      </c>
      <c r="C1213" s="209" t="s">
        <v>2578</v>
      </c>
      <c r="D1213" s="199" t="s">
        <v>1643</v>
      </c>
      <c r="E1213" s="199" t="s">
        <v>1004</v>
      </c>
      <c r="F1213" s="202" t="s">
        <v>2410</v>
      </c>
      <c r="G1213" s="202" t="s">
        <v>2400</v>
      </c>
      <c r="H1213" s="202" t="s">
        <v>2564</v>
      </c>
      <c r="I1213" s="202" t="s">
        <v>153</v>
      </c>
      <c r="J1213" s="202" t="s">
        <v>1033</v>
      </c>
      <c r="K1213" s="199" t="s">
        <v>777</v>
      </c>
      <c r="L1213" s="199">
        <v>11</v>
      </c>
      <c r="M1213" s="254">
        <v>22819</v>
      </c>
      <c r="N1213" s="199" t="s">
        <v>1521</v>
      </c>
      <c r="O1213" s="309">
        <v>39245</v>
      </c>
      <c r="P1213" s="205">
        <v>39307</v>
      </c>
      <c r="Q1213" s="228"/>
      <c r="R1213" s="257"/>
      <c r="S1213" s="228"/>
      <c r="T1213" s="232"/>
      <c r="U1213" s="232"/>
      <c r="V1213" s="232"/>
      <c r="W1213" s="232" t="s">
        <v>2579</v>
      </c>
      <c r="X1213" s="232" t="s">
        <v>2580</v>
      </c>
      <c r="Y1213" s="232"/>
      <c r="Z1213" s="232"/>
      <c r="AA1213" s="232"/>
      <c r="AB1213" s="232" t="s">
        <v>2581</v>
      </c>
      <c r="AC1213" s="232"/>
      <c r="AD1213" s="232"/>
      <c r="AE1213" s="232"/>
      <c r="AF1213" s="232"/>
      <c r="AG1213" s="232"/>
      <c r="AH1213" s="232"/>
      <c r="AI1213" s="232"/>
      <c r="AJ1213" s="232"/>
      <c r="AK1213" s="232"/>
      <c r="AL1213" s="232"/>
      <c r="AM1213" s="232"/>
      <c r="AN1213" s="232" t="s">
        <v>467</v>
      </c>
      <c r="AO1213" s="232"/>
      <c r="AP1213" s="232"/>
      <c r="AQ1213" s="232"/>
      <c r="AR1213" s="212">
        <v>39339</v>
      </c>
      <c r="AS1213" s="210" t="s">
        <v>5824</v>
      </c>
      <c r="AT1213" s="208" t="s">
        <v>6476</v>
      </c>
      <c r="AU1213" s="199" t="s">
        <v>5829</v>
      </c>
      <c r="AV1213" s="199" t="s">
        <v>5829</v>
      </c>
      <c r="AW1213" s="199"/>
      <c r="AX1213" s="199"/>
      <c r="AY1213" s="199"/>
      <c r="AZ1213" s="199"/>
      <c r="BA1213" s="199"/>
      <c r="BB1213" s="199"/>
      <c r="BC1213" s="199"/>
      <c r="BD1213" s="199"/>
      <c r="BE1213" s="199"/>
      <c r="BF1213" s="199"/>
      <c r="BG1213" s="199"/>
      <c r="BH1213" s="199"/>
      <c r="BI1213" s="199"/>
      <c r="BJ1213" s="199"/>
      <c r="BK1213" s="199"/>
      <c r="BL1213" s="199"/>
      <c r="BM1213" s="199"/>
      <c r="BN1213" s="199"/>
      <c r="BO1213" s="199"/>
      <c r="BP1213" s="199"/>
      <c r="BQ1213" s="199"/>
      <c r="BR1213" s="199"/>
      <c r="BS1213" s="257">
        <v>39479</v>
      </c>
      <c r="BT1213" s="201">
        <f t="shared" si="44"/>
        <v>234</v>
      </c>
      <c r="BU1213" s="201">
        <f t="shared" si="43"/>
        <v>172</v>
      </c>
      <c r="BV1213" s="241"/>
      <c r="BW1213" s="199"/>
      <c r="BX1213" s="208"/>
      <c r="BY1213" s="199"/>
      <c r="BZ1213" s="199"/>
      <c r="CA1213" s="199"/>
      <c r="CB1213" s="199"/>
      <c r="CC1213" s="199"/>
      <c r="CD1213" s="199"/>
      <c r="CE1213" s="199"/>
      <c r="CF1213" s="199"/>
      <c r="CG1213" s="199"/>
      <c r="CH1213" s="199"/>
      <c r="CI1213" s="199"/>
      <c r="CJ1213" s="199"/>
      <c r="CK1213" s="199"/>
      <c r="CL1213" s="199"/>
      <c r="CM1213" s="199"/>
      <c r="CN1213" s="199"/>
      <c r="CO1213" s="199"/>
      <c r="CP1213" s="199"/>
      <c r="CQ1213" s="199"/>
      <c r="CR1213" s="199"/>
      <c r="CS1213" s="199"/>
      <c r="CT1213" s="199"/>
      <c r="CU1213" s="199"/>
      <c r="CV1213" s="199"/>
      <c r="CW1213" s="199"/>
    </row>
    <row r="1214" spans="1:101" s="18" customFormat="1" ht="33" customHeight="1" x14ac:dyDescent="0.15">
      <c r="A1214" s="228">
        <v>1163</v>
      </c>
      <c r="B1214" s="199" t="s">
        <v>10719</v>
      </c>
      <c r="C1214" s="209" t="s">
        <v>2563</v>
      </c>
      <c r="D1214" s="199" t="s">
        <v>1643</v>
      </c>
      <c r="E1214" s="199" t="s">
        <v>1004</v>
      </c>
      <c r="F1214" s="202" t="s">
        <v>2410</v>
      </c>
      <c r="G1214" s="202" t="s">
        <v>2400</v>
      </c>
      <c r="H1214" s="202" t="s">
        <v>2564</v>
      </c>
      <c r="I1214" s="202" t="s">
        <v>153</v>
      </c>
      <c r="J1214" s="202" t="s">
        <v>1033</v>
      </c>
      <c r="K1214" s="199" t="s">
        <v>777</v>
      </c>
      <c r="L1214" s="199">
        <v>11</v>
      </c>
      <c r="M1214" s="254">
        <v>4228</v>
      </c>
      <c r="N1214" s="199" t="s">
        <v>1521</v>
      </c>
      <c r="O1214" s="309">
        <v>39245</v>
      </c>
      <c r="P1214" s="205">
        <v>39310</v>
      </c>
      <c r="Q1214" s="228"/>
      <c r="R1214" s="257"/>
      <c r="S1214" s="228"/>
      <c r="T1214" s="232"/>
      <c r="U1214" s="232"/>
      <c r="V1214" s="232"/>
      <c r="W1214" s="232" t="s">
        <v>2565</v>
      </c>
      <c r="X1214" s="232"/>
      <c r="Y1214" s="232"/>
      <c r="Z1214" s="232"/>
      <c r="AA1214" s="232"/>
      <c r="AB1214" s="232" t="s">
        <v>5832</v>
      </c>
      <c r="AC1214" s="232"/>
      <c r="AD1214" s="232"/>
      <c r="AE1214" s="232"/>
      <c r="AF1214" s="232"/>
      <c r="AG1214" s="232"/>
      <c r="AH1214" s="232"/>
      <c r="AI1214" s="232"/>
      <c r="AJ1214" s="232"/>
      <c r="AK1214" s="232"/>
      <c r="AL1214" s="232"/>
      <c r="AM1214" s="232"/>
      <c r="AN1214" s="232" t="s">
        <v>467</v>
      </c>
      <c r="AO1214" s="232"/>
      <c r="AP1214" s="232"/>
      <c r="AQ1214" s="232"/>
      <c r="AR1214" s="212">
        <v>39339</v>
      </c>
      <c r="AS1214" s="210" t="s">
        <v>5824</v>
      </c>
      <c r="AT1214" s="208" t="s">
        <v>6476</v>
      </c>
      <c r="AU1214" s="199" t="s">
        <v>5829</v>
      </c>
      <c r="AV1214" s="199" t="s">
        <v>5829</v>
      </c>
      <c r="AW1214" s="199"/>
      <c r="AX1214" s="199"/>
      <c r="AY1214" s="199"/>
      <c r="AZ1214" s="199"/>
      <c r="BA1214" s="199"/>
      <c r="BB1214" s="199"/>
      <c r="BC1214" s="199"/>
      <c r="BD1214" s="199"/>
      <c r="BE1214" s="199"/>
      <c r="BF1214" s="199"/>
      <c r="BG1214" s="199"/>
      <c r="BH1214" s="199"/>
      <c r="BI1214" s="199"/>
      <c r="BJ1214" s="199"/>
      <c r="BK1214" s="199"/>
      <c r="BL1214" s="199"/>
      <c r="BM1214" s="199"/>
      <c r="BN1214" s="199"/>
      <c r="BO1214" s="199"/>
      <c r="BP1214" s="199"/>
      <c r="BQ1214" s="199"/>
      <c r="BR1214" s="199"/>
      <c r="BS1214" s="257">
        <v>39479</v>
      </c>
      <c r="BT1214" s="201">
        <f t="shared" si="44"/>
        <v>234</v>
      </c>
      <c r="BU1214" s="201">
        <f t="shared" si="43"/>
        <v>169</v>
      </c>
      <c r="BV1214" s="241"/>
      <c r="BW1214" s="199"/>
      <c r="BX1214" s="208"/>
      <c r="BY1214" s="199"/>
      <c r="BZ1214" s="199"/>
      <c r="CA1214" s="199"/>
      <c r="CB1214" s="199"/>
      <c r="CC1214" s="199"/>
      <c r="CD1214" s="199"/>
      <c r="CE1214" s="199"/>
      <c r="CF1214" s="199"/>
      <c r="CG1214" s="199"/>
      <c r="CH1214" s="199"/>
      <c r="CI1214" s="199"/>
      <c r="CJ1214" s="199"/>
      <c r="CK1214" s="199"/>
      <c r="CL1214" s="199"/>
      <c r="CM1214" s="199"/>
      <c r="CN1214" s="199"/>
      <c r="CO1214" s="199"/>
      <c r="CP1214" s="199"/>
      <c r="CQ1214" s="199"/>
      <c r="CR1214" s="199"/>
      <c r="CS1214" s="199"/>
      <c r="CT1214" s="199"/>
      <c r="CU1214" s="199"/>
      <c r="CV1214" s="199"/>
      <c r="CW1214" s="199"/>
    </row>
    <row r="1215" spans="1:101" s="18" customFormat="1" ht="33" customHeight="1" x14ac:dyDescent="0.15">
      <c r="A1215" s="214">
        <v>1162</v>
      </c>
      <c r="B1215" s="199" t="s">
        <v>10719</v>
      </c>
      <c r="C1215" s="209" t="s">
        <v>5802</v>
      </c>
      <c r="D1215" s="199" t="s">
        <v>1643</v>
      </c>
      <c r="E1215" s="199" t="s">
        <v>1004</v>
      </c>
      <c r="F1215" s="202"/>
      <c r="G1215" s="202" t="s">
        <v>2400</v>
      </c>
      <c r="H1215" s="202"/>
      <c r="I1215" s="202" t="s">
        <v>12</v>
      </c>
      <c r="J1215" s="202" t="s">
        <v>43</v>
      </c>
      <c r="K1215" s="199" t="s">
        <v>777</v>
      </c>
      <c r="L1215" s="199">
        <v>11</v>
      </c>
      <c r="M1215" s="254">
        <v>11001</v>
      </c>
      <c r="N1215" s="199" t="s">
        <v>1521</v>
      </c>
      <c r="O1215" s="309">
        <v>39245</v>
      </c>
      <c r="P1215" s="205">
        <v>39307</v>
      </c>
      <c r="Q1215" s="214"/>
      <c r="R1215" s="257"/>
      <c r="S1215" s="214"/>
      <c r="T1215" s="232"/>
      <c r="U1215" s="232" t="s">
        <v>5803</v>
      </c>
      <c r="V1215" s="232"/>
      <c r="W1215" s="232" t="s">
        <v>5833</v>
      </c>
      <c r="X1215" s="232"/>
      <c r="Y1215" s="232"/>
      <c r="Z1215" s="232"/>
      <c r="AA1215" s="232" t="s">
        <v>5834</v>
      </c>
      <c r="AB1215" s="232" t="s">
        <v>2582</v>
      </c>
      <c r="AC1215" s="232"/>
      <c r="AD1215" s="232"/>
      <c r="AE1215" s="232"/>
      <c r="AF1215" s="232"/>
      <c r="AG1215" s="232"/>
      <c r="AH1215" s="232"/>
      <c r="AI1215" s="232"/>
      <c r="AJ1215" s="232"/>
      <c r="AK1215" s="232"/>
      <c r="AL1215" s="232"/>
      <c r="AM1215" s="232"/>
      <c r="AN1215" s="232"/>
      <c r="AO1215" s="232"/>
      <c r="AP1215" s="232"/>
      <c r="AQ1215" s="232"/>
      <c r="AR1215" s="212">
        <v>39339</v>
      </c>
      <c r="AS1215" s="210" t="s">
        <v>5824</v>
      </c>
      <c r="AT1215" s="208" t="s">
        <v>6476</v>
      </c>
      <c r="AU1215" s="199" t="s">
        <v>5829</v>
      </c>
      <c r="AV1215" s="199" t="s">
        <v>5829</v>
      </c>
      <c r="AW1215" s="199"/>
      <c r="AX1215" s="199"/>
      <c r="AY1215" s="199"/>
      <c r="AZ1215" s="199"/>
      <c r="BA1215" s="199"/>
      <c r="BB1215" s="199"/>
      <c r="BC1215" s="199"/>
      <c r="BD1215" s="199"/>
      <c r="BE1215" s="199"/>
      <c r="BF1215" s="199"/>
      <c r="BG1215" s="199"/>
      <c r="BH1215" s="199"/>
      <c r="BI1215" s="199"/>
      <c r="BJ1215" s="199"/>
      <c r="BK1215" s="199"/>
      <c r="BL1215" s="199"/>
      <c r="BM1215" s="199"/>
      <c r="BN1215" s="199"/>
      <c r="BO1215" s="199"/>
      <c r="BP1215" s="199"/>
      <c r="BQ1215" s="199"/>
      <c r="BR1215" s="199"/>
      <c r="BS1215" s="257">
        <v>39479</v>
      </c>
      <c r="BT1215" s="201">
        <f t="shared" si="44"/>
        <v>234</v>
      </c>
      <c r="BU1215" s="201">
        <f t="shared" si="43"/>
        <v>172</v>
      </c>
      <c r="BV1215" s="241"/>
      <c r="BW1215" s="199"/>
      <c r="BX1215" s="208"/>
      <c r="BY1215" s="199"/>
      <c r="BZ1215" s="199"/>
      <c r="CA1215" s="199"/>
      <c r="CB1215" s="199"/>
      <c r="CC1215" s="199"/>
      <c r="CD1215" s="199"/>
      <c r="CE1215" s="199"/>
      <c r="CF1215" s="199"/>
      <c r="CG1215" s="199"/>
      <c r="CH1215" s="199"/>
      <c r="CI1215" s="199"/>
      <c r="CJ1215" s="199"/>
      <c r="CK1215" s="199"/>
      <c r="CL1215" s="199"/>
      <c r="CM1215" s="199"/>
      <c r="CN1215" s="199"/>
      <c r="CO1215" s="199"/>
      <c r="CP1215" s="199"/>
      <c r="CQ1215" s="199"/>
      <c r="CR1215" s="199"/>
      <c r="CS1215" s="199"/>
      <c r="CT1215" s="199"/>
      <c r="CU1215" s="199"/>
      <c r="CV1215" s="199"/>
      <c r="CW1215" s="199"/>
    </row>
    <row r="1216" spans="1:101" s="18" customFormat="1" ht="33" customHeight="1" x14ac:dyDescent="0.15">
      <c r="A1216" s="228">
        <v>1161</v>
      </c>
      <c r="B1216" s="199" t="s">
        <v>10719</v>
      </c>
      <c r="C1216" s="209" t="s">
        <v>2583</v>
      </c>
      <c r="D1216" s="199" t="s">
        <v>1643</v>
      </c>
      <c r="E1216" s="199" t="s">
        <v>1004</v>
      </c>
      <c r="F1216" s="202" t="s">
        <v>2410</v>
      </c>
      <c r="G1216" s="202" t="s">
        <v>2400</v>
      </c>
      <c r="H1216" s="202" t="s">
        <v>2564</v>
      </c>
      <c r="I1216" s="202" t="s">
        <v>153</v>
      </c>
      <c r="J1216" s="202" t="s">
        <v>1033</v>
      </c>
      <c r="K1216" s="199" t="s">
        <v>777</v>
      </c>
      <c r="L1216" s="199">
        <v>11</v>
      </c>
      <c r="M1216" s="254">
        <v>12411</v>
      </c>
      <c r="N1216" s="199" t="s">
        <v>1521</v>
      </c>
      <c r="O1216" s="309">
        <v>39245</v>
      </c>
      <c r="P1216" s="205">
        <v>39307</v>
      </c>
      <c r="Q1216" s="228"/>
      <c r="R1216" s="257"/>
      <c r="S1216" s="228"/>
      <c r="T1216" s="232"/>
      <c r="U1216" s="232"/>
      <c r="V1216" s="232"/>
      <c r="W1216" s="232" t="s">
        <v>2584</v>
      </c>
      <c r="X1216" s="232" t="s">
        <v>2585</v>
      </c>
      <c r="Y1216" s="232"/>
      <c r="Z1216" s="232"/>
      <c r="AA1216" s="232"/>
      <c r="AB1216" s="232" t="s">
        <v>2586</v>
      </c>
      <c r="AC1216" s="232"/>
      <c r="AD1216" s="232"/>
      <c r="AE1216" s="232"/>
      <c r="AF1216" s="232"/>
      <c r="AG1216" s="232"/>
      <c r="AH1216" s="232"/>
      <c r="AI1216" s="232"/>
      <c r="AJ1216" s="232"/>
      <c r="AK1216" s="232"/>
      <c r="AL1216" s="232"/>
      <c r="AM1216" s="232"/>
      <c r="AN1216" s="232" t="s">
        <v>467</v>
      </c>
      <c r="AO1216" s="232"/>
      <c r="AP1216" s="232"/>
      <c r="AQ1216" s="232"/>
      <c r="AR1216" s="212">
        <v>39339</v>
      </c>
      <c r="AS1216" s="210" t="s">
        <v>5824</v>
      </c>
      <c r="AT1216" s="208" t="s">
        <v>6476</v>
      </c>
      <c r="AU1216" s="199" t="s">
        <v>5829</v>
      </c>
      <c r="AV1216" s="199" t="s">
        <v>5829</v>
      </c>
      <c r="AW1216" s="199"/>
      <c r="AX1216" s="199"/>
      <c r="AY1216" s="199"/>
      <c r="AZ1216" s="199"/>
      <c r="BA1216" s="199"/>
      <c r="BB1216" s="199"/>
      <c r="BC1216" s="199"/>
      <c r="BD1216" s="199"/>
      <c r="BE1216" s="199"/>
      <c r="BF1216" s="199"/>
      <c r="BG1216" s="199"/>
      <c r="BH1216" s="199"/>
      <c r="BI1216" s="199"/>
      <c r="BJ1216" s="199"/>
      <c r="BK1216" s="199"/>
      <c r="BL1216" s="199"/>
      <c r="BM1216" s="199"/>
      <c r="BN1216" s="199"/>
      <c r="BO1216" s="199"/>
      <c r="BP1216" s="199"/>
      <c r="BQ1216" s="199"/>
      <c r="BR1216" s="199"/>
      <c r="BS1216" s="257">
        <v>39479</v>
      </c>
      <c r="BT1216" s="201">
        <f t="shared" si="44"/>
        <v>234</v>
      </c>
      <c r="BU1216" s="201">
        <f t="shared" si="43"/>
        <v>172</v>
      </c>
      <c r="BV1216" s="241"/>
      <c r="BW1216" s="199"/>
      <c r="BX1216" s="208"/>
      <c r="BY1216" s="199"/>
      <c r="BZ1216" s="199"/>
      <c r="CA1216" s="199"/>
      <c r="CB1216" s="199"/>
      <c r="CC1216" s="199"/>
      <c r="CD1216" s="199"/>
      <c r="CE1216" s="199"/>
      <c r="CF1216" s="199"/>
      <c r="CG1216" s="199"/>
      <c r="CH1216" s="199"/>
      <c r="CI1216" s="199"/>
      <c r="CJ1216" s="199"/>
      <c r="CK1216" s="199"/>
      <c r="CL1216" s="199"/>
      <c r="CM1216" s="199"/>
      <c r="CN1216" s="199"/>
      <c r="CO1216" s="199"/>
      <c r="CP1216" s="199"/>
      <c r="CQ1216" s="199"/>
      <c r="CR1216" s="199"/>
      <c r="CS1216" s="199"/>
      <c r="CT1216" s="199"/>
      <c r="CU1216" s="199"/>
      <c r="CV1216" s="199"/>
      <c r="CW1216" s="199"/>
    </row>
    <row r="1217" spans="1:101" s="18" customFormat="1" ht="33" customHeight="1" x14ac:dyDescent="0.15">
      <c r="A1217" s="228">
        <v>1160</v>
      </c>
      <c r="B1217" s="199" t="s">
        <v>10719</v>
      </c>
      <c r="C1217" s="209" t="s">
        <v>2587</v>
      </c>
      <c r="D1217" s="199" t="s">
        <v>1643</v>
      </c>
      <c r="E1217" s="199" t="s">
        <v>1004</v>
      </c>
      <c r="F1217" s="202" t="s">
        <v>2410</v>
      </c>
      <c r="G1217" s="202" t="s">
        <v>2400</v>
      </c>
      <c r="H1217" s="202" t="s">
        <v>2564</v>
      </c>
      <c r="I1217" s="202" t="s">
        <v>153</v>
      </c>
      <c r="J1217" s="202" t="s">
        <v>1033</v>
      </c>
      <c r="K1217" s="199" t="s">
        <v>777</v>
      </c>
      <c r="L1217" s="199">
        <v>11</v>
      </c>
      <c r="M1217" s="254">
        <v>28222</v>
      </c>
      <c r="N1217" s="199" t="s">
        <v>1521</v>
      </c>
      <c r="O1217" s="309">
        <v>39245</v>
      </c>
      <c r="P1217" s="205">
        <v>39307</v>
      </c>
      <c r="Q1217" s="228"/>
      <c r="R1217" s="257"/>
      <c r="S1217" s="228"/>
      <c r="T1217" s="232"/>
      <c r="U1217" s="232"/>
      <c r="V1217" s="232"/>
      <c r="W1217" s="232" t="s">
        <v>2588</v>
      </c>
      <c r="X1217" s="232" t="s">
        <v>466</v>
      </c>
      <c r="Y1217" s="232"/>
      <c r="Z1217" s="232"/>
      <c r="AA1217" s="232"/>
      <c r="AB1217" s="232" t="s">
        <v>2589</v>
      </c>
      <c r="AC1217" s="232"/>
      <c r="AD1217" s="232"/>
      <c r="AE1217" s="232"/>
      <c r="AF1217" s="232"/>
      <c r="AG1217" s="232"/>
      <c r="AH1217" s="232"/>
      <c r="AI1217" s="232"/>
      <c r="AJ1217" s="232"/>
      <c r="AK1217" s="232"/>
      <c r="AL1217" s="232"/>
      <c r="AM1217" s="232"/>
      <c r="AN1217" s="232" t="s">
        <v>467</v>
      </c>
      <c r="AO1217" s="232"/>
      <c r="AP1217" s="232"/>
      <c r="AQ1217" s="232"/>
      <c r="AR1217" s="212">
        <v>39339</v>
      </c>
      <c r="AS1217" s="210" t="s">
        <v>5824</v>
      </c>
      <c r="AT1217" s="208" t="s">
        <v>6476</v>
      </c>
      <c r="AU1217" s="199" t="s">
        <v>5829</v>
      </c>
      <c r="AV1217" s="199" t="s">
        <v>5829</v>
      </c>
      <c r="AW1217" s="199"/>
      <c r="AX1217" s="199"/>
      <c r="AY1217" s="199"/>
      <c r="AZ1217" s="199"/>
      <c r="BA1217" s="199"/>
      <c r="BB1217" s="199"/>
      <c r="BC1217" s="199"/>
      <c r="BD1217" s="199"/>
      <c r="BE1217" s="199"/>
      <c r="BF1217" s="199"/>
      <c r="BG1217" s="199"/>
      <c r="BH1217" s="199"/>
      <c r="BI1217" s="199"/>
      <c r="BJ1217" s="199"/>
      <c r="BK1217" s="199"/>
      <c r="BL1217" s="199"/>
      <c r="BM1217" s="199"/>
      <c r="BN1217" s="199"/>
      <c r="BO1217" s="199"/>
      <c r="BP1217" s="199"/>
      <c r="BQ1217" s="199"/>
      <c r="BR1217" s="199"/>
      <c r="BS1217" s="257">
        <v>39479</v>
      </c>
      <c r="BT1217" s="201">
        <f t="shared" si="44"/>
        <v>234</v>
      </c>
      <c r="BU1217" s="201">
        <f t="shared" si="43"/>
        <v>172</v>
      </c>
      <c r="BV1217" s="241"/>
      <c r="BW1217" s="199"/>
      <c r="BX1217" s="208"/>
      <c r="BY1217" s="199"/>
      <c r="BZ1217" s="199"/>
      <c r="CA1217" s="199"/>
      <c r="CB1217" s="199"/>
      <c r="CC1217" s="199"/>
      <c r="CD1217" s="199"/>
      <c r="CE1217" s="199"/>
      <c r="CF1217" s="199"/>
      <c r="CG1217" s="199"/>
      <c r="CH1217" s="199"/>
      <c r="CI1217" s="199"/>
      <c r="CJ1217" s="199"/>
      <c r="CK1217" s="199"/>
      <c r="CL1217" s="199"/>
      <c r="CM1217" s="199"/>
      <c r="CN1217" s="199"/>
      <c r="CO1217" s="199"/>
      <c r="CP1217" s="199"/>
      <c r="CQ1217" s="199"/>
      <c r="CR1217" s="199"/>
      <c r="CS1217" s="199"/>
      <c r="CT1217" s="199"/>
      <c r="CU1217" s="199"/>
      <c r="CV1217" s="199"/>
      <c r="CW1217" s="199"/>
    </row>
    <row r="1218" spans="1:101" s="18" customFormat="1" ht="33" customHeight="1" x14ac:dyDescent="0.15">
      <c r="A1218" s="228">
        <v>1159</v>
      </c>
      <c r="B1218" s="199" t="s">
        <v>10719</v>
      </c>
      <c r="C1218" s="209" t="s">
        <v>2590</v>
      </c>
      <c r="D1218" s="199" t="s">
        <v>1643</v>
      </c>
      <c r="E1218" s="199" t="s">
        <v>1004</v>
      </c>
      <c r="F1218" s="202" t="s">
        <v>2410</v>
      </c>
      <c r="G1218" s="202" t="s">
        <v>2400</v>
      </c>
      <c r="H1218" s="202" t="s">
        <v>2564</v>
      </c>
      <c r="I1218" s="202" t="s">
        <v>153</v>
      </c>
      <c r="J1218" s="202" t="s">
        <v>1033</v>
      </c>
      <c r="K1218" s="199" t="s">
        <v>777</v>
      </c>
      <c r="L1218" s="199">
        <v>11</v>
      </c>
      <c r="M1218" s="254">
        <v>21280</v>
      </c>
      <c r="N1218" s="199" t="s">
        <v>1521</v>
      </c>
      <c r="O1218" s="309">
        <v>39245</v>
      </c>
      <c r="P1218" s="205">
        <v>39307</v>
      </c>
      <c r="Q1218" s="228"/>
      <c r="R1218" s="257"/>
      <c r="S1218" s="228"/>
      <c r="T1218" s="232"/>
      <c r="U1218" s="232"/>
      <c r="V1218" s="232"/>
      <c r="W1218" s="232" t="s">
        <v>2584</v>
      </c>
      <c r="X1218" s="232"/>
      <c r="Y1218" s="232"/>
      <c r="Z1218" s="232"/>
      <c r="AA1218" s="232"/>
      <c r="AB1218" s="232" t="s">
        <v>2589</v>
      </c>
      <c r="AC1218" s="232"/>
      <c r="AD1218" s="232"/>
      <c r="AE1218" s="232"/>
      <c r="AF1218" s="232"/>
      <c r="AG1218" s="232"/>
      <c r="AH1218" s="232"/>
      <c r="AI1218" s="232"/>
      <c r="AJ1218" s="232"/>
      <c r="AK1218" s="232"/>
      <c r="AL1218" s="232"/>
      <c r="AM1218" s="232"/>
      <c r="AN1218" s="232" t="s">
        <v>467</v>
      </c>
      <c r="AO1218" s="232"/>
      <c r="AP1218" s="232"/>
      <c r="AQ1218" s="232"/>
      <c r="AR1218" s="212">
        <v>39339</v>
      </c>
      <c r="AS1218" s="210" t="s">
        <v>5824</v>
      </c>
      <c r="AT1218" s="208" t="s">
        <v>6476</v>
      </c>
      <c r="AU1218" s="199" t="s">
        <v>5829</v>
      </c>
      <c r="AV1218" s="199" t="s">
        <v>5829</v>
      </c>
      <c r="AW1218" s="199"/>
      <c r="AX1218" s="199"/>
      <c r="AY1218" s="199"/>
      <c r="AZ1218" s="199"/>
      <c r="BA1218" s="199"/>
      <c r="BB1218" s="199"/>
      <c r="BC1218" s="199"/>
      <c r="BD1218" s="199"/>
      <c r="BE1218" s="199"/>
      <c r="BF1218" s="199"/>
      <c r="BG1218" s="199"/>
      <c r="BH1218" s="199"/>
      <c r="BI1218" s="199"/>
      <c r="BJ1218" s="199"/>
      <c r="BK1218" s="199"/>
      <c r="BL1218" s="199"/>
      <c r="BM1218" s="199"/>
      <c r="BN1218" s="199"/>
      <c r="BO1218" s="199"/>
      <c r="BP1218" s="199"/>
      <c r="BQ1218" s="199"/>
      <c r="BR1218" s="199"/>
      <c r="BS1218" s="257">
        <v>39479</v>
      </c>
      <c r="BT1218" s="201">
        <f t="shared" si="44"/>
        <v>234</v>
      </c>
      <c r="BU1218" s="201">
        <f t="shared" si="43"/>
        <v>172</v>
      </c>
      <c r="BV1218" s="241"/>
      <c r="BW1218" s="199"/>
      <c r="BX1218" s="208"/>
      <c r="BY1218" s="199"/>
      <c r="BZ1218" s="199"/>
      <c r="CA1218" s="199"/>
      <c r="CB1218" s="199"/>
      <c r="CC1218" s="199"/>
      <c r="CD1218" s="199"/>
      <c r="CE1218" s="199"/>
      <c r="CF1218" s="199"/>
      <c r="CG1218" s="199"/>
      <c r="CH1218" s="199"/>
      <c r="CI1218" s="199"/>
      <c r="CJ1218" s="199"/>
      <c r="CK1218" s="199"/>
      <c r="CL1218" s="199"/>
      <c r="CM1218" s="199"/>
      <c r="CN1218" s="199"/>
      <c r="CO1218" s="199"/>
      <c r="CP1218" s="199"/>
      <c r="CQ1218" s="199"/>
      <c r="CR1218" s="199"/>
      <c r="CS1218" s="199"/>
      <c r="CT1218" s="199"/>
      <c r="CU1218" s="199"/>
      <c r="CV1218" s="199"/>
      <c r="CW1218" s="199"/>
    </row>
    <row r="1219" spans="1:101" s="18" customFormat="1" ht="33" customHeight="1" x14ac:dyDescent="0.15">
      <c r="A1219" s="228">
        <v>1158</v>
      </c>
      <c r="B1219" s="199" t="s">
        <v>10719</v>
      </c>
      <c r="C1219" s="209" t="s">
        <v>2591</v>
      </c>
      <c r="D1219" s="199" t="s">
        <v>1643</v>
      </c>
      <c r="E1219" s="199" t="s">
        <v>1004</v>
      </c>
      <c r="F1219" s="202" t="s">
        <v>2410</v>
      </c>
      <c r="G1219" s="202" t="s">
        <v>2400</v>
      </c>
      <c r="H1219" s="202" t="s">
        <v>2564</v>
      </c>
      <c r="I1219" s="202" t="s">
        <v>153</v>
      </c>
      <c r="J1219" s="202" t="s">
        <v>1033</v>
      </c>
      <c r="K1219" s="199" t="s">
        <v>777</v>
      </c>
      <c r="L1219" s="199">
        <v>11</v>
      </c>
      <c r="M1219" s="254">
        <v>17918</v>
      </c>
      <c r="N1219" s="199" t="s">
        <v>1521</v>
      </c>
      <c r="O1219" s="309">
        <v>39245</v>
      </c>
      <c r="P1219" s="205">
        <v>39307</v>
      </c>
      <c r="Q1219" s="228"/>
      <c r="R1219" s="257"/>
      <c r="S1219" s="228"/>
      <c r="T1219" s="232"/>
      <c r="U1219" s="232"/>
      <c r="V1219" s="232"/>
      <c r="W1219" s="232" t="s">
        <v>2592</v>
      </c>
      <c r="X1219" s="232"/>
      <c r="Y1219" s="232"/>
      <c r="Z1219" s="232"/>
      <c r="AA1219" s="232"/>
      <c r="AB1219" s="232" t="s">
        <v>2589</v>
      </c>
      <c r="AC1219" s="232"/>
      <c r="AD1219" s="232"/>
      <c r="AE1219" s="232"/>
      <c r="AF1219" s="232"/>
      <c r="AG1219" s="232"/>
      <c r="AH1219" s="232"/>
      <c r="AI1219" s="232"/>
      <c r="AJ1219" s="232"/>
      <c r="AK1219" s="232"/>
      <c r="AL1219" s="232"/>
      <c r="AM1219" s="232"/>
      <c r="AN1219" s="232" t="s">
        <v>467</v>
      </c>
      <c r="AO1219" s="232"/>
      <c r="AP1219" s="232"/>
      <c r="AQ1219" s="232"/>
      <c r="AR1219" s="212">
        <v>39339</v>
      </c>
      <c r="AS1219" s="210" t="s">
        <v>5824</v>
      </c>
      <c r="AT1219" s="208" t="s">
        <v>6476</v>
      </c>
      <c r="AU1219" s="199" t="s">
        <v>5829</v>
      </c>
      <c r="AV1219" s="199" t="s">
        <v>5829</v>
      </c>
      <c r="AW1219" s="199"/>
      <c r="AX1219" s="199"/>
      <c r="AY1219" s="199"/>
      <c r="AZ1219" s="199"/>
      <c r="BA1219" s="199"/>
      <c r="BB1219" s="199"/>
      <c r="BC1219" s="199"/>
      <c r="BD1219" s="199"/>
      <c r="BE1219" s="199"/>
      <c r="BF1219" s="199"/>
      <c r="BG1219" s="199"/>
      <c r="BH1219" s="199"/>
      <c r="BI1219" s="199"/>
      <c r="BJ1219" s="199"/>
      <c r="BK1219" s="199"/>
      <c r="BL1219" s="199"/>
      <c r="BM1219" s="199"/>
      <c r="BN1219" s="199"/>
      <c r="BO1219" s="199"/>
      <c r="BP1219" s="199"/>
      <c r="BQ1219" s="199"/>
      <c r="BR1219" s="199"/>
      <c r="BS1219" s="257">
        <v>39479</v>
      </c>
      <c r="BT1219" s="201">
        <f t="shared" si="44"/>
        <v>234</v>
      </c>
      <c r="BU1219" s="201">
        <f t="shared" si="43"/>
        <v>172</v>
      </c>
      <c r="BV1219" s="241"/>
      <c r="BW1219" s="199"/>
      <c r="BX1219" s="208"/>
      <c r="BY1219" s="199"/>
      <c r="BZ1219" s="199"/>
      <c r="CA1219" s="199"/>
      <c r="CB1219" s="199"/>
      <c r="CC1219" s="199"/>
      <c r="CD1219" s="199"/>
      <c r="CE1219" s="199"/>
      <c r="CF1219" s="199"/>
      <c r="CG1219" s="199"/>
      <c r="CH1219" s="199"/>
      <c r="CI1219" s="199"/>
      <c r="CJ1219" s="199"/>
      <c r="CK1219" s="199"/>
      <c r="CL1219" s="199"/>
      <c r="CM1219" s="199"/>
      <c r="CN1219" s="199"/>
      <c r="CO1219" s="199"/>
      <c r="CP1219" s="199"/>
      <c r="CQ1219" s="199"/>
      <c r="CR1219" s="199"/>
      <c r="CS1219" s="199"/>
      <c r="CT1219" s="199"/>
      <c r="CU1219" s="199"/>
      <c r="CV1219" s="199"/>
      <c r="CW1219" s="199"/>
    </row>
    <row r="1220" spans="1:101" s="18" customFormat="1" ht="33" customHeight="1" x14ac:dyDescent="0.15">
      <c r="A1220" s="228">
        <v>1157</v>
      </c>
      <c r="B1220" s="199" t="s">
        <v>10719</v>
      </c>
      <c r="C1220" s="209" t="s">
        <v>2593</v>
      </c>
      <c r="D1220" s="199" t="s">
        <v>1643</v>
      </c>
      <c r="E1220" s="199" t="s">
        <v>1004</v>
      </c>
      <c r="F1220" s="202" t="s">
        <v>2410</v>
      </c>
      <c r="G1220" s="202" t="s">
        <v>2400</v>
      </c>
      <c r="H1220" s="202" t="s">
        <v>2564</v>
      </c>
      <c r="I1220" s="202" t="s">
        <v>153</v>
      </c>
      <c r="J1220" s="202" t="s">
        <v>1033</v>
      </c>
      <c r="K1220" s="199" t="s">
        <v>777</v>
      </c>
      <c r="L1220" s="199">
        <v>11</v>
      </c>
      <c r="M1220" s="254">
        <v>10433</v>
      </c>
      <c r="N1220" s="199" t="s">
        <v>1521</v>
      </c>
      <c r="O1220" s="309">
        <v>39245</v>
      </c>
      <c r="P1220" s="205">
        <v>39307</v>
      </c>
      <c r="Q1220" s="228"/>
      <c r="R1220" s="257"/>
      <c r="S1220" s="228"/>
      <c r="T1220" s="232"/>
      <c r="U1220" s="232"/>
      <c r="V1220" s="232"/>
      <c r="W1220" s="232" t="s">
        <v>2584</v>
      </c>
      <c r="X1220" s="232"/>
      <c r="Y1220" s="232"/>
      <c r="Z1220" s="232"/>
      <c r="AA1220" s="232"/>
      <c r="AB1220" s="232" t="s">
        <v>2589</v>
      </c>
      <c r="AC1220" s="232"/>
      <c r="AD1220" s="232"/>
      <c r="AE1220" s="232"/>
      <c r="AF1220" s="232"/>
      <c r="AG1220" s="232"/>
      <c r="AH1220" s="232"/>
      <c r="AI1220" s="232"/>
      <c r="AJ1220" s="232"/>
      <c r="AK1220" s="232"/>
      <c r="AL1220" s="232"/>
      <c r="AM1220" s="232"/>
      <c r="AN1220" s="232" t="s">
        <v>467</v>
      </c>
      <c r="AO1220" s="232"/>
      <c r="AP1220" s="232"/>
      <c r="AQ1220" s="232"/>
      <c r="AR1220" s="212">
        <v>39339</v>
      </c>
      <c r="AS1220" s="210" t="s">
        <v>5824</v>
      </c>
      <c r="AT1220" s="208" t="s">
        <v>6476</v>
      </c>
      <c r="AU1220" s="199" t="s">
        <v>5829</v>
      </c>
      <c r="AV1220" s="199" t="s">
        <v>5829</v>
      </c>
      <c r="AW1220" s="199"/>
      <c r="AX1220" s="199"/>
      <c r="AY1220" s="199"/>
      <c r="AZ1220" s="199"/>
      <c r="BA1220" s="199"/>
      <c r="BB1220" s="199"/>
      <c r="BC1220" s="199"/>
      <c r="BD1220" s="199"/>
      <c r="BE1220" s="199"/>
      <c r="BF1220" s="199"/>
      <c r="BG1220" s="199"/>
      <c r="BH1220" s="199"/>
      <c r="BI1220" s="199"/>
      <c r="BJ1220" s="199"/>
      <c r="BK1220" s="199"/>
      <c r="BL1220" s="199"/>
      <c r="BM1220" s="199"/>
      <c r="BN1220" s="199"/>
      <c r="BO1220" s="199"/>
      <c r="BP1220" s="199"/>
      <c r="BQ1220" s="199"/>
      <c r="BR1220" s="199"/>
      <c r="BS1220" s="257">
        <v>39479</v>
      </c>
      <c r="BT1220" s="201">
        <f t="shared" si="44"/>
        <v>234</v>
      </c>
      <c r="BU1220" s="201">
        <f t="shared" si="43"/>
        <v>172</v>
      </c>
      <c r="BV1220" s="241"/>
      <c r="BW1220" s="199"/>
      <c r="BX1220" s="208"/>
      <c r="BY1220" s="199"/>
      <c r="BZ1220" s="199"/>
      <c r="CA1220" s="199"/>
      <c r="CB1220" s="199"/>
      <c r="CC1220" s="199"/>
      <c r="CD1220" s="199"/>
      <c r="CE1220" s="199"/>
      <c r="CF1220" s="199"/>
      <c r="CG1220" s="199"/>
      <c r="CH1220" s="199"/>
      <c r="CI1220" s="199"/>
      <c r="CJ1220" s="199"/>
      <c r="CK1220" s="199"/>
      <c r="CL1220" s="199"/>
      <c r="CM1220" s="199"/>
      <c r="CN1220" s="199"/>
      <c r="CO1220" s="199"/>
      <c r="CP1220" s="199"/>
      <c r="CQ1220" s="199"/>
      <c r="CR1220" s="199"/>
      <c r="CS1220" s="199"/>
      <c r="CT1220" s="199"/>
      <c r="CU1220" s="199"/>
      <c r="CV1220" s="199"/>
      <c r="CW1220" s="199"/>
    </row>
    <row r="1221" spans="1:101" s="18" customFormat="1" ht="33" customHeight="1" x14ac:dyDescent="0.15">
      <c r="A1221" s="214">
        <v>1155</v>
      </c>
      <c r="B1221" s="199" t="s">
        <v>10719</v>
      </c>
      <c r="C1221" s="209" t="s">
        <v>615</v>
      </c>
      <c r="D1221" s="199" t="s">
        <v>5810</v>
      </c>
      <c r="E1221" s="199" t="s">
        <v>96</v>
      </c>
      <c r="F1221" s="202" t="s">
        <v>1730</v>
      </c>
      <c r="G1221" s="202" t="s">
        <v>2374</v>
      </c>
      <c r="H1221" s="202" t="s">
        <v>1017</v>
      </c>
      <c r="I1221" s="202" t="s">
        <v>1069</v>
      </c>
      <c r="J1221" s="202" t="s">
        <v>2067</v>
      </c>
      <c r="K1221" s="199" t="s">
        <v>1509</v>
      </c>
      <c r="L1221" s="199" t="s">
        <v>5828</v>
      </c>
      <c r="M1221" s="254">
        <v>51360</v>
      </c>
      <c r="N1221" s="199" t="s">
        <v>5942</v>
      </c>
      <c r="O1221" s="309">
        <v>39289</v>
      </c>
      <c r="P1221" s="205">
        <v>39378</v>
      </c>
      <c r="Q1221" s="214"/>
      <c r="R1221" s="257"/>
      <c r="S1221" s="214"/>
      <c r="T1221" s="232"/>
      <c r="U1221" s="232" t="s">
        <v>2375</v>
      </c>
      <c r="V1221" s="232"/>
      <c r="W1221" s="232"/>
      <c r="X1221" s="232"/>
      <c r="Y1221" s="232"/>
      <c r="Z1221" s="232"/>
      <c r="AA1221" s="232"/>
      <c r="AB1221" s="232"/>
      <c r="AC1221" s="232"/>
      <c r="AD1221" s="232"/>
      <c r="AE1221" s="232"/>
      <c r="AF1221" s="232"/>
      <c r="AG1221" s="232"/>
      <c r="AH1221" s="232"/>
      <c r="AI1221" s="232"/>
      <c r="AJ1221" s="232"/>
      <c r="AK1221" s="232" t="s">
        <v>616</v>
      </c>
      <c r="AL1221" s="232"/>
      <c r="AM1221" s="232"/>
      <c r="AN1221" s="232"/>
      <c r="AO1221" s="232"/>
      <c r="AP1221" s="232"/>
      <c r="AQ1221" s="232"/>
      <c r="AR1221" s="212"/>
      <c r="AS1221" s="210"/>
      <c r="AT1221" s="208"/>
      <c r="AU1221" s="199"/>
      <c r="AV1221" s="199"/>
      <c r="AW1221" s="199"/>
      <c r="AX1221" s="199"/>
      <c r="AY1221" s="199"/>
      <c r="AZ1221" s="199"/>
      <c r="BA1221" s="199"/>
      <c r="BB1221" s="199"/>
      <c r="BC1221" s="199"/>
      <c r="BD1221" s="199"/>
      <c r="BE1221" s="199"/>
      <c r="BF1221" s="199"/>
      <c r="BG1221" s="199"/>
      <c r="BH1221" s="199"/>
      <c r="BI1221" s="199"/>
      <c r="BJ1221" s="199"/>
      <c r="BK1221" s="199"/>
      <c r="BL1221" s="199"/>
      <c r="BM1221" s="199"/>
      <c r="BN1221" s="199"/>
      <c r="BO1221" s="199"/>
      <c r="BP1221" s="199"/>
      <c r="BQ1221" s="199"/>
      <c r="BR1221" s="199"/>
      <c r="BS1221" s="257">
        <v>39416</v>
      </c>
      <c r="BT1221" s="201">
        <f t="shared" si="44"/>
        <v>127</v>
      </c>
      <c r="BU1221" s="201">
        <f t="shared" si="43"/>
        <v>38</v>
      </c>
      <c r="BV1221" s="241"/>
      <c r="BW1221" s="199"/>
      <c r="BX1221" s="208"/>
      <c r="BY1221" s="199"/>
      <c r="BZ1221" s="199"/>
      <c r="CA1221" s="199"/>
      <c r="CB1221" s="199"/>
      <c r="CC1221" s="199"/>
      <c r="CD1221" s="199"/>
      <c r="CE1221" s="199"/>
      <c r="CF1221" s="199"/>
      <c r="CG1221" s="199"/>
      <c r="CH1221" s="199"/>
      <c r="CI1221" s="199"/>
      <c r="CJ1221" s="199"/>
      <c r="CK1221" s="199"/>
      <c r="CL1221" s="199"/>
      <c r="CM1221" s="199"/>
      <c r="CN1221" s="199"/>
      <c r="CO1221" s="199"/>
      <c r="CP1221" s="199"/>
      <c r="CQ1221" s="199"/>
      <c r="CR1221" s="199"/>
      <c r="CS1221" s="199"/>
      <c r="CT1221" s="199"/>
      <c r="CU1221" s="199"/>
      <c r="CV1221" s="199"/>
      <c r="CW1221" s="199"/>
    </row>
    <row r="1222" spans="1:101" s="18" customFormat="1" ht="33" customHeight="1" x14ac:dyDescent="0.15">
      <c r="A1222" s="228">
        <v>1154</v>
      </c>
      <c r="B1222" s="199" t="s">
        <v>10719</v>
      </c>
      <c r="C1222" s="209" t="s">
        <v>2594</v>
      </c>
      <c r="D1222" s="199" t="s">
        <v>1643</v>
      </c>
      <c r="E1222" s="199" t="s">
        <v>1004</v>
      </c>
      <c r="F1222" s="202" t="s">
        <v>2410</v>
      </c>
      <c r="G1222" s="202" t="s">
        <v>2400</v>
      </c>
      <c r="H1222" s="202" t="s">
        <v>2564</v>
      </c>
      <c r="I1222" s="202" t="s">
        <v>153</v>
      </c>
      <c r="J1222" s="202" t="s">
        <v>1033</v>
      </c>
      <c r="K1222" s="199" t="s">
        <v>777</v>
      </c>
      <c r="L1222" s="199">
        <v>11</v>
      </c>
      <c r="M1222" s="254">
        <v>19989</v>
      </c>
      <c r="N1222" s="199" t="s">
        <v>1521</v>
      </c>
      <c r="O1222" s="309">
        <v>39244</v>
      </c>
      <c r="P1222" s="205">
        <v>39307</v>
      </c>
      <c r="Q1222" s="228"/>
      <c r="R1222" s="257"/>
      <c r="S1222" s="228"/>
      <c r="T1222" s="232"/>
      <c r="U1222" s="232"/>
      <c r="V1222" s="232"/>
      <c r="W1222" s="232" t="s">
        <v>2592</v>
      </c>
      <c r="X1222" s="232"/>
      <c r="Y1222" s="232"/>
      <c r="Z1222" s="232"/>
      <c r="AA1222" s="232"/>
      <c r="AB1222" s="232" t="s">
        <v>2589</v>
      </c>
      <c r="AC1222" s="232"/>
      <c r="AD1222" s="232"/>
      <c r="AE1222" s="232"/>
      <c r="AF1222" s="232"/>
      <c r="AG1222" s="232"/>
      <c r="AH1222" s="232"/>
      <c r="AI1222" s="232"/>
      <c r="AJ1222" s="232"/>
      <c r="AK1222" s="232"/>
      <c r="AL1222" s="232"/>
      <c r="AM1222" s="232"/>
      <c r="AN1222" s="232" t="s">
        <v>467</v>
      </c>
      <c r="AO1222" s="232"/>
      <c r="AP1222" s="232"/>
      <c r="AQ1222" s="232"/>
      <c r="AR1222" s="212">
        <v>39339</v>
      </c>
      <c r="AS1222" s="210" t="s">
        <v>5824</v>
      </c>
      <c r="AT1222" s="208" t="s">
        <v>5540</v>
      </c>
      <c r="AU1222" s="199" t="s">
        <v>5829</v>
      </c>
      <c r="AV1222" s="199" t="s">
        <v>5829</v>
      </c>
      <c r="AW1222" s="199"/>
      <c r="AX1222" s="199"/>
      <c r="AY1222" s="199"/>
      <c r="AZ1222" s="199"/>
      <c r="BA1222" s="199"/>
      <c r="BB1222" s="199"/>
      <c r="BC1222" s="199"/>
      <c r="BD1222" s="199"/>
      <c r="BE1222" s="199"/>
      <c r="BF1222" s="199"/>
      <c r="BG1222" s="199"/>
      <c r="BH1222" s="199"/>
      <c r="BI1222" s="199"/>
      <c r="BJ1222" s="199"/>
      <c r="BK1222" s="199"/>
      <c r="BL1222" s="199"/>
      <c r="BM1222" s="199"/>
      <c r="BN1222" s="199"/>
      <c r="BO1222" s="199"/>
      <c r="BP1222" s="199"/>
      <c r="BQ1222" s="199"/>
      <c r="BR1222" s="199"/>
      <c r="BS1222" s="257">
        <v>39479</v>
      </c>
      <c r="BT1222" s="201">
        <f t="shared" si="44"/>
        <v>235</v>
      </c>
      <c r="BU1222" s="201">
        <f t="shared" si="43"/>
        <v>172</v>
      </c>
      <c r="BV1222" s="241"/>
      <c r="BW1222" s="199"/>
      <c r="BX1222" s="208"/>
      <c r="BY1222" s="199"/>
      <c r="BZ1222" s="199"/>
      <c r="CA1222" s="199"/>
      <c r="CB1222" s="199"/>
      <c r="CC1222" s="199"/>
      <c r="CD1222" s="199"/>
      <c r="CE1222" s="199"/>
      <c r="CF1222" s="199"/>
      <c r="CG1222" s="199"/>
      <c r="CH1222" s="199"/>
      <c r="CI1222" s="199"/>
      <c r="CJ1222" s="199"/>
      <c r="CK1222" s="199"/>
      <c r="CL1222" s="199"/>
      <c r="CM1222" s="199"/>
      <c r="CN1222" s="199"/>
      <c r="CO1222" s="199"/>
      <c r="CP1222" s="199"/>
      <c r="CQ1222" s="199"/>
      <c r="CR1222" s="199"/>
      <c r="CS1222" s="199"/>
      <c r="CT1222" s="199"/>
      <c r="CU1222" s="199"/>
      <c r="CV1222" s="199"/>
      <c r="CW1222" s="199"/>
    </row>
    <row r="1223" spans="1:101" s="18" customFormat="1" ht="33" customHeight="1" x14ac:dyDescent="0.15">
      <c r="A1223" s="213">
        <v>1149</v>
      </c>
      <c r="B1223" s="199" t="s">
        <v>10719</v>
      </c>
      <c r="C1223" s="209" t="s">
        <v>632</v>
      </c>
      <c r="D1223" s="199" t="s">
        <v>5810</v>
      </c>
      <c r="E1223" s="199" t="s">
        <v>29</v>
      </c>
      <c r="F1223" s="202"/>
      <c r="G1223" s="202" t="s">
        <v>2566</v>
      </c>
      <c r="H1223" s="202"/>
      <c r="I1223" s="202" t="s">
        <v>1069</v>
      </c>
      <c r="J1223" s="202" t="s">
        <v>2476</v>
      </c>
      <c r="K1223" s="199" t="s">
        <v>737</v>
      </c>
      <c r="L1223" s="199">
        <v>2</v>
      </c>
      <c r="M1223" s="254">
        <v>55131</v>
      </c>
      <c r="N1223" s="202" t="s">
        <v>992</v>
      </c>
      <c r="O1223" s="309">
        <v>39233</v>
      </c>
      <c r="P1223" s="205">
        <v>39308</v>
      </c>
      <c r="Q1223" s="214"/>
      <c r="R1223" s="257"/>
      <c r="S1223" s="214"/>
      <c r="T1223" s="232"/>
      <c r="U1223" s="232" t="s">
        <v>5798</v>
      </c>
      <c r="V1223" s="232"/>
      <c r="W1223" s="232"/>
      <c r="X1223" s="232"/>
      <c r="Y1223" s="232" t="s">
        <v>5799</v>
      </c>
      <c r="Z1223" s="232"/>
      <c r="AA1223" s="232"/>
      <c r="AB1223" s="232"/>
      <c r="AC1223" s="232"/>
      <c r="AD1223" s="232"/>
      <c r="AE1223" s="232"/>
      <c r="AF1223" s="232"/>
      <c r="AG1223" s="232"/>
      <c r="AH1223" s="232"/>
      <c r="AI1223" s="232"/>
      <c r="AJ1223" s="232"/>
      <c r="AK1223" s="232"/>
      <c r="AL1223" s="232"/>
      <c r="AM1223" s="232" t="s">
        <v>2567</v>
      </c>
      <c r="AN1223" s="232"/>
      <c r="AO1223" s="232"/>
      <c r="AP1223" s="232"/>
      <c r="AQ1223" s="232"/>
      <c r="AR1223" s="212"/>
      <c r="AS1223" s="210"/>
      <c r="AT1223" s="208"/>
      <c r="AU1223" s="199"/>
      <c r="AV1223" s="199"/>
      <c r="AW1223" s="199"/>
      <c r="AX1223" s="199"/>
      <c r="AY1223" s="199"/>
      <c r="AZ1223" s="199"/>
      <c r="BA1223" s="199"/>
      <c r="BB1223" s="199"/>
      <c r="BC1223" s="199"/>
      <c r="BD1223" s="199"/>
      <c r="BE1223" s="199"/>
      <c r="BF1223" s="199"/>
      <c r="BG1223" s="199"/>
      <c r="BH1223" s="199"/>
      <c r="BI1223" s="199"/>
      <c r="BJ1223" s="199"/>
      <c r="BK1223" s="199"/>
      <c r="BL1223" s="199"/>
      <c r="BM1223" s="199"/>
      <c r="BN1223" s="199"/>
      <c r="BO1223" s="199"/>
      <c r="BP1223" s="199"/>
      <c r="BQ1223" s="199"/>
      <c r="BR1223" s="199"/>
      <c r="BS1223" s="257">
        <v>39339</v>
      </c>
      <c r="BT1223" s="201">
        <f t="shared" si="44"/>
        <v>106</v>
      </c>
      <c r="BU1223" s="201">
        <f t="shared" si="43"/>
        <v>31</v>
      </c>
      <c r="BV1223" s="241"/>
      <c r="BW1223" s="199"/>
      <c r="BX1223" s="208"/>
      <c r="BY1223" s="199"/>
      <c r="BZ1223" s="199"/>
      <c r="CA1223" s="199"/>
      <c r="CB1223" s="199"/>
      <c r="CC1223" s="199"/>
      <c r="CD1223" s="199"/>
      <c r="CE1223" s="199"/>
      <c r="CF1223" s="199"/>
      <c r="CG1223" s="199"/>
      <c r="CH1223" s="199"/>
      <c r="CI1223" s="199"/>
      <c r="CJ1223" s="199"/>
      <c r="CK1223" s="199"/>
      <c r="CL1223" s="199"/>
      <c r="CM1223" s="199"/>
      <c r="CN1223" s="199"/>
      <c r="CO1223" s="199"/>
      <c r="CP1223" s="199"/>
      <c r="CQ1223" s="199"/>
      <c r="CR1223" s="199"/>
      <c r="CS1223" s="199"/>
      <c r="CT1223" s="199"/>
      <c r="CU1223" s="199"/>
      <c r="CV1223" s="199"/>
      <c r="CW1223" s="199"/>
    </row>
    <row r="1224" spans="1:101" s="18" customFormat="1" ht="33" customHeight="1" x14ac:dyDescent="0.15">
      <c r="A1224" s="214">
        <v>1144</v>
      </c>
      <c r="B1224" s="199" t="s">
        <v>10719</v>
      </c>
      <c r="C1224" s="209" t="s">
        <v>2282</v>
      </c>
      <c r="D1224" s="199" t="s">
        <v>5810</v>
      </c>
      <c r="E1224" s="199" t="s">
        <v>44</v>
      </c>
      <c r="F1224" s="202" t="s">
        <v>1644</v>
      </c>
      <c r="G1224" s="202" t="s">
        <v>2283</v>
      </c>
      <c r="H1224" s="202" t="s">
        <v>1332</v>
      </c>
      <c r="I1224" s="202" t="s">
        <v>1069</v>
      </c>
      <c r="J1224" s="202" t="s">
        <v>5899</v>
      </c>
      <c r="K1224" s="199" t="s">
        <v>821</v>
      </c>
      <c r="L1224" s="199">
        <v>2</v>
      </c>
      <c r="M1224" s="254">
        <v>390893</v>
      </c>
      <c r="N1224" s="202" t="s">
        <v>1931</v>
      </c>
      <c r="O1224" s="309">
        <v>39332</v>
      </c>
      <c r="P1224" s="205">
        <v>39415</v>
      </c>
      <c r="Q1224" s="214"/>
      <c r="R1224" s="257"/>
      <c r="S1224" s="214"/>
      <c r="T1224" s="232"/>
      <c r="U1224" s="232"/>
      <c r="V1224" s="232"/>
      <c r="W1224" s="232"/>
      <c r="X1224" s="232"/>
      <c r="Y1224" s="232" t="s">
        <v>2284</v>
      </c>
      <c r="Z1224" s="232"/>
      <c r="AA1224" s="232"/>
      <c r="AB1224" s="232"/>
      <c r="AC1224" s="232"/>
      <c r="AD1224" s="232"/>
      <c r="AE1224" s="232" t="s">
        <v>2285</v>
      </c>
      <c r="AF1224" s="232"/>
      <c r="AG1224" s="232" t="s">
        <v>2286</v>
      </c>
      <c r="AH1224" s="232"/>
      <c r="AI1224" s="232"/>
      <c r="AJ1224" s="232"/>
      <c r="AK1224" s="232"/>
      <c r="AL1224" s="232"/>
      <c r="AM1224" s="232" t="s">
        <v>2287</v>
      </c>
      <c r="AN1224" s="232"/>
      <c r="AO1224" s="232"/>
      <c r="AP1224" s="232"/>
      <c r="AQ1224" s="232"/>
      <c r="AR1224" s="212"/>
      <c r="AS1224" s="210"/>
      <c r="AT1224" s="208"/>
      <c r="AU1224" s="199"/>
      <c r="AV1224" s="199"/>
      <c r="AW1224" s="199"/>
      <c r="AX1224" s="199"/>
      <c r="AY1224" s="199"/>
      <c r="AZ1224" s="199"/>
      <c r="BA1224" s="199"/>
      <c r="BB1224" s="199"/>
      <c r="BC1224" s="199"/>
      <c r="BD1224" s="199"/>
      <c r="BE1224" s="199"/>
      <c r="BF1224" s="199"/>
      <c r="BG1224" s="199"/>
      <c r="BH1224" s="199"/>
      <c r="BI1224" s="199"/>
      <c r="BJ1224" s="199"/>
      <c r="BK1224" s="199"/>
      <c r="BL1224" s="199"/>
      <c r="BM1224" s="199"/>
      <c r="BN1224" s="199"/>
      <c r="BO1224" s="199"/>
      <c r="BP1224" s="199"/>
      <c r="BQ1224" s="199"/>
      <c r="BR1224" s="199"/>
      <c r="BS1224" s="257">
        <v>39479</v>
      </c>
      <c r="BT1224" s="201">
        <f t="shared" si="44"/>
        <v>147</v>
      </c>
      <c r="BU1224" s="201">
        <f t="shared" si="43"/>
        <v>64</v>
      </c>
      <c r="BV1224" s="241"/>
      <c r="BW1224" s="199"/>
      <c r="BX1224" s="208"/>
      <c r="BY1224" s="199"/>
      <c r="BZ1224" s="199"/>
      <c r="CA1224" s="199"/>
      <c r="CB1224" s="199"/>
      <c r="CC1224" s="199"/>
      <c r="CD1224" s="199"/>
      <c r="CE1224" s="199"/>
      <c r="CF1224" s="199"/>
      <c r="CG1224" s="199"/>
      <c r="CH1224" s="199"/>
      <c r="CI1224" s="199"/>
      <c r="CJ1224" s="199"/>
      <c r="CK1224" s="199"/>
      <c r="CL1224" s="199"/>
      <c r="CM1224" s="199"/>
      <c r="CN1224" s="199"/>
      <c r="CO1224" s="199"/>
      <c r="CP1224" s="199"/>
      <c r="CQ1224" s="199"/>
      <c r="CR1224" s="199"/>
      <c r="CS1224" s="199"/>
      <c r="CT1224" s="199"/>
      <c r="CU1224" s="199"/>
      <c r="CV1224" s="199"/>
      <c r="CW1224" s="199"/>
    </row>
    <row r="1225" spans="1:101" s="18" customFormat="1" ht="33" customHeight="1" x14ac:dyDescent="0.15">
      <c r="A1225" s="228">
        <v>1142</v>
      </c>
      <c r="B1225" s="199" t="s">
        <v>10719</v>
      </c>
      <c r="C1225" s="209" t="s">
        <v>6479</v>
      </c>
      <c r="D1225" s="199" t="s">
        <v>5810</v>
      </c>
      <c r="E1225" s="199" t="s">
        <v>29</v>
      </c>
      <c r="F1225" s="202"/>
      <c r="G1225" s="202" t="s">
        <v>2614</v>
      </c>
      <c r="H1225" s="202"/>
      <c r="I1225" s="202" t="s">
        <v>1553</v>
      </c>
      <c r="J1225" s="202" t="s">
        <v>6480</v>
      </c>
      <c r="K1225" s="199" t="s">
        <v>260</v>
      </c>
      <c r="L1225" s="199">
        <v>10</v>
      </c>
      <c r="M1225" s="254">
        <v>6888</v>
      </c>
      <c r="N1225" s="202" t="s">
        <v>992</v>
      </c>
      <c r="O1225" s="309">
        <v>39153</v>
      </c>
      <c r="P1225" s="205">
        <v>39294</v>
      </c>
      <c r="Q1225" s="228"/>
      <c r="R1225" s="257"/>
      <c r="S1225" s="228"/>
      <c r="T1225" s="232"/>
      <c r="U1225" s="232"/>
      <c r="V1225" s="232"/>
      <c r="W1225" s="232"/>
      <c r="X1225" s="232"/>
      <c r="Y1225" s="232"/>
      <c r="Z1225" s="232"/>
      <c r="AA1225" s="232"/>
      <c r="AB1225" s="232" t="s">
        <v>2615</v>
      </c>
      <c r="AC1225" s="232"/>
      <c r="AD1225" s="232"/>
      <c r="AE1225" s="232"/>
      <c r="AF1225" s="232"/>
      <c r="AG1225" s="232" t="s">
        <v>2616</v>
      </c>
      <c r="AH1225" s="232"/>
      <c r="AI1225" s="232"/>
      <c r="AJ1225" s="232"/>
      <c r="AK1225" s="232"/>
      <c r="AL1225" s="232"/>
      <c r="AM1225" s="232"/>
      <c r="AN1225" s="232"/>
      <c r="AO1225" s="232"/>
      <c r="AP1225" s="232"/>
      <c r="AQ1225" s="232"/>
      <c r="AR1225" s="212">
        <v>39339</v>
      </c>
      <c r="AS1225" s="210" t="s">
        <v>5824</v>
      </c>
      <c r="AT1225" s="208" t="s">
        <v>6481</v>
      </c>
      <c r="AU1225" s="199"/>
      <c r="AV1225" s="199"/>
      <c r="AW1225" s="199"/>
      <c r="AX1225" s="199"/>
      <c r="AY1225" s="199"/>
      <c r="AZ1225" s="199"/>
      <c r="BA1225" s="199"/>
      <c r="BB1225" s="199"/>
      <c r="BC1225" s="199"/>
      <c r="BD1225" s="199"/>
      <c r="BE1225" s="199" t="s">
        <v>5829</v>
      </c>
      <c r="BF1225" s="199"/>
      <c r="BG1225" s="199"/>
      <c r="BH1225" s="199" t="s">
        <v>5829</v>
      </c>
      <c r="BI1225" s="199"/>
      <c r="BJ1225" s="199"/>
      <c r="BK1225" s="199" t="s">
        <v>5829</v>
      </c>
      <c r="BL1225" s="199"/>
      <c r="BM1225" s="199"/>
      <c r="BN1225" s="199"/>
      <c r="BO1225" s="199"/>
      <c r="BP1225" s="199"/>
      <c r="BQ1225" s="199"/>
      <c r="BR1225" s="199"/>
      <c r="BS1225" s="257">
        <v>39479</v>
      </c>
      <c r="BT1225" s="201">
        <f t="shared" si="44"/>
        <v>326</v>
      </c>
      <c r="BU1225" s="201">
        <f t="shared" ref="BU1225:BU1256" si="45">DATEDIF(P1225,BS1225,"d")</f>
        <v>185</v>
      </c>
      <c r="BV1225" s="241"/>
      <c r="BW1225" s="199"/>
      <c r="BX1225" s="208"/>
      <c r="BY1225" s="199"/>
      <c r="BZ1225" s="199"/>
      <c r="CA1225" s="199"/>
      <c r="CB1225" s="199"/>
      <c r="CC1225" s="199"/>
      <c r="CD1225" s="199"/>
      <c r="CE1225" s="199"/>
      <c r="CF1225" s="199"/>
      <c r="CG1225" s="199"/>
      <c r="CH1225" s="199"/>
      <c r="CI1225" s="199"/>
      <c r="CJ1225" s="199"/>
      <c r="CK1225" s="199"/>
      <c r="CL1225" s="199"/>
      <c r="CM1225" s="199"/>
      <c r="CN1225" s="199"/>
      <c r="CO1225" s="199"/>
      <c r="CP1225" s="199"/>
      <c r="CQ1225" s="199"/>
      <c r="CR1225" s="199"/>
      <c r="CS1225" s="199"/>
      <c r="CT1225" s="199"/>
      <c r="CU1225" s="199"/>
      <c r="CV1225" s="199"/>
      <c r="CW1225" s="199"/>
    </row>
    <row r="1226" spans="1:101" s="18" customFormat="1" ht="33" customHeight="1" x14ac:dyDescent="0.15">
      <c r="A1226" s="214">
        <v>1141</v>
      </c>
      <c r="B1226" s="199" t="s">
        <v>10719</v>
      </c>
      <c r="C1226" s="209" t="s">
        <v>2408</v>
      </c>
      <c r="D1226" s="199" t="s">
        <v>5810</v>
      </c>
      <c r="E1226" s="199" t="s">
        <v>44</v>
      </c>
      <c r="F1226" s="202" t="s">
        <v>2410</v>
      </c>
      <c r="G1226" s="202" t="s">
        <v>2411</v>
      </c>
      <c r="H1226" s="202" t="s">
        <v>2412</v>
      </c>
      <c r="I1226" s="202" t="s">
        <v>1024</v>
      </c>
      <c r="J1226" s="202" t="s">
        <v>8120</v>
      </c>
      <c r="K1226" s="199" t="s">
        <v>6424</v>
      </c>
      <c r="L1226" s="199" t="s">
        <v>2409</v>
      </c>
      <c r="M1226" s="254">
        <v>30263</v>
      </c>
      <c r="N1226" s="202" t="s">
        <v>1640</v>
      </c>
      <c r="O1226" s="309">
        <v>39252</v>
      </c>
      <c r="P1226" s="205">
        <v>39364</v>
      </c>
      <c r="Q1226" s="214"/>
      <c r="R1226" s="257"/>
      <c r="S1226" s="214"/>
      <c r="T1226" s="232"/>
      <c r="U1226" s="232" t="s">
        <v>2413</v>
      </c>
      <c r="V1226" s="232" t="s">
        <v>2414</v>
      </c>
      <c r="W1226" s="232"/>
      <c r="X1226" s="232"/>
      <c r="Y1226" s="232"/>
      <c r="Z1226" s="232"/>
      <c r="AA1226" s="232"/>
      <c r="AB1226" s="232"/>
      <c r="AC1226" s="232"/>
      <c r="AD1226" s="232"/>
      <c r="AE1226" s="232"/>
      <c r="AF1226" s="232"/>
      <c r="AG1226" s="232"/>
      <c r="AH1226" s="232" t="s">
        <v>2415</v>
      </c>
      <c r="AI1226" s="232"/>
      <c r="AJ1226" s="232" t="s">
        <v>2416</v>
      </c>
      <c r="AK1226" s="232"/>
      <c r="AL1226" s="232"/>
      <c r="AM1226" s="232"/>
      <c r="AN1226" s="232"/>
      <c r="AO1226" s="232"/>
      <c r="AP1226" s="232"/>
      <c r="AQ1226" s="232"/>
      <c r="AR1226" s="212"/>
      <c r="AS1226" s="210"/>
      <c r="AT1226" s="208"/>
      <c r="AU1226" s="199"/>
      <c r="AV1226" s="199"/>
      <c r="AW1226" s="199"/>
      <c r="AX1226" s="199"/>
      <c r="AY1226" s="199"/>
      <c r="AZ1226" s="199"/>
      <c r="BA1226" s="199"/>
      <c r="BB1226" s="199"/>
      <c r="BC1226" s="199"/>
      <c r="BD1226" s="199"/>
      <c r="BE1226" s="199"/>
      <c r="BF1226" s="199"/>
      <c r="BG1226" s="199"/>
      <c r="BH1226" s="199"/>
      <c r="BI1226" s="199"/>
      <c r="BJ1226" s="199"/>
      <c r="BK1226" s="199"/>
      <c r="BL1226" s="199"/>
      <c r="BM1226" s="199"/>
      <c r="BN1226" s="199"/>
      <c r="BO1226" s="199"/>
      <c r="BP1226" s="199"/>
      <c r="BQ1226" s="199"/>
      <c r="BR1226" s="199"/>
      <c r="BS1226" s="257">
        <v>39436</v>
      </c>
      <c r="BT1226" s="201">
        <f t="shared" si="44"/>
        <v>184</v>
      </c>
      <c r="BU1226" s="201">
        <f t="shared" si="45"/>
        <v>72</v>
      </c>
      <c r="BV1226" s="241"/>
      <c r="BW1226" s="199"/>
      <c r="BX1226" s="208"/>
      <c r="BY1226" s="199"/>
      <c r="BZ1226" s="199"/>
      <c r="CA1226" s="199"/>
      <c r="CB1226" s="199"/>
      <c r="CC1226" s="199"/>
      <c r="CD1226" s="199"/>
      <c r="CE1226" s="199"/>
      <c r="CF1226" s="199"/>
      <c r="CG1226" s="199"/>
      <c r="CH1226" s="199"/>
      <c r="CI1226" s="199"/>
      <c r="CJ1226" s="199"/>
      <c r="CK1226" s="199"/>
      <c r="CL1226" s="199"/>
      <c r="CM1226" s="199"/>
      <c r="CN1226" s="199"/>
      <c r="CO1226" s="199"/>
      <c r="CP1226" s="199"/>
      <c r="CQ1226" s="199"/>
      <c r="CR1226" s="199"/>
      <c r="CS1226" s="199"/>
      <c r="CT1226" s="199"/>
      <c r="CU1226" s="199"/>
      <c r="CV1226" s="199"/>
      <c r="CW1226" s="199"/>
    </row>
    <row r="1227" spans="1:101" s="18" customFormat="1" ht="33" customHeight="1" x14ac:dyDescent="0.15">
      <c r="A1227" s="228">
        <v>1140</v>
      </c>
      <c r="B1227" s="199" t="s">
        <v>10719</v>
      </c>
      <c r="C1227" s="209" t="s">
        <v>2595</v>
      </c>
      <c r="D1227" s="199" t="s">
        <v>5810</v>
      </c>
      <c r="E1227" s="199" t="s">
        <v>29</v>
      </c>
      <c r="F1227" s="202"/>
      <c r="G1227" s="202" t="s">
        <v>2596</v>
      </c>
      <c r="H1227" s="202"/>
      <c r="I1227" s="202" t="s">
        <v>1069</v>
      </c>
      <c r="J1227" s="202" t="s">
        <v>1937</v>
      </c>
      <c r="K1227" s="199" t="s">
        <v>737</v>
      </c>
      <c r="L1227" s="199">
        <v>2</v>
      </c>
      <c r="M1227" s="254">
        <v>19151</v>
      </c>
      <c r="N1227" s="202" t="s">
        <v>1640</v>
      </c>
      <c r="O1227" s="309">
        <v>39224</v>
      </c>
      <c r="P1227" s="205">
        <v>39303</v>
      </c>
      <c r="Q1227" s="228"/>
      <c r="R1227" s="257"/>
      <c r="S1227" s="228"/>
      <c r="T1227" s="232"/>
      <c r="U1227" s="232"/>
      <c r="V1227" s="232"/>
      <c r="W1227" s="232"/>
      <c r="X1227" s="232" t="s">
        <v>468</v>
      </c>
      <c r="Y1227" s="232"/>
      <c r="Z1227" s="232"/>
      <c r="AA1227" s="232"/>
      <c r="AB1227" s="232"/>
      <c r="AC1227" s="232"/>
      <c r="AD1227" s="232"/>
      <c r="AE1227" s="232" t="s">
        <v>469</v>
      </c>
      <c r="AF1227" s="232"/>
      <c r="AG1227" s="232"/>
      <c r="AH1227" s="232"/>
      <c r="AI1227" s="232"/>
      <c r="AJ1227" s="232"/>
      <c r="AK1227" s="232"/>
      <c r="AL1227" s="232"/>
      <c r="AM1227" s="232"/>
      <c r="AN1227" s="232"/>
      <c r="AO1227" s="232"/>
      <c r="AP1227" s="232"/>
      <c r="AQ1227" s="232"/>
      <c r="AR1227" s="212">
        <v>39339</v>
      </c>
      <c r="AS1227" s="210" t="s">
        <v>5824</v>
      </c>
      <c r="AT1227" s="208" t="s">
        <v>5542</v>
      </c>
      <c r="AU1227" s="199" t="s">
        <v>5829</v>
      </c>
      <c r="AV1227" s="199"/>
      <c r="AW1227" s="199"/>
      <c r="AX1227" s="199"/>
      <c r="AY1227" s="199" t="s">
        <v>5829</v>
      </c>
      <c r="AZ1227" s="199"/>
      <c r="BA1227" s="199"/>
      <c r="BB1227" s="199"/>
      <c r="BC1227" s="199"/>
      <c r="BD1227" s="199"/>
      <c r="BE1227" s="199"/>
      <c r="BF1227" s="199"/>
      <c r="BG1227" s="199"/>
      <c r="BH1227" s="199"/>
      <c r="BI1227" s="199"/>
      <c r="BJ1227" s="199"/>
      <c r="BK1227" s="199"/>
      <c r="BL1227" s="199"/>
      <c r="BM1227" s="199"/>
      <c r="BN1227" s="199"/>
      <c r="BO1227" s="199"/>
      <c r="BP1227" s="199"/>
      <c r="BQ1227" s="199"/>
      <c r="BR1227" s="199"/>
      <c r="BS1227" s="257">
        <v>39374</v>
      </c>
      <c r="BT1227" s="201">
        <f t="shared" si="44"/>
        <v>150</v>
      </c>
      <c r="BU1227" s="201">
        <f t="shared" si="45"/>
        <v>71</v>
      </c>
      <c r="BV1227" s="241"/>
      <c r="BW1227" s="199"/>
      <c r="BX1227" s="208"/>
      <c r="BY1227" s="199"/>
      <c r="BZ1227" s="199"/>
      <c r="CA1227" s="199"/>
      <c r="CB1227" s="199"/>
      <c r="CC1227" s="199"/>
      <c r="CD1227" s="199"/>
      <c r="CE1227" s="199"/>
      <c r="CF1227" s="199"/>
      <c r="CG1227" s="199"/>
      <c r="CH1227" s="199"/>
      <c r="CI1227" s="199"/>
      <c r="CJ1227" s="199"/>
      <c r="CK1227" s="199"/>
      <c r="CL1227" s="199"/>
      <c r="CM1227" s="199"/>
      <c r="CN1227" s="199"/>
      <c r="CO1227" s="199"/>
      <c r="CP1227" s="199"/>
      <c r="CQ1227" s="199"/>
      <c r="CR1227" s="199"/>
      <c r="CS1227" s="199"/>
      <c r="CT1227" s="199"/>
      <c r="CU1227" s="199"/>
      <c r="CV1227" s="199"/>
      <c r="CW1227" s="199"/>
    </row>
    <row r="1228" spans="1:101" s="18" customFormat="1" ht="33" customHeight="1" x14ac:dyDescent="0.15">
      <c r="A1228" s="214">
        <v>1137</v>
      </c>
      <c r="B1228" s="199" t="s">
        <v>10719</v>
      </c>
      <c r="C1228" s="209" t="s">
        <v>625</v>
      </c>
      <c r="D1228" s="199" t="s">
        <v>5810</v>
      </c>
      <c r="E1228" s="199" t="s">
        <v>29</v>
      </c>
      <c r="F1228" s="202"/>
      <c r="G1228" s="202" t="s">
        <v>2624</v>
      </c>
      <c r="H1228" s="202"/>
      <c r="I1228" s="202" t="s">
        <v>1553</v>
      </c>
      <c r="J1228" s="202" t="s">
        <v>2623</v>
      </c>
      <c r="K1228" s="199" t="s">
        <v>260</v>
      </c>
      <c r="L1228" s="199">
        <v>10</v>
      </c>
      <c r="M1228" s="254">
        <v>13331</v>
      </c>
      <c r="N1228" s="202" t="s">
        <v>992</v>
      </c>
      <c r="O1228" s="309">
        <v>39224</v>
      </c>
      <c r="P1228" s="205">
        <v>39280</v>
      </c>
      <c r="Q1228" s="214"/>
      <c r="R1228" s="257"/>
      <c r="S1228" s="214"/>
      <c r="T1228" s="232"/>
      <c r="U1228" s="232"/>
      <c r="V1228" s="232"/>
      <c r="W1228" s="232" t="s">
        <v>626</v>
      </c>
      <c r="X1228" s="232"/>
      <c r="Y1228" s="232"/>
      <c r="Z1228" s="232"/>
      <c r="AA1228" s="232"/>
      <c r="AB1228" s="232"/>
      <c r="AC1228" s="232"/>
      <c r="AD1228" s="232"/>
      <c r="AE1228" s="232"/>
      <c r="AF1228" s="232"/>
      <c r="AG1228" s="232"/>
      <c r="AH1228" s="232"/>
      <c r="AI1228" s="232"/>
      <c r="AJ1228" s="232"/>
      <c r="AK1228" s="232"/>
      <c r="AL1228" s="232"/>
      <c r="AM1228" s="232"/>
      <c r="AN1228" s="232"/>
      <c r="AO1228" s="232"/>
      <c r="AP1228" s="232"/>
      <c r="AQ1228" s="232"/>
      <c r="AR1228" s="212"/>
      <c r="AS1228" s="210"/>
      <c r="AT1228" s="208"/>
      <c r="AU1228" s="199"/>
      <c r="AV1228" s="199"/>
      <c r="AW1228" s="199"/>
      <c r="AX1228" s="199"/>
      <c r="AY1228" s="199"/>
      <c r="AZ1228" s="199"/>
      <c r="BA1228" s="199"/>
      <c r="BB1228" s="199"/>
      <c r="BC1228" s="199"/>
      <c r="BD1228" s="199"/>
      <c r="BE1228" s="199"/>
      <c r="BF1228" s="199"/>
      <c r="BG1228" s="199"/>
      <c r="BH1228" s="199"/>
      <c r="BI1228" s="199"/>
      <c r="BJ1228" s="199"/>
      <c r="BK1228" s="199"/>
      <c r="BL1228" s="199"/>
      <c r="BM1228" s="199"/>
      <c r="BN1228" s="199"/>
      <c r="BO1228" s="199"/>
      <c r="BP1228" s="199"/>
      <c r="BQ1228" s="199"/>
      <c r="BR1228" s="199"/>
      <c r="BS1228" s="257">
        <v>39378</v>
      </c>
      <c r="BT1228" s="201">
        <f t="shared" si="44"/>
        <v>154</v>
      </c>
      <c r="BU1228" s="201">
        <f t="shared" si="45"/>
        <v>98</v>
      </c>
      <c r="BV1228" s="241"/>
      <c r="BW1228" s="199"/>
      <c r="BX1228" s="208"/>
      <c r="BY1228" s="199"/>
      <c r="BZ1228" s="199"/>
      <c r="CA1228" s="199"/>
      <c r="CB1228" s="199"/>
      <c r="CC1228" s="199"/>
      <c r="CD1228" s="199"/>
      <c r="CE1228" s="199"/>
      <c r="CF1228" s="199"/>
      <c r="CG1228" s="199"/>
      <c r="CH1228" s="199"/>
      <c r="CI1228" s="199"/>
      <c r="CJ1228" s="199"/>
      <c r="CK1228" s="199"/>
      <c r="CL1228" s="199"/>
      <c r="CM1228" s="199"/>
      <c r="CN1228" s="199"/>
      <c r="CO1228" s="199"/>
      <c r="CP1228" s="199"/>
      <c r="CQ1228" s="199"/>
      <c r="CR1228" s="199"/>
      <c r="CS1228" s="199"/>
      <c r="CT1228" s="199"/>
      <c r="CU1228" s="199"/>
      <c r="CV1228" s="199"/>
      <c r="CW1228" s="199"/>
    </row>
    <row r="1229" spans="1:101" s="18" customFormat="1" ht="33" customHeight="1" x14ac:dyDescent="0.15">
      <c r="A1229" s="214">
        <v>1135</v>
      </c>
      <c r="B1229" s="199" t="s">
        <v>10719</v>
      </c>
      <c r="C1229" s="209" t="s">
        <v>630</v>
      </c>
      <c r="D1229" s="199" t="s">
        <v>5810</v>
      </c>
      <c r="E1229" s="199" t="s">
        <v>96</v>
      </c>
      <c r="F1229" s="202" t="s">
        <v>1702</v>
      </c>
      <c r="G1229" s="202" t="s">
        <v>2597</v>
      </c>
      <c r="H1229" s="202" t="s">
        <v>1341</v>
      </c>
      <c r="I1229" s="202" t="s">
        <v>4</v>
      </c>
      <c r="J1229" s="202" t="s">
        <v>969</v>
      </c>
      <c r="K1229" s="199" t="s">
        <v>2078</v>
      </c>
      <c r="L1229" s="199" t="s">
        <v>1302</v>
      </c>
      <c r="M1229" s="254">
        <v>190378</v>
      </c>
      <c r="N1229" s="202" t="s">
        <v>1640</v>
      </c>
      <c r="O1229" s="309">
        <v>39220</v>
      </c>
      <c r="P1229" s="205">
        <v>39301</v>
      </c>
      <c r="Q1229" s="214"/>
      <c r="R1229" s="257"/>
      <c r="S1229" s="214"/>
      <c r="T1229" s="232"/>
      <c r="U1229" s="232"/>
      <c r="V1229" s="232"/>
      <c r="W1229" s="232"/>
      <c r="X1229" s="232"/>
      <c r="Y1229" s="232" t="s">
        <v>5835</v>
      </c>
      <c r="Z1229" s="232"/>
      <c r="AA1229" s="232"/>
      <c r="AB1229" s="232"/>
      <c r="AC1229" s="232"/>
      <c r="AD1229" s="232"/>
      <c r="AE1229" s="232"/>
      <c r="AF1229" s="232"/>
      <c r="AG1229" s="232" t="s">
        <v>2598</v>
      </c>
      <c r="AH1229" s="232"/>
      <c r="AI1229" s="232"/>
      <c r="AJ1229" s="232"/>
      <c r="AK1229" s="232"/>
      <c r="AL1229" s="232"/>
      <c r="AM1229" s="232"/>
      <c r="AN1229" s="232"/>
      <c r="AO1229" s="232"/>
      <c r="AP1229" s="232"/>
      <c r="AQ1229" s="232"/>
      <c r="AR1229" s="212"/>
      <c r="AS1229" s="210"/>
      <c r="AT1229" s="208"/>
      <c r="AU1229" s="199"/>
      <c r="AV1229" s="199"/>
      <c r="AW1229" s="199"/>
      <c r="AX1229" s="199"/>
      <c r="AY1229" s="199"/>
      <c r="AZ1229" s="199"/>
      <c r="BA1229" s="199"/>
      <c r="BB1229" s="199"/>
      <c r="BC1229" s="199"/>
      <c r="BD1229" s="199"/>
      <c r="BE1229" s="199"/>
      <c r="BF1229" s="199"/>
      <c r="BG1229" s="199"/>
      <c r="BH1229" s="199"/>
      <c r="BI1229" s="199"/>
      <c r="BJ1229" s="199"/>
      <c r="BK1229" s="199"/>
      <c r="BL1229" s="199"/>
      <c r="BM1229" s="199"/>
      <c r="BN1229" s="199"/>
      <c r="BO1229" s="199"/>
      <c r="BP1229" s="199"/>
      <c r="BQ1229" s="199"/>
      <c r="BR1229" s="199"/>
      <c r="BS1229" s="257">
        <v>39349</v>
      </c>
      <c r="BT1229" s="201">
        <f t="shared" si="44"/>
        <v>129</v>
      </c>
      <c r="BU1229" s="201">
        <f t="shared" si="45"/>
        <v>48</v>
      </c>
      <c r="BV1229" s="241"/>
      <c r="BW1229" s="199"/>
      <c r="BX1229" s="208"/>
      <c r="BY1229" s="199"/>
      <c r="BZ1229" s="199"/>
      <c r="CA1229" s="199"/>
      <c r="CB1229" s="199"/>
      <c r="CC1229" s="199"/>
      <c r="CD1229" s="199"/>
      <c r="CE1229" s="199"/>
      <c r="CF1229" s="199"/>
      <c r="CG1229" s="199"/>
      <c r="CH1229" s="199"/>
      <c r="CI1229" s="199"/>
      <c r="CJ1229" s="199"/>
      <c r="CK1229" s="199"/>
      <c r="CL1229" s="199"/>
      <c r="CM1229" s="199"/>
      <c r="CN1229" s="199"/>
      <c r="CO1229" s="199"/>
      <c r="CP1229" s="199"/>
      <c r="CQ1229" s="199"/>
      <c r="CR1229" s="199"/>
      <c r="CS1229" s="199"/>
      <c r="CT1229" s="199"/>
      <c r="CU1229" s="199"/>
      <c r="CV1229" s="199"/>
      <c r="CW1229" s="199"/>
    </row>
    <row r="1230" spans="1:101" s="18" customFormat="1" ht="33" customHeight="1" x14ac:dyDescent="0.15">
      <c r="A1230" s="214">
        <v>1134</v>
      </c>
      <c r="B1230" s="199" t="s">
        <v>10719</v>
      </c>
      <c r="C1230" s="209" t="s">
        <v>2426</v>
      </c>
      <c r="D1230" s="199" t="s">
        <v>1643</v>
      </c>
      <c r="E1230" s="199" t="s">
        <v>1004</v>
      </c>
      <c r="F1230" s="202"/>
      <c r="G1230" s="202" t="s">
        <v>2427</v>
      </c>
      <c r="H1230" s="202"/>
      <c r="I1230" s="202" t="s">
        <v>4</v>
      </c>
      <c r="J1230" s="202" t="s">
        <v>7338</v>
      </c>
      <c r="K1230" s="199" t="s">
        <v>2070</v>
      </c>
      <c r="L1230" s="199" t="s">
        <v>2071</v>
      </c>
      <c r="M1230" s="254">
        <v>186315</v>
      </c>
      <c r="N1230" s="202" t="s">
        <v>1640</v>
      </c>
      <c r="O1230" s="309">
        <v>39225</v>
      </c>
      <c r="P1230" s="205">
        <v>39356</v>
      </c>
      <c r="Q1230" s="214"/>
      <c r="R1230" s="257"/>
      <c r="S1230" s="214"/>
      <c r="T1230" s="232"/>
      <c r="U1230" s="232"/>
      <c r="V1230" s="232"/>
      <c r="W1230" s="232" t="s">
        <v>927</v>
      </c>
      <c r="X1230" s="232"/>
      <c r="Y1230" s="232"/>
      <c r="Z1230" s="232"/>
      <c r="AA1230" s="232"/>
      <c r="AB1230" s="232"/>
      <c r="AC1230" s="232"/>
      <c r="AD1230" s="232"/>
      <c r="AE1230" s="232"/>
      <c r="AF1230" s="232"/>
      <c r="AG1230" s="232"/>
      <c r="AH1230" s="232"/>
      <c r="AI1230" s="232"/>
      <c r="AJ1230" s="232" t="s">
        <v>926</v>
      </c>
      <c r="AK1230" s="232"/>
      <c r="AL1230" s="232"/>
      <c r="AM1230" s="232"/>
      <c r="AN1230" s="232"/>
      <c r="AO1230" s="232"/>
      <c r="AP1230" s="232"/>
      <c r="AQ1230" s="232"/>
      <c r="AR1230" s="212"/>
      <c r="AS1230" s="210"/>
      <c r="AT1230" s="208"/>
      <c r="AU1230" s="199"/>
      <c r="AV1230" s="199"/>
      <c r="AW1230" s="199"/>
      <c r="AX1230" s="199"/>
      <c r="AY1230" s="199"/>
      <c r="AZ1230" s="199"/>
      <c r="BA1230" s="199"/>
      <c r="BB1230" s="199"/>
      <c r="BC1230" s="199"/>
      <c r="BD1230" s="199"/>
      <c r="BE1230" s="199"/>
      <c r="BF1230" s="199"/>
      <c r="BG1230" s="199"/>
      <c r="BH1230" s="199"/>
      <c r="BI1230" s="199"/>
      <c r="BJ1230" s="199"/>
      <c r="BK1230" s="199"/>
      <c r="BL1230" s="199"/>
      <c r="BM1230" s="199"/>
      <c r="BN1230" s="199"/>
      <c r="BO1230" s="199"/>
      <c r="BP1230" s="199"/>
      <c r="BQ1230" s="199"/>
      <c r="BR1230" s="199"/>
      <c r="BS1230" s="257">
        <v>39490</v>
      </c>
      <c r="BT1230" s="201">
        <f t="shared" si="44"/>
        <v>265</v>
      </c>
      <c r="BU1230" s="201">
        <f t="shared" si="45"/>
        <v>134</v>
      </c>
      <c r="BV1230" s="241"/>
      <c r="BW1230" s="199"/>
      <c r="BX1230" s="208"/>
      <c r="BY1230" s="199"/>
      <c r="BZ1230" s="199"/>
      <c r="CA1230" s="199"/>
      <c r="CB1230" s="199"/>
      <c r="CC1230" s="199"/>
      <c r="CD1230" s="199"/>
      <c r="CE1230" s="199"/>
      <c r="CF1230" s="199"/>
      <c r="CG1230" s="199"/>
      <c r="CH1230" s="199"/>
      <c r="CI1230" s="199"/>
      <c r="CJ1230" s="199"/>
      <c r="CK1230" s="199"/>
      <c r="CL1230" s="199"/>
      <c r="CM1230" s="199"/>
      <c r="CN1230" s="199"/>
      <c r="CO1230" s="199"/>
      <c r="CP1230" s="199"/>
      <c r="CQ1230" s="199"/>
      <c r="CR1230" s="199"/>
      <c r="CS1230" s="199"/>
      <c r="CT1230" s="199"/>
      <c r="CU1230" s="199"/>
      <c r="CV1230" s="199"/>
      <c r="CW1230" s="199"/>
    </row>
    <row r="1231" spans="1:101" s="18" customFormat="1" ht="33" customHeight="1" x14ac:dyDescent="0.15">
      <c r="A1231" s="228">
        <v>1133</v>
      </c>
      <c r="B1231" s="199" t="s">
        <v>10719</v>
      </c>
      <c r="C1231" s="209" t="s">
        <v>2316</v>
      </c>
      <c r="D1231" s="199" t="s">
        <v>1643</v>
      </c>
      <c r="E1231" s="199" t="s">
        <v>1004</v>
      </c>
      <c r="F1231" s="202"/>
      <c r="G1231" s="202" t="s">
        <v>2317</v>
      </c>
      <c r="H1231" s="202"/>
      <c r="I1231" s="202" t="s">
        <v>151</v>
      </c>
      <c r="J1231" s="202" t="s">
        <v>7338</v>
      </c>
      <c r="K1231" s="199" t="s">
        <v>2070</v>
      </c>
      <c r="L1231" s="199" t="s">
        <v>2071</v>
      </c>
      <c r="M1231" s="254">
        <v>100222</v>
      </c>
      <c r="N1231" s="202" t="s">
        <v>1640</v>
      </c>
      <c r="O1231" s="309">
        <v>39225</v>
      </c>
      <c r="P1231" s="205">
        <v>39399</v>
      </c>
      <c r="Q1231" s="228"/>
      <c r="R1231" s="257"/>
      <c r="S1231" s="228"/>
      <c r="T1231" s="232"/>
      <c r="U1231" s="232"/>
      <c r="V1231" s="232"/>
      <c r="W1231" s="232" t="s">
        <v>559</v>
      </c>
      <c r="X1231" s="232"/>
      <c r="Y1231" s="232" t="s">
        <v>2318</v>
      </c>
      <c r="Z1231" s="232"/>
      <c r="AA1231" s="232"/>
      <c r="AB1231" s="232"/>
      <c r="AC1231" s="232"/>
      <c r="AD1231" s="232"/>
      <c r="AE1231" s="232"/>
      <c r="AF1231" s="232"/>
      <c r="AG1231" s="232" t="s">
        <v>2319</v>
      </c>
      <c r="AH1231" s="232"/>
      <c r="AI1231" s="232" t="s">
        <v>2320</v>
      </c>
      <c r="AJ1231" s="232" t="s">
        <v>2321</v>
      </c>
      <c r="AK1231" s="232"/>
      <c r="AL1231" s="232"/>
      <c r="AM1231" s="232"/>
      <c r="AN1231" s="232"/>
      <c r="AO1231" s="232"/>
      <c r="AP1231" s="232"/>
      <c r="AQ1231" s="232"/>
      <c r="AR1231" s="212"/>
      <c r="AS1231" s="210"/>
      <c r="AT1231" s="208"/>
      <c r="AU1231" s="199"/>
      <c r="AV1231" s="199"/>
      <c r="AW1231" s="199"/>
      <c r="AX1231" s="199"/>
      <c r="AY1231" s="199"/>
      <c r="AZ1231" s="199"/>
      <c r="BA1231" s="199"/>
      <c r="BB1231" s="199"/>
      <c r="BC1231" s="199"/>
      <c r="BD1231" s="199"/>
      <c r="BE1231" s="199"/>
      <c r="BF1231" s="199"/>
      <c r="BG1231" s="199"/>
      <c r="BH1231" s="199"/>
      <c r="BI1231" s="199"/>
      <c r="BJ1231" s="199"/>
      <c r="BK1231" s="199"/>
      <c r="BL1231" s="199"/>
      <c r="BM1231" s="199"/>
      <c r="BN1231" s="199"/>
      <c r="BO1231" s="199"/>
      <c r="BP1231" s="199"/>
      <c r="BQ1231" s="199"/>
      <c r="BR1231" s="199"/>
      <c r="BS1231" s="257">
        <v>39574</v>
      </c>
      <c r="BT1231" s="201">
        <f t="shared" si="44"/>
        <v>349</v>
      </c>
      <c r="BU1231" s="201">
        <f t="shared" si="45"/>
        <v>175</v>
      </c>
      <c r="BV1231" s="241"/>
      <c r="BW1231" s="199"/>
      <c r="BX1231" s="208"/>
      <c r="BY1231" s="199"/>
      <c r="BZ1231" s="199"/>
      <c r="CA1231" s="199"/>
      <c r="CB1231" s="199"/>
      <c r="CC1231" s="199"/>
      <c r="CD1231" s="199"/>
      <c r="CE1231" s="199"/>
      <c r="CF1231" s="199"/>
      <c r="CG1231" s="199"/>
      <c r="CH1231" s="199"/>
      <c r="CI1231" s="199"/>
      <c r="CJ1231" s="199"/>
      <c r="CK1231" s="199"/>
      <c r="CL1231" s="199"/>
      <c r="CM1231" s="199"/>
      <c r="CN1231" s="199"/>
      <c r="CO1231" s="199"/>
      <c r="CP1231" s="199"/>
      <c r="CQ1231" s="199"/>
      <c r="CR1231" s="199"/>
      <c r="CS1231" s="199"/>
      <c r="CT1231" s="199"/>
      <c r="CU1231" s="199"/>
      <c r="CV1231" s="199"/>
      <c r="CW1231" s="199"/>
    </row>
    <row r="1232" spans="1:101" s="18" customFormat="1" ht="33" customHeight="1" x14ac:dyDescent="0.15">
      <c r="A1232" s="228">
        <v>1131</v>
      </c>
      <c r="B1232" s="199" t="s">
        <v>10719</v>
      </c>
      <c r="C1232" s="209" t="s">
        <v>5794</v>
      </c>
      <c r="D1232" s="199" t="s">
        <v>5810</v>
      </c>
      <c r="E1232" s="199" t="s">
        <v>29</v>
      </c>
      <c r="F1232" s="202"/>
      <c r="G1232" s="202" t="s">
        <v>2513</v>
      </c>
      <c r="H1232" s="202"/>
      <c r="I1232" s="202" t="s">
        <v>23</v>
      </c>
      <c r="J1232" s="202" t="s">
        <v>2512</v>
      </c>
      <c r="K1232" s="199" t="s">
        <v>260</v>
      </c>
      <c r="L1232" s="199">
        <v>10</v>
      </c>
      <c r="M1232" s="254">
        <v>6212</v>
      </c>
      <c r="N1232" s="202" t="s">
        <v>990</v>
      </c>
      <c r="O1232" s="309">
        <v>39219</v>
      </c>
      <c r="P1232" s="205">
        <v>39331</v>
      </c>
      <c r="Q1232" s="228"/>
      <c r="R1232" s="257"/>
      <c r="S1232" s="228"/>
      <c r="T1232" s="232"/>
      <c r="U1232" s="232"/>
      <c r="V1232" s="232"/>
      <c r="W1232" s="232"/>
      <c r="X1232" s="232"/>
      <c r="Y1232" s="232" t="s">
        <v>465</v>
      </c>
      <c r="Z1232" s="232"/>
      <c r="AA1232" s="232"/>
      <c r="AB1232" s="232"/>
      <c r="AC1232" s="232"/>
      <c r="AD1232" s="232"/>
      <c r="AE1232" s="232"/>
      <c r="AF1232" s="232"/>
      <c r="AG1232" s="232" t="s">
        <v>2514</v>
      </c>
      <c r="AH1232" s="232"/>
      <c r="AI1232" s="232"/>
      <c r="AJ1232" s="232"/>
      <c r="AK1232" s="232"/>
      <c r="AL1232" s="232"/>
      <c r="AM1232" s="232"/>
      <c r="AN1232" s="232"/>
      <c r="AO1232" s="232"/>
      <c r="AP1232" s="232"/>
      <c r="AQ1232" s="232"/>
      <c r="AR1232" s="212">
        <v>39374</v>
      </c>
      <c r="AS1232" s="210" t="s">
        <v>5823</v>
      </c>
      <c r="AT1232" s="208" t="s">
        <v>6466</v>
      </c>
      <c r="AU1232" s="199"/>
      <c r="AV1232" s="199"/>
      <c r="AW1232" s="199"/>
      <c r="AX1232" s="199"/>
      <c r="AY1232" s="199"/>
      <c r="AZ1232" s="199"/>
      <c r="BA1232" s="199"/>
      <c r="BB1232" s="199"/>
      <c r="BC1232" s="199"/>
      <c r="BD1232" s="199"/>
      <c r="BE1232" s="199" t="s">
        <v>5829</v>
      </c>
      <c r="BF1232" s="199"/>
      <c r="BG1232" s="199"/>
      <c r="BH1232" s="199" t="s">
        <v>5829</v>
      </c>
      <c r="BI1232" s="199"/>
      <c r="BJ1232" s="199"/>
      <c r="BK1232" s="199" t="s">
        <v>5829</v>
      </c>
      <c r="BL1232" s="199"/>
      <c r="BM1232" s="199" t="s">
        <v>5829</v>
      </c>
      <c r="BN1232" s="199"/>
      <c r="BO1232" s="199"/>
      <c r="BP1232" s="199" t="s">
        <v>5829</v>
      </c>
      <c r="BQ1232" s="199"/>
      <c r="BR1232" s="199"/>
      <c r="BS1232" s="257">
        <v>39521</v>
      </c>
      <c r="BT1232" s="201">
        <f t="shared" si="44"/>
        <v>302</v>
      </c>
      <c r="BU1232" s="201">
        <f t="shared" si="45"/>
        <v>190</v>
      </c>
      <c r="BV1232" s="241"/>
      <c r="BW1232" s="199"/>
      <c r="BX1232" s="208"/>
      <c r="BY1232" s="199"/>
      <c r="BZ1232" s="199"/>
      <c r="CA1232" s="199"/>
      <c r="CB1232" s="199"/>
      <c r="CC1232" s="199"/>
      <c r="CD1232" s="199"/>
      <c r="CE1232" s="199"/>
      <c r="CF1232" s="199"/>
      <c r="CG1232" s="199"/>
      <c r="CH1232" s="199"/>
      <c r="CI1232" s="199"/>
      <c r="CJ1232" s="199"/>
      <c r="CK1232" s="199"/>
      <c r="CL1232" s="199"/>
      <c r="CM1232" s="199"/>
      <c r="CN1232" s="199"/>
      <c r="CO1232" s="199"/>
      <c r="CP1232" s="199"/>
      <c r="CQ1232" s="199"/>
      <c r="CR1232" s="199"/>
      <c r="CS1232" s="199"/>
      <c r="CT1232" s="199"/>
      <c r="CU1232" s="199"/>
      <c r="CV1232" s="199"/>
      <c r="CW1232" s="199"/>
    </row>
    <row r="1233" spans="1:101" s="18" customFormat="1" ht="33" customHeight="1" x14ac:dyDescent="0.15">
      <c r="A1233" s="228">
        <v>1130</v>
      </c>
      <c r="B1233" s="199" t="s">
        <v>10719</v>
      </c>
      <c r="C1233" s="209" t="s">
        <v>2660</v>
      </c>
      <c r="D1233" s="199" t="s">
        <v>5810</v>
      </c>
      <c r="E1233" s="199" t="s">
        <v>29</v>
      </c>
      <c r="F1233" s="202"/>
      <c r="G1233" s="202" t="s">
        <v>2661</v>
      </c>
      <c r="H1233" s="202"/>
      <c r="I1233" s="202" t="s">
        <v>1024</v>
      </c>
      <c r="J1233" s="202" t="s">
        <v>7294</v>
      </c>
      <c r="K1233" s="199" t="s">
        <v>750</v>
      </c>
      <c r="L1233" s="199">
        <v>9</v>
      </c>
      <c r="M1233" s="254">
        <v>44820</v>
      </c>
      <c r="N1233" s="202" t="s">
        <v>1640</v>
      </c>
      <c r="O1233" s="309">
        <v>39246</v>
      </c>
      <c r="P1233" s="205">
        <v>39272</v>
      </c>
      <c r="Q1233" s="228"/>
      <c r="R1233" s="257"/>
      <c r="S1233" s="228"/>
      <c r="T1233" s="232"/>
      <c r="U1233" s="232"/>
      <c r="V1233" s="232"/>
      <c r="W1233" s="232"/>
      <c r="X1233" s="232"/>
      <c r="Y1233" s="232"/>
      <c r="Z1233" s="232"/>
      <c r="AA1233" s="232"/>
      <c r="AB1233" s="232" t="s">
        <v>2662</v>
      </c>
      <c r="AC1233" s="232"/>
      <c r="AD1233" s="232"/>
      <c r="AE1233" s="232" t="s">
        <v>610</v>
      </c>
      <c r="AF1233" s="232"/>
      <c r="AG1233" s="232"/>
      <c r="AH1233" s="232"/>
      <c r="AI1233" s="232"/>
      <c r="AJ1233" s="232"/>
      <c r="AK1233" s="232"/>
      <c r="AL1233" s="232"/>
      <c r="AM1233" s="232"/>
      <c r="AN1233" s="232"/>
      <c r="AO1233" s="232"/>
      <c r="AP1233" s="232"/>
      <c r="AQ1233" s="232"/>
      <c r="AR1233" s="212"/>
      <c r="AS1233" s="210"/>
      <c r="AT1233" s="208"/>
      <c r="AU1233" s="199"/>
      <c r="AV1233" s="199"/>
      <c r="AW1233" s="199"/>
      <c r="AX1233" s="199"/>
      <c r="AY1233" s="199"/>
      <c r="AZ1233" s="199"/>
      <c r="BA1233" s="199"/>
      <c r="BB1233" s="199"/>
      <c r="BC1233" s="199"/>
      <c r="BD1233" s="199"/>
      <c r="BE1233" s="199"/>
      <c r="BF1233" s="199"/>
      <c r="BG1233" s="199"/>
      <c r="BH1233" s="199"/>
      <c r="BI1233" s="199"/>
      <c r="BJ1233" s="199"/>
      <c r="BK1233" s="199"/>
      <c r="BL1233" s="199"/>
      <c r="BM1233" s="199"/>
      <c r="BN1233" s="199"/>
      <c r="BO1233" s="199"/>
      <c r="BP1233" s="199"/>
      <c r="BQ1233" s="199"/>
      <c r="BR1233" s="199"/>
      <c r="BS1233" s="257">
        <v>39419</v>
      </c>
      <c r="BT1233" s="201">
        <f t="shared" si="44"/>
        <v>173</v>
      </c>
      <c r="BU1233" s="201">
        <f t="shared" si="45"/>
        <v>147</v>
      </c>
      <c r="BV1233" s="241"/>
      <c r="BW1233" s="199"/>
      <c r="BX1233" s="208"/>
      <c r="BY1233" s="199"/>
      <c r="BZ1233" s="199"/>
      <c r="CA1233" s="199"/>
      <c r="CB1233" s="199"/>
      <c r="CC1233" s="199"/>
      <c r="CD1233" s="199"/>
      <c r="CE1233" s="199"/>
      <c r="CF1233" s="199"/>
      <c r="CG1233" s="199"/>
      <c r="CH1233" s="199"/>
      <c r="CI1233" s="199"/>
      <c r="CJ1233" s="199"/>
      <c r="CK1233" s="199"/>
      <c r="CL1233" s="199"/>
      <c r="CM1233" s="199"/>
      <c r="CN1233" s="199"/>
      <c r="CO1233" s="199"/>
      <c r="CP1233" s="199"/>
      <c r="CQ1233" s="199"/>
      <c r="CR1233" s="199"/>
      <c r="CS1233" s="199"/>
      <c r="CT1233" s="199"/>
      <c r="CU1233" s="199"/>
      <c r="CV1233" s="199"/>
      <c r="CW1233" s="199"/>
    </row>
    <row r="1234" spans="1:101" s="18" customFormat="1" ht="33" customHeight="1" x14ac:dyDescent="0.15">
      <c r="A1234" s="214">
        <v>1128</v>
      </c>
      <c r="B1234" s="199" t="s">
        <v>10719</v>
      </c>
      <c r="C1234" s="209" t="s">
        <v>2482</v>
      </c>
      <c r="D1234" s="199" t="s">
        <v>5810</v>
      </c>
      <c r="E1234" s="199" t="s">
        <v>96</v>
      </c>
      <c r="F1234" s="202" t="s">
        <v>1019</v>
      </c>
      <c r="G1234" s="202" t="s">
        <v>2484</v>
      </c>
      <c r="H1234" s="202" t="s">
        <v>2485</v>
      </c>
      <c r="I1234" s="202" t="s">
        <v>1553</v>
      </c>
      <c r="J1234" s="202" t="s">
        <v>2483</v>
      </c>
      <c r="K1234" s="199" t="s">
        <v>95</v>
      </c>
      <c r="L1234" s="199">
        <v>6</v>
      </c>
      <c r="M1234" s="254">
        <v>135920</v>
      </c>
      <c r="N1234" s="202" t="s">
        <v>1640</v>
      </c>
      <c r="O1234" s="309">
        <v>39218</v>
      </c>
      <c r="P1234" s="205">
        <v>39351</v>
      </c>
      <c r="Q1234" s="214"/>
      <c r="R1234" s="257"/>
      <c r="S1234" s="214"/>
      <c r="T1234" s="232"/>
      <c r="U1234" s="232"/>
      <c r="V1234" s="232"/>
      <c r="W1234" s="232"/>
      <c r="X1234" s="232"/>
      <c r="Y1234" s="232" t="s">
        <v>2486</v>
      </c>
      <c r="Z1234" s="232"/>
      <c r="AA1234" s="232"/>
      <c r="AB1234" s="232"/>
      <c r="AC1234" s="232"/>
      <c r="AD1234" s="232"/>
      <c r="AE1234" s="232"/>
      <c r="AF1234" s="232"/>
      <c r="AG1234" s="232"/>
      <c r="AH1234" s="232"/>
      <c r="AI1234" s="232"/>
      <c r="AJ1234" s="232"/>
      <c r="AK1234" s="232" t="s">
        <v>5792</v>
      </c>
      <c r="AL1234" s="232"/>
      <c r="AM1234" s="232"/>
      <c r="AN1234" s="232"/>
      <c r="AO1234" s="232"/>
      <c r="AP1234" s="232"/>
      <c r="AQ1234" s="232"/>
      <c r="AR1234" s="212"/>
      <c r="AS1234" s="210"/>
      <c r="AT1234" s="208"/>
      <c r="AU1234" s="199"/>
      <c r="AV1234" s="199"/>
      <c r="AW1234" s="199"/>
      <c r="AX1234" s="199"/>
      <c r="AY1234" s="199"/>
      <c r="AZ1234" s="199"/>
      <c r="BA1234" s="199"/>
      <c r="BB1234" s="199"/>
      <c r="BC1234" s="199"/>
      <c r="BD1234" s="199"/>
      <c r="BE1234" s="199"/>
      <c r="BF1234" s="199"/>
      <c r="BG1234" s="199"/>
      <c r="BH1234" s="199"/>
      <c r="BI1234" s="199"/>
      <c r="BJ1234" s="199"/>
      <c r="BK1234" s="199"/>
      <c r="BL1234" s="199"/>
      <c r="BM1234" s="199"/>
      <c r="BN1234" s="199"/>
      <c r="BO1234" s="199"/>
      <c r="BP1234" s="199"/>
      <c r="BQ1234" s="199"/>
      <c r="BR1234" s="199"/>
      <c r="BS1234" s="257">
        <v>39560</v>
      </c>
      <c r="BT1234" s="201">
        <f t="shared" si="44"/>
        <v>342</v>
      </c>
      <c r="BU1234" s="201">
        <f t="shared" si="45"/>
        <v>209</v>
      </c>
      <c r="BV1234" s="241"/>
      <c r="BW1234" s="199"/>
      <c r="BX1234" s="208"/>
      <c r="BY1234" s="199"/>
      <c r="BZ1234" s="199"/>
      <c r="CA1234" s="199"/>
      <c r="CB1234" s="199"/>
      <c r="CC1234" s="199"/>
      <c r="CD1234" s="199"/>
      <c r="CE1234" s="199"/>
      <c r="CF1234" s="199"/>
      <c r="CG1234" s="199"/>
      <c r="CH1234" s="199"/>
      <c r="CI1234" s="199"/>
      <c r="CJ1234" s="199"/>
      <c r="CK1234" s="199"/>
      <c r="CL1234" s="199"/>
      <c r="CM1234" s="199"/>
      <c r="CN1234" s="199"/>
      <c r="CO1234" s="199"/>
      <c r="CP1234" s="199"/>
      <c r="CQ1234" s="199"/>
      <c r="CR1234" s="199"/>
      <c r="CS1234" s="199"/>
      <c r="CT1234" s="199"/>
      <c r="CU1234" s="199"/>
      <c r="CV1234" s="199"/>
      <c r="CW1234" s="199"/>
    </row>
    <row r="1235" spans="1:101" s="18" customFormat="1" ht="33" customHeight="1" x14ac:dyDescent="0.15">
      <c r="A1235" s="228">
        <v>1123</v>
      </c>
      <c r="B1235" s="199" t="s">
        <v>10719</v>
      </c>
      <c r="C1235" s="209" t="s">
        <v>2599</v>
      </c>
      <c r="D1235" s="199" t="s">
        <v>1643</v>
      </c>
      <c r="E1235" s="199" t="s">
        <v>5841</v>
      </c>
      <c r="F1235" s="202" t="s">
        <v>986</v>
      </c>
      <c r="G1235" s="202" t="s">
        <v>2600</v>
      </c>
      <c r="H1235" s="202" t="s">
        <v>2110</v>
      </c>
      <c r="I1235" s="202" t="s">
        <v>151</v>
      </c>
      <c r="J1235" s="202" t="s">
        <v>26</v>
      </c>
      <c r="K1235" s="199" t="s">
        <v>45</v>
      </c>
      <c r="L1235" s="199">
        <v>5</v>
      </c>
      <c r="M1235" s="254">
        <v>170499</v>
      </c>
      <c r="N1235" s="199" t="s">
        <v>1521</v>
      </c>
      <c r="O1235" s="309">
        <v>39217</v>
      </c>
      <c r="P1235" s="205">
        <v>39301</v>
      </c>
      <c r="Q1235" s="228"/>
      <c r="R1235" s="257"/>
      <c r="S1235" s="228"/>
      <c r="T1235" s="232"/>
      <c r="U1235" s="232"/>
      <c r="V1235" s="232"/>
      <c r="W1235" s="232"/>
      <c r="X1235" s="232"/>
      <c r="Y1235" s="232"/>
      <c r="Z1235" s="232"/>
      <c r="AA1235" s="232" t="s">
        <v>5851</v>
      </c>
      <c r="AB1235" s="232"/>
      <c r="AC1235" s="232"/>
      <c r="AD1235" s="232"/>
      <c r="AE1235" s="232"/>
      <c r="AF1235" s="232"/>
      <c r="AG1235" s="232"/>
      <c r="AH1235" s="232"/>
      <c r="AI1235" s="232"/>
      <c r="AJ1235" s="232"/>
      <c r="AK1235" s="232"/>
      <c r="AL1235" s="232"/>
      <c r="AM1235" s="232"/>
      <c r="AN1235" s="232"/>
      <c r="AO1235" s="232"/>
      <c r="AP1235" s="232"/>
      <c r="AQ1235" s="232"/>
      <c r="AR1235" s="212">
        <v>39339</v>
      </c>
      <c r="AS1235" s="210" t="s">
        <v>5824</v>
      </c>
      <c r="AT1235" s="208" t="s">
        <v>5543</v>
      </c>
      <c r="AU1235" s="199"/>
      <c r="AV1235" s="199"/>
      <c r="AW1235" s="199"/>
      <c r="AX1235" s="199"/>
      <c r="AY1235" s="199"/>
      <c r="AZ1235" s="199"/>
      <c r="BA1235" s="199"/>
      <c r="BB1235" s="199"/>
      <c r="BC1235" s="199"/>
      <c r="BD1235" s="199"/>
      <c r="BE1235" s="199" t="s">
        <v>5829</v>
      </c>
      <c r="BF1235" s="199" t="s">
        <v>5829</v>
      </c>
      <c r="BG1235" s="199"/>
      <c r="BH1235" s="199" t="s">
        <v>5829</v>
      </c>
      <c r="BI1235" s="199"/>
      <c r="BJ1235" s="199"/>
      <c r="BK1235" s="199" t="s">
        <v>5829</v>
      </c>
      <c r="BL1235" s="199" t="s">
        <v>5829</v>
      </c>
      <c r="BM1235" s="199"/>
      <c r="BN1235" s="199"/>
      <c r="BO1235" s="199"/>
      <c r="BP1235" s="199"/>
      <c r="BQ1235" s="199" t="s">
        <v>5829</v>
      </c>
      <c r="BR1235" s="199"/>
      <c r="BS1235" s="257">
        <v>39416</v>
      </c>
      <c r="BT1235" s="201">
        <f t="shared" si="44"/>
        <v>199</v>
      </c>
      <c r="BU1235" s="201">
        <f t="shared" si="45"/>
        <v>115</v>
      </c>
      <c r="BV1235" s="241"/>
      <c r="BW1235" s="199"/>
      <c r="BX1235" s="208"/>
      <c r="BY1235" s="199"/>
      <c r="BZ1235" s="199"/>
      <c r="CA1235" s="199"/>
      <c r="CB1235" s="199"/>
      <c r="CC1235" s="199"/>
      <c r="CD1235" s="199"/>
      <c r="CE1235" s="199"/>
      <c r="CF1235" s="199"/>
      <c r="CG1235" s="199"/>
      <c r="CH1235" s="199"/>
      <c r="CI1235" s="199"/>
      <c r="CJ1235" s="199"/>
      <c r="CK1235" s="199"/>
      <c r="CL1235" s="199"/>
      <c r="CM1235" s="199"/>
      <c r="CN1235" s="199"/>
      <c r="CO1235" s="199"/>
      <c r="CP1235" s="199"/>
      <c r="CQ1235" s="199"/>
      <c r="CR1235" s="199"/>
      <c r="CS1235" s="199"/>
      <c r="CT1235" s="199"/>
      <c r="CU1235" s="199"/>
      <c r="CV1235" s="199"/>
      <c r="CW1235" s="199"/>
    </row>
    <row r="1236" spans="1:101" s="18" customFormat="1" ht="33" customHeight="1" x14ac:dyDescent="0.15">
      <c r="A1236" s="228">
        <v>1120</v>
      </c>
      <c r="B1236" s="199" t="s">
        <v>10719</v>
      </c>
      <c r="C1236" s="209" t="s">
        <v>6477</v>
      </c>
      <c r="D1236" s="199" t="s">
        <v>5810</v>
      </c>
      <c r="E1236" s="199" t="s">
        <v>96</v>
      </c>
      <c r="F1236" s="202" t="s">
        <v>1644</v>
      </c>
      <c r="G1236" s="202" t="s">
        <v>2575</v>
      </c>
      <c r="H1236" s="202" t="s">
        <v>2576</v>
      </c>
      <c r="I1236" s="202" t="s">
        <v>151</v>
      </c>
      <c r="J1236" s="202" t="s">
        <v>26</v>
      </c>
      <c r="K1236" s="199" t="s">
        <v>45</v>
      </c>
      <c r="L1236" s="199">
        <v>5</v>
      </c>
      <c r="M1236" s="254">
        <v>153244</v>
      </c>
      <c r="N1236" s="202" t="s">
        <v>992</v>
      </c>
      <c r="O1236" s="309">
        <v>39252</v>
      </c>
      <c r="P1236" s="205">
        <v>39307</v>
      </c>
      <c r="Q1236" s="228"/>
      <c r="R1236" s="257"/>
      <c r="S1236" s="228"/>
      <c r="T1236" s="232"/>
      <c r="U1236" s="232"/>
      <c r="V1236" s="232"/>
      <c r="W1236" s="232" t="s">
        <v>470</v>
      </c>
      <c r="X1236" s="232"/>
      <c r="Y1236" s="232"/>
      <c r="Z1236" s="232"/>
      <c r="AA1236" s="232"/>
      <c r="AB1236" s="232"/>
      <c r="AC1236" s="232"/>
      <c r="AD1236" s="232"/>
      <c r="AE1236" s="232"/>
      <c r="AF1236" s="232"/>
      <c r="AG1236" s="232" t="s">
        <v>2577</v>
      </c>
      <c r="AH1236" s="232"/>
      <c r="AI1236" s="232"/>
      <c r="AJ1236" s="232"/>
      <c r="AK1236" s="232"/>
      <c r="AL1236" s="232"/>
      <c r="AM1236" s="232"/>
      <c r="AN1236" s="232"/>
      <c r="AO1236" s="232"/>
      <c r="AP1236" s="232"/>
      <c r="AQ1236" s="232"/>
      <c r="AR1236" s="212">
        <v>39339</v>
      </c>
      <c r="AS1236" s="210" t="s">
        <v>5824</v>
      </c>
      <c r="AT1236" s="208" t="s">
        <v>5539</v>
      </c>
      <c r="AU1236" s="199"/>
      <c r="AV1236" s="199"/>
      <c r="AW1236" s="199"/>
      <c r="AX1236" s="199"/>
      <c r="AY1236" s="199"/>
      <c r="AZ1236" s="199"/>
      <c r="BA1236" s="199"/>
      <c r="BB1236" s="199"/>
      <c r="BC1236" s="199"/>
      <c r="BD1236" s="199"/>
      <c r="BE1236" s="199" t="s">
        <v>5829</v>
      </c>
      <c r="BF1236" s="199"/>
      <c r="BG1236" s="199"/>
      <c r="BH1236" s="199" t="s">
        <v>5829</v>
      </c>
      <c r="BI1236" s="199"/>
      <c r="BJ1236" s="199"/>
      <c r="BK1236" s="199" t="s">
        <v>5829</v>
      </c>
      <c r="BL1236" s="199"/>
      <c r="BM1236" s="199"/>
      <c r="BN1236" s="199"/>
      <c r="BO1236" s="199"/>
      <c r="BP1236" s="199"/>
      <c r="BQ1236" s="199"/>
      <c r="BR1236" s="199"/>
      <c r="BS1236" s="257">
        <v>39416</v>
      </c>
      <c r="BT1236" s="201">
        <f t="shared" si="44"/>
        <v>164</v>
      </c>
      <c r="BU1236" s="201">
        <f t="shared" si="45"/>
        <v>109</v>
      </c>
      <c r="BV1236" s="241"/>
      <c r="BW1236" s="199"/>
      <c r="BX1236" s="208"/>
      <c r="BY1236" s="199"/>
      <c r="BZ1236" s="199"/>
      <c r="CA1236" s="199"/>
      <c r="CB1236" s="199"/>
      <c r="CC1236" s="199"/>
      <c r="CD1236" s="199"/>
      <c r="CE1236" s="199"/>
      <c r="CF1236" s="199"/>
      <c r="CG1236" s="199"/>
      <c r="CH1236" s="199"/>
      <c r="CI1236" s="199"/>
      <c r="CJ1236" s="199"/>
      <c r="CK1236" s="199"/>
      <c r="CL1236" s="199"/>
      <c r="CM1236" s="199"/>
      <c r="CN1236" s="199"/>
      <c r="CO1236" s="199"/>
      <c r="CP1236" s="199"/>
      <c r="CQ1236" s="199"/>
      <c r="CR1236" s="199"/>
      <c r="CS1236" s="199"/>
      <c r="CT1236" s="199"/>
      <c r="CU1236" s="199"/>
      <c r="CV1236" s="199"/>
      <c r="CW1236" s="199"/>
    </row>
    <row r="1237" spans="1:101" s="18" customFormat="1" ht="33" customHeight="1" x14ac:dyDescent="0.15">
      <c r="A1237" s="214">
        <v>1119</v>
      </c>
      <c r="B1237" s="199" t="s">
        <v>10719</v>
      </c>
      <c r="C1237" s="209" t="s">
        <v>2606</v>
      </c>
      <c r="D1237" s="199" t="s">
        <v>1643</v>
      </c>
      <c r="E1237" s="199" t="s">
        <v>1956</v>
      </c>
      <c r="F1237" s="202" t="s">
        <v>1006</v>
      </c>
      <c r="G1237" s="202" t="s">
        <v>2607</v>
      </c>
      <c r="H1237" s="202" t="s">
        <v>2608</v>
      </c>
      <c r="I1237" s="202" t="s">
        <v>40</v>
      </c>
      <c r="J1237" s="202"/>
      <c r="K1237" s="199" t="s">
        <v>741</v>
      </c>
      <c r="L1237" s="199">
        <v>2</v>
      </c>
      <c r="M1237" s="254">
        <v>339688</v>
      </c>
      <c r="N1237" s="199" t="s">
        <v>1521</v>
      </c>
      <c r="O1237" s="309">
        <v>39210</v>
      </c>
      <c r="P1237" s="205">
        <v>39294</v>
      </c>
      <c r="Q1237" s="214"/>
      <c r="R1237" s="257"/>
      <c r="S1237" s="214"/>
      <c r="T1237" s="232" t="s">
        <v>5837</v>
      </c>
      <c r="U1237" s="232"/>
      <c r="V1237" s="232"/>
      <c r="W1237" s="232"/>
      <c r="X1237" s="232"/>
      <c r="Y1237" s="232" t="s">
        <v>2609</v>
      </c>
      <c r="Z1237" s="232" t="s">
        <v>928</v>
      </c>
      <c r="AA1237" s="232"/>
      <c r="AB1237" s="232"/>
      <c r="AC1237" s="232"/>
      <c r="AD1237" s="232"/>
      <c r="AE1237" s="232"/>
      <c r="AF1237" s="232"/>
      <c r="AG1237" s="232"/>
      <c r="AH1237" s="232"/>
      <c r="AI1237" s="232"/>
      <c r="AJ1237" s="232"/>
      <c r="AK1237" s="232"/>
      <c r="AL1237" s="232"/>
      <c r="AM1237" s="232"/>
      <c r="AN1237" s="232"/>
      <c r="AO1237" s="232"/>
      <c r="AP1237" s="232"/>
      <c r="AQ1237" s="232"/>
      <c r="AR1237" s="212"/>
      <c r="AS1237" s="210"/>
      <c r="AT1237" s="208"/>
      <c r="AU1237" s="199"/>
      <c r="AV1237" s="199"/>
      <c r="AW1237" s="199"/>
      <c r="AX1237" s="199"/>
      <c r="AY1237" s="199"/>
      <c r="AZ1237" s="199"/>
      <c r="BA1237" s="199"/>
      <c r="BB1237" s="199"/>
      <c r="BC1237" s="199"/>
      <c r="BD1237" s="199"/>
      <c r="BE1237" s="199"/>
      <c r="BF1237" s="199"/>
      <c r="BG1237" s="199"/>
      <c r="BH1237" s="199"/>
      <c r="BI1237" s="199"/>
      <c r="BJ1237" s="199"/>
      <c r="BK1237" s="199"/>
      <c r="BL1237" s="199"/>
      <c r="BM1237" s="199"/>
      <c r="BN1237" s="199"/>
      <c r="BO1237" s="199"/>
      <c r="BP1237" s="199"/>
      <c r="BQ1237" s="199"/>
      <c r="BR1237" s="199"/>
      <c r="BS1237" s="257">
        <v>39402</v>
      </c>
      <c r="BT1237" s="201">
        <f t="shared" si="44"/>
        <v>192</v>
      </c>
      <c r="BU1237" s="201">
        <f t="shared" si="45"/>
        <v>108</v>
      </c>
      <c r="BV1237" s="241"/>
      <c r="BW1237" s="199"/>
      <c r="BX1237" s="208"/>
      <c r="BY1237" s="199"/>
      <c r="BZ1237" s="199"/>
      <c r="CA1237" s="199"/>
      <c r="CB1237" s="199"/>
      <c r="CC1237" s="199"/>
      <c r="CD1237" s="199"/>
      <c r="CE1237" s="199"/>
      <c r="CF1237" s="199"/>
      <c r="CG1237" s="199"/>
      <c r="CH1237" s="199"/>
      <c r="CI1237" s="199"/>
      <c r="CJ1237" s="199"/>
      <c r="CK1237" s="199"/>
      <c r="CL1237" s="199"/>
      <c r="CM1237" s="199"/>
      <c r="CN1237" s="199"/>
      <c r="CO1237" s="199"/>
      <c r="CP1237" s="199"/>
      <c r="CQ1237" s="199"/>
      <c r="CR1237" s="199"/>
      <c r="CS1237" s="199"/>
      <c r="CT1237" s="199"/>
      <c r="CU1237" s="199"/>
      <c r="CV1237" s="199"/>
      <c r="CW1237" s="199"/>
    </row>
    <row r="1238" spans="1:101" s="18" customFormat="1" ht="33" customHeight="1" x14ac:dyDescent="0.15">
      <c r="A1238" s="228">
        <v>1117</v>
      </c>
      <c r="B1238" s="199" t="s">
        <v>10719</v>
      </c>
      <c r="C1238" s="209" t="s">
        <v>2347</v>
      </c>
      <c r="D1238" s="199" t="s">
        <v>1643</v>
      </c>
      <c r="E1238" s="199" t="s">
        <v>1004</v>
      </c>
      <c r="F1238" s="202"/>
      <c r="G1238" s="202" t="s">
        <v>2348</v>
      </c>
      <c r="H1238" s="202"/>
      <c r="I1238" s="202" t="s">
        <v>1024</v>
      </c>
      <c r="J1238" s="202" t="s">
        <v>150</v>
      </c>
      <c r="K1238" s="199" t="s">
        <v>750</v>
      </c>
      <c r="L1238" s="199">
        <v>10</v>
      </c>
      <c r="M1238" s="254">
        <v>14692</v>
      </c>
      <c r="N1238" s="199" t="s">
        <v>5887</v>
      </c>
      <c r="O1238" s="309">
        <v>39324</v>
      </c>
      <c r="P1238" s="205">
        <v>39384</v>
      </c>
      <c r="Q1238" s="228"/>
      <c r="R1238" s="257"/>
      <c r="S1238" s="228"/>
      <c r="T1238" s="232"/>
      <c r="U1238" s="232"/>
      <c r="V1238" s="232" t="s">
        <v>459</v>
      </c>
      <c r="W1238" s="232"/>
      <c r="X1238" s="232"/>
      <c r="Y1238" s="232"/>
      <c r="Z1238" s="232"/>
      <c r="AA1238" s="232" t="s">
        <v>460</v>
      </c>
      <c r="AB1238" s="232"/>
      <c r="AC1238" s="232"/>
      <c r="AD1238" s="232"/>
      <c r="AE1238" s="232"/>
      <c r="AF1238" s="232"/>
      <c r="AG1238" s="232" t="s">
        <v>2349</v>
      </c>
      <c r="AH1238" s="232"/>
      <c r="AI1238" s="232"/>
      <c r="AJ1238" s="232"/>
      <c r="AK1238" s="232"/>
      <c r="AL1238" s="232"/>
      <c r="AM1238" s="232"/>
      <c r="AN1238" s="232"/>
      <c r="AO1238" s="232"/>
      <c r="AP1238" s="232"/>
      <c r="AQ1238" s="232"/>
      <c r="AR1238" s="212">
        <v>39416</v>
      </c>
      <c r="AS1238" s="210" t="s">
        <v>5822</v>
      </c>
      <c r="AT1238" s="208" t="s">
        <v>5513</v>
      </c>
      <c r="AU1238" s="199" t="s">
        <v>5829</v>
      </c>
      <c r="AV1238" s="199"/>
      <c r="AW1238" s="199"/>
      <c r="AX1238" s="199"/>
      <c r="AY1238" s="199" t="s">
        <v>5829</v>
      </c>
      <c r="AZ1238" s="199"/>
      <c r="BA1238" s="199"/>
      <c r="BB1238" s="199"/>
      <c r="BC1238" s="199"/>
      <c r="BD1238" s="199"/>
      <c r="BE1238" s="199" t="s">
        <v>5829</v>
      </c>
      <c r="BF1238" s="199"/>
      <c r="BG1238" s="199"/>
      <c r="BH1238" s="199" t="s">
        <v>5829</v>
      </c>
      <c r="BI1238" s="199"/>
      <c r="BJ1238" s="199"/>
      <c r="BK1238" s="199" t="s">
        <v>5829</v>
      </c>
      <c r="BL1238" s="199"/>
      <c r="BM1238" s="199"/>
      <c r="BN1238" s="199"/>
      <c r="BO1238" s="199"/>
      <c r="BP1238" s="199"/>
      <c r="BQ1238" s="199"/>
      <c r="BR1238" s="199" t="s">
        <v>5829</v>
      </c>
      <c r="BS1238" s="257">
        <v>39584</v>
      </c>
      <c r="BT1238" s="201">
        <f t="shared" si="44"/>
        <v>260</v>
      </c>
      <c r="BU1238" s="201">
        <f t="shared" si="45"/>
        <v>200</v>
      </c>
      <c r="BV1238" s="241"/>
      <c r="BW1238" s="199"/>
      <c r="BX1238" s="208"/>
      <c r="BY1238" s="199"/>
      <c r="BZ1238" s="199"/>
      <c r="CA1238" s="199"/>
      <c r="CB1238" s="199"/>
      <c r="CC1238" s="199"/>
      <c r="CD1238" s="199"/>
      <c r="CE1238" s="199"/>
      <c r="CF1238" s="199"/>
      <c r="CG1238" s="199"/>
      <c r="CH1238" s="199"/>
      <c r="CI1238" s="199"/>
      <c r="CJ1238" s="199"/>
      <c r="CK1238" s="199"/>
      <c r="CL1238" s="199"/>
      <c r="CM1238" s="199"/>
      <c r="CN1238" s="199"/>
      <c r="CO1238" s="199"/>
      <c r="CP1238" s="199"/>
      <c r="CQ1238" s="199"/>
      <c r="CR1238" s="199"/>
      <c r="CS1238" s="199"/>
      <c r="CT1238" s="199"/>
      <c r="CU1238" s="199"/>
      <c r="CV1238" s="199"/>
      <c r="CW1238" s="199"/>
    </row>
    <row r="1239" spans="1:101" s="18" customFormat="1" ht="33" customHeight="1" x14ac:dyDescent="0.15">
      <c r="A1239" s="228">
        <v>1115</v>
      </c>
      <c r="B1239" s="199" t="s">
        <v>10719</v>
      </c>
      <c r="C1239" s="209" t="s">
        <v>2603</v>
      </c>
      <c r="D1239" s="199" t="s">
        <v>5810</v>
      </c>
      <c r="E1239" s="199" t="s">
        <v>29</v>
      </c>
      <c r="F1239" s="202"/>
      <c r="G1239" s="202" t="s">
        <v>2605</v>
      </c>
      <c r="H1239" s="202"/>
      <c r="I1239" s="202" t="s">
        <v>1553</v>
      </c>
      <c r="J1239" s="202" t="s">
        <v>2604</v>
      </c>
      <c r="K1239" s="199" t="s">
        <v>95</v>
      </c>
      <c r="L1239" s="199">
        <v>6</v>
      </c>
      <c r="M1239" s="254">
        <v>118203</v>
      </c>
      <c r="N1239" s="202" t="s">
        <v>1640</v>
      </c>
      <c r="O1239" s="309">
        <v>39212</v>
      </c>
      <c r="P1239" s="205">
        <v>39294</v>
      </c>
      <c r="Q1239" s="228"/>
      <c r="R1239" s="257"/>
      <c r="S1239" s="228"/>
      <c r="T1239" s="232"/>
      <c r="U1239" s="232"/>
      <c r="V1239" s="232"/>
      <c r="W1239" s="232"/>
      <c r="X1239" s="232"/>
      <c r="Y1239" s="232"/>
      <c r="Z1239" s="232"/>
      <c r="AA1239" s="232"/>
      <c r="AB1239" s="232"/>
      <c r="AC1239" s="232"/>
      <c r="AD1239" s="232"/>
      <c r="AE1239" s="232"/>
      <c r="AF1239" s="232"/>
      <c r="AG1239" s="232" t="s">
        <v>5836</v>
      </c>
      <c r="AH1239" s="232"/>
      <c r="AI1239" s="232"/>
      <c r="AJ1239" s="232"/>
      <c r="AK1239" s="232"/>
      <c r="AL1239" s="232"/>
      <c r="AM1239" s="232"/>
      <c r="AN1239" s="232"/>
      <c r="AO1239" s="232"/>
      <c r="AP1239" s="232"/>
      <c r="AQ1239" s="232"/>
      <c r="AR1239" s="212">
        <v>39339</v>
      </c>
      <c r="AS1239" s="210" t="s">
        <v>5824</v>
      </c>
      <c r="AT1239" s="208" t="s">
        <v>6478</v>
      </c>
      <c r="AU1239" s="199"/>
      <c r="AV1239" s="199"/>
      <c r="AW1239" s="199"/>
      <c r="AX1239" s="199"/>
      <c r="AY1239" s="199"/>
      <c r="AZ1239" s="199"/>
      <c r="BA1239" s="199"/>
      <c r="BB1239" s="199"/>
      <c r="BC1239" s="199"/>
      <c r="BD1239" s="199"/>
      <c r="BE1239" s="199" t="s">
        <v>5829</v>
      </c>
      <c r="BF1239" s="199"/>
      <c r="BG1239" s="199"/>
      <c r="BH1239" s="199" t="s">
        <v>5829</v>
      </c>
      <c r="BI1239" s="199"/>
      <c r="BJ1239" s="199"/>
      <c r="BK1239" s="199"/>
      <c r="BL1239" s="199" t="s">
        <v>5829</v>
      </c>
      <c r="BM1239" s="199"/>
      <c r="BN1239" s="199"/>
      <c r="BO1239" s="199"/>
      <c r="BP1239" s="199"/>
      <c r="BQ1239" s="199"/>
      <c r="BR1239" s="199" t="s">
        <v>5829</v>
      </c>
      <c r="BS1239" s="257">
        <v>39479</v>
      </c>
      <c r="BT1239" s="201">
        <f t="shared" si="44"/>
        <v>267</v>
      </c>
      <c r="BU1239" s="201">
        <f t="shared" si="45"/>
        <v>185</v>
      </c>
      <c r="BV1239" s="241"/>
      <c r="BW1239" s="199"/>
      <c r="BX1239" s="208"/>
      <c r="BY1239" s="199"/>
      <c r="BZ1239" s="199"/>
      <c r="CA1239" s="199"/>
      <c r="CB1239" s="199"/>
      <c r="CC1239" s="199"/>
      <c r="CD1239" s="199"/>
      <c r="CE1239" s="199"/>
      <c r="CF1239" s="199"/>
      <c r="CG1239" s="199"/>
      <c r="CH1239" s="199"/>
      <c r="CI1239" s="199"/>
      <c r="CJ1239" s="199"/>
      <c r="CK1239" s="199"/>
      <c r="CL1239" s="199"/>
      <c r="CM1239" s="199"/>
      <c r="CN1239" s="199"/>
      <c r="CO1239" s="199"/>
      <c r="CP1239" s="199"/>
      <c r="CQ1239" s="199"/>
      <c r="CR1239" s="199"/>
      <c r="CS1239" s="199"/>
      <c r="CT1239" s="199"/>
      <c r="CU1239" s="199"/>
      <c r="CV1239" s="199"/>
      <c r="CW1239" s="199"/>
    </row>
    <row r="1240" spans="1:101" s="18" customFormat="1" ht="33" customHeight="1" x14ac:dyDescent="0.15">
      <c r="A1240" s="228">
        <v>1114</v>
      </c>
      <c r="B1240" s="199" t="s">
        <v>10719</v>
      </c>
      <c r="C1240" s="209" t="s">
        <v>6482</v>
      </c>
      <c r="D1240" s="199" t="s">
        <v>5810</v>
      </c>
      <c r="E1240" s="199" t="s">
        <v>29</v>
      </c>
      <c r="F1240" s="202"/>
      <c r="G1240" s="202" t="s">
        <v>2625</v>
      </c>
      <c r="H1240" s="202"/>
      <c r="I1240" s="202" t="s">
        <v>1069</v>
      </c>
      <c r="J1240" s="202" t="s">
        <v>1937</v>
      </c>
      <c r="K1240" s="199" t="s">
        <v>737</v>
      </c>
      <c r="L1240" s="199">
        <v>2</v>
      </c>
      <c r="M1240" s="254">
        <v>19150</v>
      </c>
      <c r="N1240" s="202" t="s">
        <v>1640</v>
      </c>
      <c r="O1240" s="309">
        <v>39150</v>
      </c>
      <c r="P1240" s="205">
        <v>39280</v>
      </c>
      <c r="Q1240" s="228"/>
      <c r="R1240" s="257"/>
      <c r="S1240" s="228"/>
      <c r="T1240" s="232"/>
      <c r="U1240" s="232" t="s">
        <v>2626</v>
      </c>
      <c r="V1240" s="232"/>
      <c r="W1240" s="232"/>
      <c r="X1240" s="232"/>
      <c r="Y1240" s="232"/>
      <c r="Z1240" s="232"/>
      <c r="AA1240" s="232"/>
      <c r="AB1240" s="232" t="s">
        <v>2627</v>
      </c>
      <c r="AC1240" s="232"/>
      <c r="AD1240" s="232"/>
      <c r="AE1240" s="232"/>
      <c r="AF1240" s="232"/>
      <c r="AG1240" s="232"/>
      <c r="AH1240" s="232" t="s">
        <v>5839</v>
      </c>
      <c r="AI1240" s="232"/>
      <c r="AJ1240" s="232"/>
      <c r="AK1240" s="232" t="s">
        <v>2628</v>
      </c>
      <c r="AL1240" s="232"/>
      <c r="AM1240" s="232"/>
      <c r="AN1240" s="232"/>
      <c r="AO1240" s="232"/>
      <c r="AP1240" s="232"/>
      <c r="AQ1240" s="232"/>
      <c r="AR1240" s="212">
        <v>39339</v>
      </c>
      <c r="AS1240" s="210" t="s">
        <v>5824</v>
      </c>
      <c r="AT1240" s="208" t="s">
        <v>6483</v>
      </c>
      <c r="AU1240" s="199" t="s">
        <v>5829</v>
      </c>
      <c r="AV1240" s="199"/>
      <c r="AW1240" s="199"/>
      <c r="AX1240" s="199"/>
      <c r="AY1240" s="199" t="s">
        <v>5829</v>
      </c>
      <c r="AZ1240" s="199"/>
      <c r="BA1240" s="199"/>
      <c r="BB1240" s="199" t="s">
        <v>5829</v>
      </c>
      <c r="BC1240" s="199"/>
      <c r="BD1240" s="199"/>
      <c r="BE1240" s="199"/>
      <c r="BF1240" s="199"/>
      <c r="BG1240" s="199"/>
      <c r="BH1240" s="199"/>
      <c r="BI1240" s="199"/>
      <c r="BJ1240" s="199"/>
      <c r="BK1240" s="199"/>
      <c r="BL1240" s="199"/>
      <c r="BM1240" s="199"/>
      <c r="BN1240" s="199"/>
      <c r="BO1240" s="199"/>
      <c r="BP1240" s="199"/>
      <c r="BQ1240" s="199"/>
      <c r="BR1240" s="199" t="s">
        <v>5829</v>
      </c>
      <c r="BS1240" s="257">
        <v>39374</v>
      </c>
      <c r="BT1240" s="201">
        <f t="shared" si="44"/>
        <v>224</v>
      </c>
      <c r="BU1240" s="201">
        <f t="shared" si="45"/>
        <v>94</v>
      </c>
      <c r="BV1240" s="241"/>
      <c r="BW1240" s="199"/>
      <c r="BX1240" s="208"/>
      <c r="BY1240" s="199"/>
      <c r="BZ1240" s="199"/>
      <c r="CA1240" s="199"/>
      <c r="CB1240" s="199"/>
      <c r="CC1240" s="199"/>
      <c r="CD1240" s="199"/>
      <c r="CE1240" s="199"/>
      <c r="CF1240" s="199"/>
      <c r="CG1240" s="199"/>
      <c r="CH1240" s="199"/>
      <c r="CI1240" s="199"/>
      <c r="CJ1240" s="199"/>
      <c r="CK1240" s="199"/>
      <c r="CL1240" s="199"/>
      <c r="CM1240" s="199"/>
      <c r="CN1240" s="199"/>
      <c r="CO1240" s="199"/>
      <c r="CP1240" s="199"/>
      <c r="CQ1240" s="199"/>
      <c r="CR1240" s="199"/>
      <c r="CS1240" s="199"/>
      <c r="CT1240" s="199"/>
      <c r="CU1240" s="199"/>
      <c r="CV1240" s="199"/>
      <c r="CW1240" s="199"/>
    </row>
    <row r="1241" spans="1:101" s="18" customFormat="1" ht="33" customHeight="1" x14ac:dyDescent="0.15">
      <c r="A1241" s="213">
        <v>1112</v>
      </c>
      <c r="B1241" s="199" t="s">
        <v>10719</v>
      </c>
      <c r="C1241" s="209" t="s">
        <v>633</v>
      </c>
      <c r="D1241" s="199" t="s">
        <v>5810</v>
      </c>
      <c r="E1241" s="199" t="s">
        <v>29</v>
      </c>
      <c r="F1241" s="202" t="s">
        <v>1644</v>
      </c>
      <c r="G1241" s="202" t="s">
        <v>2610</v>
      </c>
      <c r="H1241" s="202" t="s">
        <v>1335</v>
      </c>
      <c r="I1241" s="202" t="s">
        <v>20</v>
      </c>
      <c r="J1241" s="202" t="s">
        <v>13</v>
      </c>
      <c r="K1241" s="199" t="s">
        <v>136</v>
      </c>
      <c r="L1241" s="199">
        <v>4</v>
      </c>
      <c r="M1241" s="254">
        <v>44682</v>
      </c>
      <c r="N1241" s="202" t="s">
        <v>990</v>
      </c>
      <c r="O1241" s="309">
        <v>39206</v>
      </c>
      <c r="P1241" s="205">
        <v>39294</v>
      </c>
      <c r="Q1241" s="214"/>
      <c r="R1241" s="257"/>
      <c r="S1241" s="214"/>
      <c r="T1241" s="232"/>
      <c r="U1241" s="232"/>
      <c r="V1241" s="232"/>
      <c r="W1241" s="232"/>
      <c r="X1241" s="232"/>
      <c r="Y1241" s="232"/>
      <c r="Z1241" s="232"/>
      <c r="AA1241" s="232"/>
      <c r="AB1241" s="232"/>
      <c r="AC1241" s="232"/>
      <c r="AD1241" s="232"/>
      <c r="AE1241" s="232"/>
      <c r="AF1241" s="232"/>
      <c r="AG1241" s="232" t="s">
        <v>2611</v>
      </c>
      <c r="AH1241" s="232"/>
      <c r="AI1241" s="232"/>
      <c r="AJ1241" s="232"/>
      <c r="AK1241" s="232"/>
      <c r="AL1241" s="232"/>
      <c r="AM1241" s="232"/>
      <c r="AN1241" s="232"/>
      <c r="AO1241" s="232"/>
      <c r="AP1241" s="232"/>
      <c r="AQ1241" s="232"/>
      <c r="AR1241" s="212"/>
      <c r="AS1241" s="210"/>
      <c r="AT1241" s="208"/>
      <c r="AU1241" s="199"/>
      <c r="AV1241" s="199"/>
      <c r="AW1241" s="199"/>
      <c r="AX1241" s="199"/>
      <c r="AY1241" s="199"/>
      <c r="AZ1241" s="199"/>
      <c r="BA1241" s="199"/>
      <c r="BB1241" s="199"/>
      <c r="BC1241" s="199"/>
      <c r="BD1241" s="199"/>
      <c r="BE1241" s="199"/>
      <c r="BF1241" s="199"/>
      <c r="BG1241" s="199"/>
      <c r="BH1241" s="199"/>
      <c r="BI1241" s="199"/>
      <c r="BJ1241" s="199"/>
      <c r="BK1241" s="199"/>
      <c r="BL1241" s="199"/>
      <c r="BM1241" s="199"/>
      <c r="BN1241" s="199"/>
      <c r="BO1241" s="199"/>
      <c r="BP1241" s="199"/>
      <c r="BQ1241" s="199"/>
      <c r="BR1241" s="199"/>
      <c r="BS1241" s="257">
        <v>39339</v>
      </c>
      <c r="BT1241" s="201">
        <f t="shared" si="44"/>
        <v>133</v>
      </c>
      <c r="BU1241" s="201">
        <f t="shared" si="45"/>
        <v>45</v>
      </c>
      <c r="BV1241" s="241"/>
      <c r="BW1241" s="199"/>
      <c r="BX1241" s="208"/>
      <c r="BY1241" s="199"/>
      <c r="BZ1241" s="199"/>
      <c r="CA1241" s="199"/>
      <c r="CB1241" s="199"/>
      <c r="CC1241" s="199"/>
      <c r="CD1241" s="199"/>
      <c r="CE1241" s="199"/>
      <c r="CF1241" s="199"/>
      <c r="CG1241" s="199"/>
      <c r="CH1241" s="199"/>
      <c r="CI1241" s="199"/>
      <c r="CJ1241" s="199"/>
      <c r="CK1241" s="199"/>
      <c r="CL1241" s="199"/>
      <c r="CM1241" s="199"/>
      <c r="CN1241" s="199"/>
      <c r="CO1241" s="199"/>
      <c r="CP1241" s="199"/>
      <c r="CQ1241" s="199"/>
      <c r="CR1241" s="199"/>
      <c r="CS1241" s="199"/>
      <c r="CT1241" s="199"/>
      <c r="CU1241" s="199"/>
      <c r="CV1241" s="199"/>
      <c r="CW1241" s="199"/>
    </row>
    <row r="1242" spans="1:101" s="18" customFormat="1" ht="33" customHeight="1" x14ac:dyDescent="0.15">
      <c r="A1242" s="214">
        <v>1108</v>
      </c>
      <c r="B1242" s="199" t="s">
        <v>10719</v>
      </c>
      <c r="C1242" s="209" t="s">
        <v>2532</v>
      </c>
      <c r="D1242" s="199" t="s">
        <v>5810</v>
      </c>
      <c r="E1242" s="199" t="s">
        <v>36</v>
      </c>
      <c r="F1242" s="202" t="s">
        <v>1710</v>
      </c>
      <c r="G1242" s="202" t="s">
        <v>2507</v>
      </c>
      <c r="H1242" s="202" t="s">
        <v>2508</v>
      </c>
      <c r="I1242" s="202" t="s">
        <v>7546</v>
      </c>
      <c r="J1242" s="202" t="s">
        <v>972</v>
      </c>
      <c r="K1242" s="199" t="s">
        <v>2072</v>
      </c>
      <c r="L1242" s="199">
        <v>3</v>
      </c>
      <c r="M1242" s="254">
        <v>30449</v>
      </c>
      <c r="N1242" s="202" t="s">
        <v>1640</v>
      </c>
      <c r="O1242" s="309">
        <v>39253</v>
      </c>
      <c r="P1242" s="205">
        <v>39321</v>
      </c>
      <c r="Q1242" s="214"/>
      <c r="R1242" s="257"/>
      <c r="S1242" s="214"/>
      <c r="T1242" s="232"/>
      <c r="U1242" s="232"/>
      <c r="V1242" s="232"/>
      <c r="W1242" s="232"/>
      <c r="X1242" s="232"/>
      <c r="Y1242" s="232"/>
      <c r="Z1242" s="232"/>
      <c r="AA1242" s="232" t="s">
        <v>2533</v>
      </c>
      <c r="AB1242" s="232"/>
      <c r="AC1242" s="232"/>
      <c r="AD1242" s="232"/>
      <c r="AE1242" s="232"/>
      <c r="AF1242" s="232"/>
      <c r="AG1242" s="232"/>
      <c r="AH1242" s="232"/>
      <c r="AI1242" s="232"/>
      <c r="AJ1242" s="232"/>
      <c r="AK1242" s="232"/>
      <c r="AL1242" s="232"/>
      <c r="AM1242" s="232"/>
      <c r="AN1242" s="232"/>
      <c r="AO1242" s="232"/>
      <c r="AP1242" s="232"/>
      <c r="AQ1242" s="232"/>
      <c r="AR1242" s="212"/>
      <c r="AS1242" s="210"/>
      <c r="AT1242" s="208"/>
      <c r="AU1242" s="199"/>
      <c r="AV1242" s="199"/>
      <c r="AW1242" s="199"/>
      <c r="AX1242" s="199"/>
      <c r="AY1242" s="199"/>
      <c r="AZ1242" s="199"/>
      <c r="BA1242" s="199"/>
      <c r="BB1242" s="199"/>
      <c r="BC1242" s="199"/>
      <c r="BD1242" s="199"/>
      <c r="BE1242" s="199"/>
      <c r="BF1242" s="199"/>
      <c r="BG1242" s="199"/>
      <c r="BH1242" s="199"/>
      <c r="BI1242" s="199"/>
      <c r="BJ1242" s="199"/>
      <c r="BK1242" s="199"/>
      <c r="BL1242" s="199"/>
      <c r="BM1242" s="199"/>
      <c r="BN1242" s="199"/>
      <c r="BO1242" s="199"/>
      <c r="BP1242" s="199"/>
      <c r="BQ1242" s="199"/>
      <c r="BR1242" s="199"/>
      <c r="BS1242" s="257">
        <v>39430</v>
      </c>
      <c r="BT1242" s="201">
        <f t="shared" si="44"/>
        <v>177</v>
      </c>
      <c r="BU1242" s="201">
        <f t="shared" si="45"/>
        <v>109</v>
      </c>
      <c r="BV1242" s="241"/>
      <c r="BW1242" s="199"/>
      <c r="BX1242" s="208"/>
      <c r="BY1242" s="199"/>
      <c r="BZ1242" s="199"/>
      <c r="CA1242" s="199"/>
      <c r="CB1242" s="199"/>
      <c r="CC1242" s="199"/>
      <c r="CD1242" s="199"/>
      <c r="CE1242" s="199"/>
      <c r="CF1242" s="199"/>
      <c r="CG1242" s="199"/>
      <c r="CH1242" s="199"/>
      <c r="CI1242" s="199"/>
      <c r="CJ1242" s="199"/>
      <c r="CK1242" s="199"/>
      <c r="CL1242" s="199"/>
      <c r="CM1242" s="199"/>
      <c r="CN1242" s="199"/>
      <c r="CO1242" s="199"/>
      <c r="CP1242" s="199"/>
      <c r="CQ1242" s="199"/>
      <c r="CR1242" s="199"/>
      <c r="CS1242" s="199"/>
      <c r="CT1242" s="199"/>
      <c r="CU1242" s="199"/>
      <c r="CV1242" s="199"/>
      <c r="CW1242" s="199"/>
    </row>
    <row r="1243" spans="1:101" s="18" customFormat="1" ht="33" customHeight="1" x14ac:dyDescent="0.15">
      <c r="A1243" s="214">
        <v>1107</v>
      </c>
      <c r="B1243" s="199" t="s">
        <v>10719</v>
      </c>
      <c r="C1243" s="209" t="s">
        <v>2530</v>
      </c>
      <c r="D1243" s="199" t="s">
        <v>5810</v>
      </c>
      <c r="E1243" s="199" t="s">
        <v>36</v>
      </c>
      <c r="F1243" s="202" t="s">
        <v>1710</v>
      </c>
      <c r="G1243" s="202" t="s">
        <v>2507</v>
      </c>
      <c r="H1243" s="202" t="s">
        <v>2508</v>
      </c>
      <c r="I1243" s="202" t="s">
        <v>7546</v>
      </c>
      <c r="J1243" s="202" t="s">
        <v>972</v>
      </c>
      <c r="K1243" s="199" t="s">
        <v>2072</v>
      </c>
      <c r="L1243" s="199">
        <v>3</v>
      </c>
      <c r="M1243" s="254">
        <v>20136</v>
      </c>
      <c r="N1243" s="202" t="s">
        <v>1640</v>
      </c>
      <c r="O1243" s="309">
        <v>39253</v>
      </c>
      <c r="P1243" s="205">
        <v>39325</v>
      </c>
      <c r="Q1243" s="214"/>
      <c r="R1243" s="257"/>
      <c r="S1243" s="214"/>
      <c r="T1243" s="232"/>
      <c r="U1243" s="232"/>
      <c r="V1243" s="232"/>
      <c r="W1243" s="232"/>
      <c r="X1243" s="232"/>
      <c r="Y1243" s="232"/>
      <c r="Z1243" s="232"/>
      <c r="AA1243" s="232" t="s">
        <v>2531</v>
      </c>
      <c r="AB1243" s="232"/>
      <c r="AC1243" s="232"/>
      <c r="AD1243" s="232"/>
      <c r="AE1243" s="232"/>
      <c r="AF1243" s="232"/>
      <c r="AG1243" s="232"/>
      <c r="AH1243" s="232"/>
      <c r="AI1243" s="232"/>
      <c r="AJ1243" s="232"/>
      <c r="AK1243" s="232"/>
      <c r="AL1243" s="232"/>
      <c r="AM1243" s="232"/>
      <c r="AN1243" s="232"/>
      <c r="AO1243" s="232"/>
      <c r="AP1243" s="232"/>
      <c r="AQ1243" s="232"/>
      <c r="AR1243" s="212"/>
      <c r="AS1243" s="210"/>
      <c r="AT1243" s="208"/>
      <c r="AU1243" s="199"/>
      <c r="AV1243" s="199"/>
      <c r="AW1243" s="199"/>
      <c r="AX1243" s="199"/>
      <c r="AY1243" s="199"/>
      <c r="AZ1243" s="199"/>
      <c r="BA1243" s="199"/>
      <c r="BB1243" s="199"/>
      <c r="BC1243" s="199"/>
      <c r="BD1243" s="199"/>
      <c r="BE1243" s="199"/>
      <c r="BF1243" s="199"/>
      <c r="BG1243" s="199"/>
      <c r="BH1243" s="199"/>
      <c r="BI1243" s="199"/>
      <c r="BJ1243" s="199"/>
      <c r="BK1243" s="199"/>
      <c r="BL1243" s="199"/>
      <c r="BM1243" s="199"/>
      <c r="BN1243" s="199"/>
      <c r="BO1243" s="199"/>
      <c r="BP1243" s="199"/>
      <c r="BQ1243" s="199"/>
      <c r="BR1243" s="199"/>
      <c r="BS1243" s="257">
        <v>39433</v>
      </c>
      <c r="BT1243" s="201">
        <f t="shared" si="44"/>
        <v>180</v>
      </c>
      <c r="BU1243" s="201">
        <f t="shared" si="45"/>
        <v>108</v>
      </c>
      <c r="BV1243" s="241"/>
      <c r="BW1243" s="199"/>
      <c r="BX1243" s="208"/>
      <c r="BY1243" s="199"/>
      <c r="BZ1243" s="199"/>
      <c r="CA1243" s="199"/>
      <c r="CB1243" s="199"/>
      <c r="CC1243" s="199"/>
      <c r="CD1243" s="199"/>
      <c r="CE1243" s="199"/>
      <c r="CF1243" s="199"/>
      <c r="CG1243" s="199"/>
      <c r="CH1243" s="199"/>
      <c r="CI1243" s="199"/>
      <c r="CJ1243" s="199"/>
      <c r="CK1243" s="199"/>
      <c r="CL1243" s="199"/>
      <c r="CM1243" s="199"/>
      <c r="CN1243" s="199"/>
      <c r="CO1243" s="199"/>
      <c r="CP1243" s="199"/>
      <c r="CQ1243" s="199"/>
      <c r="CR1243" s="199"/>
      <c r="CS1243" s="199"/>
      <c r="CT1243" s="199"/>
      <c r="CU1243" s="199"/>
      <c r="CV1243" s="199"/>
      <c r="CW1243" s="199"/>
    </row>
    <row r="1244" spans="1:101" s="18" customFormat="1" ht="33" customHeight="1" x14ac:dyDescent="0.15">
      <c r="A1244" s="214">
        <v>1105</v>
      </c>
      <c r="B1244" s="199" t="s">
        <v>10719</v>
      </c>
      <c r="C1244" s="209" t="s">
        <v>577</v>
      </c>
      <c r="D1244" s="199" t="s">
        <v>5810</v>
      </c>
      <c r="E1244" s="199" t="s">
        <v>96</v>
      </c>
      <c r="F1244" s="202" t="s">
        <v>1644</v>
      </c>
      <c r="G1244" s="202" t="s">
        <v>1449</v>
      </c>
      <c r="H1244" s="202" t="s">
        <v>1450</v>
      </c>
      <c r="I1244" s="202" t="s">
        <v>1202</v>
      </c>
      <c r="J1244" s="202"/>
      <c r="K1244" s="199" t="s">
        <v>277</v>
      </c>
      <c r="L1244" s="199">
        <v>5</v>
      </c>
      <c r="M1244" s="254">
        <v>3473385</v>
      </c>
      <c r="N1244" s="202" t="s">
        <v>1923</v>
      </c>
      <c r="O1244" s="309">
        <v>39318</v>
      </c>
      <c r="P1244" s="205">
        <v>39402</v>
      </c>
      <c r="Q1244" s="214"/>
      <c r="R1244" s="257"/>
      <c r="S1244" s="214"/>
      <c r="T1244" s="232"/>
      <c r="U1244" s="232"/>
      <c r="V1244" s="232"/>
      <c r="W1244" s="232"/>
      <c r="X1244" s="232"/>
      <c r="Y1244" s="232"/>
      <c r="Z1244" s="232"/>
      <c r="AA1244" s="232"/>
      <c r="AB1244" s="232" t="s">
        <v>2307</v>
      </c>
      <c r="AC1244" s="232"/>
      <c r="AD1244" s="232"/>
      <c r="AE1244" s="232"/>
      <c r="AF1244" s="232"/>
      <c r="AG1244" s="232"/>
      <c r="AH1244" s="232"/>
      <c r="AI1244" s="232"/>
      <c r="AJ1244" s="232"/>
      <c r="AK1244" s="232"/>
      <c r="AL1244" s="232"/>
      <c r="AM1244" s="232"/>
      <c r="AN1244" s="232"/>
      <c r="AO1244" s="232"/>
      <c r="AP1244" s="232"/>
      <c r="AQ1244" s="232"/>
      <c r="AR1244" s="212"/>
      <c r="AS1244" s="210"/>
      <c r="AT1244" s="208"/>
      <c r="AU1244" s="199"/>
      <c r="AV1244" s="199"/>
      <c r="AW1244" s="199"/>
      <c r="AX1244" s="199"/>
      <c r="AY1244" s="199"/>
      <c r="AZ1244" s="199"/>
      <c r="BA1244" s="199"/>
      <c r="BB1244" s="199"/>
      <c r="BC1244" s="199"/>
      <c r="BD1244" s="199"/>
      <c r="BE1244" s="199"/>
      <c r="BF1244" s="199"/>
      <c r="BG1244" s="199"/>
      <c r="BH1244" s="199"/>
      <c r="BI1244" s="199"/>
      <c r="BJ1244" s="199"/>
      <c r="BK1244" s="199"/>
      <c r="BL1244" s="199"/>
      <c r="BM1244" s="199"/>
      <c r="BN1244" s="199"/>
      <c r="BO1244" s="199"/>
      <c r="BP1244" s="199"/>
      <c r="BQ1244" s="199"/>
      <c r="BR1244" s="199"/>
      <c r="BS1244" s="257">
        <v>39493</v>
      </c>
      <c r="BT1244" s="201">
        <f t="shared" si="44"/>
        <v>175</v>
      </c>
      <c r="BU1244" s="201">
        <f t="shared" si="45"/>
        <v>91</v>
      </c>
      <c r="BV1244" s="241"/>
      <c r="BW1244" s="199"/>
      <c r="BX1244" s="208"/>
      <c r="BY1244" s="199"/>
      <c r="BZ1244" s="199"/>
      <c r="CA1244" s="199"/>
      <c r="CB1244" s="199"/>
      <c r="CC1244" s="199"/>
      <c r="CD1244" s="199"/>
      <c r="CE1244" s="199"/>
      <c r="CF1244" s="199"/>
      <c r="CG1244" s="199"/>
      <c r="CH1244" s="199"/>
      <c r="CI1244" s="199"/>
      <c r="CJ1244" s="199"/>
      <c r="CK1244" s="199"/>
      <c r="CL1244" s="199"/>
      <c r="CM1244" s="199"/>
      <c r="CN1244" s="199"/>
      <c r="CO1244" s="199"/>
      <c r="CP1244" s="199"/>
      <c r="CQ1244" s="199"/>
      <c r="CR1244" s="199"/>
      <c r="CS1244" s="199"/>
      <c r="CT1244" s="199"/>
      <c r="CU1244" s="199"/>
      <c r="CV1244" s="199"/>
      <c r="CW1244" s="199"/>
    </row>
    <row r="1245" spans="1:101" s="18" customFormat="1" ht="33" customHeight="1" x14ac:dyDescent="0.15">
      <c r="A1245" s="228">
        <v>1104</v>
      </c>
      <c r="B1245" s="199" t="s">
        <v>10719</v>
      </c>
      <c r="C1245" s="209" t="s">
        <v>6485</v>
      </c>
      <c r="D1245" s="199" t="s">
        <v>1643</v>
      </c>
      <c r="E1245" s="199" t="s">
        <v>2175</v>
      </c>
      <c r="F1245" s="202" t="s">
        <v>1644</v>
      </c>
      <c r="G1245" s="202" t="s">
        <v>1456</v>
      </c>
      <c r="H1245" s="202" t="s">
        <v>1457</v>
      </c>
      <c r="I1245" s="202" t="s">
        <v>151</v>
      </c>
      <c r="J1245" s="202" t="s">
        <v>25</v>
      </c>
      <c r="K1245" s="199" t="s">
        <v>45</v>
      </c>
      <c r="L1245" s="199">
        <v>5</v>
      </c>
      <c r="M1245" s="254">
        <v>69012</v>
      </c>
      <c r="N1245" s="202" t="s">
        <v>1640</v>
      </c>
      <c r="O1245" s="309">
        <v>39196</v>
      </c>
      <c r="P1245" s="205">
        <v>39279</v>
      </c>
      <c r="Q1245" s="228"/>
      <c r="R1245" s="257"/>
      <c r="S1245" s="228"/>
      <c r="T1245" s="232"/>
      <c r="U1245" s="232"/>
      <c r="V1245" s="232"/>
      <c r="W1245" s="232" t="s">
        <v>471</v>
      </c>
      <c r="X1245" s="232"/>
      <c r="Y1245" s="232"/>
      <c r="Z1245" s="232"/>
      <c r="AA1245" s="232"/>
      <c r="AB1245" s="232"/>
      <c r="AC1245" s="232"/>
      <c r="AD1245" s="232"/>
      <c r="AE1245" s="232"/>
      <c r="AF1245" s="232"/>
      <c r="AG1245" s="232"/>
      <c r="AH1245" s="232"/>
      <c r="AI1245" s="232"/>
      <c r="AJ1245" s="232" t="s">
        <v>2641</v>
      </c>
      <c r="AK1245" s="232"/>
      <c r="AL1245" s="232"/>
      <c r="AM1245" s="232"/>
      <c r="AN1245" s="232"/>
      <c r="AO1245" s="232"/>
      <c r="AP1245" s="232"/>
      <c r="AQ1245" s="232"/>
      <c r="AR1245" s="212">
        <v>39339</v>
      </c>
      <c r="AS1245" s="210" t="s">
        <v>5824</v>
      </c>
      <c r="AT1245" s="208" t="s">
        <v>5545</v>
      </c>
      <c r="AU1245" s="199" t="s">
        <v>5829</v>
      </c>
      <c r="AV1245" s="199" t="s">
        <v>5829</v>
      </c>
      <c r="AW1245" s="199"/>
      <c r="AX1245" s="199"/>
      <c r="AY1245" s="199"/>
      <c r="AZ1245" s="199"/>
      <c r="BA1245" s="199"/>
      <c r="BB1245" s="199" t="s">
        <v>5829</v>
      </c>
      <c r="BC1245" s="199"/>
      <c r="BD1245" s="199"/>
      <c r="BE1245" s="199"/>
      <c r="BF1245" s="199"/>
      <c r="BG1245" s="199"/>
      <c r="BH1245" s="199"/>
      <c r="BI1245" s="199"/>
      <c r="BJ1245" s="199"/>
      <c r="BK1245" s="199"/>
      <c r="BL1245" s="199"/>
      <c r="BM1245" s="199"/>
      <c r="BN1245" s="199"/>
      <c r="BO1245" s="199"/>
      <c r="BP1245" s="199"/>
      <c r="BQ1245" s="199"/>
      <c r="BR1245" s="199"/>
      <c r="BS1245" s="257">
        <v>39416</v>
      </c>
      <c r="BT1245" s="201">
        <f t="shared" si="44"/>
        <v>220</v>
      </c>
      <c r="BU1245" s="201">
        <f t="shared" si="45"/>
        <v>137</v>
      </c>
      <c r="BV1245" s="241"/>
      <c r="BW1245" s="199"/>
      <c r="BX1245" s="208"/>
      <c r="BY1245" s="199"/>
      <c r="BZ1245" s="199"/>
      <c r="CA1245" s="199"/>
      <c r="CB1245" s="199"/>
      <c r="CC1245" s="199"/>
      <c r="CD1245" s="199"/>
      <c r="CE1245" s="199"/>
      <c r="CF1245" s="199"/>
      <c r="CG1245" s="199"/>
      <c r="CH1245" s="199"/>
      <c r="CI1245" s="199"/>
      <c r="CJ1245" s="199"/>
      <c r="CK1245" s="199"/>
      <c r="CL1245" s="199"/>
      <c r="CM1245" s="199"/>
      <c r="CN1245" s="199"/>
      <c r="CO1245" s="199"/>
      <c r="CP1245" s="199"/>
      <c r="CQ1245" s="199"/>
      <c r="CR1245" s="199"/>
      <c r="CS1245" s="199"/>
      <c r="CT1245" s="199"/>
      <c r="CU1245" s="199"/>
      <c r="CV1245" s="199"/>
      <c r="CW1245" s="199"/>
    </row>
    <row r="1246" spans="1:101" s="18" customFormat="1" ht="33" customHeight="1" x14ac:dyDescent="0.15">
      <c r="A1246" s="213">
        <v>1103</v>
      </c>
      <c r="B1246" s="199" t="s">
        <v>10719</v>
      </c>
      <c r="C1246" s="209" t="s">
        <v>634</v>
      </c>
      <c r="D1246" s="199" t="s">
        <v>5810</v>
      </c>
      <c r="E1246" s="199" t="s">
        <v>96</v>
      </c>
      <c r="F1246" s="202" t="s">
        <v>986</v>
      </c>
      <c r="G1246" s="202" t="s">
        <v>2601</v>
      </c>
      <c r="H1246" s="202" t="s">
        <v>2433</v>
      </c>
      <c r="I1246" s="202" t="s">
        <v>0</v>
      </c>
      <c r="J1246" s="202" t="s">
        <v>7274</v>
      </c>
      <c r="K1246" s="199" t="s">
        <v>95</v>
      </c>
      <c r="L1246" s="199">
        <v>6</v>
      </c>
      <c r="M1246" s="254">
        <v>158534</v>
      </c>
      <c r="N1246" s="199" t="s">
        <v>1521</v>
      </c>
      <c r="O1246" s="309">
        <v>39196</v>
      </c>
      <c r="P1246" s="205">
        <v>39301</v>
      </c>
      <c r="Q1246" s="214"/>
      <c r="R1246" s="257"/>
      <c r="S1246" s="214"/>
      <c r="T1246" s="232"/>
      <c r="U1246" s="232"/>
      <c r="V1246" s="232" t="s">
        <v>635</v>
      </c>
      <c r="W1246" s="232"/>
      <c r="X1246" s="232"/>
      <c r="Y1246" s="232"/>
      <c r="Z1246" s="232"/>
      <c r="AA1246" s="232"/>
      <c r="AB1246" s="232"/>
      <c r="AC1246" s="232"/>
      <c r="AD1246" s="232"/>
      <c r="AE1246" s="232"/>
      <c r="AF1246" s="232"/>
      <c r="AG1246" s="232"/>
      <c r="AH1246" s="232"/>
      <c r="AI1246" s="232"/>
      <c r="AJ1246" s="232"/>
      <c r="AK1246" s="232" t="s">
        <v>2602</v>
      </c>
      <c r="AL1246" s="232"/>
      <c r="AM1246" s="232"/>
      <c r="AN1246" s="232"/>
      <c r="AO1246" s="232"/>
      <c r="AP1246" s="232"/>
      <c r="AQ1246" s="232"/>
      <c r="AR1246" s="212"/>
      <c r="AS1246" s="210"/>
      <c r="AT1246" s="208"/>
      <c r="AU1246" s="199"/>
      <c r="AV1246" s="199"/>
      <c r="AW1246" s="199"/>
      <c r="AX1246" s="199"/>
      <c r="AY1246" s="199"/>
      <c r="AZ1246" s="199"/>
      <c r="BA1246" s="199"/>
      <c r="BB1246" s="199"/>
      <c r="BC1246" s="199"/>
      <c r="BD1246" s="199"/>
      <c r="BE1246" s="199"/>
      <c r="BF1246" s="199"/>
      <c r="BG1246" s="199"/>
      <c r="BH1246" s="199"/>
      <c r="BI1246" s="199"/>
      <c r="BJ1246" s="199"/>
      <c r="BK1246" s="199"/>
      <c r="BL1246" s="199"/>
      <c r="BM1246" s="199"/>
      <c r="BN1246" s="199"/>
      <c r="BO1246" s="199"/>
      <c r="BP1246" s="199"/>
      <c r="BQ1246" s="199"/>
      <c r="BR1246" s="199"/>
      <c r="BS1246" s="257">
        <v>39339</v>
      </c>
      <c r="BT1246" s="201">
        <f t="shared" si="44"/>
        <v>143</v>
      </c>
      <c r="BU1246" s="201">
        <f t="shared" si="45"/>
        <v>38</v>
      </c>
      <c r="BV1246" s="241"/>
      <c r="BW1246" s="199"/>
      <c r="BX1246" s="208"/>
      <c r="BY1246" s="199"/>
      <c r="BZ1246" s="199"/>
      <c r="CA1246" s="199"/>
      <c r="CB1246" s="199"/>
      <c r="CC1246" s="199"/>
      <c r="CD1246" s="199"/>
      <c r="CE1246" s="199"/>
      <c r="CF1246" s="199"/>
      <c r="CG1246" s="199"/>
      <c r="CH1246" s="199"/>
      <c r="CI1246" s="199"/>
      <c r="CJ1246" s="199"/>
      <c r="CK1246" s="199"/>
      <c r="CL1246" s="199"/>
      <c r="CM1246" s="199"/>
      <c r="CN1246" s="199"/>
      <c r="CO1246" s="199"/>
      <c r="CP1246" s="199"/>
      <c r="CQ1246" s="199"/>
      <c r="CR1246" s="199"/>
      <c r="CS1246" s="199"/>
      <c r="CT1246" s="199"/>
      <c r="CU1246" s="199"/>
      <c r="CV1246" s="199"/>
      <c r="CW1246" s="199"/>
    </row>
    <row r="1247" spans="1:101" s="18" customFormat="1" ht="33" customHeight="1" x14ac:dyDescent="0.15">
      <c r="A1247" s="213">
        <v>1092</v>
      </c>
      <c r="B1247" s="199" t="s">
        <v>10719</v>
      </c>
      <c r="C1247" s="209" t="s">
        <v>636</v>
      </c>
      <c r="D1247" s="199" t="s">
        <v>1643</v>
      </c>
      <c r="E1247" s="199" t="s">
        <v>1004</v>
      </c>
      <c r="F1247" s="202" t="s">
        <v>986</v>
      </c>
      <c r="G1247" s="202" t="s">
        <v>2561</v>
      </c>
      <c r="H1247" s="202" t="s">
        <v>1922</v>
      </c>
      <c r="I1247" s="202" t="s">
        <v>4</v>
      </c>
      <c r="J1247" s="202" t="s">
        <v>7338</v>
      </c>
      <c r="K1247" s="199" t="s">
        <v>2559</v>
      </c>
      <c r="L1247" s="199" t="s">
        <v>2560</v>
      </c>
      <c r="M1247" s="254">
        <v>19223</v>
      </c>
      <c r="N1247" s="202" t="s">
        <v>1640</v>
      </c>
      <c r="O1247" s="309">
        <v>39282</v>
      </c>
      <c r="P1247" s="205">
        <v>39310</v>
      </c>
      <c r="Q1247" s="214"/>
      <c r="R1247" s="257"/>
      <c r="S1247" s="214"/>
      <c r="T1247" s="232"/>
      <c r="U1247" s="232"/>
      <c r="V1247" s="232"/>
      <c r="W1247" s="232" t="s">
        <v>637</v>
      </c>
      <c r="X1247" s="232" t="s">
        <v>2562</v>
      </c>
      <c r="Y1247" s="232"/>
      <c r="Z1247" s="232"/>
      <c r="AA1247" s="232"/>
      <c r="AB1247" s="232" t="s">
        <v>5797</v>
      </c>
      <c r="AC1247" s="232" t="s">
        <v>638</v>
      </c>
      <c r="AD1247" s="232"/>
      <c r="AE1247" s="232"/>
      <c r="AF1247" s="232"/>
      <c r="AG1247" s="232"/>
      <c r="AH1247" s="232"/>
      <c r="AI1247" s="232"/>
      <c r="AJ1247" s="232"/>
      <c r="AK1247" s="232"/>
      <c r="AL1247" s="232"/>
      <c r="AM1247" s="232"/>
      <c r="AN1247" s="232"/>
      <c r="AO1247" s="232"/>
      <c r="AP1247" s="232"/>
      <c r="AQ1247" s="232"/>
      <c r="AR1247" s="212"/>
      <c r="AS1247" s="210"/>
      <c r="AT1247" s="208"/>
      <c r="AU1247" s="199"/>
      <c r="AV1247" s="199"/>
      <c r="AW1247" s="199"/>
      <c r="AX1247" s="199"/>
      <c r="AY1247" s="199"/>
      <c r="AZ1247" s="199"/>
      <c r="BA1247" s="199"/>
      <c r="BB1247" s="199"/>
      <c r="BC1247" s="199"/>
      <c r="BD1247" s="199"/>
      <c r="BE1247" s="199"/>
      <c r="BF1247" s="199"/>
      <c r="BG1247" s="199"/>
      <c r="BH1247" s="199"/>
      <c r="BI1247" s="199"/>
      <c r="BJ1247" s="199"/>
      <c r="BK1247" s="199"/>
      <c r="BL1247" s="199"/>
      <c r="BM1247" s="199"/>
      <c r="BN1247" s="199"/>
      <c r="BO1247" s="199"/>
      <c r="BP1247" s="199"/>
      <c r="BQ1247" s="199"/>
      <c r="BR1247" s="199"/>
      <c r="BS1247" s="257">
        <v>39339</v>
      </c>
      <c r="BT1247" s="201">
        <f t="shared" si="44"/>
        <v>57</v>
      </c>
      <c r="BU1247" s="201">
        <f t="shared" si="45"/>
        <v>29</v>
      </c>
      <c r="BV1247" s="241"/>
      <c r="BW1247" s="199"/>
      <c r="BX1247" s="208"/>
      <c r="BY1247" s="199"/>
      <c r="BZ1247" s="199"/>
      <c r="CA1247" s="199"/>
      <c r="CB1247" s="199"/>
      <c r="CC1247" s="199"/>
      <c r="CD1247" s="199"/>
      <c r="CE1247" s="199"/>
      <c r="CF1247" s="199"/>
      <c r="CG1247" s="199"/>
      <c r="CH1247" s="199"/>
      <c r="CI1247" s="199"/>
      <c r="CJ1247" s="199"/>
      <c r="CK1247" s="199"/>
      <c r="CL1247" s="199"/>
      <c r="CM1247" s="199"/>
      <c r="CN1247" s="199"/>
      <c r="CO1247" s="199"/>
      <c r="CP1247" s="199"/>
      <c r="CQ1247" s="199"/>
      <c r="CR1247" s="199"/>
      <c r="CS1247" s="199"/>
      <c r="CT1247" s="199"/>
      <c r="CU1247" s="199"/>
      <c r="CV1247" s="199"/>
      <c r="CW1247" s="199"/>
    </row>
    <row r="1248" spans="1:101" s="18" customFormat="1" ht="33" customHeight="1" x14ac:dyDescent="0.15">
      <c r="A1248" s="214">
        <v>1091</v>
      </c>
      <c r="B1248" s="199" t="s">
        <v>10719</v>
      </c>
      <c r="C1248" s="209" t="s">
        <v>624</v>
      </c>
      <c r="D1248" s="199" t="s">
        <v>5810</v>
      </c>
      <c r="E1248" s="199" t="s">
        <v>36</v>
      </c>
      <c r="F1248" s="202" t="s">
        <v>1644</v>
      </c>
      <c r="G1248" s="202" t="s">
        <v>2555</v>
      </c>
      <c r="H1248" s="202" t="s">
        <v>2556</v>
      </c>
      <c r="I1248" s="202" t="s">
        <v>20</v>
      </c>
      <c r="J1248" s="202" t="s">
        <v>8120</v>
      </c>
      <c r="K1248" s="199" t="s">
        <v>1323</v>
      </c>
      <c r="L1248" s="199" t="s">
        <v>2554</v>
      </c>
      <c r="M1248" s="254">
        <v>73805</v>
      </c>
      <c r="N1248" s="202" t="s">
        <v>1640</v>
      </c>
      <c r="O1248" s="309">
        <v>39254</v>
      </c>
      <c r="P1248" s="205">
        <v>39313</v>
      </c>
      <c r="Q1248" s="214"/>
      <c r="R1248" s="257"/>
      <c r="S1248" s="214"/>
      <c r="T1248" s="232"/>
      <c r="U1248" s="232" t="s">
        <v>2557</v>
      </c>
      <c r="V1248" s="232"/>
      <c r="W1248" s="232"/>
      <c r="X1248" s="232"/>
      <c r="Y1248" s="232"/>
      <c r="Z1248" s="232"/>
      <c r="AA1248" s="232"/>
      <c r="AB1248" s="232" t="s">
        <v>2558</v>
      </c>
      <c r="AC1248" s="232"/>
      <c r="AD1248" s="232"/>
      <c r="AE1248" s="232"/>
      <c r="AF1248" s="232"/>
      <c r="AG1248" s="232"/>
      <c r="AH1248" s="232"/>
      <c r="AI1248" s="232"/>
      <c r="AJ1248" s="232"/>
      <c r="AK1248" s="232"/>
      <c r="AL1248" s="232"/>
      <c r="AM1248" s="232"/>
      <c r="AN1248" s="232"/>
      <c r="AO1248" s="232"/>
      <c r="AP1248" s="232"/>
      <c r="AQ1248" s="232"/>
      <c r="AR1248" s="212"/>
      <c r="AS1248" s="210"/>
      <c r="AT1248" s="208"/>
      <c r="AU1248" s="199"/>
      <c r="AV1248" s="199"/>
      <c r="AW1248" s="199"/>
      <c r="AX1248" s="199"/>
      <c r="AY1248" s="199"/>
      <c r="AZ1248" s="199"/>
      <c r="BA1248" s="199"/>
      <c r="BB1248" s="199"/>
      <c r="BC1248" s="199"/>
      <c r="BD1248" s="199"/>
      <c r="BE1248" s="199"/>
      <c r="BF1248" s="199"/>
      <c r="BG1248" s="199"/>
      <c r="BH1248" s="199"/>
      <c r="BI1248" s="199"/>
      <c r="BJ1248" s="199"/>
      <c r="BK1248" s="199"/>
      <c r="BL1248" s="199"/>
      <c r="BM1248" s="199"/>
      <c r="BN1248" s="199"/>
      <c r="BO1248" s="199"/>
      <c r="BP1248" s="199"/>
      <c r="BQ1248" s="199"/>
      <c r="BR1248" s="199"/>
      <c r="BS1248" s="257">
        <v>39380</v>
      </c>
      <c r="BT1248" s="201">
        <f t="shared" si="44"/>
        <v>126</v>
      </c>
      <c r="BU1248" s="201">
        <f t="shared" si="45"/>
        <v>67</v>
      </c>
      <c r="BV1248" s="241"/>
      <c r="BW1248" s="199"/>
      <c r="BX1248" s="208"/>
      <c r="BY1248" s="199"/>
      <c r="BZ1248" s="199"/>
      <c r="CA1248" s="199"/>
      <c r="CB1248" s="199"/>
      <c r="CC1248" s="199"/>
      <c r="CD1248" s="199"/>
      <c r="CE1248" s="199"/>
      <c r="CF1248" s="199"/>
      <c r="CG1248" s="199"/>
      <c r="CH1248" s="199"/>
      <c r="CI1248" s="199"/>
      <c r="CJ1248" s="199"/>
      <c r="CK1248" s="199"/>
      <c r="CL1248" s="199"/>
      <c r="CM1248" s="199"/>
      <c r="CN1248" s="199"/>
      <c r="CO1248" s="199"/>
      <c r="CP1248" s="199"/>
      <c r="CQ1248" s="199"/>
      <c r="CR1248" s="199"/>
      <c r="CS1248" s="199"/>
      <c r="CT1248" s="199"/>
      <c r="CU1248" s="199"/>
      <c r="CV1248" s="199"/>
      <c r="CW1248" s="199"/>
    </row>
    <row r="1249" spans="1:101" s="18" customFormat="1" ht="33" customHeight="1" x14ac:dyDescent="0.15">
      <c r="A1249" s="214">
        <v>1090</v>
      </c>
      <c r="B1249" s="199" t="s">
        <v>10719</v>
      </c>
      <c r="C1249" s="209" t="s">
        <v>592</v>
      </c>
      <c r="D1249" s="199" t="s">
        <v>5810</v>
      </c>
      <c r="E1249" s="199" t="s">
        <v>96</v>
      </c>
      <c r="F1249" s="202" t="s">
        <v>1019</v>
      </c>
      <c r="G1249" s="202" t="s">
        <v>2480</v>
      </c>
      <c r="H1249" s="202" t="s">
        <v>2481</v>
      </c>
      <c r="I1249" s="202" t="s">
        <v>1553</v>
      </c>
      <c r="J1249" s="202" t="s">
        <v>2479</v>
      </c>
      <c r="K1249" s="199" t="s">
        <v>95</v>
      </c>
      <c r="L1249" s="199">
        <v>6</v>
      </c>
      <c r="M1249" s="254">
        <v>58705</v>
      </c>
      <c r="N1249" s="202" t="s">
        <v>1640</v>
      </c>
      <c r="O1249" s="309">
        <v>39246</v>
      </c>
      <c r="P1249" s="205">
        <v>39351</v>
      </c>
      <c r="Q1249" s="214"/>
      <c r="R1249" s="257"/>
      <c r="S1249" s="214"/>
      <c r="T1249" s="232"/>
      <c r="U1249" s="232"/>
      <c r="V1249" s="232"/>
      <c r="W1249" s="232"/>
      <c r="X1249" s="232"/>
      <c r="Y1249" s="232"/>
      <c r="Z1249" s="232"/>
      <c r="AA1249" s="232" t="s">
        <v>593</v>
      </c>
      <c r="AB1249" s="232"/>
      <c r="AC1249" s="232"/>
      <c r="AD1249" s="232"/>
      <c r="AE1249" s="232"/>
      <c r="AF1249" s="232"/>
      <c r="AG1249" s="232"/>
      <c r="AH1249" s="232"/>
      <c r="AI1249" s="232"/>
      <c r="AJ1249" s="232"/>
      <c r="AK1249" s="232" t="s">
        <v>5749</v>
      </c>
      <c r="AL1249" s="232"/>
      <c r="AM1249" s="232"/>
      <c r="AN1249" s="232"/>
      <c r="AO1249" s="232"/>
      <c r="AP1249" s="232"/>
      <c r="AQ1249" s="232"/>
      <c r="AR1249" s="212"/>
      <c r="AS1249" s="210"/>
      <c r="AT1249" s="208"/>
      <c r="AU1249" s="199"/>
      <c r="AV1249" s="199"/>
      <c r="AW1249" s="199"/>
      <c r="AX1249" s="199"/>
      <c r="AY1249" s="199"/>
      <c r="AZ1249" s="199"/>
      <c r="BA1249" s="199"/>
      <c r="BB1249" s="199"/>
      <c r="BC1249" s="199"/>
      <c r="BD1249" s="199"/>
      <c r="BE1249" s="199"/>
      <c r="BF1249" s="199"/>
      <c r="BG1249" s="199"/>
      <c r="BH1249" s="199"/>
      <c r="BI1249" s="199"/>
      <c r="BJ1249" s="199"/>
      <c r="BK1249" s="199"/>
      <c r="BL1249" s="199"/>
      <c r="BM1249" s="199"/>
      <c r="BN1249" s="199"/>
      <c r="BO1249" s="199"/>
      <c r="BP1249" s="199"/>
      <c r="BQ1249" s="199"/>
      <c r="BR1249" s="199"/>
      <c r="BS1249" s="257">
        <v>39468</v>
      </c>
      <c r="BT1249" s="201">
        <f t="shared" si="44"/>
        <v>222</v>
      </c>
      <c r="BU1249" s="201">
        <f t="shared" si="45"/>
        <v>117</v>
      </c>
      <c r="BV1249" s="241"/>
      <c r="BW1249" s="199"/>
      <c r="BX1249" s="208"/>
      <c r="BY1249" s="199"/>
      <c r="BZ1249" s="199"/>
      <c r="CA1249" s="199"/>
      <c r="CB1249" s="199"/>
      <c r="CC1249" s="199"/>
      <c r="CD1249" s="199"/>
      <c r="CE1249" s="199"/>
      <c r="CF1249" s="199"/>
      <c r="CG1249" s="199"/>
      <c r="CH1249" s="199"/>
      <c r="CI1249" s="199"/>
      <c r="CJ1249" s="199"/>
      <c r="CK1249" s="199"/>
      <c r="CL1249" s="199"/>
      <c r="CM1249" s="199"/>
      <c r="CN1249" s="199"/>
      <c r="CO1249" s="199"/>
      <c r="CP1249" s="199"/>
      <c r="CQ1249" s="199"/>
      <c r="CR1249" s="199"/>
      <c r="CS1249" s="199"/>
      <c r="CT1249" s="199"/>
      <c r="CU1249" s="199"/>
      <c r="CV1249" s="199"/>
      <c r="CW1249" s="199"/>
    </row>
    <row r="1250" spans="1:101" s="18" customFormat="1" ht="33" customHeight="1" x14ac:dyDescent="0.15">
      <c r="A1250" s="228">
        <v>1089</v>
      </c>
      <c r="B1250" s="199" t="s">
        <v>10719</v>
      </c>
      <c r="C1250" s="209" t="s">
        <v>2629</v>
      </c>
      <c r="D1250" s="199" t="s">
        <v>1643</v>
      </c>
      <c r="E1250" s="199" t="s">
        <v>1004</v>
      </c>
      <c r="F1250" s="202" t="s">
        <v>986</v>
      </c>
      <c r="G1250" s="202" t="s">
        <v>2631</v>
      </c>
      <c r="H1250" s="202" t="s">
        <v>1922</v>
      </c>
      <c r="I1250" s="202" t="s">
        <v>1024</v>
      </c>
      <c r="J1250" s="202" t="s">
        <v>7294</v>
      </c>
      <c r="K1250" s="199" t="s">
        <v>1327</v>
      </c>
      <c r="L1250" s="199" t="s">
        <v>2630</v>
      </c>
      <c r="M1250" s="254">
        <v>19486</v>
      </c>
      <c r="N1250" s="202" t="s">
        <v>1640</v>
      </c>
      <c r="O1250" s="309">
        <v>39254</v>
      </c>
      <c r="P1250" s="205">
        <v>39279</v>
      </c>
      <c r="Q1250" s="228"/>
      <c r="R1250" s="257"/>
      <c r="S1250" s="228"/>
      <c r="T1250" s="232"/>
      <c r="U1250" s="232"/>
      <c r="V1250" s="232"/>
      <c r="W1250" s="232"/>
      <c r="X1250" s="232"/>
      <c r="Y1250" s="232"/>
      <c r="Z1250" s="232"/>
      <c r="AA1250" s="232"/>
      <c r="AB1250" s="232" t="s">
        <v>2632</v>
      </c>
      <c r="AC1250" s="232"/>
      <c r="AD1250" s="232"/>
      <c r="AE1250" s="232"/>
      <c r="AF1250" s="232"/>
      <c r="AG1250" s="232"/>
      <c r="AH1250" s="232" t="s">
        <v>2633</v>
      </c>
      <c r="AI1250" s="232"/>
      <c r="AJ1250" s="232"/>
      <c r="AK1250" s="232"/>
      <c r="AL1250" s="232"/>
      <c r="AM1250" s="232" t="s">
        <v>2634</v>
      </c>
      <c r="AN1250" s="232"/>
      <c r="AO1250" s="232"/>
      <c r="AP1250" s="232"/>
      <c r="AQ1250" s="232"/>
      <c r="AR1250" s="212"/>
      <c r="AS1250" s="210"/>
      <c r="AT1250" s="208"/>
      <c r="AU1250" s="199"/>
      <c r="AV1250" s="199"/>
      <c r="AW1250" s="199"/>
      <c r="AX1250" s="199"/>
      <c r="AY1250" s="199"/>
      <c r="AZ1250" s="199"/>
      <c r="BA1250" s="199"/>
      <c r="BB1250" s="199"/>
      <c r="BC1250" s="199"/>
      <c r="BD1250" s="199"/>
      <c r="BE1250" s="199"/>
      <c r="BF1250" s="199"/>
      <c r="BG1250" s="199"/>
      <c r="BH1250" s="199"/>
      <c r="BI1250" s="199"/>
      <c r="BJ1250" s="199"/>
      <c r="BK1250" s="199"/>
      <c r="BL1250" s="199"/>
      <c r="BM1250" s="199"/>
      <c r="BN1250" s="199"/>
      <c r="BO1250" s="199"/>
      <c r="BP1250" s="199"/>
      <c r="BQ1250" s="199"/>
      <c r="BR1250" s="199"/>
      <c r="BS1250" s="257">
        <v>39648</v>
      </c>
      <c r="BT1250" s="201">
        <f t="shared" si="44"/>
        <v>394</v>
      </c>
      <c r="BU1250" s="201">
        <f t="shared" si="45"/>
        <v>369</v>
      </c>
      <c r="BV1250" s="241"/>
      <c r="BW1250" s="199"/>
      <c r="BX1250" s="208"/>
      <c r="BY1250" s="199"/>
      <c r="BZ1250" s="199"/>
      <c r="CA1250" s="199"/>
      <c r="CB1250" s="199"/>
      <c r="CC1250" s="199"/>
      <c r="CD1250" s="199"/>
      <c r="CE1250" s="199"/>
      <c r="CF1250" s="199"/>
      <c r="CG1250" s="199"/>
      <c r="CH1250" s="199"/>
      <c r="CI1250" s="199"/>
      <c r="CJ1250" s="199"/>
      <c r="CK1250" s="199"/>
      <c r="CL1250" s="199"/>
      <c r="CM1250" s="199"/>
      <c r="CN1250" s="199"/>
      <c r="CO1250" s="199"/>
      <c r="CP1250" s="199"/>
      <c r="CQ1250" s="199"/>
      <c r="CR1250" s="199"/>
      <c r="CS1250" s="199"/>
      <c r="CT1250" s="199"/>
      <c r="CU1250" s="199"/>
      <c r="CV1250" s="199"/>
      <c r="CW1250" s="199"/>
    </row>
    <row r="1251" spans="1:101" s="18" customFormat="1" ht="33" customHeight="1" x14ac:dyDescent="0.15">
      <c r="A1251" s="228">
        <v>1085</v>
      </c>
      <c r="B1251" s="199" t="s">
        <v>10719</v>
      </c>
      <c r="C1251" s="209" t="s">
        <v>2649</v>
      </c>
      <c r="D1251" s="199" t="s">
        <v>5810</v>
      </c>
      <c r="E1251" s="199" t="s">
        <v>29</v>
      </c>
      <c r="F1251" s="202"/>
      <c r="G1251" s="202" t="s">
        <v>2650</v>
      </c>
      <c r="H1251" s="202"/>
      <c r="I1251" s="202" t="s">
        <v>12472</v>
      </c>
      <c r="J1251" s="202" t="s">
        <v>12474</v>
      </c>
      <c r="K1251" s="199" t="s">
        <v>759</v>
      </c>
      <c r="L1251" s="199">
        <v>4</v>
      </c>
      <c r="M1251" s="254">
        <v>86772</v>
      </c>
      <c r="N1251" s="199" t="s">
        <v>5887</v>
      </c>
      <c r="O1251" s="309">
        <v>39223</v>
      </c>
      <c r="P1251" s="205">
        <v>39274</v>
      </c>
      <c r="Q1251" s="228"/>
      <c r="R1251" s="257"/>
      <c r="S1251" s="228"/>
      <c r="T1251" s="232"/>
      <c r="U1251" s="232" t="s">
        <v>2651</v>
      </c>
      <c r="V1251" s="232"/>
      <c r="W1251" s="232"/>
      <c r="X1251" s="232"/>
      <c r="Y1251" s="232"/>
      <c r="Z1251" s="232"/>
      <c r="AA1251" s="232"/>
      <c r="AB1251" s="232"/>
      <c r="AC1251" s="232"/>
      <c r="AD1251" s="232"/>
      <c r="AE1251" s="232"/>
      <c r="AF1251" s="232"/>
      <c r="AG1251" s="232" t="s">
        <v>2652</v>
      </c>
      <c r="AH1251" s="232"/>
      <c r="AI1251" s="232"/>
      <c r="AJ1251" s="232"/>
      <c r="AK1251" s="232"/>
      <c r="AL1251" s="232"/>
      <c r="AM1251" s="232"/>
      <c r="AN1251" s="232"/>
      <c r="AO1251" s="232"/>
      <c r="AP1251" s="232"/>
      <c r="AQ1251" s="232"/>
      <c r="AR1251" s="212">
        <v>39339</v>
      </c>
      <c r="AS1251" s="210" t="s">
        <v>5824</v>
      </c>
      <c r="AT1251" s="208" t="s">
        <v>6486</v>
      </c>
      <c r="AU1251" s="199"/>
      <c r="AV1251" s="199"/>
      <c r="AW1251" s="199"/>
      <c r="AX1251" s="199"/>
      <c r="AY1251" s="199"/>
      <c r="AZ1251" s="199"/>
      <c r="BA1251" s="199"/>
      <c r="BB1251" s="199"/>
      <c r="BC1251" s="199"/>
      <c r="BD1251" s="199"/>
      <c r="BE1251" s="199" t="s">
        <v>5829</v>
      </c>
      <c r="BF1251" s="199"/>
      <c r="BG1251" s="199"/>
      <c r="BH1251" s="199" t="s">
        <v>5829</v>
      </c>
      <c r="BI1251" s="199"/>
      <c r="BJ1251" s="199"/>
      <c r="BK1251" s="199" t="s">
        <v>5829</v>
      </c>
      <c r="BL1251" s="199" t="s">
        <v>5829</v>
      </c>
      <c r="BM1251" s="199"/>
      <c r="BN1251" s="199"/>
      <c r="BO1251" s="199"/>
      <c r="BP1251" s="199"/>
      <c r="BQ1251" s="199"/>
      <c r="BR1251" s="199"/>
      <c r="BS1251" s="257">
        <v>39416</v>
      </c>
      <c r="BT1251" s="201">
        <f t="shared" si="44"/>
        <v>193</v>
      </c>
      <c r="BU1251" s="201">
        <f t="shared" si="45"/>
        <v>142</v>
      </c>
      <c r="BV1251" s="241"/>
      <c r="BW1251" s="199"/>
      <c r="BX1251" s="208"/>
      <c r="BY1251" s="199"/>
      <c r="BZ1251" s="199"/>
      <c r="CA1251" s="199"/>
      <c r="CB1251" s="199"/>
      <c r="CC1251" s="199"/>
      <c r="CD1251" s="199"/>
      <c r="CE1251" s="199"/>
      <c r="CF1251" s="199"/>
      <c r="CG1251" s="199"/>
      <c r="CH1251" s="199"/>
      <c r="CI1251" s="199"/>
      <c r="CJ1251" s="199"/>
      <c r="CK1251" s="199"/>
      <c r="CL1251" s="199"/>
      <c r="CM1251" s="199"/>
      <c r="CN1251" s="199"/>
      <c r="CO1251" s="199"/>
      <c r="CP1251" s="199"/>
      <c r="CQ1251" s="199"/>
      <c r="CR1251" s="199"/>
      <c r="CS1251" s="199"/>
      <c r="CT1251" s="199"/>
      <c r="CU1251" s="199"/>
      <c r="CV1251" s="199"/>
      <c r="CW1251" s="199"/>
    </row>
    <row r="1252" spans="1:101" s="18" customFormat="1" ht="33" customHeight="1" x14ac:dyDescent="0.15">
      <c r="A1252" s="214">
        <v>1075</v>
      </c>
      <c r="B1252" s="199" t="s">
        <v>10719</v>
      </c>
      <c r="C1252" s="209" t="s">
        <v>631</v>
      </c>
      <c r="D1252" s="199" t="s">
        <v>5810</v>
      </c>
      <c r="E1252" s="199" t="s">
        <v>96</v>
      </c>
      <c r="F1252" s="202" t="s">
        <v>1644</v>
      </c>
      <c r="G1252" s="202" t="s">
        <v>2642</v>
      </c>
      <c r="H1252" s="202" t="s">
        <v>2643</v>
      </c>
      <c r="I1252" s="202" t="s">
        <v>4</v>
      </c>
      <c r="J1252" s="202" t="s">
        <v>7338</v>
      </c>
      <c r="K1252" s="199" t="s">
        <v>2070</v>
      </c>
      <c r="L1252" s="199" t="s">
        <v>2071</v>
      </c>
      <c r="M1252" s="254">
        <v>909857</v>
      </c>
      <c r="N1252" s="202" t="s">
        <v>1001</v>
      </c>
      <c r="O1252" s="309">
        <v>39176</v>
      </c>
      <c r="P1252" s="205">
        <v>39279</v>
      </c>
      <c r="Q1252" s="214"/>
      <c r="R1252" s="257"/>
      <c r="S1252" s="214"/>
      <c r="T1252" s="232"/>
      <c r="U1252" s="232"/>
      <c r="V1252" s="232"/>
      <c r="W1252" s="232"/>
      <c r="X1252" s="232"/>
      <c r="Y1252" s="232"/>
      <c r="Z1252" s="232"/>
      <c r="AA1252" s="232"/>
      <c r="AB1252" s="232"/>
      <c r="AC1252" s="232"/>
      <c r="AD1252" s="232"/>
      <c r="AE1252" s="232"/>
      <c r="AF1252" s="232"/>
      <c r="AG1252" s="232" t="s">
        <v>2644</v>
      </c>
      <c r="AH1252" s="232"/>
      <c r="AI1252" s="232" t="s">
        <v>2645</v>
      </c>
      <c r="AJ1252" s="232"/>
      <c r="AK1252" s="232"/>
      <c r="AL1252" s="232"/>
      <c r="AM1252" s="232"/>
      <c r="AN1252" s="232"/>
      <c r="AO1252" s="232"/>
      <c r="AP1252" s="232"/>
      <c r="AQ1252" s="232"/>
      <c r="AR1252" s="212"/>
      <c r="AS1252" s="210"/>
      <c r="AT1252" s="208"/>
      <c r="AU1252" s="199"/>
      <c r="AV1252" s="199"/>
      <c r="AW1252" s="199"/>
      <c r="AX1252" s="199"/>
      <c r="AY1252" s="199"/>
      <c r="AZ1252" s="199"/>
      <c r="BA1252" s="199"/>
      <c r="BB1252" s="199"/>
      <c r="BC1252" s="199"/>
      <c r="BD1252" s="199"/>
      <c r="BE1252" s="199"/>
      <c r="BF1252" s="199"/>
      <c r="BG1252" s="199"/>
      <c r="BH1252" s="199"/>
      <c r="BI1252" s="199"/>
      <c r="BJ1252" s="199"/>
      <c r="BK1252" s="199"/>
      <c r="BL1252" s="199"/>
      <c r="BM1252" s="199"/>
      <c r="BN1252" s="199"/>
      <c r="BO1252" s="199"/>
      <c r="BP1252" s="199"/>
      <c r="BQ1252" s="199"/>
      <c r="BR1252" s="199"/>
      <c r="BS1252" s="257">
        <v>39342</v>
      </c>
      <c r="BT1252" s="201">
        <f t="shared" si="44"/>
        <v>166</v>
      </c>
      <c r="BU1252" s="201">
        <f t="shared" si="45"/>
        <v>63</v>
      </c>
      <c r="BV1252" s="241"/>
      <c r="BW1252" s="199"/>
      <c r="BX1252" s="208"/>
      <c r="BY1252" s="199"/>
      <c r="BZ1252" s="199"/>
      <c r="CA1252" s="199"/>
      <c r="CB1252" s="199"/>
      <c r="CC1252" s="199"/>
      <c r="CD1252" s="199"/>
      <c r="CE1252" s="199"/>
      <c r="CF1252" s="199"/>
      <c r="CG1252" s="199"/>
      <c r="CH1252" s="199"/>
      <c r="CI1252" s="199"/>
      <c r="CJ1252" s="199"/>
      <c r="CK1252" s="199"/>
      <c r="CL1252" s="199"/>
      <c r="CM1252" s="199"/>
      <c r="CN1252" s="199"/>
      <c r="CO1252" s="199"/>
      <c r="CP1252" s="199"/>
      <c r="CQ1252" s="199"/>
      <c r="CR1252" s="199"/>
      <c r="CS1252" s="199"/>
      <c r="CT1252" s="199"/>
      <c r="CU1252" s="199"/>
      <c r="CV1252" s="199"/>
      <c r="CW1252" s="199"/>
    </row>
    <row r="1253" spans="1:101" s="18" customFormat="1" ht="33" customHeight="1" x14ac:dyDescent="0.15">
      <c r="A1253" s="214">
        <v>1074</v>
      </c>
      <c r="B1253" s="199" t="s">
        <v>10719</v>
      </c>
      <c r="C1253" s="209" t="s">
        <v>629</v>
      </c>
      <c r="D1253" s="199" t="s">
        <v>5810</v>
      </c>
      <c r="E1253" s="199" t="s">
        <v>96</v>
      </c>
      <c r="F1253" s="202" t="s">
        <v>1702</v>
      </c>
      <c r="G1253" s="202" t="s">
        <v>2653</v>
      </c>
      <c r="H1253" s="202" t="s">
        <v>1341</v>
      </c>
      <c r="I1253" s="202" t="s">
        <v>0</v>
      </c>
      <c r="J1253" s="202" t="s">
        <v>7274</v>
      </c>
      <c r="K1253" s="199" t="s">
        <v>95</v>
      </c>
      <c r="L1253" s="199">
        <v>6</v>
      </c>
      <c r="M1253" s="254">
        <v>70443</v>
      </c>
      <c r="N1253" s="202" t="s">
        <v>1640</v>
      </c>
      <c r="O1253" s="309">
        <v>39182</v>
      </c>
      <c r="P1253" s="205">
        <v>39274</v>
      </c>
      <c r="Q1253" s="214"/>
      <c r="R1253" s="257"/>
      <c r="S1253" s="214"/>
      <c r="T1253" s="232"/>
      <c r="U1253" s="232"/>
      <c r="V1253" s="232"/>
      <c r="W1253" s="232"/>
      <c r="X1253" s="232"/>
      <c r="Y1253" s="232"/>
      <c r="Z1253" s="232"/>
      <c r="AA1253" s="232"/>
      <c r="AB1253" s="232"/>
      <c r="AC1253" s="232"/>
      <c r="AD1253" s="232"/>
      <c r="AE1253" s="232"/>
      <c r="AF1253" s="232"/>
      <c r="AG1253" s="232" t="s">
        <v>2654</v>
      </c>
      <c r="AH1253" s="232"/>
      <c r="AI1253" s="232"/>
      <c r="AJ1253" s="232"/>
      <c r="AK1253" s="232" t="s">
        <v>2655</v>
      </c>
      <c r="AL1253" s="232"/>
      <c r="AM1253" s="232"/>
      <c r="AN1253" s="232"/>
      <c r="AO1253" s="232"/>
      <c r="AP1253" s="232"/>
      <c r="AQ1253" s="232"/>
      <c r="AR1253" s="212"/>
      <c r="AS1253" s="210"/>
      <c r="AT1253" s="208"/>
      <c r="AU1253" s="199"/>
      <c r="AV1253" s="199"/>
      <c r="AW1253" s="199"/>
      <c r="AX1253" s="199"/>
      <c r="AY1253" s="199"/>
      <c r="AZ1253" s="199"/>
      <c r="BA1253" s="199"/>
      <c r="BB1253" s="199"/>
      <c r="BC1253" s="199"/>
      <c r="BD1253" s="199"/>
      <c r="BE1253" s="199"/>
      <c r="BF1253" s="199"/>
      <c r="BG1253" s="199"/>
      <c r="BH1253" s="199"/>
      <c r="BI1253" s="199"/>
      <c r="BJ1253" s="199"/>
      <c r="BK1253" s="199"/>
      <c r="BL1253" s="199"/>
      <c r="BM1253" s="199"/>
      <c r="BN1253" s="199"/>
      <c r="BO1253" s="199"/>
      <c r="BP1253" s="199"/>
      <c r="BQ1253" s="199"/>
      <c r="BR1253" s="199"/>
      <c r="BS1253" s="257">
        <v>39359</v>
      </c>
      <c r="BT1253" s="201">
        <f t="shared" si="44"/>
        <v>177</v>
      </c>
      <c r="BU1253" s="201">
        <f t="shared" si="45"/>
        <v>85</v>
      </c>
      <c r="BV1253" s="241"/>
      <c r="BW1253" s="199"/>
      <c r="BX1253" s="208"/>
      <c r="BY1253" s="199"/>
      <c r="BZ1253" s="199"/>
      <c r="CA1253" s="199"/>
      <c r="CB1253" s="199"/>
      <c r="CC1253" s="199"/>
      <c r="CD1253" s="199"/>
      <c r="CE1253" s="199"/>
      <c r="CF1253" s="199"/>
      <c r="CG1253" s="199"/>
      <c r="CH1253" s="199"/>
      <c r="CI1253" s="199"/>
      <c r="CJ1253" s="199"/>
      <c r="CK1253" s="199"/>
      <c r="CL1253" s="199"/>
      <c r="CM1253" s="199"/>
      <c r="CN1253" s="199"/>
      <c r="CO1253" s="199"/>
      <c r="CP1253" s="199"/>
      <c r="CQ1253" s="199"/>
      <c r="CR1253" s="199"/>
      <c r="CS1253" s="199"/>
      <c r="CT1253" s="199"/>
      <c r="CU1253" s="199"/>
      <c r="CV1253" s="199"/>
      <c r="CW1253" s="199"/>
    </row>
    <row r="1254" spans="1:101" s="18" customFormat="1" ht="33" customHeight="1" x14ac:dyDescent="0.15">
      <c r="A1254" s="213">
        <v>1071</v>
      </c>
      <c r="B1254" s="199" t="s">
        <v>10719</v>
      </c>
      <c r="C1254" s="209" t="s">
        <v>645</v>
      </c>
      <c r="D1254" s="199" t="s">
        <v>5810</v>
      </c>
      <c r="E1254" s="199" t="s">
        <v>29</v>
      </c>
      <c r="F1254" s="202"/>
      <c r="G1254" s="202" t="s">
        <v>2762</v>
      </c>
      <c r="H1254" s="202"/>
      <c r="I1254" s="202" t="s">
        <v>1553</v>
      </c>
      <c r="J1254" s="202" t="s">
        <v>5997</v>
      </c>
      <c r="K1254" s="199" t="s">
        <v>260</v>
      </c>
      <c r="L1254" s="199">
        <v>10</v>
      </c>
      <c r="M1254" s="254">
        <v>16755</v>
      </c>
      <c r="N1254" s="202" t="s">
        <v>992</v>
      </c>
      <c r="O1254" s="309">
        <v>39172</v>
      </c>
      <c r="P1254" s="205">
        <v>39240</v>
      </c>
      <c r="Q1254" s="214"/>
      <c r="R1254" s="257"/>
      <c r="S1254" s="214"/>
      <c r="T1254" s="232"/>
      <c r="U1254" s="232" t="s">
        <v>2763</v>
      </c>
      <c r="V1254" s="232"/>
      <c r="W1254" s="232"/>
      <c r="X1254" s="232"/>
      <c r="Y1254" s="232"/>
      <c r="Z1254" s="232"/>
      <c r="AA1254" s="232"/>
      <c r="AB1254" s="232"/>
      <c r="AC1254" s="232"/>
      <c r="AD1254" s="232"/>
      <c r="AE1254" s="232"/>
      <c r="AF1254" s="232"/>
      <c r="AG1254" s="232" t="s">
        <v>5854</v>
      </c>
      <c r="AH1254" s="232"/>
      <c r="AI1254" s="232"/>
      <c r="AJ1254" s="232"/>
      <c r="AK1254" s="232" t="s">
        <v>2764</v>
      </c>
      <c r="AL1254" s="232"/>
      <c r="AM1254" s="232"/>
      <c r="AN1254" s="232"/>
      <c r="AO1254" s="232"/>
      <c r="AP1254" s="232"/>
      <c r="AQ1254" s="232"/>
      <c r="AR1254" s="212"/>
      <c r="AS1254" s="210"/>
      <c r="AT1254" s="208"/>
      <c r="AU1254" s="199"/>
      <c r="AV1254" s="199"/>
      <c r="AW1254" s="199"/>
      <c r="AX1254" s="199"/>
      <c r="AY1254" s="199"/>
      <c r="AZ1254" s="199"/>
      <c r="BA1254" s="199"/>
      <c r="BB1254" s="199"/>
      <c r="BC1254" s="199"/>
      <c r="BD1254" s="199"/>
      <c r="BE1254" s="199"/>
      <c r="BF1254" s="199"/>
      <c r="BG1254" s="199"/>
      <c r="BH1254" s="199"/>
      <c r="BI1254" s="199"/>
      <c r="BJ1254" s="199"/>
      <c r="BK1254" s="199"/>
      <c r="BL1254" s="199"/>
      <c r="BM1254" s="199"/>
      <c r="BN1254" s="199"/>
      <c r="BO1254" s="199"/>
      <c r="BP1254" s="199"/>
      <c r="BQ1254" s="199"/>
      <c r="BR1254" s="199"/>
      <c r="BS1254" s="257">
        <v>39290</v>
      </c>
      <c r="BT1254" s="201">
        <f t="shared" si="44"/>
        <v>118</v>
      </c>
      <c r="BU1254" s="201">
        <f t="shared" si="45"/>
        <v>50</v>
      </c>
      <c r="BV1254" s="241"/>
      <c r="BW1254" s="199"/>
      <c r="BX1254" s="208"/>
      <c r="BY1254" s="199"/>
      <c r="BZ1254" s="199"/>
      <c r="CA1254" s="199"/>
      <c r="CB1254" s="199"/>
      <c r="CC1254" s="199"/>
      <c r="CD1254" s="199"/>
      <c r="CE1254" s="199"/>
      <c r="CF1254" s="199"/>
      <c r="CG1254" s="199"/>
      <c r="CH1254" s="199"/>
      <c r="CI1254" s="199"/>
      <c r="CJ1254" s="199"/>
      <c r="CK1254" s="199"/>
      <c r="CL1254" s="199"/>
      <c r="CM1254" s="199"/>
      <c r="CN1254" s="199"/>
      <c r="CO1254" s="199"/>
      <c r="CP1254" s="199"/>
      <c r="CQ1254" s="199"/>
      <c r="CR1254" s="199"/>
      <c r="CS1254" s="199"/>
      <c r="CT1254" s="199"/>
      <c r="CU1254" s="199"/>
      <c r="CV1254" s="199"/>
      <c r="CW1254" s="199"/>
    </row>
    <row r="1255" spans="1:101" s="18" customFormat="1" ht="33" customHeight="1" x14ac:dyDescent="0.15">
      <c r="A1255" s="214">
        <v>1064</v>
      </c>
      <c r="B1255" s="199" t="s">
        <v>10719</v>
      </c>
      <c r="C1255" s="209" t="s">
        <v>644</v>
      </c>
      <c r="D1255" s="199" t="s">
        <v>1643</v>
      </c>
      <c r="E1255" s="199" t="s">
        <v>32</v>
      </c>
      <c r="F1255" s="202"/>
      <c r="G1255" s="202" t="s">
        <v>1468</v>
      </c>
      <c r="H1255" s="202"/>
      <c r="I1255" s="202" t="s">
        <v>1027</v>
      </c>
      <c r="J1255" s="202" t="s">
        <v>5</v>
      </c>
      <c r="K1255" s="199" t="s">
        <v>1307</v>
      </c>
      <c r="L1255" s="199">
        <v>2</v>
      </c>
      <c r="M1255" s="254">
        <v>2226</v>
      </c>
      <c r="N1255" s="202" t="s">
        <v>1640</v>
      </c>
      <c r="O1255" s="309">
        <v>39171</v>
      </c>
      <c r="P1255" s="205">
        <v>39250</v>
      </c>
      <c r="Q1255" s="214"/>
      <c r="R1255" s="257"/>
      <c r="S1255" s="214"/>
      <c r="T1255" s="232"/>
      <c r="U1255" s="232"/>
      <c r="V1255" s="232"/>
      <c r="W1255" s="232"/>
      <c r="X1255" s="232"/>
      <c r="Y1255" s="232"/>
      <c r="Z1255" s="232"/>
      <c r="AA1255" s="232"/>
      <c r="AB1255" s="232"/>
      <c r="AC1255" s="232"/>
      <c r="AD1255" s="232"/>
      <c r="AE1255" s="232"/>
      <c r="AF1255" s="232"/>
      <c r="AG1255" s="232"/>
      <c r="AH1255" s="232" t="s">
        <v>2707</v>
      </c>
      <c r="AI1255" s="232"/>
      <c r="AJ1255" s="232"/>
      <c r="AK1255" s="232"/>
      <c r="AL1255" s="232"/>
      <c r="AM1255" s="232"/>
      <c r="AN1255" s="232"/>
      <c r="AO1255" s="232"/>
      <c r="AP1255" s="232"/>
      <c r="AQ1255" s="232"/>
      <c r="AR1255" s="212"/>
      <c r="AS1255" s="210"/>
      <c r="AT1255" s="208"/>
      <c r="AU1255" s="199"/>
      <c r="AV1255" s="199"/>
      <c r="AW1255" s="199"/>
      <c r="AX1255" s="199"/>
      <c r="AY1255" s="199"/>
      <c r="AZ1255" s="199"/>
      <c r="BA1255" s="199"/>
      <c r="BB1255" s="199"/>
      <c r="BC1255" s="199"/>
      <c r="BD1255" s="199"/>
      <c r="BE1255" s="199"/>
      <c r="BF1255" s="199"/>
      <c r="BG1255" s="199"/>
      <c r="BH1255" s="199"/>
      <c r="BI1255" s="199"/>
      <c r="BJ1255" s="199"/>
      <c r="BK1255" s="199"/>
      <c r="BL1255" s="199"/>
      <c r="BM1255" s="199"/>
      <c r="BN1255" s="199"/>
      <c r="BO1255" s="199"/>
      <c r="BP1255" s="199"/>
      <c r="BQ1255" s="199"/>
      <c r="BR1255" s="199"/>
      <c r="BS1255" s="257">
        <v>39290</v>
      </c>
      <c r="BT1255" s="201">
        <f t="shared" si="44"/>
        <v>119</v>
      </c>
      <c r="BU1255" s="201">
        <f t="shared" si="45"/>
        <v>40</v>
      </c>
      <c r="BV1255" s="241"/>
      <c r="BW1255" s="199"/>
      <c r="BX1255" s="208"/>
      <c r="BY1255" s="199"/>
      <c r="BZ1255" s="199"/>
      <c r="CA1255" s="199"/>
      <c r="CB1255" s="199"/>
      <c r="CC1255" s="199"/>
      <c r="CD1255" s="199"/>
      <c r="CE1255" s="199"/>
      <c r="CF1255" s="199"/>
      <c r="CG1255" s="199"/>
      <c r="CH1255" s="199"/>
      <c r="CI1255" s="199"/>
      <c r="CJ1255" s="199"/>
      <c r="CK1255" s="199"/>
      <c r="CL1255" s="199"/>
      <c r="CM1255" s="199"/>
      <c r="CN1255" s="199"/>
      <c r="CO1255" s="199"/>
      <c r="CP1255" s="199"/>
      <c r="CQ1255" s="199"/>
      <c r="CR1255" s="199"/>
      <c r="CS1255" s="199"/>
      <c r="CT1255" s="199"/>
      <c r="CU1255" s="199"/>
      <c r="CV1255" s="199"/>
      <c r="CW1255" s="199"/>
    </row>
    <row r="1256" spans="1:101" s="18" customFormat="1" ht="33" customHeight="1" x14ac:dyDescent="0.15">
      <c r="A1256" s="214">
        <v>1062</v>
      </c>
      <c r="B1256" s="199" t="s">
        <v>10719</v>
      </c>
      <c r="C1256" s="209" t="s">
        <v>655</v>
      </c>
      <c r="D1256" s="199" t="s">
        <v>1643</v>
      </c>
      <c r="E1256" s="199" t="s">
        <v>1004</v>
      </c>
      <c r="F1256" s="202"/>
      <c r="G1256" s="202" t="s">
        <v>2782</v>
      </c>
      <c r="H1256" s="202"/>
      <c r="I1256" s="202" t="s">
        <v>1024</v>
      </c>
      <c r="J1256" s="202" t="s">
        <v>13</v>
      </c>
      <c r="K1256" s="199" t="s">
        <v>136</v>
      </c>
      <c r="L1256" s="199">
        <v>4</v>
      </c>
      <c r="M1256" s="254">
        <v>43844</v>
      </c>
      <c r="N1256" s="202" t="s">
        <v>990</v>
      </c>
      <c r="O1256" s="309">
        <v>39171</v>
      </c>
      <c r="P1256" s="205">
        <v>39218</v>
      </c>
      <c r="Q1256" s="214"/>
      <c r="R1256" s="257"/>
      <c r="S1256" s="214"/>
      <c r="T1256" s="232"/>
      <c r="U1256" s="232" t="s">
        <v>656</v>
      </c>
      <c r="V1256" s="232"/>
      <c r="W1256" s="232"/>
      <c r="X1256" s="232"/>
      <c r="Y1256" s="232"/>
      <c r="Z1256" s="232"/>
      <c r="AA1256" s="232"/>
      <c r="AB1256" s="232"/>
      <c r="AC1256" s="232"/>
      <c r="AD1256" s="232"/>
      <c r="AE1256" s="232"/>
      <c r="AF1256" s="232"/>
      <c r="AG1256" s="232"/>
      <c r="AH1256" s="232"/>
      <c r="AI1256" s="232"/>
      <c r="AJ1256" s="232"/>
      <c r="AK1256" s="232"/>
      <c r="AL1256" s="232"/>
      <c r="AM1256" s="232"/>
      <c r="AN1256" s="232"/>
      <c r="AO1256" s="232"/>
      <c r="AP1256" s="232"/>
      <c r="AQ1256" s="232"/>
      <c r="AR1256" s="212"/>
      <c r="AS1256" s="210"/>
      <c r="AT1256" s="208"/>
      <c r="AU1256" s="199"/>
      <c r="AV1256" s="199"/>
      <c r="AW1256" s="199"/>
      <c r="AX1256" s="199"/>
      <c r="AY1256" s="199"/>
      <c r="AZ1256" s="199"/>
      <c r="BA1256" s="199"/>
      <c r="BB1256" s="199"/>
      <c r="BC1256" s="199"/>
      <c r="BD1256" s="199"/>
      <c r="BE1256" s="199"/>
      <c r="BF1256" s="199"/>
      <c r="BG1256" s="199"/>
      <c r="BH1256" s="199"/>
      <c r="BI1256" s="199"/>
      <c r="BJ1256" s="199"/>
      <c r="BK1256" s="199"/>
      <c r="BL1256" s="199"/>
      <c r="BM1256" s="199"/>
      <c r="BN1256" s="199"/>
      <c r="BO1256" s="199"/>
      <c r="BP1256" s="199"/>
      <c r="BQ1256" s="199"/>
      <c r="BR1256" s="199"/>
      <c r="BS1256" s="257">
        <v>39255</v>
      </c>
      <c r="BT1256" s="201">
        <f t="shared" si="44"/>
        <v>84</v>
      </c>
      <c r="BU1256" s="201">
        <f t="shared" si="45"/>
        <v>37</v>
      </c>
      <c r="BV1256" s="241"/>
      <c r="BW1256" s="199"/>
      <c r="BX1256" s="208"/>
      <c r="BY1256" s="199"/>
      <c r="BZ1256" s="199"/>
      <c r="CA1256" s="199"/>
      <c r="CB1256" s="199"/>
      <c r="CC1256" s="199"/>
      <c r="CD1256" s="199"/>
      <c r="CE1256" s="199"/>
      <c r="CF1256" s="199"/>
      <c r="CG1256" s="199"/>
      <c r="CH1256" s="199"/>
      <c r="CI1256" s="199"/>
      <c r="CJ1256" s="199"/>
      <c r="CK1256" s="199"/>
      <c r="CL1256" s="199"/>
      <c r="CM1256" s="199"/>
      <c r="CN1256" s="199"/>
      <c r="CO1256" s="199"/>
      <c r="CP1256" s="199"/>
      <c r="CQ1256" s="199"/>
      <c r="CR1256" s="199"/>
      <c r="CS1256" s="199"/>
      <c r="CT1256" s="199"/>
      <c r="CU1256" s="199"/>
      <c r="CV1256" s="199"/>
      <c r="CW1256" s="199"/>
    </row>
    <row r="1257" spans="1:101" s="18" customFormat="1" ht="33" customHeight="1" x14ac:dyDescent="0.15">
      <c r="A1257" s="214">
        <v>1054</v>
      </c>
      <c r="B1257" s="199" t="s">
        <v>10719</v>
      </c>
      <c r="C1257" s="209" t="s">
        <v>2540</v>
      </c>
      <c r="D1257" s="199" t="s">
        <v>5810</v>
      </c>
      <c r="E1257" s="199" t="s">
        <v>36</v>
      </c>
      <c r="F1257" s="202" t="s">
        <v>1710</v>
      </c>
      <c r="G1257" s="202" t="s">
        <v>2507</v>
      </c>
      <c r="H1257" s="202" t="s">
        <v>2508</v>
      </c>
      <c r="I1257" s="202" t="s">
        <v>7546</v>
      </c>
      <c r="J1257" s="202" t="s">
        <v>972</v>
      </c>
      <c r="K1257" s="199" t="s">
        <v>2072</v>
      </c>
      <c r="L1257" s="199">
        <v>3</v>
      </c>
      <c r="M1257" s="254">
        <v>3382</v>
      </c>
      <c r="N1257" s="202" t="s">
        <v>1640</v>
      </c>
      <c r="O1257" s="309">
        <v>39253</v>
      </c>
      <c r="P1257" s="205">
        <v>39318</v>
      </c>
      <c r="Q1257" s="214"/>
      <c r="R1257" s="257"/>
      <c r="S1257" s="214"/>
      <c r="T1257" s="232"/>
      <c r="U1257" s="232"/>
      <c r="V1257" s="232"/>
      <c r="W1257" s="232"/>
      <c r="X1257" s="232"/>
      <c r="Y1257" s="232"/>
      <c r="Z1257" s="232"/>
      <c r="AA1257" s="232" t="s">
        <v>2541</v>
      </c>
      <c r="AB1257" s="232"/>
      <c r="AC1257" s="232"/>
      <c r="AD1257" s="232"/>
      <c r="AE1257" s="232"/>
      <c r="AF1257" s="232"/>
      <c r="AG1257" s="232"/>
      <c r="AH1257" s="232"/>
      <c r="AI1257" s="232"/>
      <c r="AJ1257" s="232"/>
      <c r="AK1257" s="232"/>
      <c r="AL1257" s="232"/>
      <c r="AM1257" s="232"/>
      <c r="AN1257" s="232"/>
      <c r="AO1257" s="232"/>
      <c r="AP1257" s="232"/>
      <c r="AQ1257" s="232"/>
      <c r="AR1257" s="212"/>
      <c r="AS1257" s="210"/>
      <c r="AT1257" s="208"/>
      <c r="AU1257" s="199"/>
      <c r="AV1257" s="199"/>
      <c r="AW1257" s="199"/>
      <c r="AX1257" s="199"/>
      <c r="AY1257" s="199"/>
      <c r="AZ1257" s="199"/>
      <c r="BA1257" s="199"/>
      <c r="BB1257" s="199"/>
      <c r="BC1257" s="199"/>
      <c r="BD1257" s="199"/>
      <c r="BE1257" s="199"/>
      <c r="BF1257" s="199"/>
      <c r="BG1257" s="199"/>
      <c r="BH1257" s="199"/>
      <c r="BI1257" s="199"/>
      <c r="BJ1257" s="199"/>
      <c r="BK1257" s="199"/>
      <c r="BL1257" s="199"/>
      <c r="BM1257" s="199"/>
      <c r="BN1257" s="199"/>
      <c r="BO1257" s="199"/>
      <c r="BP1257" s="199"/>
      <c r="BQ1257" s="199"/>
      <c r="BR1257" s="199"/>
      <c r="BS1257" s="257">
        <v>39430</v>
      </c>
      <c r="BT1257" s="201">
        <f t="shared" si="44"/>
        <v>177</v>
      </c>
      <c r="BU1257" s="201">
        <f t="shared" ref="BU1257:BU1288" si="46">DATEDIF(P1257,BS1257,"d")</f>
        <v>112</v>
      </c>
      <c r="BV1257" s="241"/>
      <c r="BW1257" s="199"/>
      <c r="BX1257" s="208"/>
      <c r="BY1257" s="199"/>
      <c r="BZ1257" s="199"/>
      <c r="CA1257" s="199"/>
      <c r="CB1257" s="199"/>
      <c r="CC1257" s="199"/>
      <c r="CD1257" s="199"/>
      <c r="CE1257" s="199"/>
      <c r="CF1257" s="199"/>
      <c r="CG1257" s="199"/>
      <c r="CH1257" s="199"/>
      <c r="CI1257" s="199"/>
      <c r="CJ1257" s="199"/>
      <c r="CK1257" s="199"/>
      <c r="CL1257" s="199"/>
      <c r="CM1257" s="199"/>
      <c r="CN1257" s="199"/>
      <c r="CO1257" s="199"/>
      <c r="CP1257" s="199"/>
      <c r="CQ1257" s="199"/>
      <c r="CR1257" s="199"/>
      <c r="CS1257" s="199"/>
      <c r="CT1257" s="199"/>
      <c r="CU1257" s="199"/>
      <c r="CV1257" s="199"/>
      <c r="CW1257" s="199"/>
    </row>
    <row r="1258" spans="1:101" s="18" customFormat="1" ht="33" customHeight="1" x14ac:dyDescent="0.15">
      <c r="A1258" s="214">
        <v>1051</v>
      </c>
      <c r="B1258" s="199" t="s">
        <v>10719</v>
      </c>
      <c r="C1258" s="209" t="s">
        <v>2702</v>
      </c>
      <c r="D1258" s="199" t="s">
        <v>1643</v>
      </c>
      <c r="E1258" s="199" t="s">
        <v>1004</v>
      </c>
      <c r="F1258" s="202" t="s">
        <v>1702</v>
      </c>
      <c r="G1258" s="202" t="s">
        <v>1462</v>
      </c>
      <c r="H1258" s="202" t="s">
        <v>1463</v>
      </c>
      <c r="I1258" s="202" t="s">
        <v>7546</v>
      </c>
      <c r="J1258" s="202" t="s">
        <v>150</v>
      </c>
      <c r="K1258" s="199" t="s">
        <v>1318</v>
      </c>
      <c r="L1258" s="199">
        <v>1</v>
      </c>
      <c r="M1258" s="254">
        <v>16098</v>
      </c>
      <c r="N1258" s="202" t="s">
        <v>1640</v>
      </c>
      <c r="O1258" s="309">
        <v>39171</v>
      </c>
      <c r="P1258" s="205">
        <v>39254</v>
      </c>
      <c r="Q1258" s="214"/>
      <c r="R1258" s="257"/>
      <c r="S1258" s="214"/>
      <c r="T1258" s="232"/>
      <c r="U1258" s="232"/>
      <c r="V1258" s="232"/>
      <c r="W1258" s="232"/>
      <c r="X1258" s="232"/>
      <c r="Y1258" s="232"/>
      <c r="Z1258" s="232"/>
      <c r="AA1258" s="232"/>
      <c r="AB1258" s="232" t="s">
        <v>2703</v>
      </c>
      <c r="AC1258" s="232"/>
      <c r="AD1258" s="232"/>
      <c r="AE1258" s="232"/>
      <c r="AF1258" s="232"/>
      <c r="AG1258" s="232"/>
      <c r="AH1258" s="232"/>
      <c r="AI1258" s="232"/>
      <c r="AJ1258" s="232"/>
      <c r="AK1258" s="232"/>
      <c r="AL1258" s="232"/>
      <c r="AM1258" s="232"/>
      <c r="AN1258" s="232"/>
      <c r="AO1258" s="232"/>
      <c r="AP1258" s="232"/>
      <c r="AQ1258" s="232"/>
      <c r="AR1258" s="212"/>
      <c r="AS1258" s="210"/>
      <c r="AT1258" s="208"/>
      <c r="AU1258" s="199"/>
      <c r="AV1258" s="199"/>
      <c r="AW1258" s="199"/>
      <c r="AX1258" s="199"/>
      <c r="AY1258" s="199"/>
      <c r="AZ1258" s="199"/>
      <c r="BA1258" s="199"/>
      <c r="BB1258" s="199"/>
      <c r="BC1258" s="199"/>
      <c r="BD1258" s="199"/>
      <c r="BE1258" s="199"/>
      <c r="BF1258" s="199"/>
      <c r="BG1258" s="199"/>
      <c r="BH1258" s="199"/>
      <c r="BI1258" s="199"/>
      <c r="BJ1258" s="199"/>
      <c r="BK1258" s="199"/>
      <c r="BL1258" s="199"/>
      <c r="BM1258" s="199"/>
      <c r="BN1258" s="199"/>
      <c r="BO1258" s="199"/>
      <c r="BP1258" s="199"/>
      <c r="BQ1258" s="199"/>
      <c r="BR1258" s="199"/>
      <c r="BS1258" s="257">
        <v>39303</v>
      </c>
      <c r="BT1258" s="201">
        <f t="shared" si="44"/>
        <v>132</v>
      </c>
      <c r="BU1258" s="201">
        <f t="shared" si="46"/>
        <v>49</v>
      </c>
      <c r="BV1258" s="241"/>
      <c r="BW1258" s="199"/>
      <c r="BX1258" s="208"/>
      <c r="BY1258" s="199"/>
      <c r="BZ1258" s="199"/>
      <c r="CA1258" s="199"/>
      <c r="CB1258" s="199"/>
      <c r="CC1258" s="199"/>
      <c r="CD1258" s="199"/>
      <c r="CE1258" s="199"/>
      <c r="CF1258" s="199"/>
      <c r="CG1258" s="199"/>
      <c r="CH1258" s="199"/>
      <c r="CI1258" s="199"/>
      <c r="CJ1258" s="199"/>
      <c r="CK1258" s="199"/>
      <c r="CL1258" s="199"/>
      <c r="CM1258" s="199"/>
      <c r="CN1258" s="199"/>
      <c r="CO1258" s="199"/>
      <c r="CP1258" s="199"/>
      <c r="CQ1258" s="199"/>
      <c r="CR1258" s="199"/>
      <c r="CS1258" s="199"/>
      <c r="CT1258" s="199"/>
      <c r="CU1258" s="199"/>
      <c r="CV1258" s="199"/>
      <c r="CW1258" s="199"/>
    </row>
    <row r="1259" spans="1:101" s="18" customFormat="1" ht="33" customHeight="1" x14ac:dyDescent="0.15">
      <c r="A1259" s="213">
        <v>1045</v>
      </c>
      <c r="B1259" s="199" t="s">
        <v>10719</v>
      </c>
      <c r="C1259" s="209" t="s">
        <v>2086</v>
      </c>
      <c r="D1259" s="199" t="s">
        <v>5810</v>
      </c>
      <c r="E1259" s="199" t="s">
        <v>29</v>
      </c>
      <c r="F1259" s="202"/>
      <c r="G1259" s="202" t="s">
        <v>2783</v>
      </c>
      <c r="H1259" s="202"/>
      <c r="I1259" s="202" t="s">
        <v>1024</v>
      </c>
      <c r="J1259" s="202" t="s">
        <v>8120</v>
      </c>
      <c r="K1259" s="199" t="s">
        <v>260</v>
      </c>
      <c r="L1259" s="199">
        <v>10</v>
      </c>
      <c r="M1259" s="254">
        <v>20049</v>
      </c>
      <c r="N1259" s="202" t="s">
        <v>1640</v>
      </c>
      <c r="O1259" s="309">
        <v>39171</v>
      </c>
      <c r="P1259" s="205">
        <v>39218</v>
      </c>
      <c r="Q1259" s="214"/>
      <c r="R1259" s="257"/>
      <c r="S1259" s="214"/>
      <c r="T1259" s="232"/>
      <c r="U1259" s="232"/>
      <c r="V1259" s="232"/>
      <c r="W1259" s="232"/>
      <c r="X1259" s="232"/>
      <c r="Y1259" s="232"/>
      <c r="Z1259" s="232"/>
      <c r="AA1259" s="232"/>
      <c r="AB1259" s="232" t="s">
        <v>2784</v>
      </c>
      <c r="AC1259" s="232"/>
      <c r="AD1259" s="232"/>
      <c r="AE1259" s="232"/>
      <c r="AF1259" s="232"/>
      <c r="AG1259" s="232"/>
      <c r="AH1259" s="232"/>
      <c r="AI1259" s="232"/>
      <c r="AJ1259" s="232"/>
      <c r="AK1259" s="232"/>
      <c r="AL1259" s="232"/>
      <c r="AM1259" s="232"/>
      <c r="AN1259" s="232"/>
      <c r="AO1259" s="232"/>
      <c r="AP1259" s="232"/>
      <c r="AQ1259" s="232"/>
      <c r="AR1259" s="212"/>
      <c r="AS1259" s="210"/>
      <c r="AT1259" s="208"/>
      <c r="AU1259" s="199"/>
      <c r="AV1259" s="199"/>
      <c r="AW1259" s="199"/>
      <c r="AX1259" s="199"/>
      <c r="AY1259" s="199"/>
      <c r="AZ1259" s="199"/>
      <c r="BA1259" s="199"/>
      <c r="BB1259" s="199"/>
      <c r="BC1259" s="199"/>
      <c r="BD1259" s="199"/>
      <c r="BE1259" s="199"/>
      <c r="BF1259" s="199"/>
      <c r="BG1259" s="199"/>
      <c r="BH1259" s="199"/>
      <c r="BI1259" s="199"/>
      <c r="BJ1259" s="199"/>
      <c r="BK1259" s="199"/>
      <c r="BL1259" s="199"/>
      <c r="BM1259" s="199"/>
      <c r="BN1259" s="199"/>
      <c r="BO1259" s="199"/>
      <c r="BP1259" s="199"/>
      <c r="BQ1259" s="199"/>
      <c r="BR1259" s="199"/>
      <c r="BS1259" s="257">
        <v>39255</v>
      </c>
      <c r="BT1259" s="201">
        <f t="shared" si="44"/>
        <v>84</v>
      </c>
      <c r="BU1259" s="201">
        <f t="shared" si="46"/>
        <v>37</v>
      </c>
      <c r="BV1259" s="241"/>
      <c r="BW1259" s="199"/>
      <c r="BX1259" s="208"/>
      <c r="BY1259" s="199"/>
      <c r="BZ1259" s="199"/>
      <c r="CA1259" s="199"/>
      <c r="CB1259" s="199"/>
      <c r="CC1259" s="199"/>
      <c r="CD1259" s="199"/>
      <c r="CE1259" s="199"/>
      <c r="CF1259" s="199"/>
      <c r="CG1259" s="199"/>
      <c r="CH1259" s="199"/>
      <c r="CI1259" s="199"/>
      <c r="CJ1259" s="199"/>
      <c r="CK1259" s="199"/>
      <c r="CL1259" s="199"/>
      <c r="CM1259" s="199"/>
      <c r="CN1259" s="199"/>
      <c r="CO1259" s="199"/>
      <c r="CP1259" s="199"/>
      <c r="CQ1259" s="199"/>
      <c r="CR1259" s="199"/>
      <c r="CS1259" s="199"/>
      <c r="CT1259" s="199"/>
      <c r="CU1259" s="199"/>
      <c r="CV1259" s="199"/>
      <c r="CW1259" s="199"/>
    </row>
    <row r="1260" spans="1:101" s="18" customFormat="1" ht="33" customHeight="1" x14ac:dyDescent="0.15">
      <c r="A1260" s="228">
        <v>1036</v>
      </c>
      <c r="B1260" s="199" t="s">
        <v>10719</v>
      </c>
      <c r="C1260" s="209" t="s">
        <v>6515</v>
      </c>
      <c r="D1260" s="199" t="s">
        <v>5810</v>
      </c>
      <c r="E1260" s="199" t="s">
        <v>176</v>
      </c>
      <c r="F1260" s="202" t="s">
        <v>1644</v>
      </c>
      <c r="G1260" s="202" t="s">
        <v>2785</v>
      </c>
      <c r="H1260" s="202" t="s">
        <v>1335</v>
      </c>
      <c r="I1260" s="202" t="s">
        <v>5889</v>
      </c>
      <c r="J1260" s="202" t="s">
        <v>13</v>
      </c>
      <c r="K1260" s="199" t="s">
        <v>136</v>
      </c>
      <c r="L1260" s="199">
        <v>4</v>
      </c>
      <c r="M1260" s="254">
        <v>61449</v>
      </c>
      <c r="N1260" s="202" t="s">
        <v>992</v>
      </c>
      <c r="O1260" s="309">
        <v>39169</v>
      </c>
      <c r="P1260" s="205">
        <v>39218</v>
      </c>
      <c r="Q1260" s="228"/>
      <c r="R1260" s="257"/>
      <c r="S1260" s="228"/>
      <c r="T1260" s="232"/>
      <c r="U1260" s="232"/>
      <c r="V1260" s="232"/>
      <c r="W1260" s="232"/>
      <c r="X1260" s="232"/>
      <c r="Y1260" s="232"/>
      <c r="Z1260" s="232"/>
      <c r="AA1260" s="232"/>
      <c r="AB1260" s="232"/>
      <c r="AC1260" s="232"/>
      <c r="AD1260" s="232"/>
      <c r="AE1260" s="232"/>
      <c r="AF1260" s="232"/>
      <c r="AG1260" s="232" t="s">
        <v>2786</v>
      </c>
      <c r="AH1260" s="232"/>
      <c r="AI1260" s="232"/>
      <c r="AJ1260" s="232"/>
      <c r="AK1260" s="232"/>
      <c r="AL1260" s="232"/>
      <c r="AM1260" s="232"/>
      <c r="AN1260" s="232"/>
      <c r="AO1260" s="232"/>
      <c r="AP1260" s="232"/>
      <c r="AQ1260" s="232"/>
      <c r="AR1260" s="212">
        <v>39255</v>
      </c>
      <c r="AS1260" s="210" t="s">
        <v>5569</v>
      </c>
      <c r="AT1260" s="208" t="s">
        <v>6516</v>
      </c>
      <c r="AU1260" s="199"/>
      <c r="AV1260" s="199"/>
      <c r="AW1260" s="199"/>
      <c r="AX1260" s="199"/>
      <c r="AY1260" s="199"/>
      <c r="AZ1260" s="199"/>
      <c r="BA1260" s="199"/>
      <c r="BB1260" s="199"/>
      <c r="BC1260" s="199"/>
      <c r="BD1260" s="199"/>
      <c r="BE1260" s="199" t="s">
        <v>5829</v>
      </c>
      <c r="BF1260" s="199"/>
      <c r="BG1260" s="199"/>
      <c r="BH1260" s="199" t="s">
        <v>5829</v>
      </c>
      <c r="BI1260" s="199"/>
      <c r="BJ1260" s="199"/>
      <c r="BK1260" s="199" t="s">
        <v>5829</v>
      </c>
      <c r="BL1260" s="199"/>
      <c r="BM1260" s="199"/>
      <c r="BN1260" s="199"/>
      <c r="BO1260" s="199"/>
      <c r="BP1260" s="199"/>
      <c r="BQ1260" s="199"/>
      <c r="BR1260" s="199"/>
      <c r="BS1260" s="257">
        <v>39290</v>
      </c>
      <c r="BT1260" s="201">
        <f t="shared" ref="BT1260:BT1323" si="47">DATEDIF(O1260,BS1260, "D")</f>
        <v>121</v>
      </c>
      <c r="BU1260" s="201">
        <f t="shared" si="46"/>
        <v>72</v>
      </c>
      <c r="BV1260" s="241"/>
      <c r="BW1260" s="199"/>
      <c r="BX1260" s="208"/>
      <c r="BY1260" s="199"/>
      <c r="BZ1260" s="199"/>
      <c r="CA1260" s="199"/>
      <c r="CB1260" s="199"/>
      <c r="CC1260" s="199"/>
      <c r="CD1260" s="199"/>
      <c r="CE1260" s="199"/>
      <c r="CF1260" s="199"/>
      <c r="CG1260" s="199"/>
      <c r="CH1260" s="199"/>
      <c r="CI1260" s="199"/>
      <c r="CJ1260" s="199"/>
      <c r="CK1260" s="199"/>
      <c r="CL1260" s="199"/>
      <c r="CM1260" s="199"/>
      <c r="CN1260" s="199"/>
      <c r="CO1260" s="199"/>
      <c r="CP1260" s="199"/>
      <c r="CQ1260" s="199"/>
      <c r="CR1260" s="199"/>
      <c r="CS1260" s="199"/>
      <c r="CT1260" s="199"/>
      <c r="CU1260" s="199"/>
      <c r="CV1260" s="199"/>
      <c r="CW1260" s="199"/>
    </row>
    <row r="1261" spans="1:101" s="18" customFormat="1" ht="33" customHeight="1" x14ac:dyDescent="0.15">
      <c r="A1261" s="214">
        <v>1034</v>
      </c>
      <c r="B1261" s="199" t="s">
        <v>10719</v>
      </c>
      <c r="C1261" s="209" t="s">
        <v>607</v>
      </c>
      <c r="D1261" s="199" t="s">
        <v>1643</v>
      </c>
      <c r="E1261" s="199" t="s">
        <v>5849</v>
      </c>
      <c r="F1261" s="202"/>
      <c r="G1261" s="202" t="s">
        <v>2676</v>
      </c>
      <c r="H1261" s="202"/>
      <c r="I1261" s="202" t="s">
        <v>1024</v>
      </c>
      <c r="J1261" s="202" t="s">
        <v>13</v>
      </c>
      <c r="K1261" s="199" t="s">
        <v>1958</v>
      </c>
      <c r="L1261" s="199" t="s">
        <v>2066</v>
      </c>
      <c r="M1261" s="254">
        <v>19937</v>
      </c>
      <c r="N1261" s="202" t="s">
        <v>1640</v>
      </c>
      <c r="O1261" s="309">
        <v>39169</v>
      </c>
      <c r="P1261" s="205">
        <v>39268</v>
      </c>
      <c r="Q1261" s="214"/>
      <c r="R1261" s="257"/>
      <c r="S1261" s="214"/>
      <c r="T1261" s="232"/>
      <c r="U1261" s="232" t="s">
        <v>2677</v>
      </c>
      <c r="V1261" s="232"/>
      <c r="W1261" s="232"/>
      <c r="X1261" s="232"/>
      <c r="Y1261" s="232"/>
      <c r="Z1261" s="232"/>
      <c r="AA1261" s="232"/>
      <c r="AB1261" s="232"/>
      <c r="AC1261" s="232"/>
      <c r="AD1261" s="232"/>
      <c r="AE1261" s="232"/>
      <c r="AF1261" s="232"/>
      <c r="AG1261" s="232"/>
      <c r="AH1261" s="232"/>
      <c r="AI1261" s="232"/>
      <c r="AJ1261" s="232"/>
      <c r="AK1261" s="232"/>
      <c r="AL1261" s="232"/>
      <c r="AM1261" s="232"/>
      <c r="AN1261" s="232"/>
      <c r="AO1261" s="232"/>
      <c r="AP1261" s="232"/>
      <c r="AQ1261" s="232"/>
      <c r="AR1261" s="212"/>
      <c r="AS1261" s="210"/>
      <c r="AT1261" s="208"/>
      <c r="AU1261" s="199"/>
      <c r="AV1261" s="199"/>
      <c r="AW1261" s="199"/>
      <c r="AX1261" s="199"/>
      <c r="AY1261" s="199"/>
      <c r="AZ1261" s="199"/>
      <c r="BA1261" s="199"/>
      <c r="BB1261" s="199"/>
      <c r="BC1261" s="199"/>
      <c r="BD1261" s="199"/>
      <c r="BE1261" s="199"/>
      <c r="BF1261" s="199"/>
      <c r="BG1261" s="199"/>
      <c r="BH1261" s="199"/>
      <c r="BI1261" s="199"/>
      <c r="BJ1261" s="199"/>
      <c r="BK1261" s="199"/>
      <c r="BL1261" s="199"/>
      <c r="BM1261" s="199"/>
      <c r="BN1261" s="199"/>
      <c r="BO1261" s="199"/>
      <c r="BP1261" s="199"/>
      <c r="BQ1261" s="199"/>
      <c r="BR1261" s="199"/>
      <c r="BS1261" s="257">
        <v>39428</v>
      </c>
      <c r="BT1261" s="201">
        <f t="shared" si="47"/>
        <v>259</v>
      </c>
      <c r="BU1261" s="201">
        <f t="shared" si="46"/>
        <v>160</v>
      </c>
      <c r="BV1261" s="241"/>
      <c r="BW1261" s="199"/>
      <c r="BX1261" s="208"/>
      <c r="BY1261" s="199"/>
      <c r="BZ1261" s="199"/>
      <c r="CA1261" s="199"/>
      <c r="CB1261" s="199"/>
      <c r="CC1261" s="199"/>
      <c r="CD1261" s="199"/>
      <c r="CE1261" s="199"/>
      <c r="CF1261" s="199"/>
      <c r="CG1261" s="199"/>
      <c r="CH1261" s="199"/>
      <c r="CI1261" s="199"/>
      <c r="CJ1261" s="199"/>
      <c r="CK1261" s="199"/>
      <c r="CL1261" s="199"/>
      <c r="CM1261" s="199"/>
      <c r="CN1261" s="199"/>
      <c r="CO1261" s="199"/>
      <c r="CP1261" s="199"/>
      <c r="CQ1261" s="199"/>
      <c r="CR1261" s="199"/>
      <c r="CS1261" s="199"/>
      <c r="CT1261" s="199"/>
      <c r="CU1261" s="199"/>
      <c r="CV1261" s="199"/>
      <c r="CW1261" s="199"/>
    </row>
    <row r="1262" spans="1:101" s="18" customFormat="1" ht="33" customHeight="1" x14ac:dyDescent="0.15">
      <c r="A1262" s="228">
        <v>1033</v>
      </c>
      <c r="B1262" s="199" t="s">
        <v>10719</v>
      </c>
      <c r="C1262" s="209" t="s">
        <v>2693</v>
      </c>
      <c r="D1262" s="199" t="s">
        <v>1643</v>
      </c>
      <c r="E1262" s="199" t="s">
        <v>284</v>
      </c>
      <c r="F1262" s="202" t="s">
        <v>986</v>
      </c>
      <c r="G1262" s="202" t="s">
        <v>1459</v>
      </c>
      <c r="H1262" s="202" t="s">
        <v>1460</v>
      </c>
      <c r="I1262" s="202" t="s">
        <v>1024</v>
      </c>
      <c r="J1262" s="202" t="s">
        <v>13</v>
      </c>
      <c r="K1262" s="199" t="s">
        <v>1958</v>
      </c>
      <c r="L1262" s="199" t="s">
        <v>2066</v>
      </c>
      <c r="M1262" s="254">
        <v>45750</v>
      </c>
      <c r="N1262" s="202" t="s">
        <v>1640</v>
      </c>
      <c r="O1262" s="309">
        <v>39169</v>
      </c>
      <c r="P1262" s="205">
        <v>39260</v>
      </c>
      <c r="Q1262" s="228"/>
      <c r="R1262" s="257"/>
      <c r="S1262" s="228"/>
      <c r="T1262" s="232"/>
      <c r="U1262" s="232"/>
      <c r="V1262" s="232"/>
      <c r="W1262" s="232"/>
      <c r="X1262" s="232"/>
      <c r="Y1262" s="232" t="s">
        <v>480</v>
      </c>
      <c r="Z1262" s="232"/>
      <c r="AA1262" s="232"/>
      <c r="AB1262" s="232"/>
      <c r="AC1262" s="232"/>
      <c r="AD1262" s="232"/>
      <c r="AE1262" s="232"/>
      <c r="AF1262" s="232"/>
      <c r="AG1262" s="232" t="s">
        <v>2694</v>
      </c>
      <c r="AH1262" s="232" t="s">
        <v>2695</v>
      </c>
      <c r="AI1262" s="232"/>
      <c r="AJ1262" s="232"/>
      <c r="AK1262" s="232"/>
      <c r="AL1262" s="232"/>
      <c r="AM1262" s="232"/>
      <c r="AN1262" s="232"/>
      <c r="AO1262" s="232"/>
      <c r="AP1262" s="232"/>
      <c r="AQ1262" s="232" t="s">
        <v>2696</v>
      </c>
      <c r="AR1262" s="212">
        <v>39290</v>
      </c>
      <c r="AS1262" s="210" t="s">
        <v>5825</v>
      </c>
      <c r="AT1262" s="208" t="s">
        <v>5567</v>
      </c>
      <c r="AU1262" s="199"/>
      <c r="AV1262" s="199"/>
      <c r="AW1262" s="199"/>
      <c r="AX1262" s="199"/>
      <c r="AY1262" s="199"/>
      <c r="AZ1262" s="199"/>
      <c r="BA1262" s="199"/>
      <c r="BB1262" s="199"/>
      <c r="BC1262" s="199"/>
      <c r="BD1262" s="199"/>
      <c r="BE1262" s="199" t="s">
        <v>5829</v>
      </c>
      <c r="BF1262" s="199"/>
      <c r="BG1262" s="199"/>
      <c r="BH1262" s="199" t="s">
        <v>5829</v>
      </c>
      <c r="BI1262" s="199"/>
      <c r="BJ1262" s="199"/>
      <c r="BK1262" s="199" t="s">
        <v>5829</v>
      </c>
      <c r="BL1262" s="199"/>
      <c r="BM1262" s="199"/>
      <c r="BN1262" s="199"/>
      <c r="BO1262" s="199"/>
      <c r="BP1262" s="199"/>
      <c r="BQ1262" s="199"/>
      <c r="BR1262" s="199"/>
      <c r="BS1262" s="257">
        <v>39416</v>
      </c>
      <c r="BT1262" s="201">
        <f t="shared" si="47"/>
        <v>247</v>
      </c>
      <c r="BU1262" s="201">
        <f t="shared" si="46"/>
        <v>156</v>
      </c>
      <c r="BV1262" s="241"/>
      <c r="BW1262" s="199"/>
      <c r="BX1262" s="208"/>
      <c r="BY1262" s="199"/>
      <c r="BZ1262" s="199"/>
      <c r="CA1262" s="199"/>
      <c r="CB1262" s="199"/>
      <c r="CC1262" s="199"/>
      <c r="CD1262" s="199"/>
      <c r="CE1262" s="199"/>
      <c r="CF1262" s="199"/>
      <c r="CG1262" s="199"/>
      <c r="CH1262" s="199"/>
      <c r="CI1262" s="199"/>
      <c r="CJ1262" s="199"/>
      <c r="CK1262" s="199"/>
      <c r="CL1262" s="199"/>
      <c r="CM1262" s="199"/>
      <c r="CN1262" s="199"/>
      <c r="CO1262" s="199"/>
      <c r="CP1262" s="199"/>
      <c r="CQ1262" s="199"/>
      <c r="CR1262" s="199"/>
      <c r="CS1262" s="199"/>
      <c r="CT1262" s="199"/>
      <c r="CU1262" s="199"/>
      <c r="CV1262" s="199"/>
      <c r="CW1262" s="199"/>
    </row>
    <row r="1263" spans="1:101" s="18" customFormat="1" ht="33" customHeight="1" x14ac:dyDescent="0.15">
      <c r="A1263" s="214">
        <v>1027</v>
      </c>
      <c r="B1263" s="199" t="s">
        <v>10719</v>
      </c>
      <c r="C1263" s="209" t="s">
        <v>627</v>
      </c>
      <c r="D1263" s="199" t="s">
        <v>1636</v>
      </c>
      <c r="E1263" s="199" t="s">
        <v>6</v>
      </c>
      <c r="F1263" s="202" t="s">
        <v>1644</v>
      </c>
      <c r="G1263" s="202" t="s">
        <v>2745</v>
      </c>
      <c r="H1263" s="202" t="s">
        <v>1947</v>
      </c>
      <c r="I1263" s="202" t="s">
        <v>1256</v>
      </c>
      <c r="J1263" s="202" t="s">
        <v>15</v>
      </c>
      <c r="K1263" s="199" t="s">
        <v>2744</v>
      </c>
      <c r="L1263" s="199" t="s">
        <v>2174</v>
      </c>
      <c r="M1263" s="254">
        <v>55044</v>
      </c>
      <c r="N1263" s="202" t="s">
        <v>1640</v>
      </c>
      <c r="O1263" s="309">
        <v>39168</v>
      </c>
      <c r="P1263" s="205">
        <v>39246</v>
      </c>
      <c r="Q1263" s="214"/>
      <c r="R1263" s="257"/>
      <c r="S1263" s="214"/>
      <c r="T1263" s="232"/>
      <c r="U1263" s="232"/>
      <c r="V1263" s="232"/>
      <c r="W1263" s="232"/>
      <c r="X1263" s="232"/>
      <c r="Y1263" s="232"/>
      <c r="Z1263" s="232"/>
      <c r="AA1263" s="232"/>
      <c r="AB1263" s="232"/>
      <c r="AC1263" s="232"/>
      <c r="AD1263" s="232"/>
      <c r="AE1263" s="232"/>
      <c r="AF1263" s="232"/>
      <c r="AG1263" s="232" t="s">
        <v>2746</v>
      </c>
      <c r="AH1263" s="232"/>
      <c r="AI1263" s="232"/>
      <c r="AJ1263" s="232"/>
      <c r="AK1263" s="232"/>
      <c r="AL1263" s="232"/>
      <c r="AM1263" s="232"/>
      <c r="AN1263" s="232"/>
      <c r="AO1263" s="232"/>
      <c r="AP1263" s="232"/>
      <c r="AQ1263" s="232"/>
      <c r="AR1263" s="212"/>
      <c r="AS1263" s="210"/>
      <c r="AT1263" s="208"/>
      <c r="AU1263" s="199"/>
      <c r="AV1263" s="199"/>
      <c r="AW1263" s="199"/>
      <c r="AX1263" s="199"/>
      <c r="AY1263" s="199"/>
      <c r="AZ1263" s="199"/>
      <c r="BA1263" s="199"/>
      <c r="BB1263" s="199"/>
      <c r="BC1263" s="199"/>
      <c r="BD1263" s="199"/>
      <c r="BE1263" s="199"/>
      <c r="BF1263" s="199"/>
      <c r="BG1263" s="199"/>
      <c r="BH1263" s="199"/>
      <c r="BI1263" s="199"/>
      <c r="BJ1263" s="199"/>
      <c r="BK1263" s="199"/>
      <c r="BL1263" s="199"/>
      <c r="BM1263" s="199"/>
      <c r="BN1263" s="199"/>
      <c r="BO1263" s="199"/>
      <c r="BP1263" s="199"/>
      <c r="BQ1263" s="199"/>
      <c r="BR1263" s="199"/>
      <c r="BS1263" s="257">
        <v>39374</v>
      </c>
      <c r="BT1263" s="201">
        <f t="shared" si="47"/>
        <v>206</v>
      </c>
      <c r="BU1263" s="201">
        <f t="shared" si="46"/>
        <v>128</v>
      </c>
      <c r="BV1263" s="241"/>
      <c r="BW1263" s="199"/>
      <c r="BX1263" s="208"/>
      <c r="BY1263" s="199"/>
      <c r="BZ1263" s="199"/>
      <c r="CA1263" s="199"/>
      <c r="CB1263" s="199"/>
      <c r="CC1263" s="199"/>
      <c r="CD1263" s="199"/>
      <c r="CE1263" s="199"/>
      <c r="CF1263" s="199"/>
      <c r="CG1263" s="199"/>
      <c r="CH1263" s="199"/>
      <c r="CI1263" s="199"/>
      <c r="CJ1263" s="199"/>
      <c r="CK1263" s="199"/>
      <c r="CL1263" s="199"/>
      <c r="CM1263" s="199"/>
      <c r="CN1263" s="199"/>
      <c r="CO1263" s="199"/>
      <c r="CP1263" s="199"/>
      <c r="CQ1263" s="199"/>
      <c r="CR1263" s="199"/>
      <c r="CS1263" s="199"/>
      <c r="CT1263" s="199"/>
      <c r="CU1263" s="199"/>
      <c r="CV1263" s="199"/>
      <c r="CW1263" s="199"/>
    </row>
    <row r="1264" spans="1:101" s="18" customFormat="1" ht="33" customHeight="1" x14ac:dyDescent="0.15">
      <c r="A1264" s="228">
        <v>1024</v>
      </c>
      <c r="B1264" s="199" t="s">
        <v>10719</v>
      </c>
      <c r="C1264" s="209" t="s">
        <v>2747</v>
      </c>
      <c r="D1264" s="199" t="s">
        <v>5810</v>
      </c>
      <c r="E1264" s="199" t="s">
        <v>176</v>
      </c>
      <c r="F1264" s="202" t="s">
        <v>1644</v>
      </c>
      <c r="G1264" s="202" t="s">
        <v>2748</v>
      </c>
      <c r="H1264" s="202" t="s">
        <v>1901</v>
      </c>
      <c r="I1264" s="202" t="s">
        <v>20</v>
      </c>
      <c r="J1264" s="202" t="s">
        <v>13</v>
      </c>
      <c r="K1264" s="199" t="s">
        <v>1958</v>
      </c>
      <c r="L1264" s="199" t="s">
        <v>2066</v>
      </c>
      <c r="M1264" s="254">
        <v>102493</v>
      </c>
      <c r="N1264" s="202" t="s">
        <v>1640</v>
      </c>
      <c r="O1264" s="309">
        <v>39167</v>
      </c>
      <c r="P1264" s="205">
        <v>39246</v>
      </c>
      <c r="Q1264" s="228"/>
      <c r="R1264" s="257"/>
      <c r="S1264" s="228"/>
      <c r="T1264" s="232"/>
      <c r="U1264" s="232"/>
      <c r="V1264" s="232"/>
      <c r="W1264" s="232"/>
      <c r="X1264" s="232"/>
      <c r="Y1264" s="232"/>
      <c r="Z1264" s="232"/>
      <c r="AA1264" s="232"/>
      <c r="AB1264" s="232"/>
      <c r="AC1264" s="232"/>
      <c r="AD1264" s="232"/>
      <c r="AE1264" s="232"/>
      <c r="AF1264" s="232"/>
      <c r="AG1264" s="232" t="s">
        <v>2749</v>
      </c>
      <c r="AH1264" s="232"/>
      <c r="AI1264" s="232"/>
      <c r="AJ1264" s="232"/>
      <c r="AK1264" s="232"/>
      <c r="AL1264" s="232"/>
      <c r="AM1264" s="232"/>
      <c r="AN1264" s="232"/>
      <c r="AO1264" s="232"/>
      <c r="AP1264" s="232"/>
      <c r="AQ1264" s="232"/>
      <c r="AR1264" s="212">
        <v>39290</v>
      </c>
      <c r="AS1264" s="210" t="s">
        <v>5825</v>
      </c>
      <c r="AT1264" s="208" t="s">
        <v>6506</v>
      </c>
      <c r="AU1264" s="199"/>
      <c r="AV1264" s="199"/>
      <c r="AW1264" s="199"/>
      <c r="AX1264" s="199"/>
      <c r="AY1264" s="199"/>
      <c r="AZ1264" s="199"/>
      <c r="BA1264" s="199"/>
      <c r="BB1264" s="199"/>
      <c r="BC1264" s="199"/>
      <c r="BD1264" s="199"/>
      <c r="BE1264" s="199" t="s">
        <v>5829</v>
      </c>
      <c r="BF1264" s="199"/>
      <c r="BG1264" s="199"/>
      <c r="BH1264" s="199" t="s">
        <v>5829</v>
      </c>
      <c r="BI1264" s="199"/>
      <c r="BJ1264" s="199"/>
      <c r="BK1264" s="199" t="s">
        <v>5829</v>
      </c>
      <c r="BL1264" s="199"/>
      <c r="BM1264" s="199"/>
      <c r="BN1264" s="199"/>
      <c r="BO1264" s="199"/>
      <c r="BP1264" s="199"/>
      <c r="BQ1264" s="199"/>
      <c r="BR1264" s="199"/>
      <c r="BS1264" s="257">
        <v>39374</v>
      </c>
      <c r="BT1264" s="201">
        <f t="shared" si="47"/>
        <v>207</v>
      </c>
      <c r="BU1264" s="201">
        <f t="shared" si="46"/>
        <v>128</v>
      </c>
      <c r="BV1264" s="241"/>
      <c r="BW1264" s="199"/>
      <c r="BX1264" s="208"/>
      <c r="BY1264" s="199"/>
      <c r="BZ1264" s="199"/>
      <c r="CA1264" s="199"/>
      <c r="CB1264" s="199"/>
      <c r="CC1264" s="199"/>
      <c r="CD1264" s="199"/>
      <c r="CE1264" s="199"/>
      <c r="CF1264" s="199"/>
      <c r="CG1264" s="199"/>
      <c r="CH1264" s="199"/>
      <c r="CI1264" s="199"/>
      <c r="CJ1264" s="199"/>
      <c r="CK1264" s="199"/>
      <c r="CL1264" s="199"/>
      <c r="CM1264" s="199"/>
      <c r="CN1264" s="199"/>
      <c r="CO1264" s="199"/>
      <c r="CP1264" s="199"/>
      <c r="CQ1264" s="199"/>
      <c r="CR1264" s="199"/>
      <c r="CS1264" s="199"/>
      <c r="CT1264" s="199"/>
      <c r="CU1264" s="199"/>
      <c r="CV1264" s="199"/>
      <c r="CW1264" s="199"/>
    </row>
    <row r="1265" spans="1:101" s="18" customFormat="1" ht="33" customHeight="1" x14ac:dyDescent="0.15">
      <c r="A1265" s="228">
        <v>1020</v>
      </c>
      <c r="B1265" s="199" t="s">
        <v>10719</v>
      </c>
      <c r="C1265" s="209" t="s">
        <v>6513</v>
      </c>
      <c r="D1265" s="199" t="s">
        <v>5810</v>
      </c>
      <c r="E1265" s="199" t="s">
        <v>176</v>
      </c>
      <c r="F1265" s="202" t="s">
        <v>1644</v>
      </c>
      <c r="G1265" s="202" t="s">
        <v>2772</v>
      </c>
      <c r="H1265" s="202" t="s">
        <v>1901</v>
      </c>
      <c r="I1265" s="202" t="s">
        <v>20</v>
      </c>
      <c r="J1265" s="202" t="s">
        <v>13</v>
      </c>
      <c r="K1265" s="199" t="s">
        <v>1958</v>
      </c>
      <c r="L1265" s="199" t="s">
        <v>2066</v>
      </c>
      <c r="M1265" s="254">
        <v>93129</v>
      </c>
      <c r="N1265" s="202" t="s">
        <v>1640</v>
      </c>
      <c r="O1265" s="309">
        <v>39167</v>
      </c>
      <c r="P1265" s="205">
        <v>39229</v>
      </c>
      <c r="Q1265" s="228"/>
      <c r="R1265" s="257"/>
      <c r="S1265" s="228"/>
      <c r="T1265" s="232"/>
      <c r="U1265" s="232"/>
      <c r="V1265" s="232"/>
      <c r="W1265" s="232"/>
      <c r="X1265" s="232"/>
      <c r="Y1265" s="232"/>
      <c r="Z1265" s="232"/>
      <c r="AA1265" s="232"/>
      <c r="AB1265" s="232"/>
      <c r="AC1265" s="232"/>
      <c r="AD1265" s="232"/>
      <c r="AE1265" s="232"/>
      <c r="AF1265" s="232"/>
      <c r="AG1265" s="232" t="s">
        <v>2773</v>
      </c>
      <c r="AH1265" s="232"/>
      <c r="AI1265" s="232"/>
      <c r="AJ1265" s="232"/>
      <c r="AK1265" s="232"/>
      <c r="AL1265" s="232"/>
      <c r="AM1265" s="232"/>
      <c r="AN1265" s="232"/>
      <c r="AO1265" s="232"/>
      <c r="AP1265" s="232"/>
      <c r="AQ1265" s="232"/>
      <c r="AR1265" s="212">
        <v>39255</v>
      </c>
      <c r="AS1265" s="210" t="s">
        <v>5569</v>
      </c>
      <c r="AT1265" s="208" t="s">
        <v>6506</v>
      </c>
      <c r="AU1265" s="199"/>
      <c r="AV1265" s="199"/>
      <c r="AW1265" s="199"/>
      <c r="AX1265" s="199"/>
      <c r="AY1265" s="199"/>
      <c r="AZ1265" s="199"/>
      <c r="BA1265" s="199"/>
      <c r="BB1265" s="199"/>
      <c r="BC1265" s="199"/>
      <c r="BD1265" s="199"/>
      <c r="BE1265" s="199" t="s">
        <v>5829</v>
      </c>
      <c r="BF1265" s="199"/>
      <c r="BG1265" s="199"/>
      <c r="BH1265" s="199" t="s">
        <v>5829</v>
      </c>
      <c r="BI1265" s="199"/>
      <c r="BJ1265" s="199"/>
      <c r="BK1265" s="199" t="s">
        <v>5829</v>
      </c>
      <c r="BL1265" s="199"/>
      <c r="BM1265" s="199"/>
      <c r="BN1265" s="199"/>
      <c r="BO1265" s="199"/>
      <c r="BP1265" s="199"/>
      <c r="BQ1265" s="199"/>
      <c r="BR1265" s="199"/>
      <c r="BS1265" s="257">
        <v>39374</v>
      </c>
      <c r="BT1265" s="201">
        <f t="shared" si="47"/>
        <v>207</v>
      </c>
      <c r="BU1265" s="201">
        <f t="shared" si="46"/>
        <v>145</v>
      </c>
      <c r="BV1265" s="241"/>
      <c r="BW1265" s="199"/>
      <c r="BX1265" s="208"/>
      <c r="BY1265" s="199"/>
      <c r="BZ1265" s="199"/>
      <c r="CA1265" s="199"/>
      <c r="CB1265" s="199"/>
      <c r="CC1265" s="199"/>
      <c r="CD1265" s="199"/>
      <c r="CE1265" s="199"/>
      <c r="CF1265" s="199"/>
      <c r="CG1265" s="199"/>
      <c r="CH1265" s="199"/>
      <c r="CI1265" s="199"/>
      <c r="CJ1265" s="199"/>
      <c r="CK1265" s="199"/>
      <c r="CL1265" s="199"/>
      <c r="CM1265" s="199"/>
      <c r="CN1265" s="199"/>
      <c r="CO1265" s="199"/>
      <c r="CP1265" s="199"/>
      <c r="CQ1265" s="199"/>
      <c r="CR1265" s="199"/>
      <c r="CS1265" s="199"/>
      <c r="CT1265" s="199"/>
      <c r="CU1265" s="199"/>
      <c r="CV1265" s="199"/>
      <c r="CW1265" s="199"/>
    </row>
    <row r="1266" spans="1:101" s="18" customFormat="1" ht="33" customHeight="1" x14ac:dyDescent="0.15">
      <c r="A1266" s="214">
        <v>1010</v>
      </c>
      <c r="B1266" s="199" t="s">
        <v>10719</v>
      </c>
      <c r="C1266" s="209" t="s">
        <v>642</v>
      </c>
      <c r="D1266" s="199" t="s">
        <v>5810</v>
      </c>
      <c r="E1266" s="199" t="s">
        <v>96</v>
      </c>
      <c r="F1266" s="202" t="s">
        <v>1578</v>
      </c>
      <c r="G1266" s="202" t="s">
        <v>2750</v>
      </c>
      <c r="H1266" s="202" t="s">
        <v>2751</v>
      </c>
      <c r="I1266" s="202" t="s">
        <v>1553</v>
      </c>
      <c r="J1266" s="202" t="s">
        <v>2076</v>
      </c>
      <c r="K1266" s="199" t="s">
        <v>95</v>
      </c>
      <c r="L1266" s="199">
        <v>6</v>
      </c>
      <c r="M1266" s="254">
        <v>95718</v>
      </c>
      <c r="N1266" s="202" t="s">
        <v>1640</v>
      </c>
      <c r="O1266" s="309">
        <v>39161</v>
      </c>
      <c r="P1266" s="205">
        <v>39246</v>
      </c>
      <c r="Q1266" s="214"/>
      <c r="R1266" s="257"/>
      <c r="S1266" s="214"/>
      <c r="T1266" s="232"/>
      <c r="U1266" s="232"/>
      <c r="V1266" s="232"/>
      <c r="W1266" s="232"/>
      <c r="X1266" s="232"/>
      <c r="Y1266" s="232"/>
      <c r="Z1266" s="232"/>
      <c r="AA1266" s="232"/>
      <c r="AB1266" s="232"/>
      <c r="AC1266" s="232"/>
      <c r="AD1266" s="232"/>
      <c r="AE1266" s="232"/>
      <c r="AF1266" s="232"/>
      <c r="AG1266" s="232"/>
      <c r="AH1266" s="232"/>
      <c r="AI1266" s="232" t="s">
        <v>2752</v>
      </c>
      <c r="AJ1266" s="232"/>
      <c r="AK1266" s="232"/>
      <c r="AL1266" s="232"/>
      <c r="AM1266" s="232"/>
      <c r="AN1266" s="232"/>
      <c r="AO1266" s="232"/>
      <c r="AP1266" s="232"/>
      <c r="AQ1266" s="232"/>
      <c r="AR1266" s="212"/>
      <c r="AS1266" s="210"/>
      <c r="AT1266" s="208"/>
      <c r="AU1266" s="199"/>
      <c r="AV1266" s="199"/>
      <c r="AW1266" s="199"/>
      <c r="AX1266" s="199"/>
      <c r="AY1266" s="199"/>
      <c r="AZ1266" s="199"/>
      <c r="BA1266" s="199"/>
      <c r="BB1266" s="199"/>
      <c r="BC1266" s="199"/>
      <c r="BD1266" s="199"/>
      <c r="BE1266" s="199"/>
      <c r="BF1266" s="199"/>
      <c r="BG1266" s="199"/>
      <c r="BH1266" s="199"/>
      <c r="BI1266" s="199"/>
      <c r="BJ1266" s="199"/>
      <c r="BK1266" s="199"/>
      <c r="BL1266" s="199"/>
      <c r="BM1266" s="199"/>
      <c r="BN1266" s="199"/>
      <c r="BO1266" s="199"/>
      <c r="BP1266" s="199"/>
      <c r="BQ1266" s="199"/>
      <c r="BR1266" s="199"/>
      <c r="BS1266" s="257">
        <v>39290</v>
      </c>
      <c r="BT1266" s="201">
        <f t="shared" si="47"/>
        <v>129</v>
      </c>
      <c r="BU1266" s="201">
        <f t="shared" si="46"/>
        <v>44</v>
      </c>
      <c r="BV1266" s="241"/>
      <c r="BW1266" s="199"/>
      <c r="BX1266" s="208"/>
      <c r="BY1266" s="199"/>
      <c r="BZ1266" s="199"/>
      <c r="CA1266" s="199"/>
      <c r="CB1266" s="199"/>
      <c r="CC1266" s="199"/>
      <c r="CD1266" s="199"/>
      <c r="CE1266" s="199"/>
      <c r="CF1266" s="199"/>
      <c r="CG1266" s="199"/>
      <c r="CH1266" s="199"/>
      <c r="CI1266" s="199"/>
      <c r="CJ1266" s="199"/>
      <c r="CK1266" s="199"/>
      <c r="CL1266" s="199"/>
      <c r="CM1266" s="199"/>
      <c r="CN1266" s="199"/>
      <c r="CO1266" s="199"/>
      <c r="CP1266" s="199"/>
      <c r="CQ1266" s="199"/>
      <c r="CR1266" s="199"/>
      <c r="CS1266" s="199"/>
      <c r="CT1266" s="199"/>
      <c r="CU1266" s="199"/>
      <c r="CV1266" s="199"/>
      <c r="CW1266" s="199"/>
    </row>
    <row r="1267" spans="1:101" s="18" customFormat="1" ht="33" customHeight="1" x14ac:dyDescent="0.15">
      <c r="A1267" s="228">
        <v>1003</v>
      </c>
      <c r="B1267" s="199" t="s">
        <v>10719</v>
      </c>
      <c r="C1267" s="209" t="s">
        <v>6493</v>
      </c>
      <c r="D1267" s="199" t="s">
        <v>5810</v>
      </c>
      <c r="E1267" s="199" t="s">
        <v>29</v>
      </c>
      <c r="F1267" s="202"/>
      <c r="G1267" s="202" t="s">
        <v>1458</v>
      </c>
      <c r="H1267" s="202"/>
      <c r="I1267" s="202" t="s">
        <v>1024</v>
      </c>
      <c r="J1267" s="202" t="s">
        <v>13</v>
      </c>
      <c r="K1267" s="199" t="s">
        <v>1958</v>
      </c>
      <c r="L1267" s="199" t="s">
        <v>2066</v>
      </c>
      <c r="M1267" s="254">
        <v>46680</v>
      </c>
      <c r="N1267" s="202" t="s">
        <v>1640</v>
      </c>
      <c r="O1267" s="309">
        <v>39156</v>
      </c>
      <c r="P1267" s="205">
        <v>39263</v>
      </c>
      <c r="Q1267" s="228"/>
      <c r="R1267" s="257"/>
      <c r="S1267" s="228"/>
      <c r="T1267" s="232"/>
      <c r="U1267" s="232"/>
      <c r="V1267" s="232"/>
      <c r="W1267" s="232"/>
      <c r="X1267" s="232"/>
      <c r="Y1267" s="232"/>
      <c r="Z1267" s="232"/>
      <c r="AA1267" s="232"/>
      <c r="AB1267" s="232"/>
      <c r="AC1267" s="232"/>
      <c r="AD1267" s="232"/>
      <c r="AE1267" s="232"/>
      <c r="AF1267" s="232"/>
      <c r="AG1267" s="232" t="s">
        <v>2692</v>
      </c>
      <c r="AH1267" s="232"/>
      <c r="AI1267" s="232"/>
      <c r="AJ1267" s="232"/>
      <c r="AK1267" s="232"/>
      <c r="AL1267" s="232"/>
      <c r="AM1267" s="232"/>
      <c r="AN1267" s="232"/>
      <c r="AO1267" s="232"/>
      <c r="AP1267" s="232"/>
      <c r="AQ1267" s="232"/>
      <c r="AR1267" s="212">
        <v>39339</v>
      </c>
      <c r="AS1267" s="210" t="s">
        <v>5824</v>
      </c>
      <c r="AT1267" s="208" t="s">
        <v>6494</v>
      </c>
      <c r="AU1267" s="199"/>
      <c r="AV1267" s="199"/>
      <c r="AW1267" s="199"/>
      <c r="AX1267" s="199"/>
      <c r="AY1267" s="199"/>
      <c r="AZ1267" s="199"/>
      <c r="BA1267" s="199"/>
      <c r="BB1267" s="199"/>
      <c r="BC1267" s="199"/>
      <c r="BD1267" s="199"/>
      <c r="BE1267" s="199" t="s">
        <v>5829</v>
      </c>
      <c r="BF1267" s="199"/>
      <c r="BG1267" s="199"/>
      <c r="BH1267" s="199" t="s">
        <v>5829</v>
      </c>
      <c r="BI1267" s="199"/>
      <c r="BJ1267" s="199"/>
      <c r="BK1267" s="199" t="s">
        <v>5829</v>
      </c>
      <c r="BL1267" s="199"/>
      <c r="BM1267" s="199"/>
      <c r="BN1267" s="199"/>
      <c r="BO1267" s="199"/>
      <c r="BP1267" s="199"/>
      <c r="BQ1267" s="199"/>
      <c r="BR1267" s="199"/>
      <c r="BS1267" s="257">
        <v>39479</v>
      </c>
      <c r="BT1267" s="201">
        <f t="shared" si="47"/>
        <v>323</v>
      </c>
      <c r="BU1267" s="201">
        <f t="shared" si="46"/>
        <v>216</v>
      </c>
      <c r="BV1267" s="241"/>
      <c r="BW1267" s="199"/>
      <c r="BX1267" s="208"/>
      <c r="BY1267" s="199"/>
      <c r="BZ1267" s="199"/>
      <c r="CA1267" s="199"/>
      <c r="CB1267" s="199"/>
      <c r="CC1267" s="199"/>
      <c r="CD1267" s="199"/>
      <c r="CE1267" s="199"/>
      <c r="CF1267" s="199"/>
      <c r="CG1267" s="199"/>
      <c r="CH1267" s="199"/>
      <c r="CI1267" s="199"/>
      <c r="CJ1267" s="199"/>
      <c r="CK1267" s="199"/>
      <c r="CL1267" s="199"/>
      <c r="CM1267" s="199"/>
      <c r="CN1267" s="199"/>
      <c r="CO1267" s="199"/>
      <c r="CP1267" s="199"/>
      <c r="CQ1267" s="199"/>
      <c r="CR1267" s="199"/>
      <c r="CS1267" s="199"/>
      <c r="CT1267" s="199"/>
      <c r="CU1267" s="199"/>
      <c r="CV1267" s="199"/>
      <c r="CW1267" s="199"/>
    </row>
    <row r="1268" spans="1:101" s="22" customFormat="1" ht="33" customHeight="1" x14ac:dyDescent="0.15">
      <c r="A1268" s="214">
        <v>1002</v>
      </c>
      <c r="B1268" s="199" t="s">
        <v>10719</v>
      </c>
      <c r="C1268" s="209" t="s">
        <v>646</v>
      </c>
      <c r="D1268" s="199" t="s">
        <v>5810</v>
      </c>
      <c r="E1268" s="199" t="s">
        <v>29</v>
      </c>
      <c r="F1268" s="202"/>
      <c r="G1268" s="202" t="s">
        <v>2774</v>
      </c>
      <c r="H1268" s="202"/>
      <c r="I1268" s="202" t="s">
        <v>1069</v>
      </c>
      <c r="J1268" s="202" t="s">
        <v>150</v>
      </c>
      <c r="K1268" s="199" t="s">
        <v>737</v>
      </c>
      <c r="L1268" s="199">
        <v>2</v>
      </c>
      <c r="M1268" s="254">
        <v>164677</v>
      </c>
      <c r="N1268" s="202" t="s">
        <v>1640</v>
      </c>
      <c r="O1268" s="309">
        <v>39157</v>
      </c>
      <c r="P1268" s="205">
        <v>39226</v>
      </c>
      <c r="Q1268" s="214"/>
      <c r="R1268" s="257"/>
      <c r="S1268" s="214"/>
      <c r="T1268" s="232"/>
      <c r="U1268" s="232"/>
      <c r="V1268" s="232"/>
      <c r="W1268" s="232"/>
      <c r="X1268" s="232"/>
      <c r="Y1268" s="232"/>
      <c r="Z1268" s="232"/>
      <c r="AA1268" s="232"/>
      <c r="AB1268" s="232"/>
      <c r="AC1268" s="232"/>
      <c r="AD1268" s="232"/>
      <c r="AE1268" s="232"/>
      <c r="AF1268" s="232"/>
      <c r="AG1268" s="232" t="s">
        <v>2775</v>
      </c>
      <c r="AH1268" s="232"/>
      <c r="AI1268" s="232"/>
      <c r="AJ1268" s="232"/>
      <c r="AK1268" s="232"/>
      <c r="AL1268" s="232"/>
      <c r="AM1268" s="232"/>
      <c r="AN1268" s="232"/>
      <c r="AO1268" s="232"/>
      <c r="AP1268" s="232"/>
      <c r="AQ1268" s="232"/>
      <c r="AR1268" s="212"/>
      <c r="AS1268" s="210"/>
      <c r="AT1268" s="208"/>
      <c r="AU1268" s="199"/>
      <c r="AV1268" s="199"/>
      <c r="AW1268" s="199"/>
      <c r="AX1268" s="199"/>
      <c r="AY1268" s="199"/>
      <c r="AZ1268" s="199"/>
      <c r="BA1268" s="199"/>
      <c r="BB1268" s="199"/>
      <c r="BC1268" s="199"/>
      <c r="BD1268" s="199"/>
      <c r="BE1268" s="199"/>
      <c r="BF1268" s="199"/>
      <c r="BG1268" s="199"/>
      <c r="BH1268" s="199"/>
      <c r="BI1268" s="199"/>
      <c r="BJ1268" s="199"/>
      <c r="BK1268" s="199"/>
      <c r="BL1268" s="199"/>
      <c r="BM1268" s="199"/>
      <c r="BN1268" s="199"/>
      <c r="BO1268" s="199"/>
      <c r="BP1268" s="199"/>
      <c r="BQ1268" s="199"/>
      <c r="BR1268" s="199"/>
      <c r="BS1268" s="257">
        <v>39275</v>
      </c>
      <c r="BT1268" s="201">
        <f t="shared" si="47"/>
        <v>118</v>
      </c>
      <c r="BU1268" s="201">
        <f t="shared" si="46"/>
        <v>49</v>
      </c>
      <c r="BV1268" s="241"/>
      <c r="BW1268" s="199"/>
      <c r="BX1268" s="208"/>
      <c r="BY1268" s="199"/>
      <c r="BZ1268" s="199"/>
      <c r="CA1268" s="199"/>
      <c r="CB1268" s="199"/>
      <c r="CC1268" s="199"/>
      <c r="CD1268" s="199"/>
      <c r="CE1268" s="199"/>
      <c r="CF1268" s="199"/>
      <c r="CG1268" s="199"/>
      <c r="CH1268" s="199"/>
      <c r="CI1268" s="199"/>
      <c r="CJ1268" s="199"/>
      <c r="CK1268" s="199"/>
      <c r="CL1268" s="199"/>
      <c r="CM1268" s="199"/>
      <c r="CN1268" s="199"/>
      <c r="CO1268" s="199"/>
      <c r="CP1268" s="199"/>
      <c r="CQ1268" s="199"/>
      <c r="CR1268" s="199"/>
      <c r="CS1268" s="199"/>
      <c r="CT1268" s="199"/>
      <c r="CU1268" s="199"/>
      <c r="CV1268" s="199"/>
      <c r="CW1268" s="199"/>
    </row>
    <row r="1269" spans="1:101" s="22" customFormat="1" ht="33" customHeight="1" x14ac:dyDescent="0.15">
      <c r="A1269" s="214">
        <v>1000</v>
      </c>
      <c r="B1269" s="199" t="s">
        <v>10719</v>
      </c>
      <c r="C1269" s="209" t="s">
        <v>628</v>
      </c>
      <c r="D1269" s="199" t="s">
        <v>5810</v>
      </c>
      <c r="E1269" s="223" t="s">
        <v>11481</v>
      </c>
      <c r="F1269" s="202"/>
      <c r="G1269" s="202" t="s">
        <v>2612</v>
      </c>
      <c r="H1269" s="202"/>
      <c r="I1269" s="202" t="s">
        <v>1553</v>
      </c>
      <c r="J1269" s="202" t="s">
        <v>5838</v>
      </c>
      <c r="K1269" s="199" t="s">
        <v>260</v>
      </c>
      <c r="L1269" s="199">
        <v>10</v>
      </c>
      <c r="M1269" s="254">
        <v>28898</v>
      </c>
      <c r="N1269" s="202" t="s">
        <v>1014</v>
      </c>
      <c r="O1269" s="309">
        <v>39155</v>
      </c>
      <c r="P1269" s="205">
        <v>39294</v>
      </c>
      <c r="Q1269" s="214"/>
      <c r="R1269" s="257"/>
      <c r="S1269" s="214"/>
      <c r="T1269" s="232"/>
      <c r="U1269" s="232"/>
      <c r="V1269" s="232"/>
      <c r="W1269" s="232"/>
      <c r="X1269" s="232"/>
      <c r="Y1269" s="232"/>
      <c r="Z1269" s="232"/>
      <c r="AA1269" s="232"/>
      <c r="AB1269" s="232"/>
      <c r="AC1269" s="232"/>
      <c r="AD1269" s="232"/>
      <c r="AE1269" s="232"/>
      <c r="AF1269" s="232"/>
      <c r="AG1269" s="232" t="s">
        <v>2613</v>
      </c>
      <c r="AH1269" s="232"/>
      <c r="AI1269" s="232"/>
      <c r="AJ1269" s="232"/>
      <c r="AK1269" s="232"/>
      <c r="AL1269" s="232"/>
      <c r="AM1269" s="232"/>
      <c r="AN1269" s="232"/>
      <c r="AO1269" s="232"/>
      <c r="AP1269" s="232"/>
      <c r="AQ1269" s="232"/>
      <c r="AR1269" s="212"/>
      <c r="AS1269" s="210"/>
      <c r="AT1269" s="208"/>
      <c r="AU1269" s="199"/>
      <c r="AV1269" s="199"/>
      <c r="AW1269" s="199"/>
      <c r="AX1269" s="199"/>
      <c r="AY1269" s="199"/>
      <c r="AZ1269" s="199"/>
      <c r="BA1269" s="199"/>
      <c r="BB1269" s="199"/>
      <c r="BC1269" s="199"/>
      <c r="BD1269" s="199"/>
      <c r="BE1269" s="199"/>
      <c r="BF1269" s="199"/>
      <c r="BG1269" s="199"/>
      <c r="BH1269" s="199"/>
      <c r="BI1269" s="199"/>
      <c r="BJ1269" s="199"/>
      <c r="BK1269" s="199"/>
      <c r="BL1269" s="199"/>
      <c r="BM1269" s="199"/>
      <c r="BN1269" s="199"/>
      <c r="BO1269" s="199"/>
      <c r="BP1269" s="199"/>
      <c r="BQ1269" s="199"/>
      <c r="BR1269" s="199"/>
      <c r="BS1269" s="257">
        <v>39372</v>
      </c>
      <c r="BT1269" s="201">
        <f t="shared" si="47"/>
        <v>217</v>
      </c>
      <c r="BU1269" s="201">
        <f t="shared" si="46"/>
        <v>78</v>
      </c>
      <c r="BV1269" s="241"/>
      <c r="BW1269" s="199"/>
      <c r="BX1269" s="208"/>
      <c r="BY1269" s="199"/>
      <c r="BZ1269" s="199"/>
      <c r="CA1269" s="199"/>
      <c r="CB1269" s="199"/>
      <c r="CC1269" s="199"/>
      <c r="CD1269" s="199"/>
      <c r="CE1269" s="199"/>
      <c r="CF1269" s="199"/>
      <c r="CG1269" s="199"/>
      <c r="CH1269" s="199"/>
      <c r="CI1269" s="199"/>
      <c r="CJ1269" s="199"/>
      <c r="CK1269" s="199"/>
      <c r="CL1269" s="199"/>
      <c r="CM1269" s="199"/>
      <c r="CN1269" s="199"/>
      <c r="CO1269" s="199"/>
      <c r="CP1269" s="199"/>
      <c r="CQ1269" s="199"/>
      <c r="CR1269" s="199"/>
      <c r="CS1269" s="199"/>
      <c r="CT1269" s="199"/>
      <c r="CU1269" s="199"/>
      <c r="CV1269" s="199"/>
      <c r="CW1269" s="199"/>
    </row>
    <row r="1270" spans="1:101" s="22" customFormat="1" ht="33" customHeight="1" x14ac:dyDescent="0.15">
      <c r="A1270" s="213">
        <v>996</v>
      </c>
      <c r="B1270" s="199" t="s">
        <v>10719</v>
      </c>
      <c r="C1270" s="209" t="s">
        <v>649</v>
      </c>
      <c r="D1270" s="199" t="s">
        <v>5810</v>
      </c>
      <c r="E1270" s="199" t="s">
        <v>96</v>
      </c>
      <c r="F1270" s="202" t="s">
        <v>1702</v>
      </c>
      <c r="G1270" s="202" t="s">
        <v>2776</v>
      </c>
      <c r="H1270" s="202" t="s">
        <v>2418</v>
      </c>
      <c r="I1270" s="202" t="s">
        <v>0</v>
      </c>
      <c r="J1270" s="202" t="s">
        <v>1022</v>
      </c>
      <c r="K1270" s="199" t="s">
        <v>95</v>
      </c>
      <c r="L1270" s="199">
        <v>6</v>
      </c>
      <c r="M1270" s="254">
        <v>58051</v>
      </c>
      <c r="N1270" s="202" t="s">
        <v>1640</v>
      </c>
      <c r="O1270" s="309">
        <v>39151</v>
      </c>
      <c r="P1270" s="205">
        <v>39226</v>
      </c>
      <c r="Q1270" s="214"/>
      <c r="R1270" s="257"/>
      <c r="S1270" s="214"/>
      <c r="T1270" s="232"/>
      <c r="U1270" s="232"/>
      <c r="V1270" s="232"/>
      <c r="W1270" s="232"/>
      <c r="X1270" s="232"/>
      <c r="Y1270" s="232"/>
      <c r="Z1270" s="232"/>
      <c r="AA1270" s="232"/>
      <c r="AB1270" s="232"/>
      <c r="AC1270" s="232"/>
      <c r="AD1270" s="232"/>
      <c r="AE1270" s="232" t="s">
        <v>650</v>
      </c>
      <c r="AF1270" s="232"/>
      <c r="AG1270" s="232" t="s">
        <v>2777</v>
      </c>
      <c r="AH1270" s="232"/>
      <c r="AI1270" s="232"/>
      <c r="AJ1270" s="232"/>
      <c r="AK1270" s="232"/>
      <c r="AL1270" s="232"/>
      <c r="AM1270" s="232"/>
      <c r="AN1270" s="232"/>
      <c r="AO1270" s="232"/>
      <c r="AP1270" s="232"/>
      <c r="AQ1270" s="232"/>
      <c r="AR1270" s="212"/>
      <c r="AS1270" s="210"/>
      <c r="AT1270" s="208"/>
      <c r="AU1270" s="199"/>
      <c r="AV1270" s="199"/>
      <c r="AW1270" s="199"/>
      <c r="AX1270" s="199"/>
      <c r="AY1270" s="199"/>
      <c r="AZ1270" s="199"/>
      <c r="BA1270" s="199"/>
      <c r="BB1270" s="199"/>
      <c r="BC1270" s="199"/>
      <c r="BD1270" s="199"/>
      <c r="BE1270" s="199"/>
      <c r="BF1270" s="199"/>
      <c r="BG1270" s="199"/>
      <c r="BH1270" s="199"/>
      <c r="BI1270" s="199"/>
      <c r="BJ1270" s="199"/>
      <c r="BK1270" s="199"/>
      <c r="BL1270" s="199"/>
      <c r="BM1270" s="199"/>
      <c r="BN1270" s="199"/>
      <c r="BO1270" s="199"/>
      <c r="BP1270" s="199"/>
      <c r="BQ1270" s="199"/>
      <c r="BR1270" s="199"/>
      <c r="BS1270" s="257">
        <v>39265</v>
      </c>
      <c r="BT1270" s="201">
        <f t="shared" si="47"/>
        <v>114</v>
      </c>
      <c r="BU1270" s="201">
        <f t="shared" si="46"/>
        <v>39</v>
      </c>
      <c r="BV1270" s="241"/>
      <c r="BW1270" s="199"/>
      <c r="BX1270" s="208"/>
      <c r="BY1270" s="199"/>
      <c r="BZ1270" s="199"/>
      <c r="CA1270" s="199"/>
      <c r="CB1270" s="199"/>
      <c r="CC1270" s="199"/>
      <c r="CD1270" s="199"/>
      <c r="CE1270" s="199"/>
      <c r="CF1270" s="199"/>
      <c r="CG1270" s="199"/>
      <c r="CH1270" s="199"/>
      <c r="CI1270" s="199"/>
      <c r="CJ1270" s="199"/>
      <c r="CK1270" s="199"/>
      <c r="CL1270" s="199"/>
      <c r="CM1270" s="199"/>
      <c r="CN1270" s="199"/>
      <c r="CO1270" s="199"/>
      <c r="CP1270" s="199"/>
      <c r="CQ1270" s="199"/>
      <c r="CR1270" s="199"/>
      <c r="CS1270" s="199"/>
      <c r="CT1270" s="199"/>
      <c r="CU1270" s="199"/>
      <c r="CV1270" s="199"/>
      <c r="CW1270" s="199"/>
    </row>
    <row r="1271" spans="1:101" s="22" customFormat="1" ht="33" customHeight="1" x14ac:dyDescent="0.15">
      <c r="A1271" s="213">
        <v>995</v>
      </c>
      <c r="B1271" s="199" t="s">
        <v>10719</v>
      </c>
      <c r="C1271" s="209" t="s">
        <v>643</v>
      </c>
      <c r="D1271" s="199" t="s">
        <v>5810</v>
      </c>
      <c r="E1271" s="199" t="s">
        <v>96</v>
      </c>
      <c r="F1271" s="202" t="s">
        <v>1935</v>
      </c>
      <c r="G1271" s="202" t="s">
        <v>11056</v>
      </c>
      <c r="H1271" s="202" t="s">
        <v>2754</v>
      </c>
      <c r="I1271" s="202" t="s">
        <v>1553</v>
      </c>
      <c r="J1271" s="202" t="s">
        <v>2753</v>
      </c>
      <c r="K1271" s="199" t="s">
        <v>95</v>
      </c>
      <c r="L1271" s="199">
        <v>6</v>
      </c>
      <c r="M1271" s="254">
        <v>58188</v>
      </c>
      <c r="N1271" s="202" t="s">
        <v>1640</v>
      </c>
      <c r="O1271" s="309">
        <v>39153</v>
      </c>
      <c r="P1271" s="205">
        <v>39246</v>
      </c>
      <c r="Q1271" s="214"/>
      <c r="R1271" s="257"/>
      <c r="S1271" s="214"/>
      <c r="T1271" s="232"/>
      <c r="U1271" s="232"/>
      <c r="V1271" s="232"/>
      <c r="W1271" s="232"/>
      <c r="X1271" s="232"/>
      <c r="Y1271" s="232"/>
      <c r="Z1271" s="232"/>
      <c r="AA1271" s="232"/>
      <c r="AB1271" s="232"/>
      <c r="AC1271" s="232"/>
      <c r="AD1271" s="232"/>
      <c r="AE1271" s="232"/>
      <c r="AF1271" s="232"/>
      <c r="AG1271" s="232"/>
      <c r="AH1271" s="232"/>
      <c r="AI1271" s="232" t="s">
        <v>2755</v>
      </c>
      <c r="AJ1271" s="232"/>
      <c r="AK1271" s="232"/>
      <c r="AL1271" s="232"/>
      <c r="AM1271" s="232"/>
      <c r="AN1271" s="232"/>
      <c r="AO1271" s="232"/>
      <c r="AP1271" s="232"/>
      <c r="AQ1271" s="232"/>
      <c r="AR1271" s="212"/>
      <c r="AS1271" s="210"/>
      <c r="AT1271" s="208"/>
      <c r="AU1271" s="199"/>
      <c r="AV1271" s="199"/>
      <c r="AW1271" s="199"/>
      <c r="AX1271" s="199"/>
      <c r="AY1271" s="199"/>
      <c r="AZ1271" s="199"/>
      <c r="BA1271" s="199"/>
      <c r="BB1271" s="199"/>
      <c r="BC1271" s="199"/>
      <c r="BD1271" s="199"/>
      <c r="BE1271" s="199"/>
      <c r="BF1271" s="199"/>
      <c r="BG1271" s="199"/>
      <c r="BH1271" s="199"/>
      <c r="BI1271" s="199"/>
      <c r="BJ1271" s="199"/>
      <c r="BK1271" s="199"/>
      <c r="BL1271" s="199"/>
      <c r="BM1271" s="199"/>
      <c r="BN1271" s="199"/>
      <c r="BO1271" s="199"/>
      <c r="BP1271" s="199"/>
      <c r="BQ1271" s="199"/>
      <c r="BR1271" s="199"/>
      <c r="BS1271" s="257">
        <v>39290</v>
      </c>
      <c r="BT1271" s="201">
        <f t="shared" si="47"/>
        <v>137</v>
      </c>
      <c r="BU1271" s="201">
        <f t="shared" si="46"/>
        <v>44</v>
      </c>
      <c r="BV1271" s="241"/>
      <c r="BW1271" s="199"/>
      <c r="BX1271" s="208"/>
      <c r="BY1271" s="199"/>
      <c r="BZ1271" s="199"/>
      <c r="CA1271" s="199"/>
      <c r="CB1271" s="199"/>
      <c r="CC1271" s="199"/>
      <c r="CD1271" s="199"/>
      <c r="CE1271" s="199"/>
      <c r="CF1271" s="199"/>
      <c r="CG1271" s="199"/>
      <c r="CH1271" s="199"/>
      <c r="CI1271" s="199"/>
      <c r="CJ1271" s="199"/>
      <c r="CK1271" s="199"/>
      <c r="CL1271" s="199"/>
      <c r="CM1271" s="199"/>
      <c r="CN1271" s="199"/>
      <c r="CO1271" s="199"/>
      <c r="CP1271" s="199"/>
      <c r="CQ1271" s="199"/>
      <c r="CR1271" s="199"/>
      <c r="CS1271" s="199"/>
      <c r="CT1271" s="199"/>
      <c r="CU1271" s="199"/>
      <c r="CV1271" s="199"/>
      <c r="CW1271" s="199"/>
    </row>
    <row r="1272" spans="1:101" s="22" customFormat="1" ht="33" customHeight="1" x14ac:dyDescent="0.15">
      <c r="A1272" s="213">
        <v>993</v>
      </c>
      <c r="B1272" s="199" t="s">
        <v>10719</v>
      </c>
      <c r="C1272" s="209" t="s">
        <v>661</v>
      </c>
      <c r="D1272" s="199" t="s">
        <v>5810</v>
      </c>
      <c r="E1272" s="199" t="s">
        <v>96</v>
      </c>
      <c r="F1272" s="202" t="s">
        <v>1644</v>
      </c>
      <c r="G1272" s="202" t="s">
        <v>2813</v>
      </c>
      <c r="H1272" s="202" t="s">
        <v>1851</v>
      </c>
      <c r="I1272" s="202" t="s">
        <v>0</v>
      </c>
      <c r="J1272" s="202" t="s">
        <v>7274</v>
      </c>
      <c r="K1272" s="199" t="s">
        <v>260</v>
      </c>
      <c r="L1272" s="199">
        <v>10</v>
      </c>
      <c r="M1272" s="254">
        <v>21319</v>
      </c>
      <c r="N1272" s="202" t="s">
        <v>1640</v>
      </c>
      <c r="O1272" s="309">
        <v>39122</v>
      </c>
      <c r="P1272" s="205">
        <v>39202</v>
      </c>
      <c r="Q1272" s="214"/>
      <c r="R1272" s="257"/>
      <c r="S1272" s="214"/>
      <c r="T1272" s="232"/>
      <c r="U1272" s="232"/>
      <c r="V1272" s="232"/>
      <c r="W1272" s="232"/>
      <c r="X1272" s="232"/>
      <c r="Y1272" s="232"/>
      <c r="Z1272" s="232"/>
      <c r="AA1272" s="232"/>
      <c r="AB1272" s="232"/>
      <c r="AC1272" s="232"/>
      <c r="AD1272" s="232"/>
      <c r="AE1272" s="232"/>
      <c r="AF1272" s="232"/>
      <c r="AG1272" s="232" t="s">
        <v>5857</v>
      </c>
      <c r="AH1272" s="232" t="s">
        <v>5878</v>
      </c>
      <c r="AI1272" s="232"/>
      <c r="AJ1272" s="232"/>
      <c r="AK1272" s="232"/>
      <c r="AL1272" s="232"/>
      <c r="AM1272" s="232"/>
      <c r="AN1272" s="232"/>
      <c r="AO1272" s="232"/>
      <c r="AP1272" s="232"/>
      <c r="AQ1272" s="232"/>
      <c r="AR1272" s="212"/>
      <c r="AS1272" s="210"/>
      <c r="AT1272" s="208"/>
      <c r="AU1272" s="199"/>
      <c r="AV1272" s="199"/>
      <c r="AW1272" s="199"/>
      <c r="AX1272" s="199"/>
      <c r="AY1272" s="199"/>
      <c r="AZ1272" s="199"/>
      <c r="BA1272" s="199"/>
      <c r="BB1272" s="199"/>
      <c r="BC1272" s="199"/>
      <c r="BD1272" s="199"/>
      <c r="BE1272" s="199"/>
      <c r="BF1272" s="199"/>
      <c r="BG1272" s="199"/>
      <c r="BH1272" s="199"/>
      <c r="BI1272" s="199"/>
      <c r="BJ1272" s="199"/>
      <c r="BK1272" s="199"/>
      <c r="BL1272" s="199"/>
      <c r="BM1272" s="199"/>
      <c r="BN1272" s="199"/>
      <c r="BO1272" s="199"/>
      <c r="BP1272" s="199"/>
      <c r="BQ1272" s="199"/>
      <c r="BR1272" s="199"/>
      <c r="BS1272" s="257">
        <v>39255</v>
      </c>
      <c r="BT1272" s="201">
        <f t="shared" si="47"/>
        <v>133</v>
      </c>
      <c r="BU1272" s="201">
        <f t="shared" si="46"/>
        <v>53</v>
      </c>
      <c r="BV1272" s="241"/>
      <c r="BW1272" s="199"/>
      <c r="BX1272" s="208"/>
      <c r="BY1272" s="199"/>
      <c r="BZ1272" s="199"/>
      <c r="CA1272" s="199"/>
      <c r="CB1272" s="199"/>
      <c r="CC1272" s="199"/>
      <c r="CD1272" s="199"/>
      <c r="CE1272" s="199"/>
      <c r="CF1272" s="199"/>
      <c r="CG1272" s="199"/>
      <c r="CH1272" s="199"/>
      <c r="CI1272" s="199"/>
      <c r="CJ1272" s="199"/>
      <c r="CK1272" s="199"/>
      <c r="CL1272" s="199"/>
      <c r="CM1272" s="199"/>
      <c r="CN1272" s="199"/>
      <c r="CO1272" s="199"/>
      <c r="CP1272" s="199"/>
      <c r="CQ1272" s="199"/>
      <c r="CR1272" s="199"/>
      <c r="CS1272" s="199"/>
      <c r="CT1272" s="199"/>
      <c r="CU1272" s="199"/>
      <c r="CV1272" s="199"/>
      <c r="CW1272" s="199"/>
    </row>
    <row r="1273" spans="1:101" s="22" customFormat="1" ht="33" customHeight="1" x14ac:dyDescent="0.15">
      <c r="A1273" s="213">
        <v>989</v>
      </c>
      <c r="B1273" s="199" t="s">
        <v>10719</v>
      </c>
      <c r="C1273" s="209" t="s">
        <v>647</v>
      </c>
      <c r="D1273" s="199" t="s">
        <v>5810</v>
      </c>
      <c r="E1273" s="199" t="s">
        <v>96</v>
      </c>
      <c r="F1273" s="202" t="s">
        <v>1702</v>
      </c>
      <c r="G1273" s="202" t="s">
        <v>1473</v>
      </c>
      <c r="H1273" s="202" t="s">
        <v>1341</v>
      </c>
      <c r="I1273" s="202" t="s">
        <v>0</v>
      </c>
      <c r="J1273" s="202" t="s">
        <v>7274</v>
      </c>
      <c r="K1273" s="199" t="s">
        <v>260</v>
      </c>
      <c r="L1273" s="199">
        <v>10</v>
      </c>
      <c r="M1273" s="254">
        <v>75827</v>
      </c>
      <c r="N1273" s="202" t="s">
        <v>1640</v>
      </c>
      <c r="O1273" s="309">
        <v>39150</v>
      </c>
      <c r="P1273" s="205">
        <v>39202</v>
      </c>
      <c r="Q1273" s="214"/>
      <c r="R1273" s="257"/>
      <c r="S1273" s="214"/>
      <c r="T1273" s="232"/>
      <c r="U1273" s="232"/>
      <c r="V1273" s="232" t="s">
        <v>648</v>
      </c>
      <c r="W1273" s="232"/>
      <c r="X1273" s="232"/>
      <c r="Y1273" s="232" t="s">
        <v>5855</v>
      </c>
      <c r="Z1273" s="232"/>
      <c r="AA1273" s="232"/>
      <c r="AB1273" s="232"/>
      <c r="AC1273" s="232"/>
      <c r="AD1273" s="232"/>
      <c r="AE1273" s="232"/>
      <c r="AF1273" s="232"/>
      <c r="AG1273" s="232"/>
      <c r="AH1273" s="232"/>
      <c r="AI1273" s="232"/>
      <c r="AJ1273" s="232"/>
      <c r="AK1273" s="232"/>
      <c r="AL1273" s="232"/>
      <c r="AM1273" s="232" t="s">
        <v>5856</v>
      </c>
      <c r="AN1273" s="232"/>
      <c r="AO1273" s="232"/>
      <c r="AP1273" s="232"/>
      <c r="AQ1273" s="232"/>
      <c r="AR1273" s="212"/>
      <c r="AS1273" s="210"/>
      <c r="AT1273" s="208"/>
      <c r="AU1273" s="199"/>
      <c r="AV1273" s="199"/>
      <c r="AW1273" s="199"/>
      <c r="AX1273" s="199"/>
      <c r="AY1273" s="199"/>
      <c r="AZ1273" s="199"/>
      <c r="BA1273" s="199"/>
      <c r="BB1273" s="199"/>
      <c r="BC1273" s="199"/>
      <c r="BD1273" s="199"/>
      <c r="BE1273" s="199"/>
      <c r="BF1273" s="199"/>
      <c r="BG1273" s="199"/>
      <c r="BH1273" s="199"/>
      <c r="BI1273" s="199"/>
      <c r="BJ1273" s="199"/>
      <c r="BK1273" s="199"/>
      <c r="BL1273" s="199"/>
      <c r="BM1273" s="199"/>
      <c r="BN1273" s="199"/>
      <c r="BO1273" s="199"/>
      <c r="BP1273" s="199"/>
      <c r="BQ1273" s="199"/>
      <c r="BR1273" s="199"/>
      <c r="BS1273" s="257">
        <v>39268</v>
      </c>
      <c r="BT1273" s="201">
        <f t="shared" si="47"/>
        <v>118</v>
      </c>
      <c r="BU1273" s="201">
        <f t="shared" si="46"/>
        <v>66</v>
      </c>
      <c r="BV1273" s="241"/>
      <c r="BW1273" s="199"/>
      <c r="BX1273" s="208"/>
      <c r="BY1273" s="199"/>
      <c r="BZ1273" s="199"/>
      <c r="CA1273" s="199"/>
      <c r="CB1273" s="199"/>
      <c r="CC1273" s="199"/>
      <c r="CD1273" s="199"/>
      <c r="CE1273" s="199"/>
      <c r="CF1273" s="199"/>
      <c r="CG1273" s="199"/>
      <c r="CH1273" s="199"/>
      <c r="CI1273" s="199"/>
      <c r="CJ1273" s="199"/>
      <c r="CK1273" s="199"/>
      <c r="CL1273" s="199"/>
      <c r="CM1273" s="199"/>
      <c r="CN1273" s="199"/>
      <c r="CO1273" s="199"/>
      <c r="CP1273" s="199"/>
      <c r="CQ1273" s="199"/>
      <c r="CR1273" s="199"/>
      <c r="CS1273" s="199"/>
      <c r="CT1273" s="199"/>
      <c r="CU1273" s="199"/>
      <c r="CV1273" s="199"/>
      <c r="CW1273" s="199"/>
    </row>
    <row r="1274" spans="1:101" s="22" customFormat="1" ht="33" customHeight="1" x14ac:dyDescent="0.15">
      <c r="A1274" s="213">
        <v>987</v>
      </c>
      <c r="B1274" s="199" t="s">
        <v>10719</v>
      </c>
      <c r="C1274" s="209" t="s">
        <v>337</v>
      </c>
      <c r="D1274" s="199" t="s">
        <v>5810</v>
      </c>
      <c r="E1274" s="199" t="s">
        <v>29</v>
      </c>
      <c r="F1274" s="202"/>
      <c r="G1274" s="202" t="s">
        <v>1471</v>
      </c>
      <c r="H1274" s="202"/>
      <c r="I1274" s="202" t="s">
        <v>1256</v>
      </c>
      <c r="J1274" s="202" t="s">
        <v>15</v>
      </c>
      <c r="K1274" s="199" t="s">
        <v>793</v>
      </c>
      <c r="L1274" s="199">
        <v>8</v>
      </c>
      <c r="M1274" s="254">
        <v>31878</v>
      </c>
      <c r="N1274" s="202" t="s">
        <v>1640</v>
      </c>
      <c r="O1274" s="309">
        <v>39150</v>
      </c>
      <c r="P1274" s="205">
        <v>39211</v>
      </c>
      <c r="Q1274" s="214"/>
      <c r="R1274" s="257"/>
      <c r="S1274" s="214"/>
      <c r="T1274" s="232"/>
      <c r="U1274" s="232" t="s">
        <v>2806</v>
      </c>
      <c r="V1274" s="232"/>
      <c r="W1274" s="232"/>
      <c r="X1274" s="232"/>
      <c r="Y1274" s="232"/>
      <c r="Z1274" s="232"/>
      <c r="AA1274" s="232"/>
      <c r="AB1274" s="232"/>
      <c r="AC1274" s="232"/>
      <c r="AD1274" s="232"/>
      <c r="AE1274" s="232"/>
      <c r="AF1274" s="232"/>
      <c r="AG1274" s="232"/>
      <c r="AH1274" s="232"/>
      <c r="AI1274" s="232"/>
      <c r="AJ1274" s="232"/>
      <c r="AK1274" s="232"/>
      <c r="AL1274" s="232"/>
      <c r="AM1274" s="232"/>
      <c r="AN1274" s="232"/>
      <c r="AO1274" s="232"/>
      <c r="AP1274" s="232"/>
      <c r="AQ1274" s="232"/>
      <c r="AR1274" s="212"/>
      <c r="AS1274" s="210"/>
      <c r="AT1274" s="208"/>
      <c r="AU1274" s="199"/>
      <c r="AV1274" s="199"/>
      <c r="AW1274" s="199"/>
      <c r="AX1274" s="199"/>
      <c r="AY1274" s="199"/>
      <c r="AZ1274" s="199"/>
      <c r="BA1274" s="199"/>
      <c r="BB1274" s="199"/>
      <c r="BC1274" s="199"/>
      <c r="BD1274" s="199"/>
      <c r="BE1274" s="199"/>
      <c r="BF1274" s="199"/>
      <c r="BG1274" s="199"/>
      <c r="BH1274" s="199"/>
      <c r="BI1274" s="199"/>
      <c r="BJ1274" s="199"/>
      <c r="BK1274" s="199"/>
      <c r="BL1274" s="199"/>
      <c r="BM1274" s="199"/>
      <c r="BN1274" s="199"/>
      <c r="BO1274" s="199"/>
      <c r="BP1274" s="199"/>
      <c r="BQ1274" s="199"/>
      <c r="BR1274" s="199"/>
      <c r="BS1274" s="257">
        <v>39255</v>
      </c>
      <c r="BT1274" s="201">
        <f t="shared" si="47"/>
        <v>105</v>
      </c>
      <c r="BU1274" s="201">
        <f t="shared" si="46"/>
        <v>44</v>
      </c>
      <c r="BV1274" s="241"/>
      <c r="BW1274" s="199"/>
      <c r="BX1274" s="208"/>
      <c r="BY1274" s="199"/>
      <c r="BZ1274" s="199"/>
      <c r="CA1274" s="199"/>
      <c r="CB1274" s="199"/>
      <c r="CC1274" s="199"/>
      <c r="CD1274" s="199"/>
      <c r="CE1274" s="199"/>
      <c r="CF1274" s="199"/>
      <c r="CG1274" s="199"/>
      <c r="CH1274" s="199"/>
      <c r="CI1274" s="199"/>
      <c r="CJ1274" s="199"/>
      <c r="CK1274" s="199"/>
      <c r="CL1274" s="199"/>
      <c r="CM1274" s="199"/>
      <c r="CN1274" s="199"/>
      <c r="CO1274" s="199"/>
      <c r="CP1274" s="199"/>
      <c r="CQ1274" s="199"/>
      <c r="CR1274" s="199"/>
      <c r="CS1274" s="199"/>
      <c r="CT1274" s="199"/>
      <c r="CU1274" s="199"/>
      <c r="CV1274" s="199"/>
      <c r="CW1274" s="199"/>
    </row>
    <row r="1275" spans="1:101" s="22" customFormat="1" ht="33" customHeight="1" x14ac:dyDescent="0.15">
      <c r="A1275" s="213">
        <v>984</v>
      </c>
      <c r="B1275" s="199" t="s">
        <v>10719</v>
      </c>
      <c r="C1275" s="209" t="s">
        <v>2506</v>
      </c>
      <c r="D1275" s="199" t="s">
        <v>5810</v>
      </c>
      <c r="E1275" s="199" t="s">
        <v>36</v>
      </c>
      <c r="F1275" s="202" t="s">
        <v>1710</v>
      </c>
      <c r="G1275" s="202" t="s">
        <v>2507</v>
      </c>
      <c r="H1275" s="202" t="s">
        <v>2508</v>
      </c>
      <c r="I1275" s="202" t="s">
        <v>7546</v>
      </c>
      <c r="J1275" s="202" t="s">
        <v>972</v>
      </c>
      <c r="K1275" s="199" t="s">
        <v>2072</v>
      </c>
      <c r="L1275" s="199">
        <v>3</v>
      </c>
      <c r="M1275" s="254">
        <v>30379</v>
      </c>
      <c r="N1275" s="202" t="s">
        <v>1640</v>
      </c>
      <c r="O1275" s="309">
        <v>39253</v>
      </c>
      <c r="P1275" s="205">
        <v>39333</v>
      </c>
      <c r="Q1275" s="214"/>
      <c r="R1275" s="257"/>
      <c r="S1275" s="214"/>
      <c r="T1275" s="232"/>
      <c r="U1275" s="232"/>
      <c r="V1275" s="232"/>
      <c r="W1275" s="232"/>
      <c r="X1275" s="232"/>
      <c r="Y1275" s="232" t="s">
        <v>2509</v>
      </c>
      <c r="Z1275" s="232"/>
      <c r="AA1275" s="232"/>
      <c r="AB1275" s="232" t="s">
        <v>2510</v>
      </c>
      <c r="AC1275" s="232"/>
      <c r="AD1275" s="232"/>
      <c r="AE1275" s="232"/>
      <c r="AF1275" s="232"/>
      <c r="AG1275" s="232" t="s">
        <v>2511</v>
      </c>
      <c r="AH1275" s="232"/>
      <c r="AI1275" s="232"/>
      <c r="AJ1275" s="232"/>
      <c r="AK1275" s="232"/>
      <c r="AL1275" s="232"/>
      <c r="AM1275" s="232"/>
      <c r="AN1275" s="232"/>
      <c r="AO1275" s="232"/>
      <c r="AP1275" s="232"/>
      <c r="AQ1275" s="232"/>
      <c r="AR1275" s="212"/>
      <c r="AS1275" s="210"/>
      <c r="AT1275" s="208"/>
      <c r="AU1275" s="199"/>
      <c r="AV1275" s="199"/>
      <c r="AW1275" s="199"/>
      <c r="AX1275" s="199"/>
      <c r="AY1275" s="199"/>
      <c r="AZ1275" s="199"/>
      <c r="BA1275" s="199"/>
      <c r="BB1275" s="199"/>
      <c r="BC1275" s="199"/>
      <c r="BD1275" s="199"/>
      <c r="BE1275" s="199"/>
      <c r="BF1275" s="199"/>
      <c r="BG1275" s="199"/>
      <c r="BH1275" s="199"/>
      <c r="BI1275" s="199"/>
      <c r="BJ1275" s="199"/>
      <c r="BK1275" s="199"/>
      <c r="BL1275" s="199"/>
      <c r="BM1275" s="199"/>
      <c r="BN1275" s="199"/>
      <c r="BO1275" s="199"/>
      <c r="BP1275" s="199"/>
      <c r="BQ1275" s="199"/>
      <c r="BR1275" s="199"/>
      <c r="BS1275" s="257">
        <v>39430</v>
      </c>
      <c r="BT1275" s="201">
        <f t="shared" si="47"/>
        <v>177</v>
      </c>
      <c r="BU1275" s="201">
        <f t="shared" si="46"/>
        <v>97</v>
      </c>
      <c r="BV1275" s="241"/>
      <c r="BW1275" s="199"/>
      <c r="BX1275" s="208"/>
      <c r="BY1275" s="199"/>
      <c r="BZ1275" s="199"/>
      <c r="CA1275" s="199"/>
      <c r="CB1275" s="199"/>
      <c r="CC1275" s="199"/>
      <c r="CD1275" s="199"/>
      <c r="CE1275" s="199"/>
      <c r="CF1275" s="199"/>
      <c r="CG1275" s="199"/>
      <c r="CH1275" s="199"/>
      <c r="CI1275" s="199"/>
      <c r="CJ1275" s="199"/>
      <c r="CK1275" s="199"/>
      <c r="CL1275" s="199"/>
      <c r="CM1275" s="199"/>
      <c r="CN1275" s="199"/>
      <c r="CO1275" s="199"/>
      <c r="CP1275" s="199"/>
      <c r="CQ1275" s="199"/>
      <c r="CR1275" s="199"/>
      <c r="CS1275" s="199"/>
      <c r="CT1275" s="199"/>
      <c r="CU1275" s="199"/>
      <c r="CV1275" s="199"/>
      <c r="CW1275" s="199"/>
    </row>
    <row r="1276" spans="1:101" s="22" customFormat="1" ht="33" customHeight="1" x14ac:dyDescent="0.15">
      <c r="A1276" s="213">
        <v>971</v>
      </c>
      <c r="B1276" s="199" t="s">
        <v>10719</v>
      </c>
      <c r="C1276" s="209" t="s">
        <v>2826</v>
      </c>
      <c r="D1276" s="199" t="s">
        <v>5810</v>
      </c>
      <c r="E1276" s="199" t="s">
        <v>29</v>
      </c>
      <c r="F1276" s="202"/>
      <c r="G1276" s="202" t="s">
        <v>2827</v>
      </c>
      <c r="H1276" s="202"/>
      <c r="I1276" s="202" t="s">
        <v>5889</v>
      </c>
      <c r="J1276" s="202" t="s">
        <v>7294</v>
      </c>
      <c r="K1276" s="199" t="s">
        <v>260</v>
      </c>
      <c r="L1276" s="199">
        <v>10</v>
      </c>
      <c r="M1276" s="254">
        <v>24061</v>
      </c>
      <c r="N1276" s="202" t="s">
        <v>1640</v>
      </c>
      <c r="O1276" s="309">
        <v>39116</v>
      </c>
      <c r="P1276" s="205">
        <v>39190</v>
      </c>
      <c r="Q1276" s="214"/>
      <c r="R1276" s="257"/>
      <c r="S1276" s="214"/>
      <c r="T1276" s="232"/>
      <c r="U1276" s="232"/>
      <c r="V1276" s="232"/>
      <c r="W1276" s="232"/>
      <c r="X1276" s="232"/>
      <c r="Y1276" s="232"/>
      <c r="Z1276" s="232"/>
      <c r="AA1276" s="232"/>
      <c r="AB1276" s="232"/>
      <c r="AC1276" s="232"/>
      <c r="AD1276" s="232"/>
      <c r="AE1276" s="232"/>
      <c r="AF1276" s="232"/>
      <c r="AG1276" s="232" t="s">
        <v>2828</v>
      </c>
      <c r="AH1276" s="232"/>
      <c r="AI1276" s="232"/>
      <c r="AJ1276" s="232"/>
      <c r="AK1276" s="232"/>
      <c r="AL1276" s="232"/>
      <c r="AM1276" s="232"/>
      <c r="AN1276" s="232"/>
      <c r="AO1276" s="232"/>
      <c r="AP1276" s="232"/>
      <c r="AQ1276" s="232"/>
      <c r="AR1276" s="212"/>
      <c r="AS1276" s="210"/>
      <c r="AT1276" s="208"/>
      <c r="AU1276" s="199"/>
      <c r="AV1276" s="199"/>
      <c r="AW1276" s="199"/>
      <c r="AX1276" s="199"/>
      <c r="AY1276" s="199"/>
      <c r="AZ1276" s="199"/>
      <c r="BA1276" s="199"/>
      <c r="BB1276" s="199"/>
      <c r="BC1276" s="199"/>
      <c r="BD1276" s="199"/>
      <c r="BE1276" s="199"/>
      <c r="BF1276" s="199"/>
      <c r="BG1276" s="199"/>
      <c r="BH1276" s="199"/>
      <c r="BI1276" s="199"/>
      <c r="BJ1276" s="199"/>
      <c r="BK1276" s="199"/>
      <c r="BL1276" s="199"/>
      <c r="BM1276" s="199"/>
      <c r="BN1276" s="199"/>
      <c r="BO1276" s="199"/>
      <c r="BP1276" s="199"/>
      <c r="BQ1276" s="199"/>
      <c r="BR1276" s="199"/>
      <c r="BS1276" s="257">
        <v>39276</v>
      </c>
      <c r="BT1276" s="201">
        <f t="shared" si="47"/>
        <v>160</v>
      </c>
      <c r="BU1276" s="201">
        <f t="shared" si="46"/>
        <v>86</v>
      </c>
      <c r="BV1276" s="241"/>
      <c r="BW1276" s="199"/>
      <c r="BX1276" s="208"/>
      <c r="BY1276" s="199"/>
      <c r="BZ1276" s="199"/>
      <c r="CA1276" s="199"/>
      <c r="CB1276" s="199"/>
      <c r="CC1276" s="199"/>
      <c r="CD1276" s="199"/>
      <c r="CE1276" s="199"/>
      <c r="CF1276" s="199"/>
      <c r="CG1276" s="199"/>
      <c r="CH1276" s="199"/>
      <c r="CI1276" s="199"/>
      <c r="CJ1276" s="199"/>
      <c r="CK1276" s="199"/>
      <c r="CL1276" s="199"/>
      <c r="CM1276" s="199"/>
      <c r="CN1276" s="199"/>
      <c r="CO1276" s="199"/>
      <c r="CP1276" s="199"/>
      <c r="CQ1276" s="199"/>
      <c r="CR1276" s="199"/>
      <c r="CS1276" s="199"/>
      <c r="CT1276" s="199"/>
      <c r="CU1276" s="199"/>
      <c r="CV1276" s="199"/>
      <c r="CW1276" s="199"/>
    </row>
    <row r="1277" spans="1:101" s="22" customFormat="1" ht="33" customHeight="1" x14ac:dyDescent="0.15">
      <c r="A1277" s="213">
        <v>956</v>
      </c>
      <c r="B1277" s="199" t="s">
        <v>10719</v>
      </c>
      <c r="C1277" s="209" t="s">
        <v>336</v>
      </c>
      <c r="D1277" s="199" t="s">
        <v>5810</v>
      </c>
      <c r="E1277" s="199" t="s">
        <v>29</v>
      </c>
      <c r="F1277" s="202"/>
      <c r="G1277" s="202" t="s">
        <v>2863</v>
      </c>
      <c r="H1277" s="202"/>
      <c r="I1277" s="202" t="s">
        <v>1256</v>
      </c>
      <c r="J1277" s="202" t="s">
        <v>15</v>
      </c>
      <c r="K1277" s="199" t="s">
        <v>793</v>
      </c>
      <c r="L1277" s="199">
        <v>7</v>
      </c>
      <c r="M1277" s="254">
        <v>12216</v>
      </c>
      <c r="N1277" s="199" t="s">
        <v>1521</v>
      </c>
      <c r="O1277" s="309">
        <v>39129</v>
      </c>
      <c r="P1277" s="205">
        <v>39164</v>
      </c>
      <c r="Q1277" s="214"/>
      <c r="R1277" s="257"/>
      <c r="S1277" s="214"/>
      <c r="T1277" s="232"/>
      <c r="U1277" s="232"/>
      <c r="V1277" s="232"/>
      <c r="W1277" s="232"/>
      <c r="X1277" s="232"/>
      <c r="Y1277" s="232" t="s">
        <v>2864</v>
      </c>
      <c r="Z1277" s="232"/>
      <c r="AA1277" s="232"/>
      <c r="AB1277" s="232"/>
      <c r="AC1277" s="232"/>
      <c r="AD1277" s="232"/>
      <c r="AE1277" s="232"/>
      <c r="AF1277" s="232"/>
      <c r="AG1277" s="232"/>
      <c r="AH1277" s="232"/>
      <c r="AI1277" s="232"/>
      <c r="AJ1277" s="232"/>
      <c r="AK1277" s="232"/>
      <c r="AL1277" s="232"/>
      <c r="AM1277" s="232"/>
      <c r="AN1277" s="232"/>
      <c r="AO1277" s="232"/>
      <c r="AP1277" s="232"/>
      <c r="AQ1277" s="232"/>
      <c r="AR1277" s="212"/>
      <c r="AS1277" s="210"/>
      <c r="AT1277" s="208"/>
      <c r="AU1277" s="199"/>
      <c r="AV1277" s="199"/>
      <c r="AW1277" s="199"/>
      <c r="AX1277" s="199"/>
      <c r="AY1277" s="199"/>
      <c r="AZ1277" s="199"/>
      <c r="BA1277" s="199"/>
      <c r="BB1277" s="199"/>
      <c r="BC1277" s="199"/>
      <c r="BD1277" s="199"/>
      <c r="BE1277" s="199"/>
      <c r="BF1277" s="199"/>
      <c r="BG1277" s="199"/>
      <c r="BH1277" s="199"/>
      <c r="BI1277" s="199"/>
      <c r="BJ1277" s="199"/>
      <c r="BK1277" s="199"/>
      <c r="BL1277" s="199"/>
      <c r="BM1277" s="199"/>
      <c r="BN1277" s="199"/>
      <c r="BO1277" s="199"/>
      <c r="BP1277" s="199"/>
      <c r="BQ1277" s="199"/>
      <c r="BR1277" s="199"/>
      <c r="BS1277" s="257">
        <v>39206</v>
      </c>
      <c r="BT1277" s="201">
        <f t="shared" si="47"/>
        <v>77</v>
      </c>
      <c r="BU1277" s="201">
        <f t="shared" si="46"/>
        <v>42</v>
      </c>
      <c r="BV1277" s="241"/>
      <c r="BW1277" s="199"/>
      <c r="BX1277" s="208"/>
      <c r="BY1277" s="199"/>
      <c r="BZ1277" s="199"/>
      <c r="CA1277" s="199"/>
      <c r="CB1277" s="199"/>
      <c r="CC1277" s="199"/>
      <c r="CD1277" s="199"/>
      <c r="CE1277" s="199"/>
      <c r="CF1277" s="199"/>
      <c r="CG1277" s="199"/>
      <c r="CH1277" s="199"/>
      <c r="CI1277" s="199"/>
      <c r="CJ1277" s="199"/>
      <c r="CK1277" s="199"/>
      <c r="CL1277" s="199"/>
      <c r="CM1277" s="199"/>
      <c r="CN1277" s="199"/>
      <c r="CO1277" s="199"/>
      <c r="CP1277" s="199"/>
      <c r="CQ1277" s="199"/>
      <c r="CR1277" s="199"/>
      <c r="CS1277" s="199"/>
      <c r="CT1277" s="199"/>
      <c r="CU1277" s="199"/>
      <c r="CV1277" s="199"/>
      <c r="CW1277" s="199"/>
    </row>
    <row r="1278" spans="1:101" s="22" customFormat="1" ht="33" customHeight="1" x14ac:dyDescent="0.15">
      <c r="A1278" s="213">
        <v>947</v>
      </c>
      <c r="B1278" s="199" t="s">
        <v>10719</v>
      </c>
      <c r="C1278" s="209" t="s">
        <v>2824</v>
      </c>
      <c r="D1278" s="199" t="s">
        <v>5810</v>
      </c>
      <c r="E1278" s="199" t="s">
        <v>29</v>
      </c>
      <c r="F1278" s="202"/>
      <c r="G1278" s="202" t="s">
        <v>12949</v>
      </c>
      <c r="H1278" s="202"/>
      <c r="I1278" s="202" t="s">
        <v>5889</v>
      </c>
      <c r="J1278" s="202" t="s">
        <v>7294</v>
      </c>
      <c r="K1278" s="199" t="s">
        <v>750</v>
      </c>
      <c r="L1278" s="199">
        <v>8</v>
      </c>
      <c r="M1278" s="254">
        <v>53000</v>
      </c>
      <c r="N1278" s="199" t="s">
        <v>1521</v>
      </c>
      <c r="O1278" s="309">
        <v>39128</v>
      </c>
      <c r="P1278" s="205">
        <v>39190</v>
      </c>
      <c r="Q1278" s="214"/>
      <c r="R1278" s="257"/>
      <c r="S1278" s="214"/>
      <c r="T1278" s="232"/>
      <c r="U1278" s="232"/>
      <c r="V1278" s="232"/>
      <c r="W1278" s="232"/>
      <c r="X1278" s="232"/>
      <c r="Y1278" s="232"/>
      <c r="Z1278" s="232"/>
      <c r="AA1278" s="232"/>
      <c r="AB1278" s="232"/>
      <c r="AC1278" s="232"/>
      <c r="AD1278" s="232"/>
      <c r="AE1278" s="232"/>
      <c r="AF1278" s="232"/>
      <c r="AG1278" s="232" t="s">
        <v>2825</v>
      </c>
      <c r="AH1278" s="232"/>
      <c r="AI1278" s="232"/>
      <c r="AJ1278" s="232"/>
      <c r="AK1278" s="232"/>
      <c r="AL1278" s="232"/>
      <c r="AM1278" s="232"/>
      <c r="AN1278" s="232"/>
      <c r="AO1278" s="232"/>
      <c r="AP1278" s="232"/>
      <c r="AQ1278" s="232"/>
      <c r="AR1278" s="212"/>
      <c r="AS1278" s="210"/>
      <c r="AT1278" s="208"/>
      <c r="AU1278" s="199"/>
      <c r="AV1278" s="199"/>
      <c r="AW1278" s="199"/>
      <c r="AX1278" s="199"/>
      <c r="AY1278" s="199"/>
      <c r="AZ1278" s="199"/>
      <c r="BA1278" s="199"/>
      <c r="BB1278" s="199"/>
      <c r="BC1278" s="199"/>
      <c r="BD1278" s="199"/>
      <c r="BE1278" s="199"/>
      <c r="BF1278" s="199"/>
      <c r="BG1278" s="199"/>
      <c r="BH1278" s="199"/>
      <c r="BI1278" s="199"/>
      <c r="BJ1278" s="199"/>
      <c r="BK1278" s="199"/>
      <c r="BL1278" s="199"/>
      <c r="BM1278" s="199"/>
      <c r="BN1278" s="199"/>
      <c r="BO1278" s="199"/>
      <c r="BP1278" s="199"/>
      <c r="BQ1278" s="199"/>
      <c r="BR1278" s="199"/>
      <c r="BS1278" s="257">
        <v>39323</v>
      </c>
      <c r="BT1278" s="201">
        <f t="shared" si="47"/>
        <v>195</v>
      </c>
      <c r="BU1278" s="201">
        <f t="shared" si="46"/>
        <v>133</v>
      </c>
      <c r="BV1278" s="241"/>
      <c r="BW1278" s="199"/>
      <c r="BX1278" s="208"/>
      <c r="BY1278" s="199"/>
      <c r="BZ1278" s="199"/>
      <c r="CA1278" s="199"/>
      <c r="CB1278" s="199"/>
      <c r="CC1278" s="199"/>
      <c r="CD1278" s="199"/>
      <c r="CE1278" s="199"/>
      <c r="CF1278" s="199"/>
      <c r="CG1278" s="199"/>
      <c r="CH1278" s="199"/>
      <c r="CI1278" s="199"/>
      <c r="CJ1278" s="199"/>
      <c r="CK1278" s="199"/>
      <c r="CL1278" s="199"/>
      <c r="CM1278" s="199"/>
      <c r="CN1278" s="199"/>
      <c r="CO1278" s="199"/>
      <c r="CP1278" s="199"/>
      <c r="CQ1278" s="199"/>
      <c r="CR1278" s="199"/>
      <c r="CS1278" s="199"/>
      <c r="CT1278" s="199"/>
      <c r="CU1278" s="199"/>
      <c r="CV1278" s="199"/>
      <c r="CW1278" s="199"/>
    </row>
    <row r="1279" spans="1:101" s="22" customFormat="1" ht="33" customHeight="1" x14ac:dyDescent="0.15">
      <c r="A1279" s="213">
        <v>945</v>
      </c>
      <c r="B1279" s="199" t="s">
        <v>10719</v>
      </c>
      <c r="C1279" s="209" t="s">
        <v>335</v>
      </c>
      <c r="D1279" s="199" t="s">
        <v>5810</v>
      </c>
      <c r="E1279" s="199" t="s">
        <v>29</v>
      </c>
      <c r="F1279" s="202"/>
      <c r="G1279" s="202" t="s">
        <v>2852</v>
      </c>
      <c r="H1279" s="202"/>
      <c r="I1279" s="202" t="s">
        <v>12</v>
      </c>
      <c r="J1279" s="202" t="s">
        <v>1026</v>
      </c>
      <c r="K1279" s="199" t="s">
        <v>1321</v>
      </c>
      <c r="L1279" s="199" t="s">
        <v>2851</v>
      </c>
      <c r="M1279" s="254">
        <v>4609</v>
      </c>
      <c r="N1279" s="202" t="s">
        <v>1640</v>
      </c>
      <c r="O1279" s="309">
        <v>39128</v>
      </c>
      <c r="P1279" s="205">
        <v>39168</v>
      </c>
      <c r="Q1279" s="214"/>
      <c r="R1279" s="257"/>
      <c r="S1279" s="214"/>
      <c r="T1279" s="232"/>
      <c r="U1279" s="232"/>
      <c r="V1279" s="232"/>
      <c r="W1279" s="232"/>
      <c r="X1279" s="232"/>
      <c r="Y1279" s="232"/>
      <c r="Z1279" s="232"/>
      <c r="AA1279" s="232"/>
      <c r="AB1279" s="232"/>
      <c r="AC1279" s="232"/>
      <c r="AD1279" s="232"/>
      <c r="AE1279" s="232"/>
      <c r="AF1279" s="232"/>
      <c r="AG1279" s="232"/>
      <c r="AH1279" s="232" t="s">
        <v>2853</v>
      </c>
      <c r="AI1279" s="232" t="s">
        <v>2854</v>
      </c>
      <c r="AJ1279" s="232"/>
      <c r="AK1279" s="232"/>
      <c r="AL1279" s="232"/>
      <c r="AM1279" s="232"/>
      <c r="AN1279" s="232"/>
      <c r="AO1279" s="232"/>
      <c r="AP1279" s="232"/>
      <c r="AQ1279" s="232"/>
      <c r="AR1279" s="212"/>
      <c r="AS1279" s="210"/>
      <c r="AT1279" s="208"/>
      <c r="AU1279" s="199"/>
      <c r="AV1279" s="199"/>
      <c r="AW1279" s="199"/>
      <c r="AX1279" s="199"/>
      <c r="AY1279" s="199"/>
      <c r="AZ1279" s="199"/>
      <c r="BA1279" s="199"/>
      <c r="BB1279" s="199"/>
      <c r="BC1279" s="199"/>
      <c r="BD1279" s="199"/>
      <c r="BE1279" s="199"/>
      <c r="BF1279" s="199"/>
      <c r="BG1279" s="199"/>
      <c r="BH1279" s="199"/>
      <c r="BI1279" s="199"/>
      <c r="BJ1279" s="199"/>
      <c r="BK1279" s="199"/>
      <c r="BL1279" s="199"/>
      <c r="BM1279" s="199"/>
      <c r="BN1279" s="199"/>
      <c r="BO1279" s="199"/>
      <c r="BP1279" s="199"/>
      <c r="BQ1279" s="199"/>
      <c r="BR1279" s="199"/>
      <c r="BS1279" s="257">
        <v>39238</v>
      </c>
      <c r="BT1279" s="201">
        <f t="shared" si="47"/>
        <v>110</v>
      </c>
      <c r="BU1279" s="201">
        <f t="shared" si="46"/>
        <v>70</v>
      </c>
      <c r="BV1279" s="241"/>
      <c r="BW1279" s="199"/>
      <c r="BX1279" s="208"/>
      <c r="BY1279" s="199"/>
      <c r="BZ1279" s="199"/>
      <c r="CA1279" s="199"/>
      <c r="CB1279" s="199"/>
      <c r="CC1279" s="199"/>
      <c r="CD1279" s="199"/>
      <c r="CE1279" s="199"/>
      <c r="CF1279" s="199"/>
      <c r="CG1279" s="199"/>
      <c r="CH1279" s="199"/>
      <c r="CI1279" s="199"/>
      <c r="CJ1279" s="199"/>
      <c r="CK1279" s="199"/>
      <c r="CL1279" s="199"/>
      <c r="CM1279" s="199"/>
      <c r="CN1279" s="199"/>
      <c r="CO1279" s="199"/>
      <c r="CP1279" s="199"/>
      <c r="CQ1279" s="199"/>
      <c r="CR1279" s="199"/>
      <c r="CS1279" s="199"/>
      <c r="CT1279" s="199"/>
      <c r="CU1279" s="199"/>
      <c r="CV1279" s="199"/>
      <c r="CW1279" s="199"/>
    </row>
    <row r="1280" spans="1:101" s="22" customFormat="1" ht="33" customHeight="1" x14ac:dyDescent="0.15">
      <c r="A1280" s="213">
        <v>934</v>
      </c>
      <c r="B1280" s="199" t="s">
        <v>10719</v>
      </c>
      <c r="C1280" s="209" t="s">
        <v>651</v>
      </c>
      <c r="D1280" s="199" t="s">
        <v>5810</v>
      </c>
      <c r="E1280" s="199" t="s">
        <v>29</v>
      </c>
      <c r="F1280" s="202"/>
      <c r="G1280" s="202" t="s">
        <v>1472</v>
      </c>
      <c r="H1280" s="202"/>
      <c r="I1280" s="202" t="s">
        <v>5889</v>
      </c>
      <c r="J1280" s="202" t="s">
        <v>7294</v>
      </c>
      <c r="K1280" s="199" t="s">
        <v>260</v>
      </c>
      <c r="L1280" s="199">
        <v>9</v>
      </c>
      <c r="M1280" s="254">
        <v>30852</v>
      </c>
      <c r="N1280" s="202" t="s">
        <v>992</v>
      </c>
      <c r="O1280" s="309">
        <v>39128</v>
      </c>
      <c r="P1280" s="205">
        <v>39211</v>
      </c>
      <c r="Q1280" s="214"/>
      <c r="R1280" s="257"/>
      <c r="S1280" s="214"/>
      <c r="T1280" s="232"/>
      <c r="U1280" s="232"/>
      <c r="V1280" s="232"/>
      <c r="W1280" s="232"/>
      <c r="X1280" s="232"/>
      <c r="Y1280" s="232"/>
      <c r="Z1280" s="232"/>
      <c r="AA1280" s="232"/>
      <c r="AB1280" s="232" t="s">
        <v>2811</v>
      </c>
      <c r="AC1280" s="232"/>
      <c r="AD1280" s="232"/>
      <c r="AE1280" s="232"/>
      <c r="AF1280" s="232"/>
      <c r="AG1280" s="232" t="s">
        <v>2812</v>
      </c>
      <c r="AH1280" s="232"/>
      <c r="AI1280" s="232"/>
      <c r="AJ1280" s="232"/>
      <c r="AK1280" s="232"/>
      <c r="AL1280" s="232"/>
      <c r="AM1280" s="232"/>
      <c r="AN1280" s="232"/>
      <c r="AO1280" s="232"/>
      <c r="AP1280" s="232"/>
      <c r="AQ1280" s="232" t="s">
        <v>652</v>
      </c>
      <c r="AR1280" s="212"/>
      <c r="AS1280" s="210"/>
      <c r="AT1280" s="208"/>
      <c r="AU1280" s="199"/>
      <c r="AV1280" s="199"/>
      <c r="AW1280" s="199"/>
      <c r="AX1280" s="199"/>
      <c r="AY1280" s="199"/>
      <c r="AZ1280" s="199"/>
      <c r="BA1280" s="199"/>
      <c r="BB1280" s="199"/>
      <c r="BC1280" s="199"/>
      <c r="BD1280" s="199"/>
      <c r="BE1280" s="199"/>
      <c r="BF1280" s="199"/>
      <c r="BG1280" s="199"/>
      <c r="BH1280" s="199"/>
      <c r="BI1280" s="199"/>
      <c r="BJ1280" s="199"/>
      <c r="BK1280" s="199"/>
      <c r="BL1280" s="199"/>
      <c r="BM1280" s="199"/>
      <c r="BN1280" s="199"/>
      <c r="BO1280" s="199"/>
      <c r="BP1280" s="199"/>
      <c r="BQ1280" s="199"/>
      <c r="BR1280" s="199"/>
      <c r="BS1280" s="257">
        <v>39255</v>
      </c>
      <c r="BT1280" s="201">
        <f t="shared" si="47"/>
        <v>127</v>
      </c>
      <c r="BU1280" s="201">
        <f t="shared" si="46"/>
        <v>44</v>
      </c>
      <c r="BV1280" s="241"/>
      <c r="BW1280" s="199"/>
      <c r="BX1280" s="208"/>
      <c r="BY1280" s="199"/>
      <c r="BZ1280" s="199"/>
      <c r="CA1280" s="199"/>
      <c r="CB1280" s="199"/>
      <c r="CC1280" s="199"/>
      <c r="CD1280" s="199"/>
      <c r="CE1280" s="199"/>
      <c r="CF1280" s="199"/>
      <c r="CG1280" s="199"/>
      <c r="CH1280" s="199"/>
      <c r="CI1280" s="199"/>
      <c r="CJ1280" s="199"/>
      <c r="CK1280" s="199"/>
      <c r="CL1280" s="199"/>
      <c r="CM1280" s="199"/>
      <c r="CN1280" s="199"/>
      <c r="CO1280" s="199"/>
      <c r="CP1280" s="199"/>
      <c r="CQ1280" s="199"/>
      <c r="CR1280" s="199"/>
      <c r="CS1280" s="199"/>
      <c r="CT1280" s="199"/>
      <c r="CU1280" s="199"/>
      <c r="CV1280" s="199"/>
      <c r="CW1280" s="199"/>
    </row>
    <row r="1281" spans="1:101" s="22" customFormat="1" ht="33" customHeight="1" x14ac:dyDescent="0.15">
      <c r="A1281" s="213">
        <v>918</v>
      </c>
      <c r="B1281" s="199" t="s">
        <v>10719</v>
      </c>
      <c r="C1281" s="209" t="s">
        <v>657</v>
      </c>
      <c r="D1281" s="199" t="s">
        <v>1643</v>
      </c>
      <c r="E1281" s="199" t="s">
        <v>658</v>
      </c>
      <c r="F1281" s="202" t="s">
        <v>2818</v>
      </c>
      <c r="G1281" s="202" t="s">
        <v>2819</v>
      </c>
      <c r="H1281" s="202" t="s">
        <v>2820</v>
      </c>
      <c r="I1281" s="202" t="s">
        <v>1256</v>
      </c>
      <c r="J1281" s="202" t="s">
        <v>1025</v>
      </c>
      <c r="K1281" s="199" t="s">
        <v>1303</v>
      </c>
      <c r="L1281" s="199">
        <v>1</v>
      </c>
      <c r="M1281" s="254">
        <v>342235</v>
      </c>
      <c r="N1281" s="202" t="s">
        <v>1640</v>
      </c>
      <c r="O1281" s="309">
        <v>39121</v>
      </c>
      <c r="P1281" s="205">
        <v>39191</v>
      </c>
      <c r="Q1281" s="214"/>
      <c r="R1281" s="257"/>
      <c r="S1281" s="214"/>
      <c r="T1281" s="232" t="s">
        <v>2821</v>
      </c>
      <c r="U1281" s="232"/>
      <c r="V1281" s="232"/>
      <c r="W1281" s="232" t="s">
        <v>660</v>
      </c>
      <c r="X1281" s="232"/>
      <c r="Y1281" s="232"/>
      <c r="Z1281" s="232"/>
      <c r="AA1281" s="232"/>
      <c r="AB1281" s="232"/>
      <c r="AC1281" s="232"/>
      <c r="AD1281" s="232"/>
      <c r="AE1281" s="232"/>
      <c r="AF1281" s="232"/>
      <c r="AG1281" s="232"/>
      <c r="AH1281" s="232" t="s">
        <v>2822</v>
      </c>
      <c r="AI1281" s="232" t="s">
        <v>2823</v>
      </c>
      <c r="AJ1281" s="232"/>
      <c r="AK1281" s="232"/>
      <c r="AL1281" s="232"/>
      <c r="AM1281" s="232"/>
      <c r="AN1281" s="232"/>
      <c r="AO1281" s="232"/>
      <c r="AP1281" s="232"/>
      <c r="AQ1281" s="232"/>
      <c r="AR1281" s="212"/>
      <c r="AS1281" s="210"/>
      <c r="AT1281" s="208"/>
      <c r="AU1281" s="199"/>
      <c r="AV1281" s="199"/>
      <c r="AW1281" s="199"/>
      <c r="AX1281" s="199"/>
      <c r="AY1281" s="199"/>
      <c r="AZ1281" s="199"/>
      <c r="BA1281" s="199"/>
      <c r="BB1281" s="199"/>
      <c r="BC1281" s="199"/>
      <c r="BD1281" s="199"/>
      <c r="BE1281" s="199"/>
      <c r="BF1281" s="199"/>
      <c r="BG1281" s="199"/>
      <c r="BH1281" s="199"/>
      <c r="BI1281" s="199"/>
      <c r="BJ1281" s="199"/>
      <c r="BK1281" s="199"/>
      <c r="BL1281" s="199"/>
      <c r="BM1281" s="199"/>
      <c r="BN1281" s="199"/>
      <c r="BO1281" s="199"/>
      <c r="BP1281" s="199"/>
      <c r="BQ1281" s="199"/>
      <c r="BR1281" s="199"/>
      <c r="BS1281" s="257">
        <v>39255</v>
      </c>
      <c r="BT1281" s="201">
        <f t="shared" si="47"/>
        <v>134</v>
      </c>
      <c r="BU1281" s="201">
        <f t="shared" si="46"/>
        <v>64</v>
      </c>
      <c r="BV1281" s="241"/>
      <c r="BW1281" s="199"/>
      <c r="BX1281" s="208"/>
      <c r="BY1281" s="199"/>
      <c r="BZ1281" s="199"/>
      <c r="CA1281" s="199"/>
      <c r="CB1281" s="199"/>
      <c r="CC1281" s="199"/>
      <c r="CD1281" s="199"/>
      <c r="CE1281" s="199"/>
      <c r="CF1281" s="199"/>
      <c r="CG1281" s="199"/>
      <c r="CH1281" s="199"/>
      <c r="CI1281" s="199"/>
      <c r="CJ1281" s="199"/>
      <c r="CK1281" s="199"/>
      <c r="CL1281" s="199"/>
      <c r="CM1281" s="199"/>
      <c r="CN1281" s="199"/>
      <c r="CO1281" s="199"/>
      <c r="CP1281" s="199"/>
      <c r="CQ1281" s="199"/>
      <c r="CR1281" s="199"/>
      <c r="CS1281" s="199"/>
      <c r="CT1281" s="199"/>
      <c r="CU1281" s="199"/>
      <c r="CV1281" s="199"/>
      <c r="CW1281" s="199"/>
    </row>
    <row r="1282" spans="1:101" s="22" customFormat="1" ht="33" customHeight="1" x14ac:dyDescent="0.15">
      <c r="A1282" s="213">
        <v>911</v>
      </c>
      <c r="B1282" s="199" t="s">
        <v>10719</v>
      </c>
      <c r="C1282" s="209" t="s">
        <v>640</v>
      </c>
      <c r="D1282" s="199" t="s">
        <v>1643</v>
      </c>
      <c r="E1282" s="199" t="s">
        <v>1004</v>
      </c>
      <c r="F1282" s="202"/>
      <c r="G1282" s="202" t="s">
        <v>12950</v>
      </c>
      <c r="H1282" s="202"/>
      <c r="I1282" s="202" t="s">
        <v>4</v>
      </c>
      <c r="J1282" s="202" t="s">
        <v>2434</v>
      </c>
      <c r="K1282" s="199" t="s">
        <v>45</v>
      </c>
      <c r="L1282" s="199">
        <v>4</v>
      </c>
      <c r="M1282" s="254">
        <v>90575</v>
      </c>
      <c r="N1282" s="202" t="s">
        <v>1640</v>
      </c>
      <c r="O1282" s="309">
        <v>39109</v>
      </c>
      <c r="P1282" s="205">
        <v>39190</v>
      </c>
      <c r="Q1282" s="214"/>
      <c r="R1282" s="257"/>
      <c r="S1282" s="214"/>
      <c r="T1282" s="232"/>
      <c r="U1282" s="232"/>
      <c r="V1282" s="232"/>
      <c r="W1282" s="232"/>
      <c r="X1282" s="232"/>
      <c r="Y1282" s="232"/>
      <c r="Z1282" s="232"/>
      <c r="AA1282" s="232"/>
      <c r="AB1282" s="232"/>
      <c r="AC1282" s="232"/>
      <c r="AD1282" s="232"/>
      <c r="AE1282" s="232"/>
      <c r="AF1282" s="232"/>
      <c r="AG1282" s="232"/>
      <c r="AH1282" s="232"/>
      <c r="AI1282" s="232" t="s">
        <v>2829</v>
      </c>
      <c r="AJ1282" s="232"/>
      <c r="AK1282" s="232"/>
      <c r="AL1282" s="232"/>
      <c r="AM1282" s="232"/>
      <c r="AN1282" s="232"/>
      <c r="AO1282" s="232"/>
      <c r="AP1282" s="232"/>
      <c r="AQ1282" s="232"/>
      <c r="AR1282" s="212"/>
      <c r="AS1282" s="210"/>
      <c r="AT1282" s="208"/>
      <c r="AU1282" s="199"/>
      <c r="AV1282" s="199"/>
      <c r="AW1282" s="199"/>
      <c r="AX1282" s="199"/>
      <c r="AY1282" s="199"/>
      <c r="AZ1282" s="199"/>
      <c r="BA1282" s="199"/>
      <c r="BB1282" s="199"/>
      <c r="BC1282" s="199"/>
      <c r="BD1282" s="199"/>
      <c r="BE1282" s="199"/>
      <c r="BF1282" s="199"/>
      <c r="BG1282" s="199"/>
      <c r="BH1282" s="199"/>
      <c r="BI1282" s="199"/>
      <c r="BJ1282" s="199"/>
      <c r="BK1282" s="199"/>
      <c r="BL1282" s="199"/>
      <c r="BM1282" s="199"/>
      <c r="BN1282" s="199"/>
      <c r="BO1282" s="199"/>
      <c r="BP1282" s="199"/>
      <c r="BQ1282" s="199"/>
      <c r="BR1282" s="199"/>
      <c r="BS1282" s="257">
        <v>39311</v>
      </c>
      <c r="BT1282" s="201">
        <f t="shared" si="47"/>
        <v>202</v>
      </c>
      <c r="BU1282" s="201">
        <f t="shared" si="46"/>
        <v>121</v>
      </c>
      <c r="BV1282" s="241"/>
      <c r="BW1282" s="199"/>
      <c r="BX1282" s="208"/>
      <c r="BY1282" s="199"/>
      <c r="BZ1282" s="199"/>
      <c r="CA1282" s="199"/>
      <c r="CB1282" s="199"/>
      <c r="CC1282" s="199"/>
      <c r="CD1282" s="199"/>
      <c r="CE1282" s="199"/>
      <c r="CF1282" s="199"/>
      <c r="CG1282" s="199"/>
      <c r="CH1282" s="199"/>
      <c r="CI1282" s="199"/>
      <c r="CJ1282" s="199"/>
      <c r="CK1282" s="199"/>
      <c r="CL1282" s="199"/>
      <c r="CM1282" s="199"/>
      <c r="CN1282" s="199"/>
      <c r="CO1282" s="199"/>
      <c r="CP1282" s="199"/>
      <c r="CQ1282" s="199"/>
      <c r="CR1282" s="199"/>
      <c r="CS1282" s="199"/>
      <c r="CT1282" s="199"/>
      <c r="CU1282" s="199"/>
      <c r="CV1282" s="199"/>
      <c r="CW1282" s="199"/>
    </row>
    <row r="1283" spans="1:101" s="22" customFormat="1" ht="33" customHeight="1" x14ac:dyDescent="0.15">
      <c r="A1283" s="213">
        <v>905</v>
      </c>
      <c r="B1283" s="199" t="s">
        <v>10719</v>
      </c>
      <c r="C1283" s="209" t="s">
        <v>639</v>
      </c>
      <c r="D1283" s="199" t="s">
        <v>5810</v>
      </c>
      <c r="E1283" s="199" t="s">
        <v>96</v>
      </c>
      <c r="F1283" s="202" t="s">
        <v>1019</v>
      </c>
      <c r="G1283" s="202" t="s">
        <v>13129</v>
      </c>
      <c r="H1283" s="202" t="s">
        <v>2647</v>
      </c>
      <c r="I1283" s="202" t="s">
        <v>1553</v>
      </c>
      <c r="J1283" s="202" t="s">
        <v>2646</v>
      </c>
      <c r="K1283" s="199" t="s">
        <v>95</v>
      </c>
      <c r="L1283" s="199">
        <v>6</v>
      </c>
      <c r="M1283" s="254">
        <v>199780</v>
      </c>
      <c r="N1283" s="202" t="s">
        <v>1640</v>
      </c>
      <c r="O1283" s="309">
        <v>39109</v>
      </c>
      <c r="P1283" s="205">
        <v>39279</v>
      </c>
      <c r="Q1283" s="214"/>
      <c r="R1283" s="257"/>
      <c r="S1283" s="214"/>
      <c r="T1283" s="232"/>
      <c r="U1283" s="232"/>
      <c r="V1283" s="232"/>
      <c r="W1283" s="232"/>
      <c r="X1283" s="232"/>
      <c r="Y1283" s="232"/>
      <c r="Z1283" s="232"/>
      <c r="AA1283" s="232"/>
      <c r="AB1283" s="232"/>
      <c r="AC1283" s="232"/>
      <c r="AD1283" s="232"/>
      <c r="AE1283" s="232"/>
      <c r="AF1283" s="232"/>
      <c r="AG1283" s="232"/>
      <c r="AH1283" s="232"/>
      <c r="AI1283" s="232"/>
      <c r="AJ1283" s="232"/>
      <c r="AK1283" s="232" t="s">
        <v>2648</v>
      </c>
      <c r="AL1283" s="232"/>
      <c r="AM1283" s="232"/>
      <c r="AN1283" s="232"/>
      <c r="AO1283" s="232"/>
      <c r="AP1283" s="232"/>
      <c r="AQ1283" s="232"/>
      <c r="AR1283" s="212"/>
      <c r="AS1283" s="210"/>
      <c r="AT1283" s="208"/>
      <c r="AU1283" s="199"/>
      <c r="AV1283" s="199"/>
      <c r="AW1283" s="199"/>
      <c r="AX1283" s="199"/>
      <c r="AY1283" s="199"/>
      <c r="AZ1283" s="199"/>
      <c r="BA1283" s="199"/>
      <c r="BB1283" s="199"/>
      <c r="BC1283" s="199"/>
      <c r="BD1283" s="199"/>
      <c r="BE1283" s="199"/>
      <c r="BF1283" s="199"/>
      <c r="BG1283" s="199"/>
      <c r="BH1283" s="199"/>
      <c r="BI1283" s="199"/>
      <c r="BJ1283" s="199"/>
      <c r="BK1283" s="199"/>
      <c r="BL1283" s="199"/>
      <c r="BM1283" s="199"/>
      <c r="BN1283" s="199"/>
      <c r="BO1283" s="199"/>
      <c r="BP1283" s="199"/>
      <c r="BQ1283" s="199"/>
      <c r="BR1283" s="199"/>
      <c r="BS1283" s="257">
        <v>39339</v>
      </c>
      <c r="BT1283" s="201">
        <f t="shared" si="47"/>
        <v>230</v>
      </c>
      <c r="BU1283" s="201">
        <f t="shared" si="46"/>
        <v>60</v>
      </c>
      <c r="BV1283" s="241"/>
      <c r="BW1283" s="199"/>
      <c r="BX1283" s="208"/>
      <c r="BY1283" s="199"/>
      <c r="BZ1283" s="199"/>
      <c r="CA1283" s="199"/>
      <c r="CB1283" s="199"/>
      <c r="CC1283" s="199"/>
      <c r="CD1283" s="199"/>
      <c r="CE1283" s="199"/>
      <c r="CF1283" s="199"/>
      <c r="CG1283" s="199"/>
      <c r="CH1283" s="199"/>
      <c r="CI1283" s="199"/>
      <c r="CJ1283" s="199"/>
      <c r="CK1283" s="199"/>
      <c r="CL1283" s="199"/>
      <c r="CM1283" s="199"/>
      <c r="CN1283" s="199"/>
      <c r="CO1283" s="199"/>
      <c r="CP1283" s="199"/>
      <c r="CQ1283" s="199"/>
      <c r="CR1283" s="199"/>
      <c r="CS1283" s="199"/>
      <c r="CT1283" s="199"/>
      <c r="CU1283" s="199"/>
      <c r="CV1283" s="199"/>
      <c r="CW1283" s="199"/>
    </row>
    <row r="1284" spans="1:101" s="22" customFormat="1" ht="33" customHeight="1" x14ac:dyDescent="0.15">
      <c r="A1284" s="213">
        <v>898</v>
      </c>
      <c r="B1284" s="199" t="s">
        <v>10719</v>
      </c>
      <c r="C1284" s="209" t="s">
        <v>162</v>
      </c>
      <c r="D1284" s="199" t="s">
        <v>5810</v>
      </c>
      <c r="E1284" s="199" t="s">
        <v>96</v>
      </c>
      <c r="F1284" s="202" t="s">
        <v>1644</v>
      </c>
      <c r="G1284" s="202" t="s">
        <v>2835</v>
      </c>
      <c r="H1284" s="202" t="s">
        <v>2836</v>
      </c>
      <c r="I1284" s="202" t="s">
        <v>1069</v>
      </c>
      <c r="J1284" s="202" t="s">
        <v>1961</v>
      </c>
      <c r="K1284" s="199" t="s">
        <v>116</v>
      </c>
      <c r="L1284" s="199">
        <v>1</v>
      </c>
      <c r="M1284" s="254">
        <v>54907</v>
      </c>
      <c r="N1284" s="199" t="s">
        <v>1521</v>
      </c>
      <c r="O1284" s="309">
        <v>39108</v>
      </c>
      <c r="P1284" s="205">
        <v>39182</v>
      </c>
      <c r="Q1284" s="214"/>
      <c r="R1284" s="257"/>
      <c r="S1284" s="214"/>
      <c r="T1284" s="232"/>
      <c r="U1284" s="232"/>
      <c r="V1284" s="232"/>
      <c r="W1284" s="232"/>
      <c r="X1284" s="232"/>
      <c r="Y1284" s="232" t="s">
        <v>2837</v>
      </c>
      <c r="Z1284" s="232"/>
      <c r="AA1284" s="232"/>
      <c r="AB1284" s="232"/>
      <c r="AC1284" s="232"/>
      <c r="AD1284" s="232"/>
      <c r="AE1284" s="232"/>
      <c r="AF1284" s="232"/>
      <c r="AG1284" s="232"/>
      <c r="AH1284" s="232"/>
      <c r="AI1284" s="232"/>
      <c r="AJ1284" s="232"/>
      <c r="AK1284" s="232"/>
      <c r="AL1284" s="232"/>
      <c r="AM1284" s="232"/>
      <c r="AN1284" s="232"/>
      <c r="AO1284" s="232"/>
      <c r="AP1284" s="232"/>
      <c r="AQ1284" s="232"/>
      <c r="AR1284" s="212"/>
      <c r="AS1284" s="210"/>
      <c r="AT1284" s="208"/>
      <c r="AU1284" s="199"/>
      <c r="AV1284" s="199"/>
      <c r="AW1284" s="199"/>
      <c r="AX1284" s="199"/>
      <c r="AY1284" s="199"/>
      <c r="AZ1284" s="199"/>
      <c r="BA1284" s="199"/>
      <c r="BB1284" s="199"/>
      <c r="BC1284" s="199"/>
      <c r="BD1284" s="199"/>
      <c r="BE1284" s="199"/>
      <c r="BF1284" s="199"/>
      <c r="BG1284" s="199"/>
      <c r="BH1284" s="199"/>
      <c r="BI1284" s="199"/>
      <c r="BJ1284" s="199"/>
      <c r="BK1284" s="199"/>
      <c r="BL1284" s="199"/>
      <c r="BM1284" s="199"/>
      <c r="BN1284" s="199"/>
      <c r="BO1284" s="199"/>
      <c r="BP1284" s="199"/>
      <c r="BQ1284" s="199"/>
      <c r="BR1284" s="199"/>
      <c r="BS1284" s="257">
        <v>39206</v>
      </c>
      <c r="BT1284" s="201">
        <f t="shared" si="47"/>
        <v>98</v>
      </c>
      <c r="BU1284" s="201">
        <f t="shared" si="46"/>
        <v>24</v>
      </c>
      <c r="BV1284" s="241"/>
      <c r="BW1284" s="199"/>
      <c r="BX1284" s="208"/>
      <c r="BY1284" s="199"/>
      <c r="BZ1284" s="199"/>
      <c r="CA1284" s="199"/>
      <c r="CB1284" s="199"/>
      <c r="CC1284" s="199"/>
      <c r="CD1284" s="199"/>
      <c r="CE1284" s="199"/>
      <c r="CF1284" s="199"/>
      <c r="CG1284" s="199"/>
      <c r="CH1284" s="199"/>
      <c r="CI1284" s="199"/>
      <c r="CJ1284" s="199"/>
      <c r="CK1284" s="199"/>
      <c r="CL1284" s="199"/>
      <c r="CM1284" s="199"/>
      <c r="CN1284" s="199"/>
      <c r="CO1284" s="199"/>
      <c r="CP1284" s="199"/>
      <c r="CQ1284" s="199"/>
      <c r="CR1284" s="199"/>
      <c r="CS1284" s="199"/>
      <c r="CT1284" s="199"/>
      <c r="CU1284" s="199"/>
      <c r="CV1284" s="199"/>
      <c r="CW1284" s="199"/>
    </row>
    <row r="1285" spans="1:101" s="18" customFormat="1" ht="33" customHeight="1" x14ac:dyDescent="0.15">
      <c r="A1285" s="213">
        <v>896</v>
      </c>
      <c r="B1285" s="199" t="s">
        <v>10719</v>
      </c>
      <c r="C1285" s="209" t="s">
        <v>2765</v>
      </c>
      <c r="D1285" s="199" t="s">
        <v>1643</v>
      </c>
      <c r="E1285" s="199" t="s">
        <v>5849</v>
      </c>
      <c r="F1285" s="202"/>
      <c r="G1285" s="202" t="s">
        <v>2766</v>
      </c>
      <c r="H1285" s="202"/>
      <c r="I1285" s="202" t="s">
        <v>12</v>
      </c>
      <c r="J1285" s="202" t="s">
        <v>1026</v>
      </c>
      <c r="K1285" s="199" t="s">
        <v>1321</v>
      </c>
      <c r="L1285" s="199" t="s">
        <v>5892</v>
      </c>
      <c r="M1285" s="254">
        <v>7302</v>
      </c>
      <c r="N1285" s="202" t="s">
        <v>1640</v>
      </c>
      <c r="O1285" s="309">
        <v>39171</v>
      </c>
      <c r="P1285" s="205">
        <v>39240</v>
      </c>
      <c r="Q1285" s="214"/>
      <c r="R1285" s="257"/>
      <c r="S1285" s="214"/>
      <c r="T1285" s="232"/>
      <c r="U1285" s="232" t="s">
        <v>935</v>
      </c>
      <c r="V1285" s="232"/>
      <c r="W1285" s="232" t="s">
        <v>936</v>
      </c>
      <c r="X1285" s="232"/>
      <c r="Y1285" s="232" t="s">
        <v>2767</v>
      </c>
      <c r="Z1285" s="232"/>
      <c r="AA1285" s="232"/>
      <c r="AB1285" s="232"/>
      <c r="AC1285" s="232"/>
      <c r="AD1285" s="232"/>
      <c r="AE1285" s="232"/>
      <c r="AF1285" s="232"/>
      <c r="AG1285" s="232" t="s">
        <v>6510</v>
      </c>
      <c r="AH1285" s="232"/>
      <c r="AI1285" s="232"/>
      <c r="AJ1285" s="232"/>
      <c r="AK1285" s="232"/>
      <c r="AL1285" s="232"/>
      <c r="AM1285" s="232"/>
      <c r="AN1285" s="232"/>
      <c r="AO1285" s="232"/>
      <c r="AP1285" s="232"/>
      <c r="AQ1285" s="232"/>
      <c r="AR1285" s="212"/>
      <c r="AS1285" s="210"/>
      <c r="AT1285" s="208"/>
      <c r="AU1285" s="199"/>
      <c r="AV1285" s="199"/>
      <c r="AW1285" s="199"/>
      <c r="AX1285" s="199"/>
      <c r="AY1285" s="199"/>
      <c r="AZ1285" s="199"/>
      <c r="BA1285" s="199"/>
      <c r="BB1285" s="199"/>
      <c r="BC1285" s="199"/>
      <c r="BD1285" s="199"/>
      <c r="BE1285" s="199"/>
      <c r="BF1285" s="199"/>
      <c r="BG1285" s="199"/>
      <c r="BH1285" s="199"/>
      <c r="BI1285" s="199"/>
      <c r="BJ1285" s="199"/>
      <c r="BK1285" s="199"/>
      <c r="BL1285" s="199"/>
      <c r="BM1285" s="199"/>
      <c r="BN1285" s="199"/>
      <c r="BO1285" s="199"/>
      <c r="BP1285" s="199"/>
      <c r="BQ1285" s="199"/>
      <c r="BR1285" s="199"/>
      <c r="BS1285" s="257">
        <v>39322</v>
      </c>
      <c r="BT1285" s="201">
        <f t="shared" si="47"/>
        <v>151</v>
      </c>
      <c r="BU1285" s="201">
        <f t="shared" si="46"/>
        <v>82</v>
      </c>
      <c r="BV1285" s="241"/>
      <c r="BW1285" s="199"/>
      <c r="BX1285" s="208"/>
      <c r="BY1285" s="199"/>
      <c r="BZ1285" s="199"/>
      <c r="CA1285" s="199"/>
      <c r="CB1285" s="199"/>
      <c r="CC1285" s="199"/>
      <c r="CD1285" s="199"/>
      <c r="CE1285" s="199"/>
      <c r="CF1285" s="199"/>
      <c r="CG1285" s="199"/>
      <c r="CH1285" s="199"/>
      <c r="CI1285" s="199"/>
      <c r="CJ1285" s="199"/>
      <c r="CK1285" s="199"/>
      <c r="CL1285" s="199"/>
      <c r="CM1285" s="199"/>
      <c r="CN1285" s="199"/>
      <c r="CO1285" s="199"/>
      <c r="CP1285" s="199"/>
      <c r="CQ1285" s="199"/>
      <c r="CR1285" s="199"/>
      <c r="CS1285" s="199"/>
      <c r="CT1285" s="199"/>
      <c r="CU1285" s="199"/>
      <c r="CV1285" s="199"/>
      <c r="CW1285" s="199"/>
    </row>
    <row r="1286" spans="1:101" s="18" customFormat="1" ht="33" customHeight="1" x14ac:dyDescent="0.15">
      <c r="A1286" s="213">
        <v>895</v>
      </c>
      <c r="B1286" s="199" t="s">
        <v>10719</v>
      </c>
      <c r="C1286" s="209" t="s">
        <v>662</v>
      </c>
      <c r="D1286" s="199" t="s">
        <v>5810</v>
      </c>
      <c r="E1286" s="199" t="s">
        <v>29</v>
      </c>
      <c r="F1286" s="202"/>
      <c r="G1286" s="202" t="s">
        <v>2844</v>
      </c>
      <c r="H1286" s="202"/>
      <c r="I1286" s="202" t="s">
        <v>0</v>
      </c>
      <c r="J1286" s="202" t="s">
        <v>5847</v>
      </c>
      <c r="K1286" s="199" t="s">
        <v>95</v>
      </c>
      <c r="L1286" s="199">
        <v>6</v>
      </c>
      <c r="M1286" s="254">
        <v>106789</v>
      </c>
      <c r="N1286" s="202" t="s">
        <v>1640</v>
      </c>
      <c r="O1286" s="309">
        <v>39108</v>
      </c>
      <c r="P1286" s="205">
        <v>39171</v>
      </c>
      <c r="Q1286" s="214"/>
      <c r="R1286" s="257"/>
      <c r="S1286" s="214"/>
      <c r="T1286" s="232"/>
      <c r="U1286" s="232"/>
      <c r="V1286" s="232"/>
      <c r="W1286" s="232"/>
      <c r="X1286" s="232"/>
      <c r="Y1286" s="232"/>
      <c r="Z1286" s="232"/>
      <c r="AA1286" s="232"/>
      <c r="AB1286" s="232"/>
      <c r="AC1286" s="232"/>
      <c r="AD1286" s="232"/>
      <c r="AE1286" s="232"/>
      <c r="AF1286" s="232"/>
      <c r="AG1286" s="232" t="s">
        <v>2845</v>
      </c>
      <c r="AH1286" s="232"/>
      <c r="AI1286" s="232"/>
      <c r="AJ1286" s="232"/>
      <c r="AK1286" s="232"/>
      <c r="AL1286" s="232"/>
      <c r="AM1286" s="232"/>
      <c r="AN1286" s="232"/>
      <c r="AO1286" s="232"/>
      <c r="AP1286" s="232"/>
      <c r="AQ1286" s="232"/>
      <c r="AR1286" s="212"/>
      <c r="AS1286" s="210"/>
      <c r="AT1286" s="208"/>
      <c r="AU1286" s="199"/>
      <c r="AV1286" s="199"/>
      <c r="AW1286" s="199"/>
      <c r="AX1286" s="199"/>
      <c r="AY1286" s="199"/>
      <c r="AZ1286" s="199"/>
      <c r="BA1286" s="199"/>
      <c r="BB1286" s="199"/>
      <c r="BC1286" s="199"/>
      <c r="BD1286" s="199"/>
      <c r="BE1286" s="199"/>
      <c r="BF1286" s="199"/>
      <c r="BG1286" s="199"/>
      <c r="BH1286" s="199"/>
      <c r="BI1286" s="199"/>
      <c r="BJ1286" s="199"/>
      <c r="BK1286" s="199"/>
      <c r="BL1286" s="199"/>
      <c r="BM1286" s="199"/>
      <c r="BN1286" s="199"/>
      <c r="BO1286" s="199"/>
      <c r="BP1286" s="199"/>
      <c r="BQ1286" s="199"/>
      <c r="BR1286" s="199"/>
      <c r="BS1286" s="257">
        <v>39234</v>
      </c>
      <c r="BT1286" s="201">
        <f t="shared" si="47"/>
        <v>126</v>
      </c>
      <c r="BU1286" s="201">
        <f t="shared" si="46"/>
        <v>63</v>
      </c>
      <c r="BV1286" s="241"/>
      <c r="BW1286" s="199"/>
      <c r="BX1286" s="208"/>
      <c r="BY1286" s="199"/>
      <c r="BZ1286" s="199"/>
      <c r="CA1286" s="199"/>
      <c r="CB1286" s="199"/>
      <c r="CC1286" s="199"/>
      <c r="CD1286" s="199"/>
      <c r="CE1286" s="199"/>
      <c r="CF1286" s="199"/>
      <c r="CG1286" s="199"/>
      <c r="CH1286" s="199"/>
      <c r="CI1286" s="199"/>
      <c r="CJ1286" s="199"/>
      <c r="CK1286" s="199"/>
      <c r="CL1286" s="199"/>
      <c r="CM1286" s="199"/>
      <c r="CN1286" s="199"/>
      <c r="CO1286" s="199"/>
      <c r="CP1286" s="199"/>
      <c r="CQ1286" s="199"/>
      <c r="CR1286" s="199"/>
      <c r="CS1286" s="199"/>
      <c r="CT1286" s="199"/>
      <c r="CU1286" s="199"/>
      <c r="CV1286" s="199"/>
      <c r="CW1286" s="199"/>
    </row>
    <row r="1287" spans="1:101" s="18" customFormat="1" ht="33" customHeight="1" x14ac:dyDescent="0.15">
      <c r="A1287" s="213">
        <v>892</v>
      </c>
      <c r="B1287" s="199" t="s">
        <v>10719</v>
      </c>
      <c r="C1287" s="209" t="s">
        <v>663</v>
      </c>
      <c r="D1287" s="199" t="s">
        <v>5810</v>
      </c>
      <c r="E1287" s="199" t="s">
        <v>96</v>
      </c>
      <c r="F1287" s="202" t="s">
        <v>1644</v>
      </c>
      <c r="G1287" s="202" t="s">
        <v>2870</v>
      </c>
      <c r="H1287" s="202" t="s">
        <v>2871</v>
      </c>
      <c r="I1287" s="202" t="s">
        <v>4</v>
      </c>
      <c r="J1287" s="202" t="s">
        <v>969</v>
      </c>
      <c r="K1287" s="199" t="s">
        <v>119</v>
      </c>
      <c r="L1287" s="199">
        <v>2</v>
      </c>
      <c r="M1287" s="254">
        <v>2136174</v>
      </c>
      <c r="N1287" s="199" t="s">
        <v>1521</v>
      </c>
      <c r="O1287" s="309">
        <v>39106</v>
      </c>
      <c r="P1287" s="205">
        <v>39161</v>
      </c>
      <c r="Q1287" s="214"/>
      <c r="R1287" s="257"/>
      <c r="S1287" s="214"/>
      <c r="T1287" s="232"/>
      <c r="U1287" s="232"/>
      <c r="V1287" s="232"/>
      <c r="W1287" s="232"/>
      <c r="X1287" s="232"/>
      <c r="Y1287" s="232"/>
      <c r="Z1287" s="232"/>
      <c r="AA1287" s="232"/>
      <c r="AB1287" s="232"/>
      <c r="AC1287" s="232"/>
      <c r="AD1287" s="232"/>
      <c r="AE1287" s="232"/>
      <c r="AF1287" s="232"/>
      <c r="AG1287" s="232" t="s">
        <v>2872</v>
      </c>
      <c r="AH1287" s="232"/>
      <c r="AI1287" s="232"/>
      <c r="AJ1287" s="232"/>
      <c r="AK1287" s="232"/>
      <c r="AL1287" s="232"/>
      <c r="AM1287" s="232"/>
      <c r="AN1287" s="232"/>
      <c r="AO1287" s="232"/>
      <c r="AP1287" s="232"/>
      <c r="AQ1287" s="232" t="s">
        <v>2873</v>
      </c>
      <c r="AR1287" s="212"/>
      <c r="AS1287" s="210"/>
      <c r="AT1287" s="208"/>
      <c r="AU1287" s="199"/>
      <c r="AV1287" s="199"/>
      <c r="AW1287" s="199"/>
      <c r="AX1287" s="199"/>
      <c r="AY1287" s="199"/>
      <c r="AZ1287" s="199"/>
      <c r="BA1287" s="199"/>
      <c r="BB1287" s="199"/>
      <c r="BC1287" s="199"/>
      <c r="BD1287" s="199"/>
      <c r="BE1287" s="199"/>
      <c r="BF1287" s="199"/>
      <c r="BG1287" s="199"/>
      <c r="BH1287" s="199"/>
      <c r="BI1287" s="199"/>
      <c r="BJ1287" s="199"/>
      <c r="BK1287" s="199"/>
      <c r="BL1287" s="199"/>
      <c r="BM1287" s="199"/>
      <c r="BN1287" s="199"/>
      <c r="BO1287" s="199"/>
      <c r="BP1287" s="199"/>
      <c r="BQ1287" s="199"/>
      <c r="BR1287" s="199"/>
      <c r="BS1287" s="257">
        <v>39224</v>
      </c>
      <c r="BT1287" s="201">
        <f t="shared" si="47"/>
        <v>118</v>
      </c>
      <c r="BU1287" s="201">
        <f t="shared" si="46"/>
        <v>63</v>
      </c>
      <c r="BV1287" s="241"/>
      <c r="BW1287" s="199"/>
      <c r="BX1287" s="208"/>
      <c r="BY1287" s="199"/>
      <c r="BZ1287" s="199"/>
      <c r="CA1287" s="199"/>
      <c r="CB1287" s="199"/>
      <c r="CC1287" s="199"/>
      <c r="CD1287" s="199"/>
      <c r="CE1287" s="199"/>
      <c r="CF1287" s="199"/>
      <c r="CG1287" s="199"/>
      <c r="CH1287" s="199"/>
      <c r="CI1287" s="199"/>
      <c r="CJ1287" s="199"/>
      <c r="CK1287" s="199"/>
      <c r="CL1287" s="199"/>
      <c r="CM1287" s="199"/>
      <c r="CN1287" s="199"/>
      <c r="CO1287" s="199"/>
      <c r="CP1287" s="199"/>
      <c r="CQ1287" s="199"/>
      <c r="CR1287" s="199"/>
      <c r="CS1287" s="199"/>
      <c r="CT1287" s="199"/>
      <c r="CU1287" s="199"/>
      <c r="CV1287" s="199"/>
      <c r="CW1287" s="199"/>
    </row>
    <row r="1288" spans="1:101" s="18" customFormat="1" ht="33" customHeight="1" x14ac:dyDescent="0.15">
      <c r="A1288" s="279">
        <v>890</v>
      </c>
      <c r="B1288" s="199" t="s">
        <v>10719</v>
      </c>
      <c r="C1288" s="209" t="s">
        <v>2814</v>
      </c>
      <c r="D1288" s="199" t="s">
        <v>5810</v>
      </c>
      <c r="E1288" s="199" t="s">
        <v>29</v>
      </c>
      <c r="F1288" s="202" t="s">
        <v>1644</v>
      </c>
      <c r="G1288" s="202" t="s">
        <v>13130</v>
      </c>
      <c r="H1288" s="202" t="s">
        <v>2815</v>
      </c>
      <c r="I1288" s="202" t="s">
        <v>1024</v>
      </c>
      <c r="J1288" s="202" t="s">
        <v>150</v>
      </c>
      <c r="K1288" s="199" t="s">
        <v>1958</v>
      </c>
      <c r="L1288" s="199" t="s">
        <v>2066</v>
      </c>
      <c r="M1288" s="254">
        <v>43161</v>
      </c>
      <c r="N1288" s="202" t="s">
        <v>1640</v>
      </c>
      <c r="O1288" s="309">
        <v>39107</v>
      </c>
      <c r="P1288" s="205">
        <v>39202</v>
      </c>
      <c r="Q1288" s="228"/>
      <c r="R1288" s="257"/>
      <c r="S1288" s="228"/>
      <c r="T1288" s="232"/>
      <c r="U1288" s="232" t="s">
        <v>2816</v>
      </c>
      <c r="V1288" s="232"/>
      <c r="W1288" s="232"/>
      <c r="X1288" s="232"/>
      <c r="Y1288" s="232"/>
      <c r="Z1288" s="232"/>
      <c r="AA1288" s="232"/>
      <c r="AB1288" s="232"/>
      <c r="AC1288" s="232"/>
      <c r="AD1288" s="232"/>
      <c r="AE1288" s="232"/>
      <c r="AF1288" s="232"/>
      <c r="AG1288" s="232"/>
      <c r="AH1288" s="232" t="s">
        <v>6517</v>
      </c>
      <c r="AI1288" s="232"/>
      <c r="AJ1288" s="232"/>
      <c r="AK1288" s="232"/>
      <c r="AL1288" s="232"/>
      <c r="AM1288" s="232"/>
      <c r="AN1288" s="232"/>
      <c r="AO1288" s="232"/>
      <c r="AP1288" s="232"/>
      <c r="AQ1288" s="232"/>
      <c r="AR1288" s="212">
        <v>39255</v>
      </c>
      <c r="AS1288" s="210" t="s">
        <v>5569</v>
      </c>
      <c r="AT1288" s="208" t="s">
        <v>5580</v>
      </c>
      <c r="AU1288" s="199" t="s">
        <v>5829</v>
      </c>
      <c r="AV1288" s="199" t="s">
        <v>5829</v>
      </c>
      <c r="AW1288" s="199"/>
      <c r="AX1288" s="199"/>
      <c r="AY1288" s="199"/>
      <c r="AZ1288" s="199"/>
      <c r="BA1288" s="199"/>
      <c r="BB1288" s="199"/>
      <c r="BC1288" s="199"/>
      <c r="BD1288" s="199"/>
      <c r="BE1288" s="199"/>
      <c r="BF1288" s="199"/>
      <c r="BG1288" s="199"/>
      <c r="BH1288" s="199"/>
      <c r="BI1288" s="199"/>
      <c r="BJ1288" s="199"/>
      <c r="BK1288" s="199"/>
      <c r="BL1288" s="199"/>
      <c r="BM1288" s="199"/>
      <c r="BN1288" s="199"/>
      <c r="BO1288" s="199"/>
      <c r="BP1288" s="199"/>
      <c r="BQ1288" s="199"/>
      <c r="BR1288" s="199"/>
      <c r="BS1288" s="257">
        <v>39290</v>
      </c>
      <c r="BT1288" s="201">
        <f t="shared" si="47"/>
        <v>183</v>
      </c>
      <c r="BU1288" s="201">
        <f t="shared" si="46"/>
        <v>88</v>
      </c>
      <c r="BV1288" s="241"/>
      <c r="BW1288" s="199"/>
      <c r="BX1288" s="208"/>
      <c r="BY1288" s="199"/>
      <c r="BZ1288" s="199"/>
      <c r="CA1288" s="199"/>
      <c r="CB1288" s="199"/>
      <c r="CC1288" s="199"/>
      <c r="CD1288" s="199"/>
      <c r="CE1288" s="199"/>
      <c r="CF1288" s="199"/>
      <c r="CG1288" s="199"/>
      <c r="CH1288" s="199"/>
      <c r="CI1288" s="199"/>
      <c r="CJ1288" s="199"/>
      <c r="CK1288" s="199"/>
      <c r="CL1288" s="199"/>
      <c r="CM1288" s="199"/>
      <c r="CN1288" s="199"/>
      <c r="CO1288" s="199"/>
      <c r="CP1288" s="199"/>
      <c r="CQ1288" s="199"/>
      <c r="CR1288" s="199"/>
      <c r="CS1288" s="199"/>
      <c r="CT1288" s="199"/>
      <c r="CU1288" s="199"/>
      <c r="CV1288" s="199"/>
      <c r="CW1288" s="199"/>
    </row>
    <row r="1289" spans="1:101" s="18" customFormat="1" ht="33" customHeight="1" x14ac:dyDescent="0.15">
      <c r="A1289" s="213">
        <v>887</v>
      </c>
      <c r="B1289" s="199" t="s">
        <v>10719</v>
      </c>
      <c r="C1289" s="209" t="s">
        <v>666</v>
      </c>
      <c r="D1289" s="199" t="s">
        <v>5810</v>
      </c>
      <c r="E1289" s="199" t="s">
        <v>96</v>
      </c>
      <c r="F1289" s="202" t="s">
        <v>1644</v>
      </c>
      <c r="G1289" s="202" t="s">
        <v>2866</v>
      </c>
      <c r="H1289" s="202" t="s">
        <v>2867</v>
      </c>
      <c r="I1289" s="202" t="s">
        <v>4</v>
      </c>
      <c r="J1289" s="202" t="s">
        <v>7338</v>
      </c>
      <c r="K1289" s="199" t="s">
        <v>45</v>
      </c>
      <c r="L1289" s="199">
        <v>4</v>
      </c>
      <c r="M1289" s="254">
        <v>471619</v>
      </c>
      <c r="N1289" s="202" t="s">
        <v>992</v>
      </c>
      <c r="O1289" s="309">
        <v>39107</v>
      </c>
      <c r="P1289" s="205">
        <v>39161</v>
      </c>
      <c r="Q1289" s="214"/>
      <c r="R1289" s="257"/>
      <c r="S1289" s="214"/>
      <c r="T1289" s="232"/>
      <c r="U1289" s="232"/>
      <c r="V1289" s="232"/>
      <c r="W1289" s="232"/>
      <c r="X1289" s="232"/>
      <c r="Y1289" s="232" t="s">
        <v>2868</v>
      </c>
      <c r="Z1289" s="232"/>
      <c r="AA1289" s="232"/>
      <c r="AB1289" s="232"/>
      <c r="AC1289" s="232"/>
      <c r="AD1289" s="232"/>
      <c r="AE1289" s="232"/>
      <c r="AF1289" s="232"/>
      <c r="AG1289" s="232"/>
      <c r="AH1289" s="232" t="s">
        <v>2869</v>
      </c>
      <c r="AI1289" s="232"/>
      <c r="AJ1289" s="232"/>
      <c r="AK1289" s="232"/>
      <c r="AL1289" s="232"/>
      <c r="AM1289" s="232"/>
      <c r="AN1289" s="232"/>
      <c r="AO1289" s="232"/>
      <c r="AP1289" s="232"/>
      <c r="AQ1289" s="232"/>
      <c r="AR1289" s="212"/>
      <c r="AS1289" s="210"/>
      <c r="AT1289" s="208"/>
      <c r="AU1289" s="199"/>
      <c r="AV1289" s="199"/>
      <c r="AW1289" s="199"/>
      <c r="AX1289" s="199"/>
      <c r="AY1289" s="199"/>
      <c r="AZ1289" s="199"/>
      <c r="BA1289" s="199"/>
      <c r="BB1289" s="199"/>
      <c r="BC1289" s="199"/>
      <c r="BD1289" s="199"/>
      <c r="BE1289" s="199"/>
      <c r="BF1289" s="199"/>
      <c r="BG1289" s="199"/>
      <c r="BH1289" s="199"/>
      <c r="BI1289" s="199"/>
      <c r="BJ1289" s="199"/>
      <c r="BK1289" s="199"/>
      <c r="BL1289" s="199"/>
      <c r="BM1289" s="199"/>
      <c r="BN1289" s="199"/>
      <c r="BO1289" s="199"/>
      <c r="BP1289" s="199"/>
      <c r="BQ1289" s="199"/>
      <c r="BR1289" s="199"/>
      <c r="BS1289" s="257">
        <v>39206</v>
      </c>
      <c r="BT1289" s="201">
        <f t="shared" si="47"/>
        <v>99</v>
      </c>
      <c r="BU1289" s="201">
        <f t="shared" ref="BU1289:BU1294" si="48">DATEDIF(P1289,BS1289,"d")</f>
        <v>45</v>
      </c>
      <c r="BV1289" s="241"/>
      <c r="BW1289" s="199"/>
      <c r="BX1289" s="208"/>
      <c r="BY1289" s="199"/>
      <c r="BZ1289" s="199"/>
      <c r="CA1289" s="199"/>
      <c r="CB1289" s="199"/>
      <c r="CC1289" s="199"/>
      <c r="CD1289" s="199"/>
      <c r="CE1289" s="199"/>
      <c r="CF1289" s="199"/>
      <c r="CG1289" s="199"/>
      <c r="CH1289" s="199"/>
      <c r="CI1289" s="199"/>
      <c r="CJ1289" s="199"/>
      <c r="CK1289" s="199"/>
      <c r="CL1289" s="199"/>
      <c r="CM1289" s="199"/>
      <c r="CN1289" s="199"/>
      <c r="CO1289" s="199"/>
      <c r="CP1289" s="199"/>
      <c r="CQ1289" s="199"/>
      <c r="CR1289" s="199"/>
      <c r="CS1289" s="199"/>
      <c r="CT1289" s="199"/>
      <c r="CU1289" s="199"/>
      <c r="CV1289" s="199"/>
      <c r="CW1289" s="199"/>
    </row>
    <row r="1290" spans="1:101" s="18" customFormat="1" ht="33" customHeight="1" x14ac:dyDescent="0.15">
      <c r="A1290" s="213">
        <v>876</v>
      </c>
      <c r="B1290" s="199" t="s">
        <v>10719</v>
      </c>
      <c r="C1290" s="209" t="s">
        <v>2087</v>
      </c>
      <c r="D1290" s="199" t="s">
        <v>1643</v>
      </c>
      <c r="E1290" s="199" t="s">
        <v>31</v>
      </c>
      <c r="F1290" s="202" t="s">
        <v>1019</v>
      </c>
      <c r="G1290" s="202" t="s">
        <v>2689</v>
      </c>
      <c r="H1290" s="202" t="s">
        <v>2690</v>
      </c>
      <c r="I1290" s="202" t="s">
        <v>21</v>
      </c>
      <c r="J1290" s="202" t="s">
        <v>12474</v>
      </c>
      <c r="K1290" s="199" t="s">
        <v>759</v>
      </c>
      <c r="L1290" s="199">
        <v>4</v>
      </c>
      <c r="M1290" s="254">
        <v>5271</v>
      </c>
      <c r="N1290" s="202" t="s">
        <v>1640</v>
      </c>
      <c r="O1290" s="309">
        <v>39106</v>
      </c>
      <c r="P1290" s="205">
        <v>39266</v>
      </c>
      <c r="Q1290" s="214"/>
      <c r="R1290" s="257"/>
      <c r="S1290" s="214"/>
      <c r="T1290" s="232"/>
      <c r="U1290" s="232"/>
      <c r="V1290" s="232"/>
      <c r="W1290" s="232"/>
      <c r="X1290" s="232"/>
      <c r="Y1290" s="232"/>
      <c r="Z1290" s="232"/>
      <c r="AA1290" s="232"/>
      <c r="AB1290" s="232"/>
      <c r="AC1290" s="232"/>
      <c r="AD1290" s="232"/>
      <c r="AE1290" s="232"/>
      <c r="AF1290" s="232"/>
      <c r="AG1290" s="232" t="s">
        <v>2691</v>
      </c>
      <c r="AH1290" s="232"/>
      <c r="AI1290" s="232"/>
      <c r="AJ1290" s="232"/>
      <c r="AK1290" s="232"/>
      <c r="AL1290" s="232"/>
      <c r="AM1290" s="232"/>
      <c r="AN1290" s="232"/>
      <c r="AO1290" s="232"/>
      <c r="AP1290" s="232"/>
      <c r="AQ1290" s="232"/>
      <c r="AR1290" s="212"/>
      <c r="AS1290" s="210"/>
      <c r="AT1290" s="208"/>
      <c r="AU1290" s="199"/>
      <c r="AV1290" s="199"/>
      <c r="AW1290" s="199"/>
      <c r="AX1290" s="199"/>
      <c r="AY1290" s="199"/>
      <c r="AZ1290" s="199"/>
      <c r="BA1290" s="199"/>
      <c r="BB1290" s="199"/>
      <c r="BC1290" s="199"/>
      <c r="BD1290" s="199"/>
      <c r="BE1290" s="199"/>
      <c r="BF1290" s="199"/>
      <c r="BG1290" s="199"/>
      <c r="BH1290" s="199"/>
      <c r="BI1290" s="199"/>
      <c r="BJ1290" s="199"/>
      <c r="BK1290" s="199"/>
      <c r="BL1290" s="199"/>
      <c r="BM1290" s="199"/>
      <c r="BN1290" s="199"/>
      <c r="BO1290" s="199"/>
      <c r="BP1290" s="199"/>
      <c r="BQ1290" s="199"/>
      <c r="BR1290" s="199"/>
      <c r="BS1290" s="257">
        <v>39339</v>
      </c>
      <c r="BT1290" s="201">
        <f t="shared" si="47"/>
        <v>233</v>
      </c>
      <c r="BU1290" s="201">
        <f t="shared" si="48"/>
        <v>73</v>
      </c>
      <c r="BV1290" s="241"/>
      <c r="BW1290" s="199"/>
      <c r="BX1290" s="208"/>
      <c r="BY1290" s="199"/>
      <c r="BZ1290" s="199"/>
      <c r="CA1290" s="199"/>
      <c r="CB1290" s="199"/>
      <c r="CC1290" s="199"/>
      <c r="CD1290" s="199"/>
      <c r="CE1290" s="199"/>
      <c r="CF1290" s="199"/>
      <c r="CG1290" s="199"/>
      <c r="CH1290" s="199"/>
      <c r="CI1290" s="199"/>
      <c r="CJ1290" s="199"/>
      <c r="CK1290" s="199"/>
      <c r="CL1290" s="199"/>
      <c r="CM1290" s="199"/>
      <c r="CN1290" s="199"/>
      <c r="CO1290" s="199"/>
      <c r="CP1290" s="199"/>
      <c r="CQ1290" s="199"/>
      <c r="CR1290" s="199"/>
      <c r="CS1290" s="199"/>
      <c r="CT1290" s="199"/>
      <c r="CU1290" s="199"/>
      <c r="CV1290" s="199"/>
      <c r="CW1290" s="199"/>
    </row>
    <row r="1291" spans="1:101" s="18" customFormat="1" ht="33" customHeight="1" x14ac:dyDescent="0.15">
      <c r="A1291" s="279">
        <v>872</v>
      </c>
      <c r="B1291" s="199" t="s">
        <v>10719</v>
      </c>
      <c r="C1291" s="209" t="s">
        <v>2841</v>
      </c>
      <c r="D1291" s="199" t="s">
        <v>5810</v>
      </c>
      <c r="E1291" s="199" t="s">
        <v>29</v>
      </c>
      <c r="F1291" s="202"/>
      <c r="G1291" s="202" t="s">
        <v>2842</v>
      </c>
      <c r="H1291" s="202"/>
      <c r="I1291" s="202" t="s">
        <v>1069</v>
      </c>
      <c r="J1291" s="202" t="s">
        <v>2222</v>
      </c>
      <c r="K1291" s="199" t="s">
        <v>737</v>
      </c>
      <c r="L1291" s="199">
        <v>2</v>
      </c>
      <c r="M1291" s="254">
        <v>16871</v>
      </c>
      <c r="N1291" s="202" t="s">
        <v>1640</v>
      </c>
      <c r="O1291" s="309">
        <v>39108</v>
      </c>
      <c r="P1291" s="205">
        <v>39178</v>
      </c>
      <c r="Q1291" s="228"/>
      <c r="R1291" s="257"/>
      <c r="S1291" s="228"/>
      <c r="T1291" s="232"/>
      <c r="U1291" s="232"/>
      <c r="V1291" s="232"/>
      <c r="W1291" s="232"/>
      <c r="X1291" s="232"/>
      <c r="Y1291" s="232"/>
      <c r="Z1291" s="232"/>
      <c r="AA1291" s="232"/>
      <c r="AB1291" s="232"/>
      <c r="AC1291" s="232"/>
      <c r="AD1291" s="232"/>
      <c r="AE1291" s="232"/>
      <c r="AF1291" s="232"/>
      <c r="AG1291" s="232" t="s">
        <v>2843</v>
      </c>
      <c r="AH1291" s="232"/>
      <c r="AI1291" s="232"/>
      <c r="AJ1291" s="232"/>
      <c r="AK1291" s="232"/>
      <c r="AL1291" s="232"/>
      <c r="AM1291" s="232"/>
      <c r="AN1291" s="232"/>
      <c r="AO1291" s="232"/>
      <c r="AP1291" s="232"/>
      <c r="AQ1291" s="232"/>
      <c r="AR1291" s="212">
        <v>39206</v>
      </c>
      <c r="AS1291" s="210" t="s">
        <v>5583</v>
      </c>
      <c r="AT1291" s="208" t="s">
        <v>5586</v>
      </c>
      <c r="AU1291" s="199"/>
      <c r="AV1291" s="199"/>
      <c r="AW1291" s="199"/>
      <c r="AX1291" s="199"/>
      <c r="AY1291" s="199"/>
      <c r="AZ1291" s="199"/>
      <c r="BA1291" s="199"/>
      <c r="BB1291" s="199"/>
      <c r="BC1291" s="199"/>
      <c r="BD1291" s="199"/>
      <c r="BE1291" s="199" t="s">
        <v>5829</v>
      </c>
      <c r="BF1291" s="199"/>
      <c r="BG1291" s="199"/>
      <c r="BH1291" s="199" t="s">
        <v>5829</v>
      </c>
      <c r="BI1291" s="199"/>
      <c r="BJ1291" s="199"/>
      <c r="BK1291" s="199" t="s">
        <v>5829</v>
      </c>
      <c r="BL1291" s="199"/>
      <c r="BM1291" s="199"/>
      <c r="BN1291" s="199"/>
      <c r="BO1291" s="199"/>
      <c r="BP1291" s="199"/>
      <c r="BQ1291" s="199"/>
      <c r="BR1291" s="199"/>
      <c r="BS1291" s="257">
        <v>39374</v>
      </c>
      <c r="BT1291" s="201">
        <f t="shared" si="47"/>
        <v>266</v>
      </c>
      <c r="BU1291" s="201">
        <f t="shared" si="48"/>
        <v>196</v>
      </c>
      <c r="BV1291" s="241"/>
      <c r="BW1291" s="199"/>
      <c r="BX1291" s="208"/>
      <c r="BY1291" s="199"/>
      <c r="BZ1291" s="199"/>
      <c r="CA1291" s="199"/>
      <c r="CB1291" s="199"/>
      <c r="CC1291" s="199"/>
      <c r="CD1291" s="199"/>
      <c r="CE1291" s="199"/>
      <c r="CF1291" s="199"/>
      <c r="CG1291" s="199"/>
      <c r="CH1291" s="199"/>
      <c r="CI1291" s="199"/>
      <c r="CJ1291" s="199"/>
      <c r="CK1291" s="199"/>
      <c r="CL1291" s="199"/>
      <c r="CM1291" s="199"/>
      <c r="CN1291" s="199"/>
      <c r="CO1291" s="199"/>
      <c r="CP1291" s="199"/>
      <c r="CQ1291" s="199"/>
      <c r="CR1291" s="199"/>
      <c r="CS1291" s="199"/>
      <c r="CT1291" s="199"/>
      <c r="CU1291" s="199"/>
      <c r="CV1291" s="199"/>
      <c r="CW1291" s="199"/>
    </row>
    <row r="1292" spans="1:101" s="18" customFormat="1" ht="33" customHeight="1" x14ac:dyDescent="0.15">
      <c r="A1292" s="213">
        <v>864</v>
      </c>
      <c r="B1292" s="199" t="s">
        <v>10719</v>
      </c>
      <c r="C1292" s="209" t="s">
        <v>5879</v>
      </c>
      <c r="D1292" s="199" t="s">
        <v>5810</v>
      </c>
      <c r="E1292" s="199" t="s">
        <v>29</v>
      </c>
      <c r="F1292" s="202"/>
      <c r="G1292" s="202" t="s">
        <v>2817</v>
      </c>
      <c r="H1292" s="202"/>
      <c r="I1292" s="202" t="s">
        <v>1069</v>
      </c>
      <c r="J1292" s="202" t="s">
        <v>1962</v>
      </c>
      <c r="K1292" s="199" t="s">
        <v>737</v>
      </c>
      <c r="L1292" s="199">
        <v>2</v>
      </c>
      <c r="M1292" s="254">
        <v>8536</v>
      </c>
      <c r="N1292" s="202" t="s">
        <v>1640</v>
      </c>
      <c r="O1292" s="309">
        <v>39127</v>
      </c>
      <c r="P1292" s="205">
        <v>39191</v>
      </c>
      <c r="Q1292" s="214"/>
      <c r="R1292" s="257"/>
      <c r="S1292" s="214"/>
      <c r="T1292" s="232"/>
      <c r="U1292" s="232"/>
      <c r="V1292" s="232"/>
      <c r="W1292" s="232"/>
      <c r="X1292" s="232"/>
      <c r="Y1292" s="232"/>
      <c r="Z1292" s="232"/>
      <c r="AA1292" s="232"/>
      <c r="AB1292" s="232"/>
      <c r="AC1292" s="232"/>
      <c r="AD1292" s="232"/>
      <c r="AE1292" s="232"/>
      <c r="AF1292" s="232"/>
      <c r="AG1292" s="232"/>
      <c r="AH1292" s="232"/>
      <c r="AI1292" s="232"/>
      <c r="AJ1292" s="232"/>
      <c r="AK1292" s="232" t="s">
        <v>6518</v>
      </c>
      <c r="AL1292" s="232"/>
      <c r="AM1292" s="232"/>
      <c r="AN1292" s="232"/>
      <c r="AO1292" s="232"/>
      <c r="AP1292" s="232"/>
      <c r="AQ1292" s="232"/>
      <c r="AR1292" s="212"/>
      <c r="AS1292" s="210"/>
      <c r="AT1292" s="208"/>
      <c r="AU1292" s="199"/>
      <c r="AV1292" s="199"/>
      <c r="AW1292" s="199"/>
      <c r="AX1292" s="199"/>
      <c r="AY1292" s="199"/>
      <c r="AZ1292" s="199"/>
      <c r="BA1292" s="199"/>
      <c r="BB1292" s="199"/>
      <c r="BC1292" s="199"/>
      <c r="BD1292" s="199"/>
      <c r="BE1292" s="199"/>
      <c r="BF1292" s="199"/>
      <c r="BG1292" s="199"/>
      <c r="BH1292" s="199"/>
      <c r="BI1292" s="199"/>
      <c r="BJ1292" s="199"/>
      <c r="BK1292" s="199"/>
      <c r="BL1292" s="199"/>
      <c r="BM1292" s="199"/>
      <c r="BN1292" s="199"/>
      <c r="BO1292" s="199"/>
      <c r="BP1292" s="199"/>
      <c r="BQ1292" s="199"/>
      <c r="BR1292" s="199"/>
      <c r="BS1292" s="257">
        <v>39269</v>
      </c>
      <c r="BT1292" s="201">
        <f t="shared" si="47"/>
        <v>142</v>
      </c>
      <c r="BU1292" s="201">
        <f t="shared" si="48"/>
        <v>78</v>
      </c>
      <c r="BV1292" s="241"/>
      <c r="BW1292" s="199"/>
      <c r="BX1292" s="208"/>
      <c r="BY1292" s="199"/>
      <c r="BZ1292" s="199"/>
      <c r="CA1292" s="199"/>
      <c r="CB1292" s="199"/>
      <c r="CC1292" s="199"/>
      <c r="CD1292" s="199"/>
      <c r="CE1292" s="199"/>
      <c r="CF1292" s="199"/>
      <c r="CG1292" s="199"/>
      <c r="CH1292" s="199"/>
      <c r="CI1292" s="199"/>
      <c r="CJ1292" s="199"/>
      <c r="CK1292" s="199"/>
      <c r="CL1292" s="199"/>
      <c r="CM1292" s="199"/>
      <c r="CN1292" s="199"/>
      <c r="CO1292" s="199"/>
      <c r="CP1292" s="199"/>
      <c r="CQ1292" s="199"/>
      <c r="CR1292" s="199"/>
      <c r="CS1292" s="199"/>
      <c r="CT1292" s="199"/>
      <c r="CU1292" s="199"/>
      <c r="CV1292" s="199"/>
      <c r="CW1292" s="199"/>
    </row>
    <row r="1293" spans="1:101" s="18" customFormat="1" ht="33" customHeight="1" x14ac:dyDescent="0.15">
      <c r="A1293" s="213">
        <v>862</v>
      </c>
      <c r="B1293" s="199" t="s">
        <v>10719</v>
      </c>
      <c r="C1293" s="209" t="s">
        <v>664</v>
      </c>
      <c r="D1293" s="199" t="s">
        <v>5810</v>
      </c>
      <c r="E1293" s="199" t="s">
        <v>29</v>
      </c>
      <c r="F1293" s="202" t="s">
        <v>1578</v>
      </c>
      <c r="G1293" s="202" t="s">
        <v>2838</v>
      </c>
      <c r="H1293" s="202" t="s">
        <v>2839</v>
      </c>
      <c r="I1293" s="202" t="s">
        <v>0</v>
      </c>
      <c r="J1293" s="202" t="s">
        <v>7274</v>
      </c>
      <c r="K1293" s="199" t="s">
        <v>95</v>
      </c>
      <c r="L1293" s="199">
        <v>6</v>
      </c>
      <c r="M1293" s="254">
        <v>494668</v>
      </c>
      <c r="N1293" s="202" t="s">
        <v>1640</v>
      </c>
      <c r="O1293" s="309">
        <v>39103</v>
      </c>
      <c r="P1293" s="205">
        <v>39179</v>
      </c>
      <c r="Q1293" s="214"/>
      <c r="R1293" s="257"/>
      <c r="S1293" s="214"/>
      <c r="T1293" s="232"/>
      <c r="U1293" s="232"/>
      <c r="V1293" s="232"/>
      <c r="W1293" s="232" t="s">
        <v>665</v>
      </c>
      <c r="X1293" s="232"/>
      <c r="Y1293" s="232" t="s">
        <v>2840</v>
      </c>
      <c r="Z1293" s="232"/>
      <c r="AA1293" s="232"/>
      <c r="AB1293" s="232"/>
      <c r="AC1293" s="232"/>
      <c r="AD1293" s="232"/>
      <c r="AE1293" s="232"/>
      <c r="AF1293" s="232"/>
      <c r="AG1293" s="232"/>
      <c r="AH1293" s="232"/>
      <c r="AI1293" s="232"/>
      <c r="AJ1293" s="232"/>
      <c r="AK1293" s="232"/>
      <c r="AL1293" s="232"/>
      <c r="AM1293" s="232"/>
      <c r="AN1293" s="232"/>
      <c r="AO1293" s="232"/>
      <c r="AP1293" s="232"/>
      <c r="AQ1293" s="232"/>
      <c r="AR1293" s="212"/>
      <c r="AS1293" s="210"/>
      <c r="AT1293" s="208"/>
      <c r="AU1293" s="199"/>
      <c r="AV1293" s="199"/>
      <c r="AW1293" s="199"/>
      <c r="AX1293" s="199"/>
      <c r="AY1293" s="199"/>
      <c r="AZ1293" s="199"/>
      <c r="BA1293" s="199"/>
      <c r="BB1293" s="199"/>
      <c r="BC1293" s="199"/>
      <c r="BD1293" s="199"/>
      <c r="BE1293" s="199"/>
      <c r="BF1293" s="199"/>
      <c r="BG1293" s="199"/>
      <c r="BH1293" s="199"/>
      <c r="BI1293" s="199"/>
      <c r="BJ1293" s="199"/>
      <c r="BK1293" s="199"/>
      <c r="BL1293" s="199"/>
      <c r="BM1293" s="199"/>
      <c r="BN1293" s="199"/>
      <c r="BO1293" s="199"/>
      <c r="BP1293" s="199"/>
      <c r="BQ1293" s="199"/>
      <c r="BR1293" s="199"/>
      <c r="BS1293" s="257">
        <v>39219</v>
      </c>
      <c r="BT1293" s="201">
        <f t="shared" si="47"/>
        <v>116</v>
      </c>
      <c r="BU1293" s="201">
        <f t="shared" si="48"/>
        <v>40</v>
      </c>
      <c r="BV1293" s="241"/>
      <c r="BW1293" s="199"/>
      <c r="BX1293" s="208"/>
      <c r="BY1293" s="199"/>
      <c r="BZ1293" s="199"/>
      <c r="CA1293" s="199"/>
      <c r="CB1293" s="199"/>
      <c r="CC1293" s="199"/>
      <c r="CD1293" s="199"/>
      <c r="CE1293" s="199"/>
      <c r="CF1293" s="199"/>
      <c r="CG1293" s="199"/>
      <c r="CH1293" s="199"/>
      <c r="CI1293" s="199"/>
      <c r="CJ1293" s="199"/>
      <c r="CK1293" s="199"/>
      <c r="CL1293" s="199"/>
      <c r="CM1293" s="199"/>
      <c r="CN1293" s="199"/>
      <c r="CO1293" s="199"/>
      <c r="CP1293" s="199"/>
      <c r="CQ1293" s="199"/>
      <c r="CR1293" s="199"/>
      <c r="CS1293" s="199"/>
      <c r="CT1293" s="199"/>
      <c r="CU1293" s="199"/>
      <c r="CV1293" s="199"/>
      <c r="CW1293" s="199"/>
    </row>
    <row r="1294" spans="1:101" s="18" customFormat="1" ht="33" customHeight="1" x14ac:dyDescent="0.15">
      <c r="A1294" s="213">
        <v>844</v>
      </c>
      <c r="B1294" s="199" t="s">
        <v>10719</v>
      </c>
      <c r="C1294" s="209" t="s">
        <v>2087</v>
      </c>
      <c r="D1294" s="199" t="s">
        <v>1643</v>
      </c>
      <c r="E1294" s="199" t="s">
        <v>2709</v>
      </c>
      <c r="F1294" s="202" t="s">
        <v>1019</v>
      </c>
      <c r="G1294" s="202" t="s">
        <v>1470</v>
      </c>
      <c r="H1294" s="202" t="s">
        <v>2710</v>
      </c>
      <c r="I1294" s="202" t="s">
        <v>21</v>
      </c>
      <c r="J1294" s="202" t="s">
        <v>12474</v>
      </c>
      <c r="K1294" s="199" t="s">
        <v>759</v>
      </c>
      <c r="L1294" s="199">
        <v>4</v>
      </c>
      <c r="M1294" s="254">
        <v>90575</v>
      </c>
      <c r="N1294" s="202" t="s">
        <v>1640</v>
      </c>
      <c r="O1294" s="309">
        <v>39158</v>
      </c>
      <c r="P1294" s="205">
        <v>39250</v>
      </c>
      <c r="Q1294" s="214"/>
      <c r="R1294" s="257"/>
      <c r="S1294" s="214"/>
      <c r="T1294" s="232"/>
      <c r="U1294" s="232"/>
      <c r="V1294" s="232"/>
      <c r="W1294" s="232"/>
      <c r="X1294" s="232"/>
      <c r="Y1294" s="232"/>
      <c r="Z1294" s="232"/>
      <c r="AA1294" s="232"/>
      <c r="AB1294" s="232"/>
      <c r="AC1294" s="232"/>
      <c r="AD1294" s="232"/>
      <c r="AE1294" s="232"/>
      <c r="AF1294" s="232"/>
      <c r="AG1294" s="232" t="s">
        <v>2711</v>
      </c>
      <c r="AH1294" s="232"/>
      <c r="AI1294" s="232"/>
      <c r="AJ1294" s="232"/>
      <c r="AK1294" s="232"/>
      <c r="AL1294" s="232"/>
      <c r="AM1294" s="232"/>
      <c r="AN1294" s="232"/>
      <c r="AO1294" s="232"/>
      <c r="AP1294" s="232"/>
      <c r="AQ1294" s="232"/>
      <c r="AR1294" s="212"/>
      <c r="AS1294" s="210"/>
      <c r="AT1294" s="208"/>
      <c r="AU1294" s="199"/>
      <c r="AV1294" s="199"/>
      <c r="AW1294" s="199"/>
      <c r="AX1294" s="199"/>
      <c r="AY1294" s="199"/>
      <c r="AZ1294" s="199"/>
      <c r="BA1294" s="199"/>
      <c r="BB1294" s="199"/>
      <c r="BC1294" s="199"/>
      <c r="BD1294" s="199"/>
      <c r="BE1294" s="199"/>
      <c r="BF1294" s="199"/>
      <c r="BG1294" s="199"/>
      <c r="BH1294" s="199"/>
      <c r="BI1294" s="199"/>
      <c r="BJ1294" s="199"/>
      <c r="BK1294" s="199"/>
      <c r="BL1294" s="199"/>
      <c r="BM1294" s="199"/>
      <c r="BN1294" s="199"/>
      <c r="BO1294" s="199"/>
      <c r="BP1294" s="199"/>
      <c r="BQ1294" s="199"/>
      <c r="BR1294" s="199"/>
      <c r="BS1294" s="257">
        <v>39318</v>
      </c>
      <c r="BT1294" s="201">
        <f t="shared" si="47"/>
        <v>160</v>
      </c>
      <c r="BU1294" s="201">
        <f t="shared" si="48"/>
        <v>68</v>
      </c>
      <c r="BV1294" s="241"/>
      <c r="BW1294" s="199"/>
      <c r="BX1294" s="208"/>
      <c r="BY1294" s="199"/>
      <c r="BZ1294" s="199"/>
      <c r="CA1294" s="199"/>
      <c r="CB1294" s="199"/>
      <c r="CC1294" s="199"/>
      <c r="CD1294" s="199"/>
      <c r="CE1294" s="199"/>
      <c r="CF1294" s="199"/>
      <c r="CG1294" s="199"/>
      <c r="CH1294" s="199"/>
      <c r="CI1294" s="199"/>
      <c r="CJ1294" s="199"/>
      <c r="CK1294" s="199"/>
      <c r="CL1294" s="199"/>
      <c r="CM1294" s="199"/>
      <c r="CN1294" s="199"/>
      <c r="CO1294" s="199"/>
      <c r="CP1294" s="199"/>
      <c r="CQ1294" s="199"/>
      <c r="CR1294" s="199"/>
      <c r="CS1294" s="199"/>
      <c r="CT1294" s="199"/>
      <c r="CU1294" s="199"/>
      <c r="CV1294" s="199"/>
      <c r="CW1294" s="199"/>
    </row>
    <row r="1295" spans="1:101" s="18" customFormat="1" ht="33" customHeight="1" x14ac:dyDescent="0.15">
      <c r="A1295" s="279">
        <v>834</v>
      </c>
      <c r="B1295" s="199" t="s">
        <v>10719</v>
      </c>
      <c r="C1295" s="209" t="s">
        <v>172</v>
      </c>
      <c r="D1295" s="199" t="s">
        <v>1636</v>
      </c>
      <c r="E1295" s="199" t="s">
        <v>47</v>
      </c>
      <c r="F1295" s="202" t="s">
        <v>3131</v>
      </c>
      <c r="G1295" s="202" t="s">
        <v>3132</v>
      </c>
      <c r="H1295" s="202" t="s">
        <v>3133</v>
      </c>
      <c r="I1295" s="202" t="s">
        <v>18</v>
      </c>
      <c r="J1295" s="202" t="s">
        <v>5</v>
      </c>
      <c r="K1295" s="199" t="s">
        <v>1304</v>
      </c>
      <c r="L1295" s="199">
        <v>3</v>
      </c>
      <c r="M1295" s="254">
        <v>455270</v>
      </c>
      <c r="N1295" s="202" t="s">
        <v>1640</v>
      </c>
      <c r="O1295" s="309">
        <v>39140</v>
      </c>
      <c r="P1295" s="205" t="s">
        <v>12920</v>
      </c>
      <c r="Q1295" s="228"/>
      <c r="R1295" s="257"/>
      <c r="S1295" s="228"/>
      <c r="T1295" s="232"/>
      <c r="U1295" s="232"/>
      <c r="V1295" s="232"/>
      <c r="W1295" s="232"/>
      <c r="X1295" s="232"/>
      <c r="Y1295" s="232"/>
      <c r="Z1295" s="232"/>
      <c r="AA1295" s="232"/>
      <c r="AB1295" s="232"/>
      <c r="AC1295" s="232"/>
      <c r="AD1295" s="232"/>
      <c r="AE1295" s="232"/>
      <c r="AF1295" s="232"/>
      <c r="AG1295" s="232"/>
      <c r="AH1295" s="232"/>
      <c r="AI1295" s="232"/>
      <c r="AJ1295" s="232"/>
      <c r="AK1295" s="232" t="s">
        <v>3134</v>
      </c>
      <c r="AL1295" s="232"/>
      <c r="AM1295" s="232"/>
      <c r="AN1295" s="232"/>
      <c r="AO1295" s="232"/>
      <c r="AP1295" s="232"/>
      <c r="AQ1295" s="232"/>
      <c r="AR1295" s="212"/>
      <c r="AS1295" s="210"/>
      <c r="AT1295" s="208"/>
      <c r="AU1295" s="199"/>
      <c r="AV1295" s="199"/>
      <c r="AW1295" s="199"/>
      <c r="AX1295" s="199"/>
      <c r="AY1295" s="199"/>
      <c r="AZ1295" s="199"/>
      <c r="BA1295" s="199"/>
      <c r="BB1295" s="199"/>
      <c r="BC1295" s="199"/>
      <c r="BD1295" s="199"/>
      <c r="BE1295" s="199"/>
      <c r="BF1295" s="199"/>
      <c r="BG1295" s="199"/>
      <c r="BH1295" s="199"/>
      <c r="BI1295" s="199"/>
      <c r="BJ1295" s="199"/>
      <c r="BK1295" s="199"/>
      <c r="BL1295" s="199"/>
      <c r="BM1295" s="199"/>
      <c r="BN1295" s="199"/>
      <c r="BO1295" s="199"/>
      <c r="BP1295" s="199"/>
      <c r="BQ1295" s="199"/>
      <c r="BR1295" s="199"/>
      <c r="BS1295" s="257">
        <v>40373</v>
      </c>
      <c r="BT1295" s="201">
        <f t="shared" si="47"/>
        <v>1233</v>
      </c>
      <c r="BU1295" s="201" t="s">
        <v>11311</v>
      </c>
      <c r="BV1295" s="241"/>
      <c r="BW1295" s="199"/>
      <c r="BX1295" s="208"/>
      <c r="BY1295" s="199"/>
      <c r="BZ1295" s="199"/>
      <c r="CA1295" s="199"/>
      <c r="CB1295" s="199"/>
      <c r="CC1295" s="199"/>
      <c r="CD1295" s="199"/>
      <c r="CE1295" s="199"/>
      <c r="CF1295" s="199"/>
      <c r="CG1295" s="199"/>
      <c r="CH1295" s="199"/>
      <c r="CI1295" s="199"/>
      <c r="CJ1295" s="199"/>
      <c r="CK1295" s="199"/>
      <c r="CL1295" s="199"/>
      <c r="CM1295" s="199"/>
      <c r="CN1295" s="199"/>
      <c r="CO1295" s="199"/>
      <c r="CP1295" s="199"/>
      <c r="CQ1295" s="199"/>
      <c r="CR1295" s="199"/>
      <c r="CS1295" s="199"/>
      <c r="CT1295" s="199"/>
      <c r="CU1295" s="199"/>
      <c r="CV1295" s="199"/>
      <c r="CW1295" s="199"/>
    </row>
    <row r="1296" spans="1:101" s="18" customFormat="1" ht="33" customHeight="1" x14ac:dyDescent="0.15">
      <c r="A1296" s="213">
        <v>809</v>
      </c>
      <c r="B1296" s="199" t="s">
        <v>10719</v>
      </c>
      <c r="C1296" s="209" t="s">
        <v>641</v>
      </c>
      <c r="D1296" s="199" t="s">
        <v>1643</v>
      </c>
      <c r="E1296" s="199" t="s">
        <v>1004</v>
      </c>
      <c r="F1296" s="202"/>
      <c r="G1296" s="202" t="s">
        <v>2878</v>
      </c>
      <c r="H1296" s="202"/>
      <c r="I1296" s="202" t="s">
        <v>0</v>
      </c>
      <c r="J1296" s="202" t="s">
        <v>1022</v>
      </c>
      <c r="K1296" s="199" t="s">
        <v>95</v>
      </c>
      <c r="L1296" s="199">
        <v>6</v>
      </c>
      <c r="M1296" s="254">
        <v>50293</v>
      </c>
      <c r="N1296" s="202" t="s">
        <v>992</v>
      </c>
      <c r="O1296" s="309">
        <v>39051</v>
      </c>
      <c r="P1296" s="205">
        <v>39156</v>
      </c>
      <c r="Q1296" s="214"/>
      <c r="R1296" s="257"/>
      <c r="S1296" s="214"/>
      <c r="T1296" s="232"/>
      <c r="U1296" s="232"/>
      <c r="V1296" s="232"/>
      <c r="W1296" s="232"/>
      <c r="X1296" s="232"/>
      <c r="Y1296" s="232"/>
      <c r="Z1296" s="232"/>
      <c r="AA1296" s="232"/>
      <c r="AB1296" s="232"/>
      <c r="AC1296" s="232"/>
      <c r="AD1296" s="232"/>
      <c r="AE1296" s="232"/>
      <c r="AF1296" s="232"/>
      <c r="AG1296" s="232" t="s">
        <v>2879</v>
      </c>
      <c r="AH1296" s="232" t="s">
        <v>2880</v>
      </c>
      <c r="AI1296" s="232"/>
      <c r="AJ1296" s="232"/>
      <c r="AK1296" s="232"/>
      <c r="AL1296" s="232"/>
      <c r="AM1296" s="232"/>
      <c r="AN1296" s="232"/>
      <c r="AO1296" s="232"/>
      <c r="AP1296" s="232"/>
      <c r="AQ1296" s="232"/>
      <c r="AR1296" s="212"/>
      <c r="AS1296" s="210"/>
      <c r="AT1296" s="208"/>
      <c r="AU1296" s="199"/>
      <c r="AV1296" s="199"/>
      <c r="AW1296" s="199"/>
      <c r="AX1296" s="199"/>
      <c r="AY1296" s="199"/>
      <c r="AZ1296" s="199"/>
      <c r="BA1296" s="199"/>
      <c r="BB1296" s="199"/>
      <c r="BC1296" s="199"/>
      <c r="BD1296" s="199"/>
      <c r="BE1296" s="199"/>
      <c r="BF1296" s="199"/>
      <c r="BG1296" s="199"/>
      <c r="BH1296" s="199"/>
      <c r="BI1296" s="199"/>
      <c r="BJ1296" s="199"/>
      <c r="BK1296" s="199"/>
      <c r="BL1296" s="199"/>
      <c r="BM1296" s="199"/>
      <c r="BN1296" s="199"/>
      <c r="BO1296" s="199"/>
      <c r="BP1296" s="199"/>
      <c r="BQ1296" s="199"/>
      <c r="BR1296" s="199"/>
      <c r="BS1296" s="257">
        <v>39294</v>
      </c>
      <c r="BT1296" s="201">
        <f t="shared" si="47"/>
        <v>243</v>
      </c>
      <c r="BU1296" s="201">
        <f t="shared" ref="BU1296:BU1327" si="49">DATEDIF(P1296,BS1296,"d")</f>
        <v>138</v>
      </c>
      <c r="BV1296" s="241"/>
      <c r="BW1296" s="199"/>
      <c r="BX1296" s="208"/>
      <c r="BY1296" s="199"/>
      <c r="BZ1296" s="199"/>
      <c r="CA1296" s="199"/>
      <c r="CB1296" s="199"/>
      <c r="CC1296" s="199"/>
      <c r="CD1296" s="199"/>
      <c r="CE1296" s="199"/>
      <c r="CF1296" s="199"/>
      <c r="CG1296" s="199"/>
      <c r="CH1296" s="199"/>
      <c r="CI1296" s="199"/>
      <c r="CJ1296" s="199"/>
      <c r="CK1296" s="199"/>
      <c r="CL1296" s="199"/>
      <c r="CM1296" s="199"/>
      <c r="CN1296" s="199"/>
      <c r="CO1296" s="199"/>
      <c r="CP1296" s="199"/>
      <c r="CQ1296" s="199"/>
      <c r="CR1296" s="199"/>
      <c r="CS1296" s="199"/>
      <c r="CT1296" s="199"/>
      <c r="CU1296" s="199"/>
      <c r="CV1296" s="199"/>
      <c r="CW1296" s="199"/>
    </row>
    <row r="1297" spans="1:101" s="18" customFormat="1" ht="33" customHeight="1" x14ac:dyDescent="0.15">
      <c r="A1297" s="213">
        <v>788</v>
      </c>
      <c r="B1297" s="199" t="s">
        <v>10719</v>
      </c>
      <c r="C1297" s="209" t="s">
        <v>674</v>
      </c>
      <c r="D1297" s="199" t="s">
        <v>5810</v>
      </c>
      <c r="E1297" s="223" t="s">
        <v>11481</v>
      </c>
      <c r="F1297" s="202"/>
      <c r="G1297" s="202" t="s">
        <v>2900</v>
      </c>
      <c r="H1297" s="202"/>
      <c r="I1297" s="202" t="s">
        <v>0</v>
      </c>
      <c r="J1297" s="202" t="s">
        <v>7274</v>
      </c>
      <c r="K1297" s="199" t="s">
        <v>260</v>
      </c>
      <c r="L1297" s="199">
        <v>9</v>
      </c>
      <c r="M1297" s="254">
        <v>21189</v>
      </c>
      <c r="N1297" s="202" t="s">
        <v>1014</v>
      </c>
      <c r="O1297" s="309">
        <v>39051</v>
      </c>
      <c r="P1297" s="205">
        <v>39115</v>
      </c>
      <c r="Q1297" s="214"/>
      <c r="R1297" s="257"/>
      <c r="S1297" s="214"/>
      <c r="T1297" s="232"/>
      <c r="U1297" s="232"/>
      <c r="V1297" s="232"/>
      <c r="W1297" s="232"/>
      <c r="X1297" s="232"/>
      <c r="Y1297" s="232" t="s">
        <v>2901</v>
      </c>
      <c r="Z1297" s="232"/>
      <c r="AA1297" s="232"/>
      <c r="AB1297" s="232"/>
      <c r="AC1297" s="232"/>
      <c r="AD1297" s="232"/>
      <c r="AE1297" s="232"/>
      <c r="AF1297" s="232"/>
      <c r="AG1297" s="232"/>
      <c r="AH1297" s="232"/>
      <c r="AI1297" s="232"/>
      <c r="AJ1297" s="232"/>
      <c r="AK1297" s="232"/>
      <c r="AL1297" s="232"/>
      <c r="AM1297" s="232"/>
      <c r="AN1297" s="232"/>
      <c r="AO1297" s="232"/>
      <c r="AP1297" s="232"/>
      <c r="AQ1297" s="232"/>
      <c r="AR1297" s="212"/>
      <c r="AS1297" s="210"/>
      <c r="AT1297" s="208"/>
      <c r="AU1297" s="199"/>
      <c r="AV1297" s="199"/>
      <c r="AW1297" s="199"/>
      <c r="AX1297" s="199"/>
      <c r="AY1297" s="199"/>
      <c r="AZ1297" s="199"/>
      <c r="BA1297" s="199"/>
      <c r="BB1297" s="199"/>
      <c r="BC1297" s="199"/>
      <c r="BD1297" s="199"/>
      <c r="BE1297" s="199"/>
      <c r="BF1297" s="199"/>
      <c r="BG1297" s="199"/>
      <c r="BH1297" s="199"/>
      <c r="BI1297" s="199"/>
      <c r="BJ1297" s="199"/>
      <c r="BK1297" s="199"/>
      <c r="BL1297" s="199"/>
      <c r="BM1297" s="199"/>
      <c r="BN1297" s="199"/>
      <c r="BO1297" s="199"/>
      <c r="BP1297" s="199"/>
      <c r="BQ1297" s="199"/>
      <c r="BR1297" s="199"/>
      <c r="BS1297" s="257">
        <v>39164</v>
      </c>
      <c r="BT1297" s="201">
        <f t="shared" si="47"/>
        <v>113</v>
      </c>
      <c r="BU1297" s="201">
        <f t="shared" si="49"/>
        <v>49</v>
      </c>
      <c r="BV1297" s="241"/>
      <c r="BW1297" s="199"/>
      <c r="BX1297" s="208"/>
      <c r="BY1297" s="199"/>
      <c r="BZ1297" s="199"/>
      <c r="CA1297" s="199"/>
      <c r="CB1297" s="199"/>
      <c r="CC1297" s="199"/>
      <c r="CD1297" s="199"/>
      <c r="CE1297" s="199"/>
      <c r="CF1297" s="199"/>
      <c r="CG1297" s="199"/>
      <c r="CH1297" s="199"/>
      <c r="CI1297" s="199"/>
      <c r="CJ1297" s="199"/>
      <c r="CK1297" s="199"/>
      <c r="CL1297" s="199"/>
      <c r="CM1297" s="199"/>
      <c r="CN1297" s="199"/>
      <c r="CO1297" s="199"/>
      <c r="CP1297" s="199"/>
      <c r="CQ1297" s="199"/>
      <c r="CR1297" s="199"/>
      <c r="CS1297" s="199"/>
      <c r="CT1297" s="199"/>
      <c r="CU1297" s="199"/>
      <c r="CV1297" s="199"/>
      <c r="CW1297" s="199"/>
    </row>
    <row r="1298" spans="1:101" s="18" customFormat="1" ht="33" customHeight="1" x14ac:dyDescent="0.15">
      <c r="A1298" s="213">
        <v>786</v>
      </c>
      <c r="B1298" s="199" t="s">
        <v>10719</v>
      </c>
      <c r="C1298" s="209" t="s">
        <v>334</v>
      </c>
      <c r="D1298" s="199" t="s">
        <v>5810</v>
      </c>
      <c r="E1298" s="199" t="s">
        <v>2893</v>
      </c>
      <c r="F1298" s="202" t="s">
        <v>986</v>
      </c>
      <c r="G1298" s="202" t="s">
        <v>2894</v>
      </c>
      <c r="H1298" s="202" t="s">
        <v>2895</v>
      </c>
      <c r="I1298" s="202" t="s">
        <v>0</v>
      </c>
      <c r="J1298" s="202" t="s">
        <v>1022</v>
      </c>
      <c r="K1298" s="199" t="s">
        <v>260</v>
      </c>
      <c r="L1298" s="199">
        <v>9</v>
      </c>
      <c r="M1298" s="254">
        <v>30400</v>
      </c>
      <c r="N1298" s="202" t="s">
        <v>1014</v>
      </c>
      <c r="O1298" s="309">
        <v>39051</v>
      </c>
      <c r="P1298" s="205">
        <v>39117</v>
      </c>
      <c r="Q1298" s="214"/>
      <c r="R1298" s="257"/>
      <c r="S1298" s="214"/>
      <c r="T1298" s="232"/>
      <c r="U1298" s="232"/>
      <c r="V1298" s="232"/>
      <c r="W1298" s="232"/>
      <c r="X1298" s="232"/>
      <c r="Y1298" s="232" t="s">
        <v>2896</v>
      </c>
      <c r="Z1298" s="232"/>
      <c r="AA1298" s="232"/>
      <c r="AB1298" s="232" t="s">
        <v>2897</v>
      </c>
      <c r="AC1298" s="232"/>
      <c r="AD1298" s="232"/>
      <c r="AE1298" s="232"/>
      <c r="AF1298" s="232"/>
      <c r="AG1298" s="232" t="s">
        <v>2898</v>
      </c>
      <c r="AH1298" s="232"/>
      <c r="AI1298" s="232"/>
      <c r="AJ1298" s="232"/>
      <c r="AK1298" s="232"/>
      <c r="AL1298" s="232"/>
      <c r="AM1298" s="232"/>
      <c r="AN1298" s="232"/>
      <c r="AO1298" s="232" t="s">
        <v>2899</v>
      </c>
      <c r="AP1298" s="232"/>
      <c r="AQ1298" s="232"/>
      <c r="AR1298" s="212"/>
      <c r="AS1298" s="210"/>
      <c r="AT1298" s="208"/>
      <c r="AU1298" s="199"/>
      <c r="AV1298" s="199"/>
      <c r="AW1298" s="199"/>
      <c r="AX1298" s="199"/>
      <c r="AY1298" s="199"/>
      <c r="AZ1298" s="199"/>
      <c r="BA1298" s="199"/>
      <c r="BB1298" s="199"/>
      <c r="BC1298" s="199"/>
      <c r="BD1298" s="199"/>
      <c r="BE1298" s="199"/>
      <c r="BF1298" s="199"/>
      <c r="BG1298" s="199"/>
      <c r="BH1298" s="199"/>
      <c r="BI1298" s="199"/>
      <c r="BJ1298" s="199"/>
      <c r="BK1298" s="199"/>
      <c r="BL1298" s="199"/>
      <c r="BM1298" s="199"/>
      <c r="BN1298" s="199"/>
      <c r="BO1298" s="199"/>
      <c r="BP1298" s="199"/>
      <c r="BQ1298" s="199"/>
      <c r="BR1298" s="199"/>
      <c r="BS1298" s="257">
        <v>39164</v>
      </c>
      <c r="BT1298" s="201">
        <f t="shared" si="47"/>
        <v>113</v>
      </c>
      <c r="BU1298" s="201">
        <f t="shared" si="49"/>
        <v>47</v>
      </c>
      <c r="BV1298" s="241"/>
      <c r="BW1298" s="199"/>
      <c r="BX1298" s="208"/>
      <c r="BY1298" s="199"/>
      <c r="BZ1298" s="199"/>
      <c r="CA1298" s="199"/>
      <c r="CB1298" s="199"/>
      <c r="CC1298" s="199"/>
      <c r="CD1298" s="199"/>
      <c r="CE1298" s="199"/>
      <c r="CF1298" s="199"/>
      <c r="CG1298" s="199"/>
      <c r="CH1298" s="199"/>
      <c r="CI1298" s="199"/>
      <c r="CJ1298" s="199"/>
      <c r="CK1298" s="199"/>
      <c r="CL1298" s="199"/>
      <c r="CM1298" s="199"/>
      <c r="CN1298" s="199"/>
      <c r="CO1298" s="199"/>
      <c r="CP1298" s="199"/>
      <c r="CQ1298" s="199"/>
      <c r="CR1298" s="199"/>
      <c r="CS1298" s="199"/>
      <c r="CT1298" s="199"/>
      <c r="CU1298" s="199"/>
      <c r="CV1298" s="199"/>
      <c r="CW1298" s="199"/>
    </row>
    <row r="1299" spans="1:101" s="18" customFormat="1" ht="33" customHeight="1" x14ac:dyDescent="0.15">
      <c r="A1299" s="279">
        <v>785</v>
      </c>
      <c r="B1299" s="199" t="s">
        <v>10719</v>
      </c>
      <c r="C1299" s="209" t="s">
        <v>6525</v>
      </c>
      <c r="D1299" s="199" t="s">
        <v>1643</v>
      </c>
      <c r="E1299" s="199" t="s">
        <v>1</v>
      </c>
      <c r="F1299" s="202" t="s">
        <v>1018</v>
      </c>
      <c r="G1299" s="202" t="s">
        <v>13131</v>
      </c>
      <c r="H1299" s="202" t="s">
        <v>2891</v>
      </c>
      <c r="I1299" s="202" t="s">
        <v>0</v>
      </c>
      <c r="J1299" s="202" t="s">
        <v>5847</v>
      </c>
      <c r="K1299" s="199" t="s">
        <v>260</v>
      </c>
      <c r="L1299" s="199">
        <v>9</v>
      </c>
      <c r="M1299" s="254">
        <v>32590</v>
      </c>
      <c r="N1299" s="202" t="s">
        <v>1640</v>
      </c>
      <c r="O1299" s="309">
        <v>39052</v>
      </c>
      <c r="P1299" s="205">
        <v>39117</v>
      </c>
      <c r="Q1299" s="228"/>
      <c r="R1299" s="257"/>
      <c r="S1299" s="228"/>
      <c r="T1299" s="232"/>
      <c r="U1299" s="232" t="s">
        <v>2892</v>
      </c>
      <c r="V1299" s="232"/>
      <c r="W1299" s="232"/>
      <c r="X1299" s="232"/>
      <c r="Y1299" s="232"/>
      <c r="Z1299" s="232"/>
      <c r="AA1299" s="232"/>
      <c r="AB1299" s="232"/>
      <c r="AC1299" s="232"/>
      <c r="AD1299" s="232"/>
      <c r="AE1299" s="232"/>
      <c r="AF1299" s="232"/>
      <c r="AG1299" s="232"/>
      <c r="AH1299" s="232"/>
      <c r="AI1299" s="232"/>
      <c r="AJ1299" s="232"/>
      <c r="AK1299" s="232"/>
      <c r="AL1299" s="232"/>
      <c r="AM1299" s="232"/>
      <c r="AN1299" s="232"/>
      <c r="AO1299" s="232"/>
      <c r="AP1299" s="232"/>
      <c r="AQ1299" s="232"/>
      <c r="AR1299" s="212">
        <v>39129</v>
      </c>
      <c r="AS1299" s="210" t="s">
        <v>6526</v>
      </c>
      <c r="AT1299" s="208" t="s">
        <v>5596</v>
      </c>
      <c r="AU1299" s="199"/>
      <c r="AV1299" s="199"/>
      <c r="AW1299" s="199"/>
      <c r="AX1299" s="199"/>
      <c r="AY1299" s="199"/>
      <c r="AZ1299" s="199"/>
      <c r="BA1299" s="199"/>
      <c r="BB1299" s="199"/>
      <c r="BC1299" s="199"/>
      <c r="BD1299" s="199"/>
      <c r="BE1299" s="199" t="s">
        <v>5829</v>
      </c>
      <c r="BF1299" s="199" t="s">
        <v>5829</v>
      </c>
      <c r="BG1299" s="199"/>
      <c r="BH1299" s="199"/>
      <c r="BI1299" s="199"/>
      <c r="BJ1299" s="199"/>
      <c r="BK1299" s="199"/>
      <c r="BL1299" s="199"/>
      <c r="BM1299" s="199"/>
      <c r="BN1299" s="199"/>
      <c r="BO1299" s="199"/>
      <c r="BP1299" s="199"/>
      <c r="BQ1299" s="199"/>
      <c r="BR1299" s="199" t="s">
        <v>5829</v>
      </c>
      <c r="BS1299" s="257">
        <v>39339</v>
      </c>
      <c r="BT1299" s="201">
        <f t="shared" si="47"/>
        <v>287</v>
      </c>
      <c r="BU1299" s="201">
        <f t="shared" si="49"/>
        <v>222</v>
      </c>
      <c r="BV1299" s="241"/>
      <c r="BW1299" s="199"/>
      <c r="BX1299" s="208"/>
      <c r="BY1299" s="199"/>
      <c r="BZ1299" s="199"/>
      <c r="CA1299" s="199"/>
      <c r="CB1299" s="199"/>
      <c r="CC1299" s="199"/>
      <c r="CD1299" s="199"/>
      <c r="CE1299" s="199"/>
      <c r="CF1299" s="199"/>
      <c r="CG1299" s="199"/>
      <c r="CH1299" s="199"/>
      <c r="CI1299" s="199"/>
      <c r="CJ1299" s="199"/>
      <c r="CK1299" s="199"/>
      <c r="CL1299" s="199"/>
      <c r="CM1299" s="199"/>
      <c r="CN1299" s="199"/>
      <c r="CO1299" s="199"/>
      <c r="CP1299" s="199"/>
      <c r="CQ1299" s="199"/>
      <c r="CR1299" s="199"/>
      <c r="CS1299" s="199"/>
      <c r="CT1299" s="199"/>
      <c r="CU1299" s="199"/>
      <c r="CV1299" s="199"/>
      <c r="CW1299" s="199"/>
    </row>
    <row r="1300" spans="1:101" s="18" customFormat="1" ht="33" customHeight="1" x14ac:dyDescent="0.15">
      <c r="A1300" s="213">
        <v>767</v>
      </c>
      <c r="B1300" s="199" t="s">
        <v>10719</v>
      </c>
      <c r="C1300" s="209" t="s">
        <v>333</v>
      </c>
      <c r="D1300" s="199" t="s">
        <v>5810</v>
      </c>
      <c r="E1300" s="199" t="s">
        <v>96</v>
      </c>
      <c r="F1300" s="202" t="s">
        <v>1578</v>
      </c>
      <c r="G1300" s="202" t="s">
        <v>1474</v>
      </c>
      <c r="H1300" s="202" t="s">
        <v>1475</v>
      </c>
      <c r="I1300" s="202" t="s">
        <v>1202</v>
      </c>
      <c r="J1300" s="202"/>
      <c r="K1300" s="199" t="s">
        <v>277</v>
      </c>
      <c r="L1300" s="199">
        <v>4</v>
      </c>
      <c r="M1300" s="254">
        <v>2065533</v>
      </c>
      <c r="N1300" s="202" t="s">
        <v>1923</v>
      </c>
      <c r="O1300" s="309">
        <v>39035</v>
      </c>
      <c r="P1300" s="205">
        <v>39135</v>
      </c>
      <c r="Q1300" s="214"/>
      <c r="R1300" s="257"/>
      <c r="S1300" s="214"/>
      <c r="T1300" s="232"/>
      <c r="U1300" s="232"/>
      <c r="V1300" s="232"/>
      <c r="W1300" s="232"/>
      <c r="X1300" s="232"/>
      <c r="Y1300" s="232"/>
      <c r="Z1300" s="232"/>
      <c r="AA1300" s="232"/>
      <c r="AB1300" s="232"/>
      <c r="AC1300" s="232"/>
      <c r="AD1300" s="232"/>
      <c r="AE1300" s="232"/>
      <c r="AF1300" s="232"/>
      <c r="AG1300" s="232"/>
      <c r="AH1300" s="232"/>
      <c r="AI1300" s="232"/>
      <c r="AJ1300" s="232" t="s">
        <v>2883</v>
      </c>
      <c r="AK1300" s="232"/>
      <c r="AL1300" s="232"/>
      <c r="AM1300" s="232"/>
      <c r="AN1300" s="232"/>
      <c r="AO1300" s="232"/>
      <c r="AP1300" s="232"/>
      <c r="AQ1300" s="232"/>
      <c r="AR1300" s="212"/>
      <c r="AS1300" s="210"/>
      <c r="AT1300" s="208"/>
      <c r="AU1300" s="199"/>
      <c r="AV1300" s="199"/>
      <c r="AW1300" s="199"/>
      <c r="AX1300" s="199"/>
      <c r="AY1300" s="199"/>
      <c r="AZ1300" s="199"/>
      <c r="BA1300" s="199"/>
      <c r="BB1300" s="199"/>
      <c r="BC1300" s="199"/>
      <c r="BD1300" s="199"/>
      <c r="BE1300" s="199"/>
      <c r="BF1300" s="199"/>
      <c r="BG1300" s="199"/>
      <c r="BH1300" s="199"/>
      <c r="BI1300" s="199"/>
      <c r="BJ1300" s="199"/>
      <c r="BK1300" s="199"/>
      <c r="BL1300" s="199"/>
      <c r="BM1300" s="199"/>
      <c r="BN1300" s="199"/>
      <c r="BO1300" s="199"/>
      <c r="BP1300" s="199"/>
      <c r="BQ1300" s="199"/>
      <c r="BR1300" s="199"/>
      <c r="BS1300" s="257">
        <v>39203</v>
      </c>
      <c r="BT1300" s="201">
        <f t="shared" si="47"/>
        <v>168</v>
      </c>
      <c r="BU1300" s="201">
        <f t="shared" si="49"/>
        <v>68</v>
      </c>
      <c r="BV1300" s="241"/>
      <c r="BW1300" s="199"/>
      <c r="BX1300" s="208"/>
      <c r="BY1300" s="199"/>
      <c r="BZ1300" s="199"/>
      <c r="CA1300" s="199"/>
      <c r="CB1300" s="199"/>
      <c r="CC1300" s="199"/>
      <c r="CD1300" s="199"/>
      <c r="CE1300" s="199"/>
      <c r="CF1300" s="199"/>
      <c r="CG1300" s="199"/>
      <c r="CH1300" s="199"/>
      <c r="CI1300" s="199"/>
      <c r="CJ1300" s="199"/>
      <c r="CK1300" s="199"/>
      <c r="CL1300" s="199"/>
      <c r="CM1300" s="199"/>
      <c r="CN1300" s="199"/>
      <c r="CO1300" s="199"/>
      <c r="CP1300" s="199"/>
      <c r="CQ1300" s="199"/>
      <c r="CR1300" s="199"/>
      <c r="CS1300" s="199"/>
      <c r="CT1300" s="199"/>
      <c r="CU1300" s="199"/>
      <c r="CV1300" s="199"/>
      <c r="CW1300" s="199"/>
    </row>
    <row r="1301" spans="1:101" s="18" customFormat="1" ht="33" customHeight="1" x14ac:dyDescent="0.15">
      <c r="A1301" s="213">
        <v>763</v>
      </c>
      <c r="B1301" s="199" t="s">
        <v>10719</v>
      </c>
      <c r="C1301" s="209" t="s">
        <v>332</v>
      </c>
      <c r="D1301" s="199" t="s">
        <v>1636</v>
      </c>
      <c r="E1301" s="199" t="s">
        <v>2884</v>
      </c>
      <c r="F1301" s="202"/>
      <c r="G1301" s="202" t="s">
        <v>1476</v>
      </c>
      <c r="H1301" s="202"/>
      <c r="I1301" s="202" t="s">
        <v>1069</v>
      </c>
      <c r="J1301" s="202" t="s">
        <v>5899</v>
      </c>
      <c r="K1301" s="199" t="s">
        <v>821</v>
      </c>
      <c r="L1301" s="199">
        <v>2</v>
      </c>
      <c r="M1301" s="254">
        <v>2499649</v>
      </c>
      <c r="N1301" s="202" t="s">
        <v>1640</v>
      </c>
      <c r="O1301" s="309">
        <v>39049</v>
      </c>
      <c r="P1301" s="205">
        <v>39120</v>
      </c>
      <c r="Q1301" s="214"/>
      <c r="R1301" s="257"/>
      <c r="S1301" s="214"/>
      <c r="T1301" s="232"/>
      <c r="U1301" s="232"/>
      <c r="V1301" s="232"/>
      <c r="W1301" s="232"/>
      <c r="X1301" s="232"/>
      <c r="Y1301" s="232"/>
      <c r="Z1301" s="232"/>
      <c r="AA1301" s="232"/>
      <c r="AB1301" s="232"/>
      <c r="AC1301" s="232"/>
      <c r="AD1301" s="232"/>
      <c r="AE1301" s="232"/>
      <c r="AF1301" s="232"/>
      <c r="AG1301" s="232" t="s">
        <v>6524</v>
      </c>
      <c r="AH1301" s="232"/>
      <c r="AI1301" s="232"/>
      <c r="AJ1301" s="232"/>
      <c r="AK1301" s="232" t="s">
        <v>2885</v>
      </c>
      <c r="AL1301" s="232"/>
      <c r="AM1301" s="232"/>
      <c r="AN1301" s="232"/>
      <c r="AO1301" s="232"/>
      <c r="AP1301" s="232"/>
      <c r="AQ1301" s="232"/>
      <c r="AR1301" s="212"/>
      <c r="AS1301" s="210"/>
      <c r="AT1301" s="208"/>
      <c r="AU1301" s="199"/>
      <c r="AV1301" s="199"/>
      <c r="AW1301" s="199"/>
      <c r="AX1301" s="199"/>
      <c r="AY1301" s="199"/>
      <c r="AZ1301" s="199"/>
      <c r="BA1301" s="199"/>
      <c r="BB1301" s="199"/>
      <c r="BC1301" s="199"/>
      <c r="BD1301" s="199"/>
      <c r="BE1301" s="199"/>
      <c r="BF1301" s="199"/>
      <c r="BG1301" s="199"/>
      <c r="BH1301" s="199"/>
      <c r="BI1301" s="199"/>
      <c r="BJ1301" s="199"/>
      <c r="BK1301" s="199"/>
      <c r="BL1301" s="199"/>
      <c r="BM1301" s="199"/>
      <c r="BN1301" s="199"/>
      <c r="BO1301" s="199"/>
      <c r="BP1301" s="199"/>
      <c r="BQ1301" s="199"/>
      <c r="BR1301" s="199"/>
      <c r="BS1301" s="257">
        <v>39231</v>
      </c>
      <c r="BT1301" s="201">
        <f t="shared" si="47"/>
        <v>182</v>
      </c>
      <c r="BU1301" s="201">
        <f t="shared" si="49"/>
        <v>111</v>
      </c>
      <c r="BV1301" s="241"/>
      <c r="BW1301" s="199"/>
      <c r="BX1301" s="208"/>
      <c r="BY1301" s="199"/>
      <c r="BZ1301" s="199"/>
      <c r="CA1301" s="199"/>
      <c r="CB1301" s="199"/>
      <c r="CC1301" s="199"/>
      <c r="CD1301" s="199"/>
      <c r="CE1301" s="199"/>
      <c r="CF1301" s="199"/>
      <c r="CG1301" s="199"/>
      <c r="CH1301" s="199"/>
      <c r="CI1301" s="199"/>
      <c r="CJ1301" s="199"/>
      <c r="CK1301" s="199"/>
      <c r="CL1301" s="199"/>
      <c r="CM1301" s="199"/>
      <c r="CN1301" s="199"/>
      <c r="CO1301" s="199"/>
      <c r="CP1301" s="199"/>
      <c r="CQ1301" s="199"/>
      <c r="CR1301" s="199"/>
      <c r="CS1301" s="199"/>
      <c r="CT1301" s="199"/>
      <c r="CU1301" s="199"/>
      <c r="CV1301" s="199"/>
      <c r="CW1301" s="199"/>
    </row>
    <row r="1302" spans="1:101" s="18" customFormat="1" ht="33" customHeight="1" x14ac:dyDescent="0.15">
      <c r="A1302" s="213">
        <v>752</v>
      </c>
      <c r="B1302" s="199" t="s">
        <v>10719</v>
      </c>
      <c r="C1302" s="209" t="s">
        <v>331</v>
      </c>
      <c r="D1302" s="199" t="s">
        <v>1636</v>
      </c>
      <c r="E1302" s="199" t="s">
        <v>6</v>
      </c>
      <c r="F1302" s="202"/>
      <c r="G1302" s="202" t="s">
        <v>2886</v>
      </c>
      <c r="H1302" s="202"/>
      <c r="I1302" s="202" t="s">
        <v>40</v>
      </c>
      <c r="J1302" s="202"/>
      <c r="K1302" s="199" t="s">
        <v>754</v>
      </c>
      <c r="L1302" s="199">
        <v>1</v>
      </c>
      <c r="M1302" s="254">
        <v>473338</v>
      </c>
      <c r="N1302" s="202" t="s">
        <v>1640</v>
      </c>
      <c r="O1302" s="309">
        <v>39024</v>
      </c>
      <c r="P1302" s="205">
        <v>39119</v>
      </c>
      <c r="Q1302" s="214"/>
      <c r="R1302" s="257"/>
      <c r="S1302" s="214"/>
      <c r="T1302" s="232"/>
      <c r="U1302" s="232" t="s">
        <v>2887</v>
      </c>
      <c r="V1302" s="232"/>
      <c r="W1302" s="232"/>
      <c r="X1302" s="232"/>
      <c r="Y1302" s="232"/>
      <c r="Z1302" s="232"/>
      <c r="AA1302" s="232"/>
      <c r="AB1302" s="232"/>
      <c r="AC1302" s="232"/>
      <c r="AD1302" s="232"/>
      <c r="AE1302" s="232"/>
      <c r="AF1302" s="232"/>
      <c r="AG1302" s="232"/>
      <c r="AH1302" s="232"/>
      <c r="AI1302" s="232"/>
      <c r="AJ1302" s="232"/>
      <c r="AK1302" s="232"/>
      <c r="AL1302" s="232"/>
      <c r="AM1302" s="232"/>
      <c r="AN1302" s="232"/>
      <c r="AO1302" s="232"/>
      <c r="AP1302" s="232"/>
      <c r="AQ1302" s="232"/>
      <c r="AR1302" s="212"/>
      <c r="AS1302" s="210"/>
      <c r="AT1302" s="208"/>
      <c r="AU1302" s="199"/>
      <c r="AV1302" s="199"/>
      <c r="AW1302" s="199"/>
      <c r="AX1302" s="199"/>
      <c r="AY1302" s="199"/>
      <c r="AZ1302" s="199"/>
      <c r="BA1302" s="199"/>
      <c r="BB1302" s="199"/>
      <c r="BC1302" s="199"/>
      <c r="BD1302" s="199"/>
      <c r="BE1302" s="199"/>
      <c r="BF1302" s="199"/>
      <c r="BG1302" s="199"/>
      <c r="BH1302" s="199"/>
      <c r="BI1302" s="199"/>
      <c r="BJ1302" s="199"/>
      <c r="BK1302" s="199"/>
      <c r="BL1302" s="199"/>
      <c r="BM1302" s="199"/>
      <c r="BN1302" s="199"/>
      <c r="BO1302" s="199"/>
      <c r="BP1302" s="199"/>
      <c r="BQ1302" s="199"/>
      <c r="BR1302" s="199"/>
      <c r="BS1302" s="257">
        <v>39205</v>
      </c>
      <c r="BT1302" s="201">
        <f t="shared" si="47"/>
        <v>181</v>
      </c>
      <c r="BU1302" s="201">
        <f t="shared" si="49"/>
        <v>86</v>
      </c>
      <c r="BV1302" s="241"/>
      <c r="BW1302" s="199"/>
      <c r="BX1302" s="208"/>
      <c r="BY1302" s="199"/>
      <c r="BZ1302" s="199"/>
      <c r="CA1302" s="199"/>
      <c r="CB1302" s="199"/>
      <c r="CC1302" s="199"/>
      <c r="CD1302" s="199"/>
      <c r="CE1302" s="199"/>
      <c r="CF1302" s="199"/>
      <c r="CG1302" s="199"/>
      <c r="CH1302" s="199"/>
      <c r="CI1302" s="199"/>
      <c r="CJ1302" s="199"/>
      <c r="CK1302" s="199"/>
      <c r="CL1302" s="199"/>
      <c r="CM1302" s="199"/>
      <c r="CN1302" s="199"/>
      <c r="CO1302" s="199"/>
      <c r="CP1302" s="199"/>
      <c r="CQ1302" s="199"/>
      <c r="CR1302" s="199"/>
      <c r="CS1302" s="199"/>
      <c r="CT1302" s="199"/>
      <c r="CU1302" s="199"/>
      <c r="CV1302" s="199"/>
      <c r="CW1302" s="199"/>
    </row>
    <row r="1303" spans="1:101" s="18" customFormat="1" ht="33" customHeight="1" x14ac:dyDescent="0.15">
      <c r="A1303" s="213">
        <v>740</v>
      </c>
      <c r="B1303" s="199" t="s">
        <v>10719</v>
      </c>
      <c r="C1303" s="209" t="s">
        <v>653</v>
      </c>
      <c r="D1303" s="199" t="s">
        <v>1636</v>
      </c>
      <c r="E1303" s="199" t="s">
        <v>47</v>
      </c>
      <c r="F1303" s="202" t="s">
        <v>986</v>
      </c>
      <c r="G1303" s="202" t="s">
        <v>2788</v>
      </c>
      <c r="H1303" s="202" t="s">
        <v>2789</v>
      </c>
      <c r="I1303" s="202" t="s">
        <v>1553</v>
      </c>
      <c r="J1303" s="202" t="s">
        <v>2787</v>
      </c>
      <c r="K1303" s="199" t="s">
        <v>95</v>
      </c>
      <c r="L1303" s="199">
        <v>6</v>
      </c>
      <c r="M1303" s="254">
        <v>248609</v>
      </c>
      <c r="N1303" s="202" t="s">
        <v>1003</v>
      </c>
      <c r="O1303" s="309">
        <v>39148</v>
      </c>
      <c r="P1303" s="205">
        <v>39213</v>
      </c>
      <c r="Q1303" s="214"/>
      <c r="R1303" s="257"/>
      <c r="S1303" s="214"/>
      <c r="T1303" s="232"/>
      <c r="U1303" s="232"/>
      <c r="V1303" s="232"/>
      <c r="W1303" s="232" t="s">
        <v>654</v>
      </c>
      <c r="X1303" s="232"/>
      <c r="Y1303" s="232" t="s">
        <v>2790</v>
      </c>
      <c r="Z1303" s="232"/>
      <c r="AA1303" s="232"/>
      <c r="AB1303" s="232"/>
      <c r="AC1303" s="232"/>
      <c r="AD1303" s="232"/>
      <c r="AE1303" s="232"/>
      <c r="AF1303" s="232"/>
      <c r="AG1303" s="232"/>
      <c r="AH1303" s="232"/>
      <c r="AI1303" s="232"/>
      <c r="AJ1303" s="232"/>
      <c r="AK1303" s="232"/>
      <c r="AL1303" s="232"/>
      <c r="AM1303" s="232"/>
      <c r="AN1303" s="232"/>
      <c r="AO1303" s="232"/>
      <c r="AP1303" s="232"/>
      <c r="AQ1303" s="232"/>
      <c r="AR1303" s="212"/>
      <c r="AS1303" s="210"/>
      <c r="AT1303" s="208"/>
      <c r="AU1303" s="199"/>
      <c r="AV1303" s="199"/>
      <c r="AW1303" s="199"/>
      <c r="AX1303" s="199"/>
      <c r="AY1303" s="199"/>
      <c r="AZ1303" s="199"/>
      <c r="BA1303" s="199"/>
      <c r="BB1303" s="199"/>
      <c r="BC1303" s="199"/>
      <c r="BD1303" s="199"/>
      <c r="BE1303" s="199"/>
      <c r="BF1303" s="199"/>
      <c r="BG1303" s="199"/>
      <c r="BH1303" s="199"/>
      <c r="BI1303" s="199"/>
      <c r="BJ1303" s="199"/>
      <c r="BK1303" s="199"/>
      <c r="BL1303" s="199"/>
      <c r="BM1303" s="199"/>
      <c r="BN1303" s="199"/>
      <c r="BO1303" s="199"/>
      <c r="BP1303" s="199"/>
      <c r="BQ1303" s="199"/>
      <c r="BR1303" s="199"/>
      <c r="BS1303" s="257">
        <v>39255</v>
      </c>
      <c r="BT1303" s="201">
        <f t="shared" si="47"/>
        <v>107</v>
      </c>
      <c r="BU1303" s="201">
        <f t="shared" si="49"/>
        <v>42</v>
      </c>
      <c r="BV1303" s="241"/>
      <c r="BW1303" s="199"/>
      <c r="BX1303" s="208"/>
      <c r="BY1303" s="199"/>
      <c r="BZ1303" s="199"/>
      <c r="CA1303" s="199"/>
      <c r="CB1303" s="199"/>
      <c r="CC1303" s="199"/>
      <c r="CD1303" s="199"/>
      <c r="CE1303" s="199"/>
      <c r="CF1303" s="199"/>
      <c r="CG1303" s="199"/>
      <c r="CH1303" s="199"/>
      <c r="CI1303" s="199"/>
      <c r="CJ1303" s="199"/>
      <c r="CK1303" s="199"/>
      <c r="CL1303" s="199"/>
      <c r="CM1303" s="199"/>
      <c r="CN1303" s="199"/>
      <c r="CO1303" s="199"/>
      <c r="CP1303" s="199"/>
      <c r="CQ1303" s="199"/>
      <c r="CR1303" s="199"/>
      <c r="CS1303" s="199"/>
      <c r="CT1303" s="199"/>
      <c r="CU1303" s="199"/>
      <c r="CV1303" s="199"/>
      <c r="CW1303" s="199"/>
    </row>
    <row r="1304" spans="1:101" s="18" customFormat="1" ht="33" customHeight="1" x14ac:dyDescent="0.15">
      <c r="A1304" s="213">
        <v>726</v>
      </c>
      <c r="B1304" s="199" t="s">
        <v>10719</v>
      </c>
      <c r="C1304" s="209" t="s">
        <v>667</v>
      </c>
      <c r="D1304" s="199" t="s">
        <v>5810</v>
      </c>
      <c r="E1304" s="199" t="s">
        <v>29</v>
      </c>
      <c r="F1304" s="202"/>
      <c r="G1304" s="202" t="s">
        <v>2888</v>
      </c>
      <c r="H1304" s="202"/>
      <c r="I1304" s="202" t="s">
        <v>5889</v>
      </c>
      <c r="J1304" s="202" t="s">
        <v>7294</v>
      </c>
      <c r="K1304" s="199" t="s">
        <v>260</v>
      </c>
      <c r="L1304" s="199">
        <v>9</v>
      </c>
      <c r="M1304" s="254">
        <v>21488</v>
      </c>
      <c r="N1304" s="199" t="s">
        <v>5887</v>
      </c>
      <c r="O1304" s="309">
        <v>39010</v>
      </c>
      <c r="P1304" s="205">
        <v>39119</v>
      </c>
      <c r="Q1304" s="214"/>
      <c r="R1304" s="257"/>
      <c r="S1304" s="214"/>
      <c r="T1304" s="232"/>
      <c r="U1304" s="232"/>
      <c r="V1304" s="232"/>
      <c r="W1304" s="232"/>
      <c r="X1304" s="232"/>
      <c r="Y1304" s="232" t="s">
        <v>2889</v>
      </c>
      <c r="Z1304" s="232"/>
      <c r="AA1304" s="232"/>
      <c r="AB1304" s="232" t="s">
        <v>2890</v>
      </c>
      <c r="AC1304" s="232"/>
      <c r="AD1304" s="232"/>
      <c r="AE1304" s="232"/>
      <c r="AF1304" s="232"/>
      <c r="AG1304" s="232"/>
      <c r="AH1304" s="232"/>
      <c r="AI1304" s="232"/>
      <c r="AJ1304" s="232"/>
      <c r="AK1304" s="232"/>
      <c r="AL1304" s="232"/>
      <c r="AM1304" s="232"/>
      <c r="AN1304" s="232"/>
      <c r="AO1304" s="232"/>
      <c r="AP1304" s="232"/>
      <c r="AQ1304" s="232"/>
      <c r="AR1304" s="212"/>
      <c r="AS1304" s="210"/>
      <c r="AT1304" s="208"/>
      <c r="AU1304" s="199"/>
      <c r="AV1304" s="199"/>
      <c r="AW1304" s="199"/>
      <c r="AX1304" s="199"/>
      <c r="AY1304" s="199"/>
      <c r="AZ1304" s="199"/>
      <c r="BA1304" s="199"/>
      <c r="BB1304" s="199"/>
      <c r="BC1304" s="199"/>
      <c r="BD1304" s="199"/>
      <c r="BE1304" s="199"/>
      <c r="BF1304" s="199"/>
      <c r="BG1304" s="199"/>
      <c r="BH1304" s="199"/>
      <c r="BI1304" s="199"/>
      <c r="BJ1304" s="199"/>
      <c r="BK1304" s="199"/>
      <c r="BL1304" s="199"/>
      <c r="BM1304" s="199"/>
      <c r="BN1304" s="199"/>
      <c r="BO1304" s="199"/>
      <c r="BP1304" s="199"/>
      <c r="BQ1304" s="199"/>
      <c r="BR1304" s="199"/>
      <c r="BS1304" s="257">
        <v>39205</v>
      </c>
      <c r="BT1304" s="201">
        <f t="shared" si="47"/>
        <v>195</v>
      </c>
      <c r="BU1304" s="201">
        <f t="shared" si="49"/>
        <v>86</v>
      </c>
      <c r="BV1304" s="241"/>
      <c r="BW1304" s="199"/>
      <c r="BX1304" s="208"/>
      <c r="BY1304" s="199"/>
      <c r="BZ1304" s="199"/>
      <c r="CA1304" s="199"/>
      <c r="CB1304" s="199"/>
      <c r="CC1304" s="199"/>
      <c r="CD1304" s="199"/>
      <c r="CE1304" s="199"/>
      <c r="CF1304" s="199"/>
      <c r="CG1304" s="199"/>
      <c r="CH1304" s="199"/>
      <c r="CI1304" s="199"/>
      <c r="CJ1304" s="199"/>
      <c r="CK1304" s="199"/>
      <c r="CL1304" s="199"/>
      <c r="CM1304" s="199"/>
      <c r="CN1304" s="199"/>
      <c r="CO1304" s="199"/>
      <c r="CP1304" s="199"/>
      <c r="CQ1304" s="199"/>
      <c r="CR1304" s="199"/>
      <c r="CS1304" s="199"/>
      <c r="CT1304" s="199"/>
      <c r="CU1304" s="199"/>
      <c r="CV1304" s="199"/>
      <c r="CW1304" s="199"/>
    </row>
    <row r="1305" spans="1:101" s="18" customFormat="1" ht="33" customHeight="1" x14ac:dyDescent="0.15">
      <c r="A1305" s="213">
        <v>707</v>
      </c>
      <c r="B1305" s="199" t="s">
        <v>10719</v>
      </c>
      <c r="C1305" s="209" t="s">
        <v>328</v>
      </c>
      <c r="D1305" s="199" t="s">
        <v>5810</v>
      </c>
      <c r="E1305" s="199" t="s">
        <v>29</v>
      </c>
      <c r="F1305" s="202" t="s">
        <v>2932</v>
      </c>
      <c r="G1305" s="202" t="s">
        <v>2933</v>
      </c>
      <c r="H1305" s="202" t="s">
        <v>2934</v>
      </c>
      <c r="I1305" s="202" t="s">
        <v>1256</v>
      </c>
      <c r="J1305" s="202" t="s">
        <v>15</v>
      </c>
      <c r="K1305" s="199" t="s">
        <v>793</v>
      </c>
      <c r="L1305" s="199">
        <v>7</v>
      </c>
      <c r="M1305" s="254">
        <v>14162</v>
      </c>
      <c r="N1305" s="202" t="s">
        <v>1640</v>
      </c>
      <c r="O1305" s="309">
        <v>38999</v>
      </c>
      <c r="P1305" s="205">
        <v>39054</v>
      </c>
      <c r="Q1305" s="214"/>
      <c r="R1305" s="257"/>
      <c r="S1305" s="214"/>
      <c r="T1305" s="232"/>
      <c r="U1305" s="232"/>
      <c r="V1305" s="232"/>
      <c r="W1305" s="232"/>
      <c r="X1305" s="232"/>
      <c r="Y1305" s="232" t="s">
        <v>2935</v>
      </c>
      <c r="Z1305" s="232"/>
      <c r="AA1305" s="232"/>
      <c r="AB1305" s="232"/>
      <c r="AC1305" s="232"/>
      <c r="AD1305" s="232"/>
      <c r="AE1305" s="232"/>
      <c r="AF1305" s="232"/>
      <c r="AG1305" s="232"/>
      <c r="AH1305" s="232"/>
      <c r="AI1305" s="232"/>
      <c r="AJ1305" s="232"/>
      <c r="AK1305" s="232"/>
      <c r="AL1305" s="232"/>
      <c r="AM1305" s="232"/>
      <c r="AN1305" s="232"/>
      <c r="AO1305" s="232"/>
      <c r="AP1305" s="232"/>
      <c r="AQ1305" s="232"/>
      <c r="AR1305" s="212"/>
      <c r="AS1305" s="210"/>
      <c r="AT1305" s="208"/>
      <c r="AU1305" s="199"/>
      <c r="AV1305" s="199"/>
      <c r="AW1305" s="199"/>
      <c r="AX1305" s="199"/>
      <c r="AY1305" s="199"/>
      <c r="AZ1305" s="199"/>
      <c r="BA1305" s="199"/>
      <c r="BB1305" s="199"/>
      <c r="BC1305" s="199"/>
      <c r="BD1305" s="199"/>
      <c r="BE1305" s="199"/>
      <c r="BF1305" s="199"/>
      <c r="BG1305" s="199"/>
      <c r="BH1305" s="199"/>
      <c r="BI1305" s="199"/>
      <c r="BJ1305" s="199"/>
      <c r="BK1305" s="199"/>
      <c r="BL1305" s="199"/>
      <c r="BM1305" s="199"/>
      <c r="BN1305" s="199"/>
      <c r="BO1305" s="199"/>
      <c r="BP1305" s="199"/>
      <c r="BQ1305" s="199"/>
      <c r="BR1305" s="199"/>
      <c r="BS1305" s="257">
        <v>39129</v>
      </c>
      <c r="BT1305" s="201">
        <f t="shared" si="47"/>
        <v>130</v>
      </c>
      <c r="BU1305" s="201">
        <f t="shared" si="49"/>
        <v>75</v>
      </c>
      <c r="BV1305" s="241"/>
      <c r="BW1305" s="199"/>
      <c r="BX1305" s="208"/>
      <c r="BY1305" s="199"/>
      <c r="BZ1305" s="199"/>
      <c r="CA1305" s="199"/>
      <c r="CB1305" s="199"/>
      <c r="CC1305" s="199"/>
      <c r="CD1305" s="199"/>
      <c r="CE1305" s="199"/>
      <c r="CF1305" s="199"/>
      <c r="CG1305" s="199"/>
      <c r="CH1305" s="199"/>
      <c r="CI1305" s="199"/>
      <c r="CJ1305" s="199"/>
      <c r="CK1305" s="199"/>
      <c r="CL1305" s="199"/>
      <c r="CM1305" s="199"/>
      <c r="CN1305" s="199"/>
      <c r="CO1305" s="199"/>
      <c r="CP1305" s="199"/>
      <c r="CQ1305" s="199"/>
      <c r="CR1305" s="199"/>
      <c r="CS1305" s="199"/>
      <c r="CT1305" s="199"/>
      <c r="CU1305" s="199"/>
      <c r="CV1305" s="199"/>
      <c r="CW1305" s="199"/>
    </row>
    <row r="1306" spans="1:101" s="18" customFormat="1" ht="33" customHeight="1" x14ac:dyDescent="0.15">
      <c r="A1306" s="213">
        <v>697</v>
      </c>
      <c r="B1306" s="199" t="s">
        <v>10719</v>
      </c>
      <c r="C1306" s="280" t="s">
        <v>327</v>
      </c>
      <c r="D1306" s="199" t="s">
        <v>5810</v>
      </c>
      <c r="E1306" s="199" t="s">
        <v>29</v>
      </c>
      <c r="F1306" s="202"/>
      <c r="G1306" s="202" t="s">
        <v>2936</v>
      </c>
      <c r="H1306" s="202"/>
      <c r="I1306" s="202" t="s">
        <v>5889</v>
      </c>
      <c r="J1306" s="202" t="s">
        <v>150</v>
      </c>
      <c r="K1306" s="199" t="s">
        <v>260</v>
      </c>
      <c r="L1306" s="199">
        <v>9</v>
      </c>
      <c r="M1306" s="254">
        <v>22377</v>
      </c>
      <c r="N1306" s="202" t="s">
        <v>1640</v>
      </c>
      <c r="O1306" s="309">
        <v>39001</v>
      </c>
      <c r="P1306" s="205">
        <v>39051</v>
      </c>
      <c r="Q1306" s="214"/>
      <c r="R1306" s="257"/>
      <c r="S1306" s="214"/>
      <c r="T1306" s="232"/>
      <c r="U1306" s="232"/>
      <c r="V1306" s="232"/>
      <c r="W1306" s="232"/>
      <c r="X1306" s="232"/>
      <c r="Y1306" s="232"/>
      <c r="Z1306" s="232"/>
      <c r="AA1306" s="232"/>
      <c r="AB1306" s="232"/>
      <c r="AC1306" s="232"/>
      <c r="AD1306" s="232"/>
      <c r="AE1306" s="232"/>
      <c r="AF1306" s="232"/>
      <c r="AG1306" s="232"/>
      <c r="AH1306" s="232" t="s">
        <v>2937</v>
      </c>
      <c r="AI1306" s="232"/>
      <c r="AJ1306" s="232"/>
      <c r="AK1306" s="232"/>
      <c r="AL1306" s="232"/>
      <c r="AM1306" s="232"/>
      <c r="AN1306" s="232"/>
      <c r="AO1306" s="232"/>
      <c r="AP1306" s="232"/>
      <c r="AQ1306" s="232"/>
      <c r="AR1306" s="212"/>
      <c r="AS1306" s="210"/>
      <c r="AT1306" s="208"/>
      <c r="AU1306" s="199"/>
      <c r="AV1306" s="199"/>
      <c r="AW1306" s="199"/>
      <c r="AX1306" s="199"/>
      <c r="AY1306" s="199"/>
      <c r="AZ1306" s="199"/>
      <c r="BA1306" s="199"/>
      <c r="BB1306" s="199"/>
      <c r="BC1306" s="199"/>
      <c r="BD1306" s="199"/>
      <c r="BE1306" s="199"/>
      <c r="BF1306" s="199"/>
      <c r="BG1306" s="199"/>
      <c r="BH1306" s="199"/>
      <c r="BI1306" s="199"/>
      <c r="BJ1306" s="199"/>
      <c r="BK1306" s="199"/>
      <c r="BL1306" s="199"/>
      <c r="BM1306" s="199"/>
      <c r="BN1306" s="199"/>
      <c r="BO1306" s="199"/>
      <c r="BP1306" s="199"/>
      <c r="BQ1306" s="199"/>
      <c r="BR1306" s="199"/>
      <c r="BS1306" s="257">
        <v>39162</v>
      </c>
      <c r="BT1306" s="201">
        <f t="shared" si="47"/>
        <v>161</v>
      </c>
      <c r="BU1306" s="201">
        <f t="shared" si="49"/>
        <v>111</v>
      </c>
      <c r="BV1306" s="241"/>
      <c r="BW1306" s="199"/>
      <c r="BX1306" s="208"/>
      <c r="BY1306" s="199"/>
      <c r="BZ1306" s="199"/>
      <c r="CA1306" s="199"/>
      <c r="CB1306" s="199"/>
      <c r="CC1306" s="199"/>
      <c r="CD1306" s="199"/>
      <c r="CE1306" s="199"/>
      <c r="CF1306" s="199"/>
      <c r="CG1306" s="199"/>
      <c r="CH1306" s="199"/>
      <c r="CI1306" s="199"/>
      <c r="CJ1306" s="199"/>
      <c r="CK1306" s="199"/>
      <c r="CL1306" s="199"/>
      <c r="CM1306" s="199"/>
      <c r="CN1306" s="199"/>
      <c r="CO1306" s="199"/>
      <c r="CP1306" s="199"/>
      <c r="CQ1306" s="199"/>
      <c r="CR1306" s="199"/>
      <c r="CS1306" s="199"/>
      <c r="CT1306" s="199"/>
      <c r="CU1306" s="199"/>
      <c r="CV1306" s="199"/>
      <c r="CW1306" s="199"/>
    </row>
    <row r="1307" spans="1:101" s="18" customFormat="1" ht="33" customHeight="1" x14ac:dyDescent="0.15">
      <c r="A1307" s="213">
        <v>695</v>
      </c>
      <c r="B1307" s="199" t="s">
        <v>10719</v>
      </c>
      <c r="C1307" s="209" t="s">
        <v>675</v>
      </c>
      <c r="D1307" s="199" t="s">
        <v>5810</v>
      </c>
      <c r="E1307" s="199" t="s">
        <v>96</v>
      </c>
      <c r="F1307" s="202" t="s">
        <v>1644</v>
      </c>
      <c r="G1307" s="202" t="s">
        <v>2929</v>
      </c>
      <c r="H1307" s="202" t="s">
        <v>2930</v>
      </c>
      <c r="I1307" s="202" t="s">
        <v>0</v>
      </c>
      <c r="J1307" s="202" t="s">
        <v>7274</v>
      </c>
      <c r="K1307" s="199" t="s">
        <v>260</v>
      </c>
      <c r="L1307" s="199">
        <v>9</v>
      </c>
      <c r="M1307" s="254">
        <v>19883</v>
      </c>
      <c r="N1307" s="202" t="s">
        <v>1640</v>
      </c>
      <c r="O1307" s="309">
        <v>39000</v>
      </c>
      <c r="P1307" s="205">
        <v>39054</v>
      </c>
      <c r="Q1307" s="214"/>
      <c r="R1307" s="257"/>
      <c r="S1307" s="214"/>
      <c r="T1307" s="232"/>
      <c r="U1307" s="232" t="s">
        <v>2931</v>
      </c>
      <c r="V1307" s="232"/>
      <c r="W1307" s="232"/>
      <c r="X1307" s="232"/>
      <c r="Y1307" s="232"/>
      <c r="Z1307" s="232"/>
      <c r="AA1307" s="232"/>
      <c r="AB1307" s="232"/>
      <c r="AC1307" s="232"/>
      <c r="AD1307" s="232"/>
      <c r="AE1307" s="232"/>
      <c r="AF1307" s="232"/>
      <c r="AG1307" s="232"/>
      <c r="AH1307" s="232"/>
      <c r="AI1307" s="232"/>
      <c r="AJ1307" s="232"/>
      <c r="AK1307" s="232"/>
      <c r="AL1307" s="232"/>
      <c r="AM1307" s="232"/>
      <c r="AN1307" s="232"/>
      <c r="AO1307" s="232"/>
      <c r="AP1307" s="232"/>
      <c r="AQ1307" s="232"/>
      <c r="AR1307" s="212"/>
      <c r="AS1307" s="210"/>
      <c r="AT1307" s="208"/>
      <c r="AU1307" s="199"/>
      <c r="AV1307" s="199"/>
      <c r="AW1307" s="199"/>
      <c r="AX1307" s="199"/>
      <c r="AY1307" s="199"/>
      <c r="AZ1307" s="199"/>
      <c r="BA1307" s="199"/>
      <c r="BB1307" s="199"/>
      <c r="BC1307" s="199"/>
      <c r="BD1307" s="199"/>
      <c r="BE1307" s="199"/>
      <c r="BF1307" s="199"/>
      <c r="BG1307" s="199"/>
      <c r="BH1307" s="199"/>
      <c r="BI1307" s="199"/>
      <c r="BJ1307" s="199"/>
      <c r="BK1307" s="199"/>
      <c r="BL1307" s="199"/>
      <c r="BM1307" s="199"/>
      <c r="BN1307" s="199"/>
      <c r="BO1307" s="199"/>
      <c r="BP1307" s="199"/>
      <c r="BQ1307" s="199"/>
      <c r="BR1307" s="199"/>
      <c r="BS1307" s="257">
        <v>39129</v>
      </c>
      <c r="BT1307" s="201">
        <f t="shared" si="47"/>
        <v>129</v>
      </c>
      <c r="BU1307" s="201">
        <f t="shared" si="49"/>
        <v>75</v>
      </c>
      <c r="BV1307" s="241"/>
      <c r="BW1307" s="199"/>
      <c r="BX1307" s="208"/>
      <c r="BY1307" s="199"/>
      <c r="BZ1307" s="199"/>
      <c r="CA1307" s="199"/>
      <c r="CB1307" s="199"/>
      <c r="CC1307" s="199"/>
      <c r="CD1307" s="199"/>
      <c r="CE1307" s="199"/>
      <c r="CF1307" s="199"/>
      <c r="CG1307" s="199"/>
      <c r="CH1307" s="199"/>
      <c r="CI1307" s="199"/>
      <c r="CJ1307" s="199"/>
      <c r="CK1307" s="199"/>
      <c r="CL1307" s="199"/>
      <c r="CM1307" s="199"/>
      <c r="CN1307" s="199"/>
      <c r="CO1307" s="199"/>
      <c r="CP1307" s="199"/>
      <c r="CQ1307" s="199"/>
      <c r="CR1307" s="199"/>
      <c r="CS1307" s="199"/>
      <c r="CT1307" s="199"/>
      <c r="CU1307" s="199"/>
      <c r="CV1307" s="199"/>
      <c r="CW1307" s="199"/>
    </row>
    <row r="1308" spans="1:101" s="18" customFormat="1" ht="33" customHeight="1" x14ac:dyDescent="0.15">
      <c r="A1308" s="279">
        <v>685</v>
      </c>
      <c r="B1308" s="199" t="s">
        <v>10719</v>
      </c>
      <c r="C1308" s="209" t="s">
        <v>6531</v>
      </c>
      <c r="D1308" s="199" t="s">
        <v>5810</v>
      </c>
      <c r="E1308" s="199" t="s">
        <v>29</v>
      </c>
      <c r="F1308" s="202"/>
      <c r="G1308" s="202" t="s">
        <v>2927</v>
      </c>
      <c r="H1308" s="202"/>
      <c r="I1308" s="202" t="s">
        <v>1256</v>
      </c>
      <c r="J1308" s="202" t="s">
        <v>15</v>
      </c>
      <c r="K1308" s="199" t="s">
        <v>793</v>
      </c>
      <c r="L1308" s="199">
        <v>7</v>
      </c>
      <c r="M1308" s="254">
        <v>12438</v>
      </c>
      <c r="N1308" s="202" t="s">
        <v>992</v>
      </c>
      <c r="O1308" s="309">
        <v>39024</v>
      </c>
      <c r="P1308" s="205">
        <v>39054</v>
      </c>
      <c r="Q1308" s="228"/>
      <c r="R1308" s="257"/>
      <c r="S1308" s="228"/>
      <c r="T1308" s="232" t="s">
        <v>2928</v>
      </c>
      <c r="U1308" s="232"/>
      <c r="V1308" s="232"/>
      <c r="W1308" s="232"/>
      <c r="X1308" s="232"/>
      <c r="Y1308" s="232"/>
      <c r="Z1308" s="232"/>
      <c r="AA1308" s="232"/>
      <c r="AB1308" s="232"/>
      <c r="AC1308" s="232"/>
      <c r="AD1308" s="232"/>
      <c r="AE1308" s="232"/>
      <c r="AF1308" s="232"/>
      <c r="AG1308" s="232"/>
      <c r="AH1308" s="232"/>
      <c r="AI1308" s="232"/>
      <c r="AJ1308" s="232"/>
      <c r="AK1308" s="232"/>
      <c r="AL1308" s="232"/>
      <c r="AM1308" s="232"/>
      <c r="AN1308" s="232"/>
      <c r="AO1308" s="232"/>
      <c r="AP1308" s="232"/>
      <c r="AQ1308" s="232"/>
      <c r="AR1308" s="212">
        <v>39129</v>
      </c>
      <c r="AS1308" s="210" t="s">
        <v>6526</v>
      </c>
      <c r="AT1308" s="208" t="s">
        <v>5599</v>
      </c>
      <c r="AU1308" s="199" t="s">
        <v>5829</v>
      </c>
      <c r="AV1308" s="199" t="s">
        <v>5829</v>
      </c>
      <c r="AW1308" s="199"/>
      <c r="AX1308" s="199"/>
      <c r="AY1308" s="199"/>
      <c r="AZ1308" s="199"/>
      <c r="BA1308" s="199"/>
      <c r="BB1308" s="199"/>
      <c r="BC1308" s="199"/>
      <c r="BD1308" s="199"/>
      <c r="BE1308" s="199"/>
      <c r="BF1308" s="199"/>
      <c r="BG1308" s="199"/>
      <c r="BH1308" s="199"/>
      <c r="BI1308" s="199"/>
      <c r="BJ1308" s="199"/>
      <c r="BK1308" s="199"/>
      <c r="BL1308" s="199"/>
      <c r="BM1308" s="199"/>
      <c r="BN1308" s="199"/>
      <c r="BO1308" s="199"/>
      <c r="BP1308" s="199"/>
      <c r="BQ1308" s="199"/>
      <c r="BR1308" s="199"/>
      <c r="BS1308" s="257">
        <v>39255</v>
      </c>
      <c r="BT1308" s="201">
        <f t="shared" si="47"/>
        <v>231</v>
      </c>
      <c r="BU1308" s="201">
        <f t="shared" si="49"/>
        <v>201</v>
      </c>
      <c r="BV1308" s="241"/>
      <c r="BW1308" s="199"/>
      <c r="BX1308" s="208"/>
      <c r="BY1308" s="199"/>
      <c r="BZ1308" s="199"/>
      <c r="CA1308" s="199"/>
      <c r="CB1308" s="199"/>
      <c r="CC1308" s="199"/>
      <c r="CD1308" s="199"/>
      <c r="CE1308" s="199"/>
      <c r="CF1308" s="199"/>
      <c r="CG1308" s="199"/>
      <c r="CH1308" s="199"/>
      <c r="CI1308" s="199"/>
      <c r="CJ1308" s="199"/>
      <c r="CK1308" s="199"/>
      <c r="CL1308" s="199"/>
      <c r="CM1308" s="199"/>
      <c r="CN1308" s="199"/>
      <c r="CO1308" s="199"/>
      <c r="CP1308" s="199"/>
      <c r="CQ1308" s="199"/>
      <c r="CR1308" s="199"/>
      <c r="CS1308" s="199"/>
      <c r="CT1308" s="199"/>
      <c r="CU1308" s="199"/>
      <c r="CV1308" s="199"/>
      <c r="CW1308" s="199"/>
    </row>
    <row r="1309" spans="1:101" s="18" customFormat="1" ht="33" customHeight="1" x14ac:dyDescent="0.15">
      <c r="A1309" s="213">
        <v>650</v>
      </c>
      <c r="B1309" s="199" t="s">
        <v>10719</v>
      </c>
      <c r="C1309" s="209" t="s">
        <v>668</v>
      </c>
      <c r="D1309" s="199" t="s">
        <v>1643</v>
      </c>
      <c r="E1309" s="199" t="s">
        <v>1</v>
      </c>
      <c r="F1309" s="202" t="s">
        <v>1018</v>
      </c>
      <c r="G1309" s="202" t="s">
        <v>2917</v>
      </c>
      <c r="H1309" s="202" t="s">
        <v>2918</v>
      </c>
      <c r="I1309" s="202" t="s">
        <v>12</v>
      </c>
      <c r="J1309" s="202" t="s">
        <v>43</v>
      </c>
      <c r="K1309" s="199" t="s">
        <v>6093</v>
      </c>
      <c r="L1309" s="199" t="s">
        <v>2916</v>
      </c>
      <c r="M1309" s="254">
        <v>5419</v>
      </c>
      <c r="N1309" s="202" t="s">
        <v>1640</v>
      </c>
      <c r="O1309" s="309">
        <v>39039</v>
      </c>
      <c r="P1309" s="205">
        <v>39067</v>
      </c>
      <c r="Q1309" s="214"/>
      <c r="R1309" s="257"/>
      <c r="S1309" s="214"/>
      <c r="T1309" s="232"/>
      <c r="U1309" s="232"/>
      <c r="V1309" s="232"/>
      <c r="W1309" s="232" t="s">
        <v>2919</v>
      </c>
      <c r="X1309" s="232"/>
      <c r="Y1309" s="232"/>
      <c r="Z1309" s="232"/>
      <c r="AA1309" s="232"/>
      <c r="AB1309" s="232" t="s">
        <v>2920</v>
      </c>
      <c r="AC1309" s="232"/>
      <c r="AD1309" s="232"/>
      <c r="AE1309" s="232"/>
      <c r="AF1309" s="232"/>
      <c r="AG1309" s="232"/>
      <c r="AH1309" s="232"/>
      <c r="AI1309" s="232"/>
      <c r="AJ1309" s="232"/>
      <c r="AK1309" s="232"/>
      <c r="AL1309" s="232"/>
      <c r="AM1309" s="232"/>
      <c r="AN1309" s="232" t="s">
        <v>669</v>
      </c>
      <c r="AO1309" s="232"/>
      <c r="AP1309" s="232"/>
      <c r="AQ1309" s="232"/>
      <c r="AR1309" s="212"/>
      <c r="AS1309" s="210"/>
      <c r="AT1309" s="208"/>
      <c r="AU1309" s="199"/>
      <c r="AV1309" s="199"/>
      <c r="AW1309" s="199"/>
      <c r="AX1309" s="199"/>
      <c r="AY1309" s="199"/>
      <c r="AZ1309" s="199"/>
      <c r="BA1309" s="199"/>
      <c r="BB1309" s="199"/>
      <c r="BC1309" s="199"/>
      <c r="BD1309" s="199"/>
      <c r="BE1309" s="199"/>
      <c r="BF1309" s="199"/>
      <c r="BG1309" s="199"/>
      <c r="BH1309" s="199"/>
      <c r="BI1309" s="199"/>
      <c r="BJ1309" s="199"/>
      <c r="BK1309" s="199"/>
      <c r="BL1309" s="199"/>
      <c r="BM1309" s="199"/>
      <c r="BN1309" s="199"/>
      <c r="BO1309" s="199"/>
      <c r="BP1309" s="199"/>
      <c r="BQ1309" s="199"/>
      <c r="BR1309" s="199"/>
      <c r="BS1309" s="257">
        <v>39199</v>
      </c>
      <c r="BT1309" s="201">
        <f t="shared" si="47"/>
        <v>160</v>
      </c>
      <c r="BU1309" s="201">
        <f t="shared" si="49"/>
        <v>132</v>
      </c>
      <c r="BV1309" s="241"/>
      <c r="BW1309" s="199"/>
      <c r="BX1309" s="208"/>
      <c r="BY1309" s="199"/>
      <c r="BZ1309" s="199"/>
      <c r="CA1309" s="199"/>
      <c r="CB1309" s="199"/>
      <c r="CC1309" s="199"/>
      <c r="CD1309" s="199"/>
      <c r="CE1309" s="199"/>
      <c r="CF1309" s="199"/>
      <c r="CG1309" s="199"/>
      <c r="CH1309" s="199"/>
      <c r="CI1309" s="199"/>
      <c r="CJ1309" s="199"/>
      <c r="CK1309" s="199"/>
      <c r="CL1309" s="199"/>
      <c r="CM1309" s="199"/>
      <c r="CN1309" s="199"/>
      <c r="CO1309" s="199"/>
      <c r="CP1309" s="199"/>
      <c r="CQ1309" s="199"/>
      <c r="CR1309" s="199"/>
      <c r="CS1309" s="199"/>
      <c r="CT1309" s="199"/>
      <c r="CU1309" s="199"/>
      <c r="CV1309" s="199"/>
      <c r="CW1309" s="199"/>
    </row>
    <row r="1310" spans="1:101" s="18" customFormat="1" ht="33" customHeight="1" x14ac:dyDescent="0.15">
      <c r="A1310" s="213">
        <v>644</v>
      </c>
      <c r="B1310" s="199" t="s">
        <v>10719</v>
      </c>
      <c r="C1310" s="209" t="s">
        <v>670</v>
      </c>
      <c r="D1310" s="199" t="s">
        <v>1643</v>
      </c>
      <c r="E1310" s="199" t="s">
        <v>1</v>
      </c>
      <c r="F1310" s="202" t="s">
        <v>1018</v>
      </c>
      <c r="G1310" s="202" t="s">
        <v>2917</v>
      </c>
      <c r="H1310" s="202" t="s">
        <v>2918</v>
      </c>
      <c r="I1310" s="202" t="s">
        <v>12</v>
      </c>
      <c r="J1310" s="202" t="s">
        <v>43</v>
      </c>
      <c r="K1310" s="199" t="s">
        <v>6093</v>
      </c>
      <c r="L1310" s="199" t="s">
        <v>2916</v>
      </c>
      <c r="M1310" s="254">
        <v>5323</v>
      </c>
      <c r="N1310" s="202" t="s">
        <v>1640</v>
      </c>
      <c r="O1310" s="309">
        <v>39038</v>
      </c>
      <c r="P1310" s="205">
        <v>39067</v>
      </c>
      <c r="Q1310" s="214"/>
      <c r="R1310" s="257"/>
      <c r="S1310" s="214"/>
      <c r="T1310" s="232"/>
      <c r="U1310" s="232"/>
      <c r="V1310" s="232"/>
      <c r="W1310" s="232" t="s">
        <v>2919</v>
      </c>
      <c r="X1310" s="232"/>
      <c r="Y1310" s="232"/>
      <c r="Z1310" s="232"/>
      <c r="AA1310" s="232"/>
      <c r="AB1310" s="232" t="s">
        <v>2920</v>
      </c>
      <c r="AC1310" s="232"/>
      <c r="AD1310" s="232"/>
      <c r="AE1310" s="232"/>
      <c r="AF1310" s="232"/>
      <c r="AG1310" s="232"/>
      <c r="AH1310" s="232"/>
      <c r="AI1310" s="232" t="s">
        <v>669</v>
      </c>
      <c r="AJ1310" s="232"/>
      <c r="AK1310" s="232"/>
      <c r="AL1310" s="232"/>
      <c r="AM1310" s="232"/>
      <c r="AN1310" s="232"/>
      <c r="AO1310" s="232"/>
      <c r="AP1310" s="232"/>
      <c r="AQ1310" s="232"/>
      <c r="AR1310" s="212"/>
      <c r="AS1310" s="210"/>
      <c r="AT1310" s="208"/>
      <c r="AU1310" s="199"/>
      <c r="AV1310" s="199"/>
      <c r="AW1310" s="199"/>
      <c r="AX1310" s="199"/>
      <c r="AY1310" s="199"/>
      <c r="AZ1310" s="199"/>
      <c r="BA1310" s="199"/>
      <c r="BB1310" s="199"/>
      <c r="BC1310" s="199"/>
      <c r="BD1310" s="199"/>
      <c r="BE1310" s="199"/>
      <c r="BF1310" s="199"/>
      <c r="BG1310" s="199"/>
      <c r="BH1310" s="199"/>
      <c r="BI1310" s="199"/>
      <c r="BJ1310" s="199"/>
      <c r="BK1310" s="199"/>
      <c r="BL1310" s="199"/>
      <c r="BM1310" s="199"/>
      <c r="BN1310" s="199"/>
      <c r="BO1310" s="199"/>
      <c r="BP1310" s="199"/>
      <c r="BQ1310" s="199"/>
      <c r="BR1310" s="199"/>
      <c r="BS1310" s="257">
        <v>39199</v>
      </c>
      <c r="BT1310" s="201">
        <f t="shared" si="47"/>
        <v>161</v>
      </c>
      <c r="BU1310" s="201">
        <f t="shared" si="49"/>
        <v>132</v>
      </c>
      <c r="BV1310" s="241"/>
      <c r="BW1310" s="199"/>
      <c r="BX1310" s="208"/>
      <c r="BY1310" s="199"/>
      <c r="BZ1310" s="199"/>
      <c r="CA1310" s="199"/>
      <c r="CB1310" s="199"/>
      <c r="CC1310" s="199"/>
      <c r="CD1310" s="199"/>
      <c r="CE1310" s="199"/>
      <c r="CF1310" s="199"/>
      <c r="CG1310" s="199"/>
      <c r="CH1310" s="199"/>
      <c r="CI1310" s="199"/>
      <c r="CJ1310" s="199"/>
      <c r="CK1310" s="199"/>
      <c r="CL1310" s="199"/>
      <c r="CM1310" s="199"/>
      <c r="CN1310" s="199"/>
      <c r="CO1310" s="199"/>
      <c r="CP1310" s="199"/>
      <c r="CQ1310" s="199"/>
      <c r="CR1310" s="199"/>
      <c r="CS1310" s="199"/>
      <c r="CT1310" s="199"/>
      <c r="CU1310" s="199"/>
      <c r="CV1310" s="199"/>
      <c r="CW1310" s="199"/>
    </row>
    <row r="1311" spans="1:101" s="18" customFormat="1" ht="33" customHeight="1" x14ac:dyDescent="0.15">
      <c r="A1311" s="213">
        <v>618</v>
      </c>
      <c r="B1311" s="199" t="s">
        <v>10719</v>
      </c>
      <c r="C1311" s="209" t="s">
        <v>671</v>
      </c>
      <c r="D1311" s="199" t="s">
        <v>1643</v>
      </c>
      <c r="E1311" s="199" t="s">
        <v>1</v>
      </c>
      <c r="F1311" s="202" t="s">
        <v>1018</v>
      </c>
      <c r="G1311" s="202" t="s">
        <v>2917</v>
      </c>
      <c r="H1311" s="202" t="s">
        <v>1477</v>
      </c>
      <c r="I1311" s="202" t="s">
        <v>12</v>
      </c>
      <c r="J1311" s="202" t="s">
        <v>43</v>
      </c>
      <c r="K1311" s="199" t="s">
        <v>6093</v>
      </c>
      <c r="L1311" s="199" t="s">
        <v>2916</v>
      </c>
      <c r="M1311" s="254">
        <v>23450</v>
      </c>
      <c r="N1311" s="202" t="s">
        <v>1640</v>
      </c>
      <c r="O1311" s="309">
        <v>39038</v>
      </c>
      <c r="P1311" s="205">
        <v>39067</v>
      </c>
      <c r="Q1311" s="214"/>
      <c r="R1311" s="257"/>
      <c r="S1311" s="214"/>
      <c r="T1311" s="232"/>
      <c r="U1311" s="232"/>
      <c r="V1311" s="232"/>
      <c r="W1311" s="232" t="s">
        <v>2919</v>
      </c>
      <c r="X1311" s="232"/>
      <c r="Y1311" s="232"/>
      <c r="Z1311" s="232"/>
      <c r="AA1311" s="232"/>
      <c r="AB1311" s="232" t="s">
        <v>2920</v>
      </c>
      <c r="AC1311" s="232"/>
      <c r="AD1311" s="232"/>
      <c r="AE1311" s="232"/>
      <c r="AF1311" s="232"/>
      <c r="AG1311" s="232"/>
      <c r="AH1311" s="232"/>
      <c r="AI1311" s="232" t="s">
        <v>2922</v>
      </c>
      <c r="AJ1311" s="232"/>
      <c r="AK1311" s="232"/>
      <c r="AL1311" s="232"/>
      <c r="AM1311" s="232"/>
      <c r="AN1311" s="232"/>
      <c r="AO1311" s="232"/>
      <c r="AP1311" s="232"/>
      <c r="AQ1311" s="232"/>
      <c r="AR1311" s="212"/>
      <c r="AS1311" s="210"/>
      <c r="AT1311" s="208"/>
      <c r="AU1311" s="199"/>
      <c r="AV1311" s="199"/>
      <c r="AW1311" s="199"/>
      <c r="AX1311" s="199"/>
      <c r="AY1311" s="199"/>
      <c r="AZ1311" s="199"/>
      <c r="BA1311" s="199"/>
      <c r="BB1311" s="199"/>
      <c r="BC1311" s="199"/>
      <c r="BD1311" s="199"/>
      <c r="BE1311" s="199"/>
      <c r="BF1311" s="199"/>
      <c r="BG1311" s="199"/>
      <c r="BH1311" s="199"/>
      <c r="BI1311" s="199"/>
      <c r="BJ1311" s="199"/>
      <c r="BK1311" s="199"/>
      <c r="BL1311" s="199"/>
      <c r="BM1311" s="199"/>
      <c r="BN1311" s="199"/>
      <c r="BO1311" s="199"/>
      <c r="BP1311" s="199"/>
      <c r="BQ1311" s="199"/>
      <c r="BR1311" s="199"/>
      <c r="BS1311" s="257">
        <v>39199</v>
      </c>
      <c r="BT1311" s="201">
        <f t="shared" si="47"/>
        <v>161</v>
      </c>
      <c r="BU1311" s="201">
        <f t="shared" si="49"/>
        <v>132</v>
      </c>
      <c r="BV1311" s="241"/>
      <c r="BW1311" s="199"/>
      <c r="BX1311" s="208"/>
      <c r="BY1311" s="199"/>
      <c r="BZ1311" s="199"/>
      <c r="CA1311" s="199"/>
      <c r="CB1311" s="199"/>
      <c r="CC1311" s="199"/>
      <c r="CD1311" s="199"/>
      <c r="CE1311" s="199"/>
      <c r="CF1311" s="199"/>
      <c r="CG1311" s="199"/>
      <c r="CH1311" s="199"/>
      <c r="CI1311" s="199"/>
      <c r="CJ1311" s="199"/>
      <c r="CK1311" s="199"/>
      <c r="CL1311" s="199"/>
      <c r="CM1311" s="199"/>
      <c r="CN1311" s="199"/>
      <c r="CO1311" s="199"/>
      <c r="CP1311" s="199"/>
      <c r="CQ1311" s="199"/>
      <c r="CR1311" s="199"/>
      <c r="CS1311" s="199"/>
      <c r="CT1311" s="199"/>
      <c r="CU1311" s="199"/>
      <c r="CV1311" s="199"/>
      <c r="CW1311" s="199"/>
    </row>
    <row r="1312" spans="1:101" s="18" customFormat="1" ht="33" customHeight="1" x14ac:dyDescent="0.15">
      <c r="A1312" s="213">
        <v>610</v>
      </c>
      <c r="B1312" s="199" t="s">
        <v>10719</v>
      </c>
      <c r="C1312" s="209" t="s">
        <v>672</v>
      </c>
      <c r="D1312" s="199" t="s">
        <v>1643</v>
      </c>
      <c r="E1312" s="199" t="s">
        <v>1</v>
      </c>
      <c r="F1312" s="202" t="s">
        <v>1018</v>
      </c>
      <c r="G1312" s="202" t="s">
        <v>2917</v>
      </c>
      <c r="H1312" s="202" t="s">
        <v>2918</v>
      </c>
      <c r="I1312" s="202" t="s">
        <v>12</v>
      </c>
      <c r="J1312" s="202" t="s">
        <v>43</v>
      </c>
      <c r="K1312" s="199" t="s">
        <v>6093</v>
      </c>
      <c r="L1312" s="199" t="s">
        <v>2916</v>
      </c>
      <c r="M1312" s="254">
        <v>18161</v>
      </c>
      <c r="N1312" s="202" t="s">
        <v>1640</v>
      </c>
      <c r="O1312" s="309">
        <v>39039</v>
      </c>
      <c r="P1312" s="205">
        <v>39067</v>
      </c>
      <c r="Q1312" s="214"/>
      <c r="R1312" s="257"/>
      <c r="S1312" s="214"/>
      <c r="T1312" s="232"/>
      <c r="U1312" s="232"/>
      <c r="V1312" s="232"/>
      <c r="W1312" s="232" t="s">
        <v>2919</v>
      </c>
      <c r="X1312" s="232"/>
      <c r="Y1312" s="232"/>
      <c r="Z1312" s="232"/>
      <c r="AA1312" s="232"/>
      <c r="AB1312" s="232" t="s">
        <v>2920</v>
      </c>
      <c r="AC1312" s="232"/>
      <c r="AD1312" s="232"/>
      <c r="AE1312" s="232"/>
      <c r="AF1312" s="232"/>
      <c r="AG1312" s="232"/>
      <c r="AH1312" s="232"/>
      <c r="AI1312" s="232" t="s">
        <v>2921</v>
      </c>
      <c r="AJ1312" s="232"/>
      <c r="AK1312" s="232"/>
      <c r="AL1312" s="232"/>
      <c r="AM1312" s="232"/>
      <c r="AN1312" s="232"/>
      <c r="AO1312" s="232"/>
      <c r="AP1312" s="232"/>
      <c r="AQ1312" s="232"/>
      <c r="AR1312" s="212"/>
      <c r="AS1312" s="210"/>
      <c r="AT1312" s="208"/>
      <c r="AU1312" s="199"/>
      <c r="AV1312" s="199"/>
      <c r="AW1312" s="199"/>
      <c r="AX1312" s="199"/>
      <c r="AY1312" s="199"/>
      <c r="AZ1312" s="199"/>
      <c r="BA1312" s="199"/>
      <c r="BB1312" s="199"/>
      <c r="BC1312" s="199"/>
      <c r="BD1312" s="199"/>
      <c r="BE1312" s="199"/>
      <c r="BF1312" s="199"/>
      <c r="BG1312" s="199"/>
      <c r="BH1312" s="199"/>
      <c r="BI1312" s="199"/>
      <c r="BJ1312" s="199"/>
      <c r="BK1312" s="199"/>
      <c r="BL1312" s="199"/>
      <c r="BM1312" s="199"/>
      <c r="BN1312" s="199"/>
      <c r="BO1312" s="199"/>
      <c r="BP1312" s="199"/>
      <c r="BQ1312" s="199"/>
      <c r="BR1312" s="199"/>
      <c r="BS1312" s="257">
        <v>39199</v>
      </c>
      <c r="BT1312" s="201">
        <f t="shared" si="47"/>
        <v>160</v>
      </c>
      <c r="BU1312" s="201">
        <f t="shared" si="49"/>
        <v>132</v>
      </c>
      <c r="BV1312" s="241"/>
      <c r="BW1312" s="199"/>
      <c r="BX1312" s="208"/>
      <c r="BY1312" s="199"/>
      <c r="BZ1312" s="199"/>
      <c r="CA1312" s="199"/>
      <c r="CB1312" s="199"/>
      <c r="CC1312" s="199"/>
      <c r="CD1312" s="199"/>
      <c r="CE1312" s="199"/>
      <c r="CF1312" s="199"/>
      <c r="CG1312" s="199"/>
      <c r="CH1312" s="199"/>
      <c r="CI1312" s="199"/>
      <c r="CJ1312" s="199"/>
      <c r="CK1312" s="199"/>
      <c r="CL1312" s="199"/>
      <c r="CM1312" s="199"/>
      <c r="CN1312" s="199"/>
      <c r="CO1312" s="199"/>
      <c r="CP1312" s="199"/>
      <c r="CQ1312" s="199"/>
      <c r="CR1312" s="199"/>
      <c r="CS1312" s="199"/>
      <c r="CT1312" s="199"/>
      <c r="CU1312" s="199"/>
      <c r="CV1312" s="199"/>
      <c r="CW1312" s="199"/>
    </row>
    <row r="1313" spans="1:101" s="18" customFormat="1" ht="33" customHeight="1" x14ac:dyDescent="0.15">
      <c r="A1313" s="213">
        <v>605</v>
      </c>
      <c r="B1313" s="199" t="s">
        <v>10719</v>
      </c>
      <c r="C1313" s="209" t="s">
        <v>2968</v>
      </c>
      <c r="D1313" s="199" t="s">
        <v>5810</v>
      </c>
      <c r="E1313" s="199" t="s">
        <v>10320</v>
      </c>
      <c r="F1313" s="202" t="s">
        <v>1644</v>
      </c>
      <c r="G1313" s="202" t="s">
        <v>2970</v>
      </c>
      <c r="H1313" s="202" t="s">
        <v>2461</v>
      </c>
      <c r="I1313" s="202" t="s">
        <v>12</v>
      </c>
      <c r="J1313" s="202" t="s">
        <v>43</v>
      </c>
      <c r="K1313" s="199" t="s">
        <v>2969</v>
      </c>
      <c r="L1313" s="199" t="s">
        <v>2916</v>
      </c>
      <c r="M1313" s="254">
        <v>7582</v>
      </c>
      <c r="N1313" s="202" t="s">
        <v>1640</v>
      </c>
      <c r="O1313" s="309">
        <v>38980</v>
      </c>
      <c r="P1313" s="205">
        <v>39009</v>
      </c>
      <c r="Q1313" s="214"/>
      <c r="R1313" s="257"/>
      <c r="S1313" s="214"/>
      <c r="T1313" s="232"/>
      <c r="U1313" s="232" t="s">
        <v>2971</v>
      </c>
      <c r="V1313" s="232"/>
      <c r="W1313" s="232"/>
      <c r="X1313" s="232"/>
      <c r="Y1313" s="232"/>
      <c r="Z1313" s="232"/>
      <c r="AA1313" s="232"/>
      <c r="AB1313" s="232"/>
      <c r="AC1313" s="232"/>
      <c r="AD1313" s="232"/>
      <c r="AE1313" s="232"/>
      <c r="AF1313" s="232"/>
      <c r="AG1313" s="232"/>
      <c r="AH1313" s="232"/>
      <c r="AI1313" s="232"/>
      <c r="AJ1313" s="232"/>
      <c r="AK1313" s="232"/>
      <c r="AL1313" s="232"/>
      <c r="AM1313" s="232"/>
      <c r="AN1313" s="232"/>
      <c r="AO1313" s="232"/>
      <c r="AP1313" s="232"/>
      <c r="AQ1313" s="232"/>
      <c r="AR1313" s="212"/>
      <c r="AS1313" s="210"/>
      <c r="AT1313" s="208"/>
      <c r="AU1313" s="199"/>
      <c r="AV1313" s="199"/>
      <c r="AW1313" s="199"/>
      <c r="AX1313" s="199"/>
      <c r="AY1313" s="199"/>
      <c r="AZ1313" s="199"/>
      <c r="BA1313" s="199"/>
      <c r="BB1313" s="199"/>
      <c r="BC1313" s="199"/>
      <c r="BD1313" s="199"/>
      <c r="BE1313" s="199"/>
      <c r="BF1313" s="199"/>
      <c r="BG1313" s="199"/>
      <c r="BH1313" s="199"/>
      <c r="BI1313" s="199"/>
      <c r="BJ1313" s="199"/>
      <c r="BK1313" s="199"/>
      <c r="BL1313" s="199"/>
      <c r="BM1313" s="199"/>
      <c r="BN1313" s="199"/>
      <c r="BO1313" s="199"/>
      <c r="BP1313" s="199"/>
      <c r="BQ1313" s="199"/>
      <c r="BR1313" s="199"/>
      <c r="BS1313" s="257">
        <v>39113</v>
      </c>
      <c r="BT1313" s="201">
        <f t="shared" si="47"/>
        <v>133</v>
      </c>
      <c r="BU1313" s="201">
        <f t="shared" si="49"/>
        <v>104</v>
      </c>
      <c r="BV1313" s="241"/>
      <c r="BW1313" s="199"/>
      <c r="BX1313" s="208"/>
      <c r="BY1313" s="199"/>
      <c r="BZ1313" s="199"/>
      <c r="CA1313" s="199"/>
      <c r="CB1313" s="199"/>
      <c r="CC1313" s="199"/>
      <c r="CD1313" s="199"/>
      <c r="CE1313" s="199"/>
      <c r="CF1313" s="199"/>
      <c r="CG1313" s="199"/>
      <c r="CH1313" s="199"/>
      <c r="CI1313" s="199"/>
      <c r="CJ1313" s="199"/>
      <c r="CK1313" s="199"/>
      <c r="CL1313" s="199"/>
      <c r="CM1313" s="199"/>
      <c r="CN1313" s="199"/>
      <c r="CO1313" s="199"/>
      <c r="CP1313" s="199"/>
      <c r="CQ1313" s="199"/>
      <c r="CR1313" s="199"/>
      <c r="CS1313" s="199"/>
      <c r="CT1313" s="199"/>
      <c r="CU1313" s="199"/>
      <c r="CV1313" s="199"/>
      <c r="CW1313" s="199"/>
    </row>
    <row r="1314" spans="1:101" s="18" customFormat="1" ht="33" customHeight="1" x14ac:dyDescent="0.15">
      <c r="A1314" s="213">
        <v>591</v>
      </c>
      <c r="B1314" s="199" t="s">
        <v>10719</v>
      </c>
      <c r="C1314" s="209" t="s">
        <v>676</v>
      </c>
      <c r="D1314" s="199" t="s">
        <v>5810</v>
      </c>
      <c r="E1314" s="199" t="s">
        <v>29</v>
      </c>
      <c r="F1314" s="202" t="s">
        <v>1637</v>
      </c>
      <c r="G1314" s="202" t="s">
        <v>2983</v>
      </c>
      <c r="H1314" s="202" t="s">
        <v>2984</v>
      </c>
      <c r="I1314" s="202" t="s">
        <v>5889</v>
      </c>
      <c r="J1314" s="202" t="s">
        <v>150</v>
      </c>
      <c r="K1314" s="199" t="s">
        <v>260</v>
      </c>
      <c r="L1314" s="199">
        <v>8</v>
      </c>
      <c r="M1314" s="254">
        <v>23121</v>
      </c>
      <c r="N1314" s="202" t="s">
        <v>1640</v>
      </c>
      <c r="O1314" s="309">
        <v>39115</v>
      </c>
      <c r="P1314" s="205">
        <v>39005</v>
      </c>
      <c r="Q1314" s="214"/>
      <c r="R1314" s="257"/>
      <c r="S1314" s="214"/>
      <c r="T1314" s="232"/>
      <c r="U1314" s="232" t="s">
        <v>2985</v>
      </c>
      <c r="V1314" s="232" t="s">
        <v>2986</v>
      </c>
      <c r="W1314" s="232"/>
      <c r="X1314" s="232"/>
      <c r="Y1314" s="232"/>
      <c r="Z1314" s="232"/>
      <c r="AA1314" s="232"/>
      <c r="AB1314" s="232" t="s">
        <v>2987</v>
      </c>
      <c r="AC1314" s="232"/>
      <c r="AD1314" s="232"/>
      <c r="AE1314" s="232"/>
      <c r="AF1314" s="232"/>
      <c r="AG1314" s="232" t="s">
        <v>2988</v>
      </c>
      <c r="AH1314" s="232" t="s">
        <v>2989</v>
      </c>
      <c r="AI1314" s="232"/>
      <c r="AJ1314" s="232"/>
      <c r="AK1314" s="232"/>
      <c r="AL1314" s="232"/>
      <c r="AM1314" s="232"/>
      <c r="AN1314" s="232"/>
      <c r="AO1314" s="232"/>
      <c r="AP1314" s="232"/>
      <c r="AQ1314" s="232"/>
      <c r="AR1314" s="212"/>
      <c r="AS1314" s="210"/>
      <c r="AT1314" s="208"/>
      <c r="AU1314" s="199"/>
      <c r="AV1314" s="199"/>
      <c r="AW1314" s="199"/>
      <c r="AX1314" s="199"/>
      <c r="AY1314" s="199"/>
      <c r="AZ1314" s="199"/>
      <c r="BA1314" s="199"/>
      <c r="BB1314" s="199"/>
      <c r="BC1314" s="199"/>
      <c r="BD1314" s="199"/>
      <c r="BE1314" s="199"/>
      <c r="BF1314" s="199"/>
      <c r="BG1314" s="199"/>
      <c r="BH1314" s="199"/>
      <c r="BI1314" s="199"/>
      <c r="BJ1314" s="199"/>
      <c r="BK1314" s="199"/>
      <c r="BL1314" s="199"/>
      <c r="BM1314" s="199"/>
      <c r="BN1314" s="199"/>
      <c r="BO1314" s="199"/>
      <c r="BP1314" s="199"/>
      <c r="BQ1314" s="199"/>
      <c r="BR1314" s="199"/>
      <c r="BS1314" s="257">
        <v>39126</v>
      </c>
      <c r="BT1314" s="201">
        <f t="shared" si="47"/>
        <v>11</v>
      </c>
      <c r="BU1314" s="201">
        <f t="shared" si="49"/>
        <v>121</v>
      </c>
      <c r="BV1314" s="241"/>
      <c r="BW1314" s="199"/>
      <c r="BX1314" s="208"/>
      <c r="BY1314" s="199"/>
      <c r="BZ1314" s="199"/>
      <c r="CA1314" s="199"/>
      <c r="CB1314" s="199"/>
      <c r="CC1314" s="199"/>
      <c r="CD1314" s="199"/>
      <c r="CE1314" s="199"/>
      <c r="CF1314" s="199"/>
      <c r="CG1314" s="199"/>
      <c r="CH1314" s="199"/>
      <c r="CI1314" s="199"/>
      <c r="CJ1314" s="199"/>
      <c r="CK1314" s="199"/>
      <c r="CL1314" s="199"/>
      <c r="CM1314" s="199"/>
      <c r="CN1314" s="199"/>
      <c r="CO1314" s="199"/>
      <c r="CP1314" s="199"/>
      <c r="CQ1314" s="199"/>
      <c r="CR1314" s="199"/>
      <c r="CS1314" s="199"/>
      <c r="CT1314" s="199"/>
      <c r="CU1314" s="199"/>
      <c r="CV1314" s="199"/>
      <c r="CW1314" s="199"/>
    </row>
    <row r="1315" spans="1:101" s="18" customFormat="1" ht="33" customHeight="1" x14ac:dyDescent="0.15">
      <c r="A1315" s="213">
        <v>587</v>
      </c>
      <c r="B1315" s="199" t="s">
        <v>10719</v>
      </c>
      <c r="C1315" s="209" t="s">
        <v>326</v>
      </c>
      <c r="D1315" s="199" t="s">
        <v>5810</v>
      </c>
      <c r="E1315" s="199" t="s">
        <v>29</v>
      </c>
      <c r="F1315" s="202"/>
      <c r="G1315" s="202" t="s">
        <v>2990</v>
      </c>
      <c r="H1315" s="202"/>
      <c r="I1315" s="202" t="s">
        <v>1256</v>
      </c>
      <c r="J1315" s="202" t="s">
        <v>15</v>
      </c>
      <c r="K1315" s="199" t="s">
        <v>793</v>
      </c>
      <c r="L1315" s="199">
        <v>7</v>
      </c>
      <c r="M1315" s="254">
        <v>2827</v>
      </c>
      <c r="N1315" s="202" t="s">
        <v>1640</v>
      </c>
      <c r="O1315" s="309">
        <v>38964</v>
      </c>
      <c r="P1315" s="205">
        <v>39005</v>
      </c>
      <c r="Q1315" s="214"/>
      <c r="R1315" s="257"/>
      <c r="S1315" s="214"/>
      <c r="T1315" s="232"/>
      <c r="U1315" s="232"/>
      <c r="V1315" s="232"/>
      <c r="W1315" s="232"/>
      <c r="X1315" s="232"/>
      <c r="Y1315" s="232"/>
      <c r="Z1315" s="232"/>
      <c r="AA1315" s="232"/>
      <c r="AB1315" s="232" t="s">
        <v>2991</v>
      </c>
      <c r="AC1315" s="232"/>
      <c r="AD1315" s="232"/>
      <c r="AE1315" s="232"/>
      <c r="AF1315" s="232"/>
      <c r="AG1315" s="232"/>
      <c r="AH1315" s="232"/>
      <c r="AI1315" s="232"/>
      <c r="AJ1315" s="232"/>
      <c r="AK1315" s="232"/>
      <c r="AL1315" s="232"/>
      <c r="AM1315" s="232"/>
      <c r="AN1315" s="232"/>
      <c r="AO1315" s="232"/>
      <c r="AP1315" s="232"/>
      <c r="AQ1315" s="232"/>
      <c r="AR1315" s="212"/>
      <c r="AS1315" s="210"/>
      <c r="AT1315" s="208"/>
      <c r="AU1315" s="199"/>
      <c r="AV1315" s="199"/>
      <c r="AW1315" s="199"/>
      <c r="AX1315" s="199"/>
      <c r="AY1315" s="199"/>
      <c r="AZ1315" s="199"/>
      <c r="BA1315" s="199"/>
      <c r="BB1315" s="199"/>
      <c r="BC1315" s="199"/>
      <c r="BD1315" s="199"/>
      <c r="BE1315" s="199"/>
      <c r="BF1315" s="199"/>
      <c r="BG1315" s="199"/>
      <c r="BH1315" s="199"/>
      <c r="BI1315" s="199"/>
      <c r="BJ1315" s="199"/>
      <c r="BK1315" s="199"/>
      <c r="BL1315" s="199"/>
      <c r="BM1315" s="199"/>
      <c r="BN1315" s="199"/>
      <c r="BO1315" s="199"/>
      <c r="BP1315" s="199"/>
      <c r="BQ1315" s="199"/>
      <c r="BR1315" s="199"/>
      <c r="BS1315" s="257">
        <v>39265</v>
      </c>
      <c r="BT1315" s="201">
        <f t="shared" si="47"/>
        <v>301</v>
      </c>
      <c r="BU1315" s="201">
        <f t="shared" si="49"/>
        <v>260</v>
      </c>
      <c r="BV1315" s="241"/>
      <c r="BW1315" s="199"/>
      <c r="BX1315" s="208"/>
      <c r="BY1315" s="199"/>
      <c r="BZ1315" s="199"/>
      <c r="CA1315" s="199"/>
      <c r="CB1315" s="199"/>
      <c r="CC1315" s="199"/>
      <c r="CD1315" s="199"/>
      <c r="CE1315" s="199"/>
      <c r="CF1315" s="199"/>
      <c r="CG1315" s="199"/>
      <c r="CH1315" s="199"/>
      <c r="CI1315" s="199"/>
      <c r="CJ1315" s="199"/>
      <c r="CK1315" s="199"/>
      <c r="CL1315" s="199"/>
      <c r="CM1315" s="199"/>
      <c r="CN1315" s="199"/>
      <c r="CO1315" s="199"/>
      <c r="CP1315" s="199"/>
      <c r="CQ1315" s="199"/>
      <c r="CR1315" s="199"/>
      <c r="CS1315" s="199"/>
      <c r="CT1315" s="199"/>
      <c r="CU1315" s="199"/>
      <c r="CV1315" s="199"/>
      <c r="CW1315" s="199"/>
    </row>
    <row r="1316" spans="1:101" s="18" customFormat="1" ht="33" customHeight="1" x14ac:dyDescent="0.15">
      <c r="A1316" s="213">
        <v>581</v>
      </c>
      <c r="B1316" s="199" t="s">
        <v>10719</v>
      </c>
      <c r="C1316" s="209" t="s">
        <v>325</v>
      </c>
      <c r="D1316" s="199" t="s">
        <v>5810</v>
      </c>
      <c r="E1316" s="199" t="s">
        <v>29</v>
      </c>
      <c r="F1316" s="202"/>
      <c r="G1316" s="202" t="s">
        <v>2974</v>
      </c>
      <c r="H1316" s="202"/>
      <c r="I1316" s="202" t="s">
        <v>20</v>
      </c>
      <c r="J1316" s="202" t="s">
        <v>13</v>
      </c>
      <c r="K1316" s="199" t="s">
        <v>750</v>
      </c>
      <c r="L1316" s="199">
        <v>8</v>
      </c>
      <c r="M1316" s="254">
        <v>36897</v>
      </c>
      <c r="N1316" s="199" t="s">
        <v>5887</v>
      </c>
      <c r="O1316" s="309">
        <v>38960</v>
      </c>
      <c r="P1316" s="205">
        <v>39007</v>
      </c>
      <c r="Q1316" s="214"/>
      <c r="R1316" s="257"/>
      <c r="S1316" s="214"/>
      <c r="T1316" s="232"/>
      <c r="U1316" s="232"/>
      <c r="V1316" s="232"/>
      <c r="W1316" s="232"/>
      <c r="X1316" s="232"/>
      <c r="Y1316" s="232"/>
      <c r="Z1316" s="232"/>
      <c r="AA1316" s="232"/>
      <c r="AB1316" s="232" t="s">
        <v>2975</v>
      </c>
      <c r="AC1316" s="232"/>
      <c r="AD1316" s="232"/>
      <c r="AE1316" s="232"/>
      <c r="AF1316" s="232"/>
      <c r="AG1316" s="232"/>
      <c r="AH1316" s="232"/>
      <c r="AI1316" s="232"/>
      <c r="AJ1316" s="232"/>
      <c r="AK1316" s="232"/>
      <c r="AL1316" s="232"/>
      <c r="AM1316" s="232"/>
      <c r="AN1316" s="232"/>
      <c r="AO1316" s="232"/>
      <c r="AP1316" s="232"/>
      <c r="AQ1316" s="232"/>
      <c r="AR1316" s="212"/>
      <c r="AS1316" s="210"/>
      <c r="AT1316" s="208"/>
      <c r="AU1316" s="199"/>
      <c r="AV1316" s="199"/>
      <c r="AW1316" s="199"/>
      <c r="AX1316" s="199"/>
      <c r="AY1316" s="199"/>
      <c r="AZ1316" s="199"/>
      <c r="BA1316" s="199"/>
      <c r="BB1316" s="199"/>
      <c r="BC1316" s="199"/>
      <c r="BD1316" s="199"/>
      <c r="BE1316" s="199"/>
      <c r="BF1316" s="199"/>
      <c r="BG1316" s="199"/>
      <c r="BH1316" s="199"/>
      <c r="BI1316" s="199"/>
      <c r="BJ1316" s="199"/>
      <c r="BK1316" s="199"/>
      <c r="BL1316" s="199"/>
      <c r="BM1316" s="199"/>
      <c r="BN1316" s="199"/>
      <c r="BO1316" s="199"/>
      <c r="BP1316" s="199"/>
      <c r="BQ1316" s="199"/>
      <c r="BR1316" s="199"/>
      <c r="BS1316" s="257">
        <v>39066</v>
      </c>
      <c r="BT1316" s="201">
        <f t="shared" si="47"/>
        <v>106</v>
      </c>
      <c r="BU1316" s="201">
        <f t="shared" si="49"/>
        <v>59</v>
      </c>
      <c r="BV1316" s="241"/>
      <c r="BW1316" s="199"/>
      <c r="BX1316" s="208"/>
      <c r="BY1316" s="199"/>
      <c r="BZ1316" s="199"/>
      <c r="CA1316" s="199"/>
      <c r="CB1316" s="199"/>
      <c r="CC1316" s="199"/>
      <c r="CD1316" s="199"/>
      <c r="CE1316" s="199"/>
      <c r="CF1316" s="199"/>
      <c r="CG1316" s="199"/>
      <c r="CH1316" s="199"/>
      <c r="CI1316" s="199"/>
      <c r="CJ1316" s="199"/>
      <c r="CK1316" s="199"/>
      <c r="CL1316" s="199"/>
      <c r="CM1316" s="199"/>
      <c r="CN1316" s="199"/>
      <c r="CO1316" s="199"/>
      <c r="CP1316" s="199"/>
      <c r="CQ1316" s="199"/>
      <c r="CR1316" s="199"/>
      <c r="CS1316" s="199"/>
      <c r="CT1316" s="199"/>
      <c r="CU1316" s="199"/>
      <c r="CV1316" s="199"/>
      <c r="CW1316" s="199"/>
    </row>
    <row r="1317" spans="1:101" s="18" customFormat="1" ht="33" customHeight="1" x14ac:dyDescent="0.15">
      <c r="A1317" s="279">
        <v>577</v>
      </c>
      <c r="B1317" s="199" t="s">
        <v>10719</v>
      </c>
      <c r="C1317" s="209" t="s">
        <v>2938</v>
      </c>
      <c r="D1317" s="199" t="s">
        <v>5810</v>
      </c>
      <c r="E1317" s="199" t="s">
        <v>29</v>
      </c>
      <c r="F1317" s="202" t="s">
        <v>1702</v>
      </c>
      <c r="G1317" s="202" t="s">
        <v>2939</v>
      </c>
      <c r="H1317" s="202" t="s">
        <v>2940</v>
      </c>
      <c r="I1317" s="202" t="s">
        <v>5889</v>
      </c>
      <c r="J1317" s="202" t="s">
        <v>13</v>
      </c>
      <c r="K1317" s="199" t="s">
        <v>136</v>
      </c>
      <c r="L1317" s="199">
        <v>3</v>
      </c>
      <c r="M1317" s="254">
        <v>64084</v>
      </c>
      <c r="N1317" s="202" t="s">
        <v>1465</v>
      </c>
      <c r="O1317" s="309">
        <v>38964</v>
      </c>
      <c r="P1317" s="205">
        <v>39045</v>
      </c>
      <c r="Q1317" s="228"/>
      <c r="R1317" s="257"/>
      <c r="S1317" s="228"/>
      <c r="T1317" s="232"/>
      <c r="U1317" s="232"/>
      <c r="V1317" s="232"/>
      <c r="W1317" s="232"/>
      <c r="X1317" s="232"/>
      <c r="Y1317" s="232" t="s">
        <v>2941</v>
      </c>
      <c r="Z1317" s="232"/>
      <c r="AA1317" s="232"/>
      <c r="AB1317" s="232" t="s">
        <v>5897</v>
      </c>
      <c r="AC1317" s="232"/>
      <c r="AD1317" s="232"/>
      <c r="AE1317" s="232"/>
      <c r="AF1317" s="232"/>
      <c r="AG1317" s="232"/>
      <c r="AH1317" s="232" t="s">
        <v>2942</v>
      </c>
      <c r="AI1317" s="232"/>
      <c r="AJ1317" s="232"/>
      <c r="AK1317" s="232"/>
      <c r="AL1317" s="232"/>
      <c r="AM1317" s="232"/>
      <c r="AN1317" s="232"/>
      <c r="AO1317" s="232"/>
      <c r="AP1317" s="232"/>
      <c r="AQ1317" s="232"/>
      <c r="AR1317" s="212">
        <v>39129</v>
      </c>
      <c r="AS1317" s="210" t="s">
        <v>6526</v>
      </c>
      <c r="AT1317" s="208" t="s">
        <v>5604</v>
      </c>
      <c r="AU1317" s="199" t="s">
        <v>5829</v>
      </c>
      <c r="AV1317" s="199" t="s">
        <v>5829</v>
      </c>
      <c r="AW1317" s="199"/>
      <c r="AX1317" s="199"/>
      <c r="AY1317" s="199"/>
      <c r="AZ1317" s="199"/>
      <c r="BA1317" s="199"/>
      <c r="BB1317" s="199"/>
      <c r="BC1317" s="199"/>
      <c r="BD1317" s="199"/>
      <c r="BE1317" s="199"/>
      <c r="BF1317" s="199"/>
      <c r="BG1317" s="199"/>
      <c r="BH1317" s="199"/>
      <c r="BI1317" s="199"/>
      <c r="BJ1317" s="199"/>
      <c r="BK1317" s="199"/>
      <c r="BL1317" s="199"/>
      <c r="BM1317" s="199"/>
      <c r="BN1317" s="199"/>
      <c r="BO1317" s="199"/>
      <c r="BP1317" s="199"/>
      <c r="BQ1317" s="199"/>
      <c r="BR1317" s="199" t="s">
        <v>5829</v>
      </c>
      <c r="BS1317" s="257">
        <v>39206</v>
      </c>
      <c r="BT1317" s="201">
        <f t="shared" si="47"/>
        <v>242</v>
      </c>
      <c r="BU1317" s="201">
        <f t="shared" si="49"/>
        <v>161</v>
      </c>
      <c r="BV1317" s="241"/>
      <c r="BW1317" s="199"/>
      <c r="BX1317" s="208"/>
      <c r="BY1317" s="199"/>
      <c r="BZ1317" s="199"/>
      <c r="CA1317" s="199"/>
      <c r="CB1317" s="199"/>
      <c r="CC1317" s="199"/>
      <c r="CD1317" s="199"/>
      <c r="CE1317" s="199"/>
      <c r="CF1317" s="199"/>
      <c r="CG1317" s="199"/>
      <c r="CH1317" s="199"/>
      <c r="CI1317" s="199"/>
      <c r="CJ1317" s="199"/>
      <c r="CK1317" s="199"/>
      <c r="CL1317" s="199"/>
      <c r="CM1317" s="199"/>
      <c r="CN1317" s="199"/>
      <c r="CO1317" s="199"/>
      <c r="CP1317" s="199"/>
      <c r="CQ1317" s="199"/>
      <c r="CR1317" s="199"/>
      <c r="CS1317" s="199"/>
      <c r="CT1317" s="199"/>
      <c r="CU1317" s="199"/>
      <c r="CV1317" s="199"/>
      <c r="CW1317" s="199"/>
    </row>
    <row r="1318" spans="1:101" s="18" customFormat="1" ht="33" customHeight="1" x14ac:dyDescent="0.15">
      <c r="A1318" s="213">
        <v>576</v>
      </c>
      <c r="B1318" s="199" t="s">
        <v>10719</v>
      </c>
      <c r="C1318" s="209" t="s">
        <v>678</v>
      </c>
      <c r="D1318" s="199" t="s">
        <v>5810</v>
      </c>
      <c r="E1318" s="199" t="s">
        <v>96</v>
      </c>
      <c r="F1318" s="202" t="s">
        <v>1644</v>
      </c>
      <c r="G1318" s="202" t="s">
        <v>2952</v>
      </c>
      <c r="H1318" s="202" t="s">
        <v>2953</v>
      </c>
      <c r="I1318" s="202" t="s">
        <v>1553</v>
      </c>
      <c r="J1318" s="202" t="s">
        <v>2951</v>
      </c>
      <c r="K1318" s="199" t="s">
        <v>95</v>
      </c>
      <c r="L1318" s="199">
        <v>6</v>
      </c>
      <c r="M1318" s="254">
        <v>111812</v>
      </c>
      <c r="N1318" s="202" t="s">
        <v>1640</v>
      </c>
      <c r="O1318" s="309">
        <v>38952</v>
      </c>
      <c r="P1318" s="205">
        <v>39018</v>
      </c>
      <c r="Q1318" s="214"/>
      <c r="R1318" s="257"/>
      <c r="S1318" s="214"/>
      <c r="T1318" s="232"/>
      <c r="U1318" s="232"/>
      <c r="V1318" s="232"/>
      <c r="W1318" s="232"/>
      <c r="X1318" s="232"/>
      <c r="Y1318" s="232" t="s">
        <v>2954</v>
      </c>
      <c r="Z1318" s="232"/>
      <c r="AA1318" s="232"/>
      <c r="AB1318" s="232"/>
      <c r="AC1318" s="232"/>
      <c r="AD1318" s="232"/>
      <c r="AE1318" s="232"/>
      <c r="AF1318" s="232"/>
      <c r="AG1318" s="232"/>
      <c r="AH1318" s="232"/>
      <c r="AI1318" s="232"/>
      <c r="AJ1318" s="232"/>
      <c r="AK1318" s="232"/>
      <c r="AL1318" s="232"/>
      <c r="AM1318" s="232"/>
      <c r="AN1318" s="232"/>
      <c r="AO1318" s="232"/>
      <c r="AP1318" s="232"/>
      <c r="AQ1318" s="232"/>
      <c r="AR1318" s="212"/>
      <c r="AS1318" s="210"/>
      <c r="AT1318" s="208"/>
      <c r="AU1318" s="199"/>
      <c r="AV1318" s="199"/>
      <c r="AW1318" s="199"/>
      <c r="AX1318" s="199"/>
      <c r="AY1318" s="199"/>
      <c r="AZ1318" s="199"/>
      <c r="BA1318" s="199"/>
      <c r="BB1318" s="199"/>
      <c r="BC1318" s="199"/>
      <c r="BD1318" s="199"/>
      <c r="BE1318" s="199"/>
      <c r="BF1318" s="199"/>
      <c r="BG1318" s="199"/>
      <c r="BH1318" s="199"/>
      <c r="BI1318" s="199"/>
      <c r="BJ1318" s="199"/>
      <c r="BK1318" s="199"/>
      <c r="BL1318" s="199"/>
      <c r="BM1318" s="199"/>
      <c r="BN1318" s="199"/>
      <c r="BO1318" s="199"/>
      <c r="BP1318" s="199"/>
      <c r="BQ1318" s="199"/>
      <c r="BR1318" s="199"/>
      <c r="BS1318" s="257">
        <v>39066</v>
      </c>
      <c r="BT1318" s="201">
        <f t="shared" si="47"/>
        <v>114</v>
      </c>
      <c r="BU1318" s="201">
        <f t="shared" si="49"/>
        <v>48</v>
      </c>
      <c r="BV1318" s="241"/>
      <c r="BW1318" s="199"/>
      <c r="BX1318" s="208"/>
      <c r="BY1318" s="199"/>
      <c r="BZ1318" s="199"/>
      <c r="CA1318" s="199"/>
      <c r="CB1318" s="199"/>
      <c r="CC1318" s="199"/>
      <c r="CD1318" s="199"/>
      <c r="CE1318" s="199"/>
      <c r="CF1318" s="199"/>
      <c r="CG1318" s="199"/>
      <c r="CH1318" s="199"/>
      <c r="CI1318" s="199"/>
      <c r="CJ1318" s="199"/>
      <c r="CK1318" s="199"/>
      <c r="CL1318" s="199"/>
      <c r="CM1318" s="199"/>
      <c r="CN1318" s="199"/>
      <c r="CO1318" s="199"/>
      <c r="CP1318" s="199"/>
      <c r="CQ1318" s="199"/>
      <c r="CR1318" s="199"/>
      <c r="CS1318" s="199"/>
      <c r="CT1318" s="199"/>
      <c r="CU1318" s="199"/>
      <c r="CV1318" s="199"/>
      <c r="CW1318" s="199"/>
    </row>
    <row r="1319" spans="1:101" s="18" customFormat="1" ht="33" customHeight="1" x14ac:dyDescent="0.15">
      <c r="A1319" s="213">
        <v>571</v>
      </c>
      <c r="B1319" s="199" t="s">
        <v>10719</v>
      </c>
      <c r="C1319" s="209" t="s">
        <v>677</v>
      </c>
      <c r="D1319" s="199" t="s">
        <v>5810</v>
      </c>
      <c r="E1319" s="199" t="s">
        <v>29</v>
      </c>
      <c r="F1319" s="202"/>
      <c r="G1319" s="202" t="s">
        <v>2959</v>
      </c>
      <c r="H1319" s="202"/>
      <c r="I1319" s="202" t="s">
        <v>1553</v>
      </c>
      <c r="J1319" s="202" t="s">
        <v>2965</v>
      </c>
      <c r="K1319" s="199" t="s">
        <v>260</v>
      </c>
      <c r="L1319" s="199">
        <v>9</v>
      </c>
      <c r="M1319" s="254">
        <v>16059</v>
      </c>
      <c r="N1319" s="202" t="s">
        <v>990</v>
      </c>
      <c r="O1319" s="309">
        <v>38965</v>
      </c>
      <c r="P1319" s="205">
        <v>39010</v>
      </c>
      <c r="Q1319" s="214"/>
      <c r="R1319" s="257"/>
      <c r="S1319" s="214"/>
      <c r="T1319" s="232"/>
      <c r="U1319" s="232"/>
      <c r="V1319" s="232"/>
      <c r="W1319" s="232"/>
      <c r="X1319" s="232"/>
      <c r="Y1319" s="232" t="s">
        <v>2966</v>
      </c>
      <c r="Z1319" s="232"/>
      <c r="AA1319" s="232"/>
      <c r="AB1319" s="232"/>
      <c r="AC1319" s="232"/>
      <c r="AD1319" s="232"/>
      <c r="AE1319" s="232"/>
      <c r="AF1319" s="232"/>
      <c r="AG1319" s="232" t="s">
        <v>2967</v>
      </c>
      <c r="AH1319" s="232"/>
      <c r="AI1319" s="232"/>
      <c r="AJ1319" s="232"/>
      <c r="AK1319" s="232"/>
      <c r="AL1319" s="232"/>
      <c r="AM1319" s="232"/>
      <c r="AN1319" s="232"/>
      <c r="AO1319" s="232"/>
      <c r="AP1319" s="232"/>
      <c r="AQ1319" s="232"/>
      <c r="AR1319" s="212"/>
      <c r="AS1319" s="210"/>
      <c r="AT1319" s="208"/>
      <c r="AU1319" s="199"/>
      <c r="AV1319" s="199"/>
      <c r="AW1319" s="199"/>
      <c r="AX1319" s="199"/>
      <c r="AY1319" s="199"/>
      <c r="AZ1319" s="199"/>
      <c r="BA1319" s="199"/>
      <c r="BB1319" s="199"/>
      <c r="BC1319" s="199"/>
      <c r="BD1319" s="199"/>
      <c r="BE1319" s="199"/>
      <c r="BF1319" s="199"/>
      <c r="BG1319" s="199"/>
      <c r="BH1319" s="199"/>
      <c r="BI1319" s="199"/>
      <c r="BJ1319" s="199"/>
      <c r="BK1319" s="199"/>
      <c r="BL1319" s="199"/>
      <c r="BM1319" s="199"/>
      <c r="BN1319" s="199"/>
      <c r="BO1319" s="199"/>
      <c r="BP1319" s="199"/>
      <c r="BQ1319" s="199"/>
      <c r="BR1319" s="199"/>
      <c r="BS1319" s="257">
        <v>39066</v>
      </c>
      <c r="BT1319" s="201">
        <f t="shared" si="47"/>
        <v>101</v>
      </c>
      <c r="BU1319" s="201">
        <f t="shared" si="49"/>
        <v>56</v>
      </c>
      <c r="BV1319" s="241"/>
      <c r="BW1319" s="199"/>
      <c r="BX1319" s="208"/>
      <c r="BY1319" s="199"/>
      <c r="BZ1319" s="199"/>
      <c r="CA1319" s="199"/>
      <c r="CB1319" s="199"/>
      <c r="CC1319" s="199"/>
      <c r="CD1319" s="199"/>
      <c r="CE1319" s="199"/>
      <c r="CF1319" s="199"/>
      <c r="CG1319" s="199"/>
      <c r="CH1319" s="199"/>
      <c r="CI1319" s="199"/>
      <c r="CJ1319" s="199"/>
      <c r="CK1319" s="199"/>
      <c r="CL1319" s="199"/>
      <c r="CM1319" s="199"/>
      <c r="CN1319" s="199"/>
      <c r="CO1319" s="199"/>
      <c r="CP1319" s="199"/>
      <c r="CQ1319" s="199"/>
      <c r="CR1319" s="199"/>
      <c r="CS1319" s="199"/>
      <c r="CT1319" s="199"/>
      <c r="CU1319" s="199"/>
      <c r="CV1319" s="199"/>
      <c r="CW1319" s="199"/>
    </row>
    <row r="1320" spans="1:101" s="18" customFormat="1" ht="33" customHeight="1" x14ac:dyDescent="0.15">
      <c r="A1320" s="213">
        <v>570</v>
      </c>
      <c r="B1320" s="199" t="s">
        <v>10719</v>
      </c>
      <c r="C1320" s="209" t="s">
        <v>682</v>
      </c>
      <c r="D1320" s="199" t="s">
        <v>5810</v>
      </c>
      <c r="E1320" s="199" t="s">
        <v>29</v>
      </c>
      <c r="F1320" s="202"/>
      <c r="G1320" s="202" t="s">
        <v>2959</v>
      </c>
      <c r="H1320" s="202"/>
      <c r="I1320" s="202" t="s">
        <v>1553</v>
      </c>
      <c r="J1320" s="202" t="s">
        <v>2958</v>
      </c>
      <c r="K1320" s="199" t="s">
        <v>260</v>
      </c>
      <c r="L1320" s="199">
        <v>9</v>
      </c>
      <c r="M1320" s="254">
        <v>13821</v>
      </c>
      <c r="N1320" s="202" t="s">
        <v>990</v>
      </c>
      <c r="O1320" s="309">
        <v>38965</v>
      </c>
      <c r="P1320" s="205">
        <v>39016</v>
      </c>
      <c r="Q1320" s="214"/>
      <c r="R1320" s="257"/>
      <c r="S1320" s="214"/>
      <c r="T1320" s="232"/>
      <c r="U1320" s="232"/>
      <c r="V1320" s="232"/>
      <c r="W1320" s="232"/>
      <c r="X1320" s="232"/>
      <c r="Y1320" s="232" t="s">
        <v>2960</v>
      </c>
      <c r="Z1320" s="232"/>
      <c r="AA1320" s="232"/>
      <c r="AB1320" s="232"/>
      <c r="AC1320" s="232"/>
      <c r="AD1320" s="232"/>
      <c r="AE1320" s="232"/>
      <c r="AF1320" s="232"/>
      <c r="AG1320" s="232"/>
      <c r="AH1320" s="232"/>
      <c r="AI1320" s="232"/>
      <c r="AJ1320" s="232"/>
      <c r="AK1320" s="232"/>
      <c r="AL1320" s="232"/>
      <c r="AM1320" s="232"/>
      <c r="AN1320" s="232"/>
      <c r="AO1320" s="232"/>
      <c r="AP1320" s="232"/>
      <c r="AQ1320" s="232"/>
      <c r="AR1320" s="212"/>
      <c r="AS1320" s="210"/>
      <c r="AT1320" s="208"/>
      <c r="AU1320" s="199"/>
      <c r="AV1320" s="199"/>
      <c r="AW1320" s="199"/>
      <c r="AX1320" s="199"/>
      <c r="AY1320" s="199"/>
      <c r="AZ1320" s="199"/>
      <c r="BA1320" s="199"/>
      <c r="BB1320" s="199"/>
      <c r="BC1320" s="199"/>
      <c r="BD1320" s="199"/>
      <c r="BE1320" s="199"/>
      <c r="BF1320" s="199"/>
      <c r="BG1320" s="199"/>
      <c r="BH1320" s="199"/>
      <c r="BI1320" s="199"/>
      <c r="BJ1320" s="199"/>
      <c r="BK1320" s="199"/>
      <c r="BL1320" s="199"/>
      <c r="BM1320" s="199"/>
      <c r="BN1320" s="199"/>
      <c r="BO1320" s="199"/>
      <c r="BP1320" s="199"/>
      <c r="BQ1320" s="199"/>
      <c r="BR1320" s="199"/>
      <c r="BS1320" s="257">
        <v>39066</v>
      </c>
      <c r="BT1320" s="201">
        <f t="shared" si="47"/>
        <v>101</v>
      </c>
      <c r="BU1320" s="201">
        <f t="shared" si="49"/>
        <v>50</v>
      </c>
      <c r="BV1320" s="241"/>
      <c r="BW1320" s="199"/>
      <c r="BX1320" s="208"/>
      <c r="BY1320" s="199"/>
      <c r="BZ1320" s="199"/>
      <c r="CA1320" s="199"/>
      <c r="CB1320" s="199"/>
      <c r="CC1320" s="199"/>
      <c r="CD1320" s="199"/>
      <c r="CE1320" s="199"/>
      <c r="CF1320" s="199"/>
      <c r="CG1320" s="199"/>
      <c r="CH1320" s="199"/>
      <c r="CI1320" s="199"/>
      <c r="CJ1320" s="199"/>
      <c r="CK1320" s="199"/>
      <c r="CL1320" s="199"/>
      <c r="CM1320" s="199"/>
      <c r="CN1320" s="199"/>
      <c r="CO1320" s="199"/>
      <c r="CP1320" s="199"/>
      <c r="CQ1320" s="199"/>
      <c r="CR1320" s="199"/>
      <c r="CS1320" s="199"/>
      <c r="CT1320" s="199"/>
      <c r="CU1320" s="199"/>
      <c r="CV1320" s="199"/>
      <c r="CW1320" s="199"/>
    </row>
    <row r="1321" spans="1:101" s="22" customFormat="1" ht="33" customHeight="1" x14ac:dyDescent="0.15">
      <c r="A1321" s="213">
        <v>564</v>
      </c>
      <c r="B1321" s="199" t="s">
        <v>10719</v>
      </c>
      <c r="C1321" s="209" t="s">
        <v>685</v>
      </c>
      <c r="D1321" s="199" t="s">
        <v>5810</v>
      </c>
      <c r="E1321" s="199" t="s">
        <v>29</v>
      </c>
      <c r="F1321" s="202"/>
      <c r="G1321" s="202" t="s">
        <v>3006</v>
      </c>
      <c r="H1321" s="202"/>
      <c r="I1321" s="202" t="s">
        <v>1553</v>
      </c>
      <c r="J1321" s="202" t="s">
        <v>3005</v>
      </c>
      <c r="K1321" s="199" t="s">
        <v>260</v>
      </c>
      <c r="L1321" s="199">
        <v>8</v>
      </c>
      <c r="M1321" s="254">
        <v>10749</v>
      </c>
      <c r="N1321" s="202" t="s">
        <v>990</v>
      </c>
      <c r="O1321" s="309">
        <v>38947</v>
      </c>
      <c r="P1321" s="205">
        <v>38992</v>
      </c>
      <c r="Q1321" s="214"/>
      <c r="R1321" s="257"/>
      <c r="S1321" s="214"/>
      <c r="T1321" s="232"/>
      <c r="U1321" s="232"/>
      <c r="V1321" s="232"/>
      <c r="W1321" s="232"/>
      <c r="X1321" s="232"/>
      <c r="Y1321" s="232"/>
      <c r="Z1321" s="232"/>
      <c r="AA1321" s="232"/>
      <c r="AB1321" s="232"/>
      <c r="AC1321" s="232"/>
      <c r="AD1321" s="232"/>
      <c r="AE1321" s="232"/>
      <c r="AF1321" s="232"/>
      <c r="AG1321" s="232"/>
      <c r="AH1321" s="232"/>
      <c r="AI1321" s="232"/>
      <c r="AJ1321" s="232"/>
      <c r="AK1321" s="232"/>
      <c r="AL1321" s="232"/>
      <c r="AM1321" s="232"/>
      <c r="AN1321" s="232" t="s">
        <v>3007</v>
      </c>
      <c r="AO1321" s="232"/>
      <c r="AP1321" s="232"/>
      <c r="AQ1321" s="232"/>
      <c r="AR1321" s="212"/>
      <c r="AS1321" s="210"/>
      <c r="AT1321" s="208"/>
      <c r="AU1321" s="199"/>
      <c r="AV1321" s="199"/>
      <c r="AW1321" s="199"/>
      <c r="AX1321" s="199"/>
      <c r="AY1321" s="199"/>
      <c r="AZ1321" s="199"/>
      <c r="BA1321" s="199"/>
      <c r="BB1321" s="199"/>
      <c r="BC1321" s="199"/>
      <c r="BD1321" s="199"/>
      <c r="BE1321" s="199"/>
      <c r="BF1321" s="199"/>
      <c r="BG1321" s="199"/>
      <c r="BH1321" s="199"/>
      <c r="BI1321" s="199"/>
      <c r="BJ1321" s="199"/>
      <c r="BK1321" s="199"/>
      <c r="BL1321" s="199"/>
      <c r="BM1321" s="199"/>
      <c r="BN1321" s="199"/>
      <c r="BO1321" s="199"/>
      <c r="BP1321" s="199"/>
      <c r="BQ1321" s="199"/>
      <c r="BR1321" s="199"/>
      <c r="BS1321" s="257">
        <v>39022</v>
      </c>
      <c r="BT1321" s="201">
        <f t="shared" si="47"/>
        <v>75</v>
      </c>
      <c r="BU1321" s="201">
        <f t="shared" si="49"/>
        <v>30</v>
      </c>
      <c r="BV1321" s="241"/>
      <c r="BW1321" s="199"/>
      <c r="BX1321" s="208"/>
      <c r="BY1321" s="199"/>
      <c r="BZ1321" s="199"/>
      <c r="CA1321" s="199"/>
      <c r="CB1321" s="199"/>
      <c r="CC1321" s="199"/>
      <c r="CD1321" s="199"/>
      <c r="CE1321" s="199"/>
      <c r="CF1321" s="199"/>
      <c r="CG1321" s="199"/>
      <c r="CH1321" s="199"/>
      <c r="CI1321" s="199"/>
      <c r="CJ1321" s="199"/>
      <c r="CK1321" s="199"/>
      <c r="CL1321" s="199"/>
      <c r="CM1321" s="199"/>
      <c r="CN1321" s="199"/>
      <c r="CO1321" s="199"/>
      <c r="CP1321" s="199"/>
      <c r="CQ1321" s="199"/>
      <c r="CR1321" s="199"/>
      <c r="CS1321" s="199"/>
      <c r="CT1321" s="199"/>
      <c r="CU1321" s="199"/>
      <c r="CV1321" s="199"/>
      <c r="CW1321" s="199"/>
    </row>
    <row r="1322" spans="1:101" s="22" customFormat="1" ht="33" customHeight="1" x14ac:dyDescent="0.15">
      <c r="A1322" s="213">
        <v>561</v>
      </c>
      <c r="B1322" s="199" t="s">
        <v>10719</v>
      </c>
      <c r="C1322" s="209" t="s">
        <v>681</v>
      </c>
      <c r="D1322" s="199" t="s">
        <v>5810</v>
      </c>
      <c r="E1322" s="199" t="s">
        <v>96</v>
      </c>
      <c r="F1322" s="202" t="s">
        <v>1644</v>
      </c>
      <c r="G1322" s="202" t="s">
        <v>2952</v>
      </c>
      <c r="H1322" s="202" t="s">
        <v>2953</v>
      </c>
      <c r="I1322" s="202" t="s">
        <v>1553</v>
      </c>
      <c r="J1322" s="202" t="s">
        <v>2951</v>
      </c>
      <c r="K1322" s="199" t="s">
        <v>95</v>
      </c>
      <c r="L1322" s="199">
        <v>6</v>
      </c>
      <c r="M1322" s="254">
        <v>111812</v>
      </c>
      <c r="N1322" s="202" t="s">
        <v>1640</v>
      </c>
      <c r="O1322" s="309">
        <v>38944</v>
      </c>
      <c r="P1322" s="205">
        <v>39018</v>
      </c>
      <c r="Q1322" s="214"/>
      <c r="R1322" s="257"/>
      <c r="S1322" s="214"/>
      <c r="T1322" s="232"/>
      <c r="U1322" s="232"/>
      <c r="V1322" s="232"/>
      <c r="W1322" s="232"/>
      <c r="X1322" s="232"/>
      <c r="Y1322" s="232" t="s">
        <v>2955</v>
      </c>
      <c r="Z1322" s="232"/>
      <c r="AA1322" s="232"/>
      <c r="AB1322" s="232"/>
      <c r="AC1322" s="232"/>
      <c r="AD1322" s="232"/>
      <c r="AE1322" s="232"/>
      <c r="AF1322" s="232"/>
      <c r="AG1322" s="232"/>
      <c r="AH1322" s="232"/>
      <c r="AI1322" s="232"/>
      <c r="AJ1322" s="232"/>
      <c r="AK1322" s="232"/>
      <c r="AL1322" s="232"/>
      <c r="AM1322" s="232"/>
      <c r="AN1322" s="232"/>
      <c r="AO1322" s="232"/>
      <c r="AP1322" s="232"/>
      <c r="AQ1322" s="232"/>
      <c r="AR1322" s="212"/>
      <c r="AS1322" s="210"/>
      <c r="AT1322" s="208"/>
      <c r="AU1322" s="199"/>
      <c r="AV1322" s="199"/>
      <c r="AW1322" s="199"/>
      <c r="AX1322" s="199"/>
      <c r="AY1322" s="199"/>
      <c r="AZ1322" s="199"/>
      <c r="BA1322" s="199"/>
      <c r="BB1322" s="199"/>
      <c r="BC1322" s="199"/>
      <c r="BD1322" s="199"/>
      <c r="BE1322" s="199"/>
      <c r="BF1322" s="199"/>
      <c r="BG1322" s="199"/>
      <c r="BH1322" s="199"/>
      <c r="BI1322" s="199"/>
      <c r="BJ1322" s="199"/>
      <c r="BK1322" s="199"/>
      <c r="BL1322" s="199"/>
      <c r="BM1322" s="199"/>
      <c r="BN1322" s="199"/>
      <c r="BO1322" s="199"/>
      <c r="BP1322" s="199"/>
      <c r="BQ1322" s="199"/>
      <c r="BR1322" s="199"/>
      <c r="BS1322" s="257">
        <v>39066</v>
      </c>
      <c r="BT1322" s="201">
        <f t="shared" si="47"/>
        <v>122</v>
      </c>
      <c r="BU1322" s="201">
        <f t="shared" si="49"/>
        <v>48</v>
      </c>
      <c r="BV1322" s="241"/>
      <c r="BW1322" s="199"/>
      <c r="BX1322" s="208"/>
      <c r="BY1322" s="199"/>
      <c r="BZ1322" s="199"/>
      <c r="CA1322" s="199"/>
      <c r="CB1322" s="199"/>
      <c r="CC1322" s="199"/>
      <c r="CD1322" s="199"/>
      <c r="CE1322" s="199"/>
      <c r="CF1322" s="199"/>
      <c r="CG1322" s="199"/>
      <c r="CH1322" s="199"/>
      <c r="CI1322" s="199"/>
      <c r="CJ1322" s="199"/>
      <c r="CK1322" s="199"/>
      <c r="CL1322" s="199"/>
      <c r="CM1322" s="199"/>
      <c r="CN1322" s="199"/>
      <c r="CO1322" s="199"/>
      <c r="CP1322" s="199"/>
      <c r="CQ1322" s="199"/>
      <c r="CR1322" s="199"/>
      <c r="CS1322" s="199"/>
      <c r="CT1322" s="199"/>
      <c r="CU1322" s="199"/>
      <c r="CV1322" s="199"/>
      <c r="CW1322" s="199"/>
    </row>
    <row r="1323" spans="1:101" s="22" customFormat="1" ht="33" customHeight="1" x14ac:dyDescent="0.15">
      <c r="A1323" s="213">
        <v>556</v>
      </c>
      <c r="B1323" s="199" t="s">
        <v>10719</v>
      </c>
      <c r="C1323" s="209" t="s">
        <v>680</v>
      </c>
      <c r="D1323" s="199" t="s">
        <v>5810</v>
      </c>
      <c r="E1323" s="199" t="s">
        <v>29</v>
      </c>
      <c r="F1323" s="202" t="s">
        <v>1644</v>
      </c>
      <c r="G1323" s="202" t="s">
        <v>2961</v>
      </c>
      <c r="H1323" s="202" t="s">
        <v>2962</v>
      </c>
      <c r="I1323" s="202" t="s">
        <v>22</v>
      </c>
      <c r="J1323" s="202" t="s">
        <v>2067</v>
      </c>
      <c r="K1323" s="199" t="s">
        <v>737</v>
      </c>
      <c r="L1323" s="199">
        <v>2</v>
      </c>
      <c r="M1323" s="254">
        <v>78380</v>
      </c>
      <c r="N1323" s="202" t="s">
        <v>1640</v>
      </c>
      <c r="O1323" s="309">
        <v>38938</v>
      </c>
      <c r="P1323" s="205">
        <v>39016</v>
      </c>
      <c r="Q1323" s="214"/>
      <c r="R1323" s="257"/>
      <c r="S1323" s="214"/>
      <c r="T1323" s="232"/>
      <c r="U1323" s="232"/>
      <c r="V1323" s="232"/>
      <c r="W1323" s="232"/>
      <c r="X1323" s="232"/>
      <c r="Y1323" s="232"/>
      <c r="Z1323" s="232"/>
      <c r="AA1323" s="232"/>
      <c r="AB1323" s="232"/>
      <c r="AC1323" s="232"/>
      <c r="AD1323" s="232"/>
      <c r="AE1323" s="232"/>
      <c r="AF1323" s="232"/>
      <c r="AG1323" s="232" t="s">
        <v>2963</v>
      </c>
      <c r="AH1323" s="232"/>
      <c r="AI1323" s="232" t="s">
        <v>5928</v>
      </c>
      <c r="AJ1323" s="232"/>
      <c r="AK1323" s="232"/>
      <c r="AL1323" s="232"/>
      <c r="AM1323" s="232" t="s">
        <v>2964</v>
      </c>
      <c r="AN1323" s="232"/>
      <c r="AO1323" s="232"/>
      <c r="AP1323" s="232"/>
      <c r="AQ1323" s="232"/>
      <c r="AR1323" s="212"/>
      <c r="AS1323" s="210"/>
      <c r="AT1323" s="208"/>
      <c r="AU1323" s="199"/>
      <c r="AV1323" s="199"/>
      <c r="AW1323" s="199"/>
      <c r="AX1323" s="199"/>
      <c r="AY1323" s="199"/>
      <c r="AZ1323" s="199"/>
      <c r="BA1323" s="199"/>
      <c r="BB1323" s="199"/>
      <c r="BC1323" s="199"/>
      <c r="BD1323" s="199"/>
      <c r="BE1323" s="199"/>
      <c r="BF1323" s="199"/>
      <c r="BG1323" s="199"/>
      <c r="BH1323" s="199"/>
      <c r="BI1323" s="199"/>
      <c r="BJ1323" s="199"/>
      <c r="BK1323" s="199"/>
      <c r="BL1323" s="199"/>
      <c r="BM1323" s="199"/>
      <c r="BN1323" s="199"/>
      <c r="BO1323" s="199"/>
      <c r="BP1323" s="199"/>
      <c r="BQ1323" s="199"/>
      <c r="BR1323" s="199"/>
      <c r="BS1323" s="257">
        <v>39066</v>
      </c>
      <c r="BT1323" s="201">
        <f t="shared" si="47"/>
        <v>128</v>
      </c>
      <c r="BU1323" s="201">
        <f t="shared" si="49"/>
        <v>50</v>
      </c>
      <c r="BV1323" s="241"/>
      <c r="BW1323" s="199"/>
      <c r="BX1323" s="208"/>
      <c r="BY1323" s="199"/>
      <c r="BZ1323" s="199"/>
      <c r="CA1323" s="199"/>
      <c r="CB1323" s="199"/>
      <c r="CC1323" s="199"/>
      <c r="CD1323" s="199"/>
      <c r="CE1323" s="199"/>
      <c r="CF1323" s="199"/>
      <c r="CG1323" s="199"/>
      <c r="CH1323" s="199"/>
      <c r="CI1323" s="199"/>
      <c r="CJ1323" s="199"/>
      <c r="CK1323" s="199"/>
      <c r="CL1323" s="199"/>
      <c r="CM1323" s="199"/>
      <c r="CN1323" s="199"/>
      <c r="CO1323" s="199"/>
      <c r="CP1323" s="199"/>
      <c r="CQ1323" s="199"/>
      <c r="CR1323" s="199"/>
      <c r="CS1323" s="199"/>
      <c r="CT1323" s="199"/>
      <c r="CU1323" s="199"/>
      <c r="CV1323" s="199"/>
      <c r="CW1323" s="199"/>
    </row>
    <row r="1324" spans="1:101" s="22" customFormat="1" ht="33" customHeight="1" x14ac:dyDescent="0.15">
      <c r="A1324" s="213">
        <v>545</v>
      </c>
      <c r="B1324" s="199" t="s">
        <v>10719</v>
      </c>
      <c r="C1324" s="209" t="s">
        <v>324</v>
      </c>
      <c r="D1324" s="199" t="s">
        <v>1636</v>
      </c>
      <c r="E1324" s="199" t="s">
        <v>6</v>
      </c>
      <c r="F1324" s="202" t="s">
        <v>1702</v>
      </c>
      <c r="G1324" s="202" t="s">
        <v>2948</v>
      </c>
      <c r="H1324" s="202" t="s">
        <v>2949</v>
      </c>
      <c r="I1324" s="202" t="s">
        <v>4</v>
      </c>
      <c r="J1324" s="202" t="s">
        <v>2434</v>
      </c>
      <c r="K1324" s="199" t="s">
        <v>1306</v>
      </c>
      <c r="L1324" s="199">
        <v>1</v>
      </c>
      <c r="M1324" s="254">
        <v>68833</v>
      </c>
      <c r="N1324" s="199" t="s">
        <v>1521</v>
      </c>
      <c r="O1324" s="309">
        <v>38911</v>
      </c>
      <c r="P1324" s="205">
        <v>39030</v>
      </c>
      <c r="Q1324" s="214"/>
      <c r="R1324" s="257"/>
      <c r="S1324" s="214"/>
      <c r="T1324" s="232"/>
      <c r="U1324" s="232"/>
      <c r="V1324" s="232"/>
      <c r="W1324" s="232"/>
      <c r="X1324" s="232"/>
      <c r="Y1324" s="232"/>
      <c r="Z1324" s="232"/>
      <c r="AA1324" s="232"/>
      <c r="AB1324" s="232" t="s">
        <v>2950</v>
      </c>
      <c r="AC1324" s="232"/>
      <c r="AD1324" s="232"/>
      <c r="AE1324" s="232"/>
      <c r="AF1324" s="232"/>
      <c r="AG1324" s="232"/>
      <c r="AH1324" s="232"/>
      <c r="AI1324" s="232"/>
      <c r="AJ1324" s="232"/>
      <c r="AK1324" s="232"/>
      <c r="AL1324" s="232"/>
      <c r="AM1324" s="232"/>
      <c r="AN1324" s="232"/>
      <c r="AO1324" s="232"/>
      <c r="AP1324" s="232"/>
      <c r="AQ1324" s="232"/>
      <c r="AR1324" s="212"/>
      <c r="AS1324" s="210"/>
      <c r="AT1324" s="208"/>
      <c r="AU1324" s="199"/>
      <c r="AV1324" s="199"/>
      <c r="AW1324" s="199"/>
      <c r="AX1324" s="199"/>
      <c r="AY1324" s="199"/>
      <c r="AZ1324" s="199"/>
      <c r="BA1324" s="199"/>
      <c r="BB1324" s="199"/>
      <c r="BC1324" s="199"/>
      <c r="BD1324" s="199"/>
      <c r="BE1324" s="199"/>
      <c r="BF1324" s="199"/>
      <c r="BG1324" s="199"/>
      <c r="BH1324" s="199"/>
      <c r="BI1324" s="199"/>
      <c r="BJ1324" s="199"/>
      <c r="BK1324" s="199"/>
      <c r="BL1324" s="199"/>
      <c r="BM1324" s="199"/>
      <c r="BN1324" s="199"/>
      <c r="BO1324" s="199"/>
      <c r="BP1324" s="199"/>
      <c r="BQ1324" s="199"/>
      <c r="BR1324" s="199"/>
      <c r="BS1324" s="257">
        <v>39066</v>
      </c>
      <c r="BT1324" s="201">
        <f t="shared" ref="BT1324:BT1379" si="50">DATEDIF(O1324,BS1324, "D")</f>
        <v>155</v>
      </c>
      <c r="BU1324" s="201">
        <f t="shared" si="49"/>
        <v>36</v>
      </c>
      <c r="BV1324" s="241"/>
      <c r="BW1324" s="199"/>
      <c r="BX1324" s="208"/>
      <c r="BY1324" s="199"/>
      <c r="BZ1324" s="199"/>
      <c r="CA1324" s="199"/>
      <c r="CB1324" s="199"/>
      <c r="CC1324" s="199"/>
      <c r="CD1324" s="199"/>
      <c r="CE1324" s="199"/>
      <c r="CF1324" s="199"/>
      <c r="CG1324" s="199"/>
      <c r="CH1324" s="199"/>
      <c r="CI1324" s="199"/>
      <c r="CJ1324" s="199"/>
      <c r="CK1324" s="199"/>
      <c r="CL1324" s="199"/>
      <c r="CM1324" s="199"/>
      <c r="CN1324" s="199"/>
      <c r="CO1324" s="199"/>
      <c r="CP1324" s="199"/>
      <c r="CQ1324" s="199"/>
      <c r="CR1324" s="199"/>
      <c r="CS1324" s="199"/>
      <c r="CT1324" s="199"/>
      <c r="CU1324" s="199"/>
      <c r="CV1324" s="199"/>
      <c r="CW1324" s="199"/>
    </row>
    <row r="1325" spans="1:101" s="22" customFormat="1" ht="33" customHeight="1" x14ac:dyDescent="0.15">
      <c r="A1325" s="213">
        <v>542</v>
      </c>
      <c r="B1325" s="199" t="s">
        <v>10719</v>
      </c>
      <c r="C1325" s="209" t="s">
        <v>323</v>
      </c>
      <c r="D1325" s="199" t="s">
        <v>1643</v>
      </c>
      <c r="E1325" s="199" t="s">
        <v>1</v>
      </c>
      <c r="F1325" s="202"/>
      <c r="G1325" s="202" t="s">
        <v>2992</v>
      </c>
      <c r="H1325" s="202"/>
      <c r="I1325" s="202" t="s">
        <v>12</v>
      </c>
      <c r="J1325" s="202" t="s">
        <v>43</v>
      </c>
      <c r="K1325" s="199" t="s">
        <v>777</v>
      </c>
      <c r="L1325" s="199">
        <v>9</v>
      </c>
      <c r="M1325" s="254">
        <v>18779</v>
      </c>
      <c r="N1325" s="199" t="s">
        <v>1521</v>
      </c>
      <c r="O1325" s="309">
        <v>38924</v>
      </c>
      <c r="P1325" s="205">
        <v>39004</v>
      </c>
      <c r="Q1325" s="214"/>
      <c r="R1325" s="257"/>
      <c r="S1325" s="214"/>
      <c r="T1325" s="232"/>
      <c r="U1325" s="232"/>
      <c r="V1325" s="232"/>
      <c r="W1325" s="232"/>
      <c r="X1325" s="232"/>
      <c r="Y1325" s="232"/>
      <c r="Z1325" s="232"/>
      <c r="AA1325" s="232"/>
      <c r="AB1325" s="232" t="s">
        <v>2993</v>
      </c>
      <c r="AC1325" s="232"/>
      <c r="AD1325" s="232"/>
      <c r="AE1325" s="232"/>
      <c r="AF1325" s="232"/>
      <c r="AG1325" s="232"/>
      <c r="AH1325" s="232"/>
      <c r="AI1325" s="232"/>
      <c r="AJ1325" s="232"/>
      <c r="AK1325" s="232" t="s">
        <v>2994</v>
      </c>
      <c r="AL1325" s="232"/>
      <c r="AM1325" s="232"/>
      <c r="AN1325" s="232"/>
      <c r="AO1325" s="232"/>
      <c r="AP1325" s="232"/>
      <c r="AQ1325" s="232"/>
      <c r="AR1325" s="212"/>
      <c r="AS1325" s="210"/>
      <c r="AT1325" s="208"/>
      <c r="AU1325" s="199"/>
      <c r="AV1325" s="199"/>
      <c r="AW1325" s="199"/>
      <c r="AX1325" s="199"/>
      <c r="AY1325" s="199"/>
      <c r="AZ1325" s="199"/>
      <c r="BA1325" s="199"/>
      <c r="BB1325" s="199"/>
      <c r="BC1325" s="199"/>
      <c r="BD1325" s="199"/>
      <c r="BE1325" s="199"/>
      <c r="BF1325" s="199"/>
      <c r="BG1325" s="199"/>
      <c r="BH1325" s="199"/>
      <c r="BI1325" s="199"/>
      <c r="BJ1325" s="199"/>
      <c r="BK1325" s="199"/>
      <c r="BL1325" s="199"/>
      <c r="BM1325" s="199"/>
      <c r="BN1325" s="199"/>
      <c r="BO1325" s="199"/>
      <c r="BP1325" s="199"/>
      <c r="BQ1325" s="199"/>
      <c r="BR1325" s="199"/>
      <c r="BS1325" s="257">
        <v>39066</v>
      </c>
      <c r="BT1325" s="201">
        <f t="shared" si="50"/>
        <v>142</v>
      </c>
      <c r="BU1325" s="201">
        <f t="shared" si="49"/>
        <v>62</v>
      </c>
      <c r="BV1325" s="241"/>
      <c r="BW1325" s="199"/>
      <c r="BX1325" s="208"/>
      <c r="BY1325" s="199"/>
      <c r="BZ1325" s="199"/>
      <c r="CA1325" s="199"/>
      <c r="CB1325" s="199"/>
      <c r="CC1325" s="199"/>
      <c r="CD1325" s="199"/>
      <c r="CE1325" s="199"/>
      <c r="CF1325" s="199"/>
      <c r="CG1325" s="199"/>
      <c r="CH1325" s="199"/>
      <c r="CI1325" s="199"/>
      <c r="CJ1325" s="199"/>
      <c r="CK1325" s="199"/>
      <c r="CL1325" s="199"/>
      <c r="CM1325" s="199"/>
      <c r="CN1325" s="199"/>
      <c r="CO1325" s="199"/>
      <c r="CP1325" s="199"/>
      <c r="CQ1325" s="199"/>
      <c r="CR1325" s="199"/>
      <c r="CS1325" s="199"/>
      <c r="CT1325" s="199"/>
      <c r="CU1325" s="199"/>
      <c r="CV1325" s="199"/>
      <c r="CW1325" s="199"/>
    </row>
    <row r="1326" spans="1:101" s="22" customFormat="1" ht="33" customHeight="1" x14ac:dyDescent="0.15">
      <c r="A1326" s="213">
        <v>538</v>
      </c>
      <c r="B1326" s="199" t="s">
        <v>10719</v>
      </c>
      <c r="C1326" s="209" t="s">
        <v>322</v>
      </c>
      <c r="D1326" s="199" t="s">
        <v>1643</v>
      </c>
      <c r="E1326" s="199" t="s">
        <v>1</v>
      </c>
      <c r="F1326" s="202"/>
      <c r="G1326" s="202" t="s">
        <v>2992</v>
      </c>
      <c r="H1326" s="202"/>
      <c r="I1326" s="202" t="s">
        <v>12</v>
      </c>
      <c r="J1326" s="202" t="s">
        <v>43</v>
      </c>
      <c r="K1326" s="199" t="s">
        <v>777</v>
      </c>
      <c r="L1326" s="199">
        <v>9</v>
      </c>
      <c r="M1326" s="254">
        <v>13794</v>
      </c>
      <c r="N1326" s="199" t="s">
        <v>1521</v>
      </c>
      <c r="O1326" s="309">
        <v>38924</v>
      </c>
      <c r="P1326" s="205">
        <v>39004</v>
      </c>
      <c r="Q1326" s="214"/>
      <c r="R1326" s="257"/>
      <c r="S1326" s="214"/>
      <c r="T1326" s="232"/>
      <c r="U1326" s="232"/>
      <c r="V1326" s="232"/>
      <c r="W1326" s="232"/>
      <c r="X1326" s="232"/>
      <c r="Y1326" s="232"/>
      <c r="Z1326" s="232"/>
      <c r="AA1326" s="232"/>
      <c r="AB1326" s="232" t="s">
        <v>2995</v>
      </c>
      <c r="AC1326" s="232"/>
      <c r="AD1326" s="232"/>
      <c r="AE1326" s="232"/>
      <c r="AF1326" s="232"/>
      <c r="AG1326" s="232"/>
      <c r="AH1326" s="232"/>
      <c r="AI1326" s="232"/>
      <c r="AJ1326" s="232"/>
      <c r="AK1326" s="232"/>
      <c r="AL1326" s="232"/>
      <c r="AM1326" s="232"/>
      <c r="AN1326" s="232"/>
      <c r="AO1326" s="232"/>
      <c r="AP1326" s="232"/>
      <c r="AQ1326" s="232"/>
      <c r="AR1326" s="212"/>
      <c r="AS1326" s="210"/>
      <c r="AT1326" s="208"/>
      <c r="AU1326" s="199"/>
      <c r="AV1326" s="199"/>
      <c r="AW1326" s="199"/>
      <c r="AX1326" s="199"/>
      <c r="AY1326" s="199"/>
      <c r="AZ1326" s="199"/>
      <c r="BA1326" s="199"/>
      <c r="BB1326" s="199"/>
      <c r="BC1326" s="199"/>
      <c r="BD1326" s="199"/>
      <c r="BE1326" s="199"/>
      <c r="BF1326" s="199"/>
      <c r="BG1326" s="199"/>
      <c r="BH1326" s="199"/>
      <c r="BI1326" s="199"/>
      <c r="BJ1326" s="199"/>
      <c r="BK1326" s="199"/>
      <c r="BL1326" s="199"/>
      <c r="BM1326" s="199"/>
      <c r="BN1326" s="199"/>
      <c r="BO1326" s="199"/>
      <c r="BP1326" s="199"/>
      <c r="BQ1326" s="199"/>
      <c r="BR1326" s="199"/>
      <c r="BS1326" s="257">
        <v>39066</v>
      </c>
      <c r="BT1326" s="201">
        <f t="shared" si="50"/>
        <v>142</v>
      </c>
      <c r="BU1326" s="201">
        <f t="shared" si="49"/>
        <v>62</v>
      </c>
      <c r="BV1326" s="241"/>
      <c r="BW1326" s="199"/>
      <c r="BX1326" s="208"/>
      <c r="BY1326" s="199"/>
      <c r="BZ1326" s="199"/>
      <c r="CA1326" s="199"/>
      <c r="CB1326" s="199"/>
      <c r="CC1326" s="199"/>
      <c r="CD1326" s="199"/>
      <c r="CE1326" s="199"/>
      <c r="CF1326" s="199"/>
      <c r="CG1326" s="199"/>
      <c r="CH1326" s="199"/>
      <c r="CI1326" s="199"/>
      <c r="CJ1326" s="199"/>
      <c r="CK1326" s="199"/>
      <c r="CL1326" s="199"/>
      <c r="CM1326" s="199"/>
      <c r="CN1326" s="199"/>
      <c r="CO1326" s="199"/>
      <c r="CP1326" s="199"/>
      <c r="CQ1326" s="199"/>
      <c r="CR1326" s="199"/>
      <c r="CS1326" s="199"/>
      <c r="CT1326" s="199"/>
      <c r="CU1326" s="199"/>
      <c r="CV1326" s="199"/>
      <c r="CW1326" s="199"/>
    </row>
    <row r="1327" spans="1:101" s="22" customFormat="1" ht="33" customHeight="1" x14ac:dyDescent="0.15">
      <c r="A1327" s="213">
        <v>535</v>
      </c>
      <c r="B1327" s="199" t="s">
        <v>10719</v>
      </c>
      <c r="C1327" s="280" t="s">
        <v>673</v>
      </c>
      <c r="D1327" s="199" t="s">
        <v>5810</v>
      </c>
      <c r="E1327" s="199" t="s">
        <v>29</v>
      </c>
      <c r="F1327" s="202"/>
      <c r="G1327" s="202" t="s">
        <v>2944</v>
      </c>
      <c r="H1327" s="202"/>
      <c r="I1327" s="202" t="s">
        <v>22</v>
      </c>
      <c r="J1327" s="202" t="s">
        <v>2943</v>
      </c>
      <c r="K1327" s="199" t="s">
        <v>737</v>
      </c>
      <c r="L1327" s="199">
        <v>2</v>
      </c>
      <c r="M1327" s="254">
        <v>112357</v>
      </c>
      <c r="N1327" s="202" t="s">
        <v>990</v>
      </c>
      <c r="O1327" s="309">
        <v>38922</v>
      </c>
      <c r="P1327" s="205">
        <v>39044</v>
      </c>
      <c r="Q1327" s="214"/>
      <c r="R1327" s="257"/>
      <c r="S1327" s="214"/>
      <c r="T1327" s="232"/>
      <c r="U1327" s="232" t="s">
        <v>2945</v>
      </c>
      <c r="V1327" s="232"/>
      <c r="W1327" s="232"/>
      <c r="X1327" s="232"/>
      <c r="Y1327" s="232"/>
      <c r="Z1327" s="232"/>
      <c r="AA1327" s="232"/>
      <c r="AB1327" s="232"/>
      <c r="AC1327" s="232"/>
      <c r="AD1327" s="232"/>
      <c r="AE1327" s="232"/>
      <c r="AF1327" s="232"/>
      <c r="AG1327" s="232"/>
      <c r="AH1327" s="232" t="s">
        <v>2946</v>
      </c>
      <c r="AI1327" s="232"/>
      <c r="AJ1327" s="232"/>
      <c r="AK1327" s="232"/>
      <c r="AL1327" s="232"/>
      <c r="AM1327" s="232"/>
      <c r="AN1327" s="232"/>
      <c r="AO1327" s="232"/>
      <c r="AP1327" s="232"/>
      <c r="AQ1327" s="232"/>
      <c r="AR1327" s="212"/>
      <c r="AS1327" s="210"/>
      <c r="AT1327" s="208"/>
      <c r="AU1327" s="199"/>
      <c r="AV1327" s="199"/>
      <c r="AW1327" s="199"/>
      <c r="AX1327" s="199"/>
      <c r="AY1327" s="199"/>
      <c r="AZ1327" s="199"/>
      <c r="BA1327" s="199"/>
      <c r="BB1327" s="199"/>
      <c r="BC1327" s="199"/>
      <c r="BD1327" s="199"/>
      <c r="BE1327" s="199"/>
      <c r="BF1327" s="199"/>
      <c r="BG1327" s="199"/>
      <c r="BH1327" s="199"/>
      <c r="BI1327" s="199"/>
      <c r="BJ1327" s="199"/>
      <c r="BK1327" s="199"/>
      <c r="BL1327" s="199"/>
      <c r="BM1327" s="199"/>
      <c r="BN1327" s="199"/>
      <c r="BO1327" s="199"/>
      <c r="BP1327" s="199"/>
      <c r="BQ1327" s="199"/>
      <c r="BR1327" s="199"/>
      <c r="BS1327" s="257">
        <v>39175</v>
      </c>
      <c r="BT1327" s="201">
        <f t="shared" si="50"/>
        <v>253</v>
      </c>
      <c r="BU1327" s="201">
        <f t="shared" si="49"/>
        <v>131</v>
      </c>
      <c r="BV1327" s="241"/>
      <c r="BW1327" s="199"/>
      <c r="BX1327" s="208"/>
      <c r="BY1327" s="199"/>
      <c r="BZ1327" s="199"/>
      <c r="CA1327" s="199"/>
      <c r="CB1327" s="199"/>
      <c r="CC1327" s="199"/>
      <c r="CD1327" s="199"/>
      <c r="CE1327" s="199"/>
      <c r="CF1327" s="199"/>
      <c r="CG1327" s="199"/>
      <c r="CH1327" s="199"/>
      <c r="CI1327" s="199"/>
      <c r="CJ1327" s="199"/>
      <c r="CK1327" s="199"/>
      <c r="CL1327" s="199"/>
      <c r="CM1327" s="199"/>
      <c r="CN1327" s="199"/>
      <c r="CO1327" s="199"/>
      <c r="CP1327" s="199"/>
      <c r="CQ1327" s="199"/>
      <c r="CR1327" s="199"/>
      <c r="CS1327" s="199"/>
      <c r="CT1327" s="199"/>
      <c r="CU1327" s="199"/>
      <c r="CV1327" s="199"/>
      <c r="CW1327" s="199"/>
    </row>
    <row r="1328" spans="1:101" s="22" customFormat="1" ht="33" customHeight="1" x14ac:dyDescent="0.15">
      <c r="A1328" s="279">
        <v>530</v>
      </c>
      <c r="B1328" s="199" t="s">
        <v>10719</v>
      </c>
      <c r="C1328" s="209" t="s">
        <v>3000</v>
      </c>
      <c r="D1328" s="199" t="s">
        <v>1643</v>
      </c>
      <c r="E1328" s="199" t="s">
        <v>1004</v>
      </c>
      <c r="F1328" s="202" t="s">
        <v>986</v>
      </c>
      <c r="G1328" s="202" t="s">
        <v>3001</v>
      </c>
      <c r="H1328" s="202" t="s">
        <v>3002</v>
      </c>
      <c r="I1328" s="202" t="s">
        <v>0</v>
      </c>
      <c r="J1328" s="202" t="s">
        <v>7274</v>
      </c>
      <c r="K1328" s="199" t="s">
        <v>95</v>
      </c>
      <c r="L1328" s="199">
        <v>5</v>
      </c>
      <c r="M1328" s="254">
        <v>106924</v>
      </c>
      <c r="N1328" s="199" t="s">
        <v>1521</v>
      </c>
      <c r="O1328" s="309">
        <v>38912</v>
      </c>
      <c r="P1328" s="205">
        <v>38994</v>
      </c>
      <c r="Q1328" s="228"/>
      <c r="R1328" s="257"/>
      <c r="S1328" s="228"/>
      <c r="T1328" s="232"/>
      <c r="U1328" s="232"/>
      <c r="V1328" s="232"/>
      <c r="W1328" s="232"/>
      <c r="X1328" s="232"/>
      <c r="Y1328" s="232" t="s">
        <v>3003</v>
      </c>
      <c r="Z1328" s="232"/>
      <c r="AA1328" s="232"/>
      <c r="AB1328" s="232"/>
      <c r="AC1328" s="232"/>
      <c r="AD1328" s="232"/>
      <c r="AE1328" s="232"/>
      <c r="AF1328" s="232"/>
      <c r="AG1328" s="232" t="s">
        <v>3004</v>
      </c>
      <c r="AH1328" s="232"/>
      <c r="AI1328" s="232"/>
      <c r="AJ1328" s="232"/>
      <c r="AK1328" s="232"/>
      <c r="AL1328" s="232"/>
      <c r="AM1328" s="232"/>
      <c r="AN1328" s="232"/>
      <c r="AO1328" s="232"/>
      <c r="AP1328" s="232"/>
      <c r="AQ1328" s="232"/>
      <c r="AR1328" s="212">
        <v>39022</v>
      </c>
      <c r="AS1328" s="210" t="s">
        <v>6537</v>
      </c>
      <c r="AT1328" s="208" t="s">
        <v>5613</v>
      </c>
      <c r="AU1328" s="199"/>
      <c r="AV1328" s="199"/>
      <c r="AW1328" s="199"/>
      <c r="AX1328" s="199"/>
      <c r="AY1328" s="199"/>
      <c r="AZ1328" s="199"/>
      <c r="BA1328" s="199"/>
      <c r="BB1328" s="199"/>
      <c r="BC1328" s="199"/>
      <c r="BD1328" s="199"/>
      <c r="BE1328" s="199" t="s">
        <v>5829</v>
      </c>
      <c r="BF1328" s="199"/>
      <c r="BG1328" s="199"/>
      <c r="BH1328" s="199" t="s">
        <v>5829</v>
      </c>
      <c r="BI1328" s="199"/>
      <c r="BJ1328" s="199"/>
      <c r="BK1328" s="199" t="s">
        <v>5829</v>
      </c>
      <c r="BL1328" s="199"/>
      <c r="BM1328" s="199" t="s">
        <v>5829</v>
      </c>
      <c r="BN1328" s="199" t="s">
        <v>5829</v>
      </c>
      <c r="BO1328" s="199"/>
      <c r="BP1328" s="199"/>
      <c r="BQ1328" s="199"/>
      <c r="BR1328" s="199"/>
      <c r="BS1328" s="257">
        <v>39066</v>
      </c>
      <c r="BT1328" s="201">
        <f t="shared" si="50"/>
        <v>154</v>
      </c>
      <c r="BU1328" s="201">
        <f t="shared" ref="BU1328:BU1359" si="51">DATEDIF(P1328,BS1328,"d")</f>
        <v>72</v>
      </c>
      <c r="BV1328" s="241"/>
      <c r="BW1328" s="199"/>
      <c r="BX1328" s="208"/>
      <c r="BY1328" s="199"/>
      <c r="BZ1328" s="199"/>
      <c r="CA1328" s="199"/>
      <c r="CB1328" s="199"/>
      <c r="CC1328" s="199"/>
      <c r="CD1328" s="199"/>
      <c r="CE1328" s="199"/>
      <c r="CF1328" s="199"/>
      <c r="CG1328" s="199"/>
      <c r="CH1328" s="199"/>
      <c r="CI1328" s="199"/>
      <c r="CJ1328" s="199"/>
      <c r="CK1328" s="199"/>
      <c r="CL1328" s="199"/>
      <c r="CM1328" s="199"/>
      <c r="CN1328" s="199"/>
      <c r="CO1328" s="199"/>
      <c r="CP1328" s="199"/>
      <c r="CQ1328" s="199"/>
      <c r="CR1328" s="199"/>
      <c r="CS1328" s="199"/>
      <c r="CT1328" s="199"/>
      <c r="CU1328" s="199"/>
      <c r="CV1328" s="199"/>
      <c r="CW1328" s="199"/>
    </row>
    <row r="1329" spans="1:101" s="22" customFormat="1" ht="33" customHeight="1" x14ac:dyDescent="0.15">
      <c r="A1329" s="279">
        <v>517</v>
      </c>
      <c r="B1329" s="199" t="s">
        <v>10719</v>
      </c>
      <c r="C1329" s="209" t="s">
        <v>6534</v>
      </c>
      <c r="D1329" s="199" t="s">
        <v>1643</v>
      </c>
      <c r="E1329" s="199" t="s">
        <v>1</v>
      </c>
      <c r="F1329" s="202" t="s">
        <v>1019</v>
      </c>
      <c r="G1329" s="202" t="s">
        <v>2976</v>
      </c>
      <c r="H1329" s="202" t="s">
        <v>2977</v>
      </c>
      <c r="I1329" s="202" t="s">
        <v>1553</v>
      </c>
      <c r="J1329" s="202" t="s">
        <v>6535</v>
      </c>
      <c r="K1329" s="199" t="s">
        <v>95</v>
      </c>
      <c r="L1329" s="199">
        <v>5</v>
      </c>
      <c r="M1329" s="254">
        <v>291246</v>
      </c>
      <c r="N1329" s="202" t="s">
        <v>1934</v>
      </c>
      <c r="O1329" s="309">
        <v>38953</v>
      </c>
      <c r="P1329" s="205">
        <v>39007</v>
      </c>
      <c r="Q1329" s="228"/>
      <c r="R1329" s="257"/>
      <c r="S1329" s="228"/>
      <c r="T1329" s="232"/>
      <c r="U1329" s="232"/>
      <c r="V1329" s="232"/>
      <c r="W1329" s="232"/>
      <c r="X1329" s="232"/>
      <c r="Y1329" s="232"/>
      <c r="Z1329" s="232"/>
      <c r="AA1329" s="232"/>
      <c r="AB1329" s="232"/>
      <c r="AC1329" s="232"/>
      <c r="AD1329" s="232"/>
      <c r="AE1329" s="232"/>
      <c r="AF1329" s="232"/>
      <c r="AG1329" s="232" t="s">
        <v>2978</v>
      </c>
      <c r="AH1329" s="232"/>
      <c r="AI1329" s="232"/>
      <c r="AJ1329" s="232"/>
      <c r="AK1329" s="232"/>
      <c r="AL1329" s="232"/>
      <c r="AM1329" s="232"/>
      <c r="AN1329" s="232"/>
      <c r="AO1329" s="232"/>
      <c r="AP1329" s="232"/>
      <c r="AQ1329" s="232"/>
      <c r="AR1329" s="212">
        <v>39066</v>
      </c>
      <c r="AS1329" s="210" t="s">
        <v>6532</v>
      </c>
      <c r="AT1329" s="208" t="s">
        <v>5606</v>
      </c>
      <c r="AU1329" s="199" t="s">
        <v>5829</v>
      </c>
      <c r="AV1329" s="199"/>
      <c r="AW1329" s="199"/>
      <c r="AX1329" s="199" t="s">
        <v>5829</v>
      </c>
      <c r="AY1329" s="199"/>
      <c r="AZ1329" s="199"/>
      <c r="BA1329" s="199"/>
      <c r="BB1329" s="199"/>
      <c r="BC1329" s="199"/>
      <c r="BD1329" s="199"/>
      <c r="BE1329" s="199" t="s">
        <v>5829</v>
      </c>
      <c r="BF1329" s="199"/>
      <c r="BG1329" s="199"/>
      <c r="BH1329" s="199" t="s">
        <v>5829</v>
      </c>
      <c r="BI1329" s="199"/>
      <c r="BJ1329" s="199"/>
      <c r="BK1329" s="199" t="s">
        <v>5829</v>
      </c>
      <c r="BL1329" s="199"/>
      <c r="BM1329" s="199"/>
      <c r="BN1329" s="199"/>
      <c r="BO1329" s="199"/>
      <c r="BP1329" s="199"/>
      <c r="BQ1329" s="199"/>
      <c r="BR1329" s="199" t="s">
        <v>5829</v>
      </c>
      <c r="BS1329" s="257">
        <v>39129</v>
      </c>
      <c r="BT1329" s="201">
        <f t="shared" si="50"/>
        <v>176</v>
      </c>
      <c r="BU1329" s="201">
        <f t="shared" si="51"/>
        <v>122</v>
      </c>
      <c r="BV1329" s="241"/>
      <c r="BW1329" s="199"/>
      <c r="BX1329" s="208"/>
      <c r="BY1329" s="199"/>
      <c r="BZ1329" s="199"/>
      <c r="CA1329" s="199"/>
      <c r="CB1329" s="199"/>
      <c r="CC1329" s="199"/>
      <c r="CD1329" s="199"/>
      <c r="CE1329" s="199"/>
      <c r="CF1329" s="199"/>
      <c r="CG1329" s="199"/>
      <c r="CH1329" s="199"/>
      <c r="CI1329" s="199"/>
      <c r="CJ1329" s="199"/>
      <c r="CK1329" s="199"/>
      <c r="CL1329" s="199"/>
      <c r="CM1329" s="199"/>
      <c r="CN1329" s="199"/>
      <c r="CO1329" s="199"/>
      <c r="CP1329" s="199"/>
      <c r="CQ1329" s="199"/>
      <c r="CR1329" s="199"/>
      <c r="CS1329" s="199"/>
      <c r="CT1329" s="199"/>
      <c r="CU1329" s="199"/>
      <c r="CV1329" s="199"/>
      <c r="CW1329" s="199"/>
    </row>
    <row r="1330" spans="1:101" s="22" customFormat="1" ht="33" customHeight="1" x14ac:dyDescent="0.15">
      <c r="A1330" s="213">
        <v>515</v>
      </c>
      <c r="B1330" s="199" t="s">
        <v>10719</v>
      </c>
      <c r="C1330" s="209" t="s">
        <v>683</v>
      </c>
      <c r="D1330" s="199" t="s">
        <v>5810</v>
      </c>
      <c r="E1330" s="199" t="s">
        <v>29</v>
      </c>
      <c r="F1330" s="202"/>
      <c r="G1330" s="202" t="s">
        <v>2996</v>
      </c>
      <c r="H1330" s="202"/>
      <c r="I1330" s="202" t="s">
        <v>22</v>
      </c>
      <c r="J1330" s="202" t="s">
        <v>2476</v>
      </c>
      <c r="K1330" s="199" t="s">
        <v>737</v>
      </c>
      <c r="L1330" s="199">
        <v>2</v>
      </c>
      <c r="M1330" s="254">
        <v>41052</v>
      </c>
      <c r="N1330" s="199" t="s">
        <v>5942</v>
      </c>
      <c r="O1330" s="309">
        <v>38903</v>
      </c>
      <c r="P1330" s="205">
        <v>39002</v>
      </c>
      <c r="Q1330" s="214"/>
      <c r="R1330" s="257"/>
      <c r="S1330" s="214"/>
      <c r="T1330" s="232"/>
      <c r="U1330" s="232"/>
      <c r="V1330" s="232"/>
      <c r="W1330" s="232"/>
      <c r="X1330" s="232"/>
      <c r="Y1330" s="232"/>
      <c r="Z1330" s="232"/>
      <c r="AA1330" s="232"/>
      <c r="AB1330" s="232"/>
      <c r="AC1330" s="232"/>
      <c r="AD1330" s="232"/>
      <c r="AE1330" s="232" t="s">
        <v>2997</v>
      </c>
      <c r="AF1330" s="232"/>
      <c r="AG1330" s="232"/>
      <c r="AH1330" s="232"/>
      <c r="AI1330" s="232"/>
      <c r="AJ1330" s="232"/>
      <c r="AK1330" s="232"/>
      <c r="AL1330" s="232"/>
      <c r="AM1330" s="232"/>
      <c r="AN1330" s="232"/>
      <c r="AO1330" s="232"/>
      <c r="AP1330" s="232"/>
      <c r="AQ1330" s="232"/>
      <c r="AR1330" s="212"/>
      <c r="AS1330" s="210"/>
      <c r="AT1330" s="208"/>
      <c r="AU1330" s="199"/>
      <c r="AV1330" s="199"/>
      <c r="AW1330" s="199"/>
      <c r="AX1330" s="199"/>
      <c r="AY1330" s="199"/>
      <c r="AZ1330" s="199"/>
      <c r="BA1330" s="199"/>
      <c r="BB1330" s="199"/>
      <c r="BC1330" s="199"/>
      <c r="BD1330" s="199"/>
      <c r="BE1330" s="199"/>
      <c r="BF1330" s="199"/>
      <c r="BG1330" s="199"/>
      <c r="BH1330" s="199"/>
      <c r="BI1330" s="199"/>
      <c r="BJ1330" s="199"/>
      <c r="BK1330" s="199"/>
      <c r="BL1330" s="199"/>
      <c r="BM1330" s="199"/>
      <c r="BN1330" s="199"/>
      <c r="BO1330" s="199"/>
      <c r="BP1330" s="199"/>
      <c r="BQ1330" s="199"/>
      <c r="BR1330" s="199"/>
      <c r="BS1330" s="257">
        <v>39066</v>
      </c>
      <c r="BT1330" s="201">
        <f t="shared" si="50"/>
        <v>163</v>
      </c>
      <c r="BU1330" s="201">
        <f t="shared" si="51"/>
        <v>64</v>
      </c>
      <c r="BV1330" s="241"/>
      <c r="BW1330" s="199"/>
      <c r="BX1330" s="208"/>
      <c r="BY1330" s="199"/>
      <c r="BZ1330" s="199"/>
      <c r="CA1330" s="199"/>
      <c r="CB1330" s="199"/>
      <c r="CC1330" s="199"/>
      <c r="CD1330" s="199"/>
      <c r="CE1330" s="199"/>
      <c r="CF1330" s="199"/>
      <c r="CG1330" s="199"/>
      <c r="CH1330" s="199"/>
      <c r="CI1330" s="199"/>
      <c r="CJ1330" s="199"/>
      <c r="CK1330" s="199"/>
      <c r="CL1330" s="199"/>
      <c r="CM1330" s="199"/>
      <c r="CN1330" s="199"/>
      <c r="CO1330" s="199"/>
      <c r="CP1330" s="199"/>
      <c r="CQ1330" s="199"/>
      <c r="CR1330" s="199"/>
      <c r="CS1330" s="199"/>
      <c r="CT1330" s="199"/>
      <c r="CU1330" s="199"/>
      <c r="CV1330" s="199"/>
      <c r="CW1330" s="199"/>
    </row>
    <row r="1331" spans="1:101" s="22" customFormat="1" ht="33" customHeight="1" x14ac:dyDescent="0.15">
      <c r="A1331" s="213">
        <v>508</v>
      </c>
      <c r="B1331" s="199" t="s">
        <v>10719</v>
      </c>
      <c r="C1331" s="209" t="s">
        <v>321</v>
      </c>
      <c r="D1331" s="199" t="s">
        <v>1636</v>
      </c>
      <c r="E1331" s="199" t="s">
        <v>47</v>
      </c>
      <c r="F1331" s="202" t="s">
        <v>2979</v>
      </c>
      <c r="G1331" s="202" t="s">
        <v>2980</v>
      </c>
      <c r="H1331" s="202" t="s">
        <v>2981</v>
      </c>
      <c r="I1331" s="202" t="s">
        <v>4</v>
      </c>
      <c r="J1331" s="202" t="s">
        <v>2434</v>
      </c>
      <c r="K1331" s="199" t="s">
        <v>45</v>
      </c>
      <c r="L1331" s="199">
        <v>2</v>
      </c>
      <c r="M1331" s="254">
        <v>370903</v>
      </c>
      <c r="N1331" s="202" t="s">
        <v>992</v>
      </c>
      <c r="O1331" s="309">
        <v>38905</v>
      </c>
      <c r="P1331" s="205">
        <v>39007</v>
      </c>
      <c r="Q1331" s="214"/>
      <c r="R1331" s="257"/>
      <c r="S1331" s="214"/>
      <c r="T1331" s="232"/>
      <c r="U1331" s="232"/>
      <c r="V1331" s="232"/>
      <c r="W1331" s="232"/>
      <c r="X1331" s="232"/>
      <c r="Y1331" s="232"/>
      <c r="Z1331" s="232"/>
      <c r="AA1331" s="232"/>
      <c r="AB1331" s="232" t="s">
        <v>2975</v>
      </c>
      <c r="AC1331" s="232"/>
      <c r="AD1331" s="232"/>
      <c r="AE1331" s="232"/>
      <c r="AF1331" s="232"/>
      <c r="AG1331" s="232"/>
      <c r="AH1331" s="232"/>
      <c r="AI1331" s="232"/>
      <c r="AJ1331" s="232"/>
      <c r="AK1331" s="232"/>
      <c r="AL1331" s="232"/>
      <c r="AM1331" s="232"/>
      <c r="AN1331" s="232"/>
      <c r="AO1331" s="232"/>
      <c r="AP1331" s="232"/>
      <c r="AQ1331" s="232"/>
      <c r="AR1331" s="212"/>
      <c r="AS1331" s="210"/>
      <c r="AT1331" s="208"/>
      <c r="AU1331" s="199"/>
      <c r="AV1331" s="199"/>
      <c r="AW1331" s="199"/>
      <c r="AX1331" s="199"/>
      <c r="AY1331" s="199"/>
      <c r="AZ1331" s="199"/>
      <c r="BA1331" s="199"/>
      <c r="BB1331" s="199"/>
      <c r="BC1331" s="199"/>
      <c r="BD1331" s="199"/>
      <c r="BE1331" s="199"/>
      <c r="BF1331" s="199"/>
      <c r="BG1331" s="199"/>
      <c r="BH1331" s="199"/>
      <c r="BI1331" s="199"/>
      <c r="BJ1331" s="199"/>
      <c r="BK1331" s="199"/>
      <c r="BL1331" s="199"/>
      <c r="BM1331" s="199"/>
      <c r="BN1331" s="199"/>
      <c r="BO1331" s="199"/>
      <c r="BP1331" s="199"/>
      <c r="BQ1331" s="199"/>
      <c r="BR1331" s="199"/>
      <c r="BS1331" s="257">
        <v>39066</v>
      </c>
      <c r="BT1331" s="201">
        <f t="shared" si="50"/>
        <v>161</v>
      </c>
      <c r="BU1331" s="201">
        <f t="shared" si="51"/>
        <v>59</v>
      </c>
      <c r="BV1331" s="241"/>
      <c r="BW1331" s="199"/>
      <c r="BX1331" s="208"/>
      <c r="BY1331" s="199"/>
      <c r="BZ1331" s="199"/>
      <c r="CA1331" s="199"/>
      <c r="CB1331" s="199"/>
      <c r="CC1331" s="199"/>
      <c r="CD1331" s="199"/>
      <c r="CE1331" s="199"/>
      <c r="CF1331" s="199"/>
      <c r="CG1331" s="199"/>
      <c r="CH1331" s="199"/>
      <c r="CI1331" s="199"/>
      <c r="CJ1331" s="199"/>
      <c r="CK1331" s="199"/>
      <c r="CL1331" s="199"/>
      <c r="CM1331" s="199"/>
      <c r="CN1331" s="199"/>
      <c r="CO1331" s="199"/>
      <c r="CP1331" s="199"/>
      <c r="CQ1331" s="199"/>
      <c r="CR1331" s="199"/>
      <c r="CS1331" s="199"/>
      <c r="CT1331" s="199"/>
      <c r="CU1331" s="199"/>
      <c r="CV1331" s="199"/>
      <c r="CW1331" s="199"/>
    </row>
    <row r="1332" spans="1:101" s="22" customFormat="1" ht="33" customHeight="1" x14ac:dyDescent="0.15">
      <c r="A1332" s="213">
        <v>505</v>
      </c>
      <c r="B1332" s="199" t="s">
        <v>10719</v>
      </c>
      <c r="C1332" s="209" t="s">
        <v>686</v>
      </c>
      <c r="D1332" s="199" t="s">
        <v>5810</v>
      </c>
      <c r="E1332" s="199" t="s">
        <v>29</v>
      </c>
      <c r="F1332" s="202"/>
      <c r="G1332" s="202" t="s">
        <v>3021</v>
      </c>
      <c r="H1332" s="202"/>
      <c r="I1332" s="202" t="s">
        <v>12</v>
      </c>
      <c r="J1332" s="202" t="s">
        <v>1026</v>
      </c>
      <c r="K1332" s="199" t="s">
        <v>966</v>
      </c>
      <c r="L1332" s="199" t="s">
        <v>3020</v>
      </c>
      <c r="M1332" s="254">
        <v>44729</v>
      </c>
      <c r="N1332" s="202" t="s">
        <v>992</v>
      </c>
      <c r="O1332" s="309">
        <v>38905</v>
      </c>
      <c r="P1332" s="205">
        <v>38961</v>
      </c>
      <c r="Q1332" s="214"/>
      <c r="R1332" s="257"/>
      <c r="S1332" s="214"/>
      <c r="T1332" s="232"/>
      <c r="U1332" s="232" t="s">
        <v>3022</v>
      </c>
      <c r="V1332" s="232"/>
      <c r="W1332" s="232"/>
      <c r="X1332" s="232"/>
      <c r="Y1332" s="232"/>
      <c r="Z1332" s="232"/>
      <c r="AA1332" s="232"/>
      <c r="AB1332" s="232"/>
      <c r="AC1332" s="232"/>
      <c r="AD1332" s="232"/>
      <c r="AE1332" s="232"/>
      <c r="AF1332" s="232"/>
      <c r="AG1332" s="232"/>
      <c r="AH1332" s="232"/>
      <c r="AI1332" s="232"/>
      <c r="AJ1332" s="232"/>
      <c r="AK1332" s="232"/>
      <c r="AL1332" s="232"/>
      <c r="AM1332" s="232"/>
      <c r="AN1332" s="232"/>
      <c r="AO1332" s="232"/>
      <c r="AP1332" s="232"/>
      <c r="AQ1332" s="232" t="s">
        <v>13132</v>
      </c>
      <c r="AR1332" s="212"/>
      <c r="AS1332" s="210"/>
      <c r="AT1332" s="208"/>
      <c r="AU1332" s="199"/>
      <c r="AV1332" s="199"/>
      <c r="AW1332" s="199"/>
      <c r="AX1332" s="199"/>
      <c r="AY1332" s="199"/>
      <c r="AZ1332" s="199"/>
      <c r="BA1332" s="199"/>
      <c r="BB1332" s="199"/>
      <c r="BC1332" s="199"/>
      <c r="BD1332" s="199"/>
      <c r="BE1332" s="199"/>
      <c r="BF1332" s="199"/>
      <c r="BG1332" s="199"/>
      <c r="BH1332" s="199"/>
      <c r="BI1332" s="199"/>
      <c r="BJ1332" s="199"/>
      <c r="BK1332" s="199"/>
      <c r="BL1332" s="199"/>
      <c r="BM1332" s="199"/>
      <c r="BN1332" s="199"/>
      <c r="BO1332" s="199"/>
      <c r="BP1332" s="199"/>
      <c r="BQ1332" s="199"/>
      <c r="BR1332" s="199"/>
      <c r="BS1332" s="257">
        <v>38989</v>
      </c>
      <c r="BT1332" s="201">
        <f t="shared" si="50"/>
        <v>84</v>
      </c>
      <c r="BU1332" s="201">
        <f t="shared" si="51"/>
        <v>28</v>
      </c>
      <c r="BV1332" s="241"/>
      <c r="BW1332" s="199"/>
      <c r="BX1332" s="208"/>
      <c r="BY1332" s="199"/>
      <c r="BZ1332" s="199"/>
      <c r="CA1332" s="199"/>
      <c r="CB1332" s="199"/>
      <c r="CC1332" s="199"/>
      <c r="CD1332" s="199"/>
      <c r="CE1332" s="199"/>
      <c r="CF1332" s="199"/>
      <c r="CG1332" s="199"/>
      <c r="CH1332" s="199"/>
      <c r="CI1332" s="199"/>
      <c r="CJ1332" s="199"/>
      <c r="CK1332" s="199"/>
      <c r="CL1332" s="199"/>
      <c r="CM1332" s="199"/>
      <c r="CN1332" s="199"/>
      <c r="CO1332" s="199"/>
      <c r="CP1332" s="199"/>
      <c r="CQ1332" s="199"/>
      <c r="CR1332" s="199"/>
      <c r="CS1332" s="199"/>
      <c r="CT1332" s="199"/>
      <c r="CU1332" s="199"/>
      <c r="CV1332" s="199"/>
      <c r="CW1332" s="199"/>
    </row>
    <row r="1333" spans="1:101" s="22" customFormat="1" ht="33" customHeight="1" x14ac:dyDescent="0.15">
      <c r="A1333" s="213">
        <v>500</v>
      </c>
      <c r="B1333" s="199" t="s">
        <v>10719</v>
      </c>
      <c r="C1333" s="209" t="s">
        <v>320</v>
      </c>
      <c r="D1333" s="199" t="s">
        <v>5810</v>
      </c>
      <c r="E1333" s="199" t="s">
        <v>29</v>
      </c>
      <c r="F1333" s="202"/>
      <c r="G1333" s="202" t="s">
        <v>2998</v>
      </c>
      <c r="H1333" s="202"/>
      <c r="I1333" s="202" t="s">
        <v>22</v>
      </c>
      <c r="J1333" s="202" t="s">
        <v>150</v>
      </c>
      <c r="K1333" s="199" t="s">
        <v>793</v>
      </c>
      <c r="L1333" s="199">
        <v>7</v>
      </c>
      <c r="M1333" s="254">
        <v>4631</v>
      </c>
      <c r="N1333" s="202" t="s">
        <v>1640</v>
      </c>
      <c r="O1333" s="309">
        <v>38960</v>
      </c>
      <c r="P1333" s="205">
        <v>38994</v>
      </c>
      <c r="Q1333" s="214"/>
      <c r="R1333" s="257"/>
      <c r="S1333" s="214"/>
      <c r="T1333" s="232"/>
      <c r="U1333" s="232"/>
      <c r="V1333" s="232"/>
      <c r="W1333" s="232"/>
      <c r="X1333" s="232"/>
      <c r="Y1333" s="232"/>
      <c r="Z1333" s="232"/>
      <c r="AA1333" s="232"/>
      <c r="AB1333" s="232" t="s">
        <v>2999</v>
      </c>
      <c r="AC1333" s="232"/>
      <c r="AD1333" s="232"/>
      <c r="AE1333" s="232"/>
      <c r="AF1333" s="232"/>
      <c r="AG1333" s="232"/>
      <c r="AH1333" s="232"/>
      <c r="AI1333" s="232"/>
      <c r="AJ1333" s="232"/>
      <c r="AK1333" s="232"/>
      <c r="AL1333" s="232"/>
      <c r="AM1333" s="232"/>
      <c r="AN1333" s="232"/>
      <c r="AO1333" s="232"/>
      <c r="AP1333" s="232"/>
      <c r="AQ1333" s="232"/>
      <c r="AR1333" s="212"/>
      <c r="AS1333" s="210"/>
      <c r="AT1333" s="208"/>
      <c r="AU1333" s="199"/>
      <c r="AV1333" s="199"/>
      <c r="AW1333" s="199"/>
      <c r="AX1333" s="199"/>
      <c r="AY1333" s="199"/>
      <c r="AZ1333" s="199"/>
      <c r="BA1333" s="199"/>
      <c r="BB1333" s="199"/>
      <c r="BC1333" s="199"/>
      <c r="BD1333" s="199"/>
      <c r="BE1333" s="199"/>
      <c r="BF1333" s="199"/>
      <c r="BG1333" s="199"/>
      <c r="BH1333" s="199"/>
      <c r="BI1333" s="199"/>
      <c r="BJ1333" s="199"/>
      <c r="BK1333" s="199"/>
      <c r="BL1333" s="199"/>
      <c r="BM1333" s="199"/>
      <c r="BN1333" s="199"/>
      <c r="BO1333" s="199"/>
      <c r="BP1333" s="199"/>
      <c r="BQ1333" s="199"/>
      <c r="BR1333" s="199"/>
      <c r="BS1333" s="257">
        <v>39126</v>
      </c>
      <c r="BT1333" s="201">
        <f t="shared" si="50"/>
        <v>166</v>
      </c>
      <c r="BU1333" s="201">
        <f t="shared" si="51"/>
        <v>132</v>
      </c>
      <c r="BV1333" s="241"/>
      <c r="BW1333" s="199"/>
      <c r="BX1333" s="208"/>
      <c r="BY1333" s="199"/>
      <c r="BZ1333" s="199"/>
      <c r="CA1333" s="199"/>
      <c r="CB1333" s="199"/>
      <c r="CC1333" s="199"/>
      <c r="CD1333" s="199"/>
      <c r="CE1333" s="199"/>
      <c r="CF1333" s="199"/>
      <c r="CG1333" s="199"/>
      <c r="CH1333" s="199"/>
      <c r="CI1333" s="199"/>
      <c r="CJ1333" s="199"/>
      <c r="CK1333" s="199"/>
      <c r="CL1333" s="199"/>
      <c r="CM1333" s="199"/>
      <c r="CN1333" s="199"/>
      <c r="CO1333" s="199"/>
      <c r="CP1333" s="199"/>
      <c r="CQ1333" s="199"/>
      <c r="CR1333" s="199"/>
      <c r="CS1333" s="199"/>
      <c r="CT1333" s="199"/>
      <c r="CU1333" s="199"/>
      <c r="CV1333" s="199"/>
      <c r="CW1333" s="199"/>
    </row>
    <row r="1334" spans="1:101" s="22" customFormat="1" ht="33" customHeight="1" x14ac:dyDescent="0.15">
      <c r="A1334" s="279">
        <v>499</v>
      </c>
      <c r="B1334" s="199" t="s">
        <v>10719</v>
      </c>
      <c r="C1334" s="209" t="s">
        <v>5894</v>
      </c>
      <c r="D1334" s="199" t="s">
        <v>5810</v>
      </c>
      <c r="E1334" s="199" t="s">
        <v>29</v>
      </c>
      <c r="F1334" s="202" t="s">
        <v>2410</v>
      </c>
      <c r="G1334" s="202" t="s">
        <v>3008</v>
      </c>
      <c r="H1334" s="202" t="s">
        <v>3009</v>
      </c>
      <c r="I1334" s="202" t="s">
        <v>1202</v>
      </c>
      <c r="J1334" s="202"/>
      <c r="K1334" s="199" t="s">
        <v>277</v>
      </c>
      <c r="L1334" s="199">
        <v>3</v>
      </c>
      <c r="M1334" s="254">
        <v>539163</v>
      </c>
      <c r="N1334" s="202" t="s">
        <v>1640</v>
      </c>
      <c r="O1334" s="309">
        <v>38931</v>
      </c>
      <c r="P1334" s="205">
        <v>38987</v>
      </c>
      <c r="Q1334" s="228"/>
      <c r="R1334" s="257"/>
      <c r="S1334" s="228"/>
      <c r="T1334" s="232"/>
      <c r="U1334" s="232" t="s">
        <v>3010</v>
      </c>
      <c r="V1334" s="232"/>
      <c r="W1334" s="232"/>
      <c r="X1334" s="232"/>
      <c r="Y1334" s="232"/>
      <c r="Z1334" s="232"/>
      <c r="AA1334" s="232"/>
      <c r="AB1334" s="232" t="s">
        <v>3011</v>
      </c>
      <c r="AC1334" s="232"/>
      <c r="AD1334" s="232"/>
      <c r="AE1334" s="232"/>
      <c r="AF1334" s="232"/>
      <c r="AG1334" s="232"/>
      <c r="AH1334" s="232"/>
      <c r="AI1334" s="232"/>
      <c r="AJ1334" s="232"/>
      <c r="AK1334" s="232" t="s">
        <v>3012</v>
      </c>
      <c r="AL1334" s="232"/>
      <c r="AM1334" s="232"/>
      <c r="AN1334" s="232"/>
      <c r="AO1334" s="232"/>
      <c r="AP1334" s="232"/>
      <c r="AQ1334" s="232"/>
      <c r="AR1334" s="212">
        <v>39022</v>
      </c>
      <c r="AS1334" s="210" t="s">
        <v>6537</v>
      </c>
      <c r="AT1334" s="208" t="s">
        <v>5612</v>
      </c>
      <c r="AU1334" s="199" t="s">
        <v>5829</v>
      </c>
      <c r="AV1334" s="199" t="s">
        <v>5829</v>
      </c>
      <c r="AW1334" s="199"/>
      <c r="AX1334" s="199"/>
      <c r="AY1334" s="199"/>
      <c r="AZ1334" s="199"/>
      <c r="BA1334" s="199"/>
      <c r="BB1334" s="199"/>
      <c r="BC1334" s="199"/>
      <c r="BD1334" s="199"/>
      <c r="BE1334" s="199"/>
      <c r="BF1334" s="199"/>
      <c r="BG1334" s="199"/>
      <c r="BH1334" s="199"/>
      <c r="BI1334" s="199"/>
      <c r="BJ1334" s="199"/>
      <c r="BK1334" s="199"/>
      <c r="BL1334" s="199"/>
      <c r="BM1334" s="199"/>
      <c r="BN1334" s="199"/>
      <c r="BO1334" s="199"/>
      <c r="BP1334" s="199"/>
      <c r="BQ1334" s="199"/>
      <c r="BR1334" s="199" t="s">
        <v>5829</v>
      </c>
      <c r="BS1334" s="257">
        <v>39129</v>
      </c>
      <c r="BT1334" s="201">
        <f t="shared" si="50"/>
        <v>198</v>
      </c>
      <c r="BU1334" s="201">
        <f t="shared" si="51"/>
        <v>142</v>
      </c>
      <c r="BV1334" s="241"/>
      <c r="BW1334" s="199"/>
      <c r="BX1334" s="208"/>
      <c r="BY1334" s="199"/>
      <c r="BZ1334" s="199"/>
      <c r="CA1334" s="199"/>
      <c r="CB1334" s="199"/>
      <c r="CC1334" s="199"/>
      <c r="CD1334" s="199"/>
      <c r="CE1334" s="199"/>
      <c r="CF1334" s="199"/>
      <c r="CG1334" s="199"/>
      <c r="CH1334" s="199"/>
      <c r="CI1334" s="199"/>
      <c r="CJ1334" s="199"/>
      <c r="CK1334" s="199"/>
      <c r="CL1334" s="199"/>
      <c r="CM1334" s="199"/>
      <c r="CN1334" s="199"/>
      <c r="CO1334" s="199"/>
      <c r="CP1334" s="199"/>
      <c r="CQ1334" s="199"/>
      <c r="CR1334" s="199"/>
      <c r="CS1334" s="199"/>
      <c r="CT1334" s="199"/>
      <c r="CU1334" s="199"/>
      <c r="CV1334" s="199"/>
      <c r="CW1334" s="199"/>
    </row>
    <row r="1335" spans="1:101" s="22" customFormat="1" ht="33" customHeight="1" x14ac:dyDescent="0.15">
      <c r="A1335" s="279">
        <v>463</v>
      </c>
      <c r="B1335" s="199" t="s">
        <v>10719</v>
      </c>
      <c r="C1335" s="209" t="s">
        <v>6533</v>
      </c>
      <c r="D1335" s="199" t="s">
        <v>1643</v>
      </c>
      <c r="E1335" s="199" t="s">
        <v>5841</v>
      </c>
      <c r="F1335" s="202" t="s">
        <v>1018</v>
      </c>
      <c r="G1335" s="202" t="s">
        <v>2972</v>
      </c>
      <c r="H1335" s="202" t="s">
        <v>2564</v>
      </c>
      <c r="I1335" s="202" t="s">
        <v>12</v>
      </c>
      <c r="J1335" s="202" t="s">
        <v>1033</v>
      </c>
      <c r="K1335" s="199" t="s">
        <v>734</v>
      </c>
      <c r="L1335" s="199">
        <v>3</v>
      </c>
      <c r="M1335" s="254">
        <v>17913</v>
      </c>
      <c r="N1335" s="199" t="s">
        <v>1521</v>
      </c>
      <c r="O1335" s="309">
        <v>38954</v>
      </c>
      <c r="P1335" s="205">
        <v>39009</v>
      </c>
      <c r="Q1335" s="228"/>
      <c r="R1335" s="257"/>
      <c r="S1335" s="228"/>
      <c r="T1335" s="232"/>
      <c r="U1335" s="232" t="s">
        <v>2973</v>
      </c>
      <c r="V1335" s="232"/>
      <c r="W1335" s="232"/>
      <c r="X1335" s="232"/>
      <c r="Y1335" s="232"/>
      <c r="Z1335" s="232"/>
      <c r="AA1335" s="232"/>
      <c r="AB1335" s="232"/>
      <c r="AC1335" s="232"/>
      <c r="AD1335" s="232"/>
      <c r="AE1335" s="232"/>
      <c r="AF1335" s="232"/>
      <c r="AG1335" s="232"/>
      <c r="AH1335" s="232"/>
      <c r="AI1335" s="232"/>
      <c r="AJ1335" s="232"/>
      <c r="AK1335" s="232"/>
      <c r="AL1335" s="232"/>
      <c r="AM1335" s="232"/>
      <c r="AN1335" s="232"/>
      <c r="AO1335" s="232"/>
      <c r="AP1335" s="232"/>
      <c r="AQ1335" s="232"/>
      <c r="AR1335" s="212">
        <v>39066</v>
      </c>
      <c r="AS1335" s="210" t="s">
        <v>6532</v>
      </c>
      <c r="AT1335" s="208" t="s">
        <v>5605</v>
      </c>
      <c r="AU1335" s="199" t="s">
        <v>5829</v>
      </c>
      <c r="AV1335" s="199" t="s">
        <v>5829</v>
      </c>
      <c r="AW1335" s="199"/>
      <c r="AX1335" s="199"/>
      <c r="AY1335" s="199"/>
      <c r="AZ1335" s="199"/>
      <c r="BA1335" s="199"/>
      <c r="BB1335" s="199"/>
      <c r="BC1335" s="199"/>
      <c r="BD1335" s="199"/>
      <c r="BE1335" s="199"/>
      <c r="BF1335" s="199"/>
      <c r="BG1335" s="199"/>
      <c r="BH1335" s="199"/>
      <c r="BI1335" s="199"/>
      <c r="BJ1335" s="199"/>
      <c r="BK1335" s="199"/>
      <c r="BL1335" s="199"/>
      <c r="BM1335" s="199"/>
      <c r="BN1335" s="199"/>
      <c r="BO1335" s="199"/>
      <c r="BP1335" s="199"/>
      <c r="BQ1335" s="199"/>
      <c r="BR1335" s="199"/>
      <c r="BS1335" s="257">
        <v>39206</v>
      </c>
      <c r="BT1335" s="201">
        <f t="shared" si="50"/>
        <v>252</v>
      </c>
      <c r="BU1335" s="201">
        <f t="shared" si="51"/>
        <v>197</v>
      </c>
      <c r="BV1335" s="241"/>
      <c r="BW1335" s="199"/>
      <c r="BX1335" s="208"/>
      <c r="BY1335" s="199"/>
      <c r="BZ1335" s="199"/>
      <c r="CA1335" s="199"/>
      <c r="CB1335" s="199"/>
      <c r="CC1335" s="199"/>
      <c r="CD1335" s="199"/>
      <c r="CE1335" s="199"/>
      <c r="CF1335" s="199"/>
      <c r="CG1335" s="199"/>
      <c r="CH1335" s="199"/>
      <c r="CI1335" s="199"/>
      <c r="CJ1335" s="199"/>
      <c r="CK1335" s="199"/>
      <c r="CL1335" s="199"/>
      <c r="CM1335" s="199"/>
      <c r="CN1335" s="199"/>
      <c r="CO1335" s="199"/>
      <c r="CP1335" s="199"/>
      <c r="CQ1335" s="199"/>
      <c r="CR1335" s="199"/>
      <c r="CS1335" s="199"/>
      <c r="CT1335" s="199"/>
      <c r="CU1335" s="199"/>
      <c r="CV1335" s="199"/>
      <c r="CW1335" s="199"/>
    </row>
    <row r="1336" spans="1:101" s="22" customFormat="1" ht="33" customHeight="1" x14ac:dyDescent="0.15">
      <c r="A1336" s="279">
        <v>447</v>
      </c>
      <c r="B1336" s="199" t="s">
        <v>10719</v>
      </c>
      <c r="C1336" s="227" t="s">
        <v>5714</v>
      </c>
      <c r="D1336" s="202" t="s">
        <v>5810</v>
      </c>
      <c r="E1336" s="199" t="s">
        <v>3161</v>
      </c>
      <c r="F1336" s="202"/>
      <c r="G1336" s="202" t="s">
        <v>5715</v>
      </c>
      <c r="H1336" s="202"/>
      <c r="I1336" s="202" t="s">
        <v>110</v>
      </c>
      <c r="J1336" s="202" t="s">
        <v>5716</v>
      </c>
      <c r="K1336" s="202" t="s">
        <v>5811</v>
      </c>
      <c r="L1336" s="202">
        <v>8</v>
      </c>
      <c r="M1336" s="254">
        <v>8713</v>
      </c>
      <c r="N1336" s="199" t="s">
        <v>5887</v>
      </c>
      <c r="O1336" s="309">
        <v>38868</v>
      </c>
      <c r="P1336" s="241">
        <v>38897</v>
      </c>
      <c r="Q1336" s="199"/>
      <c r="R1336" s="199"/>
      <c r="S1336" s="199"/>
      <c r="T1336" s="208"/>
      <c r="U1336" s="208"/>
      <c r="V1336" s="208"/>
      <c r="W1336" s="208"/>
      <c r="X1336" s="208"/>
      <c r="Y1336" s="208"/>
      <c r="Z1336" s="208"/>
      <c r="AA1336" s="208"/>
      <c r="AB1336" s="208"/>
      <c r="AC1336" s="208"/>
      <c r="AD1336" s="208"/>
      <c r="AE1336" s="208"/>
      <c r="AF1336" s="208"/>
      <c r="AG1336" s="208"/>
      <c r="AH1336" s="208"/>
      <c r="AI1336" s="208"/>
      <c r="AJ1336" s="208" t="s">
        <v>5727</v>
      </c>
      <c r="AK1336" s="208"/>
      <c r="AL1336" s="208"/>
      <c r="AM1336" s="208"/>
      <c r="AN1336" s="208"/>
      <c r="AO1336" s="208"/>
      <c r="AP1336" s="208"/>
      <c r="AQ1336" s="208"/>
      <c r="AR1336" s="212"/>
      <c r="AS1336" s="199"/>
      <c r="AT1336" s="208"/>
      <c r="AU1336" s="210"/>
      <c r="AV1336" s="199"/>
      <c r="AW1336" s="199"/>
      <c r="AX1336" s="199"/>
      <c r="AY1336" s="199"/>
      <c r="AZ1336" s="199"/>
      <c r="BA1336" s="199"/>
      <c r="BB1336" s="199"/>
      <c r="BC1336" s="199"/>
      <c r="BD1336" s="199"/>
      <c r="BE1336" s="210"/>
      <c r="BF1336" s="199"/>
      <c r="BG1336" s="199"/>
      <c r="BH1336" s="210"/>
      <c r="BI1336" s="199"/>
      <c r="BJ1336" s="199"/>
      <c r="BK1336" s="199"/>
      <c r="BL1336" s="199"/>
      <c r="BM1336" s="210"/>
      <c r="BN1336" s="199"/>
      <c r="BO1336" s="199"/>
      <c r="BP1336" s="199"/>
      <c r="BQ1336" s="199"/>
      <c r="BR1336" s="199"/>
      <c r="BS1336" s="205">
        <v>38989</v>
      </c>
      <c r="BT1336" s="201">
        <f t="shared" si="50"/>
        <v>121</v>
      </c>
      <c r="BU1336" s="201">
        <f t="shared" si="51"/>
        <v>92</v>
      </c>
      <c r="BV1336" s="241"/>
      <c r="BW1336" s="199"/>
      <c r="BX1336" s="208"/>
      <c r="BY1336" s="210"/>
      <c r="BZ1336" s="199"/>
      <c r="CA1336" s="199"/>
      <c r="CB1336" s="199"/>
      <c r="CC1336" s="199"/>
      <c r="CD1336" s="199"/>
      <c r="CE1336" s="199"/>
      <c r="CF1336" s="199"/>
      <c r="CG1336" s="199"/>
      <c r="CH1336" s="199"/>
      <c r="CI1336" s="210"/>
      <c r="CJ1336" s="199"/>
      <c r="CK1336" s="199"/>
      <c r="CL1336" s="210"/>
      <c r="CM1336" s="199"/>
      <c r="CN1336" s="199"/>
      <c r="CO1336" s="199"/>
      <c r="CP1336" s="199"/>
      <c r="CQ1336" s="210"/>
      <c r="CR1336" s="199"/>
      <c r="CS1336" s="199"/>
      <c r="CT1336" s="199"/>
      <c r="CU1336" s="199"/>
      <c r="CV1336" s="199"/>
      <c r="CW1336" s="199"/>
    </row>
    <row r="1337" spans="1:101" s="22" customFormat="1" ht="33" customHeight="1" x14ac:dyDescent="0.15">
      <c r="A1337" s="213">
        <v>446</v>
      </c>
      <c r="B1337" s="199" t="s">
        <v>10719</v>
      </c>
      <c r="C1337" s="209" t="s">
        <v>319</v>
      </c>
      <c r="D1337" s="199" t="s">
        <v>1636</v>
      </c>
      <c r="E1337" s="199" t="s">
        <v>6</v>
      </c>
      <c r="F1337" s="202"/>
      <c r="G1337" s="202" t="s">
        <v>3033</v>
      </c>
      <c r="H1337" s="202"/>
      <c r="I1337" s="202" t="s">
        <v>12</v>
      </c>
      <c r="J1337" s="202" t="s">
        <v>1026</v>
      </c>
      <c r="K1337" s="199" t="s">
        <v>260</v>
      </c>
      <c r="L1337" s="199">
        <v>9</v>
      </c>
      <c r="M1337" s="254">
        <v>29933</v>
      </c>
      <c r="N1337" s="202" t="s">
        <v>3034</v>
      </c>
      <c r="O1337" s="309">
        <v>38888</v>
      </c>
      <c r="P1337" s="205">
        <v>38913</v>
      </c>
      <c r="Q1337" s="214"/>
      <c r="R1337" s="257"/>
      <c r="S1337" s="214"/>
      <c r="T1337" s="232" t="s">
        <v>3035</v>
      </c>
      <c r="U1337" s="232"/>
      <c r="V1337" s="232"/>
      <c r="W1337" s="232"/>
      <c r="X1337" s="232"/>
      <c r="Y1337" s="232"/>
      <c r="Z1337" s="232"/>
      <c r="AA1337" s="232"/>
      <c r="AB1337" s="232"/>
      <c r="AC1337" s="232"/>
      <c r="AD1337" s="232"/>
      <c r="AE1337" s="232"/>
      <c r="AF1337" s="232"/>
      <c r="AG1337" s="232"/>
      <c r="AH1337" s="232"/>
      <c r="AI1337" s="232"/>
      <c r="AJ1337" s="232"/>
      <c r="AK1337" s="232" t="s">
        <v>3036</v>
      </c>
      <c r="AL1337" s="232"/>
      <c r="AM1337" s="232"/>
      <c r="AN1337" s="232"/>
      <c r="AO1337" s="232" t="s">
        <v>3037</v>
      </c>
      <c r="AP1337" s="232"/>
      <c r="AQ1337" s="232"/>
      <c r="AR1337" s="212"/>
      <c r="AS1337" s="210"/>
      <c r="AT1337" s="208"/>
      <c r="AU1337" s="199"/>
      <c r="AV1337" s="199"/>
      <c r="AW1337" s="199"/>
      <c r="AX1337" s="199"/>
      <c r="AY1337" s="199"/>
      <c r="AZ1337" s="199"/>
      <c r="BA1337" s="199"/>
      <c r="BB1337" s="199"/>
      <c r="BC1337" s="199"/>
      <c r="BD1337" s="199"/>
      <c r="BE1337" s="199"/>
      <c r="BF1337" s="199"/>
      <c r="BG1337" s="199"/>
      <c r="BH1337" s="199"/>
      <c r="BI1337" s="199"/>
      <c r="BJ1337" s="199"/>
      <c r="BK1337" s="199"/>
      <c r="BL1337" s="199"/>
      <c r="BM1337" s="199"/>
      <c r="BN1337" s="199"/>
      <c r="BO1337" s="199"/>
      <c r="BP1337" s="199"/>
      <c r="BQ1337" s="199"/>
      <c r="BR1337" s="199"/>
      <c r="BS1337" s="257">
        <v>38989</v>
      </c>
      <c r="BT1337" s="201">
        <f t="shared" si="50"/>
        <v>101</v>
      </c>
      <c r="BU1337" s="201">
        <f t="shared" si="51"/>
        <v>76</v>
      </c>
      <c r="BV1337" s="241"/>
      <c r="BW1337" s="199"/>
      <c r="BX1337" s="208"/>
      <c r="BY1337" s="199"/>
      <c r="BZ1337" s="199"/>
      <c r="CA1337" s="199"/>
      <c r="CB1337" s="199"/>
      <c r="CC1337" s="199"/>
      <c r="CD1337" s="199"/>
      <c r="CE1337" s="199"/>
      <c r="CF1337" s="199"/>
      <c r="CG1337" s="199"/>
      <c r="CH1337" s="199"/>
      <c r="CI1337" s="199"/>
      <c r="CJ1337" s="199"/>
      <c r="CK1337" s="199"/>
      <c r="CL1337" s="199"/>
      <c r="CM1337" s="199"/>
      <c r="CN1337" s="199"/>
      <c r="CO1337" s="199"/>
      <c r="CP1337" s="199"/>
      <c r="CQ1337" s="199"/>
      <c r="CR1337" s="199"/>
      <c r="CS1337" s="199"/>
      <c r="CT1337" s="199"/>
      <c r="CU1337" s="199"/>
      <c r="CV1337" s="199"/>
      <c r="CW1337" s="199"/>
    </row>
    <row r="1338" spans="1:101" s="22" customFormat="1" ht="33" customHeight="1" x14ac:dyDescent="0.15">
      <c r="A1338" s="213">
        <v>427</v>
      </c>
      <c r="B1338" s="199" t="s">
        <v>10719</v>
      </c>
      <c r="C1338" s="209" t="s">
        <v>2088</v>
      </c>
      <c r="D1338" s="199" t="s">
        <v>5810</v>
      </c>
      <c r="E1338" s="199" t="s">
        <v>29</v>
      </c>
      <c r="F1338" s="202" t="s">
        <v>1637</v>
      </c>
      <c r="G1338" s="202" t="s">
        <v>3032</v>
      </c>
      <c r="H1338" s="202" t="s">
        <v>3032</v>
      </c>
      <c r="I1338" s="202" t="s">
        <v>22</v>
      </c>
      <c r="J1338" s="202" t="s">
        <v>2068</v>
      </c>
      <c r="K1338" s="199" t="s">
        <v>737</v>
      </c>
      <c r="L1338" s="199">
        <v>2</v>
      </c>
      <c r="M1338" s="254">
        <v>62958</v>
      </c>
      <c r="N1338" s="202" t="s">
        <v>990</v>
      </c>
      <c r="O1338" s="309">
        <v>38840</v>
      </c>
      <c r="P1338" s="205">
        <v>38915</v>
      </c>
      <c r="Q1338" s="214"/>
      <c r="R1338" s="257"/>
      <c r="S1338" s="214"/>
      <c r="T1338" s="232"/>
      <c r="U1338" s="232" t="s">
        <v>3022</v>
      </c>
      <c r="V1338" s="232"/>
      <c r="W1338" s="232"/>
      <c r="X1338" s="232"/>
      <c r="Y1338" s="232"/>
      <c r="Z1338" s="232"/>
      <c r="AA1338" s="232"/>
      <c r="AB1338" s="232"/>
      <c r="AC1338" s="232"/>
      <c r="AD1338" s="232"/>
      <c r="AE1338" s="232"/>
      <c r="AF1338" s="232"/>
      <c r="AG1338" s="232"/>
      <c r="AH1338" s="232"/>
      <c r="AI1338" s="232"/>
      <c r="AJ1338" s="232"/>
      <c r="AK1338" s="232"/>
      <c r="AL1338" s="232"/>
      <c r="AM1338" s="232"/>
      <c r="AN1338" s="232"/>
      <c r="AO1338" s="232"/>
      <c r="AP1338" s="232"/>
      <c r="AQ1338" s="232" t="s">
        <v>13132</v>
      </c>
      <c r="AR1338" s="212"/>
      <c r="AS1338" s="210"/>
      <c r="AT1338" s="208"/>
      <c r="AU1338" s="199"/>
      <c r="AV1338" s="199"/>
      <c r="AW1338" s="199"/>
      <c r="AX1338" s="199"/>
      <c r="AY1338" s="199"/>
      <c r="AZ1338" s="199"/>
      <c r="BA1338" s="199"/>
      <c r="BB1338" s="199"/>
      <c r="BC1338" s="199"/>
      <c r="BD1338" s="199"/>
      <c r="BE1338" s="199"/>
      <c r="BF1338" s="199"/>
      <c r="BG1338" s="199"/>
      <c r="BH1338" s="199"/>
      <c r="BI1338" s="199"/>
      <c r="BJ1338" s="199"/>
      <c r="BK1338" s="199"/>
      <c r="BL1338" s="199"/>
      <c r="BM1338" s="199"/>
      <c r="BN1338" s="199"/>
      <c r="BO1338" s="199"/>
      <c r="BP1338" s="199"/>
      <c r="BQ1338" s="199"/>
      <c r="BR1338" s="199"/>
      <c r="BS1338" s="257">
        <v>38989</v>
      </c>
      <c r="BT1338" s="201">
        <f t="shared" si="50"/>
        <v>149</v>
      </c>
      <c r="BU1338" s="201">
        <f t="shared" si="51"/>
        <v>74</v>
      </c>
      <c r="BV1338" s="241"/>
      <c r="BW1338" s="199"/>
      <c r="BX1338" s="208"/>
      <c r="BY1338" s="199"/>
      <c r="BZ1338" s="199"/>
      <c r="CA1338" s="199"/>
      <c r="CB1338" s="199"/>
      <c r="CC1338" s="199"/>
      <c r="CD1338" s="199"/>
      <c r="CE1338" s="199"/>
      <c r="CF1338" s="199"/>
      <c r="CG1338" s="199"/>
      <c r="CH1338" s="199"/>
      <c r="CI1338" s="199"/>
      <c r="CJ1338" s="199"/>
      <c r="CK1338" s="199"/>
      <c r="CL1338" s="199"/>
      <c r="CM1338" s="199"/>
      <c r="CN1338" s="199"/>
      <c r="CO1338" s="199"/>
      <c r="CP1338" s="199"/>
      <c r="CQ1338" s="199"/>
      <c r="CR1338" s="199"/>
      <c r="CS1338" s="199"/>
      <c r="CT1338" s="199"/>
      <c r="CU1338" s="199"/>
      <c r="CV1338" s="199"/>
      <c r="CW1338" s="199"/>
    </row>
    <row r="1339" spans="1:101" s="22" customFormat="1" ht="33" customHeight="1" x14ac:dyDescent="0.15">
      <c r="A1339" s="213">
        <v>414</v>
      </c>
      <c r="B1339" s="199" t="s">
        <v>10719</v>
      </c>
      <c r="C1339" s="209" t="s">
        <v>318</v>
      </c>
      <c r="D1339" s="199" t="s">
        <v>5810</v>
      </c>
      <c r="E1339" s="199" t="s">
        <v>29</v>
      </c>
      <c r="F1339" s="202"/>
      <c r="G1339" s="202" t="s">
        <v>3097</v>
      </c>
      <c r="H1339" s="202"/>
      <c r="I1339" s="202" t="s">
        <v>968</v>
      </c>
      <c r="J1339" s="202" t="s">
        <v>1944</v>
      </c>
      <c r="K1339" s="199" t="s">
        <v>750</v>
      </c>
      <c r="L1339" s="199">
        <v>7</v>
      </c>
      <c r="M1339" s="254">
        <v>562</v>
      </c>
      <c r="N1339" s="199" t="s">
        <v>1521</v>
      </c>
      <c r="O1339" s="309">
        <v>38835</v>
      </c>
      <c r="P1339" s="205">
        <v>38872</v>
      </c>
      <c r="Q1339" s="214"/>
      <c r="R1339" s="257"/>
      <c r="S1339" s="214"/>
      <c r="T1339" s="232"/>
      <c r="U1339" s="232" t="s">
        <v>3098</v>
      </c>
      <c r="V1339" s="232"/>
      <c r="W1339" s="232"/>
      <c r="X1339" s="232"/>
      <c r="Y1339" s="232"/>
      <c r="Z1339" s="232"/>
      <c r="AA1339" s="232"/>
      <c r="AB1339" s="232"/>
      <c r="AC1339" s="232"/>
      <c r="AD1339" s="232"/>
      <c r="AE1339" s="232"/>
      <c r="AF1339" s="232"/>
      <c r="AG1339" s="232"/>
      <c r="AH1339" s="232"/>
      <c r="AI1339" s="232"/>
      <c r="AJ1339" s="232"/>
      <c r="AK1339" s="232"/>
      <c r="AL1339" s="232"/>
      <c r="AM1339" s="232"/>
      <c r="AN1339" s="232"/>
      <c r="AO1339" s="232"/>
      <c r="AP1339" s="232"/>
      <c r="AQ1339" s="232"/>
      <c r="AR1339" s="212"/>
      <c r="AS1339" s="210"/>
      <c r="AT1339" s="208"/>
      <c r="AU1339" s="199"/>
      <c r="AV1339" s="199"/>
      <c r="AW1339" s="199"/>
      <c r="AX1339" s="199"/>
      <c r="AY1339" s="199"/>
      <c r="AZ1339" s="199"/>
      <c r="BA1339" s="199"/>
      <c r="BB1339" s="199"/>
      <c r="BC1339" s="199"/>
      <c r="BD1339" s="199"/>
      <c r="BE1339" s="199"/>
      <c r="BF1339" s="199"/>
      <c r="BG1339" s="199"/>
      <c r="BH1339" s="199"/>
      <c r="BI1339" s="199"/>
      <c r="BJ1339" s="199"/>
      <c r="BK1339" s="199"/>
      <c r="BL1339" s="199"/>
      <c r="BM1339" s="199"/>
      <c r="BN1339" s="199"/>
      <c r="BO1339" s="199"/>
      <c r="BP1339" s="199"/>
      <c r="BQ1339" s="199"/>
      <c r="BR1339" s="199"/>
      <c r="BS1339" s="257">
        <v>38951</v>
      </c>
      <c r="BT1339" s="201">
        <f t="shared" si="50"/>
        <v>116</v>
      </c>
      <c r="BU1339" s="201">
        <f t="shared" si="51"/>
        <v>79</v>
      </c>
      <c r="BV1339" s="241"/>
      <c r="BW1339" s="199"/>
      <c r="BX1339" s="208"/>
      <c r="BY1339" s="199"/>
      <c r="BZ1339" s="199"/>
      <c r="CA1339" s="199"/>
      <c r="CB1339" s="199"/>
      <c r="CC1339" s="199"/>
      <c r="CD1339" s="199"/>
      <c r="CE1339" s="199"/>
      <c r="CF1339" s="199"/>
      <c r="CG1339" s="199"/>
      <c r="CH1339" s="199"/>
      <c r="CI1339" s="199"/>
      <c r="CJ1339" s="199"/>
      <c r="CK1339" s="199"/>
      <c r="CL1339" s="199"/>
      <c r="CM1339" s="199"/>
      <c r="CN1339" s="199"/>
      <c r="CO1339" s="199"/>
      <c r="CP1339" s="199"/>
      <c r="CQ1339" s="199"/>
      <c r="CR1339" s="199"/>
      <c r="CS1339" s="199"/>
      <c r="CT1339" s="199"/>
      <c r="CU1339" s="199"/>
      <c r="CV1339" s="199"/>
      <c r="CW1339" s="199"/>
    </row>
    <row r="1340" spans="1:101" s="22" customFormat="1" ht="33" customHeight="1" x14ac:dyDescent="0.15">
      <c r="A1340" s="213">
        <v>407</v>
      </c>
      <c r="B1340" s="199" t="s">
        <v>10719</v>
      </c>
      <c r="C1340" s="209" t="s">
        <v>317</v>
      </c>
      <c r="D1340" s="199" t="s">
        <v>5810</v>
      </c>
      <c r="E1340" s="199" t="s">
        <v>44</v>
      </c>
      <c r="F1340" s="202"/>
      <c r="G1340" s="202" t="s">
        <v>3077</v>
      </c>
      <c r="H1340" s="202"/>
      <c r="I1340" s="202" t="s">
        <v>1024</v>
      </c>
      <c r="J1340" s="202" t="s">
        <v>8120</v>
      </c>
      <c r="K1340" s="199" t="s">
        <v>260</v>
      </c>
      <c r="L1340" s="199">
        <v>7</v>
      </c>
      <c r="M1340" s="254">
        <v>46322</v>
      </c>
      <c r="N1340" s="199" t="s">
        <v>1521</v>
      </c>
      <c r="O1340" s="309">
        <v>38833</v>
      </c>
      <c r="P1340" s="205">
        <v>38883</v>
      </c>
      <c r="Q1340" s="214"/>
      <c r="R1340" s="257"/>
      <c r="S1340" s="214"/>
      <c r="T1340" s="232"/>
      <c r="U1340" s="232"/>
      <c r="V1340" s="232"/>
      <c r="W1340" s="232"/>
      <c r="X1340" s="232"/>
      <c r="Y1340" s="232" t="s">
        <v>3078</v>
      </c>
      <c r="Z1340" s="232"/>
      <c r="AA1340" s="232"/>
      <c r="AB1340" s="232"/>
      <c r="AC1340" s="232"/>
      <c r="AD1340" s="232"/>
      <c r="AE1340" s="232"/>
      <c r="AF1340" s="232"/>
      <c r="AG1340" s="232" t="s">
        <v>1288</v>
      </c>
      <c r="AH1340" s="232"/>
      <c r="AI1340" s="232"/>
      <c r="AJ1340" s="232"/>
      <c r="AK1340" s="232" t="s">
        <v>3079</v>
      </c>
      <c r="AL1340" s="232"/>
      <c r="AM1340" s="232"/>
      <c r="AN1340" s="232"/>
      <c r="AO1340" s="232"/>
      <c r="AP1340" s="232" t="s">
        <v>3080</v>
      </c>
      <c r="AQ1340" s="232"/>
      <c r="AR1340" s="212"/>
      <c r="AS1340" s="210"/>
      <c r="AT1340" s="208"/>
      <c r="AU1340" s="199"/>
      <c r="AV1340" s="199"/>
      <c r="AW1340" s="199"/>
      <c r="AX1340" s="199"/>
      <c r="AY1340" s="199"/>
      <c r="AZ1340" s="199"/>
      <c r="BA1340" s="199"/>
      <c r="BB1340" s="199"/>
      <c r="BC1340" s="199"/>
      <c r="BD1340" s="199"/>
      <c r="BE1340" s="199"/>
      <c r="BF1340" s="199"/>
      <c r="BG1340" s="199"/>
      <c r="BH1340" s="199"/>
      <c r="BI1340" s="199"/>
      <c r="BJ1340" s="199"/>
      <c r="BK1340" s="199"/>
      <c r="BL1340" s="199"/>
      <c r="BM1340" s="199"/>
      <c r="BN1340" s="199"/>
      <c r="BO1340" s="199"/>
      <c r="BP1340" s="199"/>
      <c r="BQ1340" s="199"/>
      <c r="BR1340" s="199"/>
      <c r="BS1340" s="257">
        <v>38960</v>
      </c>
      <c r="BT1340" s="201">
        <f t="shared" si="50"/>
        <v>127</v>
      </c>
      <c r="BU1340" s="201">
        <f t="shared" si="51"/>
        <v>77</v>
      </c>
      <c r="BV1340" s="241"/>
      <c r="BW1340" s="199"/>
      <c r="BX1340" s="208"/>
      <c r="BY1340" s="199"/>
      <c r="BZ1340" s="199"/>
      <c r="CA1340" s="199"/>
      <c r="CB1340" s="199"/>
      <c r="CC1340" s="199"/>
      <c r="CD1340" s="199"/>
      <c r="CE1340" s="199"/>
      <c r="CF1340" s="199"/>
      <c r="CG1340" s="199"/>
      <c r="CH1340" s="199"/>
      <c r="CI1340" s="199"/>
      <c r="CJ1340" s="199"/>
      <c r="CK1340" s="199"/>
      <c r="CL1340" s="199"/>
      <c r="CM1340" s="199"/>
      <c r="CN1340" s="199"/>
      <c r="CO1340" s="199"/>
      <c r="CP1340" s="199"/>
      <c r="CQ1340" s="199"/>
      <c r="CR1340" s="199"/>
      <c r="CS1340" s="199"/>
      <c r="CT1340" s="199"/>
      <c r="CU1340" s="199"/>
      <c r="CV1340" s="199"/>
      <c r="CW1340" s="199"/>
    </row>
    <row r="1341" spans="1:101" s="22" customFormat="1" ht="33" customHeight="1" x14ac:dyDescent="0.15">
      <c r="A1341" s="213">
        <v>403</v>
      </c>
      <c r="B1341" s="199" t="s">
        <v>10719</v>
      </c>
      <c r="C1341" s="209" t="s">
        <v>689</v>
      </c>
      <c r="D1341" s="199" t="s">
        <v>1643</v>
      </c>
      <c r="E1341" s="199" t="s">
        <v>1004</v>
      </c>
      <c r="F1341" s="202" t="s">
        <v>1644</v>
      </c>
      <c r="G1341" s="202" t="s">
        <v>3064</v>
      </c>
      <c r="H1341" s="202" t="s">
        <v>3041</v>
      </c>
      <c r="I1341" s="202" t="s">
        <v>1024</v>
      </c>
      <c r="J1341" s="202" t="s">
        <v>150</v>
      </c>
      <c r="K1341" s="199" t="s">
        <v>1327</v>
      </c>
      <c r="L1341" s="199">
        <v>7</v>
      </c>
      <c r="M1341" s="254">
        <v>293858</v>
      </c>
      <c r="N1341" s="202" t="s">
        <v>1640</v>
      </c>
      <c r="O1341" s="309">
        <v>38834</v>
      </c>
      <c r="P1341" s="205">
        <v>38883</v>
      </c>
      <c r="Q1341" s="214"/>
      <c r="R1341" s="257"/>
      <c r="S1341" s="214"/>
      <c r="T1341" s="232"/>
      <c r="U1341" s="232" t="s">
        <v>3065</v>
      </c>
      <c r="V1341" s="232"/>
      <c r="W1341" s="232" t="s">
        <v>3066</v>
      </c>
      <c r="X1341" s="232"/>
      <c r="Y1341" s="232" t="s">
        <v>3067</v>
      </c>
      <c r="Z1341" s="232"/>
      <c r="AA1341" s="232"/>
      <c r="AB1341" s="232"/>
      <c r="AC1341" s="232"/>
      <c r="AD1341" s="232"/>
      <c r="AE1341" s="232"/>
      <c r="AF1341" s="232"/>
      <c r="AG1341" s="232"/>
      <c r="AH1341" s="232"/>
      <c r="AI1341" s="232"/>
      <c r="AJ1341" s="232"/>
      <c r="AK1341" s="232"/>
      <c r="AL1341" s="232" t="s">
        <v>3068</v>
      </c>
      <c r="AM1341" s="232" t="s">
        <v>3069</v>
      </c>
      <c r="AN1341" s="232"/>
      <c r="AO1341" s="232" t="s">
        <v>1286</v>
      </c>
      <c r="AP1341" s="232"/>
      <c r="AQ1341" s="232"/>
      <c r="AR1341" s="212"/>
      <c r="AS1341" s="210"/>
      <c r="AT1341" s="208"/>
      <c r="AU1341" s="199"/>
      <c r="AV1341" s="199"/>
      <c r="AW1341" s="199"/>
      <c r="AX1341" s="199"/>
      <c r="AY1341" s="199"/>
      <c r="AZ1341" s="199"/>
      <c r="BA1341" s="199"/>
      <c r="BB1341" s="199"/>
      <c r="BC1341" s="199"/>
      <c r="BD1341" s="199"/>
      <c r="BE1341" s="199"/>
      <c r="BF1341" s="199"/>
      <c r="BG1341" s="199"/>
      <c r="BH1341" s="199"/>
      <c r="BI1341" s="199"/>
      <c r="BJ1341" s="199"/>
      <c r="BK1341" s="199"/>
      <c r="BL1341" s="199"/>
      <c r="BM1341" s="199"/>
      <c r="BN1341" s="199"/>
      <c r="BO1341" s="199"/>
      <c r="BP1341" s="199"/>
      <c r="BQ1341" s="199"/>
      <c r="BR1341" s="199"/>
      <c r="BS1341" s="257">
        <v>38960</v>
      </c>
      <c r="BT1341" s="201">
        <f t="shared" si="50"/>
        <v>126</v>
      </c>
      <c r="BU1341" s="201">
        <f t="shared" si="51"/>
        <v>77</v>
      </c>
      <c r="BV1341" s="241"/>
      <c r="BW1341" s="199"/>
      <c r="BX1341" s="208"/>
      <c r="BY1341" s="199"/>
      <c r="BZ1341" s="199"/>
      <c r="CA1341" s="199"/>
      <c r="CB1341" s="199"/>
      <c r="CC1341" s="199"/>
      <c r="CD1341" s="199"/>
      <c r="CE1341" s="199"/>
      <c r="CF1341" s="199"/>
      <c r="CG1341" s="199"/>
      <c r="CH1341" s="199"/>
      <c r="CI1341" s="199"/>
      <c r="CJ1341" s="199"/>
      <c r="CK1341" s="199"/>
      <c r="CL1341" s="199"/>
      <c r="CM1341" s="199"/>
      <c r="CN1341" s="199"/>
      <c r="CO1341" s="199"/>
      <c r="CP1341" s="199"/>
      <c r="CQ1341" s="199"/>
      <c r="CR1341" s="199"/>
      <c r="CS1341" s="199"/>
      <c r="CT1341" s="199"/>
      <c r="CU1341" s="199"/>
      <c r="CV1341" s="199"/>
      <c r="CW1341" s="199"/>
    </row>
    <row r="1342" spans="1:101" s="22" customFormat="1" ht="33" customHeight="1" x14ac:dyDescent="0.15">
      <c r="A1342" s="213">
        <v>401</v>
      </c>
      <c r="B1342" s="199" t="s">
        <v>10719</v>
      </c>
      <c r="C1342" s="209" t="s">
        <v>684</v>
      </c>
      <c r="D1342" s="199" t="s">
        <v>1643</v>
      </c>
      <c r="E1342" s="199" t="s">
        <v>1004</v>
      </c>
      <c r="F1342" s="202" t="s">
        <v>1644</v>
      </c>
      <c r="G1342" s="202" t="s">
        <v>3040</v>
      </c>
      <c r="H1342" s="202" t="s">
        <v>3041</v>
      </c>
      <c r="I1342" s="202" t="s">
        <v>20</v>
      </c>
      <c r="J1342" s="202" t="s">
        <v>150</v>
      </c>
      <c r="K1342" s="199" t="s">
        <v>1327</v>
      </c>
      <c r="L1342" s="199">
        <v>7</v>
      </c>
      <c r="M1342" s="254">
        <v>288233</v>
      </c>
      <c r="N1342" s="202" t="s">
        <v>1640</v>
      </c>
      <c r="O1342" s="309">
        <v>38834</v>
      </c>
      <c r="P1342" s="205">
        <v>38897</v>
      </c>
      <c r="Q1342" s="214"/>
      <c r="R1342" s="257"/>
      <c r="S1342" s="214"/>
      <c r="T1342" s="232"/>
      <c r="U1342" s="232"/>
      <c r="V1342" s="232"/>
      <c r="W1342" s="232"/>
      <c r="X1342" s="232"/>
      <c r="Y1342" s="232"/>
      <c r="Z1342" s="232"/>
      <c r="AA1342" s="232"/>
      <c r="AB1342" s="232"/>
      <c r="AC1342" s="232" t="s">
        <v>3042</v>
      </c>
      <c r="AD1342" s="232"/>
      <c r="AE1342" s="232"/>
      <c r="AF1342" s="232"/>
      <c r="AG1342" s="232"/>
      <c r="AH1342" s="232"/>
      <c r="AI1342" s="232"/>
      <c r="AJ1342" s="232"/>
      <c r="AK1342" s="232"/>
      <c r="AL1342" s="232"/>
      <c r="AM1342" s="232"/>
      <c r="AN1342" s="232"/>
      <c r="AO1342" s="232"/>
      <c r="AP1342" s="232"/>
      <c r="AQ1342" s="232"/>
      <c r="AR1342" s="212"/>
      <c r="AS1342" s="210"/>
      <c r="AT1342" s="208"/>
      <c r="AU1342" s="199"/>
      <c r="AV1342" s="199"/>
      <c r="AW1342" s="199"/>
      <c r="AX1342" s="199"/>
      <c r="AY1342" s="199"/>
      <c r="AZ1342" s="199"/>
      <c r="BA1342" s="199"/>
      <c r="BB1342" s="199"/>
      <c r="BC1342" s="199"/>
      <c r="BD1342" s="199"/>
      <c r="BE1342" s="199"/>
      <c r="BF1342" s="199"/>
      <c r="BG1342" s="199"/>
      <c r="BH1342" s="199"/>
      <c r="BI1342" s="199"/>
      <c r="BJ1342" s="199"/>
      <c r="BK1342" s="199"/>
      <c r="BL1342" s="199"/>
      <c r="BM1342" s="199"/>
      <c r="BN1342" s="199"/>
      <c r="BO1342" s="199"/>
      <c r="BP1342" s="199"/>
      <c r="BQ1342" s="199"/>
      <c r="BR1342" s="199"/>
      <c r="BS1342" s="257">
        <v>39051</v>
      </c>
      <c r="BT1342" s="201">
        <f t="shared" si="50"/>
        <v>217</v>
      </c>
      <c r="BU1342" s="201">
        <f t="shared" si="51"/>
        <v>154</v>
      </c>
      <c r="BV1342" s="241"/>
      <c r="BW1342" s="199"/>
      <c r="BX1342" s="208"/>
      <c r="BY1342" s="199"/>
      <c r="BZ1342" s="199"/>
      <c r="CA1342" s="199"/>
      <c r="CB1342" s="199"/>
      <c r="CC1342" s="199"/>
      <c r="CD1342" s="199"/>
      <c r="CE1342" s="199"/>
      <c r="CF1342" s="199"/>
      <c r="CG1342" s="199"/>
      <c r="CH1342" s="199"/>
      <c r="CI1342" s="199"/>
      <c r="CJ1342" s="199"/>
      <c r="CK1342" s="199"/>
      <c r="CL1342" s="199"/>
      <c r="CM1342" s="199"/>
      <c r="CN1342" s="199"/>
      <c r="CO1342" s="199"/>
      <c r="CP1342" s="199"/>
      <c r="CQ1342" s="199"/>
      <c r="CR1342" s="199"/>
      <c r="CS1342" s="199"/>
      <c r="CT1342" s="199"/>
      <c r="CU1342" s="199"/>
      <c r="CV1342" s="199"/>
      <c r="CW1342" s="199"/>
    </row>
    <row r="1343" spans="1:101" s="22" customFormat="1" ht="33" customHeight="1" x14ac:dyDescent="0.15">
      <c r="A1343" s="279">
        <v>396</v>
      </c>
      <c r="B1343" s="199" t="s">
        <v>10719</v>
      </c>
      <c r="C1343" s="209" t="s">
        <v>6541</v>
      </c>
      <c r="D1343" s="199" t="s">
        <v>5810</v>
      </c>
      <c r="E1343" s="199" t="s">
        <v>29</v>
      </c>
      <c r="F1343" s="202" t="s">
        <v>3070</v>
      </c>
      <c r="G1343" s="202" t="s">
        <v>3071</v>
      </c>
      <c r="H1343" s="202" t="s">
        <v>3072</v>
      </c>
      <c r="I1343" s="202" t="s">
        <v>1024</v>
      </c>
      <c r="J1343" s="202" t="s">
        <v>150</v>
      </c>
      <c r="K1343" s="199" t="s">
        <v>260</v>
      </c>
      <c r="L1343" s="199">
        <v>7</v>
      </c>
      <c r="M1343" s="254">
        <v>22968</v>
      </c>
      <c r="N1343" s="202" t="s">
        <v>1640</v>
      </c>
      <c r="O1343" s="309">
        <v>38834</v>
      </c>
      <c r="P1343" s="205">
        <v>38883</v>
      </c>
      <c r="Q1343" s="228"/>
      <c r="R1343" s="257"/>
      <c r="S1343" s="228"/>
      <c r="T1343" s="232"/>
      <c r="U1343" s="232" t="s">
        <v>3073</v>
      </c>
      <c r="V1343" s="232"/>
      <c r="W1343" s="232"/>
      <c r="X1343" s="232"/>
      <c r="Y1343" s="232" t="s">
        <v>1287</v>
      </c>
      <c r="Z1343" s="232"/>
      <c r="AA1343" s="232"/>
      <c r="AB1343" s="232" t="s">
        <v>3074</v>
      </c>
      <c r="AC1343" s="232"/>
      <c r="AD1343" s="232"/>
      <c r="AE1343" s="232"/>
      <c r="AF1343" s="232"/>
      <c r="AG1343" s="232" t="s">
        <v>3075</v>
      </c>
      <c r="AH1343" s="232"/>
      <c r="AI1343" s="232"/>
      <c r="AJ1343" s="232" t="s">
        <v>3076</v>
      </c>
      <c r="AK1343" s="232"/>
      <c r="AL1343" s="232"/>
      <c r="AM1343" s="232"/>
      <c r="AN1343" s="232"/>
      <c r="AO1343" s="232"/>
      <c r="AP1343" s="232"/>
      <c r="AQ1343" s="232"/>
      <c r="AR1343" s="212">
        <v>38919</v>
      </c>
      <c r="AS1343" s="210" t="s">
        <v>5827</v>
      </c>
      <c r="AT1343" s="208" t="s">
        <v>5621</v>
      </c>
      <c r="AU1343" s="199"/>
      <c r="AV1343" s="199"/>
      <c r="AW1343" s="199"/>
      <c r="AX1343" s="199"/>
      <c r="AY1343" s="199"/>
      <c r="AZ1343" s="199"/>
      <c r="BA1343" s="199"/>
      <c r="BB1343" s="199"/>
      <c r="BC1343" s="199"/>
      <c r="BD1343" s="199"/>
      <c r="BE1343" s="199" t="s">
        <v>5829</v>
      </c>
      <c r="BF1343" s="199"/>
      <c r="BG1343" s="199"/>
      <c r="BH1343" s="199"/>
      <c r="BI1343" s="199"/>
      <c r="BJ1343" s="199"/>
      <c r="BK1343" s="199"/>
      <c r="BL1343" s="199"/>
      <c r="BM1343" s="199"/>
      <c r="BN1343" s="199"/>
      <c r="BO1343" s="199"/>
      <c r="BP1343" s="199"/>
      <c r="BQ1343" s="199"/>
      <c r="BR1343" s="199"/>
      <c r="BS1343" s="257">
        <v>38989</v>
      </c>
      <c r="BT1343" s="201">
        <f t="shared" si="50"/>
        <v>155</v>
      </c>
      <c r="BU1343" s="201">
        <f t="shared" si="51"/>
        <v>106</v>
      </c>
      <c r="BV1343" s="241"/>
      <c r="BW1343" s="199"/>
      <c r="BX1343" s="208"/>
      <c r="BY1343" s="199"/>
      <c r="BZ1343" s="199"/>
      <c r="CA1343" s="199"/>
      <c r="CB1343" s="199"/>
      <c r="CC1343" s="199"/>
      <c r="CD1343" s="199"/>
      <c r="CE1343" s="199"/>
      <c r="CF1343" s="199"/>
      <c r="CG1343" s="199"/>
      <c r="CH1343" s="199"/>
      <c r="CI1343" s="199"/>
      <c r="CJ1343" s="199"/>
      <c r="CK1343" s="199"/>
      <c r="CL1343" s="199"/>
      <c r="CM1343" s="199"/>
      <c r="CN1343" s="199"/>
      <c r="CO1343" s="199"/>
      <c r="CP1343" s="199"/>
      <c r="CQ1343" s="199"/>
      <c r="CR1343" s="199"/>
      <c r="CS1343" s="199"/>
      <c r="CT1343" s="199"/>
      <c r="CU1343" s="199"/>
      <c r="CV1343" s="199"/>
      <c r="CW1343" s="199"/>
    </row>
    <row r="1344" spans="1:101" s="22" customFormat="1" ht="33" customHeight="1" x14ac:dyDescent="0.15">
      <c r="A1344" s="213">
        <v>389</v>
      </c>
      <c r="B1344" s="199" t="s">
        <v>10719</v>
      </c>
      <c r="C1344" s="209" t="s">
        <v>316</v>
      </c>
      <c r="D1344" s="199" t="s">
        <v>5810</v>
      </c>
      <c r="E1344" s="199" t="s">
        <v>29</v>
      </c>
      <c r="F1344" s="202"/>
      <c r="G1344" s="202" t="s">
        <v>3104</v>
      </c>
      <c r="H1344" s="202"/>
      <c r="I1344" s="202" t="s">
        <v>1256</v>
      </c>
      <c r="J1344" s="202" t="s">
        <v>15</v>
      </c>
      <c r="K1344" s="199" t="s">
        <v>793</v>
      </c>
      <c r="L1344" s="199">
        <v>7</v>
      </c>
      <c r="M1344" s="254">
        <v>23429</v>
      </c>
      <c r="N1344" s="202" t="s">
        <v>992</v>
      </c>
      <c r="O1344" s="309">
        <v>38832</v>
      </c>
      <c r="P1344" s="205">
        <v>38869</v>
      </c>
      <c r="Q1344" s="214"/>
      <c r="R1344" s="257"/>
      <c r="S1344" s="214"/>
      <c r="T1344" s="232"/>
      <c r="U1344" s="232"/>
      <c r="V1344" s="232"/>
      <c r="W1344" s="232"/>
      <c r="X1344" s="232"/>
      <c r="Y1344" s="232"/>
      <c r="Z1344" s="232"/>
      <c r="AA1344" s="232"/>
      <c r="AB1344" s="232"/>
      <c r="AC1344" s="232"/>
      <c r="AD1344" s="232"/>
      <c r="AE1344" s="232"/>
      <c r="AF1344" s="232"/>
      <c r="AG1344" s="232" t="s">
        <v>3105</v>
      </c>
      <c r="AH1344" s="232"/>
      <c r="AI1344" s="232"/>
      <c r="AJ1344" s="232"/>
      <c r="AK1344" s="232"/>
      <c r="AL1344" s="232"/>
      <c r="AM1344" s="232"/>
      <c r="AN1344" s="232"/>
      <c r="AO1344" s="232"/>
      <c r="AP1344" s="232"/>
      <c r="AQ1344" s="232"/>
      <c r="AR1344" s="212"/>
      <c r="AS1344" s="210"/>
      <c r="AT1344" s="208"/>
      <c r="AU1344" s="199"/>
      <c r="AV1344" s="199"/>
      <c r="AW1344" s="199"/>
      <c r="AX1344" s="199"/>
      <c r="AY1344" s="199"/>
      <c r="AZ1344" s="199"/>
      <c r="BA1344" s="199"/>
      <c r="BB1344" s="199"/>
      <c r="BC1344" s="199"/>
      <c r="BD1344" s="199"/>
      <c r="BE1344" s="199"/>
      <c r="BF1344" s="199"/>
      <c r="BG1344" s="199"/>
      <c r="BH1344" s="199"/>
      <c r="BI1344" s="199"/>
      <c r="BJ1344" s="199"/>
      <c r="BK1344" s="199"/>
      <c r="BL1344" s="199"/>
      <c r="BM1344" s="199"/>
      <c r="BN1344" s="199"/>
      <c r="BO1344" s="199"/>
      <c r="BP1344" s="199"/>
      <c r="BQ1344" s="199"/>
      <c r="BR1344" s="199"/>
      <c r="BS1344" s="257">
        <v>38960</v>
      </c>
      <c r="BT1344" s="201">
        <f t="shared" si="50"/>
        <v>128</v>
      </c>
      <c r="BU1344" s="201">
        <f t="shared" si="51"/>
        <v>91</v>
      </c>
      <c r="BV1344" s="241"/>
      <c r="BW1344" s="199"/>
      <c r="BX1344" s="208"/>
      <c r="BY1344" s="199"/>
      <c r="BZ1344" s="199"/>
      <c r="CA1344" s="199"/>
      <c r="CB1344" s="199"/>
      <c r="CC1344" s="199"/>
      <c r="CD1344" s="199"/>
      <c r="CE1344" s="199"/>
      <c r="CF1344" s="199"/>
      <c r="CG1344" s="199"/>
      <c r="CH1344" s="199"/>
      <c r="CI1344" s="199"/>
      <c r="CJ1344" s="199"/>
      <c r="CK1344" s="199"/>
      <c r="CL1344" s="199"/>
      <c r="CM1344" s="199"/>
      <c r="CN1344" s="199"/>
      <c r="CO1344" s="199"/>
      <c r="CP1344" s="199"/>
      <c r="CQ1344" s="199"/>
      <c r="CR1344" s="199"/>
      <c r="CS1344" s="199"/>
      <c r="CT1344" s="199"/>
      <c r="CU1344" s="199"/>
      <c r="CV1344" s="199"/>
      <c r="CW1344" s="199"/>
    </row>
    <row r="1345" spans="1:101" s="22" customFormat="1" ht="33" customHeight="1" x14ac:dyDescent="0.15">
      <c r="A1345" s="213">
        <v>386</v>
      </c>
      <c r="B1345" s="199" t="s">
        <v>10719</v>
      </c>
      <c r="C1345" s="209" t="s">
        <v>314</v>
      </c>
      <c r="D1345" s="199" t="s">
        <v>5810</v>
      </c>
      <c r="E1345" s="199" t="s">
        <v>36</v>
      </c>
      <c r="F1345" s="202" t="s">
        <v>986</v>
      </c>
      <c r="G1345" s="202" t="s">
        <v>3082</v>
      </c>
      <c r="H1345" s="202" t="s">
        <v>1478</v>
      </c>
      <c r="I1345" s="202" t="s">
        <v>1024</v>
      </c>
      <c r="J1345" s="202" t="s">
        <v>8120</v>
      </c>
      <c r="K1345" s="199" t="s">
        <v>3081</v>
      </c>
      <c r="L1345" s="199">
        <v>7</v>
      </c>
      <c r="M1345" s="254">
        <v>230019</v>
      </c>
      <c r="N1345" s="202" t="s">
        <v>1640</v>
      </c>
      <c r="O1345" s="309">
        <v>38828</v>
      </c>
      <c r="P1345" s="205">
        <v>38883</v>
      </c>
      <c r="Q1345" s="214"/>
      <c r="R1345" s="257"/>
      <c r="S1345" s="214"/>
      <c r="T1345" s="232"/>
      <c r="U1345" s="232"/>
      <c r="V1345" s="232"/>
      <c r="W1345" s="232"/>
      <c r="X1345" s="232"/>
      <c r="Y1345" s="232"/>
      <c r="Z1345" s="232"/>
      <c r="AA1345" s="232"/>
      <c r="AB1345" s="232"/>
      <c r="AC1345" s="232"/>
      <c r="AD1345" s="232"/>
      <c r="AE1345" s="232"/>
      <c r="AF1345" s="232"/>
      <c r="AG1345" s="232"/>
      <c r="AH1345" s="232"/>
      <c r="AI1345" s="232"/>
      <c r="AJ1345" s="232"/>
      <c r="AK1345" s="232" t="s">
        <v>315</v>
      </c>
      <c r="AL1345" s="232"/>
      <c r="AM1345" s="232"/>
      <c r="AN1345" s="232"/>
      <c r="AO1345" s="232"/>
      <c r="AP1345" s="232" t="s">
        <v>3083</v>
      </c>
      <c r="AQ1345" s="232"/>
      <c r="AR1345" s="212"/>
      <c r="AS1345" s="210"/>
      <c r="AT1345" s="208"/>
      <c r="AU1345" s="199"/>
      <c r="AV1345" s="199"/>
      <c r="AW1345" s="199"/>
      <c r="AX1345" s="199"/>
      <c r="AY1345" s="199"/>
      <c r="AZ1345" s="199"/>
      <c r="BA1345" s="199"/>
      <c r="BB1345" s="199"/>
      <c r="BC1345" s="199"/>
      <c r="BD1345" s="199"/>
      <c r="BE1345" s="199"/>
      <c r="BF1345" s="199"/>
      <c r="BG1345" s="199"/>
      <c r="BH1345" s="199"/>
      <c r="BI1345" s="199"/>
      <c r="BJ1345" s="199"/>
      <c r="BK1345" s="199"/>
      <c r="BL1345" s="199"/>
      <c r="BM1345" s="199"/>
      <c r="BN1345" s="199"/>
      <c r="BO1345" s="199"/>
      <c r="BP1345" s="199"/>
      <c r="BQ1345" s="199"/>
      <c r="BR1345" s="199"/>
      <c r="BS1345" s="257">
        <v>38919</v>
      </c>
      <c r="BT1345" s="201">
        <f t="shared" si="50"/>
        <v>91</v>
      </c>
      <c r="BU1345" s="201">
        <f t="shared" si="51"/>
        <v>36</v>
      </c>
      <c r="BV1345" s="241"/>
      <c r="BW1345" s="199"/>
      <c r="BX1345" s="208"/>
      <c r="BY1345" s="199"/>
      <c r="BZ1345" s="199"/>
      <c r="CA1345" s="199"/>
      <c r="CB1345" s="199"/>
      <c r="CC1345" s="199"/>
      <c r="CD1345" s="199"/>
      <c r="CE1345" s="199"/>
      <c r="CF1345" s="199"/>
      <c r="CG1345" s="199"/>
      <c r="CH1345" s="199"/>
      <c r="CI1345" s="199"/>
      <c r="CJ1345" s="199"/>
      <c r="CK1345" s="199"/>
      <c r="CL1345" s="199"/>
      <c r="CM1345" s="199"/>
      <c r="CN1345" s="199"/>
      <c r="CO1345" s="199"/>
      <c r="CP1345" s="199"/>
      <c r="CQ1345" s="199"/>
      <c r="CR1345" s="199"/>
      <c r="CS1345" s="199"/>
      <c r="CT1345" s="199"/>
      <c r="CU1345" s="199"/>
      <c r="CV1345" s="199"/>
      <c r="CW1345" s="199"/>
    </row>
    <row r="1346" spans="1:101" s="22" customFormat="1" ht="33" customHeight="1" x14ac:dyDescent="0.15">
      <c r="A1346" s="213">
        <v>385</v>
      </c>
      <c r="B1346" s="199" t="s">
        <v>10719</v>
      </c>
      <c r="C1346" s="209" t="s">
        <v>313</v>
      </c>
      <c r="D1346" s="199" t="s">
        <v>5810</v>
      </c>
      <c r="E1346" s="199" t="s">
        <v>36</v>
      </c>
      <c r="F1346" s="202" t="s">
        <v>986</v>
      </c>
      <c r="G1346" s="202" t="s">
        <v>1479</v>
      </c>
      <c r="H1346" s="202" t="s">
        <v>1478</v>
      </c>
      <c r="I1346" s="202" t="s">
        <v>20</v>
      </c>
      <c r="J1346" s="202" t="s">
        <v>8120</v>
      </c>
      <c r="K1346" s="199" t="s">
        <v>3081</v>
      </c>
      <c r="L1346" s="199">
        <v>7</v>
      </c>
      <c r="M1346" s="254">
        <v>230019</v>
      </c>
      <c r="N1346" s="202" t="s">
        <v>1640</v>
      </c>
      <c r="O1346" s="309">
        <v>38828</v>
      </c>
      <c r="P1346" s="205">
        <v>38883</v>
      </c>
      <c r="Q1346" s="214"/>
      <c r="R1346" s="257"/>
      <c r="S1346" s="214"/>
      <c r="T1346" s="232" t="s">
        <v>3084</v>
      </c>
      <c r="U1346" s="232"/>
      <c r="V1346" s="232"/>
      <c r="W1346" s="232"/>
      <c r="X1346" s="232"/>
      <c r="Y1346" s="232"/>
      <c r="Z1346" s="232"/>
      <c r="AA1346" s="232"/>
      <c r="AB1346" s="232"/>
      <c r="AC1346" s="232"/>
      <c r="AD1346" s="232"/>
      <c r="AE1346" s="232"/>
      <c r="AF1346" s="232"/>
      <c r="AG1346" s="232"/>
      <c r="AH1346" s="232"/>
      <c r="AI1346" s="232"/>
      <c r="AJ1346" s="232"/>
      <c r="AK1346" s="232"/>
      <c r="AL1346" s="232"/>
      <c r="AM1346" s="232"/>
      <c r="AN1346" s="232"/>
      <c r="AO1346" s="232"/>
      <c r="AP1346" s="232" t="s">
        <v>3083</v>
      </c>
      <c r="AQ1346" s="232"/>
      <c r="AR1346" s="212"/>
      <c r="AS1346" s="210"/>
      <c r="AT1346" s="208"/>
      <c r="AU1346" s="199"/>
      <c r="AV1346" s="199"/>
      <c r="AW1346" s="199"/>
      <c r="AX1346" s="199"/>
      <c r="AY1346" s="199"/>
      <c r="AZ1346" s="199"/>
      <c r="BA1346" s="199"/>
      <c r="BB1346" s="199"/>
      <c r="BC1346" s="199"/>
      <c r="BD1346" s="199"/>
      <c r="BE1346" s="199"/>
      <c r="BF1346" s="199"/>
      <c r="BG1346" s="199"/>
      <c r="BH1346" s="199"/>
      <c r="BI1346" s="199"/>
      <c r="BJ1346" s="199"/>
      <c r="BK1346" s="199"/>
      <c r="BL1346" s="199"/>
      <c r="BM1346" s="199"/>
      <c r="BN1346" s="199"/>
      <c r="BO1346" s="199"/>
      <c r="BP1346" s="199"/>
      <c r="BQ1346" s="199"/>
      <c r="BR1346" s="199"/>
      <c r="BS1346" s="257">
        <v>38919</v>
      </c>
      <c r="BT1346" s="201">
        <f t="shared" si="50"/>
        <v>91</v>
      </c>
      <c r="BU1346" s="201">
        <f t="shared" si="51"/>
        <v>36</v>
      </c>
      <c r="BV1346" s="241"/>
      <c r="BW1346" s="199"/>
      <c r="BX1346" s="208"/>
      <c r="BY1346" s="199"/>
      <c r="BZ1346" s="199"/>
      <c r="CA1346" s="199"/>
      <c r="CB1346" s="199"/>
      <c r="CC1346" s="199"/>
      <c r="CD1346" s="199"/>
      <c r="CE1346" s="199"/>
      <c r="CF1346" s="199"/>
      <c r="CG1346" s="199"/>
      <c r="CH1346" s="199"/>
      <c r="CI1346" s="199"/>
      <c r="CJ1346" s="199"/>
      <c r="CK1346" s="199"/>
      <c r="CL1346" s="199"/>
      <c r="CM1346" s="199"/>
      <c r="CN1346" s="199"/>
      <c r="CO1346" s="199"/>
      <c r="CP1346" s="199"/>
      <c r="CQ1346" s="199"/>
      <c r="CR1346" s="199"/>
      <c r="CS1346" s="199"/>
      <c r="CT1346" s="199"/>
      <c r="CU1346" s="199"/>
      <c r="CV1346" s="199"/>
      <c r="CW1346" s="199"/>
    </row>
    <row r="1347" spans="1:101" s="22" customFormat="1" ht="33" customHeight="1" x14ac:dyDescent="0.15">
      <c r="A1347" s="279">
        <v>372</v>
      </c>
      <c r="B1347" s="199" t="s">
        <v>10719</v>
      </c>
      <c r="C1347" s="209" t="s">
        <v>3047</v>
      </c>
      <c r="D1347" s="199" t="s">
        <v>5810</v>
      </c>
      <c r="E1347" s="199" t="s">
        <v>29</v>
      </c>
      <c r="F1347" s="202" t="s">
        <v>1644</v>
      </c>
      <c r="G1347" s="202" t="s">
        <v>3048</v>
      </c>
      <c r="H1347" s="202" t="s">
        <v>3049</v>
      </c>
      <c r="I1347" s="202" t="s">
        <v>1024</v>
      </c>
      <c r="J1347" s="202" t="s">
        <v>150</v>
      </c>
      <c r="K1347" s="199" t="s">
        <v>260</v>
      </c>
      <c r="L1347" s="199">
        <v>8</v>
      </c>
      <c r="M1347" s="254">
        <v>34557</v>
      </c>
      <c r="N1347" s="199" t="s">
        <v>1521</v>
      </c>
      <c r="O1347" s="309">
        <v>38819</v>
      </c>
      <c r="P1347" s="205">
        <v>38893</v>
      </c>
      <c r="Q1347" s="228"/>
      <c r="R1347" s="257"/>
      <c r="S1347" s="228"/>
      <c r="T1347" s="232"/>
      <c r="U1347" s="232" t="s">
        <v>3050</v>
      </c>
      <c r="V1347" s="232"/>
      <c r="W1347" s="232" t="s">
        <v>3051</v>
      </c>
      <c r="X1347" s="232" t="s">
        <v>490</v>
      </c>
      <c r="Y1347" s="232" t="s">
        <v>3052</v>
      </c>
      <c r="Z1347" s="232"/>
      <c r="AA1347" s="232" t="s">
        <v>491</v>
      </c>
      <c r="AB1347" s="232" t="s">
        <v>3053</v>
      </c>
      <c r="AC1347" s="232"/>
      <c r="AD1347" s="232"/>
      <c r="AE1347" s="232"/>
      <c r="AF1347" s="232"/>
      <c r="AG1347" s="232"/>
      <c r="AH1347" s="232"/>
      <c r="AI1347" s="232"/>
      <c r="AJ1347" s="232"/>
      <c r="AK1347" s="232"/>
      <c r="AL1347" s="232"/>
      <c r="AM1347" s="232" t="s">
        <v>3054</v>
      </c>
      <c r="AN1347" s="232"/>
      <c r="AO1347" s="232"/>
      <c r="AP1347" s="232"/>
      <c r="AQ1347" s="232" t="s">
        <v>492</v>
      </c>
      <c r="AR1347" s="212">
        <v>38919</v>
      </c>
      <c r="AS1347" s="210" t="s">
        <v>5827</v>
      </c>
      <c r="AT1347" s="208" t="s">
        <v>5625</v>
      </c>
      <c r="AU1347" s="199" t="s">
        <v>5829</v>
      </c>
      <c r="AV1347" s="199" t="s">
        <v>5829</v>
      </c>
      <c r="AW1347" s="199"/>
      <c r="AX1347" s="199" t="s">
        <v>5829</v>
      </c>
      <c r="AY1347" s="199"/>
      <c r="AZ1347" s="199"/>
      <c r="BA1347" s="199" t="s">
        <v>5829</v>
      </c>
      <c r="BB1347" s="199"/>
      <c r="BC1347" s="199"/>
      <c r="BD1347" s="199"/>
      <c r="BE1347" s="199"/>
      <c r="BF1347" s="199"/>
      <c r="BG1347" s="199"/>
      <c r="BH1347" s="199"/>
      <c r="BI1347" s="199"/>
      <c r="BJ1347" s="199"/>
      <c r="BK1347" s="199"/>
      <c r="BL1347" s="199"/>
      <c r="BM1347" s="199"/>
      <c r="BN1347" s="199"/>
      <c r="BO1347" s="199"/>
      <c r="BP1347" s="199"/>
      <c r="BQ1347" s="199"/>
      <c r="BR1347" s="199" t="s">
        <v>5829</v>
      </c>
      <c r="BS1347" s="257">
        <v>38989</v>
      </c>
      <c r="BT1347" s="201">
        <f t="shared" si="50"/>
        <v>170</v>
      </c>
      <c r="BU1347" s="201">
        <f t="shared" si="51"/>
        <v>96</v>
      </c>
      <c r="BV1347" s="241"/>
      <c r="BW1347" s="199"/>
      <c r="BX1347" s="208"/>
      <c r="BY1347" s="199"/>
      <c r="BZ1347" s="199"/>
      <c r="CA1347" s="199"/>
      <c r="CB1347" s="199"/>
      <c r="CC1347" s="199"/>
      <c r="CD1347" s="199"/>
      <c r="CE1347" s="199"/>
      <c r="CF1347" s="199"/>
      <c r="CG1347" s="199"/>
      <c r="CH1347" s="199"/>
      <c r="CI1347" s="199"/>
      <c r="CJ1347" s="199"/>
      <c r="CK1347" s="199"/>
      <c r="CL1347" s="199"/>
      <c r="CM1347" s="199"/>
      <c r="CN1347" s="199"/>
      <c r="CO1347" s="199"/>
      <c r="CP1347" s="199"/>
      <c r="CQ1347" s="199"/>
      <c r="CR1347" s="199"/>
      <c r="CS1347" s="199"/>
      <c r="CT1347" s="199"/>
      <c r="CU1347" s="199"/>
      <c r="CV1347" s="199"/>
      <c r="CW1347" s="199"/>
    </row>
    <row r="1348" spans="1:101" s="22" customFormat="1" ht="33" customHeight="1" x14ac:dyDescent="0.15">
      <c r="A1348" s="213">
        <v>370</v>
      </c>
      <c r="B1348" s="199" t="s">
        <v>10719</v>
      </c>
      <c r="C1348" s="209" t="s">
        <v>691</v>
      </c>
      <c r="D1348" s="199" t="s">
        <v>5810</v>
      </c>
      <c r="E1348" s="199" t="s">
        <v>29</v>
      </c>
      <c r="F1348" s="202" t="s">
        <v>1644</v>
      </c>
      <c r="G1348" s="202" t="s">
        <v>3055</v>
      </c>
      <c r="H1348" s="202" t="s">
        <v>1938</v>
      </c>
      <c r="I1348" s="202" t="s">
        <v>1024</v>
      </c>
      <c r="J1348" s="202" t="s">
        <v>13</v>
      </c>
      <c r="K1348" s="199" t="s">
        <v>260</v>
      </c>
      <c r="L1348" s="199">
        <v>7</v>
      </c>
      <c r="M1348" s="254">
        <v>48552</v>
      </c>
      <c r="N1348" s="202" t="s">
        <v>992</v>
      </c>
      <c r="O1348" s="309">
        <v>38943</v>
      </c>
      <c r="P1348" s="205">
        <v>38886</v>
      </c>
      <c r="Q1348" s="214"/>
      <c r="R1348" s="257"/>
      <c r="S1348" s="214"/>
      <c r="T1348" s="232"/>
      <c r="U1348" s="232" t="s">
        <v>3056</v>
      </c>
      <c r="V1348" s="232"/>
      <c r="W1348" s="232"/>
      <c r="X1348" s="232"/>
      <c r="Y1348" s="232"/>
      <c r="Z1348" s="232"/>
      <c r="AA1348" s="232"/>
      <c r="AB1348" s="232" t="s">
        <v>3057</v>
      </c>
      <c r="AC1348" s="232"/>
      <c r="AD1348" s="232"/>
      <c r="AE1348" s="232"/>
      <c r="AF1348" s="232"/>
      <c r="AG1348" s="232"/>
      <c r="AH1348" s="232"/>
      <c r="AI1348" s="232"/>
      <c r="AJ1348" s="232" t="s">
        <v>3058</v>
      </c>
      <c r="AK1348" s="232"/>
      <c r="AL1348" s="232"/>
      <c r="AM1348" s="232"/>
      <c r="AN1348" s="232"/>
      <c r="AO1348" s="232"/>
      <c r="AP1348" s="232"/>
      <c r="AQ1348" s="232"/>
      <c r="AR1348" s="212"/>
      <c r="AS1348" s="210"/>
      <c r="AT1348" s="208"/>
      <c r="AU1348" s="199"/>
      <c r="AV1348" s="199"/>
      <c r="AW1348" s="199"/>
      <c r="AX1348" s="199"/>
      <c r="AY1348" s="199"/>
      <c r="AZ1348" s="199"/>
      <c r="BA1348" s="199"/>
      <c r="BB1348" s="199"/>
      <c r="BC1348" s="199"/>
      <c r="BD1348" s="199"/>
      <c r="BE1348" s="199"/>
      <c r="BF1348" s="199"/>
      <c r="BG1348" s="199"/>
      <c r="BH1348" s="199"/>
      <c r="BI1348" s="199"/>
      <c r="BJ1348" s="199"/>
      <c r="BK1348" s="199"/>
      <c r="BL1348" s="199"/>
      <c r="BM1348" s="199"/>
      <c r="BN1348" s="199"/>
      <c r="BO1348" s="199"/>
      <c r="BP1348" s="199"/>
      <c r="BQ1348" s="199"/>
      <c r="BR1348" s="199"/>
      <c r="BS1348" s="257">
        <v>38958</v>
      </c>
      <c r="BT1348" s="201">
        <f t="shared" si="50"/>
        <v>15</v>
      </c>
      <c r="BU1348" s="201">
        <f t="shared" si="51"/>
        <v>72</v>
      </c>
      <c r="BV1348" s="241"/>
      <c r="BW1348" s="199"/>
      <c r="BX1348" s="208"/>
      <c r="BY1348" s="199"/>
      <c r="BZ1348" s="199"/>
      <c r="CA1348" s="199"/>
      <c r="CB1348" s="199"/>
      <c r="CC1348" s="199"/>
      <c r="CD1348" s="199"/>
      <c r="CE1348" s="199"/>
      <c r="CF1348" s="199"/>
      <c r="CG1348" s="199"/>
      <c r="CH1348" s="199"/>
      <c r="CI1348" s="199"/>
      <c r="CJ1348" s="199"/>
      <c r="CK1348" s="199"/>
      <c r="CL1348" s="199"/>
      <c r="CM1348" s="199"/>
      <c r="CN1348" s="199"/>
      <c r="CO1348" s="199"/>
      <c r="CP1348" s="199"/>
      <c r="CQ1348" s="199"/>
      <c r="CR1348" s="199"/>
      <c r="CS1348" s="199"/>
      <c r="CT1348" s="199"/>
      <c r="CU1348" s="199"/>
      <c r="CV1348" s="199"/>
      <c r="CW1348" s="199"/>
    </row>
    <row r="1349" spans="1:101" s="22" customFormat="1" ht="33" customHeight="1" x14ac:dyDescent="0.15">
      <c r="A1349" s="213">
        <v>363</v>
      </c>
      <c r="B1349" s="199" t="s">
        <v>10719</v>
      </c>
      <c r="C1349" s="209" t="s">
        <v>311</v>
      </c>
      <c r="D1349" s="199" t="s">
        <v>5810</v>
      </c>
      <c r="E1349" s="199" t="s">
        <v>259</v>
      </c>
      <c r="F1349" s="202"/>
      <c r="G1349" s="202" t="s">
        <v>3119</v>
      </c>
      <c r="H1349" s="202"/>
      <c r="I1349" s="202" t="s">
        <v>1024</v>
      </c>
      <c r="J1349" s="202" t="s">
        <v>7294</v>
      </c>
      <c r="K1349" s="199" t="s">
        <v>1328</v>
      </c>
      <c r="L1349" s="199">
        <v>7</v>
      </c>
      <c r="M1349" s="254">
        <v>51620</v>
      </c>
      <c r="N1349" s="202" t="s">
        <v>1640</v>
      </c>
      <c r="O1349" s="309">
        <v>38828</v>
      </c>
      <c r="P1349" s="205">
        <v>38857</v>
      </c>
      <c r="Q1349" s="214"/>
      <c r="R1349" s="257"/>
      <c r="S1349" s="214"/>
      <c r="T1349" s="232"/>
      <c r="U1349" s="232" t="s">
        <v>312</v>
      </c>
      <c r="V1349" s="232"/>
      <c r="W1349" s="232"/>
      <c r="X1349" s="232"/>
      <c r="Y1349" s="232"/>
      <c r="Z1349" s="232"/>
      <c r="AA1349" s="232"/>
      <c r="AB1349" s="232"/>
      <c r="AC1349" s="232"/>
      <c r="AD1349" s="232"/>
      <c r="AE1349" s="232"/>
      <c r="AF1349" s="232"/>
      <c r="AG1349" s="232"/>
      <c r="AH1349" s="232"/>
      <c r="AI1349" s="232"/>
      <c r="AJ1349" s="232"/>
      <c r="AK1349" s="232"/>
      <c r="AL1349" s="232"/>
      <c r="AM1349" s="232"/>
      <c r="AN1349" s="232"/>
      <c r="AO1349" s="232"/>
      <c r="AP1349" s="232"/>
      <c r="AQ1349" s="232"/>
      <c r="AR1349" s="212"/>
      <c r="AS1349" s="210"/>
      <c r="AT1349" s="208"/>
      <c r="AU1349" s="199"/>
      <c r="AV1349" s="199"/>
      <c r="AW1349" s="199"/>
      <c r="AX1349" s="199"/>
      <c r="AY1349" s="199"/>
      <c r="AZ1349" s="199"/>
      <c r="BA1349" s="199"/>
      <c r="BB1349" s="199"/>
      <c r="BC1349" s="199"/>
      <c r="BD1349" s="199"/>
      <c r="BE1349" s="199"/>
      <c r="BF1349" s="199"/>
      <c r="BG1349" s="199"/>
      <c r="BH1349" s="199"/>
      <c r="BI1349" s="199"/>
      <c r="BJ1349" s="199"/>
      <c r="BK1349" s="199"/>
      <c r="BL1349" s="199"/>
      <c r="BM1349" s="199"/>
      <c r="BN1349" s="199"/>
      <c r="BO1349" s="199"/>
      <c r="BP1349" s="199"/>
      <c r="BQ1349" s="199"/>
      <c r="BR1349" s="199"/>
      <c r="BS1349" s="257">
        <v>38939</v>
      </c>
      <c r="BT1349" s="201">
        <f t="shared" si="50"/>
        <v>111</v>
      </c>
      <c r="BU1349" s="201">
        <f t="shared" si="51"/>
        <v>82</v>
      </c>
      <c r="BV1349" s="241"/>
      <c r="BW1349" s="199"/>
      <c r="BX1349" s="208"/>
      <c r="BY1349" s="199"/>
      <c r="BZ1349" s="199"/>
      <c r="CA1349" s="199"/>
      <c r="CB1349" s="199"/>
      <c r="CC1349" s="199"/>
      <c r="CD1349" s="199"/>
      <c r="CE1349" s="199"/>
      <c r="CF1349" s="199"/>
      <c r="CG1349" s="199"/>
      <c r="CH1349" s="199"/>
      <c r="CI1349" s="199"/>
      <c r="CJ1349" s="199"/>
      <c r="CK1349" s="199"/>
      <c r="CL1349" s="199"/>
      <c r="CM1349" s="199"/>
      <c r="CN1349" s="199"/>
      <c r="CO1349" s="199"/>
      <c r="CP1349" s="199"/>
      <c r="CQ1349" s="199"/>
      <c r="CR1349" s="199"/>
      <c r="CS1349" s="199"/>
      <c r="CT1349" s="199"/>
      <c r="CU1349" s="199"/>
      <c r="CV1349" s="199"/>
      <c r="CW1349" s="199"/>
    </row>
    <row r="1350" spans="1:101" s="22" customFormat="1" ht="33" customHeight="1" x14ac:dyDescent="0.15">
      <c r="A1350" s="279">
        <v>358</v>
      </c>
      <c r="B1350" s="199" t="s">
        <v>10719</v>
      </c>
      <c r="C1350" s="209" t="s">
        <v>6539</v>
      </c>
      <c r="D1350" s="199" t="s">
        <v>1636</v>
      </c>
      <c r="E1350" s="199" t="s">
        <v>6</v>
      </c>
      <c r="F1350" s="202"/>
      <c r="G1350" s="202" t="s">
        <v>3026</v>
      </c>
      <c r="H1350" s="202"/>
      <c r="I1350" s="202" t="s">
        <v>1027</v>
      </c>
      <c r="J1350" s="202" t="s">
        <v>5</v>
      </c>
      <c r="K1350" s="199" t="s">
        <v>731</v>
      </c>
      <c r="L1350" s="199">
        <v>1</v>
      </c>
      <c r="M1350" s="254">
        <v>100941</v>
      </c>
      <c r="N1350" s="202" t="s">
        <v>1640</v>
      </c>
      <c r="O1350" s="309">
        <v>38829</v>
      </c>
      <c r="P1350" s="205">
        <v>38943</v>
      </c>
      <c r="Q1350" s="228"/>
      <c r="R1350" s="257"/>
      <c r="S1350" s="228"/>
      <c r="T1350" s="232"/>
      <c r="U1350" s="232" t="s">
        <v>3027</v>
      </c>
      <c r="V1350" s="232"/>
      <c r="W1350" s="232"/>
      <c r="X1350" s="232"/>
      <c r="Y1350" s="232" t="s">
        <v>3028</v>
      </c>
      <c r="Z1350" s="232" t="s">
        <v>493</v>
      </c>
      <c r="AA1350" s="232" t="s">
        <v>3029</v>
      </c>
      <c r="AB1350" s="232"/>
      <c r="AC1350" s="232"/>
      <c r="AD1350" s="232"/>
      <c r="AE1350" s="232"/>
      <c r="AF1350" s="232"/>
      <c r="AG1350" s="232"/>
      <c r="AH1350" s="232"/>
      <c r="AI1350" s="232"/>
      <c r="AJ1350" s="232"/>
      <c r="AK1350" s="232"/>
      <c r="AL1350" s="232"/>
      <c r="AM1350" s="232"/>
      <c r="AN1350" s="232"/>
      <c r="AO1350" s="232"/>
      <c r="AP1350" s="232"/>
      <c r="AQ1350" s="232" t="s">
        <v>494</v>
      </c>
      <c r="AR1350" s="212">
        <v>38919</v>
      </c>
      <c r="AS1350" s="210" t="s">
        <v>5827</v>
      </c>
      <c r="AT1350" s="208" t="s">
        <v>5624</v>
      </c>
      <c r="AU1350" s="199" t="s">
        <v>5829</v>
      </c>
      <c r="AV1350" s="199" t="s">
        <v>5829</v>
      </c>
      <c r="AW1350" s="199"/>
      <c r="AX1350" s="199"/>
      <c r="AY1350" s="199"/>
      <c r="AZ1350" s="199"/>
      <c r="BA1350" s="199"/>
      <c r="BB1350" s="199"/>
      <c r="BC1350" s="199"/>
      <c r="BD1350" s="199"/>
      <c r="BE1350" s="199"/>
      <c r="BF1350" s="199"/>
      <c r="BG1350" s="199"/>
      <c r="BH1350" s="199"/>
      <c r="BI1350" s="199"/>
      <c r="BJ1350" s="199"/>
      <c r="BK1350" s="199"/>
      <c r="BL1350" s="199"/>
      <c r="BM1350" s="199"/>
      <c r="BN1350" s="199"/>
      <c r="BO1350" s="199"/>
      <c r="BP1350" s="199"/>
      <c r="BQ1350" s="199"/>
      <c r="BR1350" s="199"/>
      <c r="BS1350" s="257">
        <v>38989</v>
      </c>
      <c r="BT1350" s="201">
        <f t="shared" si="50"/>
        <v>160</v>
      </c>
      <c r="BU1350" s="201">
        <f t="shared" si="51"/>
        <v>46</v>
      </c>
      <c r="BV1350" s="241"/>
      <c r="BW1350" s="199"/>
      <c r="BX1350" s="208"/>
      <c r="BY1350" s="199"/>
      <c r="BZ1350" s="199"/>
      <c r="CA1350" s="199"/>
      <c r="CB1350" s="199"/>
      <c r="CC1350" s="199"/>
      <c r="CD1350" s="199"/>
      <c r="CE1350" s="199"/>
      <c r="CF1350" s="199"/>
      <c r="CG1350" s="199"/>
      <c r="CH1350" s="199"/>
      <c r="CI1350" s="199"/>
      <c r="CJ1350" s="199"/>
      <c r="CK1350" s="199"/>
      <c r="CL1350" s="199"/>
      <c r="CM1350" s="199"/>
      <c r="CN1350" s="199"/>
      <c r="CO1350" s="199"/>
      <c r="CP1350" s="199"/>
      <c r="CQ1350" s="199"/>
      <c r="CR1350" s="199"/>
      <c r="CS1350" s="199"/>
      <c r="CT1350" s="199"/>
      <c r="CU1350" s="199"/>
      <c r="CV1350" s="199"/>
      <c r="CW1350" s="199"/>
    </row>
    <row r="1351" spans="1:101" s="22" customFormat="1" ht="33" customHeight="1" x14ac:dyDescent="0.15">
      <c r="A1351" s="213">
        <v>355</v>
      </c>
      <c r="B1351" s="199" t="s">
        <v>10719</v>
      </c>
      <c r="C1351" s="209" t="s">
        <v>694</v>
      </c>
      <c r="D1351" s="199" t="s">
        <v>5810</v>
      </c>
      <c r="E1351" s="199" t="s">
        <v>29</v>
      </c>
      <c r="F1351" s="202"/>
      <c r="G1351" s="202" t="s">
        <v>3099</v>
      </c>
      <c r="H1351" s="202"/>
      <c r="I1351" s="202" t="s">
        <v>1024</v>
      </c>
      <c r="J1351" s="202" t="s">
        <v>13</v>
      </c>
      <c r="K1351" s="199" t="s">
        <v>260</v>
      </c>
      <c r="L1351" s="199">
        <v>8</v>
      </c>
      <c r="M1351" s="254">
        <v>24539</v>
      </c>
      <c r="N1351" s="202" t="s">
        <v>990</v>
      </c>
      <c r="O1351" s="309">
        <v>38828</v>
      </c>
      <c r="P1351" s="205">
        <v>38872</v>
      </c>
      <c r="Q1351" s="214"/>
      <c r="R1351" s="257"/>
      <c r="S1351" s="214"/>
      <c r="T1351" s="232"/>
      <c r="U1351" s="232"/>
      <c r="V1351" s="232"/>
      <c r="W1351" s="232"/>
      <c r="X1351" s="232"/>
      <c r="Y1351" s="232"/>
      <c r="Z1351" s="232"/>
      <c r="AA1351" s="232"/>
      <c r="AB1351" s="232"/>
      <c r="AC1351" s="232"/>
      <c r="AD1351" s="232"/>
      <c r="AE1351" s="232"/>
      <c r="AF1351" s="232"/>
      <c r="AG1351" s="232"/>
      <c r="AH1351" s="232" t="s">
        <v>3100</v>
      </c>
      <c r="AI1351" s="232"/>
      <c r="AJ1351" s="232"/>
      <c r="AK1351" s="232"/>
      <c r="AL1351" s="232"/>
      <c r="AM1351" s="232"/>
      <c r="AN1351" s="232"/>
      <c r="AO1351" s="232"/>
      <c r="AP1351" s="232"/>
      <c r="AQ1351" s="232"/>
      <c r="AR1351" s="212"/>
      <c r="AS1351" s="210"/>
      <c r="AT1351" s="208"/>
      <c r="AU1351" s="199"/>
      <c r="AV1351" s="199"/>
      <c r="AW1351" s="199"/>
      <c r="AX1351" s="199"/>
      <c r="AY1351" s="199"/>
      <c r="AZ1351" s="199"/>
      <c r="BA1351" s="199"/>
      <c r="BB1351" s="199"/>
      <c r="BC1351" s="199"/>
      <c r="BD1351" s="199"/>
      <c r="BE1351" s="199"/>
      <c r="BF1351" s="199"/>
      <c r="BG1351" s="199"/>
      <c r="BH1351" s="199"/>
      <c r="BI1351" s="199"/>
      <c r="BJ1351" s="199"/>
      <c r="BK1351" s="199"/>
      <c r="BL1351" s="199"/>
      <c r="BM1351" s="199"/>
      <c r="BN1351" s="199"/>
      <c r="BO1351" s="199"/>
      <c r="BP1351" s="199"/>
      <c r="BQ1351" s="199"/>
      <c r="BR1351" s="199"/>
      <c r="BS1351" s="257">
        <v>38937</v>
      </c>
      <c r="BT1351" s="201">
        <f t="shared" si="50"/>
        <v>109</v>
      </c>
      <c r="BU1351" s="201">
        <f t="shared" si="51"/>
        <v>65</v>
      </c>
      <c r="BV1351" s="241"/>
      <c r="BW1351" s="199"/>
      <c r="BX1351" s="208"/>
      <c r="BY1351" s="199"/>
      <c r="BZ1351" s="199"/>
      <c r="CA1351" s="199"/>
      <c r="CB1351" s="199"/>
      <c r="CC1351" s="199"/>
      <c r="CD1351" s="199"/>
      <c r="CE1351" s="199"/>
      <c r="CF1351" s="199"/>
      <c r="CG1351" s="199"/>
      <c r="CH1351" s="199"/>
      <c r="CI1351" s="199"/>
      <c r="CJ1351" s="199"/>
      <c r="CK1351" s="199"/>
      <c r="CL1351" s="199"/>
      <c r="CM1351" s="199"/>
      <c r="CN1351" s="199"/>
      <c r="CO1351" s="199"/>
      <c r="CP1351" s="199"/>
      <c r="CQ1351" s="199"/>
      <c r="CR1351" s="199"/>
      <c r="CS1351" s="199"/>
      <c r="CT1351" s="199"/>
      <c r="CU1351" s="199"/>
      <c r="CV1351" s="199"/>
      <c r="CW1351" s="199"/>
    </row>
    <row r="1352" spans="1:101" s="22" customFormat="1" ht="33" customHeight="1" x14ac:dyDescent="0.15">
      <c r="A1352" s="213">
        <v>350</v>
      </c>
      <c r="B1352" s="199" t="s">
        <v>10719</v>
      </c>
      <c r="C1352" s="209" t="s">
        <v>309</v>
      </c>
      <c r="D1352" s="199" t="s">
        <v>5810</v>
      </c>
      <c r="E1352" s="199" t="s">
        <v>29</v>
      </c>
      <c r="F1352" s="202" t="s">
        <v>1644</v>
      </c>
      <c r="G1352" s="202" t="s">
        <v>3060</v>
      </c>
      <c r="H1352" s="202" t="s">
        <v>3061</v>
      </c>
      <c r="I1352" s="202" t="s">
        <v>22</v>
      </c>
      <c r="J1352" s="202" t="s">
        <v>3059</v>
      </c>
      <c r="K1352" s="199" t="s">
        <v>737</v>
      </c>
      <c r="L1352" s="199">
        <v>1</v>
      </c>
      <c r="M1352" s="254">
        <v>1267392</v>
      </c>
      <c r="N1352" s="202" t="s">
        <v>992</v>
      </c>
      <c r="O1352" s="309">
        <v>39093</v>
      </c>
      <c r="P1352" s="205">
        <v>38883</v>
      </c>
      <c r="Q1352" s="214"/>
      <c r="R1352" s="257"/>
      <c r="S1352" s="214"/>
      <c r="T1352" s="232"/>
      <c r="U1352" s="232" t="s">
        <v>1284</v>
      </c>
      <c r="V1352" s="232"/>
      <c r="W1352" s="232"/>
      <c r="X1352" s="232"/>
      <c r="Y1352" s="232"/>
      <c r="Z1352" s="232"/>
      <c r="AA1352" s="232"/>
      <c r="AB1352" s="232"/>
      <c r="AC1352" s="232"/>
      <c r="AD1352" s="232"/>
      <c r="AE1352" s="232" t="s">
        <v>3062</v>
      </c>
      <c r="AF1352" s="232"/>
      <c r="AG1352" s="232"/>
      <c r="AH1352" s="232"/>
      <c r="AI1352" s="232" t="s">
        <v>310</v>
      </c>
      <c r="AJ1352" s="232"/>
      <c r="AK1352" s="232" t="s">
        <v>1285</v>
      </c>
      <c r="AL1352" s="232"/>
      <c r="AM1352" s="232"/>
      <c r="AN1352" s="232"/>
      <c r="AO1352" s="232"/>
      <c r="AP1352" s="232" t="s">
        <v>3063</v>
      </c>
      <c r="AQ1352" s="232"/>
      <c r="AR1352" s="212"/>
      <c r="AS1352" s="210"/>
      <c r="AT1352" s="208"/>
      <c r="AU1352" s="199"/>
      <c r="AV1352" s="199"/>
      <c r="AW1352" s="199"/>
      <c r="AX1352" s="199"/>
      <c r="AY1352" s="199"/>
      <c r="AZ1352" s="199"/>
      <c r="BA1352" s="199"/>
      <c r="BB1352" s="199"/>
      <c r="BC1352" s="199"/>
      <c r="BD1352" s="199"/>
      <c r="BE1352" s="199"/>
      <c r="BF1352" s="199"/>
      <c r="BG1352" s="199"/>
      <c r="BH1352" s="199"/>
      <c r="BI1352" s="199"/>
      <c r="BJ1352" s="199"/>
      <c r="BK1352" s="199"/>
      <c r="BL1352" s="199"/>
      <c r="BM1352" s="199"/>
      <c r="BN1352" s="199"/>
      <c r="BO1352" s="199"/>
      <c r="BP1352" s="199"/>
      <c r="BQ1352" s="199"/>
      <c r="BR1352" s="199"/>
      <c r="BS1352" s="257">
        <v>39094</v>
      </c>
      <c r="BT1352" s="201">
        <f t="shared" si="50"/>
        <v>1</v>
      </c>
      <c r="BU1352" s="201">
        <f t="shared" si="51"/>
        <v>211</v>
      </c>
      <c r="BV1352" s="241"/>
      <c r="BW1352" s="199"/>
      <c r="BX1352" s="208"/>
      <c r="BY1352" s="199"/>
      <c r="BZ1352" s="199"/>
      <c r="CA1352" s="199"/>
      <c r="CB1352" s="199"/>
      <c r="CC1352" s="199"/>
      <c r="CD1352" s="199"/>
      <c r="CE1352" s="199"/>
      <c r="CF1352" s="199"/>
      <c r="CG1352" s="199"/>
      <c r="CH1352" s="199"/>
      <c r="CI1352" s="199"/>
      <c r="CJ1352" s="199"/>
      <c r="CK1352" s="199"/>
      <c r="CL1352" s="199"/>
      <c r="CM1352" s="199"/>
      <c r="CN1352" s="199"/>
      <c r="CO1352" s="199"/>
      <c r="CP1352" s="199"/>
      <c r="CQ1352" s="199"/>
      <c r="CR1352" s="199"/>
      <c r="CS1352" s="199"/>
      <c r="CT1352" s="199"/>
      <c r="CU1352" s="199"/>
      <c r="CV1352" s="199"/>
      <c r="CW1352" s="199"/>
    </row>
    <row r="1353" spans="1:101" s="22" customFormat="1" ht="33" customHeight="1" x14ac:dyDescent="0.15">
      <c r="A1353" s="213">
        <v>348</v>
      </c>
      <c r="B1353" s="199" t="s">
        <v>10719</v>
      </c>
      <c r="C1353" s="209" t="s">
        <v>308</v>
      </c>
      <c r="D1353" s="199" t="s">
        <v>5810</v>
      </c>
      <c r="E1353" s="199" t="s">
        <v>29</v>
      </c>
      <c r="F1353" s="202"/>
      <c r="G1353" s="202" t="s">
        <v>3129</v>
      </c>
      <c r="H1353" s="202"/>
      <c r="I1353" s="202" t="s">
        <v>5889</v>
      </c>
      <c r="J1353" s="202" t="s">
        <v>7294</v>
      </c>
      <c r="K1353" s="199" t="s">
        <v>750</v>
      </c>
      <c r="L1353" s="199">
        <v>7</v>
      </c>
      <c r="M1353" s="254">
        <v>47463</v>
      </c>
      <c r="N1353" s="199" t="s">
        <v>5942</v>
      </c>
      <c r="O1353" s="309">
        <v>38815</v>
      </c>
      <c r="P1353" s="205">
        <v>38844</v>
      </c>
      <c r="Q1353" s="214"/>
      <c r="R1353" s="257"/>
      <c r="S1353" s="214"/>
      <c r="T1353" s="232"/>
      <c r="U1353" s="232"/>
      <c r="V1353" s="232"/>
      <c r="W1353" s="232"/>
      <c r="X1353" s="232"/>
      <c r="Y1353" s="232" t="s">
        <v>3130</v>
      </c>
      <c r="Z1353" s="232"/>
      <c r="AA1353" s="232"/>
      <c r="AB1353" s="232"/>
      <c r="AC1353" s="232"/>
      <c r="AD1353" s="232"/>
      <c r="AE1353" s="232"/>
      <c r="AF1353" s="232"/>
      <c r="AG1353" s="232"/>
      <c r="AH1353" s="232"/>
      <c r="AI1353" s="232"/>
      <c r="AJ1353" s="232"/>
      <c r="AK1353" s="232"/>
      <c r="AL1353" s="232"/>
      <c r="AM1353" s="232"/>
      <c r="AN1353" s="232"/>
      <c r="AO1353" s="232"/>
      <c r="AP1353" s="232"/>
      <c r="AQ1353" s="232"/>
      <c r="AR1353" s="212"/>
      <c r="AS1353" s="210"/>
      <c r="AT1353" s="208"/>
      <c r="AU1353" s="199"/>
      <c r="AV1353" s="199"/>
      <c r="AW1353" s="199"/>
      <c r="AX1353" s="199"/>
      <c r="AY1353" s="199"/>
      <c r="AZ1353" s="199"/>
      <c r="BA1353" s="199"/>
      <c r="BB1353" s="199"/>
      <c r="BC1353" s="199"/>
      <c r="BD1353" s="199"/>
      <c r="BE1353" s="199"/>
      <c r="BF1353" s="199"/>
      <c r="BG1353" s="199"/>
      <c r="BH1353" s="199"/>
      <c r="BI1353" s="199"/>
      <c r="BJ1353" s="199"/>
      <c r="BK1353" s="199"/>
      <c r="BL1353" s="199"/>
      <c r="BM1353" s="199"/>
      <c r="BN1353" s="199"/>
      <c r="BO1353" s="199"/>
      <c r="BP1353" s="199"/>
      <c r="BQ1353" s="199"/>
      <c r="BR1353" s="199"/>
      <c r="BS1353" s="257">
        <v>39164</v>
      </c>
      <c r="BT1353" s="201">
        <f t="shared" si="50"/>
        <v>349</v>
      </c>
      <c r="BU1353" s="201">
        <f t="shared" si="51"/>
        <v>320</v>
      </c>
      <c r="BV1353" s="241"/>
      <c r="BW1353" s="199"/>
      <c r="BX1353" s="208"/>
      <c r="BY1353" s="199"/>
      <c r="BZ1353" s="199"/>
      <c r="CA1353" s="199"/>
      <c r="CB1353" s="199"/>
      <c r="CC1353" s="199"/>
      <c r="CD1353" s="199"/>
      <c r="CE1353" s="199"/>
      <c r="CF1353" s="199"/>
      <c r="CG1353" s="199"/>
      <c r="CH1353" s="199"/>
      <c r="CI1353" s="199"/>
      <c r="CJ1353" s="199"/>
      <c r="CK1353" s="199"/>
      <c r="CL1353" s="199"/>
      <c r="CM1353" s="199"/>
      <c r="CN1353" s="199"/>
      <c r="CO1353" s="199"/>
      <c r="CP1353" s="199"/>
      <c r="CQ1353" s="199"/>
      <c r="CR1353" s="199"/>
      <c r="CS1353" s="199"/>
      <c r="CT1353" s="199"/>
      <c r="CU1353" s="199"/>
      <c r="CV1353" s="199"/>
      <c r="CW1353" s="199"/>
    </row>
    <row r="1354" spans="1:101" s="22" customFormat="1" ht="33" customHeight="1" x14ac:dyDescent="0.15">
      <c r="A1354" s="213">
        <v>336</v>
      </c>
      <c r="B1354" s="199" t="s">
        <v>10719</v>
      </c>
      <c r="C1354" s="209" t="s">
        <v>307</v>
      </c>
      <c r="D1354" s="199" t="s">
        <v>1643</v>
      </c>
      <c r="E1354" s="199" t="s">
        <v>1004</v>
      </c>
      <c r="F1354" s="202" t="s">
        <v>1644</v>
      </c>
      <c r="G1354" s="202" t="s">
        <v>3112</v>
      </c>
      <c r="H1354" s="202" t="s">
        <v>3115</v>
      </c>
      <c r="I1354" s="202" t="s">
        <v>12</v>
      </c>
      <c r="J1354" s="202" t="s">
        <v>43</v>
      </c>
      <c r="K1354" s="199" t="s">
        <v>734</v>
      </c>
      <c r="L1354" s="199">
        <v>2</v>
      </c>
      <c r="M1354" s="254">
        <v>182079</v>
      </c>
      <c r="N1354" s="199" t="s">
        <v>1521</v>
      </c>
      <c r="O1354" s="309">
        <v>38793</v>
      </c>
      <c r="P1354" s="205">
        <v>38861</v>
      </c>
      <c r="Q1354" s="214"/>
      <c r="R1354" s="257"/>
      <c r="S1354" s="214"/>
      <c r="T1354" s="232"/>
      <c r="U1354" s="232"/>
      <c r="V1354" s="232"/>
      <c r="W1354" s="232"/>
      <c r="X1354" s="232"/>
      <c r="Y1354" s="232" t="s">
        <v>3116</v>
      </c>
      <c r="Z1354" s="232"/>
      <c r="AA1354" s="232"/>
      <c r="AB1354" s="232"/>
      <c r="AC1354" s="232"/>
      <c r="AD1354" s="232"/>
      <c r="AE1354" s="232"/>
      <c r="AF1354" s="232"/>
      <c r="AG1354" s="232"/>
      <c r="AH1354" s="232"/>
      <c r="AI1354" s="232"/>
      <c r="AJ1354" s="232"/>
      <c r="AK1354" s="232"/>
      <c r="AL1354" s="232"/>
      <c r="AM1354" s="232"/>
      <c r="AN1354" s="232"/>
      <c r="AO1354" s="232"/>
      <c r="AP1354" s="232"/>
      <c r="AQ1354" s="232"/>
      <c r="AR1354" s="212"/>
      <c r="AS1354" s="210"/>
      <c r="AT1354" s="208"/>
      <c r="AU1354" s="199"/>
      <c r="AV1354" s="199"/>
      <c r="AW1354" s="199"/>
      <c r="AX1354" s="199"/>
      <c r="AY1354" s="199"/>
      <c r="AZ1354" s="199"/>
      <c r="BA1354" s="199"/>
      <c r="BB1354" s="199"/>
      <c r="BC1354" s="199"/>
      <c r="BD1354" s="199"/>
      <c r="BE1354" s="199"/>
      <c r="BF1354" s="199"/>
      <c r="BG1354" s="199"/>
      <c r="BH1354" s="199"/>
      <c r="BI1354" s="199"/>
      <c r="BJ1354" s="199"/>
      <c r="BK1354" s="199"/>
      <c r="BL1354" s="199"/>
      <c r="BM1354" s="199"/>
      <c r="BN1354" s="199"/>
      <c r="BO1354" s="199"/>
      <c r="BP1354" s="199"/>
      <c r="BQ1354" s="199"/>
      <c r="BR1354" s="199"/>
      <c r="BS1354" s="257">
        <v>39006</v>
      </c>
      <c r="BT1354" s="201">
        <f t="shared" si="50"/>
        <v>213</v>
      </c>
      <c r="BU1354" s="201">
        <f t="shared" si="51"/>
        <v>145</v>
      </c>
      <c r="BV1354" s="241"/>
      <c r="BW1354" s="199"/>
      <c r="BX1354" s="208"/>
      <c r="BY1354" s="199"/>
      <c r="BZ1354" s="199"/>
      <c r="CA1354" s="199"/>
      <c r="CB1354" s="199"/>
      <c r="CC1354" s="199"/>
      <c r="CD1354" s="199"/>
      <c r="CE1354" s="199"/>
      <c r="CF1354" s="199"/>
      <c r="CG1354" s="199"/>
      <c r="CH1354" s="199"/>
      <c r="CI1354" s="199"/>
      <c r="CJ1354" s="199"/>
      <c r="CK1354" s="199"/>
      <c r="CL1354" s="199"/>
      <c r="CM1354" s="199"/>
      <c r="CN1354" s="199"/>
      <c r="CO1354" s="199"/>
      <c r="CP1354" s="199"/>
      <c r="CQ1354" s="199"/>
      <c r="CR1354" s="199"/>
      <c r="CS1354" s="199"/>
      <c r="CT1354" s="199"/>
      <c r="CU1354" s="199"/>
      <c r="CV1354" s="199"/>
      <c r="CW1354" s="199"/>
    </row>
    <row r="1355" spans="1:101" s="22" customFormat="1" ht="33" customHeight="1" x14ac:dyDescent="0.15">
      <c r="A1355" s="213">
        <v>335</v>
      </c>
      <c r="B1355" s="199" t="s">
        <v>10719</v>
      </c>
      <c r="C1355" s="209" t="s">
        <v>690</v>
      </c>
      <c r="D1355" s="199" t="s">
        <v>1643</v>
      </c>
      <c r="E1355" s="199" t="s">
        <v>1004</v>
      </c>
      <c r="F1355" s="202" t="s">
        <v>1644</v>
      </c>
      <c r="G1355" s="202" t="s">
        <v>3112</v>
      </c>
      <c r="H1355" s="202" t="s">
        <v>3113</v>
      </c>
      <c r="I1355" s="202" t="s">
        <v>12</v>
      </c>
      <c r="J1355" s="202" t="s">
        <v>43</v>
      </c>
      <c r="K1355" s="199" t="s">
        <v>734</v>
      </c>
      <c r="L1355" s="199">
        <v>2</v>
      </c>
      <c r="M1355" s="254">
        <v>55771</v>
      </c>
      <c r="N1355" s="199" t="s">
        <v>1521</v>
      </c>
      <c r="O1355" s="309">
        <v>38804</v>
      </c>
      <c r="P1355" s="205">
        <v>38861</v>
      </c>
      <c r="Q1355" s="214"/>
      <c r="R1355" s="257"/>
      <c r="S1355" s="214"/>
      <c r="T1355" s="232"/>
      <c r="U1355" s="232"/>
      <c r="V1355" s="232"/>
      <c r="W1355" s="232"/>
      <c r="X1355" s="232"/>
      <c r="Y1355" s="232" t="s">
        <v>3114</v>
      </c>
      <c r="Z1355" s="232"/>
      <c r="AA1355" s="232"/>
      <c r="AB1355" s="232"/>
      <c r="AC1355" s="232"/>
      <c r="AD1355" s="232"/>
      <c r="AE1355" s="232"/>
      <c r="AF1355" s="232"/>
      <c r="AG1355" s="232"/>
      <c r="AH1355" s="232"/>
      <c r="AI1355" s="232"/>
      <c r="AJ1355" s="232"/>
      <c r="AK1355" s="232"/>
      <c r="AL1355" s="232"/>
      <c r="AM1355" s="232"/>
      <c r="AN1355" s="232"/>
      <c r="AO1355" s="232"/>
      <c r="AP1355" s="232"/>
      <c r="AQ1355" s="232"/>
      <c r="AR1355" s="212"/>
      <c r="AS1355" s="210"/>
      <c r="AT1355" s="208"/>
      <c r="AU1355" s="199"/>
      <c r="AV1355" s="199"/>
      <c r="AW1355" s="199"/>
      <c r="AX1355" s="199"/>
      <c r="AY1355" s="199"/>
      <c r="AZ1355" s="199"/>
      <c r="BA1355" s="199"/>
      <c r="BB1355" s="199"/>
      <c r="BC1355" s="199"/>
      <c r="BD1355" s="199"/>
      <c r="BE1355" s="199"/>
      <c r="BF1355" s="199"/>
      <c r="BG1355" s="199"/>
      <c r="BH1355" s="199"/>
      <c r="BI1355" s="199"/>
      <c r="BJ1355" s="199"/>
      <c r="BK1355" s="199"/>
      <c r="BL1355" s="199"/>
      <c r="BM1355" s="199"/>
      <c r="BN1355" s="199"/>
      <c r="BO1355" s="199"/>
      <c r="BP1355" s="199"/>
      <c r="BQ1355" s="199"/>
      <c r="BR1355" s="199"/>
      <c r="BS1355" s="257">
        <v>38958</v>
      </c>
      <c r="BT1355" s="201">
        <f t="shared" si="50"/>
        <v>154</v>
      </c>
      <c r="BU1355" s="201">
        <f t="shared" si="51"/>
        <v>97</v>
      </c>
      <c r="BV1355" s="241"/>
      <c r="BW1355" s="199"/>
      <c r="BX1355" s="208"/>
      <c r="BY1355" s="199"/>
      <c r="BZ1355" s="199"/>
      <c r="CA1355" s="199"/>
      <c r="CB1355" s="199"/>
      <c r="CC1355" s="199"/>
      <c r="CD1355" s="199"/>
      <c r="CE1355" s="199"/>
      <c r="CF1355" s="199"/>
      <c r="CG1355" s="199"/>
      <c r="CH1355" s="199"/>
      <c r="CI1355" s="199"/>
      <c r="CJ1355" s="199"/>
      <c r="CK1355" s="199"/>
      <c r="CL1355" s="199"/>
      <c r="CM1355" s="199"/>
      <c r="CN1355" s="199"/>
      <c r="CO1355" s="199"/>
      <c r="CP1355" s="199"/>
      <c r="CQ1355" s="199"/>
      <c r="CR1355" s="199"/>
      <c r="CS1355" s="199"/>
      <c r="CT1355" s="199"/>
      <c r="CU1355" s="199"/>
      <c r="CV1355" s="199"/>
      <c r="CW1355" s="199"/>
    </row>
    <row r="1356" spans="1:101" s="22" customFormat="1" ht="33" customHeight="1" x14ac:dyDescent="0.15">
      <c r="A1356" s="213">
        <v>330</v>
      </c>
      <c r="B1356" s="199" t="s">
        <v>10719</v>
      </c>
      <c r="C1356" s="209" t="s">
        <v>698</v>
      </c>
      <c r="D1356" s="199" t="s">
        <v>5810</v>
      </c>
      <c r="E1356" s="199" t="s">
        <v>29</v>
      </c>
      <c r="F1356" s="202"/>
      <c r="G1356" s="202" t="s">
        <v>3123</v>
      </c>
      <c r="H1356" s="202" t="s">
        <v>3124</v>
      </c>
      <c r="I1356" s="202" t="s">
        <v>7462</v>
      </c>
      <c r="J1356" s="202" t="s">
        <v>7274</v>
      </c>
      <c r="K1356" s="199" t="s">
        <v>260</v>
      </c>
      <c r="L1356" s="199">
        <v>7</v>
      </c>
      <c r="M1356" s="254">
        <v>39260</v>
      </c>
      <c r="N1356" s="199" t="s">
        <v>1521</v>
      </c>
      <c r="O1356" s="309">
        <v>38827</v>
      </c>
      <c r="P1356" s="205">
        <v>38856</v>
      </c>
      <c r="Q1356" s="214"/>
      <c r="R1356" s="257"/>
      <c r="S1356" s="214"/>
      <c r="T1356" s="232"/>
      <c r="U1356" s="232"/>
      <c r="V1356" s="232"/>
      <c r="W1356" s="232" t="s">
        <v>3125</v>
      </c>
      <c r="X1356" s="232"/>
      <c r="Y1356" s="232"/>
      <c r="Z1356" s="232"/>
      <c r="AA1356" s="232"/>
      <c r="AB1356" s="232"/>
      <c r="AC1356" s="232"/>
      <c r="AD1356" s="232"/>
      <c r="AE1356" s="232"/>
      <c r="AF1356" s="232"/>
      <c r="AG1356" s="232"/>
      <c r="AH1356" s="232"/>
      <c r="AI1356" s="232"/>
      <c r="AJ1356" s="232"/>
      <c r="AK1356" s="232"/>
      <c r="AL1356" s="232"/>
      <c r="AM1356" s="232"/>
      <c r="AN1356" s="232"/>
      <c r="AO1356" s="232"/>
      <c r="AP1356" s="232"/>
      <c r="AQ1356" s="232"/>
      <c r="AR1356" s="212"/>
      <c r="AS1356" s="210"/>
      <c r="AT1356" s="208"/>
      <c r="AU1356" s="199"/>
      <c r="AV1356" s="199"/>
      <c r="AW1356" s="199"/>
      <c r="AX1356" s="199"/>
      <c r="AY1356" s="199"/>
      <c r="AZ1356" s="199"/>
      <c r="BA1356" s="199"/>
      <c r="BB1356" s="199"/>
      <c r="BC1356" s="199"/>
      <c r="BD1356" s="199"/>
      <c r="BE1356" s="199"/>
      <c r="BF1356" s="199"/>
      <c r="BG1356" s="199"/>
      <c r="BH1356" s="199"/>
      <c r="BI1356" s="199"/>
      <c r="BJ1356" s="199"/>
      <c r="BK1356" s="199"/>
      <c r="BL1356" s="199"/>
      <c r="BM1356" s="199"/>
      <c r="BN1356" s="199"/>
      <c r="BO1356" s="199"/>
      <c r="BP1356" s="199"/>
      <c r="BQ1356" s="199"/>
      <c r="BR1356" s="199"/>
      <c r="BS1356" s="257">
        <v>38919</v>
      </c>
      <c r="BT1356" s="201">
        <f t="shared" si="50"/>
        <v>92</v>
      </c>
      <c r="BU1356" s="201">
        <f t="shared" si="51"/>
        <v>63</v>
      </c>
      <c r="BV1356" s="241"/>
      <c r="BW1356" s="199"/>
      <c r="BX1356" s="208"/>
      <c r="BY1356" s="199"/>
      <c r="BZ1356" s="199"/>
      <c r="CA1356" s="199"/>
      <c r="CB1356" s="199"/>
      <c r="CC1356" s="199"/>
      <c r="CD1356" s="199"/>
      <c r="CE1356" s="199"/>
      <c r="CF1356" s="199"/>
      <c r="CG1356" s="199"/>
      <c r="CH1356" s="199"/>
      <c r="CI1356" s="199"/>
      <c r="CJ1356" s="199"/>
      <c r="CK1356" s="199"/>
      <c r="CL1356" s="199"/>
      <c r="CM1356" s="199"/>
      <c r="CN1356" s="199"/>
      <c r="CO1356" s="199"/>
      <c r="CP1356" s="199"/>
      <c r="CQ1356" s="199"/>
      <c r="CR1356" s="199"/>
      <c r="CS1356" s="199"/>
      <c r="CT1356" s="199"/>
      <c r="CU1356" s="199"/>
      <c r="CV1356" s="199"/>
      <c r="CW1356" s="199"/>
    </row>
    <row r="1357" spans="1:101" s="22" customFormat="1" ht="33" customHeight="1" x14ac:dyDescent="0.15">
      <c r="A1357" s="213">
        <v>325</v>
      </c>
      <c r="B1357" s="199" t="s">
        <v>10719</v>
      </c>
      <c r="C1357" s="209" t="s">
        <v>306</v>
      </c>
      <c r="D1357" s="199" t="s">
        <v>5810</v>
      </c>
      <c r="E1357" s="199" t="s">
        <v>29</v>
      </c>
      <c r="F1357" s="202" t="s">
        <v>1644</v>
      </c>
      <c r="G1357" s="202" t="s">
        <v>3110</v>
      </c>
      <c r="H1357" s="202" t="s">
        <v>3061</v>
      </c>
      <c r="I1357" s="202" t="s">
        <v>22</v>
      </c>
      <c r="J1357" s="202" t="s">
        <v>3109</v>
      </c>
      <c r="K1357" s="199" t="s">
        <v>737</v>
      </c>
      <c r="L1357" s="199">
        <v>1</v>
      </c>
      <c r="M1357" s="254">
        <v>767325</v>
      </c>
      <c r="N1357" s="202" t="s">
        <v>992</v>
      </c>
      <c r="O1357" s="309">
        <v>39093</v>
      </c>
      <c r="P1357" s="205">
        <v>38861</v>
      </c>
      <c r="Q1357" s="214"/>
      <c r="R1357" s="257"/>
      <c r="S1357" s="214"/>
      <c r="T1357" s="232"/>
      <c r="U1357" s="232" t="s">
        <v>3111</v>
      </c>
      <c r="V1357" s="232"/>
      <c r="W1357" s="232"/>
      <c r="X1357" s="232"/>
      <c r="Y1357" s="232"/>
      <c r="Z1357" s="232"/>
      <c r="AA1357" s="232"/>
      <c r="AB1357" s="232"/>
      <c r="AC1357" s="232"/>
      <c r="AD1357" s="232"/>
      <c r="AE1357" s="232"/>
      <c r="AF1357" s="232"/>
      <c r="AG1357" s="232"/>
      <c r="AH1357" s="232"/>
      <c r="AI1357" s="232"/>
      <c r="AJ1357" s="232"/>
      <c r="AK1357" s="232"/>
      <c r="AL1357" s="232"/>
      <c r="AM1357" s="232"/>
      <c r="AN1357" s="232"/>
      <c r="AO1357" s="232"/>
      <c r="AP1357" s="232"/>
      <c r="AQ1357" s="232"/>
      <c r="AR1357" s="212"/>
      <c r="AS1357" s="210"/>
      <c r="AT1357" s="208"/>
      <c r="AU1357" s="199"/>
      <c r="AV1357" s="199"/>
      <c r="AW1357" s="199"/>
      <c r="AX1357" s="199"/>
      <c r="AY1357" s="199"/>
      <c r="AZ1357" s="199"/>
      <c r="BA1357" s="199"/>
      <c r="BB1357" s="199"/>
      <c r="BC1357" s="199"/>
      <c r="BD1357" s="199"/>
      <c r="BE1357" s="199"/>
      <c r="BF1357" s="199"/>
      <c r="BG1357" s="199"/>
      <c r="BH1357" s="199"/>
      <c r="BI1357" s="199"/>
      <c r="BJ1357" s="199"/>
      <c r="BK1357" s="199"/>
      <c r="BL1357" s="199"/>
      <c r="BM1357" s="199"/>
      <c r="BN1357" s="199"/>
      <c r="BO1357" s="199"/>
      <c r="BP1357" s="199"/>
      <c r="BQ1357" s="199"/>
      <c r="BR1357" s="199"/>
      <c r="BS1357" s="257">
        <v>39094</v>
      </c>
      <c r="BT1357" s="201">
        <f t="shared" si="50"/>
        <v>1</v>
      </c>
      <c r="BU1357" s="201">
        <f t="shared" si="51"/>
        <v>233</v>
      </c>
      <c r="BV1357" s="241"/>
      <c r="BW1357" s="199"/>
      <c r="BX1357" s="208"/>
      <c r="BY1357" s="199"/>
      <c r="BZ1357" s="199"/>
      <c r="CA1357" s="199"/>
      <c r="CB1357" s="199"/>
      <c r="CC1357" s="199"/>
      <c r="CD1357" s="199"/>
      <c r="CE1357" s="199"/>
      <c r="CF1357" s="199"/>
      <c r="CG1357" s="199"/>
      <c r="CH1357" s="199"/>
      <c r="CI1357" s="199"/>
      <c r="CJ1357" s="199"/>
      <c r="CK1357" s="199"/>
      <c r="CL1357" s="199"/>
      <c r="CM1357" s="199"/>
      <c r="CN1357" s="199"/>
      <c r="CO1357" s="199"/>
      <c r="CP1357" s="199"/>
      <c r="CQ1357" s="199"/>
      <c r="CR1357" s="199"/>
      <c r="CS1357" s="199"/>
      <c r="CT1357" s="199"/>
      <c r="CU1357" s="199"/>
      <c r="CV1357" s="199"/>
      <c r="CW1357" s="199"/>
    </row>
    <row r="1358" spans="1:101" s="22" customFormat="1" ht="33" customHeight="1" x14ac:dyDescent="0.15">
      <c r="A1358" s="279">
        <v>323</v>
      </c>
      <c r="B1358" s="199" t="s">
        <v>10719</v>
      </c>
      <c r="C1358" s="209" t="s">
        <v>6543</v>
      </c>
      <c r="D1358" s="199" t="s">
        <v>5810</v>
      </c>
      <c r="E1358" s="199" t="s">
        <v>36</v>
      </c>
      <c r="F1358" s="202" t="s">
        <v>986</v>
      </c>
      <c r="G1358" s="202" t="s">
        <v>3101</v>
      </c>
      <c r="H1358" s="202" t="s">
        <v>3102</v>
      </c>
      <c r="I1358" s="202" t="s">
        <v>4</v>
      </c>
      <c r="J1358" s="202" t="s">
        <v>26</v>
      </c>
      <c r="K1358" s="199" t="s">
        <v>45</v>
      </c>
      <c r="L1358" s="199">
        <v>2</v>
      </c>
      <c r="M1358" s="254">
        <v>57830</v>
      </c>
      <c r="N1358" s="202" t="s">
        <v>1001</v>
      </c>
      <c r="O1358" s="309">
        <v>38792</v>
      </c>
      <c r="P1358" s="205">
        <v>38872</v>
      </c>
      <c r="Q1358" s="228"/>
      <c r="R1358" s="257"/>
      <c r="S1358" s="228"/>
      <c r="T1358" s="232"/>
      <c r="U1358" s="232" t="s">
        <v>3103</v>
      </c>
      <c r="V1358" s="232"/>
      <c r="W1358" s="232"/>
      <c r="X1358" s="232"/>
      <c r="Y1358" s="232"/>
      <c r="Z1358" s="232"/>
      <c r="AA1358" s="232"/>
      <c r="AB1358" s="232"/>
      <c r="AC1358" s="232"/>
      <c r="AD1358" s="232"/>
      <c r="AE1358" s="232"/>
      <c r="AF1358" s="232"/>
      <c r="AG1358" s="232"/>
      <c r="AH1358" s="232"/>
      <c r="AI1358" s="232"/>
      <c r="AJ1358" s="232"/>
      <c r="AK1358" s="232"/>
      <c r="AL1358" s="232"/>
      <c r="AM1358" s="232"/>
      <c r="AN1358" s="232"/>
      <c r="AO1358" s="232"/>
      <c r="AP1358" s="232"/>
      <c r="AQ1358" s="232"/>
      <c r="AR1358" s="212">
        <v>38919</v>
      </c>
      <c r="AS1358" s="210" t="s">
        <v>5827</v>
      </c>
      <c r="AT1358" s="208" t="s">
        <v>1520</v>
      </c>
      <c r="AU1358" s="199" t="s">
        <v>5829</v>
      </c>
      <c r="AV1358" s="199" t="s">
        <v>5829</v>
      </c>
      <c r="AW1358" s="199"/>
      <c r="AX1358" s="199"/>
      <c r="AY1358" s="199"/>
      <c r="AZ1358" s="199"/>
      <c r="BA1358" s="199"/>
      <c r="BB1358" s="199"/>
      <c r="BC1358" s="199"/>
      <c r="BD1358" s="199"/>
      <c r="BE1358" s="199"/>
      <c r="BF1358" s="199"/>
      <c r="BG1358" s="199"/>
      <c r="BH1358" s="199"/>
      <c r="BI1358" s="199"/>
      <c r="BJ1358" s="199"/>
      <c r="BK1358" s="199"/>
      <c r="BL1358" s="199"/>
      <c r="BM1358" s="199"/>
      <c r="BN1358" s="199"/>
      <c r="BO1358" s="199"/>
      <c r="BP1358" s="199"/>
      <c r="BQ1358" s="199"/>
      <c r="BR1358" s="199"/>
      <c r="BS1358" s="257">
        <v>38989</v>
      </c>
      <c r="BT1358" s="201">
        <f t="shared" si="50"/>
        <v>197</v>
      </c>
      <c r="BU1358" s="201">
        <f t="shared" si="51"/>
        <v>117</v>
      </c>
      <c r="BV1358" s="241"/>
      <c r="BW1358" s="199"/>
      <c r="BX1358" s="208"/>
      <c r="BY1358" s="199"/>
      <c r="BZ1358" s="199"/>
      <c r="CA1358" s="199"/>
      <c r="CB1358" s="199"/>
      <c r="CC1358" s="199"/>
      <c r="CD1358" s="199"/>
      <c r="CE1358" s="199"/>
      <c r="CF1358" s="199"/>
      <c r="CG1358" s="199"/>
      <c r="CH1358" s="199"/>
      <c r="CI1358" s="199"/>
      <c r="CJ1358" s="199"/>
      <c r="CK1358" s="199"/>
      <c r="CL1358" s="199"/>
      <c r="CM1358" s="199"/>
      <c r="CN1358" s="199"/>
      <c r="CO1358" s="199"/>
      <c r="CP1358" s="199"/>
      <c r="CQ1358" s="199"/>
      <c r="CR1358" s="199"/>
      <c r="CS1358" s="199"/>
      <c r="CT1358" s="199"/>
      <c r="CU1358" s="199"/>
      <c r="CV1358" s="199"/>
      <c r="CW1358" s="199"/>
    </row>
    <row r="1359" spans="1:101" s="22" customFormat="1" ht="33" customHeight="1" x14ac:dyDescent="0.15">
      <c r="A1359" s="279">
        <v>315</v>
      </c>
      <c r="B1359" s="199" t="s">
        <v>10719</v>
      </c>
      <c r="C1359" s="209" t="s">
        <v>6544</v>
      </c>
      <c r="D1359" s="199" t="s">
        <v>5810</v>
      </c>
      <c r="E1359" s="199" t="s">
        <v>29</v>
      </c>
      <c r="F1359" s="202" t="s">
        <v>1644</v>
      </c>
      <c r="G1359" s="202" t="s">
        <v>3106</v>
      </c>
      <c r="H1359" s="202" t="s">
        <v>3107</v>
      </c>
      <c r="I1359" s="202" t="s">
        <v>1553</v>
      </c>
      <c r="J1359" s="202" t="s">
        <v>6545</v>
      </c>
      <c r="K1359" s="199" t="s">
        <v>95</v>
      </c>
      <c r="L1359" s="199">
        <v>4</v>
      </c>
      <c r="M1359" s="254">
        <v>253240</v>
      </c>
      <c r="N1359" s="202" t="s">
        <v>1640</v>
      </c>
      <c r="O1359" s="309">
        <v>38807</v>
      </c>
      <c r="P1359" s="205">
        <v>38862</v>
      </c>
      <c r="Q1359" s="228"/>
      <c r="R1359" s="257"/>
      <c r="S1359" s="228"/>
      <c r="T1359" s="232"/>
      <c r="U1359" s="232" t="s">
        <v>3108</v>
      </c>
      <c r="V1359" s="232"/>
      <c r="W1359" s="232"/>
      <c r="X1359" s="232"/>
      <c r="Y1359" s="232"/>
      <c r="Z1359" s="232"/>
      <c r="AA1359" s="232"/>
      <c r="AB1359" s="232"/>
      <c r="AC1359" s="232"/>
      <c r="AD1359" s="232"/>
      <c r="AE1359" s="232"/>
      <c r="AF1359" s="232"/>
      <c r="AG1359" s="232"/>
      <c r="AH1359" s="232"/>
      <c r="AI1359" s="232"/>
      <c r="AJ1359" s="232"/>
      <c r="AK1359" s="232"/>
      <c r="AL1359" s="232"/>
      <c r="AM1359" s="232"/>
      <c r="AN1359" s="232"/>
      <c r="AO1359" s="232"/>
      <c r="AP1359" s="232"/>
      <c r="AQ1359" s="232"/>
      <c r="AR1359" s="212">
        <v>38919</v>
      </c>
      <c r="AS1359" s="210" t="s">
        <v>5827</v>
      </c>
      <c r="AT1359" s="208" t="s">
        <v>5626</v>
      </c>
      <c r="AU1359" s="199"/>
      <c r="AV1359" s="199"/>
      <c r="AW1359" s="199"/>
      <c r="AX1359" s="199"/>
      <c r="AY1359" s="199"/>
      <c r="AZ1359" s="199"/>
      <c r="BA1359" s="199"/>
      <c r="BB1359" s="199"/>
      <c r="BC1359" s="199"/>
      <c r="BD1359" s="199"/>
      <c r="BE1359" s="199" t="s">
        <v>5829</v>
      </c>
      <c r="BF1359" s="199"/>
      <c r="BG1359" s="199"/>
      <c r="BH1359" s="199" t="s">
        <v>5829</v>
      </c>
      <c r="BI1359" s="199"/>
      <c r="BJ1359" s="199"/>
      <c r="BK1359" s="199" t="s">
        <v>5829</v>
      </c>
      <c r="BL1359" s="199"/>
      <c r="BM1359" s="199"/>
      <c r="BN1359" s="199"/>
      <c r="BO1359" s="199"/>
      <c r="BP1359" s="199"/>
      <c r="BQ1359" s="199"/>
      <c r="BR1359" s="199"/>
      <c r="BS1359" s="257">
        <v>38989</v>
      </c>
      <c r="BT1359" s="201">
        <f t="shared" si="50"/>
        <v>182</v>
      </c>
      <c r="BU1359" s="201">
        <f t="shared" si="51"/>
        <v>127</v>
      </c>
      <c r="BV1359" s="241"/>
      <c r="BW1359" s="199"/>
      <c r="BX1359" s="208"/>
      <c r="BY1359" s="199"/>
      <c r="BZ1359" s="199"/>
      <c r="CA1359" s="199"/>
      <c r="CB1359" s="199"/>
      <c r="CC1359" s="199"/>
      <c r="CD1359" s="199"/>
      <c r="CE1359" s="199"/>
      <c r="CF1359" s="199"/>
      <c r="CG1359" s="199"/>
      <c r="CH1359" s="199"/>
      <c r="CI1359" s="199"/>
      <c r="CJ1359" s="199"/>
      <c r="CK1359" s="199"/>
      <c r="CL1359" s="199"/>
      <c r="CM1359" s="199"/>
      <c r="CN1359" s="199"/>
      <c r="CO1359" s="199"/>
      <c r="CP1359" s="199"/>
      <c r="CQ1359" s="199"/>
      <c r="CR1359" s="199"/>
      <c r="CS1359" s="199"/>
      <c r="CT1359" s="199"/>
      <c r="CU1359" s="199"/>
      <c r="CV1359" s="199"/>
      <c r="CW1359" s="199"/>
    </row>
    <row r="1360" spans="1:101" s="22" customFormat="1" ht="33" customHeight="1" x14ac:dyDescent="0.15">
      <c r="A1360" s="213">
        <v>306</v>
      </c>
      <c r="B1360" s="199" t="s">
        <v>10719</v>
      </c>
      <c r="C1360" s="209" t="s">
        <v>695</v>
      </c>
      <c r="D1360" s="199" t="s">
        <v>5810</v>
      </c>
      <c r="E1360" s="199" t="s">
        <v>96</v>
      </c>
      <c r="F1360" s="202" t="s">
        <v>3092</v>
      </c>
      <c r="G1360" s="202" t="s">
        <v>3093</v>
      </c>
      <c r="H1360" s="202" t="s">
        <v>3094</v>
      </c>
      <c r="I1360" s="202" t="s">
        <v>1202</v>
      </c>
      <c r="J1360" s="202"/>
      <c r="K1360" s="199" t="s">
        <v>277</v>
      </c>
      <c r="L1360" s="199">
        <v>3</v>
      </c>
      <c r="M1360" s="254">
        <v>10437249</v>
      </c>
      <c r="N1360" s="202" t="s">
        <v>1923</v>
      </c>
      <c r="O1360" s="309">
        <v>38818</v>
      </c>
      <c r="P1360" s="205">
        <v>38874</v>
      </c>
      <c r="Q1360" s="214"/>
      <c r="R1360" s="257"/>
      <c r="S1360" s="214"/>
      <c r="T1360" s="232"/>
      <c r="U1360" s="232"/>
      <c r="V1360" s="232"/>
      <c r="W1360" s="232" t="s">
        <v>3095</v>
      </c>
      <c r="X1360" s="232"/>
      <c r="Y1360" s="232"/>
      <c r="Z1360" s="232"/>
      <c r="AA1360" s="232"/>
      <c r="AB1360" s="232"/>
      <c r="AC1360" s="232"/>
      <c r="AD1360" s="232"/>
      <c r="AE1360" s="232"/>
      <c r="AF1360" s="232"/>
      <c r="AG1360" s="232"/>
      <c r="AH1360" s="232"/>
      <c r="AI1360" s="232"/>
      <c r="AJ1360" s="232"/>
      <c r="AK1360" s="232" t="s">
        <v>3096</v>
      </c>
      <c r="AL1360" s="232"/>
      <c r="AM1360" s="232"/>
      <c r="AN1360" s="232"/>
      <c r="AO1360" s="232"/>
      <c r="AP1360" s="232"/>
      <c r="AQ1360" s="232"/>
      <c r="AR1360" s="212"/>
      <c r="AS1360" s="210"/>
      <c r="AT1360" s="208"/>
      <c r="AU1360" s="199"/>
      <c r="AV1360" s="199"/>
      <c r="AW1360" s="199"/>
      <c r="AX1360" s="199"/>
      <c r="AY1360" s="199"/>
      <c r="AZ1360" s="199"/>
      <c r="BA1360" s="199"/>
      <c r="BB1360" s="199"/>
      <c r="BC1360" s="199"/>
      <c r="BD1360" s="199"/>
      <c r="BE1360" s="199"/>
      <c r="BF1360" s="199"/>
      <c r="BG1360" s="199"/>
      <c r="BH1360" s="199"/>
      <c r="BI1360" s="199"/>
      <c r="BJ1360" s="199"/>
      <c r="BK1360" s="199"/>
      <c r="BL1360" s="199"/>
      <c r="BM1360" s="199"/>
      <c r="BN1360" s="199"/>
      <c r="BO1360" s="199"/>
      <c r="BP1360" s="199"/>
      <c r="BQ1360" s="199"/>
      <c r="BR1360" s="199"/>
      <c r="BS1360" s="257">
        <v>38937</v>
      </c>
      <c r="BT1360" s="201">
        <f t="shared" si="50"/>
        <v>119</v>
      </c>
      <c r="BU1360" s="201">
        <f t="shared" ref="BU1360:BU1365" si="52">DATEDIF(P1360,BS1360,"d")</f>
        <v>63</v>
      </c>
      <c r="BV1360" s="241"/>
      <c r="BW1360" s="199"/>
      <c r="BX1360" s="208"/>
      <c r="BY1360" s="199"/>
      <c r="BZ1360" s="199"/>
      <c r="CA1360" s="199"/>
      <c r="CB1360" s="199"/>
      <c r="CC1360" s="199"/>
      <c r="CD1360" s="199"/>
      <c r="CE1360" s="199"/>
      <c r="CF1360" s="199"/>
      <c r="CG1360" s="199"/>
      <c r="CH1360" s="199"/>
      <c r="CI1360" s="199"/>
      <c r="CJ1360" s="199"/>
      <c r="CK1360" s="199"/>
      <c r="CL1360" s="199"/>
      <c r="CM1360" s="199"/>
      <c r="CN1360" s="199"/>
      <c r="CO1360" s="199"/>
      <c r="CP1360" s="199"/>
      <c r="CQ1360" s="199"/>
      <c r="CR1360" s="199"/>
      <c r="CS1360" s="199"/>
      <c r="CT1360" s="199"/>
      <c r="CU1360" s="199"/>
      <c r="CV1360" s="199"/>
      <c r="CW1360" s="199"/>
    </row>
    <row r="1361" spans="1:101" s="22" customFormat="1" ht="33" customHeight="1" x14ac:dyDescent="0.15">
      <c r="A1361" s="279">
        <v>304</v>
      </c>
      <c r="B1361" s="199" t="s">
        <v>10719</v>
      </c>
      <c r="C1361" s="209" t="s">
        <v>6546</v>
      </c>
      <c r="D1361" s="199" t="s">
        <v>5810</v>
      </c>
      <c r="E1361" s="199" t="s">
        <v>29</v>
      </c>
      <c r="F1361" s="202" t="s">
        <v>1644</v>
      </c>
      <c r="G1361" s="202" t="s">
        <v>3117</v>
      </c>
      <c r="H1361" s="202" t="s">
        <v>3118</v>
      </c>
      <c r="I1361" s="202" t="s">
        <v>21</v>
      </c>
      <c r="J1361" s="202" t="s">
        <v>973</v>
      </c>
      <c r="K1361" s="199" t="s">
        <v>730</v>
      </c>
      <c r="L1361" s="199">
        <v>2</v>
      </c>
      <c r="M1361" s="254">
        <v>551829</v>
      </c>
      <c r="N1361" s="202" t="s">
        <v>1640</v>
      </c>
      <c r="O1361" s="309">
        <v>38791</v>
      </c>
      <c r="P1361" s="205">
        <v>38861</v>
      </c>
      <c r="Q1361" s="228"/>
      <c r="R1361" s="257"/>
      <c r="S1361" s="228"/>
      <c r="T1361" s="232"/>
      <c r="U1361" s="232"/>
      <c r="V1361" s="232"/>
      <c r="W1361" s="232"/>
      <c r="X1361" s="232"/>
      <c r="Y1361" s="232"/>
      <c r="Z1361" s="232"/>
      <c r="AA1361" s="232"/>
      <c r="AB1361" s="232"/>
      <c r="AC1361" s="232"/>
      <c r="AD1361" s="232"/>
      <c r="AE1361" s="232"/>
      <c r="AF1361" s="232"/>
      <c r="AG1361" s="232" t="s">
        <v>3103</v>
      </c>
      <c r="AH1361" s="232"/>
      <c r="AI1361" s="232"/>
      <c r="AJ1361" s="232"/>
      <c r="AK1361" s="232"/>
      <c r="AL1361" s="232"/>
      <c r="AM1361" s="232"/>
      <c r="AN1361" s="232"/>
      <c r="AO1361" s="232"/>
      <c r="AP1361" s="232"/>
      <c r="AQ1361" s="232"/>
      <c r="AR1361" s="212">
        <v>38919</v>
      </c>
      <c r="AS1361" s="210" t="s">
        <v>5827</v>
      </c>
      <c r="AT1361" s="208" t="s">
        <v>5627</v>
      </c>
      <c r="AU1361" s="199" t="s">
        <v>5829</v>
      </c>
      <c r="AV1361" s="199" t="s">
        <v>5829</v>
      </c>
      <c r="AW1361" s="199"/>
      <c r="AX1361" s="199"/>
      <c r="AY1361" s="199"/>
      <c r="AZ1361" s="199"/>
      <c r="BA1361" s="199"/>
      <c r="BB1361" s="199" t="s">
        <v>5829</v>
      </c>
      <c r="BC1361" s="199"/>
      <c r="BD1361" s="199"/>
      <c r="BE1361" s="199"/>
      <c r="BF1361" s="199"/>
      <c r="BG1361" s="199"/>
      <c r="BH1361" s="199"/>
      <c r="BI1361" s="199"/>
      <c r="BJ1361" s="199"/>
      <c r="BK1361" s="199"/>
      <c r="BL1361" s="199"/>
      <c r="BM1361" s="199"/>
      <c r="BN1361" s="199"/>
      <c r="BO1361" s="199"/>
      <c r="BP1361" s="199"/>
      <c r="BQ1361" s="199"/>
      <c r="BR1361" s="199"/>
      <c r="BS1361" s="257">
        <v>39090</v>
      </c>
      <c r="BT1361" s="201">
        <f t="shared" si="50"/>
        <v>299</v>
      </c>
      <c r="BU1361" s="201">
        <f t="shared" si="52"/>
        <v>229</v>
      </c>
      <c r="BV1361" s="241"/>
      <c r="BW1361" s="199"/>
      <c r="BX1361" s="208"/>
      <c r="BY1361" s="199"/>
      <c r="BZ1361" s="199"/>
      <c r="CA1361" s="199"/>
      <c r="CB1361" s="199"/>
      <c r="CC1361" s="199"/>
      <c r="CD1361" s="199"/>
      <c r="CE1361" s="199"/>
      <c r="CF1361" s="199"/>
      <c r="CG1361" s="199"/>
      <c r="CH1361" s="199"/>
      <c r="CI1361" s="199"/>
      <c r="CJ1361" s="199"/>
      <c r="CK1361" s="199"/>
      <c r="CL1361" s="199"/>
      <c r="CM1361" s="199"/>
      <c r="CN1361" s="199"/>
      <c r="CO1361" s="199"/>
      <c r="CP1361" s="199"/>
      <c r="CQ1361" s="199"/>
      <c r="CR1361" s="199"/>
      <c r="CS1361" s="199"/>
      <c r="CT1361" s="199"/>
      <c r="CU1361" s="199"/>
      <c r="CV1361" s="199"/>
      <c r="CW1361" s="199"/>
    </row>
    <row r="1362" spans="1:101" s="22" customFormat="1" ht="33" customHeight="1" x14ac:dyDescent="0.15">
      <c r="A1362" s="213">
        <v>299</v>
      </c>
      <c r="B1362" s="199" t="s">
        <v>10719</v>
      </c>
      <c r="C1362" s="209" t="s">
        <v>697</v>
      </c>
      <c r="D1362" s="199" t="s">
        <v>5810</v>
      </c>
      <c r="E1362" s="199" t="s">
        <v>96</v>
      </c>
      <c r="F1362" s="202" t="s">
        <v>1019</v>
      </c>
      <c r="G1362" s="202" t="s">
        <v>3085</v>
      </c>
      <c r="H1362" s="202" t="s">
        <v>3086</v>
      </c>
      <c r="I1362" s="202" t="s">
        <v>1553</v>
      </c>
      <c r="J1362" s="202" t="s">
        <v>2951</v>
      </c>
      <c r="K1362" s="199" t="s">
        <v>95</v>
      </c>
      <c r="L1362" s="199">
        <v>6</v>
      </c>
      <c r="M1362" s="254">
        <v>82428</v>
      </c>
      <c r="N1362" s="199" t="s">
        <v>5942</v>
      </c>
      <c r="O1362" s="309">
        <v>38827</v>
      </c>
      <c r="P1362" s="205">
        <v>38883</v>
      </c>
      <c r="Q1362" s="214"/>
      <c r="R1362" s="257"/>
      <c r="S1362" s="214"/>
      <c r="T1362" s="232"/>
      <c r="U1362" s="232" t="s">
        <v>3088</v>
      </c>
      <c r="V1362" s="232"/>
      <c r="W1362" s="232"/>
      <c r="X1362" s="232"/>
      <c r="Y1362" s="232" t="s">
        <v>3089</v>
      </c>
      <c r="Z1362" s="232"/>
      <c r="AA1362" s="232"/>
      <c r="AB1362" s="232"/>
      <c r="AC1362" s="232"/>
      <c r="AD1362" s="232"/>
      <c r="AE1362" s="232"/>
      <c r="AF1362" s="232"/>
      <c r="AG1362" s="232"/>
      <c r="AH1362" s="232"/>
      <c r="AI1362" s="232"/>
      <c r="AJ1362" s="232"/>
      <c r="AK1362" s="232"/>
      <c r="AL1362" s="232"/>
      <c r="AM1362" s="232"/>
      <c r="AN1362" s="232"/>
      <c r="AO1362" s="232"/>
      <c r="AP1362" s="232"/>
      <c r="AQ1362" s="232"/>
      <c r="AR1362" s="212"/>
      <c r="AS1362" s="210"/>
      <c r="AT1362" s="208"/>
      <c r="AU1362" s="199"/>
      <c r="AV1362" s="199"/>
      <c r="AW1362" s="199"/>
      <c r="AX1362" s="199"/>
      <c r="AY1362" s="199"/>
      <c r="AZ1362" s="199"/>
      <c r="BA1362" s="199"/>
      <c r="BB1362" s="199"/>
      <c r="BC1362" s="199"/>
      <c r="BD1362" s="199"/>
      <c r="BE1362" s="199"/>
      <c r="BF1362" s="199"/>
      <c r="BG1362" s="199"/>
      <c r="BH1362" s="199"/>
      <c r="BI1362" s="199"/>
      <c r="BJ1362" s="199"/>
      <c r="BK1362" s="199"/>
      <c r="BL1362" s="199"/>
      <c r="BM1362" s="199"/>
      <c r="BN1362" s="199"/>
      <c r="BO1362" s="199"/>
      <c r="BP1362" s="199"/>
      <c r="BQ1362" s="199"/>
      <c r="BR1362" s="199"/>
      <c r="BS1362" s="257">
        <v>38937</v>
      </c>
      <c r="BT1362" s="201">
        <f t="shared" si="50"/>
        <v>110</v>
      </c>
      <c r="BU1362" s="201">
        <f t="shared" si="52"/>
        <v>54</v>
      </c>
      <c r="BV1362" s="241"/>
      <c r="BW1362" s="199"/>
      <c r="BX1362" s="208"/>
      <c r="BY1362" s="199"/>
      <c r="BZ1362" s="199"/>
      <c r="CA1362" s="199"/>
      <c r="CB1362" s="199"/>
      <c r="CC1362" s="199"/>
      <c r="CD1362" s="199"/>
      <c r="CE1362" s="199"/>
      <c r="CF1362" s="199"/>
      <c r="CG1362" s="199"/>
      <c r="CH1362" s="199"/>
      <c r="CI1362" s="199"/>
      <c r="CJ1362" s="199"/>
      <c r="CK1362" s="199"/>
      <c r="CL1362" s="199"/>
      <c r="CM1362" s="199"/>
      <c r="CN1362" s="199"/>
      <c r="CO1362" s="199"/>
      <c r="CP1362" s="199"/>
      <c r="CQ1362" s="199"/>
      <c r="CR1362" s="199"/>
      <c r="CS1362" s="199"/>
      <c r="CT1362" s="199"/>
      <c r="CU1362" s="199"/>
      <c r="CV1362" s="199"/>
      <c r="CW1362" s="199"/>
    </row>
    <row r="1363" spans="1:101" s="22" customFormat="1" ht="33" customHeight="1" x14ac:dyDescent="0.15">
      <c r="A1363" s="213">
        <v>298</v>
      </c>
      <c r="B1363" s="199" t="s">
        <v>10719</v>
      </c>
      <c r="C1363" s="209" t="s">
        <v>149</v>
      </c>
      <c r="D1363" s="199" t="s">
        <v>5810</v>
      </c>
      <c r="E1363" s="199" t="s">
        <v>29</v>
      </c>
      <c r="F1363" s="202" t="s">
        <v>1730</v>
      </c>
      <c r="G1363" s="202" t="s">
        <v>4124</v>
      </c>
      <c r="H1363" s="202" t="s">
        <v>4125</v>
      </c>
      <c r="I1363" s="202" t="s">
        <v>20</v>
      </c>
      <c r="J1363" s="202" t="s">
        <v>150</v>
      </c>
      <c r="K1363" s="199" t="s">
        <v>260</v>
      </c>
      <c r="L1363" s="199">
        <v>7</v>
      </c>
      <c r="M1363" s="254">
        <v>20691</v>
      </c>
      <c r="N1363" s="202" t="s">
        <v>1640</v>
      </c>
      <c r="O1363" s="309">
        <v>38783</v>
      </c>
      <c r="P1363" s="205">
        <v>39826</v>
      </c>
      <c r="Q1363" s="214"/>
      <c r="R1363" s="257"/>
      <c r="S1363" s="214"/>
      <c r="T1363" s="232"/>
      <c r="U1363" s="232" t="s">
        <v>4126</v>
      </c>
      <c r="V1363" s="232"/>
      <c r="W1363" s="232"/>
      <c r="X1363" s="232"/>
      <c r="Y1363" s="232"/>
      <c r="Z1363" s="232"/>
      <c r="AA1363" s="232"/>
      <c r="AB1363" s="232"/>
      <c r="AC1363" s="232"/>
      <c r="AD1363" s="232"/>
      <c r="AE1363" s="232"/>
      <c r="AF1363" s="232"/>
      <c r="AG1363" s="232"/>
      <c r="AH1363" s="232"/>
      <c r="AI1363" s="232"/>
      <c r="AJ1363" s="232"/>
      <c r="AK1363" s="232"/>
      <c r="AL1363" s="232"/>
      <c r="AM1363" s="232"/>
      <c r="AN1363" s="232"/>
      <c r="AO1363" s="232"/>
      <c r="AP1363" s="232"/>
      <c r="AQ1363" s="232"/>
      <c r="AR1363" s="212"/>
      <c r="AS1363" s="210"/>
      <c r="AT1363" s="208"/>
      <c r="AU1363" s="199"/>
      <c r="AV1363" s="199"/>
      <c r="AW1363" s="199"/>
      <c r="AX1363" s="199"/>
      <c r="AY1363" s="199"/>
      <c r="AZ1363" s="199"/>
      <c r="BA1363" s="199"/>
      <c r="BB1363" s="199"/>
      <c r="BC1363" s="199"/>
      <c r="BD1363" s="199"/>
      <c r="BE1363" s="199"/>
      <c r="BF1363" s="199"/>
      <c r="BG1363" s="199"/>
      <c r="BH1363" s="199"/>
      <c r="BI1363" s="199"/>
      <c r="BJ1363" s="199"/>
      <c r="BK1363" s="199"/>
      <c r="BL1363" s="199"/>
      <c r="BM1363" s="199"/>
      <c r="BN1363" s="199"/>
      <c r="BO1363" s="199"/>
      <c r="BP1363" s="199"/>
      <c r="BQ1363" s="199"/>
      <c r="BR1363" s="199"/>
      <c r="BS1363" s="257">
        <v>39842</v>
      </c>
      <c r="BT1363" s="201">
        <f t="shared" si="50"/>
        <v>1059</v>
      </c>
      <c r="BU1363" s="201">
        <f t="shared" si="52"/>
        <v>16</v>
      </c>
      <c r="BV1363" s="241"/>
      <c r="BW1363" s="199"/>
      <c r="BX1363" s="208"/>
      <c r="BY1363" s="199"/>
      <c r="BZ1363" s="199"/>
      <c r="CA1363" s="199"/>
      <c r="CB1363" s="199"/>
      <c r="CC1363" s="199"/>
      <c r="CD1363" s="199"/>
      <c r="CE1363" s="199"/>
      <c r="CF1363" s="199"/>
      <c r="CG1363" s="199"/>
      <c r="CH1363" s="199"/>
      <c r="CI1363" s="199"/>
      <c r="CJ1363" s="199"/>
      <c r="CK1363" s="199"/>
      <c r="CL1363" s="199"/>
      <c r="CM1363" s="199"/>
      <c r="CN1363" s="199"/>
      <c r="CO1363" s="199"/>
      <c r="CP1363" s="199"/>
      <c r="CQ1363" s="199"/>
      <c r="CR1363" s="199"/>
      <c r="CS1363" s="199"/>
      <c r="CT1363" s="199"/>
      <c r="CU1363" s="199"/>
      <c r="CV1363" s="199"/>
      <c r="CW1363" s="199"/>
    </row>
    <row r="1364" spans="1:101" s="22" customFormat="1" ht="33" customHeight="1" x14ac:dyDescent="0.15">
      <c r="A1364" s="213">
        <v>285</v>
      </c>
      <c r="B1364" s="199" t="s">
        <v>10719</v>
      </c>
      <c r="C1364" s="209" t="s">
        <v>688</v>
      </c>
      <c r="D1364" s="199" t="s">
        <v>1643</v>
      </c>
      <c r="E1364" s="199" t="s">
        <v>286</v>
      </c>
      <c r="F1364" s="202"/>
      <c r="G1364" s="202" t="s">
        <v>3126</v>
      </c>
      <c r="H1364" s="202"/>
      <c r="I1364" s="202" t="s">
        <v>7462</v>
      </c>
      <c r="J1364" s="202" t="s">
        <v>7274</v>
      </c>
      <c r="K1364" s="199" t="s">
        <v>95</v>
      </c>
      <c r="L1364" s="199">
        <v>4</v>
      </c>
      <c r="M1364" s="254">
        <v>153957</v>
      </c>
      <c r="N1364" s="199" t="s">
        <v>1521</v>
      </c>
      <c r="O1364" s="309">
        <v>38797</v>
      </c>
      <c r="P1364" s="205">
        <v>38853</v>
      </c>
      <c r="Q1364" s="214"/>
      <c r="R1364" s="257"/>
      <c r="S1364" s="214"/>
      <c r="T1364" s="232"/>
      <c r="U1364" s="232"/>
      <c r="V1364" s="232"/>
      <c r="W1364" s="232"/>
      <c r="X1364" s="232"/>
      <c r="Y1364" s="232" t="s">
        <v>3127</v>
      </c>
      <c r="Z1364" s="232"/>
      <c r="AA1364" s="232"/>
      <c r="AB1364" s="232"/>
      <c r="AC1364" s="232"/>
      <c r="AD1364" s="232"/>
      <c r="AE1364" s="232"/>
      <c r="AF1364" s="232"/>
      <c r="AG1364" s="232"/>
      <c r="AH1364" s="232"/>
      <c r="AI1364" s="232"/>
      <c r="AJ1364" s="232"/>
      <c r="AK1364" s="232"/>
      <c r="AL1364" s="232"/>
      <c r="AM1364" s="232"/>
      <c r="AN1364" s="232"/>
      <c r="AO1364" s="232"/>
      <c r="AP1364" s="232"/>
      <c r="AQ1364" s="232" t="s">
        <v>3128</v>
      </c>
      <c r="AR1364" s="212"/>
      <c r="AS1364" s="210"/>
      <c r="AT1364" s="208"/>
      <c r="AU1364" s="199"/>
      <c r="AV1364" s="199"/>
      <c r="AW1364" s="199"/>
      <c r="AX1364" s="199"/>
      <c r="AY1364" s="199"/>
      <c r="AZ1364" s="199"/>
      <c r="BA1364" s="199"/>
      <c r="BB1364" s="199"/>
      <c r="BC1364" s="199"/>
      <c r="BD1364" s="199"/>
      <c r="BE1364" s="199"/>
      <c r="BF1364" s="199"/>
      <c r="BG1364" s="199"/>
      <c r="BH1364" s="199"/>
      <c r="BI1364" s="199"/>
      <c r="BJ1364" s="199"/>
      <c r="BK1364" s="199"/>
      <c r="BL1364" s="199"/>
      <c r="BM1364" s="199"/>
      <c r="BN1364" s="199"/>
      <c r="BO1364" s="199"/>
      <c r="BP1364" s="199"/>
      <c r="BQ1364" s="199"/>
      <c r="BR1364" s="199"/>
      <c r="BS1364" s="257">
        <v>38966</v>
      </c>
      <c r="BT1364" s="201">
        <f t="shared" si="50"/>
        <v>169</v>
      </c>
      <c r="BU1364" s="201">
        <f t="shared" si="52"/>
        <v>113</v>
      </c>
      <c r="BV1364" s="241"/>
      <c r="BW1364" s="199"/>
      <c r="BX1364" s="208"/>
      <c r="BY1364" s="199"/>
      <c r="BZ1364" s="199"/>
      <c r="CA1364" s="199"/>
      <c r="CB1364" s="199"/>
      <c r="CC1364" s="199"/>
      <c r="CD1364" s="199"/>
      <c r="CE1364" s="199"/>
      <c r="CF1364" s="199"/>
      <c r="CG1364" s="199"/>
      <c r="CH1364" s="199"/>
      <c r="CI1364" s="199"/>
      <c r="CJ1364" s="199"/>
      <c r="CK1364" s="199"/>
      <c r="CL1364" s="199"/>
      <c r="CM1364" s="199"/>
      <c r="CN1364" s="199"/>
      <c r="CO1364" s="199"/>
      <c r="CP1364" s="199"/>
      <c r="CQ1364" s="199"/>
      <c r="CR1364" s="199"/>
      <c r="CS1364" s="199"/>
      <c r="CT1364" s="199"/>
      <c r="CU1364" s="199"/>
      <c r="CV1364" s="199"/>
      <c r="CW1364" s="199"/>
    </row>
    <row r="1365" spans="1:101" s="22" customFormat="1" ht="33" customHeight="1" x14ac:dyDescent="0.15">
      <c r="A1365" s="213">
        <v>282</v>
      </c>
      <c r="B1365" s="199" t="s">
        <v>10719</v>
      </c>
      <c r="C1365" s="209" t="s">
        <v>37</v>
      </c>
      <c r="D1365" s="199" t="s">
        <v>5810</v>
      </c>
      <c r="E1365" s="199" t="s">
        <v>29</v>
      </c>
      <c r="F1365" s="202"/>
      <c r="G1365" s="202" t="s">
        <v>3120</v>
      </c>
      <c r="H1365" s="202"/>
      <c r="I1365" s="202" t="s">
        <v>1024</v>
      </c>
      <c r="J1365" s="202" t="s">
        <v>13</v>
      </c>
      <c r="K1365" s="199" t="s">
        <v>260</v>
      </c>
      <c r="L1365" s="199">
        <v>8</v>
      </c>
      <c r="M1365" s="254">
        <v>14720</v>
      </c>
      <c r="N1365" s="202" t="s">
        <v>990</v>
      </c>
      <c r="O1365" s="309">
        <v>38828</v>
      </c>
      <c r="P1365" s="205">
        <v>38857</v>
      </c>
      <c r="Q1365" s="214"/>
      <c r="R1365" s="257"/>
      <c r="S1365" s="214"/>
      <c r="T1365" s="232"/>
      <c r="U1365" s="232"/>
      <c r="V1365" s="232"/>
      <c r="W1365" s="232"/>
      <c r="X1365" s="232"/>
      <c r="Y1365" s="232" t="s">
        <v>3121</v>
      </c>
      <c r="Z1365" s="232"/>
      <c r="AA1365" s="232"/>
      <c r="AB1365" s="232"/>
      <c r="AC1365" s="232"/>
      <c r="AD1365" s="232"/>
      <c r="AE1365" s="232" t="s">
        <v>3122</v>
      </c>
      <c r="AF1365" s="232"/>
      <c r="AG1365" s="232"/>
      <c r="AH1365" s="232"/>
      <c r="AI1365" s="232"/>
      <c r="AJ1365" s="232"/>
      <c r="AK1365" s="232"/>
      <c r="AL1365" s="232"/>
      <c r="AM1365" s="232"/>
      <c r="AN1365" s="232"/>
      <c r="AO1365" s="232"/>
      <c r="AP1365" s="232"/>
      <c r="AQ1365" s="232"/>
      <c r="AR1365" s="212"/>
      <c r="AS1365" s="210"/>
      <c r="AT1365" s="208"/>
      <c r="AU1365" s="199"/>
      <c r="AV1365" s="199"/>
      <c r="AW1365" s="199"/>
      <c r="AX1365" s="199"/>
      <c r="AY1365" s="199"/>
      <c r="AZ1365" s="199"/>
      <c r="BA1365" s="199"/>
      <c r="BB1365" s="199"/>
      <c r="BC1365" s="199"/>
      <c r="BD1365" s="199"/>
      <c r="BE1365" s="199"/>
      <c r="BF1365" s="199"/>
      <c r="BG1365" s="199"/>
      <c r="BH1365" s="199"/>
      <c r="BI1365" s="199"/>
      <c r="BJ1365" s="199"/>
      <c r="BK1365" s="199"/>
      <c r="BL1365" s="199"/>
      <c r="BM1365" s="199"/>
      <c r="BN1365" s="199"/>
      <c r="BO1365" s="199"/>
      <c r="BP1365" s="199"/>
      <c r="BQ1365" s="199"/>
      <c r="BR1365" s="199"/>
      <c r="BS1365" s="257">
        <v>38953</v>
      </c>
      <c r="BT1365" s="201">
        <f t="shared" si="50"/>
        <v>125</v>
      </c>
      <c r="BU1365" s="201">
        <f t="shared" si="52"/>
        <v>96</v>
      </c>
      <c r="BV1365" s="241"/>
      <c r="BW1365" s="199"/>
      <c r="BX1365" s="208"/>
      <c r="BY1365" s="199"/>
      <c r="BZ1365" s="199"/>
      <c r="CA1365" s="199"/>
      <c r="CB1365" s="199"/>
      <c r="CC1365" s="199"/>
      <c r="CD1365" s="199"/>
      <c r="CE1365" s="199"/>
      <c r="CF1365" s="199"/>
      <c r="CG1365" s="199"/>
      <c r="CH1365" s="199"/>
      <c r="CI1365" s="199"/>
      <c r="CJ1365" s="199"/>
      <c r="CK1365" s="199"/>
      <c r="CL1365" s="199"/>
      <c r="CM1365" s="199"/>
      <c r="CN1365" s="199"/>
      <c r="CO1365" s="199"/>
      <c r="CP1365" s="199"/>
      <c r="CQ1365" s="199"/>
      <c r="CR1365" s="199"/>
      <c r="CS1365" s="199"/>
      <c r="CT1365" s="199"/>
      <c r="CU1365" s="199"/>
      <c r="CV1365" s="199"/>
      <c r="CW1365" s="199"/>
    </row>
    <row r="1366" spans="1:101" s="22" customFormat="1" ht="33" customHeight="1" x14ac:dyDescent="0.15">
      <c r="A1366" s="213">
        <v>281</v>
      </c>
      <c r="B1366" s="199" t="s">
        <v>10719</v>
      </c>
      <c r="C1366" s="209" t="s">
        <v>305</v>
      </c>
      <c r="D1366" s="199" t="s">
        <v>5810</v>
      </c>
      <c r="E1366" s="199" t="s">
        <v>29</v>
      </c>
      <c r="F1366" s="202"/>
      <c r="G1366" s="202" t="s">
        <v>1482</v>
      </c>
      <c r="H1366" s="202"/>
      <c r="I1366" s="202" t="s">
        <v>20</v>
      </c>
      <c r="J1366" s="202" t="s">
        <v>150</v>
      </c>
      <c r="K1366" s="199" t="s">
        <v>260</v>
      </c>
      <c r="L1366" s="199">
        <v>7</v>
      </c>
      <c r="M1366" s="254">
        <v>21621</v>
      </c>
      <c r="N1366" s="199" t="s">
        <v>1521</v>
      </c>
      <c r="O1366" s="309">
        <v>38764</v>
      </c>
      <c r="P1366" s="205" t="s">
        <v>12920</v>
      </c>
      <c r="Q1366" s="214"/>
      <c r="R1366" s="257"/>
      <c r="S1366" s="214" t="s">
        <v>6548</v>
      </c>
      <c r="T1366" s="232"/>
      <c r="U1366" s="232"/>
      <c r="V1366" s="232"/>
      <c r="W1366" s="232" t="s">
        <v>3138</v>
      </c>
      <c r="X1366" s="232"/>
      <c r="Y1366" s="232"/>
      <c r="Z1366" s="232"/>
      <c r="AA1366" s="232"/>
      <c r="AB1366" s="232"/>
      <c r="AC1366" s="232"/>
      <c r="AD1366" s="232"/>
      <c r="AE1366" s="232"/>
      <c r="AF1366" s="232"/>
      <c r="AG1366" s="232"/>
      <c r="AH1366" s="232"/>
      <c r="AI1366" s="232"/>
      <c r="AJ1366" s="232"/>
      <c r="AK1366" s="232"/>
      <c r="AL1366" s="232"/>
      <c r="AM1366" s="232"/>
      <c r="AN1366" s="232"/>
      <c r="AO1366" s="232"/>
      <c r="AP1366" s="232"/>
      <c r="AQ1366" s="232"/>
      <c r="AR1366" s="212"/>
      <c r="AS1366" s="210"/>
      <c r="AT1366" s="208"/>
      <c r="AU1366" s="199"/>
      <c r="AV1366" s="199"/>
      <c r="AW1366" s="199"/>
      <c r="AX1366" s="199"/>
      <c r="AY1366" s="199"/>
      <c r="AZ1366" s="199"/>
      <c r="BA1366" s="199"/>
      <c r="BB1366" s="199"/>
      <c r="BC1366" s="199"/>
      <c r="BD1366" s="199"/>
      <c r="BE1366" s="199"/>
      <c r="BF1366" s="199"/>
      <c r="BG1366" s="199"/>
      <c r="BH1366" s="199"/>
      <c r="BI1366" s="199"/>
      <c r="BJ1366" s="199"/>
      <c r="BK1366" s="199"/>
      <c r="BL1366" s="199"/>
      <c r="BM1366" s="199"/>
      <c r="BN1366" s="199"/>
      <c r="BO1366" s="199"/>
      <c r="BP1366" s="199"/>
      <c r="BQ1366" s="199"/>
      <c r="BR1366" s="199"/>
      <c r="BS1366" s="257">
        <v>38919</v>
      </c>
      <c r="BT1366" s="201">
        <f t="shared" si="50"/>
        <v>155</v>
      </c>
      <c r="BU1366" s="201" t="s">
        <v>11311</v>
      </c>
      <c r="BV1366" s="241"/>
      <c r="BW1366" s="199"/>
      <c r="BX1366" s="208"/>
      <c r="BY1366" s="199"/>
      <c r="BZ1366" s="199"/>
      <c r="CA1366" s="199"/>
      <c r="CB1366" s="199"/>
      <c r="CC1366" s="199"/>
      <c r="CD1366" s="199"/>
      <c r="CE1366" s="199"/>
      <c r="CF1366" s="199"/>
      <c r="CG1366" s="199"/>
      <c r="CH1366" s="199"/>
      <c r="CI1366" s="199"/>
      <c r="CJ1366" s="199"/>
      <c r="CK1366" s="199"/>
      <c r="CL1366" s="199"/>
      <c r="CM1366" s="199"/>
      <c r="CN1366" s="199"/>
      <c r="CO1366" s="199"/>
      <c r="CP1366" s="199"/>
      <c r="CQ1366" s="199"/>
      <c r="CR1366" s="199"/>
      <c r="CS1366" s="199"/>
      <c r="CT1366" s="199"/>
      <c r="CU1366" s="199"/>
      <c r="CV1366" s="199"/>
      <c r="CW1366" s="199"/>
    </row>
    <row r="1367" spans="1:101" s="22" customFormat="1" ht="33" customHeight="1" x14ac:dyDescent="0.15">
      <c r="A1367" s="213">
        <v>273</v>
      </c>
      <c r="B1367" s="199" t="s">
        <v>10719</v>
      </c>
      <c r="C1367" s="209" t="s">
        <v>700</v>
      </c>
      <c r="D1367" s="199" t="s">
        <v>5810</v>
      </c>
      <c r="E1367" s="199" t="s">
        <v>29</v>
      </c>
      <c r="F1367" s="202"/>
      <c r="G1367" s="202" t="s">
        <v>3152</v>
      </c>
      <c r="H1367" s="202"/>
      <c r="I1367" s="202" t="s">
        <v>7462</v>
      </c>
      <c r="J1367" s="202" t="s">
        <v>7274</v>
      </c>
      <c r="K1367" s="199" t="s">
        <v>260</v>
      </c>
      <c r="L1367" s="199">
        <v>7</v>
      </c>
      <c r="M1367" s="254">
        <v>19132</v>
      </c>
      <c r="N1367" s="202" t="s">
        <v>990</v>
      </c>
      <c r="O1367" s="309">
        <v>38706</v>
      </c>
      <c r="P1367" s="205" t="s">
        <v>12920</v>
      </c>
      <c r="Q1367" s="214"/>
      <c r="R1367" s="257"/>
      <c r="S1367" s="214"/>
      <c r="T1367" s="232"/>
      <c r="U1367" s="232"/>
      <c r="V1367" s="232"/>
      <c r="W1367" s="232"/>
      <c r="X1367" s="232"/>
      <c r="Y1367" s="232"/>
      <c r="Z1367" s="232"/>
      <c r="AA1367" s="232"/>
      <c r="AB1367" s="232"/>
      <c r="AC1367" s="232"/>
      <c r="AD1367" s="232"/>
      <c r="AE1367" s="232" t="s">
        <v>3153</v>
      </c>
      <c r="AF1367" s="232"/>
      <c r="AG1367" s="232"/>
      <c r="AH1367" s="232" t="s">
        <v>1293</v>
      </c>
      <c r="AI1367" s="232"/>
      <c r="AJ1367" s="232"/>
      <c r="AK1367" s="232"/>
      <c r="AL1367" s="232"/>
      <c r="AM1367" s="232"/>
      <c r="AN1367" s="232"/>
      <c r="AO1367" s="232" t="s">
        <v>701</v>
      </c>
      <c r="AP1367" s="232"/>
      <c r="AQ1367" s="232"/>
      <c r="AR1367" s="212"/>
      <c r="AS1367" s="210"/>
      <c r="AT1367" s="208"/>
      <c r="AU1367" s="199"/>
      <c r="AV1367" s="199"/>
      <c r="AW1367" s="199"/>
      <c r="AX1367" s="199"/>
      <c r="AY1367" s="199"/>
      <c r="AZ1367" s="199"/>
      <c r="BA1367" s="199"/>
      <c r="BB1367" s="199"/>
      <c r="BC1367" s="199"/>
      <c r="BD1367" s="199"/>
      <c r="BE1367" s="199"/>
      <c r="BF1367" s="199"/>
      <c r="BG1367" s="199"/>
      <c r="BH1367" s="199"/>
      <c r="BI1367" s="199"/>
      <c r="BJ1367" s="199"/>
      <c r="BK1367" s="199"/>
      <c r="BL1367" s="199"/>
      <c r="BM1367" s="199"/>
      <c r="BN1367" s="199"/>
      <c r="BO1367" s="199"/>
      <c r="BP1367" s="199"/>
      <c r="BQ1367" s="199"/>
      <c r="BR1367" s="199"/>
      <c r="BS1367" s="257">
        <v>38852</v>
      </c>
      <c r="BT1367" s="201">
        <f t="shared" si="50"/>
        <v>146</v>
      </c>
      <c r="BU1367" s="201" t="s">
        <v>11311</v>
      </c>
      <c r="BV1367" s="241"/>
      <c r="BW1367" s="199"/>
      <c r="BX1367" s="208"/>
      <c r="BY1367" s="199"/>
      <c r="BZ1367" s="199"/>
      <c r="CA1367" s="199"/>
      <c r="CB1367" s="199"/>
      <c r="CC1367" s="199"/>
      <c r="CD1367" s="199"/>
      <c r="CE1367" s="199"/>
      <c r="CF1367" s="199"/>
      <c r="CG1367" s="199"/>
      <c r="CH1367" s="199"/>
      <c r="CI1367" s="199"/>
      <c r="CJ1367" s="199"/>
      <c r="CK1367" s="199"/>
      <c r="CL1367" s="199"/>
      <c r="CM1367" s="199"/>
      <c r="CN1367" s="199"/>
      <c r="CO1367" s="199"/>
      <c r="CP1367" s="199"/>
      <c r="CQ1367" s="199"/>
      <c r="CR1367" s="199"/>
      <c r="CS1367" s="199"/>
      <c r="CT1367" s="199"/>
      <c r="CU1367" s="199"/>
      <c r="CV1367" s="199"/>
      <c r="CW1367" s="199"/>
    </row>
    <row r="1368" spans="1:101" s="22" customFormat="1" ht="33" customHeight="1" x14ac:dyDescent="0.15">
      <c r="A1368" s="213">
        <v>259</v>
      </c>
      <c r="B1368" s="199" t="s">
        <v>10719</v>
      </c>
      <c r="C1368" s="209" t="s">
        <v>699</v>
      </c>
      <c r="D1368" s="199" t="s">
        <v>1643</v>
      </c>
      <c r="E1368" s="199" t="s">
        <v>32</v>
      </c>
      <c r="F1368" s="202"/>
      <c r="G1368" s="202" t="s">
        <v>3149</v>
      </c>
      <c r="H1368" s="202"/>
      <c r="I1368" s="202" t="s">
        <v>1024</v>
      </c>
      <c r="J1368" s="202" t="s">
        <v>150</v>
      </c>
      <c r="K1368" s="199" t="s">
        <v>136</v>
      </c>
      <c r="L1368" s="199">
        <v>1</v>
      </c>
      <c r="M1368" s="254">
        <v>101846</v>
      </c>
      <c r="N1368" s="202" t="s">
        <v>1640</v>
      </c>
      <c r="O1368" s="309">
        <v>38766</v>
      </c>
      <c r="P1368" s="205" t="s">
        <v>12920</v>
      </c>
      <c r="Q1368" s="214"/>
      <c r="R1368" s="257"/>
      <c r="S1368" s="214"/>
      <c r="T1368" s="232"/>
      <c r="U1368" s="232"/>
      <c r="V1368" s="232"/>
      <c r="W1368" s="232"/>
      <c r="X1368" s="232"/>
      <c r="Y1368" s="232"/>
      <c r="Z1368" s="232"/>
      <c r="AA1368" s="232"/>
      <c r="AB1368" s="232" t="s">
        <v>3150</v>
      </c>
      <c r="AC1368" s="232"/>
      <c r="AD1368" s="232"/>
      <c r="AE1368" s="232"/>
      <c r="AF1368" s="232"/>
      <c r="AG1368" s="232" t="s">
        <v>3151</v>
      </c>
      <c r="AH1368" s="232"/>
      <c r="AI1368" s="232"/>
      <c r="AJ1368" s="232"/>
      <c r="AK1368" s="232"/>
      <c r="AL1368" s="232"/>
      <c r="AM1368" s="232"/>
      <c r="AN1368" s="232"/>
      <c r="AO1368" s="232"/>
      <c r="AP1368" s="232"/>
      <c r="AQ1368" s="232"/>
      <c r="AR1368" s="212"/>
      <c r="AS1368" s="210"/>
      <c r="AT1368" s="208"/>
      <c r="AU1368" s="199"/>
      <c r="AV1368" s="199"/>
      <c r="AW1368" s="199"/>
      <c r="AX1368" s="199"/>
      <c r="AY1368" s="199"/>
      <c r="AZ1368" s="199"/>
      <c r="BA1368" s="199"/>
      <c r="BB1368" s="199"/>
      <c r="BC1368" s="199"/>
      <c r="BD1368" s="199"/>
      <c r="BE1368" s="199"/>
      <c r="BF1368" s="199"/>
      <c r="BG1368" s="199"/>
      <c r="BH1368" s="199"/>
      <c r="BI1368" s="199"/>
      <c r="BJ1368" s="199"/>
      <c r="BK1368" s="199"/>
      <c r="BL1368" s="199"/>
      <c r="BM1368" s="199"/>
      <c r="BN1368" s="199"/>
      <c r="BO1368" s="199"/>
      <c r="BP1368" s="199"/>
      <c r="BQ1368" s="199"/>
      <c r="BR1368" s="199"/>
      <c r="BS1368" s="257">
        <v>38874</v>
      </c>
      <c r="BT1368" s="201">
        <f t="shared" si="50"/>
        <v>108</v>
      </c>
      <c r="BU1368" s="201" t="s">
        <v>11311</v>
      </c>
      <c r="BV1368" s="241"/>
      <c r="BW1368" s="199"/>
      <c r="BX1368" s="208"/>
      <c r="BY1368" s="199"/>
      <c r="BZ1368" s="199"/>
      <c r="CA1368" s="199"/>
      <c r="CB1368" s="199"/>
      <c r="CC1368" s="199"/>
      <c r="CD1368" s="199"/>
      <c r="CE1368" s="199"/>
      <c r="CF1368" s="199"/>
      <c r="CG1368" s="199"/>
      <c r="CH1368" s="199"/>
      <c r="CI1368" s="199"/>
      <c r="CJ1368" s="199"/>
      <c r="CK1368" s="199"/>
      <c r="CL1368" s="199"/>
      <c r="CM1368" s="199"/>
      <c r="CN1368" s="199"/>
      <c r="CO1368" s="199"/>
      <c r="CP1368" s="199"/>
      <c r="CQ1368" s="199"/>
      <c r="CR1368" s="199"/>
      <c r="CS1368" s="199"/>
      <c r="CT1368" s="199"/>
      <c r="CU1368" s="199"/>
      <c r="CV1368" s="199"/>
      <c r="CW1368" s="199"/>
    </row>
    <row r="1369" spans="1:101" s="22" customFormat="1" ht="33" customHeight="1" x14ac:dyDescent="0.15">
      <c r="A1369" s="213">
        <v>238</v>
      </c>
      <c r="B1369" s="199" t="s">
        <v>10719</v>
      </c>
      <c r="C1369" s="209" t="s">
        <v>692</v>
      </c>
      <c r="D1369" s="199" t="s">
        <v>5810</v>
      </c>
      <c r="E1369" s="199" t="s">
        <v>96</v>
      </c>
      <c r="F1369" s="202" t="s">
        <v>1019</v>
      </c>
      <c r="G1369" s="202" t="s">
        <v>3085</v>
      </c>
      <c r="H1369" s="202" t="s">
        <v>3086</v>
      </c>
      <c r="I1369" s="202" t="s">
        <v>1553</v>
      </c>
      <c r="J1369" s="202" t="s">
        <v>1258</v>
      </c>
      <c r="K1369" s="199" t="s">
        <v>95</v>
      </c>
      <c r="L1369" s="199">
        <v>5</v>
      </c>
      <c r="M1369" s="254">
        <v>94098</v>
      </c>
      <c r="N1369" s="199" t="s">
        <v>5942</v>
      </c>
      <c r="O1369" s="309">
        <v>38828</v>
      </c>
      <c r="P1369" s="205">
        <v>38883</v>
      </c>
      <c r="Q1369" s="214"/>
      <c r="R1369" s="257"/>
      <c r="S1369" s="214"/>
      <c r="T1369" s="232"/>
      <c r="U1369" s="232"/>
      <c r="V1369" s="232"/>
      <c r="W1369" s="232"/>
      <c r="X1369" s="232"/>
      <c r="Y1369" s="232"/>
      <c r="Z1369" s="232"/>
      <c r="AA1369" s="232"/>
      <c r="AB1369" s="232"/>
      <c r="AC1369" s="232"/>
      <c r="AD1369" s="232"/>
      <c r="AE1369" s="232"/>
      <c r="AF1369" s="232"/>
      <c r="AG1369" s="232"/>
      <c r="AH1369" s="232"/>
      <c r="AI1369" s="232"/>
      <c r="AJ1369" s="232"/>
      <c r="AK1369" s="232" t="s">
        <v>3087</v>
      </c>
      <c r="AL1369" s="232" t="s">
        <v>693</v>
      </c>
      <c r="AM1369" s="232" t="s">
        <v>1289</v>
      </c>
      <c r="AN1369" s="232"/>
      <c r="AO1369" s="232"/>
      <c r="AP1369" s="232"/>
      <c r="AQ1369" s="232"/>
      <c r="AR1369" s="212"/>
      <c r="AS1369" s="210"/>
      <c r="AT1369" s="208"/>
      <c r="AU1369" s="199"/>
      <c r="AV1369" s="199"/>
      <c r="AW1369" s="199"/>
      <c r="AX1369" s="199"/>
      <c r="AY1369" s="199"/>
      <c r="AZ1369" s="199"/>
      <c r="BA1369" s="199"/>
      <c r="BB1369" s="199"/>
      <c r="BC1369" s="199"/>
      <c r="BD1369" s="199"/>
      <c r="BE1369" s="199"/>
      <c r="BF1369" s="199"/>
      <c r="BG1369" s="199"/>
      <c r="BH1369" s="199"/>
      <c r="BI1369" s="199"/>
      <c r="BJ1369" s="199"/>
      <c r="BK1369" s="199"/>
      <c r="BL1369" s="199"/>
      <c r="BM1369" s="199"/>
      <c r="BN1369" s="199"/>
      <c r="BO1369" s="199"/>
      <c r="BP1369" s="199"/>
      <c r="BQ1369" s="199"/>
      <c r="BR1369" s="199"/>
      <c r="BS1369" s="257">
        <v>38938</v>
      </c>
      <c r="BT1369" s="201">
        <f t="shared" si="50"/>
        <v>110</v>
      </c>
      <c r="BU1369" s="201">
        <f>DATEDIF(P1369,BS1369,"d")</f>
        <v>55</v>
      </c>
      <c r="BV1369" s="241"/>
      <c r="BW1369" s="199"/>
      <c r="BX1369" s="208"/>
      <c r="BY1369" s="199"/>
      <c r="BZ1369" s="199"/>
      <c r="CA1369" s="199"/>
      <c r="CB1369" s="199"/>
      <c r="CC1369" s="199"/>
      <c r="CD1369" s="199"/>
      <c r="CE1369" s="199"/>
      <c r="CF1369" s="199"/>
      <c r="CG1369" s="199"/>
      <c r="CH1369" s="199"/>
      <c r="CI1369" s="199"/>
      <c r="CJ1369" s="199"/>
      <c r="CK1369" s="199"/>
      <c r="CL1369" s="199"/>
      <c r="CM1369" s="199"/>
      <c r="CN1369" s="199"/>
      <c r="CO1369" s="199"/>
      <c r="CP1369" s="199"/>
      <c r="CQ1369" s="199"/>
      <c r="CR1369" s="199"/>
      <c r="CS1369" s="199"/>
      <c r="CT1369" s="199"/>
      <c r="CU1369" s="199"/>
      <c r="CV1369" s="199"/>
      <c r="CW1369" s="199"/>
    </row>
    <row r="1370" spans="1:101" s="22" customFormat="1" ht="33" customHeight="1" x14ac:dyDescent="0.15">
      <c r="A1370" s="213">
        <v>226</v>
      </c>
      <c r="B1370" s="199" t="s">
        <v>10719</v>
      </c>
      <c r="C1370" s="209" t="s">
        <v>679</v>
      </c>
      <c r="D1370" s="199" t="s">
        <v>1643</v>
      </c>
      <c r="E1370" s="199" t="s">
        <v>1004</v>
      </c>
      <c r="F1370" s="202"/>
      <c r="G1370" s="202" t="s">
        <v>2947</v>
      </c>
      <c r="H1370" s="202"/>
      <c r="I1370" s="202" t="s">
        <v>4</v>
      </c>
      <c r="J1370" s="202" t="s">
        <v>7338</v>
      </c>
      <c r="K1370" s="199" t="s">
        <v>45</v>
      </c>
      <c r="L1370" s="199">
        <v>3</v>
      </c>
      <c r="M1370" s="254">
        <v>120423</v>
      </c>
      <c r="N1370" s="202" t="s">
        <v>1640</v>
      </c>
      <c r="O1370" s="309">
        <v>38938</v>
      </c>
      <c r="P1370" s="205">
        <v>39030</v>
      </c>
      <c r="Q1370" s="214"/>
      <c r="R1370" s="257"/>
      <c r="S1370" s="214"/>
      <c r="T1370" s="232"/>
      <c r="U1370" s="232"/>
      <c r="V1370" s="232"/>
      <c r="W1370" s="232"/>
      <c r="X1370" s="232"/>
      <c r="Y1370" s="232"/>
      <c r="Z1370" s="232"/>
      <c r="AA1370" s="232"/>
      <c r="AB1370" s="232"/>
      <c r="AC1370" s="232"/>
      <c r="AD1370" s="232"/>
      <c r="AE1370" s="232"/>
      <c r="AF1370" s="232"/>
      <c r="AG1370" s="232"/>
      <c r="AH1370" s="232"/>
      <c r="AI1370" s="232"/>
      <c r="AJ1370" s="232"/>
      <c r="AK1370" s="232"/>
      <c r="AL1370" s="232"/>
      <c r="AM1370" s="232"/>
      <c r="AN1370" s="232"/>
      <c r="AO1370" s="232" t="s">
        <v>5926</v>
      </c>
      <c r="AP1370" s="232"/>
      <c r="AQ1370" s="232"/>
      <c r="AR1370" s="212"/>
      <c r="AS1370" s="210"/>
      <c r="AT1370" s="208"/>
      <c r="AU1370" s="199"/>
      <c r="AV1370" s="199"/>
      <c r="AW1370" s="199"/>
      <c r="AX1370" s="199"/>
      <c r="AY1370" s="199"/>
      <c r="AZ1370" s="199"/>
      <c r="BA1370" s="199"/>
      <c r="BB1370" s="199"/>
      <c r="BC1370" s="199"/>
      <c r="BD1370" s="199"/>
      <c r="BE1370" s="199"/>
      <c r="BF1370" s="199"/>
      <c r="BG1370" s="199"/>
      <c r="BH1370" s="199"/>
      <c r="BI1370" s="199"/>
      <c r="BJ1370" s="199"/>
      <c r="BK1370" s="199"/>
      <c r="BL1370" s="199"/>
      <c r="BM1370" s="199"/>
      <c r="BN1370" s="199"/>
      <c r="BO1370" s="199"/>
      <c r="BP1370" s="199"/>
      <c r="BQ1370" s="199"/>
      <c r="BR1370" s="199"/>
      <c r="BS1370" s="257">
        <v>39066</v>
      </c>
      <c r="BT1370" s="201">
        <f t="shared" si="50"/>
        <v>128</v>
      </c>
      <c r="BU1370" s="201">
        <f>DATEDIF(P1370,BS1370,"d")</f>
        <v>36</v>
      </c>
      <c r="BV1370" s="241"/>
      <c r="BW1370" s="199"/>
      <c r="BX1370" s="208"/>
      <c r="BY1370" s="199"/>
      <c r="BZ1370" s="199"/>
      <c r="CA1370" s="199"/>
      <c r="CB1370" s="199"/>
      <c r="CC1370" s="199"/>
      <c r="CD1370" s="199"/>
      <c r="CE1370" s="199"/>
      <c r="CF1370" s="199"/>
      <c r="CG1370" s="199"/>
      <c r="CH1370" s="199"/>
      <c r="CI1370" s="199"/>
      <c r="CJ1370" s="199"/>
      <c r="CK1370" s="199"/>
      <c r="CL1370" s="199"/>
      <c r="CM1370" s="199"/>
      <c r="CN1370" s="199"/>
      <c r="CO1370" s="199"/>
      <c r="CP1370" s="199"/>
      <c r="CQ1370" s="199"/>
      <c r="CR1370" s="199"/>
      <c r="CS1370" s="199"/>
      <c r="CT1370" s="199"/>
      <c r="CU1370" s="199"/>
      <c r="CV1370" s="199"/>
      <c r="CW1370" s="199"/>
    </row>
    <row r="1371" spans="1:101" s="22" customFormat="1" ht="33" customHeight="1" x14ac:dyDescent="0.15">
      <c r="A1371" s="279">
        <v>168</v>
      </c>
      <c r="B1371" s="199" t="s">
        <v>10719</v>
      </c>
      <c r="C1371" s="209" t="s">
        <v>6552</v>
      </c>
      <c r="D1371" s="199" t="s">
        <v>1643</v>
      </c>
      <c r="E1371" s="199" t="s">
        <v>1004</v>
      </c>
      <c r="F1371" s="202" t="s">
        <v>1489</v>
      </c>
      <c r="G1371" s="202" t="s">
        <v>1490</v>
      </c>
      <c r="H1371" s="202" t="s">
        <v>1491</v>
      </c>
      <c r="I1371" s="202" t="s">
        <v>1024</v>
      </c>
      <c r="J1371" s="202" t="s">
        <v>150</v>
      </c>
      <c r="K1371" s="199" t="s">
        <v>1327</v>
      </c>
      <c r="L1371" s="199" t="s">
        <v>1291</v>
      </c>
      <c r="M1371" s="254">
        <v>145370</v>
      </c>
      <c r="N1371" s="199" t="s">
        <v>1521</v>
      </c>
      <c r="O1371" s="309">
        <v>38832</v>
      </c>
      <c r="P1371" s="205" t="s">
        <v>12920</v>
      </c>
      <c r="Q1371" s="228"/>
      <c r="R1371" s="257"/>
      <c r="S1371" s="228"/>
      <c r="T1371" s="232"/>
      <c r="U1371" s="232"/>
      <c r="V1371" s="232"/>
      <c r="W1371" s="232"/>
      <c r="X1371" s="232"/>
      <c r="Y1371" s="232" t="s">
        <v>1292</v>
      </c>
      <c r="Z1371" s="232"/>
      <c r="AA1371" s="232"/>
      <c r="AB1371" s="232"/>
      <c r="AC1371" s="232"/>
      <c r="AD1371" s="232"/>
      <c r="AE1371" s="232"/>
      <c r="AF1371" s="232"/>
      <c r="AG1371" s="232"/>
      <c r="AH1371" s="232"/>
      <c r="AI1371" s="232"/>
      <c r="AJ1371" s="232"/>
      <c r="AK1371" s="232"/>
      <c r="AL1371" s="232"/>
      <c r="AM1371" s="232"/>
      <c r="AN1371" s="232"/>
      <c r="AO1371" s="232"/>
      <c r="AP1371" s="232"/>
      <c r="AQ1371" s="232"/>
      <c r="AR1371" s="212">
        <v>38772</v>
      </c>
      <c r="AS1371" s="210" t="s">
        <v>5858</v>
      </c>
      <c r="AT1371" s="208" t="s">
        <v>5633</v>
      </c>
      <c r="AU1371" s="199" t="s">
        <v>5829</v>
      </c>
      <c r="AV1371" s="199" t="s">
        <v>5829</v>
      </c>
      <c r="AW1371" s="199"/>
      <c r="AX1371" s="199"/>
      <c r="AY1371" s="199"/>
      <c r="AZ1371" s="199"/>
      <c r="BA1371" s="199"/>
      <c r="BB1371" s="199" t="s">
        <v>5829</v>
      </c>
      <c r="BC1371" s="199"/>
      <c r="BD1371" s="199"/>
      <c r="BE1371" s="199"/>
      <c r="BF1371" s="199"/>
      <c r="BG1371" s="199"/>
      <c r="BH1371" s="199"/>
      <c r="BI1371" s="199"/>
      <c r="BJ1371" s="199"/>
      <c r="BK1371" s="199"/>
      <c r="BL1371" s="199"/>
      <c r="BM1371" s="199"/>
      <c r="BN1371" s="199"/>
      <c r="BO1371" s="199"/>
      <c r="BP1371" s="199"/>
      <c r="BQ1371" s="199"/>
      <c r="BR1371" s="199"/>
      <c r="BS1371" s="257">
        <v>38849</v>
      </c>
      <c r="BT1371" s="201">
        <f t="shared" si="50"/>
        <v>17</v>
      </c>
      <c r="BU1371" s="201" t="s">
        <v>11311</v>
      </c>
      <c r="BV1371" s="241"/>
      <c r="BW1371" s="199"/>
      <c r="BX1371" s="208"/>
      <c r="BY1371" s="199"/>
      <c r="BZ1371" s="199"/>
      <c r="CA1371" s="199"/>
      <c r="CB1371" s="199"/>
      <c r="CC1371" s="199"/>
      <c r="CD1371" s="199"/>
      <c r="CE1371" s="199"/>
      <c r="CF1371" s="199"/>
      <c r="CG1371" s="199"/>
      <c r="CH1371" s="199"/>
      <c r="CI1371" s="199"/>
      <c r="CJ1371" s="199"/>
      <c r="CK1371" s="199"/>
      <c r="CL1371" s="199"/>
      <c r="CM1371" s="199"/>
      <c r="CN1371" s="199"/>
      <c r="CO1371" s="199"/>
      <c r="CP1371" s="199"/>
      <c r="CQ1371" s="199"/>
      <c r="CR1371" s="199"/>
      <c r="CS1371" s="199"/>
      <c r="CT1371" s="199"/>
      <c r="CU1371" s="199"/>
      <c r="CV1371" s="199"/>
      <c r="CW1371" s="199"/>
    </row>
    <row r="1372" spans="1:101" s="22" customFormat="1" ht="33" customHeight="1" x14ac:dyDescent="0.15">
      <c r="A1372" s="213">
        <v>151</v>
      </c>
      <c r="B1372" s="199" t="s">
        <v>10719</v>
      </c>
      <c r="C1372" s="209" t="s">
        <v>304</v>
      </c>
      <c r="D1372" s="199" t="s">
        <v>1643</v>
      </c>
      <c r="E1372" s="199" t="s">
        <v>1</v>
      </c>
      <c r="F1372" s="202"/>
      <c r="G1372" s="202" t="s">
        <v>1481</v>
      </c>
      <c r="H1372" s="202"/>
      <c r="I1372" s="202" t="s">
        <v>1202</v>
      </c>
      <c r="J1372" s="202"/>
      <c r="K1372" s="199" t="s">
        <v>277</v>
      </c>
      <c r="L1372" s="199">
        <v>3</v>
      </c>
      <c r="M1372" s="254">
        <v>2155363</v>
      </c>
      <c r="N1372" s="202" t="s">
        <v>1640</v>
      </c>
      <c r="O1372" s="309">
        <v>38862</v>
      </c>
      <c r="P1372" s="205" t="s">
        <v>12920</v>
      </c>
      <c r="Q1372" s="214"/>
      <c r="R1372" s="257"/>
      <c r="S1372" s="214"/>
      <c r="T1372" s="232"/>
      <c r="U1372" s="232"/>
      <c r="V1372" s="232" t="s">
        <v>3136</v>
      </c>
      <c r="W1372" s="232"/>
      <c r="X1372" s="232"/>
      <c r="Y1372" s="232"/>
      <c r="Z1372" s="232"/>
      <c r="AA1372" s="232"/>
      <c r="AB1372" s="232"/>
      <c r="AC1372" s="232"/>
      <c r="AD1372" s="232"/>
      <c r="AE1372" s="232"/>
      <c r="AF1372" s="232"/>
      <c r="AG1372" s="232"/>
      <c r="AH1372" s="232"/>
      <c r="AI1372" s="232"/>
      <c r="AJ1372" s="232"/>
      <c r="AK1372" s="232"/>
      <c r="AL1372" s="232"/>
      <c r="AM1372" s="232"/>
      <c r="AN1372" s="232"/>
      <c r="AO1372" s="232"/>
      <c r="AP1372" s="232"/>
      <c r="AQ1372" s="232"/>
      <c r="AR1372" s="212"/>
      <c r="AS1372" s="210"/>
      <c r="AT1372" s="208"/>
      <c r="AU1372" s="199"/>
      <c r="AV1372" s="199"/>
      <c r="AW1372" s="199"/>
      <c r="AX1372" s="199"/>
      <c r="AY1372" s="199"/>
      <c r="AZ1372" s="199"/>
      <c r="BA1372" s="199"/>
      <c r="BB1372" s="199"/>
      <c r="BC1372" s="199"/>
      <c r="BD1372" s="199"/>
      <c r="BE1372" s="199"/>
      <c r="BF1372" s="199"/>
      <c r="BG1372" s="199"/>
      <c r="BH1372" s="199"/>
      <c r="BI1372" s="199"/>
      <c r="BJ1372" s="199"/>
      <c r="BK1372" s="199"/>
      <c r="BL1372" s="199"/>
      <c r="BM1372" s="199"/>
      <c r="BN1372" s="199"/>
      <c r="BO1372" s="199"/>
      <c r="BP1372" s="199"/>
      <c r="BQ1372" s="199"/>
      <c r="BR1372" s="199"/>
      <c r="BS1372" s="257">
        <v>38882</v>
      </c>
      <c r="BT1372" s="201">
        <f t="shared" si="50"/>
        <v>20</v>
      </c>
      <c r="BU1372" s="201" t="s">
        <v>11311</v>
      </c>
      <c r="BV1372" s="241"/>
      <c r="BW1372" s="199"/>
      <c r="BX1372" s="208"/>
      <c r="BY1372" s="199"/>
      <c r="BZ1372" s="199"/>
      <c r="CA1372" s="199"/>
      <c r="CB1372" s="199"/>
      <c r="CC1372" s="199"/>
      <c r="CD1372" s="199"/>
      <c r="CE1372" s="199"/>
      <c r="CF1372" s="199"/>
      <c r="CG1372" s="199"/>
      <c r="CH1372" s="199"/>
      <c r="CI1372" s="199"/>
      <c r="CJ1372" s="199"/>
      <c r="CK1372" s="199"/>
      <c r="CL1372" s="199"/>
      <c r="CM1372" s="199"/>
      <c r="CN1372" s="199"/>
      <c r="CO1372" s="199"/>
      <c r="CP1372" s="199"/>
      <c r="CQ1372" s="199"/>
      <c r="CR1372" s="199"/>
      <c r="CS1372" s="199"/>
      <c r="CT1372" s="199"/>
      <c r="CU1372" s="199"/>
      <c r="CV1372" s="199"/>
      <c r="CW1372" s="199"/>
    </row>
    <row r="1373" spans="1:101" s="22" customFormat="1" ht="33" customHeight="1" x14ac:dyDescent="0.15">
      <c r="A1373" s="213">
        <v>114</v>
      </c>
      <c r="B1373" s="199" t="s">
        <v>10719</v>
      </c>
      <c r="C1373" s="209" t="s">
        <v>687</v>
      </c>
      <c r="D1373" s="199" t="s">
        <v>1643</v>
      </c>
      <c r="E1373" s="199" t="s">
        <v>1004</v>
      </c>
      <c r="F1373" s="202" t="s">
        <v>1644</v>
      </c>
      <c r="G1373" s="202" t="s">
        <v>3043</v>
      </c>
      <c r="H1373" s="202" t="s">
        <v>3044</v>
      </c>
      <c r="I1373" s="202" t="s">
        <v>1024</v>
      </c>
      <c r="J1373" s="202" t="s">
        <v>150</v>
      </c>
      <c r="K1373" s="199" t="s">
        <v>1327</v>
      </c>
      <c r="L1373" s="199">
        <v>8</v>
      </c>
      <c r="M1373" s="254">
        <v>121541</v>
      </c>
      <c r="N1373" s="202" t="s">
        <v>1640</v>
      </c>
      <c r="O1373" s="309">
        <v>38784</v>
      </c>
      <c r="P1373" s="205">
        <v>38897</v>
      </c>
      <c r="Q1373" s="214"/>
      <c r="R1373" s="257"/>
      <c r="S1373" s="214"/>
      <c r="T1373" s="232"/>
      <c r="U1373" s="232"/>
      <c r="V1373" s="232"/>
      <c r="W1373" s="232"/>
      <c r="X1373" s="232"/>
      <c r="Y1373" s="232"/>
      <c r="Z1373" s="232"/>
      <c r="AA1373" s="232"/>
      <c r="AB1373" s="232"/>
      <c r="AC1373" s="232"/>
      <c r="AD1373" s="232"/>
      <c r="AE1373" s="232"/>
      <c r="AF1373" s="232"/>
      <c r="AG1373" s="232"/>
      <c r="AH1373" s="232"/>
      <c r="AI1373" s="232"/>
      <c r="AJ1373" s="232"/>
      <c r="AK1373" s="232" t="s">
        <v>3045</v>
      </c>
      <c r="AL1373" s="232"/>
      <c r="AM1373" s="232"/>
      <c r="AN1373" s="232"/>
      <c r="AO1373" s="232"/>
      <c r="AP1373" s="232"/>
      <c r="AQ1373" s="232" t="s">
        <v>3046</v>
      </c>
      <c r="AR1373" s="212"/>
      <c r="AS1373" s="210"/>
      <c r="AT1373" s="208"/>
      <c r="AU1373" s="199"/>
      <c r="AV1373" s="199"/>
      <c r="AW1373" s="199"/>
      <c r="AX1373" s="199"/>
      <c r="AY1373" s="199"/>
      <c r="AZ1373" s="199"/>
      <c r="BA1373" s="199"/>
      <c r="BB1373" s="199"/>
      <c r="BC1373" s="199"/>
      <c r="BD1373" s="199"/>
      <c r="BE1373" s="199"/>
      <c r="BF1373" s="199"/>
      <c r="BG1373" s="199"/>
      <c r="BH1373" s="199"/>
      <c r="BI1373" s="199"/>
      <c r="BJ1373" s="199"/>
      <c r="BK1373" s="199"/>
      <c r="BL1373" s="199"/>
      <c r="BM1373" s="199"/>
      <c r="BN1373" s="199"/>
      <c r="BO1373" s="199"/>
      <c r="BP1373" s="199"/>
      <c r="BQ1373" s="199"/>
      <c r="BR1373" s="199"/>
      <c r="BS1373" s="257">
        <v>38989</v>
      </c>
      <c r="BT1373" s="201">
        <f t="shared" si="50"/>
        <v>205</v>
      </c>
      <c r="BU1373" s="201">
        <f>DATEDIF(P1373,BS1373,"d")</f>
        <v>92</v>
      </c>
      <c r="BV1373" s="241"/>
      <c r="BW1373" s="199"/>
      <c r="BX1373" s="208"/>
      <c r="BY1373" s="199"/>
      <c r="BZ1373" s="199"/>
      <c r="CA1373" s="199"/>
      <c r="CB1373" s="199"/>
      <c r="CC1373" s="199"/>
      <c r="CD1373" s="199"/>
      <c r="CE1373" s="199"/>
      <c r="CF1373" s="199"/>
      <c r="CG1373" s="199"/>
      <c r="CH1373" s="199"/>
      <c r="CI1373" s="199"/>
      <c r="CJ1373" s="199"/>
      <c r="CK1373" s="199"/>
      <c r="CL1373" s="199"/>
      <c r="CM1373" s="199"/>
      <c r="CN1373" s="199"/>
      <c r="CO1373" s="199"/>
      <c r="CP1373" s="199"/>
      <c r="CQ1373" s="199"/>
      <c r="CR1373" s="199"/>
      <c r="CS1373" s="199"/>
      <c r="CT1373" s="199"/>
      <c r="CU1373" s="199"/>
      <c r="CV1373" s="199"/>
      <c r="CW1373" s="199"/>
    </row>
    <row r="1374" spans="1:101" s="22" customFormat="1" ht="33" customHeight="1" x14ac:dyDescent="0.15">
      <c r="A1374" s="279">
        <v>69</v>
      </c>
      <c r="B1374" s="199" t="s">
        <v>10719</v>
      </c>
      <c r="C1374" s="209" t="s">
        <v>6553</v>
      </c>
      <c r="D1374" s="199" t="s">
        <v>150</v>
      </c>
      <c r="E1374" s="199" t="s">
        <v>7</v>
      </c>
      <c r="F1374" s="202" t="s">
        <v>986</v>
      </c>
      <c r="G1374" s="202" t="s">
        <v>3146</v>
      </c>
      <c r="H1374" s="202" t="s">
        <v>3147</v>
      </c>
      <c r="I1374" s="202" t="s">
        <v>4</v>
      </c>
      <c r="J1374" s="202" t="s">
        <v>26</v>
      </c>
      <c r="K1374" s="199" t="s">
        <v>1326</v>
      </c>
      <c r="L1374" s="199" t="s">
        <v>3145</v>
      </c>
      <c r="M1374" s="254">
        <v>135000</v>
      </c>
      <c r="N1374" s="202" t="s">
        <v>1923</v>
      </c>
      <c r="O1374" s="309">
        <v>38489</v>
      </c>
      <c r="P1374" s="205" t="s">
        <v>12920</v>
      </c>
      <c r="Q1374" s="228"/>
      <c r="R1374" s="257"/>
      <c r="S1374" s="228"/>
      <c r="T1374" s="232"/>
      <c r="U1374" s="232"/>
      <c r="V1374" s="232" t="s">
        <v>3148</v>
      </c>
      <c r="W1374" s="232"/>
      <c r="X1374" s="232"/>
      <c r="Y1374" s="232"/>
      <c r="Z1374" s="232"/>
      <c r="AA1374" s="232"/>
      <c r="AB1374" s="232"/>
      <c r="AC1374" s="232"/>
      <c r="AD1374" s="232"/>
      <c r="AE1374" s="232"/>
      <c r="AF1374" s="232"/>
      <c r="AG1374" s="232"/>
      <c r="AH1374" s="232"/>
      <c r="AI1374" s="232"/>
      <c r="AJ1374" s="232"/>
      <c r="AK1374" s="232"/>
      <c r="AL1374" s="232"/>
      <c r="AM1374" s="232"/>
      <c r="AN1374" s="232"/>
      <c r="AO1374" s="232"/>
      <c r="AP1374" s="232"/>
      <c r="AQ1374" s="232" t="s">
        <v>495</v>
      </c>
      <c r="AR1374" s="212">
        <v>38625</v>
      </c>
      <c r="AS1374" s="210" t="s">
        <v>6554</v>
      </c>
      <c r="AT1374" s="208" t="s">
        <v>5635</v>
      </c>
      <c r="AU1374" s="199" t="s">
        <v>5829</v>
      </c>
      <c r="AV1374" s="199" t="s">
        <v>5829</v>
      </c>
      <c r="AW1374" s="199"/>
      <c r="AX1374" s="199"/>
      <c r="AY1374" s="199"/>
      <c r="AZ1374" s="199"/>
      <c r="BA1374" s="199"/>
      <c r="BB1374" s="199"/>
      <c r="BC1374" s="199"/>
      <c r="BD1374" s="199" t="s">
        <v>5829</v>
      </c>
      <c r="BE1374" s="199"/>
      <c r="BF1374" s="199"/>
      <c r="BG1374" s="199"/>
      <c r="BH1374" s="199"/>
      <c r="BI1374" s="199"/>
      <c r="BJ1374" s="199"/>
      <c r="BK1374" s="199"/>
      <c r="BL1374" s="199"/>
      <c r="BM1374" s="199"/>
      <c r="BN1374" s="199"/>
      <c r="BO1374" s="199"/>
      <c r="BP1374" s="199"/>
      <c r="BQ1374" s="199"/>
      <c r="BR1374" s="199" t="s">
        <v>5829</v>
      </c>
      <c r="BS1374" s="257">
        <v>38684</v>
      </c>
      <c r="BT1374" s="201">
        <f t="shared" si="50"/>
        <v>195</v>
      </c>
      <c r="BU1374" s="201" t="s">
        <v>11311</v>
      </c>
      <c r="BV1374" s="241"/>
      <c r="BW1374" s="199"/>
      <c r="BX1374" s="208"/>
      <c r="BY1374" s="199"/>
      <c r="BZ1374" s="199"/>
      <c r="CA1374" s="199"/>
      <c r="CB1374" s="199"/>
      <c r="CC1374" s="199"/>
      <c r="CD1374" s="199"/>
      <c r="CE1374" s="199"/>
      <c r="CF1374" s="199"/>
      <c r="CG1374" s="199"/>
      <c r="CH1374" s="199"/>
      <c r="CI1374" s="199"/>
      <c r="CJ1374" s="199"/>
      <c r="CK1374" s="199"/>
      <c r="CL1374" s="199"/>
      <c r="CM1374" s="199"/>
      <c r="CN1374" s="199"/>
      <c r="CO1374" s="199"/>
      <c r="CP1374" s="199"/>
      <c r="CQ1374" s="199"/>
      <c r="CR1374" s="199"/>
      <c r="CS1374" s="199"/>
      <c r="CT1374" s="199"/>
      <c r="CU1374" s="199"/>
      <c r="CV1374" s="199"/>
      <c r="CW1374" s="199"/>
    </row>
    <row r="1375" spans="1:101" s="22" customFormat="1" ht="33" customHeight="1" x14ac:dyDescent="0.15">
      <c r="A1375" s="279">
        <v>65</v>
      </c>
      <c r="B1375" s="199" t="s">
        <v>10719</v>
      </c>
      <c r="C1375" s="209" t="s">
        <v>3143</v>
      </c>
      <c r="D1375" s="199" t="s">
        <v>1643</v>
      </c>
      <c r="E1375" s="199" t="s">
        <v>1004</v>
      </c>
      <c r="F1375" s="202" t="s">
        <v>1644</v>
      </c>
      <c r="G1375" s="202" t="s">
        <v>1492</v>
      </c>
      <c r="H1375" s="202" t="s">
        <v>1331</v>
      </c>
      <c r="I1375" s="202" t="s">
        <v>1024</v>
      </c>
      <c r="J1375" s="202" t="s">
        <v>13</v>
      </c>
      <c r="K1375" s="199" t="s">
        <v>5816</v>
      </c>
      <c r="L1375" s="199">
        <v>1</v>
      </c>
      <c r="M1375" s="254">
        <v>10604</v>
      </c>
      <c r="N1375" s="202" t="s">
        <v>1640</v>
      </c>
      <c r="O1375" s="309">
        <v>38691</v>
      </c>
      <c r="P1375" s="205" t="s">
        <v>12920</v>
      </c>
      <c r="Q1375" s="228"/>
      <c r="R1375" s="257"/>
      <c r="S1375" s="228"/>
      <c r="T1375" s="232"/>
      <c r="U1375" s="232"/>
      <c r="V1375" s="232"/>
      <c r="W1375" s="232"/>
      <c r="X1375" s="232"/>
      <c r="Y1375" s="232" t="s">
        <v>3144</v>
      </c>
      <c r="Z1375" s="232"/>
      <c r="AA1375" s="232"/>
      <c r="AB1375" s="232"/>
      <c r="AC1375" s="232"/>
      <c r="AD1375" s="232"/>
      <c r="AE1375" s="232"/>
      <c r="AF1375" s="232"/>
      <c r="AG1375" s="232"/>
      <c r="AH1375" s="232"/>
      <c r="AI1375" s="232"/>
      <c r="AJ1375" s="232"/>
      <c r="AK1375" s="232"/>
      <c r="AL1375" s="232"/>
      <c r="AM1375" s="232"/>
      <c r="AN1375" s="232"/>
      <c r="AO1375" s="232"/>
      <c r="AP1375" s="232"/>
      <c r="AQ1375" s="232"/>
      <c r="AR1375" s="212">
        <v>38772</v>
      </c>
      <c r="AS1375" s="210" t="s">
        <v>5858</v>
      </c>
      <c r="AT1375" s="208" t="s">
        <v>5634</v>
      </c>
      <c r="AU1375" s="199" t="s">
        <v>5829</v>
      </c>
      <c r="AV1375" s="199" t="s">
        <v>5829</v>
      </c>
      <c r="AW1375" s="199"/>
      <c r="AX1375" s="199"/>
      <c r="AY1375" s="199"/>
      <c r="AZ1375" s="199"/>
      <c r="BA1375" s="199"/>
      <c r="BB1375" s="199" t="s">
        <v>5829</v>
      </c>
      <c r="BC1375" s="199"/>
      <c r="BD1375" s="199"/>
      <c r="BE1375" s="199"/>
      <c r="BF1375" s="199"/>
      <c r="BG1375" s="199"/>
      <c r="BH1375" s="199"/>
      <c r="BI1375" s="199"/>
      <c r="BJ1375" s="199"/>
      <c r="BK1375" s="199"/>
      <c r="BL1375" s="199"/>
      <c r="BM1375" s="199"/>
      <c r="BN1375" s="199"/>
      <c r="BO1375" s="199"/>
      <c r="BP1375" s="199"/>
      <c r="BQ1375" s="199"/>
      <c r="BR1375" s="199" t="s">
        <v>5829</v>
      </c>
      <c r="BS1375" s="257">
        <v>38772</v>
      </c>
      <c r="BT1375" s="201">
        <f t="shared" si="50"/>
        <v>81</v>
      </c>
      <c r="BU1375" s="201" t="s">
        <v>11311</v>
      </c>
      <c r="BV1375" s="241"/>
      <c r="BW1375" s="199"/>
      <c r="BX1375" s="208"/>
      <c r="BY1375" s="199"/>
      <c r="BZ1375" s="199"/>
      <c r="CA1375" s="199"/>
      <c r="CB1375" s="199"/>
      <c r="CC1375" s="199"/>
      <c r="CD1375" s="199"/>
      <c r="CE1375" s="199"/>
      <c r="CF1375" s="199"/>
      <c r="CG1375" s="199"/>
      <c r="CH1375" s="199"/>
      <c r="CI1375" s="199"/>
      <c r="CJ1375" s="199"/>
      <c r="CK1375" s="199"/>
      <c r="CL1375" s="199"/>
      <c r="CM1375" s="199"/>
      <c r="CN1375" s="199"/>
      <c r="CO1375" s="199"/>
      <c r="CP1375" s="199"/>
      <c r="CQ1375" s="199"/>
      <c r="CR1375" s="199"/>
      <c r="CS1375" s="199"/>
      <c r="CT1375" s="199"/>
      <c r="CU1375" s="199"/>
      <c r="CV1375" s="199"/>
      <c r="CW1375" s="199"/>
    </row>
    <row r="1376" spans="1:101" s="22" customFormat="1" ht="33" customHeight="1" x14ac:dyDescent="0.15">
      <c r="A1376" s="279">
        <v>24</v>
      </c>
      <c r="B1376" s="199" t="s">
        <v>10719</v>
      </c>
      <c r="C1376" s="209" t="s">
        <v>3154</v>
      </c>
      <c r="D1376" s="199" t="s">
        <v>1643</v>
      </c>
      <c r="E1376" s="199" t="s">
        <v>32</v>
      </c>
      <c r="F1376" s="202" t="s">
        <v>986</v>
      </c>
      <c r="G1376" s="202" t="s">
        <v>3155</v>
      </c>
      <c r="H1376" s="202" t="s">
        <v>3156</v>
      </c>
      <c r="I1376" s="202" t="s">
        <v>1027</v>
      </c>
      <c r="J1376" s="202" t="s">
        <v>5</v>
      </c>
      <c r="K1376" s="199" t="s">
        <v>731</v>
      </c>
      <c r="L1376" s="199">
        <v>1</v>
      </c>
      <c r="M1376" s="254">
        <v>13543</v>
      </c>
      <c r="N1376" s="202" t="s">
        <v>1640</v>
      </c>
      <c r="O1376" s="309">
        <v>38296</v>
      </c>
      <c r="P1376" s="205" t="s">
        <v>12920</v>
      </c>
      <c r="Q1376" s="228"/>
      <c r="R1376" s="257"/>
      <c r="S1376" s="228" t="s">
        <v>12990</v>
      </c>
      <c r="T1376" s="232"/>
      <c r="U1376" s="232"/>
      <c r="V1376" s="232"/>
      <c r="W1376" s="232"/>
      <c r="X1376" s="232"/>
      <c r="Y1376" s="232"/>
      <c r="Z1376" s="232"/>
      <c r="AA1376" s="232"/>
      <c r="AB1376" s="232"/>
      <c r="AC1376" s="232"/>
      <c r="AD1376" s="232"/>
      <c r="AE1376" s="232"/>
      <c r="AF1376" s="232"/>
      <c r="AG1376" s="232"/>
      <c r="AH1376" s="232"/>
      <c r="AI1376" s="232"/>
      <c r="AJ1376" s="232"/>
      <c r="AK1376" s="232"/>
      <c r="AL1376" s="232"/>
      <c r="AM1376" s="232"/>
      <c r="AN1376" s="232"/>
      <c r="AO1376" s="232"/>
      <c r="AP1376" s="232"/>
      <c r="AQ1376" s="232"/>
      <c r="AR1376" s="212">
        <v>38408</v>
      </c>
      <c r="AS1376" s="210" t="s">
        <v>6555</v>
      </c>
      <c r="AT1376" s="208" t="s">
        <v>5636</v>
      </c>
      <c r="AU1376" s="199" t="s">
        <v>5829</v>
      </c>
      <c r="AV1376" s="199" t="s">
        <v>5829</v>
      </c>
      <c r="AW1376" s="199"/>
      <c r="AX1376" s="199"/>
      <c r="AY1376" s="199"/>
      <c r="AZ1376" s="199"/>
      <c r="BA1376" s="199"/>
      <c r="BB1376" s="199" t="s">
        <v>5829</v>
      </c>
      <c r="BC1376" s="199"/>
      <c r="BD1376" s="199"/>
      <c r="BE1376" s="199" t="s">
        <v>5829</v>
      </c>
      <c r="BF1376" s="199"/>
      <c r="BG1376" s="199"/>
      <c r="BH1376" s="199" t="s">
        <v>5829</v>
      </c>
      <c r="BI1376" s="199"/>
      <c r="BJ1376" s="199"/>
      <c r="BK1376" s="199" t="s">
        <v>5829</v>
      </c>
      <c r="BL1376" s="199"/>
      <c r="BM1376" s="199"/>
      <c r="BN1376" s="199"/>
      <c r="BO1376" s="199"/>
      <c r="BP1376" s="199"/>
      <c r="BQ1376" s="199"/>
      <c r="BR1376" s="199" t="s">
        <v>5829</v>
      </c>
      <c r="BS1376" s="257">
        <v>38551</v>
      </c>
      <c r="BT1376" s="201">
        <f t="shared" si="50"/>
        <v>255</v>
      </c>
      <c r="BU1376" s="201" t="s">
        <v>11311</v>
      </c>
      <c r="BV1376" s="241"/>
      <c r="BW1376" s="199"/>
      <c r="BX1376" s="208"/>
      <c r="BY1376" s="199"/>
      <c r="BZ1376" s="199"/>
      <c r="CA1376" s="199"/>
      <c r="CB1376" s="199"/>
      <c r="CC1376" s="199"/>
      <c r="CD1376" s="199"/>
      <c r="CE1376" s="199"/>
      <c r="CF1376" s="199"/>
      <c r="CG1376" s="199"/>
      <c r="CH1376" s="199"/>
      <c r="CI1376" s="199"/>
      <c r="CJ1376" s="199"/>
      <c r="CK1376" s="199"/>
      <c r="CL1376" s="199"/>
      <c r="CM1376" s="199"/>
      <c r="CN1376" s="199"/>
      <c r="CO1376" s="199"/>
      <c r="CP1376" s="199"/>
      <c r="CQ1376" s="199"/>
      <c r="CR1376" s="199"/>
      <c r="CS1376" s="199"/>
      <c r="CT1376" s="199"/>
      <c r="CU1376" s="199"/>
      <c r="CV1376" s="199"/>
      <c r="CW1376" s="199"/>
    </row>
    <row r="1377" spans="1:101" s="22" customFormat="1" ht="33" customHeight="1" x14ac:dyDescent="0.15">
      <c r="A1377" s="279">
        <v>9</v>
      </c>
      <c r="B1377" s="199" t="s">
        <v>10719</v>
      </c>
      <c r="C1377" s="209" t="s">
        <v>2084</v>
      </c>
      <c r="D1377" s="199" t="s">
        <v>1643</v>
      </c>
      <c r="E1377" s="199" t="s">
        <v>9</v>
      </c>
      <c r="F1377" s="202" t="s">
        <v>1578</v>
      </c>
      <c r="G1377" s="202" t="s">
        <v>3157</v>
      </c>
      <c r="H1377" s="202" t="s">
        <v>3158</v>
      </c>
      <c r="I1377" s="202" t="s">
        <v>7462</v>
      </c>
      <c r="J1377" s="202" t="s">
        <v>7274</v>
      </c>
      <c r="K1377" s="199" t="s">
        <v>260</v>
      </c>
      <c r="L1377" s="199">
        <v>4</v>
      </c>
      <c r="M1377" s="254">
        <v>37032</v>
      </c>
      <c r="N1377" s="202" t="s">
        <v>1640</v>
      </c>
      <c r="O1377" s="309">
        <v>38581</v>
      </c>
      <c r="P1377" s="205" t="s">
        <v>12920</v>
      </c>
      <c r="Q1377" s="228"/>
      <c r="R1377" s="257"/>
      <c r="S1377" s="228" t="s">
        <v>12990</v>
      </c>
      <c r="T1377" s="232"/>
      <c r="U1377" s="232"/>
      <c r="V1377" s="232"/>
      <c r="W1377" s="232"/>
      <c r="X1377" s="232"/>
      <c r="Y1377" s="232"/>
      <c r="Z1377" s="232"/>
      <c r="AA1377" s="232"/>
      <c r="AB1377" s="232"/>
      <c r="AC1377" s="232"/>
      <c r="AD1377" s="232"/>
      <c r="AE1377" s="232"/>
      <c r="AF1377" s="232"/>
      <c r="AG1377" s="232"/>
      <c r="AH1377" s="232"/>
      <c r="AI1377" s="232"/>
      <c r="AJ1377" s="232"/>
      <c r="AK1377" s="232"/>
      <c r="AL1377" s="232"/>
      <c r="AM1377" s="232"/>
      <c r="AN1377" s="232"/>
      <c r="AO1377" s="232"/>
      <c r="AP1377" s="232"/>
      <c r="AQ1377" s="232"/>
      <c r="AR1377" s="212">
        <v>38408</v>
      </c>
      <c r="AS1377" s="210" t="s">
        <v>6555</v>
      </c>
      <c r="AT1377" s="208" t="s">
        <v>5637</v>
      </c>
      <c r="AU1377" s="199" t="s">
        <v>5829</v>
      </c>
      <c r="AV1377" s="199" t="s">
        <v>5829</v>
      </c>
      <c r="AW1377" s="199" t="s">
        <v>5829</v>
      </c>
      <c r="AX1377" s="199"/>
      <c r="AY1377" s="199"/>
      <c r="AZ1377" s="199"/>
      <c r="BA1377" s="199"/>
      <c r="BB1377" s="199"/>
      <c r="BC1377" s="199"/>
      <c r="BD1377" s="199" t="s">
        <v>5829</v>
      </c>
      <c r="BE1377" s="199"/>
      <c r="BF1377" s="199"/>
      <c r="BG1377" s="199"/>
      <c r="BH1377" s="199"/>
      <c r="BI1377" s="199"/>
      <c r="BJ1377" s="199"/>
      <c r="BK1377" s="199"/>
      <c r="BL1377" s="199"/>
      <c r="BM1377" s="199"/>
      <c r="BN1377" s="199"/>
      <c r="BO1377" s="199"/>
      <c r="BP1377" s="199"/>
      <c r="BQ1377" s="199"/>
      <c r="BR1377" s="199" t="s">
        <v>5829</v>
      </c>
      <c r="BS1377" s="257">
        <v>38583</v>
      </c>
      <c r="BT1377" s="201">
        <f t="shared" si="50"/>
        <v>2</v>
      </c>
      <c r="BU1377" s="201" t="s">
        <v>11311</v>
      </c>
      <c r="BV1377" s="241"/>
      <c r="BW1377" s="199"/>
      <c r="BX1377" s="208"/>
      <c r="BY1377" s="199"/>
      <c r="BZ1377" s="199"/>
      <c r="CA1377" s="199"/>
      <c r="CB1377" s="199"/>
      <c r="CC1377" s="199"/>
      <c r="CD1377" s="199"/>
      <c r="CE1377" s="199"/>
      <c r="CF1377" s="199"/>
      <c r="CG1377" s="199"/>
      <c r="CH1377" s="199"/>
      <c r="CI1377" s="199"/>
      <c r="CJ1377" s="199"/>
      <c r="CK1377" s="199"/>
      <c r="CL1377" s="199"/>
      <c r="CM1377" s="199"/>
      <c r="CN1377" s="199"/>
      <c r="CO1377" s="199"/>
      <c r="CP1377" s="199"/>
      <c r="CQ1377" s="199"/>
      <c r="CR1377" s="199"/>
      <c r="CS1377" s="199"/>
      <c r="CT1377" s="199"/>
      <c r="CU1377" s="199"/>
      <c r="CV1377" s="199"/>
      <c r="CW1377" s="199"/>
    </row>
    <row r="1378" spans="1:101" s="22" customFormat="1" ht="33" customHeight="1" x14ac:dyDescent="0.15">
      <c r="A1378" s="279">
        <v>3</v>
      </c>
      <c r="B1378" s="199" t="s">
        <v>10719</v>
      </c>
      <c r="C1378" s="209" t="s">
        <v>5891</v>
      </c>
      <c r="D1378" s="199" t="s">
        <v>5810</v>
      </c>
      <c r="E1378" s="223" t="s">
        <v>11481</v>
      </c>
      <c r="F1378" s="202" t="s">
        <v>5387</v>
      </c>
      <c r="G1378" s="202" t="s">
        <v>5388</v>
      </c>
      <c r="H1378" s="202" t="s">
        <v>5389</v>
      </c>
      <c r="I1378" s="202" t="s">
        <v>1202</v>
      </c>
      <c r="J1378" s="202"/>
      <c r="K1378" s="199" t="s">
        <v>277</v>
      </c>
      <c r="L1378" s="199">
        <v>2</v>
      </c>
      <c r="M1378" s="254">
        <v>1400000</v>
      </c>
      <c r="N1378" s="202" t="s">
        <v>5809</v>
      </c>
      <c r="O1378" s="309">
        <v>40260</v>
      </c>
      <c r="P1378" s="205">
        <v>40320</v>
      </c>
      <c r="Q1378" s="228"/>
      <c r="R1378" s="257"/>
      <c r="S1378" s="228"/>
      <c r="T1378" s="232"/>
      <c r="U1378" s="232"/>
      <c r="V1378" s="232"/>
      <c r="W1378" s="232"/>
      <c r="X1378" s="232"/>
      <c r="Y1378" s="232"/>
      <c r="Z1378" s="232"/>
      <c r="AA1378" s="232"/>
      <c r="AB1378" s="232"/>
      <c r="AC1378" s="232"/>
      <c r="AD1378" s="232"/>
      <c r="AE1378" s="232"/>
      <c r="AF1378" s="232"/>
      <c r="AG1378" s="232"/>
      <c r="AH1378" s="232"/>
      <c r="AI1378" s="232"/>
      <c r="AJ1378" s="232"/>
      <c r="AK1378" s="232"/>
      <c r="AL1378" s="232"/>
      <c r="AM1378" s="232"/>
      <c r="AN1378" s="232"/>
      <c r="AO1378" s="232"/>
      <c r="AP1378" s="232"/>
      <c r="AQ1378" s="232"/>
      <c r="AR1378" s="212">
        <v>40438</v>
      </c>
      <c r="AS1378" s="199" t="s">
        <v>964</v>
      </c>
      <c r="AT1378" s="208" t="s">
        <v>5390</v>
      </c>
      <c r="AU1378" s="199" t="s">
        <v>5829</v>
      </c>
      <c r="AV1378" s="199"/>
      <c r="AW1378" s="199" t="s">
        <v>5829</v>
      </c>
      <c r="AX1378" s="199"/>
      <c r="AY1378" s="199"/>
      <c r="AZ1378" s="199"/>
      <c r="BA1378" s="199"/>
      <c r="BB1378" s="199" t="s">
        <v>5829</v>
      </c>
      <c r="BC1378" s="199"/>
      <c r="BD1378" s="199"/>
      <c r="BE1378" s="199"/>
      <c r="BF1378" s="199"/>
      <c r="BG1378" s="199"/>
      <c r="BH1378" s="199"/>
      <c r="BI1378" s="199"/>
      <c r="BJ1378" s="199"/>
      <c r="BK1378" s="199"/>
      <c r="BL1378" s="199"/>
      <c r="BM1378" s="199"/>
      <c r="BN1378" s="199"/>
      <c r="BO1378" s="199"/>
      <c r="BP1378" s="199"/>
      <c r="BQ1378" s="199"/>
      <c r="BR1378" s="199"/>
      <c r="BS1378" s="257">
        <v>40872</v>
      </c>
      <c r="BT1378" s="201">
        <f t="shared" si="50"/>
        <v>612</v>
      </c>
      <c r="BU1378" s="201" t="s">
        <v>11311</v>
      </c>
      <c r="BV1378" s="241"/>
      <c r="BW1378" s="199"/>
      <c r="BX1378" s="208"/>
      <c r="BY1378" s="199"/>
      <c r="BZ1378" s="199"/>
      <c r="CA1378" s="199"/>
      <c r="CB1378" s="199"/>
      <c r="CC1378" s="199"/>
      <c r="CD1378" s="199"/>
      <c r="CE1378" s="199"/>
      <c r="CF1378" s="199"/>
      <c r="CG1378" s="199"/>
      <c r="CH1378" s="199"/>
      <c r="CI1378" s="199"/>
      <c r="CJ1378" s="199"/>
      <c r="CK1378" s="199"/>
      <c r="CL1378" s="199"/>
      <c r="CM1378" s="199"/>
      <c r="CN1378" s="199"/>
      <c r="CO1378" s="199"/>
      <c r="CP1378" s="199"/>
      <c r="CQ1378" s="199"/>
      <c r="CR1378" s="199"/>
      <c r="CS1378" s="199"/>
      <c r="CT1378" s="199"/>
      <c r="CU1378" s="199"/>
      <c r="CV1378" s="199"/>
      <c r="CW1378" s="199"/>
    </row>
    <row r="1379" spans="1:101" s="22" customFormat="1" ht="33" customHeight="1" x14ac:dyDescent="0.15">
      <c r="A1379" s="279">
        <v>1</v>
      </c>
      <c r="B1379" s="199" t="s">
        <v>10719</v>
      </c>
      <c r="C1379" s="209" t="s">
        <v>6557</v>
      </c>
      <c r="D1379" s="199" t="s">
        <v>5810</v>
      </c>
      <c r="E1379" s="199" t="s">
        <v>29</v>
      </c>
      <c r="F1379" s="202" t="s">
        <v>3159</v>
      </c>
      <c r="G1379" s="202" t="s">
        <v>3160</v>
      </c>
      <c r="H1379" s="202" t="s">
        <v>13133</v>
      </c>
      <c r="I1379" s="202" t="s">
        <v>1202</v>
      </c>
      <c r="J1379" s="202"/>
      <c r="K1379" s="199" t="s">
        <v>277</v>
      </c>
      <c r="L1379" s="199">
        <v>2</v>
      </c>
      <c r="M1379" s="254">
        <v>3000000</v>
      </c>
      <c r="N1379" s="202" t="s">
        <v>992</v>
      </c>
      <c r="O1379" s="309">
        <v>38419</v>
      </c>
      <c r="P1379" s="205" t="s">
        <v>12920</v>
      </c>
      <c r="Q1379" s="228"/>
      <c r="R1379" s="257"/>
      <c r="S1379" s="228" t="s">
        <v>6556</v>
      </c>
      <c r="T1379" s="232"/>
      <c r="U1379" s="232"/>
      <c r="V1379" s="232"/>
      <c r="W1379" s="232"/>
      <c r="X1379" s="232"/>
      <c r="Y1379" s="232"/>
      <c r="Z1379" s="232"/>
      <c r="AA1379" s="232"/>
      <c r="AB1379" s="232"/>
      <c r="AC1379" s="232"/>
      <c r="AD1379" s="232"/>
      <c r="AE1379" s="232"/>
      <c r="AF1379" s="232"/>
      <c r="AG1379" s="232"/>
      <c r="AH1379" s="232"/>
      <c r="AI1379" s="232"/>
      <c r="AJ1379" s="232"/>
      <c r="AK1379" s="232"/>
      <c r="AL1379" s="232"/>
      <c r="AM1379" s="232"/>
      <c r="AN1379" s="232"/>
      <c r="AO1379" s="232"/>
      <c r="AP1379" s="232"/>
      <c r="AQ1379" s="232"/>
      <c r="AR1379" s="212">
        <v>38327</v>
      </c>
      <c r="AS1379" s="210" t="s">
        <v>6556</v>
      </c>
      <c r="AT1379" s="208" t="s">
        <v>5638</v>
      </c>
      <c r="AU1379" s="199"/>
      <c r="AV1379" s="199"/>
      <c r="AW1379" s="199"/>
      <c r="AX1379" s="199"/>
      <c r="AY1379" s="199"/>
      <c r="AZ1379" s="199"/>
      <c r="BA1379" s="199"/>
      <c r="BB1379" s="199"/>
      <c r="BC1379" s="199"/>
      <c r="BD1379" s="199"/>
      <c r="BE1379" s="199"/>
      <c r="BF1379" s="199"/>
      <c r="BG1379" s="199"/>
      <c r="BH1379" s="199"/>
      <c r="BI1379" s="199"/>
      <c r="BJ1379" s="199"/>
      <c r="BK1379" s="199"/>
      <c r="BL1379" s="199"/>
      <c r="BM1379" s="199"/>
      <c r="BN1379" s="199"/>
      <c r="BO1379" s="199"/>
      <c r="BP1379" s="199"/>
      <c r="BQ1379" s="199"/>
      <c r="BR1379" s="199" t="s">
        <v>5829</v>
      </c>
      <c r="BS1379" s="257">
        <v>38419</v>
      </c>
      <c r="BT1379" s="201">
        <f t="shared" si="50"/>
        <v>0</v>
      </c>
      <c r="BU1379" s="201" t="s">
        <v>11312</v>
      </c>
      <c r="BV1379" s="241"/>
      <c r="BW1379" s="199"/>
      <c r="BX1379" s="208"/>
      <c r="BY1379" s="199"/>
      <c r="BZ1379" s="199"/>
      <c r="CA1379" s="199"/>
      <c r="CB1379" s="199"/>
      <c r="CC1379" s="199"/>
      <c r="CD1379" s="199"/>
      <c r="CE1379" s="199"/>
      <c r="CF1379" s="199"/>
      <c r="CG1379" s="199"/>
      <c r="CH1379" s="199"/>
      <c r="CI1379" s="199"/>
      <c r="CJ1379" s="199"/>
      <c r="CK1379" s="199"/>
      <c r="CL1379" s="199"/>
      <c r="CM1379" s="199"/>
      <c r="CN1379" s="199"/>
      <c r="CO1379" s="199"/>
      <c r="CP1379" s="199"/>
      <c r="CQ1379" s="199"/>
      <c r="CR1379" s="199"/>
      <c r="CS1379" s="199"/>
      <c r="CT1379" s="199"/>
      <c r="CU1379" s="199"/>
      <c r="CV1379" s="199"/>
      <c r="CW1379" s="199"/>
    </row>
    <row r="1380" spans="1:101" s="22" customFormat="1" ht="33" customHeight="1" x14ac:dyDescent="0.15">
      <c r="A1380" s="279">
        <v>10016</v>
      </c>
      <c r="B1380" s="199" t="s">
        <v>5720</v>
      </c>
      <c r="C1380" s="209" t="s">
        <v>13168</v>
      </c>
      <c r="D1380" s="199" t="s">
        <v>2</v>
      </c>
      <c r="E1380" s="199" t="s">
        <v>1</v>
      </c>
      <c r="F1380" s="202"/>
      <c r="G1380" s="202" t="s">
        <v>13169</v>
      </c>
      <c r="H1380" s="202"/>
      <c r="I1380" s="202" t="s">
        <v>20</v>
      </c>
      <c r="J1380" s="202" t="s">
        <v>10282</v>
      </c>
      <c r="K1380" s="199" t="s">
        <v>76</v>
      </c>
      <c r="L1380" s="199">
        <v>4</v>
      </c>
      <c r="M1380" s="254">
        <v>51166</v>
      </c>
      <c r="N1380" s="202" t="s">
        <v>5942</v>
      </c>
      <c r="O1380" s="309">
        <v>42159</v>
      </c>
      <c r="P1380" s="205">
        <v>42320</v>
      </c>
      <c r="Q1380" s="199" t="s">
        <v>6003</v>
      </c>
      <c r="R1380" s="257"/>
      <c r="S1380" s="228"/>
      <c r="T1380" s="232"/>
      <c r="U1380" s="232"/>
      <c r="V1380" s="232"/>
      <c r="W1380" s="232"/>
      <c r="X1380" s="232"/>
      <c r="Y1380" s="232"/>
      <c r="Z1380" s="232"/>
      <c r="AA1380" s="232"/>
      <c r="AB1380" s="232"/>
      <c r="AC1380" s="232"/>
      <c r="AD1380" s="232"/>
      <c r="AE1380" s="232"/>
      <c r="AF1380" s="232"/>
      <c r="AG1380" s="232" t="s">
        <v>13172</v>
      </c>
      <c r="AH1380" s="232"/>
      <c r="AI1380" s="232"/>
      <c r="AJ1380" s="232"/>
      <c r="AK1380" s="232"/>
      <c r="AL1380" s="232"/>
      <c r="AM1380" s="232"/>
      <c r="AN1380" s="232"/>
      <c r="AO1380" s="232"/>
      <c r="AP1380" s="232"/>
      <c r="AQ1380" s="232"/>
      <c r="AR1380" s="212"/>
      <c r="AS1380" s="210"/>
      <c r="AT1380" s="208"/>
      <c r="AU1380" s="199"/>
      <c r="AV1380" s="199"/>
      <c r="AW1380" s="199"/>
      <c r="AX1380" s="199"/>
      <c r="AY1380" s="199"/>
      <c r="AZ1380" s="199"/>
      <c r="BA1380" s="199"/>
      <c r="BB1380" s="199"/>
      <c r="BC1380" s="199"/>
      <c r="BD1380" s="199"/>
      <c r="BE1380" s="199"/>
      <c r="BF1380" s="199"/>
      <c r="BG1380" s="199"/>
      <c r="BH1380" s="199"/>
      <c r="BI1380" s="199"/>
      <c r="BJ1380" s="199"/>
      <c r="BK1380" s="199"/>
      <c r="BL1380" s="199"/>
      <c r="BM1380" s="199"/>
      <c r="BN1380" s="199"/>
      <c r="BO1380" s="199"/>
      <c r="BP1380" s="199"/>
      <c r="BQ1380" s="199"/>
      <c r="BR1380" s="199"/>
      <c r="BS1380" s="257"/>
      <c r="BT1380" s="201"/>
      <c r="BU1380" s="201"/>
      <c r="BV1380" s="241"/>
      <c r="BW1380" s="205">
        <v>42433</v>
      </c>
      <c r="BX1380" s="208"/>
      <c r="BY1380" s="199"/>
      <c r="BZ1380" s="199"/>
      <c r="CA1380" s="199"/>
      <c r="CB1380" s="199"/>
      <c r="CC1380" s="199"/>
      <c r="CD1380" s="199"/>
      <c r="CE1380" s="199"/>
      <c r="CF1380" s="199"/>
      <c r="CG1380" s="199"/>
      <c r="CH1380" s="199"/>
      <c r="CI1380" s="199"/>
      <c r="CJ1380" s="199"/>
      <c r="CK1380" s="199"/>
      <c r="CL1380" s="199"/>
      <c r="CM1380" s="199"/>
      <c r="CN1380" s="199"/>
      <c r="CO1380" s="199"/>
      <c r="CP1380" s="199"/>
      <c r="CQ1380" s="199"/>
      <c r="CR1380" s="199"/>
      <c r="CS1380" s="199"/>
      <c r="CT1380" s="199"/>
      <c r="CU1380" s="199"/>
      <c r="CV1380" s="199"/>
      <c r="CW1380" s="199"/>
    </row>
    <row r="1381" spans="1:101" s="22" customFormat="1" ht="33" customHeight="1" x14ac:dyDescent="0.15">
      <c r="A1381" s="199">
        <v>9784</v>
      </c>
      <c r="B1381" s="199" t="s">
        <v>12923</v>
      </c>
      <c r="C1381" s="243" t="s">
        <v>12932</v>
      </c>
      <c r="D1381" s="223" t="s">
        <v>2</v>
      </c>
      <c r="E1381" s="199" t="s">
        <v>30</v>
      </c>
      <c r="F1381" s="223"/>
      <c r="G1381" s="223" t="s">
        <v>12933</v>
      </c>
      <c r="H1381" s="223"/>
      <c r="I1381" s="223" t="s">
        <v>0</v>
      </c>
      <c r="J1381" s="223" t="s">
        <v>50</v>
      </c>
      <c r="K1381" s="223" t="s">
        <v>12934</v>
      </c>
      <c r="L1381" s="247">
        <v>17</v>
      </c>
      <c r="M1381" s="244">
        <v>10431</v>
      </c>
      <c r="N1381" s="223" t="s">
        <v>5887</v>
      </c>
      <c r="O1381" s="309">
        <v>41670</v>
      </c>
      <c r="P1381" s="264">
        <v>41750</v>
      </c>
      <c r="Q1381" s="199" t="s">
        <v>6003</v>
      </c>
      <c r="R1381" s="199"/>
      <c r="S1381" s="199"/>
      <c r="T1381" s="199"/>
      <c r="U1381" s="199"/>
      <c r="V1381" s="199"/>
      <c r="W1381" s="199"/>
      <c r="X1381" s="199"/>
      <c r="Y1381" s="199"/>
      <c r="Z1381" s="199"/>
      <c r="AA1381" s="199"/>
      <c r="AB1381" s="199"/>
      <c r="AC1381" s="199"/>
      <c r="AD1381" s="199"/>
      <c r="AE1381" s="199" t="s">
        <v>12925</v>
      </c>
      <c r="AF1381" s="199"/>
      <c r="AG1381" s="199"/>
      <c r="AH1381" s="199"/>
      <c r="AI1381" s="199"/>
      <c r="AJ1381" s="199"/>
      <c r="AK1381" s="199"/>
      <c r="AL1381" s="199"/>
      <c r="AM1381" s="199"/>
      <c r="AN1381" s="199"/>
      <c r="AO1381" s="199"/>
      <c r="AP1381" s="199"/>
      <c r="AQ1381" s="199"/>
      <c r="AR1381" s="199"/>
      <c r="AS1381" s="199"/>
      <c r="AT1381" s="199"/>
      <c r="AU1381" s="361"/>
      <c r="AV1381" s="199"/>
      <c r="AW1381" s="199"/>
      <c r="AX1381" s="199"/>
      <c r="AY1381" s="199"/>
      <c r="AZ1381" s="199"/>
      <c r="BA1381" s="199"/>
      <c r="BB1381" s="199"/>
      <c r="BC1381" s="199"/>
      <c r="BD1381" s="199"/>
      <c r="BE1381" s="361"/>
      <c r="BF1381" s="199"/>
      <c r="BG1381" s="199"/>
      <c r="BH1381" s="233"/>
      <c r="BI1381" s="199"/>
      <c r="BJ1381" s="199"/>
      <c r="BK1381" s="199"/>
      <c r="BL1381" s="199"/>
      <c r="BM1381" s="233"/>
      <c r="BN1381" s="199"/>
      <c r="BO1381" s="199"/>
      <c r="BP1381" s="199"/>
      <c r="BQ1381" s="199"/>
      <c r="BR1381" s="199"/>
      <c r="BS1381" s="199"/>
      <c r="BT1381" s="199"/>
      <c r="BU1381" s="199"/>
      <c r="BV1381" s="199"/>
      <c r="BW1381" s="205">
        <v>41837</v>
      </c>
      <c r="BX1381" s="208" t="s">
        <v>12926</v>
      </c>
      <c r="BY1381" s="210"/>
      <c r="BZ1381" s="199"/>
      <c r="CA1381" s="199"/>
      <c r="CB1381" s="199"/>
      <c r="CC1381" s="199"/>
      <c r="CD1381" s="199"/>
      <c r="CE1381" s="199"/>
      <c r="CF1381" s="199"/>
      <c r="CG1381" s="199"/>
      <c r="CH1381" s="199"/>
      <c r="CI1381" s="210" t="s">
        <v>12945</v>
      </c>
      <c r="CJ1381" s="199" t="s">
        <v>5829</v>
      </c>
      <c r="CK1381" s="199"/>
      <c r="CL1381" s="210"/>
      <c r="CM1381" s="199"/>
      <c r="CN1381" s="199"/>
      <c r="CO1381" s="199"/>
      <c r="CP1381" s="199"/>
      <c r="CQ1381" s="210"/>
      <c r="CR1381" s="199"/>
      <c r="CS1381" s="199"/>
      <c r="CT1381" s="199"/>
      <c r="CU1381" s="199"/>
      <c r="CV1381" s="199"/>
      <c r="CW1381" s="199"/>
    </row>
    <row r="1382" spans="1:101" s="22" customFormat="1" ht="33" customHeight="1" x14ac:dyDescent="0.15">
      <c r="A1382" s="199">
        <v>9654</v>
      </c>
      <c r="B1382" s="199" t="s">
        <v>5720</v>
      </c>
      <c r="C1382" s="243" t="s">
        <v>13164</v>
      </c>
      <c r="D1382" s="223" t="s">
        <v>123</v>
      </c>
      <c r="E1382" s="199" t="s">
        <v>980</v>
      </c>
      <c r="F1382" s="223" t="s">
        <v>13165</v>
      </c>
      <c r="G1382" s="223" t="s">
        <v>13166</v>
      </c>
      <c r="H1382" s="223" t="s">
        <v>13167</v>
      </c>
      <c r="I1382" s="223" t="s">
        <v>18</v>
      </c>
      <c r="J1382" s="223" t="s">
        <v>5</v>
      </c>
      <c r="K1382" s="223" t="s">
        <v>1311</v>
      </c>
      <c r="L1382" s="247">
        <v>3</v>
      </c>
      <c r="M1382" s="244">
        <v>836152</v>
      </c>
      <c r="N1382" s="223" t="s">
        <v>161</v>
      </c>
      <c r="O1382" s="309">
        <v>41947</v>
      </c>
      <c r="P1382" s="264">
        <v>42066</v>
      </c>
      <c r="Q1382" s="199" t="s">
        <v>6003</v>
      </c>
      <c r="R1382" s="199"/>
      <c r="S1382" s="199"/>
      <c r="T1382" s="199"/>
      <c r="U1382" s="199"/>
      <c r="V1382" s="199"/>
      <c r="W1382" s="199"/>
      <c r="X1382" s="199"/>
      <c r="Y1382" s="199"/>
      <c r="Z1382" s="199"/>
      <c r="AA1382" s="199"/>
      <c r="AB1382" s="199"/>
      <c r="AC1382" s="199"/>
      <c r="AD1382" s="199"/>
      <c r="AE1382" s="199" t="s">
        <v>13170</v>
      </c>
      <c r="AF1382" s="199"/>
      <c r="AG1382" s="199" t="s">
        <v>13171</v>
      </c>
      <c r="AH1382" s="199"/>
      <c r="AI1382" s="199"/>
      <c r="AJ1382" s="199"/>
      <c r="AK1382" s="199"/>
      <c r="AL1382" s="199"/>
      <c r="AM1382" s="199"/>
      <c r="AN1382" s="199"/>
      <c r="AO1382" s="199"/>
      <c r="AP1382" s="199"/>
      <c r="AQ1382" s="199"/>
      <c r="AR1382" s="199"/>
      <c r="AS1382" s="199"/>
      <c r="AT1382" s="199"/>
      <c r="AU1382" s="361"/>
      <c r="AV1382" s="199"/>
      <c r="AW1382" s="199"/>
      <c r="AX1382" s="199"/>
      <c r="AY1382" s="199"/>
      <c r="AZ1382" s="199"/>
      <c r="BA1382" s="199"/>
      <c r="BB1382" s="199"/>
      <c r="BC1382" s="199"/>
      <c r="BD1382" s="199"/>
      <c r="BE1382" s="361"/>
      <c r="BF1382" s="199"/>
      <c r="BG1382" s="199"/>
      <c r="BH1382" s="233"/>
      <c r="BI1382" s="199"/>
      <c r="BJ1382" s="199"/>
      <c r="BK1382" s="199"/>
      <c r="BL1382" s="199"/>
      <c r="BM1382" s="233"/>
      <c r="BN1382" s="199"/>
      <c r="BO1382" s="199"/>
      <c r="BP1382" s="199"/>
      <c r="BQ1382" s="199"/>
      <c r="BR1382" s="199"/>
      <c r="BS1382" s="199"/>
      <c r="BT1382" s="199"/>
      <c r="BU1382" s="199"/>
      <c r="BV1382" s="199"/>
      <c r="BW1382" s="205">
        <v>42153</v>
      </c>
      <c r="BX1382" s="208" t="s">
        <v>13173</v>
      </c>
      <c r="BY1382" s="210"/>
      <c r="BZ1382" s="199"/>
      <c r="CA1382" s="199"/>
      <c r="CB1382" s="199"/>
      <c r="CC1382" s="199"/>
      <c r="CD1382" s="199"/>
      <c r="CE1382" s="199"/>
      <c r="CF1382" s="199"/>
      <c r="CG1382" s="199"/>
      <c r="CH1382" s="199"/>
      <c r="CI1382" s="210"/>
      <c r="CJ1382" s="199"/>
      <c r="CK1382" s="199"/>
      <c r="CL1382" s="210" t="s">
        <v>5829</v>
      </c>
      <c r="CM1382" s="199"/>
      <c r="CN1382" s="199"/>
      <c r="CO1382" s="199" t="s">
        <v>5829</v>
      </c>
      <c r="CP1382" s="199"/>
      <c r="CQ1382" s="210"/>
      <c r="CR1382" s="199"/>
      <c r="CS1382" s="199"/>
      <c r="CT1382" s="199"/>
      <c r="CU1382" s="199"/>
      <c r="CV1382" s="199"/>
      <c r="CW1382" s="199" t="s">
        <v>13174</v>
      </c>
    </row>
    <row r="1383" spans="1:101" s="22" customFormat="1" ht="33" customHeight="1" x14ac:dyDescent="0.15">
      <c r="A1383" s="199">
        <v>9493</v>
      </c>
      <c r="B1383" s="199" t="s">
        <v>11427</v>
      </c>
      <c r="C1383" s="209" t="s">
        <v>10628</v>
      </c>
      <c r="D1383" s="199" t="s">
        <v>24</v>
      </c>
      <c r="E1383" s="199" t="s">
        <v>10320</v>
      </c>
      <c r="F1383" s="199"/>
      <c r="G1383" s="199" t="s">
        <v>10725</v>
      </c>
      <c r="H1383" s="199"/>
      <c r="I1383" s="199" t="s">
        <v>20</v>
      </c>
      <c r="J1383" s="199" t="s">
        <v>10697</v>
      </c>
      <c r="K1383" s="210" t="s">
        <v>10726</v>
      </c>
      <c r="L1383" s="279">
        <v>2</v>
      </c>
      <c r="M1383" s="206">
        <v>64088</v>
      </c>
      <c r="N1383" s="199" t="s">
        <v>161</v>
      </c>
      <c r="O1383" s="309">
        <v>41274</v>
      </c>
      <c r="P1383" s="264">
        <v>41509</v>
      </c>
      <c r="Q1383" s="199" t="s">
        <v>11404</v>
      </c>
      <c r="R1383" s="199"/>
      <c r="S1383" s="210"/>
      <c r="T1383" s="199" t="s">
        <v>11070</v>
      </c>
      <c r="U1383" s="199"/>
      <c r="V1383" s="199" t="s">
        <v>11071</v>
      </c>
      <c r="W1383" s="199"/>
      <c r="X1383" s="199"/>
      <c r="Y1383" s="199"/>
      <c r="Z1383" s="199"/>
      <c r="AA1383" s="199"/>
      <c r="AB1383" s="199"/>
      <c r="AC1383" s="199"/>
      <c r="AD1383" s="199"/>
      <c r="AE1383" s="199"/>
      <c r="AF1383" s="199"/>
      <c r="AG1383" s="199" t="s">
        <v>11068</v>
      </c>
      <c r="AH1383" s="199" t="s">
        <v>11069</v>
      </c>
      <c r="AI1383" s="199"/>
      <c r="AJ1383" s="199"/>
      <c r="AK1383" s="199"/>
      <c r="AL1383" s="199"/>
      <c r="AM1383" s="199"/>
      <c r="AN1383" s="199"/>
      <c r="AO1383" s="199"/>
      <c r="AP1383" s="199"/>
      <c r="AQ1383" s="199"/>
      <c r="AR1383" s="199"/>
      <c r="AS1383" s="199"/>
      <c r="AT1383" s="199"/>
      <c r="AU1383" s="210"/>
      <c r="AV1383" s="199"/>
      <c r="AW1383" s="199"/>
      <c r="AX1383" s="199"/>
      <c r="AY1383" s="199"/>
      <c r="AZ1383" s="199"/>
      <c r="BA1383" s="199"/>
      <c r="BB1383" s="199"/>
      <c r="BC1383" s="199"/>
      <c r="BD1383" s="199"/>
      <c r="BE1383" s="210"/>
      <c r="BF1383" s="199"/>
      <c r="BG1383" s="199"/>
      <c r="BH1383" s="199"/>
      <c r="BI1383" s="199"/>
      <c r="BJ1383" s="199"/>
      <c r="BK1383" s="199"/>
      <c r="BL1383" s="199"/>
      <c r="BM1383" s="199"/>
      <c r="BN1383" s="199"/>
      <c r="BO1383" s="199"/>
      <c r="BP1383" s="199"/>
      <c r="BQ1383" s="199"/>
      <c r="BR1383" s="199"/>
      <c r="BS1383" s="210"/>
      <c r="BT1383" s="199"/>
      <c r="BU1383" s="199"/>
      <c r="BV1383" s="199"/>
      <c r="BW1383" s="205">
        <v>41586</v>
      </c>
      <c r="BX1383" s="208" t="s">
        <v>11384</v>
      </c>
      <c r="BY1383" s="210" t="s">
        <v>11380</v>
      </c>
      <c r="BZ1383" s="199" t="s">
        <v>11380</v>
      </c>
      <c r="CA1383" s="199"/>
      <c r="CB1383" s="199"/>
      <c r="CC1383" s="199"/>
      <c r="CD1383" s="199"/>
      <c r="CE1383" s="199"/>
      <c r="CF1383" s="199"/>
      <c r="CG1383" s="199"/>
      <c r="CH1383" s="199"/>
      <c r="CI1383" s="210" t="s">
        <v>11380</v>
      </c>
      <c r="CJ1383" s="199"/>
      <c r="CK1383" s="199"/>
      <c r="CL1383" s="210" t="s">
        <v>11380</v>
      </c>
      <c r="CM1383" s="199"/>
      <c r="CN1383" s="199"/>
      <c r="CO1383" s="199" t="s">
        <v>11380</v>
      </c>
      <c r="CP1383" s="199"/>
      <c r="CQ1383" s="210" t="s">
        <v>11380</v>
      </c>
      <c r="CR1383" s="199"/>
      <c r="CS1383" s="199"/>
      <c r="CT1383" s="199"/>
      <c r="CU1383" s="199"/>
      <c r="CV1383" s="199"/>
      <c r="CW1383" s="199" t="s">
        <v>12975</v>
      </c>
    </row>
    <row r="1384" spans="1:101" s="22" customFormat="1" ht="33" customHeight="1" x14ac:dyDescent="0.15">
      <c r="A1384" s="199">
        <v>9438</v>
      </c>
      <c r="B1384" s="199" t="s">
        <v>11427</v>
      </c>
      <c r="C1384" s="209" t="s">
        <v>10626</v>
      </c>
      <c r="D1384" s="199" t="s">
        <v>5940</v>
      </c>
      <c r="E1384" s="199" t="s">
        <v>10668</v>
      </c>
      <c r="F1384" s="199" t="s">
        <v>101</v>
      </c>
      <c r="G1384" s="199" t="s">
        <v>10734</v>
      </c>
      <c r="H1384" s="199" t="s">
        <v>10630</v>
      </c>
      <c r="I1384" s="199" t="s">
        <v>22</v>
      </c>
      <c r="J1384" s="199" t="s">
        <v>123</v>
      </c>
      <c r="K1384" s="210" t="s">
        <v>10735</v>
      </c>
      <c r="L1384" s="279" t="s">
        <v>10736</v>
      </c>
      <c r="M1384" s="206">
        <v>59421</v>
      </c>
      <c r="N1384" s="199" t="s">
        <v>10657</v>
      </c>
      <c r="O1384" s="309">
        <v>41446</v>
      </c>
      <c r="P1384" s="264">
        <v>41492</v>
      </c>
      <c r="Q1384" s="199" t="s">
        <v>11404</v>
      </c>
      <c r="R1384" s="199"/>
      <c r="S1384" s="210" t="s">
        <v>12482</v>
      </c>
      <c r="T1384" s="199"/>
      <c r="U1384" s="199"/>
      <c r="V1384" s="199"/>
      <c r="W1384" s="199"/>
      <c r="X1384" s="199"/>
      <c r="Y1384" s="199"/>
      <c r="Z1384" s="199"/>
      <c r="AA1384" s="199"/>
      <c r="AB1384" s="199"/>
      <c r="AC1384" s="199"/>
      <c r="AD1384" s="199"/>
      <c r="AE1384" s="199"/>
      <c r="AF1384" s="199"/>
      <c r="AG1384" s="199" t="s">
        <v>11080</v>
      </c>
      <c r="AH1384" s="199"/>
      <c r="AI1384" s="199"/>
      <c r="AJ1384" s="199"/>
      <c r="AK1384" s="199"/>
      <c r="AL1384" s="199"/>
      <c r="AM1384" s="199"/>
      <c r="AN1384" s="199"/>
      <c r="AO1384" s="199"/>
      <c r="AP1384" s="199"/>
      <c r="AQ1384" s="199"/>
      <c r="AR1384" s="199"/>
      <c r="AS1384" s="199"/>
      <c r="AT1384" s="199"/>
      <c r="AU1384" s="210"/>
      <c r="AV1384" s="199"/>
      <c r="AW1384" s="199"/>
      <c r="AX1384" s="199"/>
      <c r="AY1384" s="199"/>
      <c r="AZ1384" s="199"/>
      <c r="BA1384" s="199"/>
      <c r="BB1384" s="199"/>
      <c r="BC1384" s="199"/>
      <c r="BD1384" s="199"/>
      <c r="BE1384" s="210"/>
      <c r="BF1384" s="199"/>
      <c r="BG1384" s="199"/>
      <c r="BH1384" s="199"/>
      <c r="BI1384" s="199"/>
      <c r="BJ1384" s="199"/>
      <c r="BK1384" s="199"/>
      <c r="BL1384" s="199"/>
      <c r="BM1384" s="199"/>
      <c r="BN1384" s="199"/>
      <c r="BO1384" s="199"/>
      <c r="BP1384" s="199"/>
      <c r="BQ1384" s="199"/>
      <c r="BR1384" s="199"/>
      <c r="BS1384" s="210"/>
      <c r="BT1384" s="199"/>
      <c r="BU1384" s="199"/>
      <c r="BV1384" s="199"/>
      <c r="BW1384" s="205">
        <v>41586</v>
      </c>
      <c r="BX1384" s="208" t="s">
        <v>11383</v>
      </c>
      <c r="BY1384" s="210"/>
      <c r="BZ1384" s="199"/>
      <c r="CA1384" s="199"/>
      <c r="CB1384" s="199"/>
      <c r="CC1384" s="199"/>
      <c r="CD1384" s="199"/>
      <c r="CE1384" s="199"/>
      <c r="CF1384" s="199"/>
      <c r="CG1384" s="199"/>
      <c r="CH1384" s="199"/>
      <c r="CI1384" s="210"/>
      <c r="CJ1384" s="199"/>
      <c r="CK1384" s="199"/>
      <c r="CL1384" s="210" t="s">
        <v>11385</v>
      </c>
      <c r="CM1384" s="199"/>
      <c r="CN1384" s="199"/>
      <c r="CO1384" s="199" t="s">
        <v>11385</v>
      </c>
      <c r="CP1384" s="199"/>
      <c r="CQ1384" s="210"/>
      <c r="CR1384" s="199"/>
      <c r="CS1384" s="199"/>
      <c r="CT1384" s="199"/>
      <c r="CU1384" s="199"/>
      <c r="CV1384" s="199"/>
      <c r="CW1384" s="199" t="s">
        <v>11386</v>
      </c>
    </row>
    <row r="1385" spans="1:101" s="22" customFormat="1" ht="33" customHeight="1" x14ac:dyDescent="0.15">
      <c r="A1385" s="199">
        <v>9377</v>
      </c>
      <c r="B1385" s="199" t="s">
        <v>11427</v>
      </c>
      <c r="C1385" s="209" t="s">
        <v>10621</v>
      </c>
      <c r="D1385" s="199" t="s">
        <v>2</v>
      </c>
      <c r="E1385" s="199" t="s">
        <v>769</v>
      </c>
      <c r="F1385" s="199" t="s">
        <v>6968</v>
      </c>
      <c r="G1385" s="199" t="s">
        <v>10743</v>
      </c>
      <c r="H1385" s="199" t="s">
        <v>10744</v>
      </c>
      <c r="I1385" s="199" t="s">
        <v>0</v>
      </c>
      <c r="J1385" s="199" t="s">
        <v>50</v>
      </c>
      <c r="K1385" s="210" t="s">
        <v>10745</v>
      </c>
      <c r="L1385" s="279" t="s">
        <v>10732</v>
      </c>
      <c r="M1385" s="206">
        <v>112334</v>
      </c>
      <c r="N1385" s="199" t="s">
        <v>161</v>
      </c>
      <c r="O1385" s="309">
        <v>41271</v>
      </c>
      <c r="P1385" s="264">
        <v>41494</v>
      </c>
      <c r="Q1385" s="199" t="s">
        <v>11404</v>
      </c>
      <c r="R1385" s="199"/>
      <c r="S1385" s="210"/>
      <c r="T1385" s="199"/>
      <c r="U1385" s="199"/>
      <c r="V1385" s="199"/>
      <c r="W1385" s="199"/>
      <c r="X1385" s="199"/>
      <c r="Y1385" s="199"/>
      <c r="Z1385" s="199"/>
      <c r="AA1385" s="199"/>
      <c r="AB1385" s="199"/>
      <c r="AC1385" s="199"/>
      <c r="AD1385" s="199"/>
      <c r="AE1385" s="199"/>
      <c r="AF1385" s="199"/>
      <c r="AG1385" s="199" t="s">
        <v>11084</v>
      </c>
      <c r="AH1385" s="199" t="s">
        <v>11085</v>
      </c>
      <c r="AI1385" s="199"/>
      <c r="AJ1385" s="199"/>
      <c r="AK1385" s="199"/>
      <c r="AL1385" s="199"/>
      <c r="AM1385" s="199"/>
      <c r="AN1385" s="199"/>
      <c r="AO1385" s="199"/>
      <c r="AP1385" s="199"/>
      <c r="AQ1385" s="199"/>
      <c r="AR1385" s="199"/>
      <c r="AS1385" s="199"/>
      <c r="AT1385" s="199"/>
      <c r="AU1385" s="210"/>
      <c r="AV1385" s="199"/>
      <c r="AW1385" s="199"/>
      <c r="AX1385" s="199"/>
      <c r="AY1385" s="199"/>
      <c r="AZ1385" s="199"/>
      <c r="BA1385" s="199"/>
      <c r="BB1385" s="199"/>
      <c r="BC1385" s="199"/>
      <c r="BD1385" s="199"/>
      <c r="BE1385" s="210"/>
      <c r="BF1385" s="199"/>
      <c r="BG1385" s="199"/>
      <c r="BH1385" s="199"/>
      <c r="BI1385" s="199"/>
      <c r="BJ1385" s="199"/>
      <c r="BK1385" s="199"/>
      <c r="BL1385" s="199"/>
      <c r="BM1385" s="199"/>
      <c r="BN1385" s="199"/>
      <c r="BO1385" s="199"/>
      <c r="BP1385" s="199"/>
      <c r="BQ1385" s="199"/>
      <c r="BR1385" s="199"/>
      <c r="BS1385" s="210"/>
      <c r="BT1385" s="199"/>
      <c r="BU1385" s="199"/>
      <c r="BV1385" s="199"/>
      <c r="BW1385" s="205">
        <v>41582</v>
      </c>
      <c r="BX1385" s="208" t="s">
        <v>11382</v>
      </c>
      <c r="BY1385" s="210"/>
      <c r="BZ1385" s="199"/>
      <c r="CA1385" s="199"/>
      <c r="CB1385" s="199"/>
      <c r="CC1385" s="199"/>
      <c r="CD1385" s="199"/>
      <c r="CE1385" s="199"/>
      <c r="CF1385" s="199"/>
      <c r="CG1385" s="199"/>
      <c r="CH1385" s="199"/>
      <c r="CI1385" s="210"/>
      <c r="CJ1385" s="199"/>
      <c r="CK1385" s="199"/>
      <c r="CL1385" s="210"/>
      <c r="CM1385" s="199"/>
      <c r="CN1385" s="199"/>
      <c r="CO1385" s="199"/>
      <c r="CP1385" s="199"/>
      <c r="CQ1385" s="210" t="s">
        <v>11385</v>
      </c>
      <c r="CR1385" s="199"/>
      <c r="CS1385" s="199"/>
      <c r="CT1385" s="199"/>
      <c r="CU1385" s="199"/>
      <c r="CV1385" s="199"/>
      <c r="CW1385" s="199" t="s">
        <v>11387</v>
      </c>
    </row>
    <row r="1386" spans="1:101" s="22" customFormat="1" ht="33" customHeight="1" x14ac:dyDescent="0.15">
      <c r="A1386" s="199">
        <v>9327</v>
      </c>
      <c r="B1386" s="199" t="s">
        <v>5709</v>
      </c>
      <c r="C1386" s="209" t="s">
        <v>10620</v>
      </c>
      <c r="D1386" s="199" t="s">
        <v>24</v>
      </c>
      <c r="E1386" s="199" t="s">
        <v>44</v>
      </c>
      <c r="F1386" s="199"/>
      <c r="G1386" s="199" t="s">
        <v>10750</v>
      </c>
      <c r="H1386" s="199"/>
      <c r="I1386" s="199" t="s">
        <v>22</v>
      </c>
      <c r="J1386" s="199" t="s">
        <v>10751</v>
      </c>
      <c r="K1386" s="210" t="s">
        <v>10752</v>
      </c>
      <c r="L1386" s="279">
        <v>4</v>
      </c>
      <c r="M1386" s="206">
        <v>1076320</v>
      </c>
      <c r="N1386" s="199" t="s">
        <v>10647</v>
      </c>
      <c r="O1386" s="309">
        <v>41271</v>
      </c>
      <c r="P1386" s="264">
        <v>41456</v>
      </c>
      <c r="Q1386" s="199" t="s">
        <v>11406</v>
      </c>
      <c r="R1386" s="199"/>
      <c r="S1386" s="199"/>
      <c r="T1386" s="199" t="s">
        <v>11093</v>
      </c>
      <c r="U1386" s="199"/>
      <c r="V1386" s="199"/>
      <c r="W1386" s="199"/>
      <c r="X1386" s="199"/>
      <c r="Y1386" s="199"/>
      <c r="Z1386" s="199"/>
      <c r="AA1386" s="210"/>
      <c r="AB1386" s="199"/>
      <c r="AC1386" s="199"/>
      <c r="AD1386" s="199"/>
      <c r="AE1386" s="199"/>
      <c r="AF1386" s="199"/>
      <c r="AG1386" s="199" t="s">
        <v>11092</v>
      </c>
      <c r="AH1386" s="199"/>
      <c r="AI1386" s="199"/>
      <c r="AJ1386" s="199"/>
      <c r="AK1386" s="199"/>
      <c r="AL1386" s="199" t="s">
        <v>11094</v>
      </c>
      <c r="AM1386" s="199"/>
      <c r="AN1386" s="199"/>
      <c r="AO1386" s="199"/>
      <c r="AP1386" s="199"/>
      <c r="AQ1386" s="199"/>
      <c r="AR1386" s="199"/>
      <c r="AS1386" s="199"/>
      <c r="AT1386" s="199"/>
      <c r="AU1386" s="210"/>
      <c r="AV1386" s="199"/>
      <c r="AW1386" s="199"/>
      <c r="AX1386" s="199"/>
      <c r="AY1386" s="199"/>
      <c r="AZ1386" s="199"/>
      <c r="BA1386" s="199"/>
      <c r="BB1386" s="199"/>
      <c r="BC1386" s="199"/>
      <c r="BD1386" s="199"/>
      <c r="BE1386" s="210"/>
      <c r="BF1386" s="199"/>
      <c r="BG1386" s="199"/>
      <c r="BH1386" s="199"/>
      <c r="BI1386" s="199"/>
      <c r="BJ1386" s="199"/>
      <c r="BK1386" s="199"/>
      <c r="BL1386" s="199"/>
      <c r="BM1386" s="199"/>
      <c r="BN1386" s="199"/>
      <c r="BO1386" s="199"/>
      <c r="BP1386" s="199"/>
      <c r="BQ1386" s="199"/>
      <c r="BR1386" s="199"/>
      <c r="BS1386" s="210"/>
      <c r="BT1386" s="199"/>
      <c r="BU1386" s="199"/>
      <c r="BV1386" s="199"/>
      <c r="BW1386" s="205">
        <v>41543</v>
      </c>
      <c r="BX1386" s="208" t="s">
        <v>11381</v>
      </c>
      <c r="BY1386" s="210"/>
      <c r="BZ1386" s="199"/>
      <c r="CA1386" s="199"/>
      <c r="CB1386" s="199"/>
      <c r="CC1386" s="199"/>
      <c r="CD1386" s="199"/>
      <c r="CE1386" s="199"/>
      <c r="CF1386" s="199"/>
      <c r="CG1386" s="199"/>
      <c r="CH1386" s="199"/>
      <c r="CI1386" s="210" t="s">
        <v>11294</v>
      </c>
      <c r="CJ1386" s="199"/>
      <c r="CK1386" s="199"/>
      <c r="CL1386" s="210" t="s">
        <v>11294</v>
      </c>
      <c r="CM1386" s="199"/>
      <c r="CN1386" s="199" t="s">
        <v>11294</v>
      </c>
      <c r="CO1386" s="199"/>
      <c r="CP1386" s="199"/>
      <c r="CQ1386" s="210"/>
      <c r="CR1386" s="199"/>
      <c r="CS1386" s="199"/>
      <c r="CT1386" s="199"/>
      <c r="CU1386" s="199"/>
      <c r="CV1386" s="199"/>
      <c r="CW1386" s="199" t="s">
        <v>11295</v>
      </c>
    </row>
    <row r="1387" spans="1:101" s="22" customFormat="1" ht="33" customHeight="1" x14ac:dyDescent="0.15">
      <c r="A1387" s="218">
        <v>9320</v>
      </c>
      <c r="B1387" s="199" t="s">
        <v>12923</v>
      </c>
      <c r="C1387" s="243" t="s">
        <v>11356</v>
      </c>
      <c r="D1387" s="223" t="s">
        <v>123</v>
      </c>
      <c r="E1387" s="223" t="s">
        <v>7657</v>
      </c>
      <c r="F1387" s="223"/>
      <c r="G1387" s="223" t="s">
        <v>11357</v>
      </c>
      <c r="H1387" s="223"/>
      <c r="I1387" s="199" t="s">
        <v>0</v>
      </c>
      <c r="J1387" s="202" t="s">
        <v>52</v>
      </c>
      <c r="K1387" s="223" t="s">
        <v>95</v>
      </c>
      <c r="L1387" s="223">
        <v>13</v>
      </c>
      <c r="M1387" s="244">
        <v>284042</v>
      </c>
      <c r="N1387" s="223" t="s">
        <v>1894</v>
      </c>
      <c r="O1387" s="309">
        <v>41558</v>
      </c>
      <c r="P1387" s="264">
        <v>41630</v>
      </c>
      <c r="Q1387" s="199" t="s">
        <v>6003</v>
      </c>
      <c r="R1387" s="199"/>
      <c r="S1387" s="199" t="s">
        <v>11364</v>
      </c>
      <c r="T1387" s="233"/>
      <c r="U1387" s="208" t="s">
        <v>11367</v>
      </c>
      <c r="V1387" s="208"/>
      <c r="W1387" s="208"/>
      <c r="X1387" s="208"/>
      <c r="Y1387" s="199"/>
      <c r="Z1387" s="199"/>
      <c r="AA1387" s="199"/>
      <c r="AB1387" s="199"/>
      <c r="AC1387" s="199"/>
      <c r="AD1387" s="199"/>
      <c r="AE1387" s="199"/>
      <c r="AF1387" s="199"/>
      <c r="AG1387" s="199" t="s">
        <v>11366</v>
      </c>
      <c r="AH1387" s="199"/>
      <c r="AI1387" s="207"/>
      <c r="AJ1387" s="207"/>
      <c r="AK1387" s="207"/>
      <c r="AL1387" s="207"/>
      <c r="AM1387" s="207"/>
      <c r="AN1387" s="207"/>
      <c r="AO1387" s="207"/>
      <c r="AP1387" s="207"/>
      <c r="AQ1387" s="207"/>
      <c r="AR1387" s="207"/>
      <c r="AS1387" s="207"/>
      <c r="AT1387" s="207"/>
      <c r="AU1387" s="210"/>
      <c r="AV1387" s="199"/>
      <c r="AW1387" s="199"/>
      <c r="AX1387" s="199"/>
      <c r="AY1387" s="199"/>
      <c r="AZ1387" s="199"/>
      <c r="BA1387" s="199"/>
      <c r="BB1387" s="199"/>
      <c r="BC1387" s="199"/>
      <c r="BD1387" s="199"/>
      <c r="BE1387" s="210"/>
      <c r="BF1387" s="199"/>
      <c r="BG1387" s="199"/>
      <c r="BH1387" s="199"/>
      <c r="BI1387" s="199"/>
      <c r="BJ1387" s="199"/>
      <c r="BK1387" s="199"/>
      <c r="BL1387" s="199"/>
      <c r="BM1387" s="199"/>
      <c r="BN1387" s="199"/>
      <c r="BO1387" s="199"/>
      <c r="BP1387" s="199"/>
      <c r="BQ1387" s="199"/>
      <c r="BR1387" s="199"/>
      <c r="BS1387" s="207"/>
      <c r="BT1387" s="207"/>
      <c r="BU1387" s="207"/>
      <c r="BV1387" s="207"/>
      <c r="BW1387" s="205">
        <v>41761</v>
      </c>
      <c r="BX1387" s="199" t="s">
        <v>12927</v>
      </c>
      <c r="BY1387" s="210" t="s">
        <v>5829</v>
      </c>
      <c r="BZ1387" s="199"/>
      <c r="CA1387" s="199" t="s">
        <v>5829</v>
      </c>
      <c r="CB1387" s="207"/>
      <c r="CC1387" s="207"/>
      <c r="CD1387" s="207"/>
      <c r="CE1387" s="207"/>
      <c r="CF1387" s="207"/>
      <c r="CG1387" s="207"/>
      <c r="CH1387" s="207"/>
      <c r="CI1387" s="250"/>
      <c r="CJ1387" s="207"/>
      <c r="CK1387" s="207"/>
      <c r="CL1387" s="250"/>
      <c r="CM1387" s="207"/>
      <c r="CN1387" s="207"/>
      <c r="CO1387" s="207"/>
      <c r="CP1387" s="207"/>
      <c r="CQ1387" s="250"/>
      <c r="CR1387" s="207"/>
      <c r="CS1387" s="207"/>
      <c r="CT1387" s="207"/>
      <c r="CU1387" s="207"/>
      <c r="CV1387" s="207"/>
      <c r="CW1387" s="207"/>
    </row>
    <row r="1388" spans="1:101" s="22" customFormat="1" ht="33" customHeight="1" x14ac:dyDescent="0.15">
      <c r="A1388" s="199">
        <v>9133</v>
      </c>
      <c r="B1388" s="199" t="s">
        <v>11409</v>
      </c>
      <c r="C1388" s="209" t="s">
        <v>10593</v>
      </c>
      <c r="D1388" s="199" t="s">
        <v>24</v>
      </c>
      <c r="E1388" s="199" t="s">
        <v>36</v>
      </c>
      <c r="F1388" s="199" t="s">
        <v>101</v>
      </c>
      <c r="G1388" s="199" t="s">
        <v>10773</v>
      </c>
      <c r="H1388" s="199" t="s">
        <v>10774</v>
      </c>
      <c r="I1388" s="199" t="s">
        <v>12</v>
      </c>
      <c r="J1388" s="199" t="s">
        <v>41</v>
      </c>
      <c r="K1388" s="210" t="s">
        <v>10771</v>
      </c>
      <c r="L1388" s="279">
        <v>16</v>
      </c>
      <c r="M1388" s="206">
        <v>24369</v>
      </c>
      <c r="N1388" s="199" t="s">
        <v>10663</v>
      </c>
      <c r="O1388" s="309">
        <v>41269</v>
      </c>
      <c r="P1388" s="264">
        <v>41396</v>
      </c>
      <c r="Q1388" s="199" t="s">
        <v>11402</v>
      </c>
      <c r="R1388" s="199"/>
      <c r="S1388" s="199"/>
      <c r="T1388" s="210"/>
      <c r="U1388" s="199"/>
      <c r="V1388" s="199"/>
      <c r="W1388" s="199"/>
      <c r="X1388" s="199"/>
      <c r="Y1388" s="199"/>
      <c r="Z1388" s="199"/>
      <c r="AA1388" s="199"/>
      <c r="AB1388" s="199"/>
      <c r="AC1388" s="199"/>
      <c r="AD1388" s="199"/>
      <c r="AE1388" s="199"/>
      <c r="AF1388" s="199"/>
      <c r="AG1388" s="199" t="s">
        <v>10940</v>
      </c>
      <c r="AH1388" s="199"/>
      <c r="AI1388" s="199"/>
      <c r="AJ1388" s="199"/>
      <c r="AK1388" s="199"/>
      <c r="AL1388" s="199"/>
      <c r="AM1388" s="199"/>
      <c r="AN1388" s="199"/>
      <c r="AO1388" s="199"/>
      <c r="AP1388" s="199"/>
      <c r="AQ1388" s="199"/>
      <c r="AR1388" s="199"/>
      <c r="AS1388" s="199"/>
      <c r="AT1388" s="199"/>
      <c r="AU1388" s="210"/>
      <c r="AV1388" s="199"/>
      <c r="AW1388" s="199"/>
      <c r="AX1388" s="199"/>
      <c r="AY1388" s="199"/>
      <c r="AZ1388" s="199"/>
      <c r="BA1388" s="199"/>
      <c r="BB1388" s="199"/>
      <c r="BC1388" s="199"/>
      <c r="BD1388" s="199"/>
      <c r="BE1388" s="210"/>
      <c r="BF1388" s="199"/>
      <c r="BG1388" s="199"/>
      <c r="BH1388" s="199"/>
      <c r="BI1388" s="199"/>
      <c r="BJ1388" s="199"/>
      <c r="BK1388" s="199"/>
      <c r="BL1388" s="199"/>
      <c r="BM1388" s="199"/>
      <c r="BN1388" s="199"/>
      <c r="BO1388" s="199"/>
      <c r="BP1388" s="199"/>
      <c r="BQ1388" s="199"/>
      <c r="BR1388" s="199"/>
      <c r="BS1388" s="210"/>
      <c r="BT1388" s="199"/>
      <c r="BU1388" s="199"/>
      <c r="BV1388" s="199"/>
      <c r="BW1388" s="205">
        <v>41478</v>
      </c>
      <c r="BX1388" s="208" t="s">
        <v>11219</v>
      </c>
      <c r="BY1388" s="210"/>
      <c r="BZ1388" s="199"/>
      <c r="CA1388" s="199"/>
      <c r="CB1388" s="199"/>
      <c r="CC1388" s="199"/>
      <c r="CD1388" s="199"/>
      <c r="CE1388" s="199"/>
      <c r="CF1388" s="199"/>
      <c r="CG1388" s="199"/>
      <c r="CH1388" s="199"/>
      <c r="CI1388" s="210" t="s">
        <v>11220</v>
      </c>
      <c r="CJ1388" s="199"/>
      <c r="CK1388" s="199"/>
      <c r="CL1388" s="210" t="s">
        <v>12921</v>
      </c>
      <c r="CM1388" s="199" t="s">
        <v>11220</v>
      </c>
      <c r="CN1388" s="199" t="s">
        <v>11220</v>
      </c>
      <c r="CO1388" s="199"/>
      <c r="CP1388" s="199"/>
      <c r="CQ1388" s="210"/>
      <c r="CR1388" s="199"/>
      <c r="CS1388" s="199"/>
      <c r="CT1388" s="199"/>
      <c r="CU1388" s="199"/>
      <c r="CV1388" s="199"/>
      <c r="CW1388" s="199" t="s">
        <v>11222</v>
      </c>
    </row>
    <row r="1389" spans="1:101" s="22" customFormat="1" ht="33" customHeight="1" x14ac:dyDescent="0.15">
      <c r="A1389" s="199">
        <v>9131</v>
      </c>
      <c r="B1389" s="199" t="s">
        <v>11409</v>
      </c>
      <c r="C1389" s="209" t="s">
        <v>10601</v>
      </c>
      <c r="D1389" s="199" t="s">
        <v>2</v>
      </c>
      <c r="E1389" s="199" t="s">
        <v>30</v>
      </c>
      <c r="F1389" s="199"/>
      <c r="G1389" s="199" t="s">
        <v>10775</v>
      </c>
      <c r="H1389" s="199"/>
      <c r="I1389" s="199" t="s">
        <v>20</v>
      </c>
      <c r="J1389" s="199" t="s">
        <v>123</v>
      </c>
      <c r="K1389" s="210" t="s">
        <v>10776</v>
      </c>
      <c r="L1389" s="279">
        <v>1</v>
      </c>
      <c r="M1389" s="206">
        <v>790608</v>
      </c>
      <c r="N1389" s="199" t="s">
        <v>161</v>
      </c>
      <c r="O1389" s="309">
        <v>41266</v>
      </c>
      <c r="P1389" s="264">
        <v>41421</v>
      </c>
      <c r="Q1389" s="199" t="s">
        <v>11402</v>
      </c>
      <c r="R1389" s="199"/>
      <c r="S1389" s="199"/>
      <c r="T1389" s="210"/>
      <c r="U1389" s="199"/>
      <c r="V1389" s="199"/>
      <c r="W1389" s="199"/>
      <c r="X1389" s="199"/>
      <c r="Y1389" s="199"/>
      <c r="Z1389" s="199"/>
      <c r="AA1389" s="199"/>
      <c r="AB1389" s="199"/>
      <c r="AC1389" s="199"/>
      <c r="AD1389" s="199"/>
      <c r="AE1389" s="199" t="s">
        <v>11100</v>
      </c>
      <c r="AF1389" s="199"/>
      <c r="AG1389" s="199"/>
      <c r="AH1389" s="199" t="s">
        <v>11099</v>
      </c>
      <c r="AI1389" s="199"/>
      <c r="AJ1389" s="199"/>
      <c r="AK1389" s="199"/>
      <c r="AL1389" s="199"/>
      <c r="AM1389" s="199"/>
      <c r="AN1389" s="199"/>
      <c r="AO1389" s="199"/>
      <c r="AP1389" s="199"/>
      <c r="AQ1389" s="210"/>
      <c r="AR1389" s="199"/>
      <c r="AS1389" s="199"/>
      <c r="AT1389" s="199"/>
      <c r="AU1389" s="210"/>
      <c r="AV1389" s="199"/>
      <c r="AW1389" s="199"/>
      <c r="AX1389" s="199"/>
      <c r="AY1389" s="199"/>
      <c r="AZ1389" s="199"/>
      <c r="BA1389" s="199"/>
      <c r="BB1389" s="199"/>
      <c r="BC1389" s="199"/>
      <c r="BD1389" s="199"/>
      <c r="BE1389" s="210"/>
      <c r="BF1389" s="199"/>
      <c r="BG1389" s="199"/>
      <c r="BH1389" s="199"/>
      <c r="BI1389" s="199"/>
      <c r="BJ1389" s="199"/>
      <c r="BK1389" s="199"/>
      <c r="BL1389" s="199"/>
      <c r="BM1389" s="199"/>
      <c r="BN1389" s="199"/>
      <c r="BO1389" s="199"/>
      <c r="BP1389" s="199"/>
      <c r="BQ1389" s="199"/>
      <c r="BR1389" s="199"/>
      <c r="BS1389" s="210"/>
      <c r="BT1389" s="199"/>
      <c r="BU1389" s="199"/>
      <c r="BV1389" s="199"/>
      <c r="BW1389" s="205">
        <v>41530</v>
      </c>
      <c r="BX1389" s="208" t="s">
        <v>11223</v>
      </c>
      <c r="BY1389" s="210"/>
      <c r="BZ1389" s="199"/>
      <c r="CA1389" s="199"/>
      <c r="CB1389" s="199"/>
      <c r="CC1389" s="199"/>
      <c r="CD1389" s="199"/>
      <c r="CE1389" s="199"/>
      <c r="CF1389" s="199"/>
      <c r="CG1389" s="199"/>
      <c r="CH1389" s="199"/>
      <c r="CI1389" s="210" t="s">
        <v>11220</v>
      </c>
      <c r="CJ1389" s="199"/>
      <c r="CK1389" s="199"/>
      <c r="CL1389" s="210"/>
      <c r="CM1389" s="199"/>
      <c r="CN1389" s="199"/>
      <c r="CO1389" s="199"/>
      <c r="CP1389" s="199"/>
      <c r="CQ1389" s="210" t="s">
        <v>11220</v>
      </c>
      <c r="CR1389" s="199" t="s">
        <v>11220</v>
      </c>
      <c r="CS1389" s="199"/>
      <c r="CT1389" s="199"/>
      <c r="CU1389" s="199"/>
      <c r="CV1389" s="199"/>
      <c r="CW1389" s="199" t="s">
        <v>11224</v>
      </c>
    </row>
    <row r="1390" spans="1:101" s="22" customFormat="1" ht="33" customHeight="1" x14ac:dyDescent="0.15">
      <c r="A1390" s="199">
        <v>9051</v>
      </c>
      <c r="B1390" s="199" t="s">
        <v>5720</v>
      </c>
      <c r="C1390" s="310" t="s">
        <v>12929</v>
      </c>
      <c r="D1390" s="223" t="s">
        <v>2</v>
      </c>
      <c r="E1390" s="199" t="s">
        <v>30</v>
      </c>
      <c r="F1390" s="223"/>
      <c r="G1390" s="223" t="s">
        <v>12930</v>
      </c>
      <c r="H1390" s="223"/>
      <c r="I1390" s="223" t="s">
        <v>60</v>
      </c>
      <c r="J1390" s="223" t="s">
        <v>62</v>
      </c>
      <c r="K1390" s="223" t="s">
        <v>12931</v>
      </c>
      <c r="L1390" s="247">
        <v>1</v>
      </c>
      <c r="M1390" s="254">
        <v>2008821</v>
      </c>
      <c r="N1390" s="223" t="s">
        <v>5942</v>
      </c>
      <c r="O1390" s="309">
        <v>41264</v>
      </c>
      <c r="P1390" s="264">
        <v>41823</v>
      </c>
      <c r="Q1390" s="199" t="s">
        <v>6003</v>
      </c>
      <c r="R1390" s="199"/>
      <c r="S1390" s="199" t="s">
        <v>12968</v>
      </c>
      <c r="T1390" s="208"/>
      <c r="U1390" s="199" t="s">
        <v>12942</v>
      </c>
      <c r="V1390" s="199"/>
      <c r="W1390" s="199"/>
      <c r="X1390" s="199"/>
      <c r="Y1390" s="199"/>
      <c r="Z1390" s="199"/>
      <c r="AA1390" s="199"/>
      <c r="AB1390" s="199"/>
      <c r="AC1390" s="199"/>
      <c r="AD1390" s="199"/>
      <c r="AE1390" s="199"/>
      <c r="AF1390" s="199"/>
      <c r="AG1390" s="199"/>
      <c r="AH1390" s="199"/>
      <c r="AI1390" s="199"/>
      <c r="AJ1390" s="199"/>
      <c r="AK1390" s="199"/>
      <c r="AL1390" s="199"/>
      <c r="AM1390" s="199"/>
      <c r="AN1390" s="199"/>
      <c r="AO1390" s="199"/>
      <c r="AP1390" s="199"/>
      <c r="AQ1390" s="199"/>
      <c r="AR1390" s="199"/>
      <c r="AS1390" s="199"/>
      <c r="AT1390" s="199"/>
      <c r="AU1390" s="361"/>
      <c r="AV1390" s="199"/>
      <c r="AW1390" s="199"/>
      <c r="AX1390" s="199"/>
      <c r="AY1390" s="199"/>
      <c r="AZ1390" s="199"/>
      <c r="BA1390" s="199"/>
      <c r="BB1390" s="199"/>
      <c r="BC1390" s="199"/>
      <c r="BD1390" s="199"/>
      <c r="BE1390" s="361"/>
      <c r="BF1390" s="199"/>
      <c r="BG1390" s="199"/>
      <c r="BH1390" s="233"/>
      <c r="BI1390" s="199"/>
      <c r="BJ1390" s="199"/>
      <c r="BK1390" s="199"/>
      <c r="BL1390" s="199"/>
      <c r="BM1390" s="233"/>
      <c r="BN1390" s="199"/>
      <c r="BO1390" s="199"/>
      <c r="BP1390" s="199"/>
      <c r="BQ1390" s="199"/>
      <c r="BR1390" s="199"/>
      <c r="BS1390" s="199"/>
      <c r="BT1390" s="199"/>
      <c r="BU1390" s="199"/>
      <c r="BV1390" s="199"/>
      <c r="BW1390" s="205">
        <v>41970</v>
      </c>
      <c r="BX1390" s="208" t="s">
        <v>12971</v>
      </c>
      <c r="BY1390" s="210" t="s">
        <v>12969</v>
      </c>
      <c r="BZ1390" s="199" t="s">
        <v>5829</v>
      </c>
      <c r="CA1390" s="199"/>
      <c r="CB1390" s="199" t="s">
        <v>12970</v>
      </c>
      <c r="CC1390" s="199"/>
      <c r="CD1390" s="199"/>
      <c r="CE1390" s="199"/>
      <c r="CF1390" s="199"/>
      <c r="CG1390" s="199"/>
      <c r="CH1390" s="199"/>
      <c r="CI1390" s="210"/>
      <c r="CJ1390" s="199"/>
      <c r="CK1390" s="199"/>
      <c r="CL1390" s="210"/>
      <c r="CM1390" s="199"/>
      <c r="CN1390" s="199"/>
      <c r="CO1390" s="199"/>
      <c r="CP1390" s="199"/>
      <c r="CQ1390" s="210"/>
      <c r="CR1390" s="199"/>
      <c r="CS1390" s="199"/>
      <c r="CT1390" s="199"/>
      <c r="CU1390" s="199"/>
      <c r="CV1390" s="199"/>
      <c r="CW1390" s="199" t="s">
        <v>12976</v>
      </c>
    </row>
    <row r="1391" spans="1:101" s="22" customFormat="1" ht="33" customHeight="1" x14ac:dyDescent="0.15">
      <c r="A1391" s="199">
        <v>9012</v>
      </c>
      <c r="B1391" s="199" t="s">
        <v>11409</v>
      </c>
      <c r="C1391" s="209" t="s">
        <v>11412</v>
      </c>
      <c r="D1391" s="199" t="s">
        <v>5940</v>
      </c>
      <c r="E1391" s="199" t="s">
        <v>47</v>
      </c>
      <c r="F1391" s="199" t="s">
        <v>101</v>
      </c>
      <c r="G1391" s="199" t="s">
        <v>10783</v>
      </c>
      <c r="H1391" s="199" t="s">
        <v>10636</v>
      </c>
      <c r="I1391" s="199" t="s">
        <v>18</v>
      </c>
      <c r="J1391" s="199" t="s">
        <v>5</v>
      </c>
      <c r="K1391" s="210" t="s">
        <v>10784</v>
      </c>
      <c r="L1391" s="279">
        <v>16</v>
      </c>
      <c r="M1391" s="206">
        <v>34688</v>
      </c>
      <c r="N1391" s="199" t="s">
        <v>5887</v>
      </c>
      <c r="O1391" s="309">
        <v>41264</v>
      </c>
      <c r="P1391" s="264">
        <v>41396</v>
      </c>
      <c r="Q1391" s="199" t="s">
        <v>11402</v>
      </c>
      <c r="R1391" s="199"/>
      <c r="S1391" s="199" t="s">
        <v>11410</v>
      </c>
      <c r="T1391" s="199"/>
      <c r="U1391" s="199"/>
      <c r="V1391" s="199"/>
      <c r="W1391" s="199"/>
      <c r="X1391" s="199"/>
      <c r="Y1391" s="199"/>
      <c r="Z1391" s="199"/>
      <c r="AA1391" s="199"/>
      <c r="AB1391" s="199"/>
      <c r="AC1391" s="199"/>
      <c r="AD1391" s="199"/>
      <c r="AE1391" s="199"/>
      <c r="AF1391" s="199"/>
      <c r="AG1391" s="199"/>
      <c r="AH1391" s="199" t="s">
        <v>11111</v>
      </c>
      <c r="AI1391" s="199"/>
      <c r="AJ1391" s="199"/>
      <c r="AK1391" s="199"/>
      <c r="AL1391" s="199"/>
      <c r="AM1391" s="199"/>
      <c r="AN1391" s="199"/>
      <c r="AO1391" s="199"/>
      <c r="AP1391" s="199"/>
      <c r="AQ1391" s="199"/>
      <c r="AR1391" s="199"/>
      <c r="AS1391" s="199"/>
      <c r="AT1391" s="199"/>
      <c r="AU1391" s="210"/>
      <c r="AV1391" s="199"/>
      <c r="AW1391" s="199"/>
      <c r="AX1391" s="199"/>
      <c r="AY1391" s="199"/>
      <c r="AZ1391" s="199"/>
      <c r="BA1391" s="199"/>
      <c r="BB1391" s="199"/>
      <c r="BC1391" s="199"/>
      <c r="BD1391" s="199"/>
      <c r="BE1391" s="210"/>
      <c r="BF1391" s="199"/>
      <c r="BG1391" s="199"/>
      <c r="BH1391" s="199"/>
      <c r="BI1391" s="199"/>
      <c r="BJ1391" s="199"/>
      <c r="BK1391" s="199"/>
      <c r="BL1391" s="199"/>
      <c r="BM1391" s="199"/>
      <c r="BN1391" s="199"/>
      <c r="BO1391" s="199"/>
      <c r="BP1391" s="199"/>
      <c r="BQ1391" s="199"/>
      <c r="BR1391" s="199"/>
      <c r="BS1391" s="210"/>
      <c r="BT1391" s="199"/>
      <c r="BU1391" s="199"/>
      <c r="BV1391" s="199"/>
      <c r="BW1391" s="205">
        <v>41481</v>
      </c>
      <c r="BX1391" s="208" t="s">
        <v>11256</v>
      </c>
      <c r="BY1391" s="210"/>
      <c r="BZ1391" s="199"/>
      <c r="CA1391" s="199"/>
      <c r="CB1391" s="199"/>
      <c r="CC1391" s="199"/>
      <c r="CD1391" s="199"/>
      <c r="CE1391" s="199"/>
      <c r="CF1391" s="199"/>
      <c r="CG1391" s="199"/>
      <c r="CH1391" s="199"/>
      <c r="CI1391" s="210" t="s">
        <v>11220</v>
      </c>
      <c r="CJ1391" s="199"/>
      <c r="CK1391" s="199"/>
      <c r="CL1391" s="210"/>
      <c r="CM1391" s="199"/>
      <c r="CN1391" s="199"/>
      <c r="CO1391" s="199"/>
      <c r="CP1391" s="199"/>
      <c r="CQ1391" s="210" t="s">
        <v>11220</v>
      </c>
      <c r="CR1391" s="199" t="s">
        <v>11220</v>
      </c>
      <c r="CS1391" s="199"/>
      <c r="CT1391" s="199"/>
      <c r="CU1391" s="199"/>
      <c r="CV1391" s="199"/>
      <c r="CW1391" s="199" t="s">
        <v>11257</v>
      </c>
    </row>
    <row r="1392" spans="1:101" s="22" customFormat="1" ht="33" customHeight="1" x14ac:dyDescent="0.15">
      <c r="A1392" s="199">
        <v>9010</v>
      </c>
      <c r="B1392" s="199" t="s">
        <v>11409</v>
      </c>
      <c r="C1392" s="209" t="s">
        <v>10595</v>
      </c>
      <c r="D1392" s="199" t="s">
        <v>5940</v>
      </c>
      <c r="E1392" s="199" t="s">
        <v>47</v>
      </c>
      <c r="F1392" s="199" t="s">
        <v>101</v>
      </c>
      <c r="G1392" s="199" t="s">
        <v>10785</v>
      </c>
      <c r="H1392" s="199" t="s">
        <v>10636</v>
      </c>
      <c r="I1392" s="199" t="s">
        <v>18</v>
      </c>
      <c r="J1392" s="199" t="s">
        <v>5</v>
      </c>
      <c r="K1392" s="210" t="s">
        <v>10784</v>
      </c>
      <c r="L1392" s="279">
        <v>16</v>
      </c>
      <c r="M1392" s="206">
        <v>58737</v>
      </c>
      <c r="N1392" s="199" t="s">
        <v>5887</v>
      </c>
      <c r="O1392" s="309">
        <v>41264</v>
      </c>
      <c r="P1392" s="264">
        <v>41396</v>
      </c>
      <c r="Q1392" s="199" t="s">
        <v>11402</v>
      </c>
      <c r="R1392" s="199"/>
      <c r="S1392" s="199" t="s">
        <v>11410</v>
      </c>
      <c r="T1392" s="210"/>
      <c r="U1392" s="199"/>
      <c r="V1392" s="199"/>
      <c r="W1392" s="199"/>
      <c r="X1392" s="199"/>
      <c r="Y1392" s="199"/>
      <c r="Z1392" s="199"/>
      <c r="AA1392" s="199"/>
      <c r="AB1392" s="199"/>
      <c r="AC1392" s="199"/>
      <c r="AD1392" s="199"/>
      <c r="AE1392" s="199"/>
      <c r="AF1392" s="199"/>
      <c r="AG1392" s="199"/>
      <c r="AH1392" s="199" t="s">
        <v>10942</v>
      </c>
      <c r="AI1392" s="199"/>
      <c r="AJ1392" s="199"/>
      <c r="AK1392" s="199"/>
      <c r="AL1392" s="199"/>
      <c r="AM1392" s="199"/>
      <c r="AN1392" s="199"/>
      <c r="AO1392" s="199"/>
      <c r="AP1392" s="199"/>
      <c r="AQ1392" s="199"/>
      <c r="AR1392" s="199"/>
      <c r="AS1392" s="199"/>
      <c r="AT1392" s="199"/>
      <c r="AU1392" s="210"/>
      <c r="AV1392" s="199"/>
      <c r="AW1392" s="199"/>
      <c r="AX1392" s="199"/>
      <c r="AY1392" s="199"/>
      <c r="AZ1392" s="199"/>
      <c r="BA1392" s="199"/>
      <c r="BB1392" s="199"/>
      <c r="BC1392" s="199"/>
      <c r="BD1392" s="199"/>
      <c r="BE1392" s="210"/>
      <c r="BF1392" s="199"/>
      <c r="BG1392" s="199"/>
      <c r="BH1392" s="199"/>
      <c r="BI1392" s="199"/>
      <c r="BJ1392" s="199"/>
      <c r="BK1392" s="199"/>
      <c r="BL1392" s="199"/>
      <c r="BM1392" s="199"/>
      <c r="BN1392" s="199"/>
      <c r="BO1392" s="199"/>
      <c r="BP1392" s="199"/>
      <c r="BQ1392" s="199"/>
      <c r="BR1392" s="199"/>
      <c r="BS1392" s="210"/>
      <c r="BT1392" s="199"/>
      <c r="BU1392" s="199"/>
      <c r="BV1392" s="199"/>
      <c r="BW1392" s="205">
        <v>41481</v>
      </c>
      <c r="BX1392" s="208" t="s">
        <v>11258</v>
      </c>
      <c r="BY1392" s="210"/>
      <c r="BZ1392" s="199"/>
      <c r="CA1392" s="199"/>
      <c r="CB1392" s="199"/>
      <c r="CC1392" s="199"/>
      <c r="CD1392" s="199"/>
      <c r="CE1392" s="199"/>
      <c r="CF1392" s="199"/>
      <c r="CG1392" s="199"/>
      <c r="CH1392" s="199"/>
      <c r="CI1392" s="210" t="s">
        <v>11220</v>
      </c>
      <c r="CJ1392" s="199"/>
      <c r="CK1392" s="199"/>
      <c r="CL1392" s="210"/>
      <c r="CM1392" s="199"/>
      <c r="CN1392" s="199"/>
      <c r="CO1392" s="199"/>
      <c r="CP1392" s="199"/>
      <c r="CQ1392" s="210" t="s">
        <v>11220</v>
      </c>
      <c r="CR1392" s="199" t="s">
        <v>11220</v>
      </c>
      <c r="CS1392" s="199"/>
      <c r="CT1392" s="199"/>
      <c r="CU1392" s="199"/>
      <c r="CV1392" s="199"/>
      <c r="CW1392" s="199" t="s">
        <v>11257</v>
      </c>
    </row>
    <row r="1393" spans="1:101" s="22" customFormat="1" ht="33" customHeight="1" x14ac:dyDescent="0.15">
      <c r="A1393" s="199">
        <v>9006</v>
      </c>
      <c r="B1393" s="199" t="s">
        <v>11409</v>
      </c>
      <c r="C1393" s="209" t="s">
        <v>10584</v>
      </c>
      <c r="D1393" s="199" t="s">
        <v>24</v>
      </c>
      <c r="E1393" s="199" t="s">
        <v>29</v>
      </c>
      <c r="F1393" s="199"/>
      <c r="G1393" s="199" t="s">
        <v>10786</v>
      </c>
      <c r="H1393" s="199"/>
      <c r="I1393" s="199" t="s">
        <v>22</v>
      </c>
      <c r="J1393" s="199" t="s">
        <v>782</v>
      </c>
      <c r="K1393" s="210" t="s">
        <v>10752</v>
      </c>
      <c r="L1393" s="279">
        <v>4</v>
      </c>
      <c r="M1393" s="206">
        <v>50380</v>
      </c>
      <c r="N1393" s="199" t="s">
        <v>161</v>
      </c>
      <c r="O1393" s="309">
        <v>41264</v>
      </c>
      <c r="P1393" s="264">
        <v>41439</v>
      </c>
      <c r="Q1393" s="199" t="s">
        <v>11413</v>
      </c>
      <c r="R1393" s="199"/>
      <c r="S1393" s="199"/>
      <c r="T1393" s="199"/>
      <c r="U1393" s="199" t="s">
        <v>11114</v>
      </c>
      <c r="V1393" s="199" t="s">
        <v>11113</v>
      </c>
      <c r="W1393" s="199"/>
      <c r="X1393" s="199"/>
      <c r="Y1393" s="199" t="s">
        <v>11115</v>
      </c>
      <c r="Z1393" s="199"/>
      <c r="AA1393" s="199"/>
      <c r="AB1393" s="199"/>
      <c r="AC1393" s="199"/>
      <c r="AD1393" s="199"/>
      <c r="AE1393" s="199"/>
      <c r="AF1393" s="199"/>
      <c r="AG1393" s="199" t="s">
        <v>11112</v>
      </c>
      <c r="AH1393" s="199"/>
      <c r="AI1393" s="199"/>
      <c r="AJ1393" s="199"/>
      <c r="AK1393" s="199"/>
      <c r="AL1393" s="199"/>
      <c r="AM1393" s="199"/>
      <c r="AN1393" s="199"/>
      <c r="AO1393" s="199"/>
      <c r="AP1393" s="199"/>
      <c r="AQ1393" s="199"/>
      <c r="AR1393" s="199"/>
      <c r="AS1393" s="199"/>
      <c r="AT1393" s="199"/>
      <c r="AU1393" s="210"/>
      <c r="AV1393" s="199"/>
      <c r="AW1393" s="199"/>
      <c r="AX1393" s="199"/>
      <c r="AY1393" s="199"/>
      <c r="AZ1393" s="199"/>
      <c r="BA1393" s="199"/>
      <c r="BB1393" s="199"/>
      <c r="BC1393" s="199"/>
      <c r="BD1393" s="199"/>
      <c r="BE1393" s="210"/>
      <c r="BF1393" s="199"/>
      <c r="BG1393" s="199"/>
      <c r="BH1393" s="199"/>
      <c r="BI1393" s="199"/>
      <c r="BJ1393" s="199"/>
      <c r="BK1393" s="199"/>
      <c r="BL1393" s="199"/>
      <c r="BM1393" s="199"/>
      <c r="BN1393" s="199"/>
      <c r="BO1393" s="199"/>
      <c r="BP1393" s="199"/>
      <c r="BQ1393" s="199"/>
      <c r="BR1393" s="199"/>
      <c r="BS1393" s="210"/>
      <c r="BT1393" s="199"/>
      <c r="BU1393" s="199"/>
      <c r="BV1393" s="199"/>
      <c r="BW1393" s="205">
        <v>41540</v>
      </c>
      <c r="BX1393" s="208" t="s">
        <v>11259</v>
      </c>
      <c r="BY1393" s="210" t="s">
        <v>11220</v>
      </c>
      <c r="BZ1393" s="199"/>
      <c r="CA1393" s="199" t="s">
        <v>11220</v>
      </c>
      <c r="CB1393" s="199" t="s">
        <v>11220</v>
      </c>
      <c r="CC1393" s="199"/>
      <c r="CD1393" s="199"/>
      <c r="CE1393" s="199"/>
      <c r="CF1393" s="199"/>
      <c r="CG1393" s="199"/>
      <c r="CH1393" s="199"/>
      <c r="CI1393" s="210" t="s">
        <v>11220</v>
      </c>
      <c r="CJ1393" s="199"/>
      <c r="CK1393" s="199"/>
      <c r="CL1393" s="210" t="s">
        <v>11220</v>
      </c>
      <c r="CM1393" s="199"/>
      <c r="CN1393" s="199"/>
      <c r="CO1393" s="199" t="s">
        <v>11294</v>
      </c>
      <c r="CP1393" s="199"/>
      <c r="CQ1393" s="210"/>
      <c r="CR1393" s="199"/>
      <c r="CS1393" s="199"/>
      <c r="CT1393" s="199"/>
      <c r="CU1393" s="199"/>
      <c r="CV1393" s="199"/>
      <c r="CW1393" s="199" t="s">
        <v>11260</v>
      </c>
    </row>
    <row r="1394" spans="1:101" s="22" customFormat="1" ht="33" customHeight="1" x14ac:dyDescent="0.15">
      <c r="A1394" s="199">
        <v>8870</v>
      </c>
      <c r="B1394" s="199" t="s">
        <v>5709</v>
      </c>
      <c r="C1394" s="209" t="s">
        <v>10594</v>
      </c>
      <c r="D1394" s="199" t="s">
        <v>5940</v>
      </c>
      <c r="E1394" s="199" t="s">
        <v>6</v>
      </c>
      <c r="F1394" s="199"/>
      <c r="G1394" s="199" t="s">
        <v>10792</v>
      </c>
      <c r="H1394" s="199"/>
      <c r="I1394" s="199" t="s">
        <v>22</v>
      </c>
      <c r="J1394" s="199" t="s">
        <v>160</v>
      </c>
      <c r="K1394" s="210" t="s">
        <v>10752</v>
      </c>
      <c r="L1394" s="279">
        <v>4</v>
      </c>
      <c r="M1394" s="206">
        <v>414032</v>
      </c>
      <c r="N1394" s="199" t="s">
        <v>65</v>
      </c>
      <c r="O1394" s="309">
        <v>41264</v>
      </c>
      <c r="P1394" s="264">
        <v>41433</v>
      </c>
      <c r="Q1394" s="199" t="s">
        <v>11402</v>
      </c>
      <c r="R1394" s="199"/>
      <c r="S1394" s="199" t="s">
        <v>11408</v>
      </c>
      <c r="T1394" s="199"/>
      <c r="U1394" s="199"/>
      <c r="V1394" s="199" t="s">
        <v>11124</v>
      </c>
      <c r="W1394" s="199"/>
      <c r="X1394" s="199"/>
      <c r="Y1394" s="199"/>
      <c r="Z1394" s="199"/>
      <c r="AA1394" s="199"/>
      <c r="AB1394" s="199"/>
      <c r="AC1394" s="199"/>
      <c r="AD1394" s="199"/>
      <c r="AE1394" s="199"/>
      <c r="AF1394" s="199"/>
      <c r="AG1394" s="199" t="s">
        <v>11123</v>
      </c>
      <c r="AH1394" s="199"/>
      <c r="AI1394" s="199"/>
      <c r="AJ1394" s="199"/>
      <c r="AK1394" s="199"/>
      <c r="AL1394" s="199"/>
      <c r="AM1394" s="199"/>
      <c r="AN1394" s="199"/>
      <c r="AO1394" s="199"/>
      <c r="AP1394" s="199"/>
      <c r="AQ1394" s="199"/>
      <c r="AR1394" s="199"/>
      <c r="AS1394" s="199"/>
      <c r="AT1394" s="199"/>
      <c r="AU1394" s="210"/>
      <c r="AV1394" s="199"/>
      <c r="AW1394" s="199"/>
      <c r="AX1394" s="199"/>
      <c r="AY1394" s="199"/>
      <c r="AZ1394" s="199"/>
      <c r="BA1394" s="199"/>
      <c r="BB1394" s="199"/>
      <c r="BC1394" s="199"/>
      <c r="BD1394" s="199"/>
      <c r="BE1394" s="210"/>
      <c r="BF1394" s="199"/>
      <c r="BG1394" s="199"/>
      <c r="BH1394" s="199"/>
      <c r="BI1394" s="199"/>
      <c r="BJ1394" s="199"/>
      <c r="BK1394" s="199"/>
      <c r="BL1394" s="199"/>
      <c r="BM1394" s="199"/>
      <c r="BN1394" s="199"/>
      <c r="BO1394" s="199"/>
      <c r="BP1394" s="199"/>
      <c r="BQ1394" s="199"/>
      <c r="BR1394" s="199"/>
      <c r="BS1394" s="210"/>
      <c r="BT1394" s="199"/>
      <c r="BU1394" s="199"/>
      <c r="BV1394" s="199"/>
      <c r="BW1394" s="205">
        <v>41544</v>
      </c>
      <c r="BX1394" s="208" t="s">
        <v>11296</v>
      </c>
      <c r="BY1394" s="210"/>
      <c r="BZ1394" s="199"/>
      <c r="CA1394" s="199"/>
      <c r="CB1394" s="199"/>
      <c r="CC1394" s="199"/>
      <c r="CD1394" s="199"/>
      <c r="CE1394" s="199"/>
      <c r="CF1394" s="199"/>
      <c r="CG1394" s="199"/>
      <c r="CH1394" s="199"/>
      <c r="CI1394" s="210" t="s">
        <v>11298</v>
      </c>
      <c r="CJ1394" s="199"/>
      <c r="CK1394" s="199"/>
      <c r="CL1394" s="210" t="s">
        <v>11294</v>
      </c>
      <c r="CM1394" s="199"/>
      <c r="CN1394" s="199"/>
      <c r="CO1394" s="199"/>
      <c r="CP1394" s="199"/>
      <c r="CQ1394" s="210"/>
      <c r="CR1394" s="199"/>
      <c r="CS1394" s="199"/>
      <c r="CT1394" s="199"/>
      <c r="CU1394" s="199"/>
      <c r="CV1394" s="199"/>
      <c r="CW1394" s="199" t="s">
        <v>11297</v>
      </c>
    </row>
    <row r="1395" spans="1:101" s="22" customFormat="1" ht="33" customHeight="1" x14ac:dyDescent="0.15">
      <c r="A1395" s="199">
        <v>8453</v>
      </c>
      <c r="B1395" s="199" t="s">
        <v>11421</v>
      </c>
      <c r="C1395" s="209" t="s">
        <v>10533</v>
      </c>
      <c r="D1395" s="199" t="s">
        <v>24</v>
      </c>
      <c r="E1395" s="199" t="s">
        <v>36</v>
      </c>
      <c r="F1395" s="199" t="s">
        <v>101</v>
      </c>
      <c r="G1395" s="199" t="s">
        <v>10678</v>
      </c>
      <c r="H1395" s="199" t="s">
        <v>10814</v>
      </c>
      <c r="I1395" s="199" t="s">
        <v>58</v>
      </c>
      <c r="J1395" s="199" t="s">
        <v>127</v>
      </c>
      <c r="K1395" s="210" t="s">
        <v>10815</v>
      </c>
      <c r="L1395" s="279">
        <v>10</v>
      </c>
      <c r="M1395" s="206">
        <v>37170</v>
      </c>
      <c r="N1395" s="199" t="s">
        <v>5888</v>
      </c>
      <c r="O1395" s="309">
        <v>41242</v>
      </c>
      <c r="P1395" s="264">
        <v>41307</v>
      </c>
      <c r="Q1395" s="199" t="s">
        <v>11415</v>
      </c>
      <c r="R1395" s="199"/>
      <c r="S1395" s="199" t="s">
        <v>11418</v>
      </c>
      <c r="T1395" s="199" t="s">
        <v>11142</v>
      </c>
      <c r="U1395" s="199"/>
      <c r="V1395" s="199"/>
      <c r="W1395" s="199" t="s">
        <v>11141</v>
      </c>
      <c r="X1395" s="199"/>
      <c r="Y1395" s="199"/>
      <c r="Z1395" s="199"/>
      <c r="AA1395" s="199"/>
      <c r="AB1395" s="199"/>
      <c r="AC1395" s="199"/>
      <c r="AD1395" s="199"/>
      <c r="AE1395" s="199"/>
      <c r="AF1395" s="199"/>
      <c r="AG1395" s="199"/>
      <c r="AH1395" s="199"/>
      <c r="AI1395" s="199"/>
      <c r="AJ1395" s="199"/>
      <c r="AK1395" s="199"/>
      <c r="AL1395" s="199"/>
      <c r="AM1395" s="199"/>
      <c r="AN1395" s="199"/>
      <c r="AO1395" s="199"/>
      <c r="AP1395" s="199"/>
      <c r="AQ1395" s="199"/>
      <c r="AR1395" s="199"/>
      <c r="AS1395" s="199"/>
      <c r="AT1395" s="199"/>
      <c r="AU1395" s="210"/>
      <c r="AV1395" s="199"/>
      <c r="AW1395" s="199"/>
      <c r="AX1395" s="199"/>
      <c r="AY1395" s="199"/>
      <c r="AZ1395" s="199"/>
      <c r="BA1395" s="199"/>
      <c r="BB1395" s="199"/>
      <c r="BC1395" s="199"/>
      <c r="BD1395" s="199"/>
      <c r="BE1395" s="210"/>
      <c r="BF1395" s="199"/>
      <c r="BG1395" s="199"/>
      <c r="BH1395" s="199"/>
      <c r="BI1395" s="199"/>
      <c r="BJ1395" s="199"/>
      <c r="BK1395" s="199"/>
      <c r="BL1395" s="199"/>
      <c r="BM1395" s="199"/>
      <c r="BN1395" s="199"/>
      <c r="BO1395" s="199"/>
      <c r="BP1395" s="199"/>
      <c r="BQ1395" s="199"/>
      <c r="BR1395" s="199"/>
      <c r="BS1395" s="210"/>
      <c r="BT1395" s="199"/>
      <c r="BU1395" s="199"/>
      <c r="BV1395" s="199"/>
      <c r="BW1395" s="205">
        <v>41425</v>
      </c>
      <c r="BX1395" s="208" t="s">
        <v>11261</v>
      </c>
      <c r="BY1395" s="210" t="s">
        <v>11220</v>
      </c>
      <c r="BZ1395" s="199"/>
      <c r="CA1395" s="199" t="s">
        <v>11220</v>
      </c>
      <c r="CB1395" s="199"/>
      <c r="CC1395" s="199"/>
      <c r="CD1395" s="199"/>
      <c r="CE1395" s="199"/>
      <c r="CF1395" s="199" t="s">
        <v>11220</v>
      </c>
      <c r="CG1395" s="199"/>
      <c r="CH1395" s="199"/>
      <c r="CI1395" s="210"/>
      <c r="CJ1395" s="199"/>
      <c r="CK1395" s="199"/>
      <c r="CL1395" s="210"/>
      <c r="CM1395" s="199"/>
      <c r="CN1395" s="199"/>
      <c r="CO1395" s="199"/>
      <c r="CP1395" s="199"/>
      <c r="CQ1395" s="210"/>
      <c r="CR1395" s="199"/>
      <c r="CS1395" s="199"/>
      <c r="CT1395" s="199"/>
      <c r="CU1395" s="199"/>
      <c r="CV1395" s="199"/>
      <c r="CW1395" s="199"/>
    </row>
    <row r="1396" spans="1:101" s="22" customFormat="1" ht="33" customHeight="1" x14ac:dyDescent="0.15">
      <c r="A1396" s="199">
        <v>8238</v>
      </c>
      <c r="B1396" s="199" t="s">
        <v>11421</v>
      </c>
      <c r="C1396" s="209" t="s">
        <v>10541</v>
      </c>
      <c r="D1396" s="199" t="s">
        <v>2</v>
      </c>
      <c r="E1396" s="199" t="s">
        <v>30</v>
      </c>
      <c r="F1396" s="199"/>
      <c r="G1396" s="199" t="s">
        <v>10823</v>
      </c>
      <c r="H1396" s="199"/>
      <c r="I1396" s="199" t="s">
        <v>20</v>
      </c>
      <c r="J1396" s="199" t="s">
        <v>123</v>
      </c>
      <c r="K1396" s="210" t="s">
        <v>10776</v>
      </c>
      <c r="L1396" s="279">
        <v>1</v>
      </c>
      <c r="M1396" s="206">
        <v>460474</v>
      </c>
      <c r="N1396" s="199" t="s">
        <v>65</v>
      </c>
      <c r="O1396" s="309">
        <v>41228</v>
      </c>
      <c r="P1396" s="264">
        <v>41302</v>
      </c>
      <c r="Q1396" s="199" t="s">
        <v>11402</v>
      </c>
      <c r="R1396" s="199"/>
      <c r="S1396" s="199"/>
      <c r="T1396" s="199"/>
      <c r="U1396" s="199"/>
      <c r="V1396" s="199" t="s">
        <v>11150</v>
      </c>
      <c r="W1396" s="199"/>
      <c r="X1396" s="199"/>
      <c r="Y1396" s="199"/>
      <c r="Z1396" s="199"/>
      <c r="AA1396" s="199"/>
      <c r="AB1396" s="199"/>
      <c r="AC1396" s="199"/>
      <c r="AD1396" s="199"/>
      <c r="AE1396" s="199" t="s">
        <v>11148</v>
      </c>
      <c r="AF1396" s="199"/>
      <c r="AG1396" s="199"/>
      <c r="AH1396" s="199" t="s">
        <v>11149</v>
      </c>
      <c r="AI1396" s="199"/>
      <c r="AJ1396" s="199"/>
      <c r="AK1396" s="199"/>
      <c r="AL1396" s="199"/>
      <c r="AM1396" s="199"/>
      <c r="AN1396" s="199"/>
      <c r="AO1396" s="199"/>
      <c r="AP1396" s="199"/>
      <c r="AQ1396" s="210"/>
      <c r="AR1396" s="199"/>
      <c r="AS1396" s="199"/>
      <c r="AT1396" s="199"/>
      <c r="AU1396" s="210"/>
      <c r="AV1396" s="199"/>
      <c r="AW1396" s="199"/>
      <c r="AX1396" s="199"/>
      <c r="AY1396" s="199"/>
      <c r="AZ1396" s="199"/>
      <c r="BA1396" s="199"/>
      <c r="BB1396" s="199"/>
      <c r="BC1396" s="199"/>
      <c r="BD1396" s="199"/>
      <c r="BE1396" s="210"/>
      <c r="BF1396" s="199"/>
      <c r="BG1396" s="199"/>
      <c r="BH1396" s="199"/>
      <c r="BI1396" s="199"/>
      <c r="BJ1396" s="199"/>
      <c r="BK1396" s="199"/>
      <c r="BL1396" s="199"/>
      <c r="BM1396" s="199"/>
      <c r="BN1396" s="199"/>
      <c r="BO1396" s="199"/>
      <c r="BP1396" s="199"/>
      <c r="BQ1396" s="199"/>
      <c r="BR1396" s="199"/>
      <c r="BS1396" s="210"/>
      <c r="BT1396" s="199"/>
      <c r="BU1396" s="199"/>
      <c r="BV1396" s="199"/>
      <c r="BW1396" s="205">
        <v>41414</v>
      </c>
      <c r="BX1396" s="208" t="s">
        <v>11046</v>
      </c>
      <c r="BY1396" s="210"/>
      <c r="BZ1396" s="199"/>
      <c r="CA1396" s="199"/>
      <c r="CB1396" s="199"/>
      <c r="CC1396" s="199"/>
      <c r="CD1396" s="199"/>
      <c r="CE1396" s="199"/>
      <c r="CF1396" s="199"/>
      <c r="CG1396" s="199"/>
      <c r="CH1396" s="199"/>
      <c r="CI1396" s="210" t="s">
        <v>11220</v>
      </c>
      <c r="CJ1396" s="199"/>
      <c r="CK1396" s="199"/>
      <c r="CL1396" s="210"/>
      <c r="CM1396" s="199"/>
      <c r="CN1396" s="199"/>
      <c r="CO1396" s="199"/>
      <c r="CP1396" s="199"/>
      <c r="CQ1396" s="210" t="s">
        <v>11220</v>
      </c>
      <c r="CR1396" s="199" t="s">
        <v>11220</v>
      </c>
      <c r="CS1396" s="199"/>
      <c r="CT1396" s="199"/>
      <c r="CU1396" s="199"/>
      <c r="CV1396" s="199"/>
      <c r="CW1396" s="199" t="s">
        <v>11257</v>
      </c>
    </row>
    <row r="1397" spans="1:101" s="22" customFormat="1" ht="33" customHeight="1" x14ac:dyDescent="0.15">
      <c r="A1397" s="199">
        <v>8084</v>
      </c>
      <c r="B1397" s="199" t="s">
        <v>5709</v>
      </c>
      <c r="C1397" s="209" t="s">
        <v>10579</v>
      </c>
      <c r="D1397" s="199" t="s">
        <v>2</v>
      </c>
      <c r="E1397" s="199" t="s">
        <v>33</v>
      </c>
      <c r="F1397" s="199" t="s">
        <v>38</v>
      </c>
      <c r="G1397" s="199" t="s">
        <v>10634</v>
      </c>
      <c r="H1397" s="199" t="s">
        <v>10826</v>
      </c>
      <c r="I1397" s="199" t="s">
        <v>20</v>
      </c>
      <c r="J1397" s="199" t="s">
        <v>7075</v>
      </c>
      <c r="K1397" s="210" t="s">
        <v>10807</v>
      </c>
      <c r="L1397" s="279">
        <v>19</v>
      </c>
      <c r="M1397" s="206">
        <v>22637</v>
      </c>
      <c r="N1397" s="199" t="s">
        <v>7041</v>
      </c>
      <c r="O1397" s="309">
        <v>41220</v>
      </c>
      <c r="P1397" s="264">
        <v>41432</v>
      </c>
      <c r="Q1397" s="199" t="s">
        <v>11402</v>
      </c>
      <c r="R1397" s="199"/>
      <c r="S1397" s="199"/>
      <c r="T1397" s="210"/>
      <c r="U1397" s="199" t="s">
        <v>11151</v>
      </c>
      <c r="V1397" s="199"/>
      <c r="W1397" s="199" t="s">
        <v>11152</v>
      </c>
      <c r="X1397" s="199"/>
      <c r="Y1397" s="199"/>
      <c r="Z1397" s="199"/>
      <c r="AA1397" s="199"/>
      <c r="AB1397" s="199"/>
      <c r="AC1397" s="199"/>
      <c r="AD1397" s="199"/>
      <c r="AE1397" s="199"/>
      <c r="AF1397" s="199"/>
      <c r="AG1397" s="199"/>
      <c r="AH1397" s="199"/>
      <c r="AI1397" s="199"/>
      <c r="AJ1397" s="199"/>
      <c r="AK1397" s="199"/>
      <c r="AL1397" s="199"/>
      <c r="AM1397" s="199"/>
      <c r="AN1397" s="199"/>
      <c r="AO1397" s="199"/>
      <c r="AP1397" s="199"/>
      <c r="AQ1397" s="199"/>
      <c r="AR1397" s="199"/>
      <c r="AS1397" s="199"/>
      <c r="AT1397" s="199"/>
      <c r="AU1397" s="210"/>
      <c r="AV1397" s="199"/>
      <c r="AW1397" s="199"/>
      <c r="AX1397" s="199"/>
      <c r="AY1397" s="199"/>
      <c r="AZ1397" s="199"/>
      <c r="BA1397" s="199"/>
      <c r="BB1397" s="199"/>
      <c r="BC1397" s="199"/>
      <c r="BD1397" s="199"/>
      <c r="BE1397" s="210"/>
      <c r="BF1397" s="199"/>
      <c r="BG1397" s="199"/>
      <c r="BH1397" s="199"/>
      <c r="BI1397" s="199"/>
      <c r="BJ1397" s="199"/>
      <c r="BK1397" s="199"/>
      <c r="BL1397" s="199"/>
      <c r="BM1397" s="199"/>
      <c r="BN1397" s="199"/>
      <c r="BO1397" s="199"/>
      <c r="BP1397" s="199"/>
      <c r="BQ1397" s="199"/>
      <c r="BR1397" s="199"/>
      <c r="BS1397" s="210"/>
      <c r="BT1397" s="199"/>
      <c r="BU1397" s="199"/>
      <c r="BV1397" s="199"/>
      <c r="BW1397" s="205">
        <v>41537</v>
      </c>
      <c r="BX1397" s="208" t="s">
        <v>11262</v>
      </c>
      <c r="BY1397" s="210" t="s">
        <v>11220</v>
      </c>
      <c r="BZ1397" s="199" t="s">
        <v>11220</v>
      </c>
      <c r="CA1397" s="199" t="s">
        <v>11220</v>
      </c>
      <c r="CB1397" s="199"/>
      <c r="CC1397" s="199"/>
      <c r="CD1397" s="199"/>
      <c r="CE1397" s="199"/>
      <c r="CF1397" s="199" t="s">
        <v>11220</v>
      </c>
      <c r="CG1397" s="199"/>
      <c r="CH1397" s="199"/>
      <c r="CI1397" s="210" t="s">
        <v>11220</v>
      </c>
      <c r="CJ1397" s="199" t="s">
        <v>11220</v>
      </c>
      <c r="CK1397" s="199"/>
      <c r="CL1397" s="210"/>
      <c r="CM1397" s="199"/>
      <c r="CN1397" s="199"/>
      <c r="CO1397" s="199"/>
      <c r="CP1397" s="199"/>
      <c r="CQ1397" s="210"/>
      <c r="CR1397" s="199"/>
      <c r="CS1397" s="199"/>
      <c r="CT1397" s="199"/>
      <c r="CU1397" s="199"/>
      <c r="CV1397" s="199"/>
      <c r="CW1397" s="199"/>
    </row>
    <row r="1398" spans="1:101" s="22" customFormat="1" ht="33" customHeight="1" x14ac:dyDescent="0.15">
      <c r="A1398" s="199">
        <v>7822</v>
      </c>
      <c r="B1398" s="199" t="s">
        <v>11427</v>
      </c>
      <c r="C1398" s="209" t="s">
        <v>10609</v>
      </c>
      <c r="D1398" s="199" t="s">
        <v>2</v>
      </c>
      <c r="E1398" s="199" t="s">
        <v>33</v>
      </c>
      <c r="F1398" s="199"/>
      <c r="G1398" s="199" t="s">
        <v>10716</v>
      </c>
      <c r="H1398" s="199"/>
      <c r="I1398" s="199" t="s">
        <v>0</v>
      </c>
      <c r="J1398" s="199" t="s">
        <v>50</v>
      </c>
      <c r="K1398" s="210" t="s">
        <v>10745</v>
      </c>
      <c r="L1398" s="279">
        <v>12</v>
      </c>
      <c r="M1398" s="206">
        <v>88530</v>
      </c>
      <c r="N1398" s="199" t="s">
        <v>125</v>
      </c>
      <c r="O1398" s="309">
        <v>41204</v>
      </c>
      <c r="P1398" s="264">
        <v>41509</v>
      </c>
      <c r="Q1398" s="199" t="s">
        <v>11404</v>
      </c>
      <c r="R1398" s="199"/>
      <c r="S1398" s="205"/>
      <c r="T1398" s="210"/>
      <c r="U1398" s="199"/>
      <c r="V1398" s="199"/>
      <c r="W1398" s="199"/>
      <c r="X1398" s="199"/>
      <c r="Y1398" s="199"/>
      <c r="Z1398" s="199"/>
      <c r="AA1398" s="199"/>
      <c r="AB1398" s="199"/>
      <c r="AC1398" s="199"/>
      <c r="AD1398" s="199"/>
      <c r="AE1398" s="199" t="s">
        <v>11160</v>
      </c>
      <c r="AF1398" s="199"/>
      <c r="AG1398" s="199"/>
      <c r="AH1398" s="199" t="s">
        <v>11161</v>
      </c>
      <c r="AI1398" s="199"/>
      <c r="AJ1398" s="199"/>
      <c r="AK1398" s="199"/>
      <c r="AL1398" s="199"/>
      <c r="AM1398" s="199"/>
      <c r="AN1398" s="199"/>
      <c r="AO1398" s="199"/>
      <c r="AP1398" s="199"/>
      <c r="AQ1398" s="199"/>
      <c r="AR1398" s="199"/>
      <c r="AS1398" s="199"/>
      <c r="AT1398" s="199"/>
      <c r="AU1398" s="210"/>
      <c r="AV1398" s="199"/>
      <c r="AW1398" s="199"/>
      <c r="AX1398" s="199"/>
      <c r="AY1398" s="199"/>
      <c r="AZ1398" s="199"/>
      <c r="BA1398" s="199"/>
      <c r="BB1398" s="199"/>
      <c r="BC1398" s="199"/>
      <c r="BD1398" s="199"/>
      <c r="BE1398" s="210"/>
      <c r="BF1398" s="199"/>
      <c r="BG1398" s="199"/>
      <c r="BH1398" s="199"/>
      <c r="BI1398" s="199"/>
      <c r="BJ1398" s="199"/>
      <c r="BK1398" s="199"/>
      <c r="BL1398" s="199"/>
      <c r="BM1398" s="199"/>
      <c r="BN1398" s="199"/>
      <c r="BO1398" s="199"/>
      <c r="BP1398" s="199"/>
      <c r="BQ1398" s="199"/>
      <c r="BR1398" s="199"/>
      <c r="BS1398" s="210"/>
      <c r="BT1398" s="199"/>
      <c r="BU1398" s="199"/>
      <c r="BV1398" s="199"/>
      <c r="BW1398" s="231">
        <v>41586</v>
      </c>
      <c r="BX1398" s="208"/>
      <c r="BY1398" s="210"/>
      <c r="BZ1398" s="199"/>
      <c r="CA1398" s="199"/>
      <c r="CB1398" s="199"/>
      <c r="CC1398" s="199"/>
      <c r="CD1398" s="199"/>
      <c r="CE1398" s="199"/>
      <c r="CF1398" s="199"/>
      <c r="CG1398" s="199"/>
      <c r="CH1398" s="199"/>
      <c r="CI1398" s="210"/>
      <c r="CJ1398" s="199"/>
      <c r="CK1398" s="199"/>
      <c r="CL1398" s="210"/>
      <c r="CM1398" s="199"/>
      <c r="CN1398" s="199"/>
      <c r="CO1398" s="199"/>
      <c r="CP1398" s="199"/>
      <c r="CQ1398" s="210"/>
      <c r="CR1398" s="199"/>
      <c r="CS1398" s="199"/>
      <c r="CT1398" s="199"/>
      <c r="CU1398" s="199"/>
      <c r="CV1398" s="199"/>
      <c r="CW1398" s="199"/>
    </row>
    <row r="1399" spans="1:101" s="22" customFormat="1" ht="33" customHeight="1" x14ac:dyDescent="0.15">
      <c r="A1399" s="199">
        <v>7740</v>
      </c>
      <c r="B1399" s="199" t="s">
        <v>5709</v>
      </c>
      <c r="C1399" s="209" t="s">
        <v>10608</v>
      </c>
      <c r="D1399" s="199" t="s">
        <v>24</v>
      </c>
      <c r="E1399" s="199" t="s">
        <v>10320</v>
      </c>
      <c r="F1399" s="199" t="s">
        <v>6968</v>
      </c>
      <c r="G1399" s="199" t="s">
        <v>10845</v>
      </c>
      <c r="H1399" s="199" t="s">
        <v>10846</v>
      </c>
      <c r="I1399" s="199" t="s">
        <v>12</v>
      </c>
      <c r="J1399" s="199" t="s">
        <v>41</v>
      </c>
      <c r="K1399" s="210" t="s">
        <v>10847</v>
      </c>
      <c r="L1399" s="279">
        <v>4</v>
      </c>
      <c r="M1399" s="206">
        <v>101122</v>
      </c>
      <c r="N1399" s="199" t="s">
        <v>65</v>
      </c>
      <c r="O1399" s="309">
        <v>41274</v>
      </c>
      <c r="P1399" s="264">
        <v>41469</v>
      </c>
      <c r="Q1399" s="199" t="s">
        <v>11402</v>
      </c>
      <c r="R1399" s="199"/>
      <c r="S1399" s="199" t="s">
        <v>11408</v>
      </c>
      <c r="T1399" s="199"/>
      <c r="U1399" s="199" t="s">
        <v>11166</v>
      </c>
      <c r="V1399" s="199"/>
      <c r="W1399" s="199" t="s">
        <v>11167</v>
      </c>
      <c r="X1399" s="199" t="s">
        <v>11168</v>
      </c>
      <c r="Y1399" s="199"/>
      <c r="Z1399" s="199"/>
      <c r="AA1399" s="199"/>
      <c r="AB1399" s="199"/>
      <c r="AC1399" s="199"/>
      <c r="AD1399" s="199"/>
      <c r="AE1399" s="199"/>
      <c r="AF1399" s="199"/>
      <c r="AG1399" s="199"/>
      <c r="AH1399" s="199"/>
      <c r="AI1399" s="199"/>
      <c r="AJ1399" s="199"/>
      <c r="AK1399" s="199"/>
      <c r="AL1399" s="199"/>
      <c r="AM1399" s="199"/>
      <c r="AN1399" s="199"/>
      <c r="AO1399" s="199"/>
      <c r="AP1399" s="199"/>
      <c r="AQ1399" s="199"/>
      <c r="AR1399" s="199"/>
      <c r="AS1399" s="199"/>
      <c r="AT1399" s="199"/>
      <c r="AU1399" s="210"/>
      <c r="AV1399" s="199"/>
      <c r="AW1399" s="199"/>
      <c r="AX1399" s="199"/>
      <c r="AY1399" s="199"/>
      <c r="AZ1399" s="199"/>
      <c r="BA1399" s="199"/>
      <c r="BB1399" s="199"/>
      <c r="BC1399" s="199"/>
      <c r="BD1399" s="199"/>
      <c r="BE1399" s="210"/>
      <c r="BF1399" s="199"/>
      <c r="BG1399" s="199"/>
      <c r="BH1399" s="199"/>
      <c r="BI1399" s="199"/>
      <c r="BJ1399" s="199"/>
      <c r="BK1399" s="199"/>
      <c r="BL1399" s="199"/>
      <c r="BM1399" s="199"/>
      <c r="BN1399" s="199"/>
      <c r="BO1399" s="199"/>
      <c r="BP1399" s="199"/>
      <c r="BQ1399" s="199"/>
      <c r="BR1399" s="199"/>
      <c r="BS1399" s="210"/>
      <c r="BT1399" s="199"/>
      <c r="BU1399" s="199"/>
      <c r="BV1399" s="199"/>
      <c r="BW1399" s="205">
        <v>41544</v>
      </c>
      <c r="BX1399" s="208" t="s">
        <v>11300</v>
      </c>
      <c r="BY1399" s="210" t="s">
        <v>11298</v>
      </c>
      <c r="BZ1399" s="199"/>
      <c r="CA1399" s="199" t="s">
        <v>11298</v>
      </c>
      <c r="CB1399" s="199" t="s">
        <v>11298</v>
      </c>
      <c r="CC1399" s="199"/>
      <c r="CD1399" s="199"/>
      <c r="CE1399" s="199"/>
      <c r="CF1399" s="199"/>
      <c r="CG1399" s="199"/>
      <c r="CH1399" s="199"/>
      <c r="CI1399" s="210"/>
      <c r="CJ1399" s="199"/>
      <c r="CK1399" s="199"/>
      <c r="CL1399" s="210"/>
      <c r="CM1399" s="199"/>
      <c r="CN1399" s="199"/>
      <c r="CO1399" s="199"/>
      <c r="CP1399" s="199"/>
      <c r="CQ1399" s="210"/>
      <c r="CR1399" s="199"/>
      <c r="CS1399" s="199"/>
      <c r="CT1399" s="199"/>
      <c r="CU1399" s="199"/>
      <c r="CV1399" s="199" t="s">
        <v>11294</v>
      </c>
      <c r="CW1399" s="199" t="s">
        <v>11299</v>
      </c>
    </row>
    <row r="1400" spans="1:101" s="22" customFormat="1" ht="33" customHeight="1" x14ac:dyDescent="0.15">
      <c r="A1400" s="199">
        <v>7719</v>
      </c>
      <c r="B1400" s="199" t="s">
        <v>11427</v>
      </c>
      <c r="C1400" s="209" t="s">
        <v>10566</v>
      </c>
      <c r="D1400" s="199" t="s">
        <v>24</v>
      </c>
      <c r="E1400" s="199" t="s">
        <v>96</v>
      </c>
      <c r="F1400" s="199"/>
      <c r="G1400" s="199" t="s">
        <v>10851</v>
      </c>
      <c r="H1400" s="199"/>
      <c r="I1400" s="199" t="s">
        <v>0</v>
      </c>
      <c r="J1400" s="199" t="s">
        <v>50</v>
      </c>
      <c r="K1400" s="210" t="s">
        <v>10745</v>
      </c>
      <c r="L1400" s="279">
        <v>13</v>
      </c>
      <c r="M1400" s="206">
        <v>72044</v>
      </c>
      <c r="N1400" s="199" t="s">
        <v>5887</v>
      </c>
      <c r="O1400" s="309">
        <v>41197</v>
      </c>
      <c r="P1400" s="264">
        <v>41302</v>
      </c>
      <c r="Q1400" s="199" t="s">
        <v>11404</v>
      </c>
      <c r="R1400" s="199"/>
      <c r="S1400" s="199"/>
      <c r="T1400" s="210"/>
      <c r="U1400" s="199"/>
      <c r="V1400" s="199"/>
      <c r="W1400" s="199"/>
      <c r="X1400" s="199"/>
      <c r="Y1400" s="199"/>
      <c r="Z1400" s="199"/>
      <c r="AA1400" s="199"/>
      <c r="AB1400" s="199"/>
      <c r="AC1400" s="199"/>
      <c r="AD1400" s="199"/>
      <c r="AE1400" s="199"/>
      <c r="AF1400" s="199"/>
      <c r="AG1400" s="199"/>
      <c r="AH1400" s="199"/>
      <c r="AI1400" s="199"/>
      <c r="AJ1400" s="199"/>
      <c r="AK1400" s="199"/>
      <c r="AL1400" s="199"/>
      <c r="AM1400" s="199" t="s">
        <v>10968</v>
      </c>
      <c r="AN1400" s="199"/>
      <c r="AO1400" s="199"/>
      <c r="AP1400" s="199"/>
      <c r="AQ1400" s="199"/>
      <c r="AR1400" s="199"/>
      <c r="AS1400" s="199"/>
      <c r="AT1400" s="199"/>
      <c r="AU1400" s="210"/>
      <c r="AV1400" s="199"/>
      <c r="AW1400" s="199"/>
      <c r="AX1400" s="199"/>
      <c r="AY1400" s="199"/>
      <c r="AZ1400" s="199"/>
      <c r="BA1400" s="199"/>
      <c r="BB1400" s="199"/>
      <c r="BC1400" s="199"/>
      <c r="BD1400" s="199"/>
      <c r="BE1400" s="210"/>
      <c r="BF1400" s="199"/>
      <c r="BG1400" s="199"/>
      <c r="BH1400" s="199"/>
      <c r="BI1400" s="199"/>
      <c r="BJ1400" s="199"/>
      <c r="BK1400" s="199"/>
      <c r="BL1400" s="199"/>
      <c r="BM1400" s="199"/>
      <c r="BN1400" s="199"/>
      <c r="BO1400" s="199"/>
      <c r="BP1400" s="199"/>
      <c r="BQ1400" s="199"/>
      <c r="BR1400" s="199"/>
      <c r="BS1400" s="210"/>
      <c r="BT1400" s="199"/>
      <c r="BU1400" s="199"/>
      <c r="BV1400" s="199"/>
      <c r="BW1400" s="205">
        <v>41407</v>
      </c>
      <c r="BX1400" s="208" t="s">
        <v>11263</v>
      </c>
      <c r="BY1400" s="210"/>
      <c r="BZ1400" s="199"/>
      <c r="CA1400" s="199"/>
      <c r="CB1400" s="199"/>
      <c r="CC1400" s="199"/>
      <c r="CD1400" s="199"/>
      <c r="CE1400" s="199"/>
      <c r="CF1400" s="199"/>
      <c r="CG1400" s="199"/>
      <c r="CH1400" s="199"/>
      <c r="CI1400" s="210" t="s">
        <v>11220</v>
      </c>
      <c r="CJ1400" s="199" t="s">
        <v>11220</v>
      </c>
      <c r="CK1400" s="199"/>
      <c r="CL1400" s="210"/>
      <c r="CM1400" s="199"/>
      <c r="CN1400" s="199"/>
      <c r="CO1400" s="199"/>
      <c r="CP1400" s="199"/>
      <c r="CQ1400" s="210"/>
      <c r="CR1400" s="199"/>
      <c r="CS1400" s="199"/>
      <c r="CT1400" s="199"/>
      <c r="CU1400" s="199"/>
      <c r="CV1400" s="199"/>
      <c r="CW1400" s="199"/>
    </row>
    <row r="1401" spans="1:101" s="22" customFormat="1" ht="33" customHeight="1" x14ac:dyDescent="0.15">
      <c r="A1401" s="199">
        <v>7684</v>
      </c>
      <c r="B1401" s="199" t="s">
        <v>11427</v>
      </c>
      <c r="C1401" s="209" t="s">
        <v>10565</v>
      </c>
      <c r="D1401" s="199" t="s">
        <v>2</v>
      </c>
      <c r="E1401" s="199" t="s">
        <v>1</v>
      </c>
      <c r="F1401" s="199"/>
      <c r="G1401" s="199" t="s">
        <v>10853</v>
      </c>
      <c r="H1401" s="199"/>
      <c r="I1401" s="199" t="s">
        <v>0</v>
      </c>
      <c r="J1401" s="199" t="s">
        <v>52</v>
      </c>
      <c r="K1401" s="210" t="s">
        <v>10745</v>
      </c>
      <c r="L1401" s="279">
        <v>12</v>
      </c>
      <c r="M1401" s="206">
        <v>299436</v>
      </c>
      <c r="N1401" s="199" t="s">
        <v>10658</v>
      </c>
      <c r="O1401" s="309">
        <v>41260</v>
      </c>
      <c r="P1401" s="264">
        <v>41327</v>
      </c>
      <c r="Q1401" s="199" t="s">
        <v>11404</v>
      </c>
      <c r="R1401" s="199"/>
      <c r="S1401" s="199"/>
      <c r="T1401" s="210"/>
      <c r="U1401" s="199"/>
      <c r="V1401" s="199"/>
      <c r="W1401" s="199"/>
      <c r="X1401" s="199"/>
      <c r="Y1401" s="199"/>
      <c r="Z1401" s="199"/>
      <c r="AA1401" s="199"/>
      <c r="AB1401" s="199"/>
      <c r="AC1401" s="199"/>
      <c r="AD1401" s="199"/>
      <c r="AE1401" s="199"/>
      <c r="AF1401" s="199"/>
      <c r="AG1401" s="199" t="s">
        <v>11169</v>
      </c>
      <c r="AH1401" s="199"/>
      <c r="AI1401" s="199"/>
      <c r="AJ1401" s="199"/>
      <c r="AK1401" s="199"/>
      <c r="AL1401" s="199"/>
      <c r="AM1401" s="199"/>
      <c r="AN1401" s="199"/>
      <c r="AO1401" s="199"/>
      <c r="AP1401" s="199"/>
      <c r="AQ1401" s="199"/>
      <c r="AR1401" s="199"/>
      <c r="AS1401" s="199"/>
      <c r="AT1401" s="199"/>
      <c r="AU1401" s="210"/>
      <c r="AV1401" s="199"/>
      <c r="AW1401" s="199"/>
      <c r="AX1401" s="199"/>
      <c r="AY1401" s="199"/>
      <c r="AZ1401" s="199"/>
      <c r="BA1401" s="199"/>
      <c r="BB1401" s="199"/>
      <c r="BC1401" s="199"/>
      <c r="BD1401" s="199"/>
      <c r="BE1401" s="210"/>
      <c r="BF1401" s="199"/>
      <c r="BG1401" s="199"/>
      <c r="BH1401" s="199"/>
      <c r="BI1401" s="199"/>
      <c r="BJ1401" s="199"/>
      <c r="BK1401" s="199"/>
      <c r="BL1401" s="199"/>
      <c r="BM1401" s="199"/>
      <c r="BN1401" s="199"/>
      <c r="BO1401" s="199"/>
      <c r="BP1401" s="199"/>
      <c r="BQ1401" s="199"/>
      <c r="BR1401" s="199"/>
      <c r="BS1401" s="210"/>
      <c r="BT1401" s="199"/>
      <c r="BU1401" s="199"/>
      <c r="BV1401" s="199"/>
      <c r="BW1401" s="205">
        <v>41470</v>
      </c>
      <c r="BX1401" s="208" t="s">
        <v>11264</v>
      </c>
      <c r="BY1401" s="210" t="s">
        <v>11220</v>
      </c>
      <c r="BZ1401" s="199"/>
      <c r="CA1401" s="199" t="s">
        <v>11220</v>
      </c>
      <c r="CB1401" s="199" t="s">
        <v>11220</v>
      </c>
      <c r="CC1401" s="199"/>
      <c r="CD1401" s="199"/>
      <c r="CE1401" s="199"/>
      <c r="CF1401" s="199"/>
      <c r="CG1401" s="199"/>
      <c r="CH1401" s="199"/>
      <c r="CI1401" s="210" t="s">
        <v>11220</v>
      </c>
      <c r="CJ1401" s="199"/>
      <c r="CK1401" s="199"/>
      <c r="CL1401" s="210" t="s">
        <v>11220</v>
      </c>
      <c r="CM1401" s="199"/>
      <c r="CN1401" s="199" t="s">
        <v>11220</v>
      </c>
      <c r="CO1401" s="199" t="s">
        <v>11220</v>
      </c>
      <c r="CP1401" s="199"/>
      <c r="CQ1401" s="210"/>
      <c r="CR1401" s="199"/>
      <c r="CS1401" s="199"/>
      <c r="CT1401" s="199"/>
      <c r="CU1401" s="199"/>
      <c r="CV1401" s="199"/>
      <c r="CW1401" s="199" t="s">
        <v>11265</v>
      </c>
    </row>
    <row r="1402" spans="1:101" s="22" customFormat="1" ht="33" customHeight="1" x14ac:dyDescent="0.15">
      <c r="A1402" s="199">
        <v>7682</v>
      </c>
      <c r="B1402" s="199" t="s">
        <v>11427</v>
      </c>
      <c r="C1402" s="209" t="s">
        <v>10525</v>
      </c>
      <c r="D1402" s="199" t="s">
        <v>2</v>
      </c>
      <c r="E1402" s="199" t="s">
        <v>30</v>
      </c>
      <c r="F1402" s="199"/>
      <c r="G1402" s="199" t="s">
        <v>10854</v>
      </c>
      <c r="H1402" s="199"/>
      <c r="I1402" s="199" t="s">
        <v>23</v>
      </c>
      <c r="J1402" s="199" t="s">
        <v>10855</v>
      </c>
      <c r="K1402" s="210" t="s">
        <v>10745</v>
      </c>
      <c r="L1402" s="279">
        <v>12</v>
      </c>
      <c r="M1402" s="206">
        <v>75707</v>
      </c>
      <c r="N1402" s="199" t="s">
        <v>65</v>
      </c>
      <c r="O1402" s="309">
        <v>41193</v>
      </c>
      <c r="P1402" s="264">
        <v>41263</v>
      </c>
      <c r="Q1402" s="199" t="s">
        <v>11402</v>
      </c>
      <c r="R1402" s="199"/>
      <c r="S1402" s="199" t="s">
        <v>11428</v>
      </c>
      <c r="T1402" s="199"/>
      <c r="U1402" s="199"/>
      <c r="V1402" s="199"/>
      <c r="W1402" s="199"/>
      <c r="X1402" s="199"/>
      <c r="Y1402" s="199"/>
      <c r="Z1402" s="199"/>
      <c r="AA1402" s="199"/>
      <c r="AB1402" s="199"/>
      <c r="AC1402" s="199"/>
      <c r="AD1402" s="199"/>
      <c r="AE1402" s="199"/>
      <c r="AF1402" s="199"/>
      <c r="AG1402" s="199" t="s">
        <v>10970</v>
      </c>
      <c r="AH1402" s="199"/>
      <c r="AI1402" s="199"/>
      <c r="AJ1402" s="199"/>
      <c r="AK1402" s="199"/>
      <c r="AL1402" s="199"/>
      <c r="AM1402" s="199"/>
      <c r="AN1402" s="199"/>
      <c r="AO1402" s="199"/>
      <c r="AP1402" s="199"/>
      <c r="AQ1402" s="199"/>
      <c r="AR1402" s="199"/>
      <c r="AS1402" s="199"/>
      <c r="AT1402" s="199"/>
      <c r="AU1402" s="210"/>
      <c r="AV1402" s="199"/>
      <c r="AW1402" s="199"/>
      <c r="AX1402" s="199"/>
      <c r="AY1402" s="199"/>
      <c r="AZ1402" s="199"/>
      <c r="BA1402" s="199"/>
      <c r="BB1402" s="199"/>
      <c r="BC1402" s="199"/>
      <c r="BD1402" s="199"/>
      <c r="BE1402" s="210"/>
      <c r="BF1402" s="199"/>
      <c r="BG1402" s="199"/>
      <c r="BH1402" s="199"/>
      <c r="BI1402" s="199"/>
      <c r="BJ1402" s="199"/>
      <c r="BK1402" s="199"/>
      <c r="BL1402" s="199"/>
      <c r="BM1402" s="199"/>
      <c r="BN1402" s="199"/>
      <c r="BO1402" s="199"/>
      <c r="BP1402" s="199"/>
      <c r="BQ1402" s="199"/>
      <c r="BR1402" s="199"/>
      <c r="BS1402" s="210"/>
      <c r="BT1402" s="199"/>
      <c r="BU1402" s="199"/>
      <c r="BV1402" s="199"/>
      <c r="BW1402" s="205">
        <v>41341</v>
      </c>
      <c r="BX1402" s="208" t="s">
        <v>11047</v>
      </c>
      <c r="BY1402" s="210"/>
      <c r="BZ1402" s="199"/>
      <c r="CA1402" s="199"/>
      <c r="CB1402" s="199"/>
      <c r="CC1402" s="199"/>
      <c r="CD1402" s="199"/>
      <c r="CE1402" s="199"/>
      <c r="CF1402" s="199"/>
      <c r="CG1402" s="199"/>
      <c r="CH1402" s="199"/>
      <c r="CI1402" s="210" t="s">
        <v>11220</v>
      </c>
      <c r="CJ1402" s="199"/>
      <c r="CK1402" s="199"/>
      <c r="CL1402" s="210" t="s">
        <v>11220</v>
      </c>
      <c r="CM1402" s="199"/>
      <c r="CN1402" s="199"/>
      <c r="CO1402" s="199" t="s">
        <v>11294</v>
      </c>
      <c r="CP1402" s="199"/>
      <c r="CQ1402" s="210"/>
      <c r="CR1402" s="199"/>
      <c r="CS1402" s="199"/>
      <c r="CT1402" s="199"/>
      <c r="CU1402" s="199"/>
      <c r="CV1402" s="199"/>
      <c r="CW1402" s="199" t="s">
        <v>11266</v>
      </c>
    </row>
    <row r="1403" spans="1:101" s="22" customFormat="1" ht="33" customHeight="1" x14ac:dyDescent="0.15">
      <c r="A1403" s="218">
        <v>7632</v>
      </c>
      <c r="B1403" s="199" t="s">
        <v>11396</v>
      </c>
      <c r="C1403" s="243" t="s">
        <v>11397</v>
      </c>
      <c r="D1403" s="223" t="s">
        <v>5940</v>
      </c>
      <c r="E1403" s="223" t="s">
        <v>11398</v>
      </c>
      <c r="F1403" s="223"/>
      <c r="G1403" s="223" t="s">
        <v>11057</v>
      </c>
      <c r="H1403" s="223"/>
      <c r="I1403" s="223" t="s">
        <v>21</v>
      </c>
      <c r="J1403" s="223" t="s">
        <v>49</v>
      </c>
      <c r="K1403" s="247" t="s">
        <v>730</v>
      </c>
      <c r="L1403" s="223">
        <v>7</v>
      </c>
      <c r="M1403" s="244">
        <v>571832</v>
      </c>
      <c r="N1403" s="223" t="s">
        <v>11399</v>
      </c>
      <c r="O1403" s="309">
        <v>41446</v>
      </c>
      <c r="P1403" s="264">
        <v>41566</v>
      </c>
      <c r="Q1403" s="199" t="s">
        <v>11395</v>
      </c>
      <c r="R1403" s="207"/>
      <c r="S1403" s="210" t="s">
        <v>11401</v>
      </c>
      <c r="T1403" s="208" t="s">
        <v>11372</v>
      </c>
      <c r="U1403" s="208" t="s">
        <v>11373</v>
      </c>
      <c r="V1403" s="208" t="s">
        <v>11374</v>
      </c>
      <c r="W1403" s="208" t="s">
        <v>11375</v>
      </c>
      <c r="X1403" s="208"/>
      <c r="Y1403" s="207"/>
      <c r="Z1403" s="207"/>
      <c r="AA1403" s="207"/>
      <c r="AB1403" s="207"/>
      <c r="AC1403" s="207"/>
      <c r="AD1403" s="207"/>
      <c r="AE1403" s="207"/>
      <c r="AF1403" s="207"/>
      <c r="AG1403" s="207"/>
      <c r="AH1403" s="207"/>
      <c r="AI1403" s="207"/>
      <c r="AJ1403" s="207"/>
      <c r="AK1403" s="207"/>
      <c r="AL1403" s="207"/>
      <c r="AM1403" s="207"/>
      <c r="AN1403" s="207"/>
      <c r="AO1403" s="207"/>
      <c r="AP1403" s="207"/>
      <c r="AQ1403" s="207"/>
      <c r="AR1403" s="207"/>
      <c r="AS1403" s="207"/>
      <c r="AT1403" s="207"/>
      <c r="AU1403" s="210"/>
      <c r="AV1403" s="199"/>
      <c r="AW1403" s="199"/>
      <c r="AX1403" s="199"/>
      <c r="AY1403" s="199"/>
      <c r="AZ1403" s="199"/>
      <c r="BA1403" s="199"/>
      <c r="BB1403" s="199"/>
      <c r="BC1403" s="199"/>
      <c r="BD1403" s="199"/>
      <c r="BE1403" s="210"/>
      <c r="BF1403" s="199"/>
      <c r="BG1403" s="199"/>
      <c r="BH1403" s="199"/>
      <c r="BI1403" s="199"/>
      <c r="BJ1403" s="199"/>
      <c r="BK1403" s="199"/>
      <c r="BL1403" s="199"/>
      <c r="BM1403" s="199"/>
      <c r="BN1403" s="199"/>
      <c r="BO1403" s="199"/>
      <c r="BP1403" s="199"/>
      <c r="BQ1403" s="199"/>
      <c r="BR1403" s="199"/>
      <c r="BS1403" s="250"/>
      <c r="BT1403" s="207"/>
      <c r="BU1403" s="207"/>
      <c r="BV1403" s="207"/>
      <c r="BW1403" s="205">
        <v>41691</v>
      </c>
      <c r="BX1403" s="208" t="s">
        <v>12965</v>
      </c>
      <c r="BY1403" s="210" t="s">
        <v>5829</v>
      </c>
      <c r="BZ1403" s="199"/>
      <c r="CA1403" s="199" t="s">
        <v>12966</v>
      </c>
      <c r="CB1403" s="207"/>
      <c r="CC1403" s="207"/>
      <c r="CD1403" s="207"/>
      <c r="CE1403" s="207"/>
      <c r="CF1403" s="207"/>
      <c r="CG1403" s="207"/>
      <c r="CH1403" s="207"/>
      <c r="CI1403" s="250"/>
      <c r="CJ1403" s="207"/>
      <c r="CK1403" s="207"/>
      <c r="CL1403" s="250"/>
      <c r="CM1403" s="207"/>
      <c r="CN1403" s="207"/>
      <c r="CO1403" s="207"/>
      <c r="CP1403" s="207"/>
      <c r="CQ1403" s="250"/>
      <c r="CR1403" s="207"/>
      <c r="CS1403" s="207"/>
      <c r="CT1403" s="207"/>
      <c r="CU1403" s="207"/>
      <c r="CV1403" s="207"/>
      <c r="CW1403" s="207"/>
    </row>
    <row r="1404" spans="1:101" s="22" customFormat="1" ht="33" customHeight="1" x14ac:dyDescent="0.15">
      <c r="A1404" s="199">
        <v>7465</v>
      </c>
      <c r="B1404" s="199" t="s">
        <v>5709</v>
      </c>
      <c r="C1404" s="209" t="s">
        <v>10607</v>
      </c>
      <c r="D1404" s="199" t="s">
        <v>24</v>
      </c>
      <c r="E1404" s="199" t="s">
        <v>29</v>
      </c>
      <c r="F1404" s="199"/>
      <c r="G1404" s="199" t="s">
        <v>10717</v>
      </c>
      <c r="H1404" s="199"/>
      <c r="I1404" s="199" t="s">
        <v>0</v>
      </c>
      <c r="J1404" s="199" t="s">
        <v>50</v>
      </c>
      <c r="K1404" s="210" t="s">
        <v>10721</v>
      </c>
      <c r="L1404" s="279">
        <v>17</v>
      </c>
      <c r="M1404" s="206">
        <v>11954</v>
      </c>
      <c r="N1404" s="199" t="s">
        <v>10662</v>
      </c>
      <c r="O1404" s="309">
        <v>41271</v>
      </c>
      <c r="P1404" s="264">
        <v>41431</v>
      </c>
      <c r="Q1404" s="199" t="s">
        <v>11402</v>
      </c>
      <c r="R1404" s="199"/>
      <c r="S1404" s="199"/>
      <c r="T1404" s="210"/>
      <c r="U1404" s="199"/>
      <c r="V1404" s="199"/>
      <c r="W1404" s="199"/>
      <c r="X1404" s="199"/>
      <c r="Y1404" s="199"/>
      <c r="Z1404" s="199"/>
      <c r="AA1404" s="199"/>
      <c r="AB1404" s="199" t="s">
        <v>11171</v>
      </c>
      <c r="AC1404" s="199"/>
      <c r="AD1404" s="199"/>
      <c r="AE1404" s="199" t="s">
        <v>11170</v>
      </c>
      <c r="AF1404" s="199"/>
      <c r="AG1404" s="199"/>
      <c r="AH1404" s="199"/>
      <c r="AI1404" s="199"/>
      <c r="AJ1404" s="199"/>
      <c r="AK1404" s="199"/>
      <c r="AL1404" s="199"/>
      <c r="AM1404" s="199"/>
      <c r="AN1404" s="199"/>
      <c r="AO1404" s="199"/>
      <c r="AP1404" s="199"/>
      <c r="AQ1404" s="210"/>
      <c r="AR1404" s="199"/>
      <c r="AS1404" s="199"/>
      <c r="AT1404" s="199"/>
      <c r="AU1404" s="210"/>
      <c r="AV1404" s="199"/>
      <c r="AW1404" s="199"/>
      <c r="AX1404" s="199"/>
      <c r="AY1404" s="199"/>
      <c r="AZ1404" s="199"/>
      <c r="BA1404" s="199"/>
      <c r="BB1404" s="199"/>
      <c r="BC1404" s="199"/>
      <c r="BD1404" s="199"/>
      <c r="BE1404" s="210"/>
      <c r="BF1404" s="199"/>
      <c r="BG1404" s="199"/>
      <c r="BH1404" s="199"/>
      <c r="BI1404" s="199"/>
      <c r="BJ1404" s="199"/>
      <c r="BK1404" s="199"/>
      <c r="BL1404" s="199"/>
      <c r="BM1404" s="199"/>
      <c r="BN1404" s="199"/>
      <c r="BO1404" s="199"/>
      <c r="BP1404" s="199"/>
      <c r="BQ1404" s="199"/>
      <c r="BR1404" s="199"/>
      <c r="BS1404" s="210"/>
      <c r="BT1404" s="199"/>
      <c r="BU1404" s="199"/>
      <c r="BV1404" s="199"/>
      <c r="BW1404" s="205">
        <v>41537</v>
      </c>
      <c r="BX1404" s="208" t="s">
        <v>11267</v>
      </c>
      <c r="BY1404" s="210" t="s">
        <v>11220</v>
      </c>
      <c r="BZ1404" s="199"/>
      <c r="CA1404" s="199"/>
      <c r="CB1404" s="199"/>
      <c r="CC1404" s="199"/>
      <c r="CD1404" s="199"/>
      <c r="CE1404" s="199" t="s">
        <v>11220</v>
      </c>
      <c r="CF1404" s="199"/>
      <c r="CG1404" s="199"/>
      <c r="CH1404" s="199" t="s">
        <v>11220</v>
      </c>
      <c r="CI1404" s="210" t="s">
        <v>11220</v>
      </c>
      <c r="CJ1404" s="199" t="s">
        <v>11220</v>
      </c>
      <c r="CK1404" s="199"/>
      <c r="CL1404" s="210"/>
      <c r="CM1404" s="199"/>
      <c r="CN1404" s="199"/>
      <c r="CO1404" s="199"/>
      <c r="CP1404" s="199"/>
      <c r="CQ1404" s="210"/>
      <c r="CR1404" s="199"/>
      <c r="CS1404" s="199"/>
      <c r="CT1404" s="199"/>
      <c r="CU1404" s="199"/>
      <c r="CV1404" s="199"/>
      <c r="CW1404" s="199" t="s">
        <v>11268</v>
      </c>
    </row>
    <row r="1405" spans="1:101" s="22" customFormat="1" ht="33" customHeight="1" x14ac:dyDescent="0.15">
      <c r="A1405" s="199">
        <v>7319</v>
      </c>
      <c r="B1405" s="199" t="s">
        <v>11409</v>
      </c>
      <c r="C1405" s="209" t="s">
        <v>10516</v>
      </c>
      <c r="D1405" s="199" t="s">
        <v>24</v>
      </c>
      <c r="E1405" s="199" t="s">
        <v>96</v>
      </c>
      <c r="F1405" s="199" t="s">
        <v>101</v>
      </c>
      <c r="G1405" s="199" t="s">
        <v>10867</v>
      </c>
      <c r="H1405" s="199" t="s">
        <v>10868</v>
      </c>
      <c r="I1405" s="199" t="s">
        <v>22</v>
      </c>
      <c r="J1405" s="199" t="s">
        <v>160</v>
      </c>
      <c r="K1405" s="210" t="s">
        <v>10869</v>
      </c>
      <c r="L1405" s="279">
        <v>4</v>
      </c>
      <c r="M1405" s="206">
        <v>57461</v>
      </c>
      <c r="N1405" s="199" t="s">
        <v>65</v>
      </c>
      <c r="O1405" s="309">
        <v>41171</v>
      </c>
      <c r="P1405" s="264">
        <v>41260</v>
      </c>
      <c r="Q1405" s="199" t="s">
        <v>11402</v>
      </c>
      <c r="R1405" s="199"/>
      <c r="S1405" s="199"/>
      <c r="T1405" s="199" t="s">
        <v>11173</v>
      </c>
      <c r="U1405" s="199"/>
      <c r="V1405" s="199"/>
      <c r="W1405" s="199"/>
      <c r="X1405" s="199" t="s">
        <v>11172</v>
      </c>
      <c r="Y1405" s="199"/>
      <c r="Z1405" s="199"/>
      <c r="AA1405" s="199"/>
      <c r="AB1405" s="199"/>
      <c r="AC1405" s="199"/>
      <c r="AD1405" s="199"/>
      <c r="AE1405" s="199"/>
      <c r="AF1405" s="199"/>
      <c r="AG1405" s="199"/>
      <c r="AH1405" s="199"/>
      <c r="AI1405" s="199"/>
      <c r="AJ1405" s="199"/>
      <c r="AK1405" s="199"/>
      <c r="AL1405" s="199"/>
      <c r="AM1405" s="199"/>
      <c r="AN1405" s="199"/>
      <c r="AO1405" s="199"/>
      <c r="AP1405" s="199"/>
      <c r="AQ1405" s="199"/>
      <c r="AR1405" s="199"/>
      <c r="AS1405" s="199"/>
      <c r="AT1405" s="199"/>
      <c r="AU1405" s="210"/>
      <c r="AV1405" s="199"/>
      <c r="AW1405" s="199"/>
      <c r="AX1405" s="199"/>
      <c r="AY1405" s="199"/>
      <c r="AZ1405" s="199"/>
      <c r="BA1405" s="199"/>
      <c r="BB1405" s="199"/>
      <c r="BC1405" s="199"/>
      <c r="BD1405" s="199"/>
      <c r="BE1405" s="210"/>
      <c r="BF1405" s="199"/>
      <c r="BG1405" s="199"/>
      <c r="BH1405" s="199"/>
      <c r="BI1405" s="199"/>
      <c r="BJ1405" s="199"/>
      <c r="BK1405" s="199"/>
      <c r="BL1405" s="199"/>
      <c r="BM1405" s="199"/>
      <c r="BN1405" s="199"/>
      <c r="BO1405" s="199"/>
      <c r="BP1405" s="199"/>
      <c r="BQ1405" s="199"/>
      <c r="BR1405" s="199"/>
      <c r="BS1405" s="210"/>
      <c r="BT1405" s="199"/>
      <c r="BU1405" s="199"/>
      <c r="BV1405" s="199"/>
      <c r="BW1405" s="205">
        <v>41407</v>
      </c>
      <c r="BX1405" s="208" t="s">
        <v>11269</v>
      </c>
      <c r="BY1405" s="210" t="s">
        <v>11220</v>
      </c>
      <c r="BZ1405" s="199" t="s">
        <v>11220</v>
      </c>
      <c r="CA1405" s="199"/>
      <c r="CB1405" s="199"/>
      <c r="CC1405" s="199"/>
      <c r="CD1405" s="199"/>
      <c r="CE1405" s="199" t="s">
        <v>11220</v>
      </c>
      <c r="CF1405" s="199" t="s">
        <v>11220</v>
      </c>
      <c r="CG1405" s="199"/>
      <c r="CH1405" s="199"/>
      <c r="CI1405" s="210"/>
      <c r="CJ1405" s="199"/>
      <c r="CK1405" s="199"/>
      <c r="CL1405" s="210"/>
      <c r="CM1405" s="199"/>
      <c r="CN1405" s="199"/>
      <c r="CO1405" s="199"/>
      <c r="CP1405" s="199"/>
      <c r="CQ1405" s="210"/>
      <c r="CR1405" s="199"/>
      <c r="CS1405" s="199"/>
      <c r="CT1405" s="199"/>
      <c r="CU1405" s="199"/>
      <c r="CV1405" s="199"/>
      <c r="CW1405" s="199" t="s">
        <v>11270</v>
      </c>
    </row>
    <row r="1406" spans="1:101" s="22" customFormat="1" ht="33" customHeight="1" x14ac:dyDescent="0.15">
      <c r="A1406" s="199">
        <v>6971</v>
      </c>
      <c r="B1406" s="199" t="s">
        <v>11409</v>
      </c>
      <c r="C1406" s="249" t="s">
        <v>12487</v>
      </c>
      <c r="D1406" s="223" t="s">
        <v>24</v>
      </c>
      <c r="E1406" s="223" t="s">
        <v>12488</v>
      </c>
      <c r="F1406" s="223" t="s">
        <v>221</v>
      </c>
      <c r="G1406" s="223" t="s">
        <v>12489</v>
      </c>
      <c r="H1406" s="223" t="s">
        <v>12490</v>
      </c>
      <c r="I1406" s="223" t="s">
        <v>12</v>
      </c>
      <c r="J1406" s="223" t="s">
        <v>41</v>
      </c>
      <c r="K1406" s="223" t="s">
        <v>12491</v>
      </c>
      <c r="L1406" s="247" t="s">
        <v>12492</v>
      </c>
      <c r="M1406" s="244">
        <v>24230</v>
      </c>
      <c r="N1406" s="199" t="s">
        <v>11547</v>
      </c>
      <c r="O1406" s="309">
        <v>41131</v>
      </c>
      <c r="P1406" s="245">
        <v>41231</v>
      </c>
      <c r="Q1406" s="199" t="s">
        <v>11402</v>
      </c>
      <c r="R1406" s="199"/>
      <c r="S1406" s="199"/>
      <c r="T1406" s="208" t="s">
        <v>10425</v>
      </c>
      <c r="U1406" s="208"/>
      <c r="V1406" s="208" t="s">
        <v>10426</v>
      </c>
      <c r="W1406" s="208"/>
      <c r="X1406" s="208"/>
      <c r="Y1406" s="208"/>
      <c r="Z1406" s="208"/>
      <c r="AA1406" s="208"/>
      <c r="AB1406" s="208"/>
      <c r="AC1406" s="208" t="s">
        <v>10494</v>
      </c>
      <c r="AD1406" s="208"/>
      <c r="AE1406" s="208"/>
      <c r="AF1406" s="208"/>
      <c r="AG1406" s="208"/>
      <c r="AH1406" s="208"/>
      <c r="AI1406" s="208"/>
      <c r="AJ1406" s="208"/>
      <c r="AK1406" s="208"/>
      <c r="AL1406" s="208"/>
      <c r="AM1406" s="208"/>
      <c r="AN1406" s="208"/>
      <c r="AO1406" s="208"/>
      <c r="AP1406" s="208"/>
      <c r="AQ1406" s="208"/>
      <c r="AR1406" s="199"/>
      <c r="AS1406" s="199"/>
      <c r="AT1406" s="199"/>
      <c r="AU1406" s="210"/>
      <c r="AV1406" s="199"/>
      <c r="AW1406" s="199"/>
      <c r="AX1406" s="199"/>
      <c r="AY1406" s="199"/>
      <c r="AZ1406" s="199"/>
      <c r="BA1406" s="199"/>
      <c r="BB1406" s="199"/>
      <c r="BC1406" s="199"/>
      <c r="BD1406" s="199"/>
      <c r="BE1406" s="210"/>
      <c r="BF1406" s="199"/>
      <c r="BG1406" s="199"/>
      <c r="BH1406" s="199"/>
      <c r="BI1406" s="199"/>
      <c r="BJ1406" s="199"/>
      <c r="BK1406" s="199"/>
      <c r="BL1406" s="199"/>
      <c r="BM1406" s="199"/>
      <c r="BN1406" s="199"/>
      <c r="BO1406" s="199"/>
      <c r="BP1406" s="199"/>
      <c r="BQ1406" s="199"/>
      <c r="BR1406" s="199"/>
      <c r="BS1406" s="210"/>
      <c r="BT1406" s="199"/>
      <c r="BU1406" s="199"/>
      <c r="BV1406" s="199"/>
      <c r="BW1406" s="205">
        <v>41341</v>
      </c>
      <c r="BX1406" s="208" t="s">
        <v>11286</v>
      </c>
      <c r="BY1406" s="233" t="s">
        <v>11081</v>
      </c>
      <c r="BZ1406" s="199" t="s">
        <v>11081</v>
      </c>
      <c r="CA1406" s="199" t="s">
        <v>11081</v>
      </c>
      <c r="CB1406" s="199"/>
      <c r="CC1406" s="199"/>
      <c r="CD1406" s="199"/>
      <c r="CE1406" s="199"/>
      <c r="CF1406" s="199"/>
      <c r="CG1406" s="199"/>
      <c r="CH1406" s="199"/>
      <c r="CI1406" s="233"/>
      <c r="CJ1406" s="199"/>
      <c r="CK1406" s="199"/>
      <c r="CL1406" s="211"/>
      <c r="CM1406" s="199"/>
      <c r="CN1406" s="199"/>
      <c r="CO1406" s="199"/>
      <c r="CP1406" s="199"/>
      <c r="CQ1406" s="211"/>
      <c r="CR1406" s="199"/>
      <c r="CS1406" s="199"/>
      <c r="CT1406" s="199"/>
      <c r="CU1406" s="199"/>
      <c r="CV1406" s="199"/>
      <c r="CW1406" s="199" t="s">
        <v>11287</v>
      </c>
    </row>
    <row r="1407" spans="1:101" s="22" customFormat="1" ht="33" customHeight="1" x14ac:dyDescent="0.15">
      <c r="A1407" s="199">
        <v>6820</v>
      </c>
      <c r="B1407" s="199" t="s">
        <v>11409</v>
      </c>
      <c r="C1407" s="242" t="s">
        <v>11487</v>
      </c>
      <c r="D1407" s="223" t="s">
        <v>24</v>
      </c>
      <c r="E1407" s="223" t="s">
        <v>11481</v>
      </c>
      <c r="F1407" s="223" t="s">
        <v>11454</v>
      </c>
      <c r="G1407" s="223" t="s">
        <v>11488</v>
      </c>
      <c r="H1407" s="223" t="s">
        <v>11456</v>
      </c>
      <c r="I1407" s="223" t="s">
        <v>979</v>
      </c>
      <c r="J1407" s="223" t="s">
        <v>11457</v>
      </c>
      <c r="K1407" s="223" t="s">
        <v>11483</v>
      </c>
      <c r="L1407" s="247">
        <v>2</v>
      </c>
      <c r="M1407" s="244">
        <v>48064</v>
      </c>
      <c r="N1407" s="223" t="s">
        <v>11484</v>
      </c>
      <c r="O1407" s="309">
        <v>41114</v>
      </c>
      <c r="P1407" s="245">
        <v>41197</v>
      </c>
      <c r="Q1407" s="199" t="s">
        <v>11402</v>
      </c>
      <c r="R1407" s="199"/>
      <c r="S1407" s="199"/>
      <c r="T1407" s="246" t="s">
        <v>6854</v>
      </c>
      <c r="U1407" s="208" t="s">
        <v>10441</v>
      </c>
      <c r="V1407" s="208"/>
      <c r="W1407" s="210"/>
      <c r="X1407" s="208" t="s">
        <v>10442</v>
      </c>
      <c r="Y1407" s="208"/>
      <c r="Z1407" s="208"/>
      <c r="AA1407" s="208"/>
      <c r="AB1407" s="208"/>
      <c r="AC1407" s="208"/>
      <c r="AD1407" s="208"/>
      <c r="AE1407" s="208" t="s">
        <v>10439</v>
      </c>
      <c r="AF1407" s="208"/>
      <c r="AG1407" s="208" t="s">
        <v>10443</v>
      </c>
      <c r="AH1407" s="208"/>
      <c r="AI1407" s="208" t="s">
        <v>10440</v>
      </c>
      <c r="AJ1407" s="208"/>
      <c r="AK1407" s="208"/>
      <c r="AL1407" s="208"/>
      <c r="AM1407" s="208"/>
      <c r="AN1407" s="208"/>
      <c r="AO1407" s="208"/>
      <c r="AP1407" s="208"/>
      <c r="AQ1407" s="208"/>
      <c r="AR1407" s="199"/>
      <c r="AS1407" s="199"/>
      <c r="AT1407" s="199"/>
      <c r="AU1407" s="210"/>
      <c r="AV1407" s="199"/>
      <c r="AW1407" s="199"/>
      <c r="AX1407" s="199"/>
      <c r="AY1407" s="199"/>
      <c r="AZ1407" s="199"/>
      <c r="BA1407" s="199"/>
      <c r="BB1407" s="199"/>
      <c r="BC1407" s="199"/>
      <c r="BD1407" s="199"/>
      <c r="BE1407" s="210"/>
      <c r="BF1407" s="199"/>
      <c r="BG1407" s="199"/>
      <c r="BH1407" s="199"/>
      <c r="BI1407" s="199"/>
      <c r="BJ1407" s="199"/>
      <c r="BK1407" s="199"/>
      <c r="BL1407" s="199"/>
      <c r="BM1407" s="199"/>
      <c r="BN1407" s="199"/>
      <c r="BO1407" s="199"/>
      <c r="BP1407" s="199"/>
      <c r="BQ1407" s="199"/>
      <c r="BR1407" s="199"/>
      <c r="BS1407" s="210"/>
      <c r="BT1407" s="199"/>
      <c r="BU1407" s="199"/>
      <c r="BV1407" s="199"/>
      <c r="BW1407" s="205">
        <v>41340</v>
      </c>
      <c r="BX1407" s="208" t="s">
        <v>11291</v>
      </c>
      <c r="BY1407" s="233"/>
      <c r="BZ1407" s="199"/>
      <c r="CA1407" s="199"/>
      <c r="CB1407" s="199"/>
      <c r="CC1407" s="199"/>
      <c r="CD1407" s="199"/>
      <c r="CE1407" s="199"/>
      <c r="CF1407" s="199"/>
      <c r="CG1407" s="199"/>
      <c r="CH1407" s="199"/>
      <c r="CI1407" s="233" t="s">
        <v>11081</v>
      </c>
      <c r="CJ1407" s="199"/>
      <c r="CK1407" s="199"/>
      <c r="CL1407" s="211"/>
      <c r="CM1407" s="199"/>
      <c r="CN1407" s="199"/>
      <c r="CO1407" s="199"/>
      <c r="CP1407" s="199"/>
      <c r="CQ1407" s="210" t="s">
        <v>12921</v>
      </c>
      <c r="CR1407" s="199"/>
      <c r="CS1407" s="199"/>
      <c r="CT1407" s="199"/>
      <c r="CU1407" s="199" t="s">
        <v>11081</v>
      </c>
      <c r="CV1407" s="199"/>
      <c r="CW1407" s="199" t="s">
        <v>11289</v>
      </c>
    </row>
    <row r="1408" spans="1:101" s="22" customFormat="1" ht="33" customHeight="1" x14ac:dyDescent="0.15">
      <c r="A1408" s="199">
        <v>6818</v>
      </c>
      <c r="B1408" s="199" t="s">
        <v>11409</v>
      </c>
      <c r="C1408" s="242" t="s">
        <v>11485</v>
      </c>
      <c r="D1408" s="223" t="s">
        <v>24</v>
      </c>
      <c r="E1408" s="223" t="s">
        <v>11481</v>
      </c>
      <c r="F1408" s="223" t="s">
        <v>11454</v>
      </c>
      <c r="G1408" s="223" t="s">
        <v>11486</v>
      </c>
      <c r="H1408" s="223" t="s">
        <v>10327</v>
      </c>
      <c r="I1408" s="223" t="s">
        <v>979</v>
      </c>
      <c r="J1408" s="223" t="s">
        <v>11457</v>
      </c>
      <c r="K1408" s="223" t="s">
        <v>11483</v>
      </c>
      <c r="L1408" s="247">
        <v>2</v>
      </c>
      <c r="M1408" s="244">
        <v>60350</v>
      </c>
      <c r="N1408" s="223" t="s">
        <v>11484</v>
      </c>
      <c r="O1408" s="309">
        <v>41114</v>
      </c>
      <c r="P1408" s="245">
        <v>41197</v>
      </c>
      <c r="Q1408" s="199" t="s">
        <v>11402</v>
      </c>
      <c r="R1408" s="199"/>
      <c r="S1408" s="199"/>
      <c r="T1408" s="246" t="s">
        <v>7621</v>
      </c>
      <c r="U1408" s="208" t="s">
        <v>10438</v>
      </c>
      <c r="V1408" s="208"/>
      <c r="W1408" s="210"/>
      <c r="X1408" s="208"/>
      <c r="Y1408" s="208"/>
      <c r="Z1408" s="208"/>
      <c r="AA1408" s="208"/>
      <c r="AB1408" s="208"/>
      <c r="AC1408" s="208"/>
      <c r="AD1408" s="208"/>
      <c r="AE1408" s="208"/>
      <c r="AF1408" s="208"/>
      <c r="AG1408" s="208" t="s">
        <v>10436</v>
      </c>
      <c r="AH1408" s="208"/>
      <c r="AI1408" s="208" t="s">
        <v>10437</v>
      </c>
      <c r="AJ1408" s="208"/>
      <c r="AK1408" s="208"/>
      <c r="AL1408" s="208"/>
      <c r="AM1408" s="208"/>
      <c r="AN1408" s="208"/>
      <c r="AO1408" s="208"/>
      <c r="AP1408" s="208"/>
      <c r="AQ1408" s="208"/>
      <c r="AR1408" s="199"/>
      <c r="AS1408" s="199"/>
      <c r="AT1408" s="199"/>
      <c r="AU1408" s="210"/>
      <c r="AV1408" s="199"/>
      <c r="AW1408" s="199"/>
      <c r="AX1408" s="199"/>
      <c r="AY1408" s="199"/>
      <c r="AZ1408" s="199"/>
      <c r="BA1408" s="199"/>
      <c r="BB1408" s="199"/>
      <c r="BC1408" s="199"/>
      <c r="BD1408" s="199"/>
      <c r="BE1408" s="210"/>
      <c r="BF1408" s="199"/>
      <c r="BG1408" s="199"/>
      <c r="BH1408" s="199"/>
      <c r="BI1408" s="199"/>
      <c r="BJ1408" s="199"/>
      <c r="BK1408" s="199"/>
      <c r="BL1408" s="199"/>
      <c r="BM1408" s="199"/>
      <c r="BN1408" s="199"/>
      <c r="BO1408" s="199"/>
      <c r="BP1408" s="199"/>
      <c r="BQ1408" s="199"/>
      <c r="BR1408" s="199"/>
      <c r="BS1408" s="210"/>
      <c r="BT1408" s="199"/>
      <c r="BU1408" s="199"/>
      <c r="BV1408" s="199"/>
      <c r="BW1408" s="205">
        <v>41341</v>
      </c>
      <c r="BX1408" s="208" t="s">
        <v>11290</v>
      </c>
      <c r="BY1408" s="233"/>
      <c r="BZ1408" s="199"/>
      <c r="CA1408" s="199"/>
      <c r="CB1408" s="199"/>
      <c r="CC1408" s="199"/>
      <c r="CD1408" s="199"/>
      <c r="CE1408" s="199"/>
      <c r="CF1408" s="199"/>
      <c r="CG1408" s="199"/>
      <c r="CH1408" s="199"/>
      <c r="CI1408" s="233" t="s">
        <v>11081</v>
      </c>
      <c r="CJ1408" s="199"/>
      <c r="CK1408" s="199"/>
      <c r="CL1408" s="211"/>
      <c r="CM1408" s="199"/>
      <c r="CN1408" s="199"/>
      <c r="CO1408" s="199"/>
      <c r="CP1408" s="199"/>
      <c r="CQ1408" s="210" t="s">
        <v>12921</v>
      </c>
      <c r="CR1408" s="199"/>
      <c r="CS1408" s="199"/>
      <c r="CT1408" s="199"/>
      <c r="CU1408" s="199" t="s">
        <v>11081</v>
      </c>
      <c r="CV1408" s="199"/>
      <c r="CW1408" s="199" t="s">
        <v>11289</v>
      </c>
    </row>
    <row r="1409" spans="1:101" s="22" customFormat="1" ht="33" customHeight="1" x14ac:dyDescent="0.15">
      <c r="A1409" s="199">
        <v>6814</v>
      </c>
      <c r="B1409" s="199" t="s">
        <v>11409</v>
      </c>
      <c r="C1409" s="242" t="s">
        <v>11480</v>
      </c>
      <c r="D1409" s="223" t="s">
        <v>24</v>
      </c>
      <c r="E1409" s="223" t="s">
        <v>11481</v>
      </c>
      <c r="F1409" s="223"/>
      <c r="G1409" s="223" t="s">
        <v>11482</v>
      </c>
      <c r="H1409" s="223"/>
      <c r="I1409" s="223" t="s">
        <v>979</v>
      </c>
      <c r="J1409" s="223" t="s">
        <v>10326</v>
      </c>
      <c r="K1409" s="223" t="s">
        <v>11483</v>
      </c>
      <c r="L1409" s="247">
        <v>2</v>
      </c>
      <c r="M1409" s="244">
        <v>10619</v>
      </c>
      <c r="N1409" s="223" t="s">
        <v>11484</v>
      </c>
      <c r="O1409" s="309">
        <v>41114</v>
      </c>
      <c r="P1409" s="245">
        <v>41197</v>
      </c>
      <c r="Q1409" s="199" t="s">
        <v>11402</v>
      </c>
      <c r="R1409" s="199"/>
      <c r="S1409" s="199"/>
      <c r="T1409" s="246" t="s">
        <v>6854</v>
      </c>
      <c r="U1409" s="208" t="s">
        <v>10435</v>
      </c>
      <c r="V1409" s="208"/>
      <c r="W1409" s="210"/>
      <c r="X1409" s="208"/>
      <c r="Y1409" s="208"/>
      <c r="Z1409" s="208"/>
      <c r="AA1409" s="208"/>
      <c r="AB1409" s="208"/>
      <c r="AC1409" s="208"/>
      <c r="AD1409" s="208"/>
      <c r="AE1409" s="208" t="s">
        <v>10433</v>
      </c>
      <c r="AF1409" s="208"/>
      <c r="AG1409" s="208" t="s">
        <v>10497</v>
      </c>
      <c r="AH1409" s="208"/>
      <c r="AI1409" s="208" t="s">
        <v>10434</v>
      </c>
      <c r="AJ1409" s="208"/>
      <c r="AK1409" s="208"/>
      <c r="AL1409" s="208"/>
      <c r="AM1409" s="208"/>
      <c r="AN1409" s="208"/>
      <c r="AO1409" s="208"/>
      <c r="AP1409" s="208"/>
      <c r="AQ1409" s="208"/>
      <c r="AR1409" s="199"/>
      <c r="AS1409" s="199"/>
      <c r="AT1409" s="199"/>
      <c r="AU1409" s="210"/>
      <c r="AV1409" s="199"/>
      <c r="AW1409" s="199"/>
      <c r="AX1409" s="199"/>
      <c r="AY1409" s="199"/>
      <c r="AZ1409" s="199"/>
      <c r="BA1409" s="199"/>
      <c r="BB1409" s="199"/>
      <c r="BC1409" s="199"/>
      <c r="BD1409" s="199"/>
      <c r="BE1409" s="210"/>
      <c r="BF1409" s="199"/>
      <c r="BG1409" s="199"/>
      <c r="BH1409" s="199"/>
      <c r="BI1409" s="199"/>
      <c r="BJ1409" s="199"/>
      <c r="BK1409" s="199"/>
      <c r="BL1409" s="199"/>
      <c r="BM1409" s="199"/>
      <c r="BN1409" s="199"/>
      <c r="BO1409" s="199"/>
      <c r="BP1409" s="199"/>
      <c r="BQ1409" s="199"/>
      <c r="BR1409" s="199"/>
      <c r="BS1409" s="210"/>
      <c r="BT1409" s="199"/>
      <c r="BU1409" s="199"/>
      <c r="BV1409" s="199"/>
      <c r="BW1409" s="205">
        <v>41341</v>
      </c>
      <c r="BX1409" s="208" t="s">
        <v>11288</v>
      </c>
      <c r="BY1409" s="233"/>
      <c r="BZ1409" s="199"/>
      <c r="CA1409" s="199"/>
      <c r="CB1409" s="199"/>
      <c r="CC1409" s="199"/>
      <c r="CD1409" s="199"/>
      <c r="CE1409" s="199"/>
      <c r="CF1409" s="199"/>
      <c r="CG1409" s="199"/>
      <c r="CH1409" s="199"/>
      <c r="CI1409" s="233" t="s">
        <v>11081</v>
      </c>
      <c r="CJ1409" s="199"/>
      <c r="CK1409" s="199"/>
      <c r="CL1409" s="211"/>
      <c r="CM1409" s="199"/>
      <c r="CN1409" s="199"/>
      <c r="CO1409" s="199"/>
      <c r="CP1409" s="199"/>
      <c r="CQ1409" s="210" t="s">
        <v>12921</v>
      </c>
      <c r="CR1409" s="199"/>
      <c r="CS1409" s="199"/>
      <c r="CT1409" s="199"/>
      <c r="CU1409" s="199" t="s">
        <v>11081</v>
      </c>
      <c r="CV1409" s="199"/>
      <c r="CW1409" s="199" t="s">
        <v>11289</v>
      </c>
    </row>
    <row r="1410" spans="1:101" s="22" customFormat="1" ht="33" customHeight="1" x14ac:dyDescent="0.15">
      <c r="A1410" s="199">
        <v>6576</v>
      </c>
      <c r="B1410" s="199" t="s">
        <v>11409</v>
      </c>
      <c r="C1410" s="209" t="s">
        <v>10509</v>
      </c>
      <c r="D1410" s="199" t="s">
        <v>2</v>
      </c>
      <c r="E1410" s="199" t="s">
        <v>769</v>
      </c>
      <c r="F1410" s="199" t="s">
        <v>10881</v>
      </c>
      <c r="G1410" s="199" t="s">
        <v>10882</v>
      </c>
      <c r="H1410" s="199" t="s">
        <v>10883</v>
      </c>
      <c r="I1410" s="199" t="s">
        <v>22</v>
      </c>
      <c r="J1410" s="199" t="s">
        <v>820</v>
      </c>
      <c r="K1410" s="210" t="s">
        <v>10759</v>
      </c>
      <c r="L1410" s="279">
        <v>5</v>
      </c>
      <c r="M1410" s="206">
        <v>92307</v>
      </c>
      <c r="N1410" s="199" t="s">
        <v>65</v>
      </c>
      <c r="O1410" s="309">
        <v>41208</v>
      </c>
      <c r="P1410" s="264">
        <v>41280</v>
      </c>
      <c r="Q1410" s="199" t="s">
        <v>11402</v>
      </c>
      <c r="R1410" s="199"/>
      <c r="S1410" s="199" t="s">
        <v>11422</v>
      </c>
      <c r="T1410" s="210"/>
      <c r="U1410" s="199"/>
      <c r="V1410" s="199"/>
      <c r="W1410" s="199"/>
      <c r="X1410" s="199"/>
      <c r="Y1410" s="199"/>
      <c r="Z1410" s="199"/>
      <c r="AA1410" s="199"/>
      <c r="AB1410" s="199"/>
      <c r="AC1410" s="199"/>
      <c r="AD1410" s="199"/>
      <c r="AE1410" s="199"/>
      <c r="AF1410" s="199"/>
      <c r="AG1410" s="199" t="s">
        <v>11178</v>
      </c>
      <c r="AH1410" s="199"/>
      <c r="AI1410" s="199"/>
      <c r="AJ1410" s="199"/>
      <c r="AK1410" s="199"/>
      <c r="AL1410" s="199"/>
      <c r="AM1410" s="199"/>
      <c r="AN1410" s="199"/>
      <c r="AO1410" s="199"/>
      <c r="AP1410" s="199"/>
      <c r="AQ1410" s="199"/>
      <c r="AR1410" s="199"/>
      <c r="AS1410" s="199"/>
      <c r="AT1410" s="199"/>
      <c r="AU1410" s="210"/>
      <c r="AV1410" s="199"/>
      <c r="AW1410" s="199"/>
      <c r="AX1410" s="199"/>
      <c r="AY1410" s="199"/>
      <c r="AZ1410" s="199"/>
      <c r="BA1410" s="199"/>
      <c r="BB1410" s="199"/>
      <c r="BC1410" s="199"/>
      <c r="BD1410" s="199"/>
      <c r="BE1410" s="210"/>
      <c r="BF1410" s="199"/>
      <c r="BG1410" s="199"/>
      <c r="BH1410" s="199"/>
      <c r="BI1410" s="199"/>
      <c r="BJ1410" s="199"/>
      <c r="BK1410" s="199"/>
      <c r="BL1410" s="199"/>
      <c r="BM1410" s="199"/>
      <c r="BN1410" s="199"/>
      <c r="BO1410" s="199"/>
      <c r="BP1410" s="199"/>
      <c r="BQ1410" s="199"/>
      <c r="BR1410" s="199"/>
      <c r="BS1410" s="210"/>
      <c r="BT1410" s="199"/>
      <c r="BU1410" s="199"/>
      <c r="BV1410" s="199"/>
      <c r="BW1410" s="205">
        <v>41425</v>
      </c>
      <c r="BX1410" s="208" t="s">
        <v>11048</v>
      </c>
      <c r="BY1410" s="210"/>
      <c r="BZ1410" s="199"/>
      <c r="CA1410" s="199"/>
      <c r="CB1410" s="199"/>
      <c r="CC1410" s="199"/>
      <c r="CD1410" s="199"/>
      <c r="CE1410" s="199"/>
      <c r="CF1410" s="199"/>
      <c r="CG1410" s="199"/>
      <c r="CH1410" s="199"/>
      <c r="CI1410" s="210" t="s">
        <v>11220</v>
      </c>
      <c r="CJ1410" s="199"/>
      <c r="CK1410" s="199"/>
      <c r="CL1410" s="210" t="s">
        <v>11220</v>
      </c>
      <c r="CM1410" s="199"/>
      <c r="CN1410" s="199" t="s">
        <v>11220</v>
      </c>
      <c r="CO1410" s="199"/>
      <c r="CP1410" s="199"/>
      <c r="CQ1410" s="210"/>
      <c r="CR1410" s="199"/>
      <c r="CS1410" s="199"/>
      <c r="CT1410" s="199"/>
      <c r="CU1410" s="199"/>
      <c r="CV1410" s="199"/>
      <c r="CW1410" s="199" t="s">
        <v>11271</v>
      </c>
    </row>
    <row r="1411" spans="1:101" s="22" customFormat="1" ht="33" customHeight="1" x14ac:dyDescent="0.15">
      <c r="A1411" s="199">
        <v>6567</v>
      </c>
      <c r="B1411" s="199" t="s">
        <v>11409</v>
      </c>
      <c r="C1411" s="209" t="s">
        <v>10514</v>
      </c>
      <c r="D1411" s="199" t="s">
        <v>5940</v>
      </c>
      <c r="E1411" s="199" t="s">
        <v>6</v>
      </c>
      <c r="F1411" s="199"/>
      <c r="G1411" s="199" t="s">
        <v>10674</v>
      </c>
      <c r="H1411" s="199"/>
      <c r="I1411" s="199" t="s">
        <v>18</v>
      </c>
      <c r="J1411" s="199" t="s">
        <v>5</v>
      </c>
      <c r="K1411" s="210" t="s">
        <v>10784</v>
      </c>
      <c r="L1411" s="279">
        <v>15</v>
      </c>
      <c r="M1411" s="206">
        <v>37131</v>
      </c>
      <c r="N1411" s="199" t="s">
        <v>5887</v>
      </c>
      <c r="O1411" s="309">
        <v>41205</v>
      </c>
      <c r="P1411" s="264">
        <v>41288</v>
      </c>
      <c r="Q1411" s="199" t="s">
        <v>11402</v>
      </c>
      <c r="R1411" s="199"/>
      <c r="S1411" s="199"/>
      <c r="T1411" s="210"/>
      <c r="U1411" s="199"/>
      <c r="V1411" s="199" t="s">
        <v>11179</v>
      </c>
      <c r="W1411" s="199"/>
      <c r="X1411" s="199"/>
      <c r="Y1411" s="199"/>
      <c r="Z1411" s="199"/>
      <c r="AA1411" s="199"/>
      <c r="AB1411" s="199" t="s">
        <v>11180</v>
      </c>
      <c r="AC1411" s="199"/>
      <c r="AD1411" s="199"/>
      <c r="AE1411" s="199"/>
      <c r="AF1411" s="199"/>
      <c r="AG1411" s="199"/>
      <c r="AH1411" s="199"/>
      <c r="AI1411" s="199"/>
      <c r="AJ1411" s="199"/>
      <c r="AK1411" s="199"/>
      <c r="AL1411" s="199"/>
      <c r="AM1411" s="199"/>
      <c r="AN1411" s="199"/>
      <c r="AO1411" s="199"/>
      <c r="AP1411" s="199"/>
      <c r="AQ1411" s="199"/>
      <c r="AR1411" s="199"/>
      <c r="AS1411" s="199"/>
      <c r="AT1411" s="199"/>
      <c r="AU1411" s="210"/>
      <c r="AV1411" s="199"/>
      <c r="AW1411" s="199"/>
      <c r="AX1411" s="199"/>
      <c r="AY1411" s="199"/>
      <c r="AZ1411" s="199"/>
      <c r="BA1411" s="199"/>
      <c r="BB1411" s="199"/>
      <c r="BC1411" s="199"/>
      <c r="BD1411" s="199"/>
      <c r="BE1411" s="210"/>
      <c r="BF1411" s="199"/>
      <c r="BG1411" s="199"/>
      <c r="BH1411" s="199"/>
      <c r="BI1411" s="199"/>
      <c r="BJ1411" s="199"/>
      <c r="BK1411" s="199"/>
      <c r="BL1411" s="199"/>
      <c r="BM1411" s="199"/>
      <c r="BN1411" s="199"/>
      <c r="BO1411" s="199"/>
      <c r="BP1411" s="199"/>
      <c r="BQ1411" s="199"/>
      <c r="BR1411" s="199"/>
      <c r="BS1411" s="210"/>
      <c r="BT1411" s="199"/>
      <c r="BU1411" s="199"/>
      <c r="BV1411" s="199"/>
      <c r="BW1411" s="205">
        <v>41411</v>
      </c>
      <c r="BX1411" s="208" t="s">
        <v>11272</v>
      </c>
      <c r="BY1411" s="210" t="s">
        <v>11220</v>
      </c>
      <c r="BZ1411" s="199" t="s">
        <v>11220</v>
      </c>
      <c r="CA1411" s="199"/>
      <c r="CB1411" s="199"/>
      <c r="CC1411" s="199"/>
      <c r="CD1411" s="199"/>
      <c r="CE1411" s="199" t="s">
        <v>11220</v>
      </c>
      <c r="CF1411" s="199" t="s">
        <v>11220</v>
      </c>
      <c r="CG1411" s="199"/>
      <c r="CH1411" s="199"/>
      <c r="CI1411" s="210"/>
      <c r="CJ1411" s="199"/>
      <c r="CK1411" s="199"/>
      <c r="CL1411" s="210"/>
      <c r="CM1411" s="199"/>
      <c r="CN1411" s="199"/>
      <c r="CO1411" s="199"/>
      <c r="CP1411" s="199"/>
      <c r="CQ1411" s="210"/>
      <c r="CR1411" s="199"/>
      <c r="CS1411" s="199"/>
      <c r="CT1411" s="199"/>
      <c r="CU1411" s="199"/>
      <c r="CV1411" s="199"/>
      <c r="CW1411" s="199" t="s">
        <v>11270</v>
      </c>
    </row>
    <row r="1412" spans="1:101" s="22" customFormat="1" ht="33" customHeight="1" x14ac:dyDescent="0.15">
      <c r="A1412" s="199">
        <v>6548</v>
      </c>
      <c r="B1412" s="199" t="s">
        <v>11409</v>
      </c>
      <c r="C1412" s="209" t="s">
        <v>10503</v>
      </c>
      <c r="D1412" s="199" t="s">
        <v>24</v>
      </c>
      <c r="E1412" s="199" t="s">
        <v>96</v>
      </c>
      <c r="F1412" s="199" t="s">
        <v>101</v>
      </c>
      <c r="G1412" s="199" t="s">
        <v>10884</v>
      </c>
      <c r="H1412" s="199" t="s">
        <v>10885</v>
      </c>
      <c r="I1412" s="199" t="s">
        <v>4</v>
      </c>
      <c r="J1412" s="199" t="s">
        <v>59</v>
      </c>
      <c r="K1412" s="210" t="s">
        <v>10764</v>
      </c>
      <c r="L1412" s="279">
        <v>7</v>
      </c>
      <c r="M1412" s="206">
        <v>101472</v>
      </c>
      <c r="N1412" s="199" t="s">
        <v>10662</v>
      </c>
      <c r="O1412" s="309">
        <v>41093</v>
      </c>
      <c r="P1412" s="264">
        <v>41263</v>
      </c>
      <c r="Q1412" s="199" t="s">
        <v>11402</v>
      </c>
      <c r="R1412" s="199"/>
      <c r="S1412" s="199" t="s">
        <v>11422</v>
      </c>
      <c r="T1412" s="210"/>
      <c r="U1412" s="199"/>
      <c r="V1412" s="199"/>
      <c r="W1412" s="199"/>
      <c r="X1412" s="199"/>
      <c r="Y1412" s="199"/>
      <c r="Z1412" s="199"/>
      <c r="AA1412" s="199"/>
      <c r="AB1412" s="199"/>
      <c r="AC1412" s="199"/>
      <c r="AD1412" s="199"/>
      <c r="AE1412" s="199"/>
      <c r="AF1412" s="199"/>
      <c r="AG1412" s="199" t="s">
        <v>11181</v>
      </c>
      <c r="AH1412" s="199"/>
      <c r="AI1412" s="199"/>
      <c r="AJ1412" s="199"/>
      <c r="AK1412" s="199"/>
      <c r="AL1412" s="199"/>
      <c r="AM1412" s="199"/>
      <c r="AN1412" s="199"/>
      <c r="AO1412" s="199"/>
      <c r="AP1412" s="199"/>
      <c r="AQ1412" s="199"/>
      <c r="AR1412" s="199"/>
      <c r="AS1412" s="199"/>
      <c r="AT1412" s="199"/>
      <c r="AU1412" s="210"/>
      <c r="AV1412" s="199"/>
      <c r="AW1412" s="199"/>
      <c r="AX1412" s="199"/>
      <c r="AY1412" s="199"/>
      <c r="AZ1412" s="199"/>
      <c r="BA1412" s="199"/>
      <c r="BB1412" s="199"/>
      <c r="BC1412" s="199"/>
      <c r="BD1412" s="199"/>
      <c r="BE1412" s="210"/>
      <c r="BF1412" s="199"/>
      <c r="BG1412" s="199"/>
      <c r="BH1412" s="199"/>
      <c r="BI1412" s="199"/>
      <c r="BJ1412" s="199"/>
      <c r="BK1412" s="199"/>
      <c r="BL1412" s="199"/>
      <c r="BM1412" s="199"/>
      <c r="BN1412" s="199"/>
      <c r="BO1412" s="199"/>
      <c r="BP1412" s="199"/>
      <c r="BQ1412" s="199"/>
      <c r="BR1412" s="199"/>
      <c r="BS1412" s="210"/>
      <c r="BT1412" s="199"/>
      <c r="BU1412" s="199"/>
      <c r="BV1412" s="199"/>
      <c r="BW1412" s="205">
        <v>41425</v>
      </c>
      <c r="BX1412" s="208" t="s">
        <v>11273</v>
      </c>
      <c r="BY1412" s="210" t="s">
        <v>11220</v>
      </c>
      <c r="BZ1412" s="199"/>
      <c r="CA1412" s="199"/>
      <c r="CB1412" s="199"/>
      <c r="CC1412" s="199"/>
      <c r="CD1412" s="199"/>
      <c r="CE1412" s="199" t="s">
        <v>11220</v>
      </c>
      <c r="CF1412" s="199"/>
      <c r="CG1412" s="199"/>
      <c r="CH1412" s="199"/>
      <c r="CI1412" s="210" t="s">
        <v>11220</v>
      </c>
      <c r="CJ1412" s="199"/>
      <c r="CK1412" s="199"/>
      <c r="CL1412" s="210" t="s">
        <v>11220</v>
      </c>
      <c r="CM1412" s="199"/>
      <c r="CN1412" s="199"/>
      <c r="CO1412" s="199" t="s">
        <v>11294</v>
      </c>
      <c r="CP1412" s="199"/>
      <c r="CQ1412" s="210"/>
      <c r="CR1412" s="199"/>
      <c r="CS1412" s="199"/>
      <c r="CT1412" s="199"/>
      <c r="CU1412" s="199"/>
      <c r="CV1412" s="199"/>
      <c r="CW1412" s="199" t="s">
        <v>11274</v>
      </c>
    </row>
    <row r="1413" spans="1:101" s="22" customFormat="1" ht="33" customHeight="1" x14ac:dyDescent="0.15">
      <c r="A1413" s="199">
        <v>6503</v>
      </c>
      <c r="B1413" s="199" t="s">
        <v>11409</v>
      </c>
      <c r="C1413" s="209" t="s">
        <v>10515</v>
      </c>
      <c r="D1413" s="199" t="s">
        <v>2</v>
      </c>
      <c r="E1413" s="199" t="s">
        <v>742</v>
      </c>
      <c r="F1413" s="199"/>
      <c r="G1413" s="199" t="s">
        <v>10672</v>
      </c>
      <c r="H1413" s="199"/>
      <c r="I1413" s="199" t="s">
        <v>60</v>
      </c>
      <c r="J1413" s="199" t="s">
        <v>15</v>
      </c>
      <c r="K1413" s="210" t="s">
        <v>10887</v>
      </c>
      <c r="L1413" s="279">
        <v>12</v>
      </c>
      <c r="M1413" s="206">
        <v>13088</v>
      </c>
      <c r="N1413" s="199" t="s">
        <v>125</v>
      </c>
      <c r="O1413" s="309">
        <v>41085</v>
      </c>
      <c r="P1413" s="264">
        <v>41270</v>
      </c>
      <c r="Q1413" s="199" t="s">
        <v>11402</v>
      </c>
      <c r="R1413" s="199"/>
      <c r="S1413" s="199"/>
      <c r="T1413" s="210"/>
      <c r="U1413" s="199" t="s">
        <v>11183</v>
      </c>
      <c r="V1413" s="199"/>
      <c r="W1413" s="199"/>
      <c r="X1413" s="199"/>
      <c r="Y1413" s="199"/>
      <c r="Z1413" s="199"/>
      <c r="AA1413" s="199"/>
      <c r="AB1413" s="199"/>
      <c r="AC1413" s="199"/>
      <c r="AD1413" s="199"/>
      <c r="AE1413" s="199"/>
      <c r="AF1413" s="199"/>
      <c r="AG1413" s="199"/>
      <c r="AH1413" s="199"/>
      <c r="AI1413" s="199"/>
      <c r="AJ1413" s="199"/>
      <c r="AK1413" s="199"/>
      <c r="AL1413" s="199" t="s">
        <v>11182</v>
      </c>
      <c r="AM1413" s="199"/>
      <c r="AN1413" s="199"/>
      <c r="AO1413" s="199"/>
      <c r="AP1413" s="199"/>
      <c r="AQ1413" s="199"/>
      <c r="AR1413" s="199"/>
      <c r="AS1413" s="199"/>
      <c r="AT1413" s="199"/>
      <c r="AU1413" s="210"/>
      <c r="AV1413" s="199"/>
      <c r="AW1413" s="199"/>
      <c r="AX1413" s="199"/>
      <c r="AY1413" s="199"/>
      <c r="AZ1413" s="199"/>
      <c r="BA1413" s="199"/>
      <c r="BB1413" s="199"/>
      <c r="BC1413" s="199"/>
      <c r="BD1413" s="199"/>
      <c r="BE1413" s="210"/>
      <c r="BF1413" s="199"/>
      <c r="BG1413" s="199"/>
      <c r="BH1413" s="199"/>
      <c r="BI1413" s="199"/>
      <c r="BJ1413" s="199"/>
      <c r="BK1413" s="199"/>
      <c r="BL1413" s="199"/>
      <c r="BM1413" s="199"/>
      <c r="BN1413" s="199"/>
      <c r="BO1413" s="199"/>
      <c r="BP1413" s="199"/>
      <c r="BQ1413" s="199"/>
      <c r="BR1413" s="199"/>
      <c r="BS1413" s="210"/>
      <c r="BT1413" s="199"/>
      <c r="BU1413" s="199"/>
      <c r="BV1413" s="199"/>
      <c r="BW1413" s="205">
        <v>41404</v>
      </c>
      <c r="BX1413" s="208" t="s">
        <v>11275</v>
      </c>
      <c r="BY1413" s="210" t="s">
        <v>11220</v>
      </c>
      <c r="BZ1413" s="199" t="s">
        <v>11220</v>
      </c>
      <c r="CA1413" s="199" t="s">
        <v>11220</v>
      </c>
      <c r="CB1413" s="199"/>
      <c r="CC1413" s="199"/>
      <c r="CD1413" s="199"/>
      <c r="CE1413" s="199"/>
      <c r="CF1413" s="199"/>
      <c r="CG1413" s="199"/>
      <c r="CH1413" s="199"/>
      <c r="CI1413" s="210"/>
      <c r="CJ1413" s="199"/>
      <c r="CK1413" s="199"/>
      <c r="CL1413" s="210"/>
      <c r="CM1413" s="199"/>
      <c r="CN1413" s="199"/>
      <c r="CO1413" s="199"/>
      <c r="CP1413" s="199"/>
      <c r="CQ1413" s="210"/>
      <c r="CR1413" s="199"/>
      <c r="CS1413" s="199"/>
      <c r="CT1413" s="199"/>
      <c r="CU1413" s="199"/>
      <c r="CV1413" s="199"/>
      <c r="CW1413" s="199" t="s">
        <v>11276</v>
      </c>
    </row>
    <row r="1414" spans="1:101" s="22" customFormat="1" ht="33" customHeight="1" x14ac:dyDescent="0.15">
      <c r="A1414" s="199">
        <v>6461</v>
      </c>
      <c r="B1414" s="199" t="s">
        <v>11409</v>
      </c>
      <c r="C1414" s="209" t="s">
        <v>10537</v>
      </c>
      <c r="D1414" s="199" t="s">
        <v>5940</v>
      </c>
      <c r="E1414" s="199" t="s">
        <v>6</v>
      </c>
      <c r="F1414" s="199"/>
      <c r="G1414" s="199" t="s">
        <v>10676</v>
      </c>
      <c r="H1414" s="199"/>
      <c r="I1414" s="199" t="s">
        <v>60</v>
      </c>
      <c r="J1414" s="199" t="s">
        <v>15</v>
      </c>
      <c r="K1414" s="210" t="s">
        <v>10880</v>
      </c>
      <c r="L1414" s="279">
        <v>3</v>
      </c>
      <c r="M1414" s="206">
        <v>5604</v>
      </c>
      <c r="N1414" s="199" t="s">
        <v>5887</v>
      </c>
      <c r="O1414" s="309">
        <v>41253</v>
      </c>
      <c r="P1414" s="264">
        <v>41317</v>
      </c>
      <c r="Q1414" s="199" t="s">
        <v>11402</v>
      </c>
      <c r="R1414" s="199"/>
      <c r="S1414" s="199"/>
      <c r="T1414" s="210"/>
      <c r="U1414" s="199"/>
      <c r="V1414" s="199" t="s">
        <v>10985</v>
      </c>
      <c r="W1414" s="199"/>
      <c r="X1414" s="199"/>
      <c r="Y1414" s="199"/>
      <c r="Z1414" s="199"/>
      <c r="AA1414" s="199"/>
      <c r="AB1414" s="199"/>
      <c r="AC1414" s="199"/>
      <c r="AD1414" s="199"/>
      <c r="AE1414" s="199"/>
      <c r="AF1414" s="199"/>
      <c r="AG1414" s="199"/>
      <c r="AH1414" s="199"/>
      <c r="AI1414" s="199"/>
      <c r="AJ1414" s="199"/>
      <c r="AK1414" s="199"/>
      <c r="AL1414" s="199"/>
      <c r="AM1414" s="199"/>
      <c r="AN1414" s="199"/>
      <c r="AO1414" s="199"/>
      <c r="AP1414" s="199"/>
      <c r="AQ1414" s="199"/>
      <c r="AR1414" s="199"/>
      <c r="AS1414" s="199"/>
      <c r="AT1414" s="199"/>
      <c r="AU1414" s="210"/>
      <c r="AV1414" s="199"/>
      <c r="AW1414" s="199"/>
      <c r="AX1414" s="199"/>
      <c r="AY1414" s="199"/>
      <c r="AZ1414" s="199"/>
      <c r="BA1414" s="199"/>
      <c r="BB1414" s="199"/>
      <c r="BC1414" s="199"/>
      <c r="BD1414" s="199"/>
      <c r="BE1414" s="210"/>
      <c r="BF1414" s="199"/>
      <c r="BG1414" s="199"/>
      <c r="BH1414" s="199"/>
      <c r="BI1414" s="199"/>
      <c r="BJ1414" s="199"/>
      <c r="BK1414" s="199"/>
      <c r="BL1414" s="199"/>
      <c r="BM1414" s="199"/>
      <c r="BN1414" s="199"/>
      <c r="BO1414" s="199"/>
      <c r="BP1414" s="199"/>
      <c r="BQ1414" s="199"/>
      <c r="BR1414" s="199"/>
      <c r="BS1414" s="210"/>
      <c r="BT1414" s="199"/>
      <c r="BU1414" s="199"/>
      <c r="BV1414" s="199"/>
      <c r="BW1414" s="205">
        <v>41421</v>
      </c>
      <c r="BX1414" s="208" t="s">
        <v>11049</v>
      </c>
      <c r="BY1414" s="210" t="s">
        <v>11220</v>
      </c>
      <c r="BZ1414" s="199" t="s">
        <v>11220</v>
      </c>
      <c r="CA1414" s="199"/>
      <c r="CB1414" s="199"/>
      <c r="CC1414" s="199"/>
      <c r="CD1414" s="199"/>
      <c r="CE1414" s="199"/>
      <c r="CF1414" s="199" t="s">
        <v>11220</v>
      </c>
      <c r="CG1414" s="199"/>
      <c r="CH1414" s="199"/>
      <c r="CI1414" s="210"/>
      <c r="CJ1414" s="199"/>
      <c r="CK1414" s="199"/>
      <c r="CL1414" s="210"/>
      <c r="CM1414" s="199"/>
      <c r="CN1414" s="199"/>
      <c r="CO1414" s="199"/>
      <c r="CP1414" s="199"/>
      <c r="CQ1414" s="210"/>
      <c r="CR1414" s="199"/>
      <c r="CS1414" s="199"/>
      <c r="CT1414" s="199"/>
      <c r="CU1414" s="199"/>
      <c r="CV1414" s="199"/>
      <c r="CW1414" s="199" t="s">
        <v>11277</v>
      </c>
    </row>
    <row r="1415" spans="1:101" s="22" customFormat="1" ht="33" customHeight="1" x14ac:dyDescent="0.15">
      <c r="A1415" s="199">
        <v>6340</v>
      </c>
      <c r="B1415" s="199" t="s">
        <v>11493</v>
      </c>
      <c r="C1415" s="265" t="s">
        <v>12515</v>
      </c>
      <c r="D1415" s="223" t="s">
        <v>24</v>
      </c>
      <c r="E1415" s="223" t="s">
        <v>96</v>
      </c>
      <c r="F1415" s="199" t="s">
        <v>11500</v>
      </c>
      <c r="G1415" s="223" t="s">
        <v>12516</v>
      </c>
      <c r="H1415" s="223" t="s">
        <v>10245</v>
      </c>
      <c r="I1415" s="223" t="s">
        <v>58</v>
      </c>
      <c r="J1415" s="223" t="s">
        <v>978</v>
      </c>
      <c r="K1415" s="223" t="s">
        <v>12517</v>
      </c>
      <c r="L1415" s="223">
        <v>12</v>
      </c>
      <c r="M1415" s="244">
        <v>112728</v>
      </c>
      <c r="N1415" s="223" t="s">
        <v>11502</v>
      </c>
      <c r="O1415" s="309">
        <v>41067</v>
      </c>
      <c r="P1415" s="264">
        <v>41140</v>
      </c>
      <c r="Q1415" s="199" t="s">
        <v>11491</v>
      </c>
      <c r="R1415" s="257">
        <v>41201</v>
      </c>
      <c r="S1415" s="199"/>
      <c r="T1415" s="266" t="s">
        <v>10406</v>
      </c>
      <c r="U1415" s="208"/>
      <c r="V1415" s="208"/>
      <c r="W1415" s="210"/>
      <c r="X1415" s="208"/>
      <c r="Y1415" s="208"/>
      <c r="Z1415" s="208"/>
      <c r="AA1415" s="208"/>
      <c r="AB1415" s="208"/>
      <c r="AC1415" s="208"/>
      <c r="AD1415" s="208"/>
      <c r="AE1415" s="208"/>
      <c r="AF1415" s="208"/>
      <c r="AG1415" s="208" t="s">
        <v>10498</v>
      </c>
      <c r="AH1415" s="208"/>
      <c r="AI1415" s="208" t="s">
        <v>10407</v>
      </c>
      <c r="AJ1415" s="208"/>
      <c r="AK1415" s="208"/>
      <c r="AL1415" s="208" t="s">
        <v>10499</v>
      </c>
      <c r="AM1415" s="208" t="s">
        <v>10405</v>
      </c>
      <c r="AN1415" s="208"/>
      <c r="AO1415" s="208"/>
      <c r="AP1415" s="208"/>
      <c r="AQ1415" s="208"/>
      <c r="AR1415" s="199"/>
      <c r="AS1415" s="199"/>
      <c r="AT1415" s="199"/>
      <c r="AU1415" s="210"/>
      <c r="AV1415" s="199"/>
      <c r="AW1415" s="199"/>
      <c r="AX1415" s="199"/>
      <c r="AY1415" s="199"/>
      <c r="AZ1415" s="199"/>
      <c r="BA1415" s="199"/>
      <c r="BB1415" s="199"/>
      <c r="BC1415" s="199"/>
      <c r="BD1415" s="199"/>
      <c r="BE1415" s="210"/>
      <c r="BF1415" s="199"/>
      <c r="BG1415" s="199"/>
      <c r="BH1415" s="199"/>
      <c r="BI1415" s="199"/>
      <c r="BJ1415" s="199"/>
      <c r="BK1415" s="199"/>
      <c r="BL1415" s="199"/>
      <c r="BM1415" s="199"/>
      <c r="BN1415" s="199"/>
      <c r="BO1415" s="199"/>
      <c r="BP1415" s="199"/>
      <c r="BQ1415" s="199"/>
      <c r="BR1415" s="199"/>
      <c r="BS1415" s="210"/>
      <c r="BT1415" s="199"/>
      <c r="BU1415" s="199"/>
      <c r="BV1415" s="199"/>
      <c r="BW1415" s="241">
        <v>41236</v>
      </c>
      <c r="BX1415" s="208" t="s">
        <v>11292</v>
      </c>
      <c r="BY1415" s="210" t="s">
        <v>11081</v>
      </c>
      <c r="BZ1415" s="199"/>
      <c r="CA1415" s="199"/>
      <c r="CB1415" s="199"/>
      <c r="CC1415" s="199"/>
      <c r="CD1415" s="199"/>
      <c r="CE1415" s="199"/>
      <c r="CF1415" s="199"/>
      <c r="CG1415" s="199" t="s">
        <v>11081</v>
      </c>
      <c r="CH1415" s="199"/>
      <c r="CI1415" s="210" t="s">
        <v>11081</v>
      </c>
      <c r="CJ1415" s="199" t="s">
        <v>11081</v>
      </c>
      <c r="CK1415" s="199"/>
      <c r="CL1415" s="210"/>
      <c r="CM1415" s="199"/>
      <c r="CN1415" s="199"/>
      <c r="CO1415" s="199"/>
      <c r="CP1415" s="199"/>
      <c r="CQ1415" s="210"/>
      <c r="CR1415" s="199"/>
      <c r="CS1415" s="199"/>
      <c r="CT1415" s="199"/>
      <c r="CU1415" s="199"/>
      <c r="CV1415" s="199"/>
      <c r="CW1415" s="199" t="s">
        <v>11293</v>
      </c>
    </row>
    <row r="1416" spans="1:101" s="22" customFormat="1" ht="33" customHeight="1" x14ac:dyDescent="0.15">
      <c r="A1416" s="199">
        <v>6331</v>
      </c>
      <c r="B1416" s="199" t="s">
        <v>11409</v>
      </c>
      <c r="C1416" s="209" t="s">
        <v>10517</v>
      </c>
      <c r="D1416" s="199" t="s">
        <v>2</v>
      </c>
      <c r="E1416" s="199" t="s">
        <v>30</v>
      </c>
      <c r="F1416" s="199"/>
      <c r="G1416" s="199" t="s">
        <v>10888</v>
      </c>
      <c r="H1416" s="199"/>
      <c r="I1416" s="199" t="s">
        <v>0</v>
      </c>
      <c r="J1416" s="199" t="s">
        <v>50</v>
      </c>
      <c r="K1416" s="210" t="s">
        <v>10745</v>
      </c>
      <c r="L1416" s="279">
        <v>12</v>
      </c>
      <c r="M1416" s="206">
        <v>20479</v>
      </c>
      <c r="N1416" s="199" t="s">
        <v>161</v>
      </c>
      <c r="O1416" s="309">
        <v>41212</v>
      </c>
      <c r="P1416" s="264">
        <v>41271</v>
      </c>
      <c r="Q1416" s="199" t="s">
        <v>11402</v>
      </c>
      <c r="R1416" s="199"/>
      <c r="S1416" s="199" t="s">
        <v>11422</v>
      </c>
      <c r="T1416" s="210"/>
      <c r="U1416" s="199"/>
      <c r="V1416" s="199"/>
      <c r="W1416" s="199"/>
      <c r="X1416" s="199"/>
      <c r="Y1416" s="199"/>
      <c r="Z1416" s="199"/>
      <c r="AA1416" s="199"/>
      <c r="AB1416" s="199"/>
      <c r="AC1416" s="199"/>
      <c r="AD1416" s="199"/>
      <c r="AE1416" s="199"/>
      <c r="AF1416" s="199"/>
      <c r="AG1416" s="199" t="s">
        <v>10986</v>
      </c>
      <c r="AH1416" s="199"/>
      <c r="AI1416" s="199"/>
      <c r="AJ1416" s="199"/>
      <c r="AK1416" s="199"/>
      <c r="AL1416" s="199"/>
      <c r="AM1416" s="199"/>
      <c r="AN1416" s="199"/>
      <c r="AO1416" s="199"/>
      <c r="AP1416" s="199"/>
      <c r="AQ1416" s="199"/>
      <c r="AR1416" s="199"/>
      <c r="AS1416" s="199"/>
      <c r="AT1416" s="199"/>
      <c r="AU1416" s="210"/>
      <c r="AV1416" s="199"/>
      <c r="AW1416" s="199"/>
      <c r="AX1416" s="199"/>
      <c r="AY1416" s="199"/>
      <c r="AZ1416" s="199"/>
      <c r="BA1416" s="199"/>
      <c r="BB1416" s="199"/>
      <c r="BC1416" s="199"/>
      <c r="BD1416" s="199"/>
      <c r="BE1416" s="210"/>
      <c r="BF1416" s="199"/>
      <c r="BG1416" s="199"/>
      <c r="BH1416" s="199"/>
      <c r="BI1416" s="199"/>
      <c r="BJ1416" s="199"/>
      <c r="BK1416" s="199"/>
      <c r="BL1416" s="199"/>
      <c r="BM1416" s="199"/>
      <c r="BN1416" s="199"/>
      <c r="BO1416" s="199"/>
      <c r="BP1416" s="199"/>
      <c r="BQ1416" s="199"/>
      <c r="BR1416" s="199"/>
      <c r="BS1416" s="210"/>
      <c r="BT1416" s="199"/>
      <c r="BU1416" s="199"/>
      <c r="BV1416" s="199"/>
      <c r="BW1416" s="205">
        <v>41425</v>
      </c>
      <c r="BX1416" s="208" t="s">
        <v>11050</v>
      </c>
      <c r="BY1416" s="210"/>
      <c r="BZ1416" s="199"/>
      <c r="CA1416" s="199"/>
      <c r="CB1416" s="199"/>
      <c r="CC1416" s="199"/>
      <c r="CD1416" s="199"/>
      <c r="CE1416" s="199"/>
      <c r="CF1416" s="199"/>
      <c r="CG1416" s="199"/>
      <c r="CH1416" s="199"/>
      <c r="CI1416" s="210" t="s">
        <v>11220</v>
      </c>
      <c r="CJ1416" s="199"/>
      <c r="CK1416" s="199"/>
      <c r="CL1416" s="210" t="s">
        <v>11294</v>
      </c>
      <c r="CM1416" s="199"/>
      <c r="CN1416" s="199"/>
      <c r="CO1416" s="199" t="s">
        <v>11294</v>
      </c>
      <c r="CP1416" s="199"/>
      <c r="CQ1416" s="210"/>
      <c r="CR1416" s="199"/>
      <c r="CS1416" s="199"/>
      <c r="CT1416" s="199"/>
      <c r="CU1416" s="199"/>
      <c r="CV1416" s="199"/>
      <c r="CW1416" s="199" t="s">
        <v>11266</v>
      </c>
    </row>
    <row r="1417" spans="1:101" s="22" customFormat="1" ht="33" customHeight="1" x14ac:dyDescent="0.15">
      <c r="A1417" s="199">
        <v>6259</v>
      </c>
      <c r="B1417" s="199" t="s">
        <v>11409</v>
      </c>
      <c r="C1417" s="209" t="s">
        <v>10518</v>
      </c>
      <c r="D1417" s="199" t="s">
        <v>24</v>
      </c>
      <c r="E1417" s="199" t="s">
        <v>96</v>
      </c>
      <c r="F1417" s="199" t="s">
        <v>101</v>
      </c>
      <c r="G1417" s="199" t="s">
        <v>10890</v>
      </c>
      <c r="H1417" s="199" t="s">
        <v>10868</v>
      </c>
      <c r="I1417" s="199" t="s">
        <v>4</v>
      </c>
      <c r="J1417" s="199" t="s">
        <v>59</v>
      </c>
      <c r="K1417" s="210" t="s">
        <v>10764</v>
      </c>
      <c r="L1417" s="279">
        <v>7</v>
      </c>
      <c r="M1417" s="206">
        <v>273144</v>
      </c>
      <c r="N1417" s="199" t="s">
        <v>65</v>
      </c>
      <c r="O1417" s="309">
        <v>41171</v>
      </c>
      <c r="P1417" s="264">
        <v>41253</v>
      </c>
      <c r="Q1417" s="199" t="s">
        <v>11402</v>
      </c>
      <c r="R1417" s="199"/>
      <c r="S1417" s="199" t="s">
        <v>11428</v>
      </c>
      <c r="T1417" s="210"/>
      <c r="U1417" s="199" t="s">
        <v>11189</v>
      </c>
      <c r="V1417" s="199"/>
      <c r="W1417" s="199"/>
      <c r="X1417" s="199"/>
      <c r="Y1417" s="199"/>
      <c r="Z1417" s="199"/>
      <c r="AA1417" s="199"/>
      <c r="AB1417" s="199"/>
      <c r="AC1417" s="199"/>
      <c r="AD1417" s="199"/>
      <c r="AE1417" s="210"/>
      <c r="AF1417" s="199"/>
      <c r="AG1417" s="199" t="s">
        <v>11188</v>
      </c>
      <c r="AH1417" s="199"/>
      <c r="AI1417" s="199"/>
      <c r="AJ1417" s="199"/>
      <c r="AK1417" s="199"/>
      <c r="AL1417" s="199"/>
      <c r="AM1417" s="199" t="s">
        <v>11187</v>
      </c>
      <c r="AN1417" s="199"/>
      <c r="AO1417" s="199"/>
      <c r="AP1417" s="199"/>
      <c r="AQ1417" s="199"/>
      <c r="AR1417" s="199"/>
      <c r="AS1417" s="199"/>
      <c r="AT1417" s="199"/>
      <c r="AU1417" s="210"/>
      <c r="AV1417" s="199"/>
      <c r="AW1417" s="199"/>
      <c r="AX1417" s="199"/>
      <c r="AY1417" s="199"/>
      <c r="AZ1417" s="199"/>
      <c r="BA1417" s="199"/>
      <c r="BB1417" s="199"/>
      <c r="BC1417" s="199"/>
      <c r="BD1417" s="199"/>
      <c r="BE1417" s="210"/>
      <c r="BF1417" s="199"/>
      <c r="BG1417" s="199"/>
      <c r="BH1417" s="199"/>
      <c r="BI1417" s="199"/>
      <c r="BJ1417" s="199"/>
      <c r="BK1417" s="199"/>
      <c r="BL1417" s="199"/>
      <c r="BM1417" s="199"/>
      <c r="BN1417" s="199"/>
      <c r="BO1417" s="199"/>
      <c r="BP1417" s="199"/>
      <c r="BQ1417" s="199"/>
      <c r="BR1417" s="199"/>
      <c r="BS1417" s="210"/>
      <c r="BT1417" s="199"/>
      <c r="BU1417" s="199"/>
      <c r="BV1417" s="199"/>
      <c r="BW1417" s="205">
        <v>41341</v>
      </c>
      <c r="BX1417" s="208" t="s">
        <v>11051</v>
      </c>
      <c r="BY1417" s="210" t="s">
        <v>11220</v>
      </c>
      <c r="BZ1417" s="199" t="s">
        <v>11220</v>
      </c>
      <c r="CA1417" s="199"/>
      <c r="CB1417" s="199"/>
      <c r="CC1417" s="199"/>
      <c r="CD1417" s="199"/>
      <c r="CE1417" s="199"/>
      <c r="CF1417" s="199"/>
      <c r="CG1417" s="199"/>
      <c r="CH1417" s="199"/>
      <c r="CI1417" s="210"/>
      <c r="CJ1417" s="199"/>
      <c r="CK1417" s="199"/>
      <c r="CL1417" s="210"/>
      <c r="CM1417" s="199"/>
      <c r="CN1417" s="199"/>
      <c r="CO1417" s="199"/>
      <c r="CP1417" s="199"/>
      <c r="CQ1417" s="210"/>
      <c r="CR1417" s="199"/>
      <c r="CS1417" s="199"/>
      <c r="CT1417" s="199"/>
      <c r="CU1417" s="199"/>
      <c r="CV1417" s="199"/>
      <c r="CW1417" s="199" t="s">
        <v>11278</v>
      </c>
    </row>
    <row r="1418" spans="1:101" s="22" customFormat="1" ht="33" customHeight="1" x14ac:dyDescent="0.15">
      <c r="A1418" s="199">
        <v>6242</v>
      </c>
      <c r="B1418" s="199" t="s">
        <v>11409</v>
      </c>
      <c r="C1418" s="242" t="s">
        <v>11447</v>
      </c>
      <c r="D1418" s="223" t="s">
        <v>24</v>
      </c>
      <c r="E1418" s="223" t="s">
        <v>96</v>
      </c>
      <c r="F1418" s="199" t="s">
        <v>11448</v>
      </c>
      <c r="G1418" s="223" t="s">
        <v>11449</v>
      </c>
      <c r="H1418" s="223" t="s">
        <v>11450</v>
      </c>
      <c r="I1418" s="202" t="s">
        <v>4</v>
      </c>
      <c r="J1418" s="223" t="s">
        <v>59</v>
      </c>
      <c r="K1418" s="223" t="s">
        <v>11451</v>
      </c>
      <c r="L1418" s="247">
        <v>7</v>
      </c>
      <c r="M1418" s="244">
        <v>546271</v>
      </c>
      <c r="N1418" s="223" t="s">
        <v>11452</v>
      </c>
      <c r="O1418" s="309">
        <v>41166</v>
      </c>
      <c r="P1418" s="245">
        <v>41237</v>
      </c>
      <c r="Q1418" s="199" t="s">
        <v>11402</v>
      </c>
      <c r="R1418" s="199"/>
      <c r="S1418" s="199" t="s">
        <v>11428</v>
      </c>
      <c r="T1418" s="208"/>
      <c r="U1418" s="208" t="s">
        <v>10423</v>
      </c>
      <c r="V1418" s="208"/>
      <c r="W1418" s="208"/>
      <c r="X1418" s="208"/>
      <c r="Y1418" s="208"/>
      <c r="Z1418" s="208"/>
      <c r="AA1418" s="208"/>
      <c r="AB1418" s="208"/>
      <c r="AC1418" s="208"/>
      <c r="AD1418" s="208"/>
      <c r="AE1418" s="208" t="s">
        <v>10421</v>
      </c>
      <c r="AF1418" s="208"/>
      <c r="AG1418" s="208" t="s">
        <v>10422</v>
      </c>
      <c r="AH1418" s="208"/>
      <c r="AI1418" s="208"/>
      <c r="AJ1418" s="208"/>
      <c r="AK1418" s="208"/>
      <c r="AL1418" s="208"/>
      <c r="AM1418" s="208"/>
      <c r="AN1418" s="208"/>
      <c r="AO1418" s="208"/>
      <c r="AP1418" s="208"/>
      <c r="AQ1418" s="208"/>
      <c r="AR1418" s="199"/>
      <c r="AS1418" s="199"/>
      <c r="AT1418" s="199"/>
      <c r="AU1418" s="210"/>
      <c r="AV1418" s="199"/>
      <c r="AW1418" s="199"/>
      <c r="AX1418" s="199"/>
      <c r="AY1418" s="199"/>
      <c r="AZ1418" s="199"/>
      <c r="BA1418" s="199"/>
      <c r="BB1418" s="199"/>
      <c r="BC1418" s="199"/>
      <c r="BD1418" s="199"/>
      <c r="BE1418" s="210"/>
      <c r="BF1418" s="199"/>
      <c r="BG1418" s="199"/>
      <c r="BH1418" s="199"/>
      <c r="BI1418" s="199"/>
      <c r="BJ1418" s="199"/>
      <c r="BK1418" s="199"/>
      <c r="BL1418" s="199"/>
      <c r="BM1418" s="199"/>
      <c r="BN1418" s="199"/>
      <c r="BO1418" s="199"/>
      <c r="BP1418" s="199"/>
      <c r="BQ1418" s="199"/>
      <c r="BR1418" s="199"/>
      <c r="BS1418" s="210"/>
      <c r="BT1418" s="199"/>
      <c r="BU1418" s="199"/>
      <c r="BV1418" s="199"/>
      <c r="BW1418" s="205">
        <v>41341</v>
      </c>
      <c r="BX1418" s="208" t="s">
        <v>11284</v>
      </c>
      <c r="BY1418" s="233" t="s">
        <v>11081</v>
      </c>
      <c r="BZ1418" s="199"/>
      <c r="CA1418" s="199" t="s">
        <v>11081</v>
      </c>
      <c r="CB1418" s="199"/>
      <c r="CC1418" s="199"/>
      <c r="CD1418" s="199"/>
      <c r="CE1418" s="199"/>
      <c r="CF1418" s="199"/>
      <c r="CG1418" s="199"/>
      <c r="CH1418" s="199"/>
      <c r="CI1418" s="233"/>
      <c r="CJ1418" s="199"/>
      <c r="CK1418" s="199"/>
      <c r="CL1418" s="211"/>
      <c r="CM1418" s="199"/>
      <c r="CN1418" s="199"/>
      <c r="CO1418" s="199"/>
      <c r="CP1418" s="199"/>
      <c r="CQ1418" s="211"/>
      <c r="CR1418" s="199"/>
      <c r="CS1418" s="199"/>
      <c r="CT1418" s="199"/>
      <c r="CU1418" s="199"/>
      <c r="CV1418" s="199"/>
      <c r="CW1418" s="199" t="s">
        <v>11285</v>
      </c>
    </row>
    <row r="1419" spans="1:101" s="22" customFormat="1" ht="33" customHeight="1" x14ac:dyDescent="0.15">
      <c r="A1419" s="199">
        <v>6107</v>
      </c>
      <c r="B1419" s="199" t="s">
        <v>11493</v>
      </c>
      <c r="C1419" s="242" t="s">
        <v>12552</v>
      </c>
      <c r="D1419" s="223" t="s">
        <v>24</v>
      </c>
      <c r="E1419" s="223" t="s">
        <v>12553</v>
      </c>
      <c r="F1419" s="199" t="s">
        <v>11563</v>
      </c>
      <c r="G1419" s="223" t="s">
        <v>12554</v>
      </c>
      <c r="H1419" s="223" t="s">
        <v>12555</v>
      </c>
      <c r="I1419" s="223" t="s">
        <v>12</v>
      </c>
      <c r="J1419" s="223" t="s">
        <v>12556</v>
      </c>
      <c r="K1419" s="223" t="s">
        <v>12557</v>
      </c>
      <c r="L1419" s="223" t="s">
        <v>12558</v>
      </c>
      <c r="M1419" s="244">
        <v>56248</v>
      </c>
      <c r="N1419" s="223" t="s">
        <v>11496</v>
      </c>
      <c r="O1419" s="309">
        <v>41024</v>
      </c>
      <c r="P1419" s="264">
        <v>41105</v>
      </c>
      <c r="Q1419" s="199" t="s">
        <v>11491</v>
      </c>
      <c r="R1419" s="257">
        <v>41171</v>
      </c>
      <c r="S1419" s="199"/>
      <c r="T1419" s="199" t="s">
        <v>7574</v>
      </c>
      <c r="U1419" s="199"/>
      <c r="V1419" s="199"/>
      <c r="W1419" s="199"/>
      <c r="X1419" s="199"/>
      <c r="Y1419" s="199"/>
      <c r="Z1419" s="199"/>
      <c r="AA1419" s="199"/>
      <c r="AB1419" s="199"/>
      <c r="AC1419" s="199"/>
      <c r="AD1419" s="199"/>
      <c r="AE1419" s="199"/>
      <c r="AF1419" s="199"/>
      <c r="AG1419" s="199"/>
      <c r="AH1419" s="199" t="s">
        <v>10408</v>
      </c>
      <c r="AI1419" s="199"/>
      <c r="AJ1419" s="199"/>
      <c r="AK1419" s="199"/>
      <c r="AL1419" s="199"/>
      <c r="AM1419" s="199"/>
      <c r="AN1419" s="199"/>
      <c r="AO1419" s="199"/>
      <c r="AP1419" s="199"/>
      <c r="AQ1419" s="199"/>
      <c r="AR1419" s="199"/>
      <c r="AS1419" s="199"/>
      <c r="AT1419" s="199"/>
      <c r="AU1419" s="210"/>
      <c r="AV1419" s="199"/>
      <c r="AW1419" s="199"/>
      <c r="AX1419" s="199"/>
      <c r="AY1419" s="199"/>
      <c r="AZ1419" s="199"/>
      <c r="BA1419" s="199"/>
      <c r="BB1419" s="199"/>
      <c r="BC1419" s="199"/>
      <c r="BD1419" s="199"/>
      <c r="BE1419" s="210"/>
      <c r="BF1419" s="199"/>
      <c r="BG1419" s="199"/>
      <c r="BH1419" s="199"/>
      <c r="BI1419" s="199"/>
      <c r="BJ1419" s="199"/>
      <c r="BK1419" s="199"/>
      <c r="BL1419" s="199"/>
      <c r="BM1419" s="199"/>
      <c r="BN1419" s="199"/>
      <c r="BO1419" s="199"/>
      <c r="BP1419" s="199"/>
      <c r="BQ1419" s="199"/>
      <c r="BR1419" s="199"/>
      <c r="BS1419" s="210"/>
      <c r="BT1419" s="199"/>
      <c r="BU1419" s="199"/>
      <c r="BV1419" s="199"/>
      <c r="BW1419" s="241">
        <v>41207</v>
      </c>
      <c r="BX1419" s="208" t="s">
        <v>10502</v>
      </c>
      <c r="BY1419" s="210"/>
      <c r="BZ1419" s="199"/>
      <c r="CA1419" s="199"/>
      <c r="CB1419" s="199"/>
      <c r="CC1419" s="199"/>
      <c r="CD1419" s="199"/>
      <c r="CE1419" s="199"/>
      <c r="CF1419" s="199"/>
      <c r="CG1419" s="199"/>
      <c r="CH1419" s="199"/>
      <c r="CI1419" s="210" t="s">
        <v>10500</v>
      </c>
      <c r="CJ1419" s="199"/>
      <c r="CK1419" s="199"/>
      <c r="CL1419" s="210"/>
      <c r="CM1419" s="199"/>
      <c r="CN1419" s="199"/>
      <c r="CO1419" s="199"/>
      <c r="CP1419" s="199"/>
      <c r="CQ1419" s="210" t="s">
        <v>10500</v>
      </c>
      <c r="CR1419" s="199" t="s">
        <v>10500</v>
      </c>
      <c r="CS1419" s="199"/>
      <c r="CT1419" s="199"/>
      <c r="CU1419" s="199"/>
      <c r="CV1419" s="199"/>
      <c r="CW1419" s="199" t="s">
        <v>11227</v>
      </c>
    </row>
    <row r="1420" spans="1:101" s="22" customFormat="1" ht="33" customHeight="1" x14ac:dyDescent="0.15">
      <c r="A1420" s="199">
        <v>6020</v>
      </c>
      <c r="B1420" s="199" t="s">
        <v>11409</v>
      </c>
      <c r="C1420" s="209" t="s">
        <v>10543</v>
      </c>
      <c r="D1420" s="199" t="s">
        <v>24</v>
      </c>
      <c r="E1420" s="199" t="s">
        <v>176</v>
      </c>
      <c r="F1420" s="199"/>
      <c r="G1420" s="199" t="s">
        <v>10893</v>
      </c>
      <c r="H1420" s="199"/>
      <c r="I1420" s="199" t="s">
        <v>18</v>
      </c>
      <c r="J1420" s="199" t="s">
        <v>123</v>
      </c>
      <c r="K1420" s="210" t="s">
        <v>10894</v>
      </c>
      <c r="L1420" s="279">
        <v>3</v>
      </c>
      <c r="M1420" s="206">
        <v>261393</v>
      </c>
      <c r="N1420" s="199" t="s">
        <v>10663</v>
      </c>
      <c r="O1420" s="309">
        <v>41009</v>
      </c>
      <c r="P1420" s="264">
        <v>41311</v>
      </c>
      <c r="Q1420" s="199" t="s">
        <v>11402</v>
      </c>
      <c r="R1420" s="199"/>
      <c r="S1420" s="199"/>
      <c r="T1420" s="210"/>
      <c r="U1420" s="199"/>
      <c r="V1420" s="199" t="s">
        <v>11194</v>
      </c>
      <c r="W1420" s="199"/>
      <c r="X1420" s="199"/>
      <c r="Y1420" s="199"/>
      <c r="Z1420" s="199"/>
      <c r="AA1420" s="199"/>
      <c r="AB1420" s="199"/>
      <c r="AC1420" s="199"/>
      <c r="AD1420" s="199"/>
      <c r="AE1420" s="199"/>
      <c r="AF1420" s="199"/>
      <c r="AG1420" s="199" t="s">
        <v>11193</v>
      </c>
      <c r="AH1420" s="199"/>
      <c r="AI1420" s="199"/>
      <c r="AJ1420" s="199"/>
      <c r="AK1420" s="199"/>
      <c r="AL1420" s="199"/>
      <c r="AM1420" s="199"/>
      <c r="AN1420" s="199"/>
      <c r="AO1420" s="199"/>
      <c r="AP1420" s="199"/>
      <c r="AQ1420" s="199"/>
      <c r="AR1420" s="199"/>
      <c r="AS1420" s="199"/>
      <c r="AT1420" s="199"/>
      <c r="AU1420" s="210"/>
      <c r="AV1420" s="199"/>
      <c r="AW1420" s="199"/>
      <c r="AX1420" s="199"/>
      <c r="AY1420" s="199"/>
      <c r="AZ1420" s="199"/>
      <c r="BA1420" s="199"/>
      <c r="BB1420" s="199"/>
      <c r="BC1420" s="199"/>
      <c r="BD1420" s="199"/>
      <c r="BE1420" s="210"/>
      <c r="BF1420" s="199"/>
      <c r="BG1420" s="199"/>
      <c r="BH1420" s="199"/>
      <c r="BI1420" s="199"/>
      <c r="BJ1420" s="199"/>
      <c r="BK1420" s="199"/>
      <c r="BL1420" s="199"/>
      <c r="BM1420" s="199"/>
      <c r="BN1420" s="199"/>
      <c r="BO1420" s="199"/>
      <c r="BP1420" s="199"/>
      <c r="BQ1420" s="199"/>
      <c r="BR1420" s="199"/>
      <c r="BS1420" s="210"/>
      <c r="BT1420" s="199"/>
      <c r="BU1420" s="199"/>
      <c r="BV1420" s="199"/>
      <c r="BW1420" s="205">
        <v>41421</v>
      </c>
      <c r="BX1420" s="208" t="s">
        <v>11052</v>
      </c>
      <c r="BY1420" s="210"/>
      <c r="BZ1420" s="199"/>
      <c r="CA1420" s="199"/>
      <c r="CB1420" s="199"/>
      <c r="CC1420" s="199"/>
      <c r="CD1420" s="199"/>
      <c r="CE1420" s="199"/>
      <c r="CF1420" s="199"/>
      <c r="CG1420" s="199"/>
      <c r="CH1420" s="199"/>
      <c r="CI1420" s="210" t="s">
        <v>11220</v>
      </c>
      <c r="CJ1420" s="199"/>
      <c r="CK1420" s="199"/>
      <c r="CL1420" s="210" t="s">
        <v>11220</v>
      </c>
      <c r="CM1420" s="199"/>
      <c r="CN1420" s="199"/>
      <c r="CO1420" s="199" t="s">
        <v>11294</v>
      </c>
      <c r="CP1420" s="199"/>
      <c r="CQ1420" s="210"/>
      <c r="CR1420" s="199"/>
      <c r="CS1420" s="199"/>
      <c r="CT1420" s="199"/>
      <c r="CU1420" s="199"/>
      <c r="CV1420" s="199"/>
      <c r="CW1420" s="199"/>
    </row>
    <row r="1421" spans="1:101" s="22" customFormat="1" ht="33" customHeight="1" x14ac:dyDescent="0.15">
      <c r="A1421" s="199">
        <v>5984</v>
      </c>
      <c r="B1421" s="199" t="s">
        <v>11493</v>
      </c>
      <c r="C1421" s="255" t="s">
        <v>10297</v>
      </c>
      <c r="D1421" s="258" t="s">
        <v>24</v>
      </c>
      <c r="E1421" s="258" t="s">
        <v>96</v>
      </c>
      <c r="F1421" s="259" t="s">
        <v>101</v>
      </c>
      <c r="G1421" s="258" t="s">
        <v>10298</v>
      </c>
      <c r="H1421" s="258" t="s">
        <v>10299</v>
      </c>
      <c r="I1421" s="202" t="s">
        <v>58</v>
      </c>
      <c r="J1421" s="258" t="s">
        <v>978</v>
      </c>
      <c r="K1421" s="258" t="s">
        <v>128</v>
      </c>
      <c r="L1421" s="247">
        <v>12</v>
      </c>
      <c r="M1421" s="244">
        <v>175710</v>
      </c>
      <c r="N1421" s="199" t="s">
        <v>11494</v>
      </c>
      <c r="O1421" s="309">
        <v>40998</v>
      </c>
      <c r="P1421" s="260">
        <v>41156</v>
      </c>
      <c r="Q1421" s="199" t="s">
        <v>11491</v>
      </c>
      <c r="R1421" s="257">
        <v>41201</v>
      </c>
      <c r="S1421" s="199" t="s">
        <v>11492</v>
      </c>
      <c r="T1421" s="233"/>
      <c r="U1421" s="208"/>
      <c r="V1421" s="208"/>
      <c r="W1421" s="208"/>
      <c r="X1421" s="208"/>
      <c r="Y1421" s="208"/>
      <c r="Z1421" s="208"/>
      <c r="AA1421" s="208"/>
      <c r="AB1421" s="208"/>
      <c r="AC1421" s="208"/>
      <c r="AD1421" s="208"/>
      <c r="AE1421" s="208"/>
      <c r="AF1421" s="208"/>
      <c r="AG1421" s="208"/>
      <c r="AH1421" s="208"/>
      <c r="AI1421" s="208"/>
      <c r="AJ1421" s="208"/>
      <c r="AK1421" s="208"/>
      <c r="AL1421" s="208"/>
      <c r="AM1421" s="246" t="s">
        <v>10305</v>
      </c>
      <c r="AN1421" s="208"/>
      <c r="AO1421" s="208"/>
      <c r="AP1421" s="208"/>
      <c r="AQ1421" s="208"/>
      <c r="AR1421" s="199"/>
      <c r="AS1421" s="199"/>
      <c r="AT1421" s="199"/>
      <c r="AU1421" s="210"/>
      <c r="AV1421" s="199"/>
      <c r="AW1421" s="199"/>
      <c r="AX1421" s="199"/>
      <c r="AY1421" s="199"/>
      <c r="AZ1421" s="199"/>
      <c r="BA1421" s="199"/>
      <c r="BB1421" s="199"/>
      <c r="BC1421" s="199"/>
      <c r="BD1421" s="199"/>
      <c r="BE1421" s="210"/>
      <c r="BF1421" s="199"/>
      <c r="BG1421" s="199"/>
      <c r="BH1421" s="199"/>
      <c r="BI1421" s="199"/>
      <c r="BJ1421" s="199"/>
      <c r="BK1421" s="199"/>
      <c r="BL1421" s="199"/>
      <c r="BM1421" s="199"/>
      <c r="BN1421" s="199"/>
      <c r="BO1421" s="199"/>
      <c r="BP1421" s="199"/>
      <c r="BQ1421" s="199"/>
      <c r="BR1421" s="199"/>
      <c r="BS1421" s="210"/>
      <c r="BT1421" s="199"/>
      <c r="BU1421" s="199"/>
      <c r="BV1421" s="199"/>
      <c r="BW1421" s="241">
        <v>41236</v>
      </c>
      <c r="BX1421" s="208" t="s">
        <v>10501</v>
      </c>
      <c r="BY1421" s="210" t="s">
        <v>10500</v>
      </c>
      <c r="BZ1421" s="199"/>
      <c r="CA1421" s="199"/>
      <c r="CB1421" s="199"/>
      <c r="CC1421" s="199"/>
      <c r="CD1421" s="199"/>
      <c r="CE1421" s="199"/>
      <c r="CF1421" s="199"/>
      <c r="CG1421" s="199" t="s">
        <v>10500</v>
      </c>
      <c r="CH1421" s="199"/>
      <c r="CI1421" s="210"/>
      <c r="CJ1421" s="199"/>
      <c r="CK1421" s="199"/>
      <c r="CL1421" s="210"/>
      <c r="CM1421" s="199"/>
      <c r="CN1421" s="199"/>
      <c r="CO1421" s="199"/>
      <c r="CP1421" s="199"/>
      <c r="CQ1421" s="210"/>
      <c r="CR1421" s="199"/>
      <c r="CS1421" s="199"/>
      <c r="CT1421" s="199"/>
      <c r="CU1421" s="199"/>
      <c r="CV1421" s="199"/>
      <c r="CW1421" s="199" t="s">
        <v>11226</v>
      </c>
    </row>
    <row r="1422" spans="1:101" s="22" customFormat="1" ht="33" customHeight="1" x14ac:dyDescent="0.15">
      <c r="A1422" s="199">
        <v>5797</v>
      </c>
      <c r="B1422" s="199" t="s">
        <v>11396</v>
      </c>
      <c r="C1422" s="227" t="s">
        <v>12605</v>
      </c>
      <c r="D1422" s="223" t="s">
        <v>24</v>
      </c>
      <c r="E1422" s="223" t="s">
        <v>36</v>
      </c>
      <c r="F1422" s="202" t="s">
        <v>64</v>
      </c>
      <c r="G1422" s="202" t="s">
        <v>12606</v>
      </c>
      <c r="H1422" s="202" t="s">
        <v>12607</v>
      </c>
      <c r="I1422" s="202" t="s">
        <v>4</v>
      </c>
      <c r="J1422" s="202" t="s">
        <v>26</v>
      </c>
      <c r="K1422" s="199" t="s">
        <v>12608</v>
      </c>
      <c r="L1422" s="199">
        <v>11</v>
      </c>
      <c r="M1422" s="254">
        <v>54556</v>
      </c>
      <c r="N1422" s="223" t="s">
        <v>12609</v>
      </c>
      <c r="O1422" s="309">
        <v>40954</v>
      </c>
      <c r="P1422" s="241">
        <v>41033</v>
      </c>
      <c r="Q1422" s="199" t="s">
        <v>11395</v>
      </c>
      <c r="R1422" s="257">
        <v>41094</v>
      </c>
      <c r="S1422" s="199"/>
      <c r="T1422" s="208" t="s">
        <v>7589</v>
      </c>
      <c r="U1422" s="208" t="s">
        <v>7590</v>
      </c>
      <c r="V1422" s="208"/>
      <c r="W1422" s="208"/>
      <c r="X1422" s="208" t="s">
        <v>7591</v>
      </c>
      <c r="Y1422" s="208"/>
      <c r="Z1422" s="208"/>
      <c r="AA1422" s="208"/>
      <c r="AB1422" s="208"/>
      <c r="AC1422" s="208"/>
      <c r="AD1422" s="208"/>
      <c r="AE1422" s="208"/>
      <c r="AF1422" s="208"/>
      <c r="AG1422" s="208" t="s">
        <v>7592</v>
      </c>
      <c r="AH1422" s="208"/>
      <c r="AI1422" s="208"/>
      <c r="AJ1422" s="208"/>
      <c r="AK1422" s="208"/>
      <c r="AL1422" s="208"/>
      <c r="AM1422" s="208" t="s">
        <v>7593</v>
      </c>
      <c r="AN1422" s="208"/>
      <c r="AO1422" s="208"/>
      <c r="AP1422" s="208"/>
      <c r="AQ1422" s="208"/>
      <c r="AR1422" s="208"/>
      <c r="AS1422" s="208"/>
      <c r="AT1422" s="208"/>
      <c r="AU1422" s="210"/>
      <c r="AV1422" s="199"/>
      <c r="AW1422" s="199"/>
      <c r="AX1422" s="199"/>
      <c r="AY1422" s="199"/>
      <c r="AZ1422" s="199"/>
      <c r="BA1422" s="199"/>
      <c r="BB1422" s="199"/>
      <c r="BC1422" s="199"/>
      <c r="BD1422" s="199"/>
      <c r="BE1422" s="210"/>
      <c r="BF1422" s="199"/>
      <c r="BG1422" s="199"/>
      <c r="BH1422" s="199"/>
      <c r="BI1422" s="199"/>
      <c r="BJ1422" s="199"/>
      <c r="BK1422" s="199"/>
      <c r="BL1422" s="199"/>
      <c r="BM1422" s="199"/>
      <c r="BN1422" s="199"/>
      <c r="BO1422" s="199"/>
      <c r="BP1422" s="199"/>
      <c r="BQ1422" s="199"/>
      <c r="BR1422" s="199"/>
      <c r="BS1422" s="210"/>
      <c r="BT1422" s="199"/>
      <c r="BU1422" s="199"/>
      <c r="BV1422" s="233"/>
      <c r="BW1422" s="241">
        <v>41129</v>
      </c>
      <c r="BX1422" s="208" t="s">
        <v>11379</v>
      </c>
      <c r="BY1422" s="210" t="s">
        <v>11380</v>
      </c>
      <c r="BZ1422" s="199"/>
      <c r="CA1422" s="199"/>
      <c r="CB1422" s="199"/>
      <c r="CC1422" s="199"/>
      <c r="CD1422" s="199"/>
      <c r="CE1422" s="199"/>
      <c r="CF1422" s="199" t="s">
        <v>11380</v>
      </c>
      <c r="CG1422" s="199" t="s">
        <v>11380</v>
      </c>
      <c r="CH1422" s="199"/>
      <c r="CI1422" s="210" t="s">
        <v>11380</v>
      </c>
      <c r="CJ1422" s="199" t="s">
        <v>11380</v>
      </c>
      <c r="CK1422" s="199"/>
      <c r="CL1422" s="210"/>
      <c r="CM1422" s="199"/>
      <c r="CN1422" s="199"/>
      <c r="CO1422" s="199"/>
      <c r="CP1422" s="199"/>
      <c r="CQ1422" s="210"/>
      <c r="CR1422" s="199"/>
      <c r="CS1422" s="199"/>
      <c r="CT1422" s="199"/>
      <c r="CU1422" s="199"/>
      <c r="CV1422" s="199"/>
      <c r="CW1422" s="199"/>
    </row>
    <row r="1423" spans="1:101" s="22" customFormat="1" ht="33" customHeight="1" x14ac:dyDescent="0.15">
      <c r="A1423" s="199">
        <v>5731</v>
      </c>
      <c r="B1423" s="199" t="s">
        <v>11409</v>
      </c>
      <c r="C1423" s="209" t="s">
        <v>10511</v>
      </c>
      <c r="D1423" s="199" t="s">
        <v>24</v>
      </c>
      <c r="E1423" s="199" t="s">
        <v>36</v>
      </c>
      <c r="F1423" s="199" t="s">
        <v>105</v>
      </c>
      <c r="G1423" s="199" t="s">
        <v>10677</v>
      </c>
      <c r="H1423" s="199" t="s">
        <v>10899</v>
      </c>
      <c r="I1423" s="199" t="s">
        <v>20</v>
      </c>
      <c r="J1423" s="199" t="s">
        <v>10900</v>
      </c>
      <c r="K1423" s="210" t="s">
        <v>10721</v>
      </c>
      <c r="L1423" s="279">
        <v>17</v>
      </c>
      <c r="M1423" s="206">
        <v>52456</v>
      </c>
      <c r="N1423" s="199" t="s">
        <v>161</v>
      </c>
      <c r="O1423" s="309">
        <v>41190</v>
      </c>
      <c r="P1423" s="264">
        <v>41263</v>
      </c>
      <c r="Q1423" s="199" t="s">
        <v>11402</v>
      </c>
      <c r="R1423" s="199"/>
      <c r="S1423" s="199" t="s">
        <v>11422</v>
      </c>
      <c r="T1423" s="210"/>
      <c r="U1423" s="199"/>
      <c r="V1423" s="199"/>
      <c r="W1423" s="199"/>
      <c r="X1423" s="199"/>
      <c r="Y1423" s="199"/>
      <c r="Z1423" s="199"/>
      <c r="AA1423" s="199"/>
      <c r="AB1423" s="199"/>
      <c r="AC1423" s="199"/>
      <c r="AD1423" s="199"/>
      <c r="AE1423" s="199"/>
      <c r="AF1423" s="199"/>
      <c r="AG1423" s="199" t="s">
        <v>11197</v>
      </c>
      <c r="AH1423" s="199" t="s">
        <v>11198</v>
      </c>
      <c r="AI1423" s="199"/>
      <c r="AJ1423" s="199"/>
      <c r="AK1423" s="199"/>
      <c r="AL1423" s="199"/>
      <c r="AM1423" s="199"/>
      <c r="AN1423" s="199"/>
      <c r="AO1423" s="199"/>
      <c r="AP1423" s="199"/>
      <c r="AQ1423" s="199"/>
      <c r="AR1423" s="199"/>
      <c r="AS1423" s="199"/>
      <c r="AT1423" s="199"/>
      <c r="AU1423" s="210"/>
      <c r="AV1423" s="199"/>
      <c r="AW1423" s="199"/>
      <c r="AX1423" s="199"/>
      <c r="AY1423" s="199"/>
      <c r="AZ1423" s="199"/>
      <c r="BA1423" s="199"/>
      <c r="BB1423" s="199"/>
      <c r="BC1423" s="199"/>
      <c r="BD1423" s="199"/>
      <c r="BE1423" s="210"/>
      <c r="BF1423" s="199"/>
      <c r="BG1423" s="199"/>
      <c r="BH1423" s="199"/>
      <c r="BI1423" s="199"/>
      <c r="BJ1423" s="199"/>
      <c r="BK1423" s="199"/>
      <c r="BL1423" s="199"/>
      <c r="BM1423" s="199"/>
      <c r="BN1423" s="199"/>
      <c r="BO1423" s="199"/>
      <c r="BP1423" s="199"/>
      <c r="BQ1423" s="199"/>
      <c r="BR1423" s="199"/>
      <c r="BS1423" s="210"/>
      <c r="BT1423" s="199"/>
      <c r="BU1423" s="199"/>
      <c r="BV1423" s="199"/>
      <c r="BW1423" s="205">
        <v>41425</v>
      </c>
      <c r="BX1423" s="208" t="s">
        <v>11053</v>
      </c>
      <c r="BY1423" s="210"/>
      <c r="BZ1423" s="199"/>
      <c r="CA1423" s="199"/>
      <c r="CB1423" s="199"/>
      <c r="CC1423" s="199"/>
      <c r="CD1423" s="199"/>
      <c r="CE1423" s="199"/>
      <c r="CF1423" s="199"/>
      <c r="CG1423" s="199"/>
      <c r="CH1423" s="199"/>
      <c r="CI1423" s="210" t="s">
        <v>11220</v>
      </c>
      <c r="CJ1423" s="199"/>
      <c r="CK1423" s="199"/>
      <c r="CL1423" s="210" t="s">
        <v>11220</v>
      </c>
      <c r="CM1423" s="199"/>
      <c r="CN1423" s="199"/>
      <c r="CO1423" s="199" t="s">
        <v>11294</v>
      </c>
      <c r="CP1423" s="199"/>
      <c r="CQ1423" s="210"/>
      <c r="CR1423" s="199"/>
      <c r="CS1423" s="199"/>
      <c r="CT1423" s="199"/>
      <c r="CU1423" s="199"/>
      <c r="CV1423" s="199"/>
      <c r="CW1423" s="199" t="s">
        <v>11279</v>
      </c>
    </row>
    <row r="1424" spans="1:101" s="22" customFormat="1" ht="33" customHeight="1" x14ac:dyDescent="0.15">
      <c r="A1424" s="199">
        <v>5673</v>
      </c>
      <c r="B1424" s="199" t="s">
        <v>11409</v>
      </c>
      <c r="C1424" s="209" t="s">
        <v>10522</v>
      </c>
      <c r="D1424" s="199" t="s">
        <v>24</v>
      </c>
      <c r="E1424" s="199" t="s">
        <v>220</v>
      </c>
      <c r="F1424" s="199" t="s">
        <v>38</v>
      </c>
      <c r="G1424" s="199" t="s">
        <v>10901</v>
      </c>
      <c r="H1424" s="199" t="s">
        <v>10652</v>
      </c>
      <c r="I1424" s="199" t="s">
        <v>22</v>
      </c>
      <c r="J1424" s="199" t="s">
        <v>81</v>
      </c>
      <c r="K1424" s="210" t="s">
        <v>10869</v>
      </c>
      <c r="L1424" s="279">
        <v>4</v>
      </c>
      <c r="M1424" s="206">
        <v>25761</v>
      </c>
      <c r="N1424" s="199" t="s">
        <v>1521</v>
      </c>
      <c r="O1424" s="309">
        <v>41220</v>
      </c>
      <c r="P1424" s="264">
        <v>41263</v>
      </c>
      <c r="Q1424" s="199" t="s">
        <v>11402</v>
      </c>
      <c r="R1424" s="199"/>
      <c r="S1424" s="199"/>
      <c r="T1424" s="199"/>
      <c r="U1424" s="199"/>
      <c r="V1424" s="199" t="s">
        <v>11200</v>
      </c>
      <c r="W1424" s="199"/>
      <c r="X1424" s="199"/>
      <c r="Y1424" s="199"/>
      <c r="Z1424" s="199"/>
      <c r="AA1424" s="199"/>
      <c r="AB1424" s="199"/>
      <c r="AC1424" s="199"/>
      <c r="AD1424" s="199"/>
      <c r="AE1424" s="199"/>
      <c r="AF1424" s="199"/>
      <c r="AG1424" s="199" t="s">
        <v>11199</v>
      </c>
      <c r="AH1424" s="199"/>
      <c r="AI1424" s="199"/>
      <c r="AJ1424" s="199"/>
      <c r="AK1424" s="199"/>
      <c r="AL1424" s="199"/>
      <c r="AM1424" s="199"/>
      <c r="AN1424" s="199"/>
      <c r="AO1424" s="199"/>
      <c r="AP1424" s="199"/>
      <c r="AQ1424" s="199"/>
      <c r="AR1424" s="199"/>
      <c r="AS1424" s="199"/>
      <c r="AT1424" s="199"/>
      <c r="AU1424" s="210"/>
      <c r="AV1424" s="199"/>
      <c r="AW1424" s="199"/>
      <c r="AX1424" s="199"/>
      <c r="AY1424" s="199"/>
      <c r="AZ1424" s="199"/>
      <c r="BA1424" s="199"/>
      <c r="BB1424" s="199"/>
      <c r="BC1424" s="199"/>
      <c r="BD1424" s="199"/>
      <c r="BE1424" s="210"/>
      <c r="BF1424" s="199"/>
      <c r="BG1424" s="199"/>
      <c r="BH1424" s="199"/>
      <c r="BI1424" s="199"/>
      <c r="BJ1424" s="199"/>
      <c r="BK1424" s="199"/>
      <c r="BL1424" s="199"/>
      <c r="BM1424" s="199"/>
      <c r="BN1424" s="199"/>
      <c r="BO1424" s="199"/>
      <c r="BP1424" s="199"/>
      <c r="BQ1424" s="199"/>
      <c r="BR1424" s="199"/>
      <c r="BS1424" s="210"/>
      <c r="BT1424" s="199"/>
      <c r="BU1424" s="199"/>
      <c r="BV1424" s="199"/>
      <c r="BW1424" s="205">
        <v>41404</v>
      </c>
      <c r="BX1424" s="208" t="s">
        <v>11280</v>
      </c>
      <c r="BY1424" s="210"/>
      <c r="BZ1424" s="199"/>
      <c r="CA1424" s="199"/>
      <c r="CB1424" s="199"/>
      <c r="CC1424" s="199"/>
      <c r="CD1424" s="199"/>
      <c r="CE1424" s="199"/>
      <c r="CF1424" s="199"/>
      <c r="CG1424" s="199"/>
      <c r="CH1424" s="199"/>
      <c r="CI1424" s="210" t="s">
        <v>11220</v>
      </c>
      <c r="CJ1424" s="199"/>
      <c r="CK1424" s="199"/>
      <c r="CL1424" s="210" t="s">
        <v>11220</v>
      </c>
      <c r="CM1424" s="199"/>
      <c r="CN1424" s="199"/>
      <c r="CO1424" s="199" t="s">
        <v>11294</v>
      </c>
      <c r="CP1424" s="199"/>
      <c r="CQ1424" s="210"/>
      <c r="CR1424" s="199"/>
      <c r="CS1424" s="199"/>
      <c r="CT1424" s="199"/>
      <c r="CU1424" s="199"/>
      <c r="CV1424" s="199"/>
      <c r="CW1424" s="199" t="s">
        <v>11279</v>
      </c>
    </row>
    <row r="1425" spans="1:101" s="22" customFormat="1" ht="33" customHeight="1" x14ac:dyDescent="0.15">
      <c r="A1425" s="199">
        <v>5521</v>
      </c>
      <c r="B1425" s="199" t="s">
        <v>11409</v>
      </c>
      <c r="C1425" s="209" t="s">
        <v>10513</v>
      </c>
      <c r="D1425" s="199" t="s">
        <v>24</v>
      </c>
      <c r="E1425" s="199" t="s">
        <v>220</v>
      </c>
      <c r="F1425" s="199" t="s">
        <v>38</v>
      </c>
      <c r="G1425" s="199" t="s">
        <v>10793</v>
      </c>
      <c r="H1425" s="199" t="s">
        <v>10652</v>
      </c>
      <c r="I1425" s="199" t="s">
        <v>22</v>
      </c>
      <c r="J1425" s="199" t="s">
        <v>81</v>
      </c>
      <c r="K1425" s="210" t="s">
        <v>10869</v>
      </c>
      <c r="L1425" s="279">
        <v>4</v>
      </c>
      <c r="M1425" s="206">
        <v>42992</v>
      </c>
      <c r="N1425" s="199" t="s">
        <v>1521</v>
      </c>
      <c r="O1425" s="309">
        <v>41220</v>
      </c>
      <c r="P1425" s="264">
        <v>41295</v>
      </c>
      <c r="Q1425" s="199" t="s">
        <v>11402</v>
      </c>
      <c r="R1425" s="199"/>
      <c r="S1425" s="199"/>
      <c r="T1425" s="210"/>
      <c r="U1425" s="199" t="s">
        <v>11203</v>
      </c>
      <c r="V1425" s="199" t="s">
        <v>11202</v>
      </c>
      <c r="W1425" s="199"/>
      <c r="X1425" s="199"/>
      <c r="Y1425" s="199"/>
      <c r="Z1425" s="199"/>
      <c r="AA1425" s="199"/>
      <c r="AB1425" s="199"/>
      <c r="AC1425" s="199"/>
      <c r="AD1425" s="199"/>
      <c r="AE1425" s="199"/>
      <c r="AF1425" s="199"/>
      <c r="AG1425" s="199" t="s">
        <v>11201</v>
      </c>
      <c r="AH1425" s="199"/>
      <c r="AI1425" s="199"/>
      <c r="AJ1425" s="199"/>
      <c r="AK1425" s="199"/>
      <c r="AL1425" s="199"/>
      <c r="AM1425" s="199"/>
      <c r="AN1425" s="199"/>
      <c r="AO1425" s="199"/>
      <c r="AP1425" s="199"/>
      <c r="AQ1425" s="199"/>
      <c r="AR1425" s="199"/>
      <c r="AS1425" s="199"/>
      <c r="AT1425" s="199"/>
      <c r="AU1425" s="210"/>
      <c r="AV1425" s="199"/>
      <c r="AW1425" s="199"/>
      <c r="AX1425" s="199"/>
      <c r="AY1425" s="199"/>
      <c r="AZ1425" s="199"/>
      <c r="BA1425" s="199"/>
      <c r="BB1425" s="199"/>
      <c r="BC1425" s="199"/>
      <c r="BD1425" s="199"/>
      <c r="BE1425" s="210"/>
      <c r="BF1425" s="199"/>
      <c r="BG1425" s="199"/>
      <c r="BH1425" s="199"/>
      <c r="BI1425" s="199"/>
      <c r="BJ1425" s="199"/>
      <c r="BK1425" s="199"/>
      <c r="BL1425" s="199"/>
      <c r="BM1425" s="199"/>
      <c r="BN1425" s="199"/>
      <c r="BO1425" s="199"/>
      <c r="BP1425" s="199"/>
      <c r="BQ1425" s="199"/>
      <c r="BR1425" s="199"/>
      <c r="BS1425" s="210"/>
      <c r="BT1425" s="199"/>
      <c r="BU1425" s="199"/>
      <c r="BV1425" s="199"/>
      <c r="BW1425" s="205">
        <v>41411</v>
      </c>
      <c r="BX1425" s="208" t="s">
        <v>11281</v>
      </c>
      <c r="BY1425" s="210" t="s">
        <v>11220</v>
      </c>
      <c r="BZ1425" s="199" t="s">
        <v>11220</v>
      </c>
      <c r="CA1425" s="199"/>
      <c r="CB1425" s="199"/>
      <c r="CC1425" s="199"/>
      <c r="CD1425" s="199"/>
      <c r="CE1425" s="199"/>
      <c r="CF1425" s="199" t="s">
        <v>11220</v>
      </c>
      <c r="CG1425" s="199"/>
      <c r="CH1425" s="199"/>
      <c r="CI1425" s="210" t="s">
        <v>11220</v>
      </c>
      <c r="CJ1425" s="199"/>
      <c r="CK1425" s="199"/>
      <c r="CL1425" s="210" t="s">
        <v>11220</v>
      </c>
      <c r="CM1425" s="199"/>
      <c r="CN1425" s="199"/>
      <c r="CO1425" s="199" t="s">
        <v>11294</v>
      </c>
      <c r="CP1425" s="199"/>
      <c r="CQ1425" s="210"/>
      <c r="CR1425" s="199"/>
      <c r="CS1425" s="199"/>
      <c r="CT1425" s="199"/>
      <c r="CU1425" s="199"/>
      <c r="CV1425" s="199"/>
      <c r="CW1425" s="199" t="s">
        <v>11279</v>
      </c>
    </row>
    <row r="1426" spans="1:101" s="22" customFormat="1" ht="33" customHeight="1" x14ac:dyDescent="0.15">
      <c r="A1426" s="199">
        <v>5516</v>
      </c>
      <c r="B1426" s="199" t="s">
        <v>11396</v>
      </c>
      <c r="C1426" s="227" t="s">
        <v>11511</v>
      </c>
      <c r="D1426" s="223" t="s">
        <v>24</v>
      </c>
      <c r="E1426" s="223" t="s">
        <v>11512</v>
      </c>
      <c r="F1426" s="202" t="s">
        <v>11513</v>
      </c>
      <c r="G1426" s="202" t="s">
        <v>11514</v>
      </c>
      <c r="H1426" s="202" t="s">
        <v>6965</v>
      </c>
      <c r="I1426" s="202" t="s">
        <v>22</v>
      </c>
      <c r="J1426" s="202" t="s">
        <v>81</v>
      </c>
      <c r="K1426" s="220" t="s">
        <v>12571</v>
      </c>
      <c r="L1426" s="220">
        <v>4</v>
      </c>
      <c r="M1426" s="254">
        <v>29918</v>
      </c>
      <c r="N1426" s="199" t="s">
        <v>1521</v>
      </c>
      <c r="O1426" s="309">
        <v>40891</v>
      </c>
      <c r="P1426" s="241">
        <v>41001</v>
      </c>
      <c r="Q1426" s="199" t="s">
        <v>11395</v>
      </c>
      <c r="R1426" s="257">
        <v>40991</v>
      </c>
      <c r="S1426" s="241"/>
      <c r="T1426" s="208" t="s">
        <v>7100</v>
      </c>
      <c r="U1426" s="208"/>
      <c r="V1426" s="208"/>
      <c r="W1426" s="208" t="s">
        <v>7578</v>
      </c>
      <c r="X1426" s="208"/>
      <c r="Y1426" s="208"/>
      <c r="Z1426" s="208"/>
      <c r="AA1426" s="208"/>
      <c r="AB1426" s="208"/>
      <c r="AC1426" s="208"/>
      <c r="AD1426" s="208"/>
      <c r="AE1426" s="208"/>
      <c r="AF1426" s="208"/>
      <c r="AG1426" s="208" t="s">
        <v>7579</v>
      </c>
      <c r="AH1426" s="208"/>
      <c r="AI1426" s="208"/>
      <c r="AJ1426" s="208"/>
      <c r="AK1426" s="208"/>
      <c r="AL1426" s="208"/>
      <c r="AM1426" s="208"/>
      <c r="AN1426" s="208"/>
      <c r="AO1426" s="208"/>
      <c r="AP1426" s="208"/>
      <c r="AQ1426" s="208"/>
      <c r="AR1426" s="208"/>
      <c r="AS1426" s="208"/>
      <c r="AT1426" s="208"/>
      <c r="AU1426" s="210"/>
      <c r="AV1426" s="199"/>
      <c r="AW1426" s="199"/>
      <c r="AX1426" s="199"/>
      <c r="AY1426" s="199"/>
      <c r="AZ1426" s="199"/>
      <c r="BA1426" s="199"/>
      <c r="BB1426" s="199"/>
      <c r="BC1426" s="199"/>
      <c r="BD1426" s="199"/>
      <c r="BE1426" s="210"/>
      <c r="BF1426" s="199"/>
      <c r="BG1426" s="199"/>
      <c r="BH1426" s="199"/>
      <c r="BI1426" s="199"/>
      <c r="BJ1426" s="199"/>
      <c r="BK1426" s="199"/>
      <c r="BL1426" s="199"/>
      <c r="BM1426" s="199"/>
      <c r="BN1426" s="199"/>
      <c r="BO1426" s="199"/>
      <c r="BP1426" s="199"/>
      <c r="BQ1426" s="199"/>
      <c r="BR1426" s="199"/>
      <c r="BS1426" s="210"/>
      <c r="BT1426" s="199"/>
      <c r="BU1426" s="199"/>
      <c r="BV1426" s="241"/>
      <c r="BW1426" s="241">
        <v>41087</v>
      </c>
      <c r="BX1426" s="208" t="s">
        <v>12946</v>
      </c>
      <c r="BY1426" s="210"/>
      <c r="BZ1426" s="199"/>
      <c r="CA1426" s="199"/>
      <c r="CB1426" s="199"/>
      <c r="CC1426" s="199"/>
      <c r="CD1426" s="199"/>
      <c r="CE1426" s="199"/>
      <c r="CF1426" s="199"/>
      <c r="CG1426" s="199"/>
      <c r="CH1426" s="199"/>
      <c r="CI1426" s="210" t="s">
        <v>8126</v>
      </c>
      <c r="CJ1426" s="199"/>
      <c r="CK1426" s="199"/>
      <c r="CL1426" s="210" t="s">
        <v>8126</v>
      </c>
      <c r="CM1426" s="199"/>
      <c r="CN1426" s="199"/>
      <c r="CO1426" s="199" t="s">
        <v>8126</v>
      </c>
      <c r="CP1426" s="199"/>
      <c r="CQ1426" s="210"/>
      <c r="CR1426" s="199"/>
      <c r="CS1426" s="199"/>
      <c r="CT1426" s="199"/>
      <c r="CU1426" s="199"/>
      <c r="CV1426" s="199"/>
      <c r="CW1426" s="199" t="s">
        <v>11228</v>
      </c>
    </row>
    <row r="1427" spans="1:101" s="22" customFormat="1" ht="33" customHeight="1" x14ac:dyDescent="0.15">
      <c r="A1427" s="199">
        <v>5366</v>
      </c>
      <c r="B1427" s="199" t="s">
        <v>11421</v>
      </c>
      <c r="C1427" s="227" t="s">
        <v>12774</v>
      </c>
      <c r="D1427" s="202" t="s">
        <v>12775</v>
      </c>
      <c r="E1427" s="223" t="s">
        <v>12776</v>
      </c>
      <c r="F1427" s="202"/>
      <c r="G1427" s="202" t="s">
        <v>12777</v>
      </c>
      <c r="H1427" s="202"/>
      <c r="I1427" s="202" t="s">
        <v>27</v>
      </c>
      <c r="J1427" s="202" t="s">
        <v>143</v>
      </c>
      <c r="K1427" s="199" t="s">
        <v>95</v>
      </c>
      <c r="L1427" s="199">
        <v>12</v>
      </c>
      <c r="M1427" s="254">
        <v>730478</v>
      </c>
      <c r="N1427" s="223" t="s">
        <v>12744</v>
      </c>
      <c r="O1427" s="309">
        <v>40842</v>
      </c>
      <c r="P1427" s="267">
        <v>40911</v>
      </c>
      <c r="Q1427" s="199" t="s">
        <v>11415</v>
      </c>
      <c r="R1427" s="257">
        <v>40991</v>
      </c>
      <c r="S1427" s="268"/>
      <c r="T1427" s="243"/>
      <c r="U1427" s="202"/>
      <c r="V1427" s="202"/>
      <c r="W1427" s="199"/>
      <c r="X1427" s="199"/>
      <c r="Y1427" s="268"/>
      <c r="Z1427" s="223"/>
      <c r="AA1427" s="202"/>
      <c r="AB1427" s="202"/>
      <c r="AC1427" s="199"/>
      <c r="AD1427" s="199"/>
      <c r="AE1427" s="268" t="s">
        <v>7658</v>
      </c>
      <c r="AF1427" s="223"/>
      <c r="AG1427" s="202"/>
      <c r="AH1427" s="208" t="s">
        <v>7659</v>
      </c>
      <c r="AI1427" s="208"/>
      <c r="AJ1427" s="208"/>
      <c r="AK1427" s="208"/>
      <c r="AL1427" s="208"/>
      <c r="AM1427" s="208" t="s">
        <v>7660</v>
      </c>
      <c r="AN1427" s="208"/>
      <c r="AO1427" s="208"/>
      <c r="AP1427" s="208"/>
      <c r="AQ1427" s="208"/>
      <c r="AR1427" s="199"/>
      <c r="AS1427" s="199"/>
      <c r="AT1427" s="199"/>
      <c r="AU1427" s="210"/>
      <c r="AV1427" s="199"/>
      <c r="AW1427" s="199"/>
      <c r="AX1427" s="199"/>
      <c r="AY1427" s="199"/>
      <c r="AZ1427" s="199"/>
      <c r="BA1427" s="199"/>
      <c r="BB1427" s="199"/>
      <c r="BC1427" s="199"/>
      <c r="BD1427" s="199"/>
      <c r="BE1427" s="210"/>
      <c r="BF1427" s="199"/>
      <c r="BG1427" s="199"/>
      <c r="BH1427" s="199"/>
      <c r="BI1427" s="199"/>
      <c r="BJ1427" s="199"/>
      <c r="BK1427" s="199"/>
      <c r="BL1427" s="199"/>
      <c r="BM1427" s="199"/>
      <c r="BN1427" s="199"/>
      <c r="BO1427" s="199"/>
      <c r="BP1427" s="199"/>
      <c r="BQ1427" s="199"/>
      <c r="BR1427" s="199"/>
      <c r="BS1427" s="210"/>
      <c r="BT1427" s="199"/>
      <c r="BU1427" s="199"/>
      <c r="BV1427" s="241"/>
      <c r="BW1427" s="241">
        <v>41030</v>
      </c>
      <c r="BX1427" s="208" t="s">
        <v>12947</v>
      </c>
      <c r="BY1427" s="210"/>
      <c r="BZ1427" s="199"/>
      <c r="CA1427" s="199"/>
      <c r="CB1427" s="199"/>
      <c r="CC1427" s="199"/>
      <c r="CD1427" s="199"/>
      <c r="CE1427" s="199"/>
      <c r="CF1427" s="199"/>
      <c r="CG1427" s="199"/>
      <c r="CH1427" s="199"/>
      <c r="CI1427" s="210" t="s">
        <v>8126</v>
      </c>
      <c r="CJ1427" s="199"/>
      <c r="CK1427" s="199"/>
      <c r="CL1427" s="210"/>
      <c r="CM1427" s="199"/>
      <c r="CN1427" s="199"/>
      <c r="CO1427" s="199"/>
      <c r="CP1427" s="199"/>
      <c r="CQ1427" s="210" t="s">
        <v>8126</v>
      </c>
      <c r="CR1427" s="199" t="s">
        <v>8126</v>
      </c>
      <c r="CS1427" s="199"/>
      <c r="CT1427" s="199"/>
      <c r="CU1427" s="199"/>
      <c r="CV1427" s="199"/>
      <c r="CW1427" s="199" t="s">
        <v>11230</v>
      </c>
    </row>
    <row r="1428" spans="1:101" s="22" customFormat="1" ht="33" customHeight="1" x14ac:dyDescent="0.15">
      <c r="A1428" s="199">
        <v>5348</v>
      </c>
      <c r="B1428" s="199" t="s">
        <v>11430</v>
      </c>
      <c r="C1428" s="242" t="s">
        <v>10385</v>
      </c>
      <c r="D1428" s="223" t="s">
        <v>24</v>
      </c>
      <c r="E1428" s="199" t="s">
        <v>29</v>
      </c>
      <c r="F1428" s="223" t="s">
        <v>6968</v>
      </c>
      <c r="G1428" s="199" t="s">
        <v>10386</v>
      </c>
      <c r="H1428" s="202" t="s">
        <v>11446</v>
      </c>
      <c r="I1428" s="202" t="s">
        <v>60</v>
      </c>
      <c r="J1428" s="223" t="s">
        <v>15</v>
      </c>
      <c r="K1428" s="247" t="s">
        <v>10387</v>
      </c>
      <c r="L1428" s="247">
        <v>3</v>
      </c>
      <c r="M1428" s="244">
        <v>56488</v>
      </c>
      <c r="N1428" s="223" t="s">
        <v>65</v>
      </c>
      <c r="O1428" s="309">
        <v>41150</v>
      </c>
      <c r="P1428" s="245">
        <v>41231</v>
      </c>
      <c r="Q1428" s="199" t="s">
        <v>11402</v>
      </c>
      <c r="R1428" s="199"/>
      <c r="S1428" s="199" t="s">
        <v>11428</v>
      </c>
      <c r="T1428" s="208"/>
      <c r="U1428" s="208"/>
      <c r="V1428" s="208"/>
      <c r="W1428" s="208"/>
      <c r="X1428" s="208"/>
      <c r="Y1428" s="208"/>
      <c r="Z1428" s="208"/>
      <c r="AA1428" s="208"/>
      <c r="AB1428" s="208"/>
      <c r="AC1428" s="208"/>
      <c r="AD1428" s="208"/>
      <c r="AE1428" s="208"/>
      <c r="AF1428" s="208"/>
      <c r="AG1428" s="208"/>
      <c r="AH1428" s="208"/>
      <c r="AI1428" s="208"/>
      <c r="AJ1428" s="208"/>
      <c r="AK1428" s="208"/>
      <c r="AL1428" s="208"/>
      <c r="AM1428" s="208"/>
      <c r="AN1428" s="208" t="s">
        <v>10420</v>
      </c>
      <c r="AO1428" s="208"/>
      <c r="AP1428" s="208"/>
      <c r="AQ1428" s="208"/>
      <c r="AR1428" s="199"/>
      <c r="AS1428" s="199"/>
      <c r="AT1428" s="199"/>
      <c r="AU1428" s="210"/>
      <c r="AV1428" s="199"/>
      <c r="AW1428" s="199"/>
      <c r="AX1428" s="199"/>
      <c r="AY1428" s="199"/>
      <c r="AZ1428" s="199"/>
      <c r="BA1428" s="199"/>
      <c r="BB1428" s="199"/>
      <c r="BC1428" s="199"/>
      <c r="BD1428" s="199"/>
      <c r="BE1428" s="210"/>
      <c r="BF1428" s="199"/>
      <c r="BG1428" s="199"/>
      <c r="BH1428" s="199"/>
      <c r="BI1428" s="199"/>
      <c r="BJ1428" s="199"/>
      <c r="BK1428" s="199"/>
      <c r="BL1428" s="199"/>
      <c r="BM1428" s="199"/>
      <c r="BN1428" s="199"/>
      <c r="BO1428" s="199"/>
      <c r="BP1428" s="199"/>
      <c r="BQ1428" s="199"/>
      <c r="BR1428" s="199"/>
      <c r="BS1428" s="210"/>
      <c r="BT1428" s="199"/>
      <c r="BU1428" s="199"/>
      <c r="BV1428" s="199"/>
      <c r="BW1428" s="205">
        <v>41341</v>
      </c>
      <c r="BX1428" s="208" t="s">
        <v>11055</v>
      </c>
      <c r="BY1428" s="233" t="s">
        <v>11081</v>
      </c>
      <c r="BZ1428" s="199" t="s">
        <v>11081</v>
      </c>
      <c r="CA1428" s="199"/>
      <c r="CB1428" s="199"/>
      <c r="CC1428" s="199"/>
      <c r="CD1428" s="199"/>
      <c r="CE1428" s="199"/>
      <c r="CF1428" s="199"/>
      <c r="CG1428" s="199"/>
      <c r="CH1428" s="199"/>
      <c r="CI1428" s="233"/>
      <c r="CJ1428" s="199"/>
      <c r="CK1428" s="199"/>
      <c r="CL1428" s="211"/>
      <c r="CM1428" s="199"/>
      <c r="CN1428" s="199"/>
      <c r="CO1428" s="199"/>
      <c r="CP1428" s="199"/>
      <c r="CQ1428" s="211"/>
      <c r="CR1428" s="199"/>
      <c r="CS1428" s="199"/>
      <c r="CT1428" s="199"/>
      <c r="CU1428" s="199"/>
      <c r="CV1428" s="199" t="s">
        <v>11081</v>
      </c>
      <c r="CW1428" s="199"/>
    </row>
    <row r="1429" spans="1:101" s="22" customFormat="1" ht="33" customHeight="1" x14ac:dyDescent="0.15">
      <c r="A1429" s="199">
        <v>5291</v>
      </c>
      <c r="B1429" s="199" t="s">
        <v>11421</v>
      </c>
      <c r="C1429" s="227" t="s">
        <v>12780</v>
      </c>
      <c r="D1429" s="223" t="s">
        <v>24</v>
      </c>
      <c r="E1429" s="223" t="s">
        <v>12781</v>
      </c>
      <c r="F1429" s="202" t="s">
        <v>12782</v>
      </c>
      <c r="G1429" s="202" t="s">
        <v>12783</v>
      </c>
      <c r="H1429" s="202" t="s">
        <v>12784</v>
      </c>
      <c r="I1429" s="202" t="s">
        <v>12</v>
      </c>
      <c r="J1429" s="202" t="s">
        <v>41</v>
      </c>
      <c r="K1429" s="199" t="s">
        <v>12785</v>
      </c>
      <c r="L1429" s="199" t="s">
        <v>12786</v>
      </c>
      <c r="M1429" s="244">
        <v>54587</v>
      </c>
      <c r="N1429" s="223" t="s">
        <v>12760</v>
      </c>
      <c r="O1429" s="309">
        <v>40814</v>
      </c>
      <c r="P1429" s="267">
        <v>40911</v>
      </c>
      <c r="Q1429" s="199" t="s">
        <v>11415</v>
      </c>
      <c r="R1429" s="257">
        <v>40982</v>
      </c>
      <c r="S1429" s="268"/>
      <c r="T1429" s="243"/>
      <c r="U1429" s="202"/>
      <c r="V1429" s="202"/>
      <c r="W1429" s="199"/>
      <c r="X1429" s="199"/>
      <c r="Y1429" s="268"/>
      <c r="Z1429" s="223"/>
      <c r="AA1429" s="202"/>
      <c r="AB1429" s="202"/>
      <c r="AC1429" s="199"/>
      <c r="AD1429" s="199"/>
      <c r="AE1429" s="268" t="s">
        <v>7663</v>
      </c>
      <c r="AF1429" s="223"/>
      <c r="AG1429" s="202"/>
      <c r="AH1429" s="208" t="s">
        <v>7664</v>
      </c>
      <c r="AI1429" s="208"/>
      <c r="AJ1429" s="208"/>
      <c r="AK1429" s="208"/>
      <c r="AL1429" s="208"/>
      <c r="AM1429" s="208"/>
      <c r="AN1429" s="208"/>
      <c r="AO1429" s="208"/>
      <c r="AP1429" s="208"/>
      <c r="AQ1429" s="208"/>
      <c r="AR1429" s="199"/>
      <c r="AS1429" s="199"/>
      <c r="AT1429" s="199"/>
      <c r="AU1429" s="210"/>
      <c r="AV1429" s="199"/>
      <c r="AW1429" s="199"/>
      <c r="AX1429" s="199"/>
      <c r="AY1429" s="199"/>
      <c r="AZ1429" s="199"/>
      <c r="BA1429" s="199"/>
      <c r="BB1429" s="199"/>
      <c r="BC1429" s="199"/>
      <c r="BD1429" s="199"/>
      <c r="BE1429" s="210"/>
      <c r="BF1429" s="199"/>
      <c r="BG1429" s="199"/>
      <c r="BH1429" s="199"/>
      <c r="BI1429" s="199"/>
      <c r="BJ1429" s="199"/>
      <c r="BK1429" s="199"/>
      <c r="BL1429" s="199"/>
      <c r="BM1429" s="199"/>
      <c r="BN1429" s="199"/>
      <c r="BO1429" s="199"/>
      <c r="BP1429" s="199"/>
      <c r="BQ1429" s="199"/>
      <c r="BR1429" s="199"/>
      <c r="BS1429" s="210"/>
      <c r="BT1429" s="199"/>
      <c r="BU1429" s="199"/>
      <c r="BV1429" s="241"/>
      <c r="BW1429" s="241">
        <v>41040</v>
      </c>
      <c r="BX1429" s="208" t="s">
        <v>13134</v>
      </c>
      <c r="BY1429" s="210"/>
      <c r="BZ1429" s="199"/>
      <c r="CA1429" s="199"/>
      <c r="CB1429" s="199"/>
      <c r="CC1429" s="199"/>
      <c r="CD1429" s="199"/>
      <c r="CE1429" s="199"/>
      <c r="CF1429" s="199"/>
      <c r="CG1429" s="199"/>
      <c r="CH1429" s="199"/>
      <c r="CI1429" s="210" t="s">
        <v>7109</v>
      </c>
      <c r="CJ1429" s="199"/>
      <c r="CK1429" s="199"/>
      <c r="CL1429" s="210"/>
      <c r="CM1429" s="199"/>
      <c r="CN1429" s="199"/>
      <c r="CO1429" s="199"/>
      <c r="CP1429" s="199"/>
      <c r="CQ1429" s="210" t="s">
        <v>7109</v>
      </c>
      <c r="CR1429" s="199"/>
      <c r="CS1429" s="199"/>
      <c r="CT1429" s="199"/>
      <c r="CU1429" s="199"/>
      <c r="CV1429" s="199"/>
      <c r="CW1429" s="199" t="s">
        <v>11231</v>
      </c>
    </row>
    <row r="1430" spans="1:101" s="22" customFormat="1" ht="33" customHeight="1" x14ac:dyDescent="0.15">
      <c r="A1430" s="199">
        <v>5142</v>
      </c>
      <c r="B1430" s="199" t="s">
        <v>11396</v>
      </c>
      <c r="C1430" s="227" t="s">
        <v>12644</v>
      </c>
      <c r="D1430" s="223" t="s">
        <v>12573</v>
      </c>
      <c r="E1430" s="223" t="s">
        <v>12645</v>
      </c>
      <c r="F1430" s="202" t="s">
        <v>11524</v>
      </c>
      <c r="G1430" s="202" t="s">
        <v>12646</v>
      </c>
      <c r="H1430" s="202" t="s">
        <v>12647</v>
      </c>
      <c r="I1430" s="202" t="s">
        <v>4</v>
      </c>
      <c r="J1430" s="202" t="s">
        <v>26</v>
      </c>
      <c r="K1430" s="220" t="s">
        <v>12604</v>
      </c>
      <c r="L1430" s="220">
        <v>11</v>
      </c>
      <c r="M1430" s="254">
        <v>302973</v>
      </c>
      <c r="N1430" s="223" t="s">
        <v>12648</v>
      </c>
      <c r="O1430" s="309">
        <v>40939</v>
      </c>
      <c r="P1430" s="264">
        <v>41003</v>
      </c>
      <c r="Q1430" s="199" t="s">
        <v>11395</v>
      </c>
      <c r="R1430" s="257">
        <v>41052</v>
      </c>
      <c r="S1430" s="199"/>
      <c r="T1430" s="210"/>
      <c r="U1430" s="199" t="s">
        <v>7607</v>
      </c>
      <c r="V1430" s="199"/>
      <c r="W1430" s="199"/>
      <c r="X1430" s="199"/>
      <c r="Y1430" s="199" t="s">
        <v>7608</v>
      </c>
      <c r="Z1430" s="199"/>
      <c r="AA1430" s="199"/>
      <c r="AB1430" s="199" t="s">
        <v>7609</v>
      </c>
      <c r="AC1430" s="199"/>
      <c r="AD1430" s="199"/>
      <c r="AE1430" s="199"/>
      <c r="AF1430" s="199"/>
      <c r="AG1430" s="199" t="s">
        <v>7610</v>
      </c>
      <c r="AH1430" s="199"/>
      <c r="AI1430" s="199"/>
      <c r="AJ1430" s="199"/>
      <c r="AK1430" s="199"/>
      <c r="AL1430" s="199"/>
      <c r="AM1430" s="199"/>
      <c r="AN1430" s="199"/>
      <c r="AO1430" s="199"/>
      <c r="AP1430" s="199"/>
      <c r="AQ1430" s="199"/>
      <c r="AR1430" s="199"/>
      <c r="AS1430" s="199"/>
      <c r="AT1430" s="199"/>
      <c r="AU1430" s="210"/>
      <c r="AV1430" s="199"/>
      <c r="AW1430" s="199"/>
      <c r="AX1430" s="199"/>
      <c r="AY1430" s="199"/>
      <c r="AZ1430" s="199"/>
      <c r="BA1430" s="199"/>
      <c r="BB1430" s="199"/>
      <c r="BC1430" s="199"/>
      <c r="BD1430" s="199"/>
      <c r="BE1430" s="210"/>
      <c r="BF1430" s="199"/>
      <c r="BG1430" s="199"/>
      <c r="BH1430" s="199"/>
      <c r="BI1430" s="199"/>
      <c r="BJ1430" s="199"/>
      <c r="BK1430" s="199"/>
      <c r="BL1430" s="199"/>
      <c r="BM1430" s="199"/>
      <c r="BN1430" s="199"/>
      <c r="BO1430" s="199"/>
      <c r="BP1430" s="199"/>
      <c r="BQ1430" s="199"/>
      <c r="BR1430" s="199"/>
      <c r="BS1430" s="210"/>
      <c r="BT1430" s="199"/>
      <c r="BU1430" s="199"/>
      <c r="BV1430" s="241"/>
      <c r="BW1430" s="241">
        <v>41088</v>
      </c>
      <c r="BX1430" s="208" t="s">
        <v>13135</v>
      </c>
      <c r="BY1430" s="210" t="s">
        <v>8126</v>
      </c>
      <c r="BZ1430" s="199"/>
      <c r="CA1430" s="199" t="s">
        <v>8126</v>
      </c>
      <c r="CB1430" s="199"/>
      <c r="CC1430" s="199"/>
      <c r="CD1430" s="199"/>
      <c r="CE1430" s="199"/>
      <c r="CF1430" s="199"/>
      <c r="CG1430" s="199"/>
      <c r="CH1430" s="199"/>
      <c r="CI1430" s="210"/>
      <c r="CJ1430" s="199"/>
      <c r="CK1430" s="199"/>
      <c r="CL1430" s="210"/>
      <c r="CM1430" s="199"/>
      <c r="CN1430" s="199"/>
      <c r="CO1430" s="199"/>
      <c r="CP1430" s="199"/>
      <c r="CQ1430" s="210"/>
      <c r="CR1430" s="199"/>
      <c r="CS1430" s="199"/>
      <c r="CT1430" s="199"/>
      <c r="CU1430" s="199"/>
      <c r="CV1430" s="199"/>
      <c r="CW1430" s="199" t="s">
        <v>11246</v>
      </c>
    </row>
    <row r="1431" spans="1:101" s="22" customFormat="1" ht="33" customHeight="1" x14ac:dyDescent="0.15">
      <c r="A1431" s="199">
        <v>5069</v>
      </c>
      <c r="B1431" s="199" t="s">
        <v>11421</v>
      </c>
      <c r="C1431" s="227" t="s">
        <v>12804</v>
      </c>
      <c r="D1431" s="223" t="s">
        <v>11552</v>
      </c>
      <c r="E1431" s="223" t="s">
        <v>12756</v>
      </c>
      <c r="F1431" s="202"/>
      <c r="G1431" s="202" t="s">
        <v>12805</v>
      </c>
      <c r="H1431" s="202"/>
      <c r="I1431" s="202" t="s">
        <v>27</v>
      </c>
      <c r="J1431" s="202" t="s">
        <v>50</v>
      </c>
      <c r="K1431" s="220" t="s">
        <v>260</v>
      </c>
      <c r="L1431" s="220">
        <v>16</v>
      </c>
      <c r="M1431" s="254">
        <v>35352</v>
      </c>
      <c r="N1431" s="223" t="s">
        <v>12806</v>
      </c>
      <c r="O1431" s="309">
        <v>40756</v>
      </c>
      <c r="P1431" s="264">
        <v>40857</v>
      </c>
      <c r="Q1431" s="199" t="s">
        <v>11415</v>
      </c>
      <c r="R1431" s="257">
        <v>40933</v>
      </c>
      <c r="S1431" s="199"/>
      <c r="T1431" s="208"/>
      <c r="U1431" s="208"/>
      <c r="V1431" s="208"/>
      <c r="W1431" s="208"/>
      <c r="X1431" s="208"/>
      <c r="Y1431" s="208"/>
      <c r="Z1431" s="208"/>
      <c r="AA1431" s="208"/>
      <c r="AB1431" s="208"/>
      <c r="AC1431" s="208"/>
      <c r="AD1431" s="208"/>
      <c r="AE1431" s="208"/>
      <c r="AF1431" s="208"/>
      <c r="AG1431" s="208" t="s">
        <v>7672</v>
      </c>
      <c r="AH1431" s="208"/>
      <c r="AI1431" s="208"/>
      <c r="AJ1431" s="208"/>
      <c r="AK1431" s="208"/>
      <c r="AL1431" s="208"/>
      <c r="AM1431" s="208"/>
      <c r="AN1431" s="208"/>
      <c r="AO1431" s="208"/>
      <c r="AP1431" s="208"/>
      <c r="AQ1431" s="208"/>
      <c r="AR1431" s="199"/>
      <c r="AS1431" s="199"/>
      <c r="AT1431" s="199"/>
      <c r="AU1431" s="210"/>
      <c r="AV1431" s="199"/>
      <c r="AW1431" s="199"/>
      <c r="AX1431" s="199"/>
      <c r="AY1431" s="199"/>
      <c r="AZ1431" s="199"/>
      <c r="BA1431" s="199"/>
      <c r="BB1431" s="199"/>
      <c r="BC1431" s="199"/>
      <c r="BD1431" s="199"/>
      <c r="BE1431" s="210"/>
      <c r="BF1431" s="199"/>
      <c r="BG1431" s="199"/>
      <c r="BH1431" s="199"/>
      <c r="BI1431" s="199"/>
      <c r="BJ1431" s="199"/>
      <c r="BK1431" s="199"/>
      <c r="BL1431" s="199"/>
      <c r="BM1431" s="199"/>
      <c r="BN1431" s="199"/>
      <c r="BO1431" s="199"/>
      <c r="BP1431" s="199"/>
      <c r="BQ1431" s="199"/>
      <c r="BR1431" s="199"/>
      <c r="BS1431" s="210"/>
      <c r="BT1431" s="199"/>
      <c r="BU1431" s="199"/>
      <c r="BV1431" s="241"/>
      <c r="BW1431" s="241">
        <v>40968</v>
      </c>
      <c r="BX1431" s="208" t="s">
        <v>13136</v>
      </c>
      <c r="BY1431" s="210"/>
      <c r="BZ1431" s="199"/>
      <c r="CA1431" s="199"/>
      <c r="CB1431" s="199"/>
      <c r="CC1431" s="199"/>
      <c r="CD1431" s="199"/>
      <c r="CE1431" s="199"/>
      <c r="CF1431" s="199"/>
      <c r="CG1431" s="199"/>
      <c r="CH1431" s="199"/>
      <c r="CI1431" s="210" t="s">
        <v>8126</v>
      </c>
      <c r="CJ1431" s="199"/>
      <c r="CK1431" s="199"/>
      <c r="CL1431" s="210"/>
      <c r="CM1431" s="199"/>
      <c r="CN1431" s="199"/>
      <c r="CO1431" s="199"/>
      <c r="CP1431" s="199"/>
      <c r="CQ1431" s="210" t="s">
        <v>8126</v>
      </c>
      <c r="CR1431" s="199" t="s">
        <v>8126</v>
      </c>
      <c r="CS1431" s="199"/>
      <c r="CT1431" s="199"/>
      <c r="CU1431" s="199"/>
      <c r="CV1431" s="199"/>
      <c r="CW1431" s="199" t="s">
        <v>11248</v>
      </c>
    </row>
    <row r="1432" spans="1:101" s="22" customFormat="1" ht="33" customHeight="1" x14ac:dyDescent="0.15">
      <c r="A1432" s="199">
        <v>5039</v>
      </c>
      <c r="B1432" s="199" t="s">
        <v>11421</v>
      </c>
      <c r="C1432" s="227" t="s">
        <v>12820</v>
      </c>
      <c r="D1432" s="223" t="s">
        <v>24</v>
      </c>
      <c r="E1432" s="223" t="s">
        <v>96</v>
      </c>
      <c r="F1432" s="202" t="s">
        <v>12813</v>
      </c>
      <c r="G1432" s="202" t="s">
        <v>12821</v>
      </c>
      <c r="H1432" s="202" t="s">
        <v>12822</v>
      </c>
      <c r="I1432" s="202" t="s">
        <v>12</v>
      </c>
      <c r="J1432" s="202" t="s">
        <v>41</v>
      </c>
      <c r="K1432" s="220" t="s">
        <v>12803</v>
      </c>
      <c r="L1432" s="220">
        <v>16</v>
      </c>
      <c r="M1432" s="254">
        <v>40793</v>
      </c>
      <c r="N1432" s="223" t="s">
        <v>12823</v>
      </c>
      <c r="O1432" s="309">
        <v>40746</v>
      </c>
      <c r="P1432" s="264">
        <v>40826</v>
      </c>
      <c r="Q1432" s="199" t="s">
        <v>5912</v>
      </c>
      <c r="R1432" s="257">
        <v>40926</v>
      </c>
      <c r="S1432" s="199"/>
      <c r="T1432" s="208"/>
      <c r="U1432" s="199"/>
      <c r="V1432" s="199"/>
      <c r="W1432" s="199"/>
      <c r="X1432" s="199"/>
      <c r="Y1432" s="199"/>
      <c r="Z1432" s="199"/>
      <c r="AA1432" s="199"/>
      <c r="AB1432" s="208" t="s">
        <v>7678</v>
      </c>
      <c r="AC1432" s="199"/>
      <c r="AD1432" s="199"/>
      <c r="AE1432" s="199"/>
      <c r="AF1432" s="199"/>
      <c r="AG1432" s="208" t="s">
        <v>7679</v>
      </c>
      <c r="AH1432" s="199"/>
      <c r="AI1432" s="199"/>
      <c r="AJ1432" s="199"/>
      <c r="AK1432" s="199"/>
      <c r="AL1432" s="199"/>
      <c r="AM1432" s="199"/>
      <c r="AN1432" s="199"/>
      <c r="AO1432" s="199"/>
      <c r="AP1432" s="199"/>
      <c r="AQ1432" s="199"/>
      <c r="AR1432" s="199"/>
      <c r="AS1432" s="199"/>
      <c r="AT1432" s="199"/>
      <c r="AU1432" s="210"/>
      <c r="AV1432" s="199"/>
      <c r="AW1432" s="199"/>
      <c r="AX1432" s="199"/>
      <c r="AY1432" s="199"/>
      <c r="AZ1432" s="199"/>
      <c r="BA1432" s="199"/>
      <c r="BB1432" s="199"/>
      <c r="BC1432" s="199"/>
      <c r="BD1432" s="199"/>
      <c r="BE1432" s="210"/>
      <c r="BF1432" s="199"/>
      <c r="BG1432" s="199"/>
      <c r="BH1432" s="199"/>
      <c r="BI1432" s="199"/>
      <c r="BJ1432" s="199"/>
      <c r="BK1432" s="199"/>
      <c r="BL1432" s="199"/>
      <c r="BM1432" s="199"/>
      <c r="BN1432" s="199"/>
      <c r="BO1432" s="199"/>
      <c r="BP1432" s="199"/>
      <c r="BQ1432" s="199"/>
      <c r="BR1432" s="199"/>
      <c r="BS1432" s="210"/>
      <c r="BT1432" s="199"/>
      <c r="BU1432" s="199"/>
      <c r="BV1432" s="241"/>
      <c r="BW1432" s="241">
        <v>40961</v>
      </c>
      <c r="BX1432" s="208" t="s">
        <v>7680</v>
      </c>
      <c r="BY1432" s="210" t="s">
        <v>7109</v>
      </c>
      <c r="BZ1432" s="199"/>
      <c r="CA1432" s="199"/>
      <c r="CB1432" s="199"/>
      <c r="CC1432" s="199"/>
      <c r="CD1432" s="199"/>
      <c r="CE1432" s="199"/>
      <c r="CF1432" s="199" t="s">
        <v>7109</v>
      </c>
      <c r="CG1432" s="199"/>
      <c r="CH1432" s="199"/>
      <c r="CI1432" s="210" t="s">
        <v>7109</v>
      </c>
      <c r="CJ1432" s="199"/>
      <c r="CK1432" s="199"/>
      <c r="CL1432" s="210" t="s">
        <v>7109</v>
      </c>
      <c r="CM1432" s="199"/>
      <c r="CN1432" s="199"/>
      <c r="CO1432" s="199" t="s">
        <v>7109</v>
      </c>
      <c r="CP1432" s="199"/>
      <c r="CQ1432" s="210"/>
      <c r="CR1432" s="199"/>
      <c r="CS1432" s="199"/>
      <c r="CT1432" s="199"/>
      <c r="CU1432" s="199"/>
      <c r="CV1432" s="199"/>
      <c r="CW1432" s="199" t="s">
        <v>11232</v>
      </c>
    </row>
    <row r="1433" spans="1:101" s="22" customFormat="1" ht="33" customHeight="1" x14ac:dyDescent="0.15">
      <c r="A1433" s="199">
        <v>5027</v>
      </c>
      <c r="B1433" s="199" t="s">
        <v>11421</v>
      </c>
      <c r="C1433" s="227" t="s">
        <v>12745</v>
      </c>
      <c r="D1433" s="223" t="s">
        <v>24</v>
      </c>
      <c r="E1433" s="223" t="s">
        <v>96</v>
      </c>
      <c r="F1433" s="202" t="s">
        <v>12746</v>
      </c>
      <c r="G1433" s="202" t="s">
        <v>12747</v>
      </c>
      <c r="H1433" s="202" t="s">
        <v>12748</v>
      </c>
      <c r="I1433" s="202" t="s">
        <v>60</v>
      </c>
      <c r="J1433" s="202" t="s">
        <v>62</v>
      </c>
      <c r="K1433" s="199" t="s">
        <v>12749</v>
      </c>
      <c r="L1433" s="199">
        <v>4</v>
      </c>
      <c r="M1433" s="254">
        <v>336640</v>
      </c>
      <c r="N1433" s="202" t="s">
        <v>12750</v>
      </c>
      <c r="O1433" s="309">
        <v>40864</v>
      </c>
      <c r="P1433" s="264">
        <v>40945</v>
      </c>
      <c r="Q1433" s="199" t="s">
        <v>11415</v>
      </c>
      <c r="R1433" s="257">
        <v>40997</v>
      </c>
      <c r="S1433" s="199"/>
      <c r="T1433" s="210"/>
      <c r="U1433" s="213" t="s">
        <v>7650</v>
      </c>
      <c r="V1433" s="199"/>
      <c r="W1433" s="199"/>
      <c r="X1433" s="199" t="s">
        <v>7651</v>
      </c>
      <c r="Y1433" s="199"/>
      <c r="Z1433" s="199"/>
      <c r="AA1433" s="199"/>
      <c r="AB1433" s="199"/>
      <c r="AC1433" s="199"/>
      <c r="AD1433" s="199"/>
      <c r="AE1433" s="199"/>
      <c r="AF1433" s="199"/>
      <c r="AG1433" s="199" t="s">
        <v>7652</v>
      </c>
      <c r="AH1433" s="199"/>
      <c r="AI1433" s="199"/>
      <c r="AJ1433" s="199"/>
      <c r="AK1433" s="199"/>
      <c r="AL1433" s="199"/>
      <c r="AM1433" s="199"/>
      <c r="AN1433" s="199"/>
      <c r="AO1433" s="199"/>
      <c r="AP1433" s="199"/>
      <c r="AQ1433" s="199"/>
      <c r="AR1433" s="199"/>
      <c r="AS1433" s="199"/>
      <c r="AT1433" s="199"/>
      <c r="AU1433" s="210"/>
      <c r="AV1433" s="199"/>
      <c r="AW1433" s="199"/>
      <c r="AX1433" s="199"/>
      <c r="AY1433" s="199"/>
      <c r="AZ1433" s="199"/>
      <c r="BA1433" s="199"/>
      <c r="BB1433" s="199"/>
      <c r="BC1433" s="199"/>
      <c r="BD1433" s="199"/>
      <c r="BE1433" s="210"/>
      <c r="BF1433" s="199"/>
      <c r="BG1433" s="199"/>
      <c r="BH1433" s="199"/>
      <c r="BI1433" s="199"/>
      <c r="BJ1433" s="199"/>
      <c r="BK1433" s="199"/>
      <c r="BL1433" s="199"/>
      <c r="BM1433" s="199"/>
      <c r="BN1433" s="199"/>
      <c r="BO1433" s="199"/>
      <c r="BP1433" s="199"/>
      <c r="BQ1433" s="199"/>
      <c r="BR1433" s="199"/>
      <c r="BS1433" s="210"/>
      <c r="BT1433" s="199"/>
      <c r="BU1433" s="199"/>
      <c r="BV1433" s="241"/>
      <c r="BW1433" s="241">
        <v>41032</v>
      </c>
      <c r="BX1433" s="208" t="s">
        <v>13137</v>
      </c>
      <c r="BY1433" s="210" t="s">
        <v>8126</v>
      </c>
      <c r="BZ1433" s="199"/>
      <c r="CA1433" s="199" t="s">
        <v>8126</v>
      </c>
      <c r="CB1433" s="199" t="s">
        <v>8126</v>
      </c>
      <c r="CC1433" s="199"/>
      <c r="CD1433" s="199"/>
      <c r="CE1433" s="199"/>
      <c r="CF1433" s="199"/>
      <c r="CG1433" s="199"/>
      <c r="CH1433" s="199"/>
      <c r="CI1433" s="210" t="s">
        <v>8126</v>
      </c>
      <c r="CJ1433" s="199"/>
      <c r="CK1433" s="199"/>
      <c r="CL1433" s="210" t="s">
        <v>8126</v>
      </c>
      <c r="CM1433" s="199"/>
      <c r="CN1433" s="199" t="s">
        <v>8126</v>
      </c>
      <c r="CO1433" s="199"/>
      <c r="CP1433" s="199"/>
      <c r="CQ1433" s="210"/>
      <c r="CR1433" s="199"/>
      <c r="CS1433" s="199"/>
      <c r="CT1433" s="199"/>
      <c r="CU1433" s="199"/>
      <c r="CV1433" s="199"/>
      <c r="CW1433" s="199" t="s">
        <v>11229</v>
      </c>
    </row>
    <row r="1434" spans="1:101" s="22" customFormat="1" ht="33" customHeight="1" x14ac:dyDescent="0.15">
      <c r="A1434" s="199">
        <v>4921</v>
      </c>
      <c r="B1434" s="199" t="s">
        <v>11421</v>
      </c>
      <c r="C1434" s="227" t="s">
        <v>12873</v>
      </c>
      <c r="D1434" s="223" t="s">
        <v>24</v>
      </c>
      <c r="E1434" s="199" t="s">
        <v>5683</v>
      </c>
      <c r="F1434" s="202" t="s">
        <v>12840</v>
      </c>
      <c r="G1434" s="202" t="s">
        <v>12874</v>
      </c>
      <c r="H1434" s="202" t="s">
        <v>12875</v>
      </c>
      <c r="I1434" s="202" t="s">
        <v>27</v>
      </c>
      <c r="J1434" s="202" t="s">
        <v>52</v>
      </c>
      <c r="K1434" s="199" t="s">
        <v>12715</v>
      </c>
      <c r="L1434" s="199">
        <v>12</v>
      </c>
      <c r="M1434" s="254">
        <v>215906</v>
      </c>
      <c r="N1434" s="223" t="s">
        <v>12876</v>
      </c>
      <c r="O1434" s="309">
        <v>40718</v>
      </c>
      <c r="P1434" s="264">
        <v>40796</v>
      </c>
      <c r="Q1434" s="199" t="s">
        <v>11415</v>
      </c>
      <c r="R1434" s="257">
        <v>40865</v>
      </c>
      <c r="S1434" s="269"/>
      <c r="T1434" s="208"/>
      <c r="U1434" s="208"/>
      <c r="V1434" s="208"/>
      <c r="W1434" s="208"/>
      <c r="X1434" s="208"/>
      <c r="Y1434" s="208"/>
      <c r="Z1434" s="208"/>
      <c r="AA1434" s="208"/>
      <c r="AB1434" s="208"/>
      <c r="AC1434" s="208"/>
      <c r="AD1434" s="208"/>
      <c r="AE1434" s="208" t="s">
        <v>7710</v>
      </c>
      <c r="AF1434" s="208"/>
      <c r="AG1434" s="208"/>
      <c r="AH1434" s="208"/>
      <c r="AI1434" s="208" t="s">
        <v>7711</v>
      </c>
      <c r="AJ1434" s="208"/>
      <c r="AK1434" s="208"/>
      <c r="AL1434" s="208"/>
      <c r="AM1434" s="208"/>
      <c r="AN1434" s="208"/>
      <c r="AO1434" s="208"/>
      <c r="AP1434" s="208"/>
      <c r="AQ1434" s="208"/>
      <c r="AR1434" s="199"/>
      <c r="AS1434" s="199"/>
      <c r="AT1434" s="199"/>
      <c r="AU1434" s="210"/>
      <c r="AV1434" s="199"/>
      <c r="AW1434" s="199"/>
      <c r="AX1434" s="199"/>
      <c r="AY1434" s="199"/>
      <c r="AZ1434" s="199"/>
      <c r="BA1434" s="199"/>
      <c r="BB1434" s="199"/>
      <c r="BC1434" s="199"/>
      <c r="BD1434" s="199"/>
      <c r="BE1434" s="210"/>
      <c r="BF1434" s="199"/>
      <c r="BG1434" s="199"/>
      <c r="BH1434" s="199"/>
      <c r="BI1434" s="199"/>
      <c r="BJ1434" s="199"/>
      <c r="BK1434" s="199"/>
      <c r="BL1434" s="199"/>
      <c r="BM1434" s="199"/>
      <c r="BN1434" s="199"/>
      <c r="BO1434" s="199"/>
      <c r="BP1434" s="199"/>
      <c r="BQ1434" s="199"/>
      <c r="BR1434" s="199"/>
      <c r="BS1434" s="210"/>
      <c r="BT1434" s="199"/>
      <c r="BU1434" s="199"/>
      <c r="BV1434" s="241"/>
      <c r="BW1434" s="241">
        <v>40899</v>
      </c>
      <c r="BX1434" s="208" t="s">
        <v>7712</v>
      </c>
      <c r="BY1434" s="210"/>
      <c r="BZ1434" s="210"/>
      <c r="CA1434" s="210"/>
      <c r="CB1434" s="210"/>
      <c r="CC1434" s="210"/>
      <c r="CD1434" s="210"/>
      <c r="CE1434" s="210"/>
      <c r="CF1434" s="199"/>
      <c r="CG1434" s="199"/>
      <c r="CH1434" s="199"/>
      <c r="CI1434" s="210" t="s">
        <v>7109</v>
      </c>
      <c r="CJ1434" s="199" t="s">
        <v>7109</v>
      </c>
      <c r="CK1434" s="199"/>
      <c r="CL1434" s="210"/>
      <c r="CM1434" s="199"/>
      <c r="CN1434" s="199"/>
      <c r="CO1434" s="199"/>
      <c r="CP1434" s="199"/>
      <c r="CQ1434" s="210" t="s">
        <v>12921</v>
      </c>
      <c r="CR1434" s="199"/>
      <c r="CS1434" s="199"/>
      <c r="CT1434" s="199"/>
      <c r="CU1434" s="199" t="s">
        <v>7109</v>
      </c>
      <c r="CV1434" s="199"/>
      <c r="CW1434" s="199" t="s">
        <v>11233</v>
      </c>
    </row>
    <row r="1435" spans="1:101" s="22" customFormat="1" ht="33" customHeight="1" x14ac:dyDescent="0.15">
      <c r="A1435" s="199">
        <v>4918</v>
      </c>
      <c r="B1435" s="199" t="s">
        <v>11421</v>
      </c>
      <c r="C1435" s="227" t="s">
        <v>12736</v>
      </c>
      <c r="D1435" s="223" t="s">
        <v>24</v>
      </c>
      <c r="E1435" s="223" t="s">
        <v>11481</v>
      </c>
      <c r="F1435" s="202"/>
      <c r="G1435" s="202" t="s">
        <v>12737</v>
      </c>
      <c r="H1435" s="202"/>
      <c r="I1435" s="202" t="s">
        <v>18</v>
      </c>
      <c r="J1435" s="202" t="s">
        <v>12720</v>
      </c>
      <c r="K1435" s="220" t="s">
        <v>12738</v>
      </c>
      <c r="L1435" s="220">
        <v>15</v>
      </c>
      <c r="M1435" s="254">
        <v>3441</v>
      </c>
      <c r="N1435" s="199" t="s">
        <v>12739</v>
      </c>
      <c r="O1435" s="309">
        <v>40865</v>
      </c>
      <c r="P1435" s="264">
        <v>40928</v>
      </c>
      <c r="Q1435" s="199" t="s">
        <v>11415</v>
      </c>
      <c r="R1435" s="257">
        <v>40997</v>
      </c>
      <c r="S1435" s="199"/>
      <c r="T1435" s="199" t="s">
        <v>7643</v>
      </c>
      <c r="U1435" s="199"/>
      <c r="V1435" s="199"/>
      <c r="W1435" s="199"/>
      <c r="X1435" s="199"/>
      <c r="Y1435" s="199"/>
      <c r="Z1435" s="199"/>
      <c r="AA1435" s="199"/>
      <c r="AB1435" s="199" t="s">
        <v>7644</v>
      </c>
      <c r="AC1435" s="199"/>
      <c r="AD1435" s="199"/>
      <c r="AE1435" s="199"/>
      <c r="AF1435" s="199"/>
      <c r="AG1435" s="213" t="s">
        <v>5951</v>
      </c>
      <c r="AH1435" s="199"/>
      <c r="AI1435" s="199"/>
      <c r="AJ1435" s="199"/>
      <c r="AK1435" s="199"/>
      <c r="AL1435" s="199"/>
      <c r="AM1435" s="199"/>
      <c r="AN1435" s="199"/>
      <c r="AO1435" s="199"/>
      <c r="AP1435" s="199"/>
      <c r="AQ1435" s="199"/>
      <c r="AR1435" s="199"/>
      <c r="AS1435" s="199"/>
      <c r="AT1435" s="199"/>
      <c r="AU1435" s="210"/>
      <c r="AV1435" s="199"/>
      <c r="AW1435" s="199"/>
      <c r="AX1435" s="199"/>
      <c r="AY1435" s="199"/>
      <c r="AZ1435" s="199"/>
      <c r="BA1435" s="199"/>
      <c r="BB1435" s="199"/>
      <c r="BC1435" s="199"/>
      <c r="BD1435" s="199"/>
      <c r="BE1435" s="210"/>
      <c r="BF1435" s="199"/>
      <c r="BG1435" s="199"/>
      <c r="BH1435" s="199"/>
      <c r="BI1435" s="199"/>
      <c r="BJ1435" s="199"/>
      <c r="BK1435" s="199"/>
      <c r="BL1435" s="199"/>
      <c r="BM1435" s="199"/>
      <c r="BN1435" s="199"/>
      <c r="BO1435" s="199"/>
      <c r="BP1435" s="199"/>
      <c r="BQ1435" s="199"/>
      <c r="BR1435" s="199"/>
      <c r="BS1435" s="210"/>
      <c r="BT1435" s="199"/>
      <c r="BU1435" s="199"/>
      <c r="BV1435" s="241"/>
      <c r="BW1435" s="241">
        <v>41032</v>
      </c>
      <c r="BX1435" s="208" t="s">
        <v>7645</v>
      </c>
      <c r="BY1435" s="210" t="s">
        <v>7109</v>
      </c>
      <c r="BZ1435" s="199" t="s">
        <v>7109</v>
      </c>
      <c r="CA1435" s="199"/>
      <c r="CB1435" s="199"/>
      <c r="CC1435" s="199"/>
      <c r="CD1435" s="199"/>
      <c r="CE1435" s="199" t="s">
        <v>7109</v>
      </c>
      <c r="CF1435" s="199" t="s">
        <v>7109</v>
      </c>
      <c r="CG1435" s="199"/>
      <c r="CH1435" s="199"/>
      <c r="CI1435" s="210"/>
      <c r="CJ1435" s="199"/>
      <c r="CK1435" s="199"/>
      <c r="CL1435" s="210"/>
      <c r="CM1435" s="199"/>
      <c r="CN1435" s="199"/>
      <c r="CO1435" s="199"/>
      <c r="CP1435" s="199"/>
      <c r="CQ1435" s="210"/>
      <c r="CR1435" s="199"/>
      <c r="CS1435" s="199"/>
      <c r="CT1435" s="199"/>
      <c r="CU1435" s="199"/>
      <c r="CV1435" s="199"/>
      <c r="CW1435" s="199" t="s">
        <v>11247</v>
      </c>
    </row>
    <row r="1436" spans="1:101" s="22" customFormat="1" ht="33" customHeight="1" x14ac:dyDescent="0.15">
      <c r="A1436" s="199">
        <v>4874</v>
      </c>
      <c r="B1436" s="199" t="s">
        <v>11409</v>
      </c>
      <c r="C1436" s="209" t="s">
        <v>10510</v>
      </c>
      <c r="D1436" s="199" t="s">
        <v>24</v>
      </c>
      <c r="E1436" s="199" t="s">
        <v>44</v>
      </c>
      <c r="F1436" s="199"/>
      <c r="G1436" s="199" t="s">
        <v>10673</v>
      </c>
      <c r="H1436" s="199"/>
      <c r="I1436" s="199" t="s">
        <v>22</v>
      </c>
      <c r="J1436" s="199" t="s">
        <v>123</v>
      </c>
      <c r="K1436" s="210" t="s">
        <v>10869</v>
      </c>
      <c r="L1436" s="279">
        <v>4</v>
      </c>
      <c r="M1436" s="206">
        <v>5557</v>
      </c>
      <c r="N1436" s="199" t="s">
        <v>5887</v>
      </c>
      <c r="O1436" s="309">
        <v>41178</v>
      </c>
      <c r="P1436" s="264">
        <v>41256</v>
      </c>
      <c r="Q1436" s="199" t="s">
        <v>11402</v>
      </c>
      <c r="R1436" s="199"/>
      <c r="S1436" s="199"/>
      <c r="T1436" s="199"/>
      <c r="U1436" s="199" t="s">
        <v>11211</v>
      </c>
      <c r="V1436" s="199" t="s">
        <v>11210</v>
      </c>
      <c r="W1436" s="199"/>
      <c r="X1436" s="199" t="s">
        <v>11212</v>
      </c>
      <c r="Y1436" s="199"/>
      <c r="Z1436" s="199"/>
      <c r="AA1436" s="199"/>
      <c r="AB1436" s="199"/>
      <c r="AC1436" s="199"/>
      <c r="AD1436" s="199"/>
      <c r="AE1436" s="213" t="s">
        <v>11208</v>
      </c>
      <c r="AF1436" s="199"/>
      <c r="AG1436" s="199"/>
      <c r="AH1436" s="199"/>
      <c r="AI1436" s="199"/>
      <c r="AJ1436" s="199"/>
      <c r="AK1436" s="199"/>
      <c r="AL1436" s="199" t="s">
        <v>11209</v>
      </c>
      <c r="AM1436" s="199"/>
      <c r="AN1436" s="199"/>
      <c r="AO1436" s="199"/>
      <c r="AP1436" s="199"/>
      <c r="AQ1436" s="199"/>
      <c r="AR1436" s="199"/>
      <c r="AS1436" s="199"/>
      <c r="AT1436" s="199"/>
      <c r="AU1436" s="210"/>
      <c r="AV1436" s="199"/>
      <c r="AW1436" s="199"/>
      <c r="AX1436" s="199"/>
      <c r="AY1436" s="199"/>
      <c r="AZ1436" s="199"/>
      <c r="BA1436" s="199"/>
      <c r="BB1436" s="199"/>
      <c r="BC1436" s="199"/>
      <c r="BD1436" s="199"/>
      <c r="BE1436" s="210"/>
      <c r="BF1436" s="199"/>
      <c r="BG1436" s="199"/>
      <c r="BH1436" s="199"/>
      <c r="BI1436" s="199"/>
      <c r="BJ1436" s="199"/>
      <c r="BK1436" s="199"/>
      <c r="BL1436" s="199"/>
      <c r="BM1436" s="199"/>
      <c r="BN1436" s="199"/>
      <c r="BO1436" s="199"/>
      <c r="BP1436" s="199"/>
      <c r="BQ1436" s="199"/>
      <c r="BR1436" s="199"/>
      <c r="BS1436" s="210"/>
      <c r="BT1436" s="199"/>
      <c r="BU1436" s="199"/>
      <c r="BV1436" s="199"/>
      <c r="BW1436" s="205">
        <v>41404</v>
      </c>
      <c r="BX1436" s="208" t="s">
        <v>11282</v>
      </c>
      <c r="BY1436" s="210" t="s">
        <v>11220</v>
      </c>
      <c r="BZ1436" s="199" t="s">
        <v>11220</v>
      </c>
      <c r="CA1436" s="199" t="s">
        <v>11081</v>
      </c>
      <c r="CB1436" s="199"/>
      <c r="CC1436" s="199"/>
      <c r="CD1436" s="199"/>
      <c r="CE1436" s="199"/>
      <c r="CF1436" s="199"/>
      <c r="CG1436" s="199" t="s">
        <v>11220</v>
      </c>
      <c r="CH1436" s="199"/>
      <c r="CI1436" s="210"/>
      <c r="CJ1436" s="199"/>
      <c r="CK1436" s="199"/>
      <c r="CL1436" s="210"/>
      <c r="CM1436" s="199"/>
      <c r="CN1436" s="199"/>
      <c r="CO1436" s="199"/>
      <c r="CP1436" s="199"/>
      <c r="CQ1436" s="210"/>
      <c r="CR1436" s="199"/>
      <c r="CS1436" s="199"/>
      <c r="CT1436" s="199"/>
      <c r="CU1436" s="199"/>
      <c r="CV1436" s="199"/>
      <c r="CW1436" s="199" t="s">
        <v>11283</v>
      </c>
    </row>
    <row r="1437" spans="1:101" s="22" customFormat="1" ht="33" customHeight="1" x14ac:dyDescent="0.15">
      <c r="A1437" s="199">
        <v>4807</v>
      </c>
      <c r="B1437" s="199" t="s">
        <v>5720</v>
      </c>
      <c r="C1437" s="227" t="s">
        <v>7745</v>
      </c>
      <c r="D1437" s="223" t="s">
        <v>24</v>
      </c>
      <c r="E1437" s="223" t="s">
        <v>6001</v>
      </c>
      <c r="F1437" s="202"/>
      <c r="G1437" s="202" t="s">
        <v>5880</v>
      </c>
      <c r="H1437" s="202"/>
      <c r="I1437" s="202" t="s">
        <v>60</v>
      </c>
      <c r="J1437" s="202" t="s">
        <v>62</v>
      </c>
      <c r="K1437" s="199" t="s">
        <v>3179</v>
      </c>
      <c r="L1437" s="199">
        <v>3</v>
      </c>
      <c r="M1437" s="254">
        <v>936451</v>
      </c>
      <c r="N1437" s="199" t="s">
        <v>5887</v>
      </c>
      <c r="O1437" s="309">
        <v>40679</v>
      </c>
      <c r="P1437" s="264">
        <v>40756</v>
      </c>
      <c r="Q1437" s="199" t="s">
        <v>6003</v>
      </c>
      <c r="R1437" s="257">
        <v>40826</v>
      </c>
      <c r="S1437" s="269" t="s">
        <v>6004</v>
      </c>
      <c r="T1437" s="208"/>
      <c r="U1437" s="208"/>
      <c r="V1437" s="208"/>
      <c r="W1437" s="208"/>
      <c r="X1437" s="208"/>
      <c r="Y1437" s="208"/>
      <c r="Z1437" s="208"/>
      <c r="AA1437" s="208"/>
      <c r="AB1437" s="208"/>
      <c r="AC1437" s="208"/>
      <c r="AD1437" s="208"/>
      <c r="AE1437" s="208"/>
      <c r="AF1437" s="208"/>
      <c r="AG1437" s="208" t="s">
        <v>7746</v>
      </c>
      <c r="AH1437" s="208"/>
      <c r="AI1437" s="208"/>
      <c r="AJ1437" s="208"/>
      <c r="AK1437" s="208"/>
      <c r="AL1437" s="208"/>
      <c r="AM1437" s="208"/>
      <c r="AN1437" s="208"/>
      <c r="AO1437" s="208"/>
      <c r="AP1437" s="208"/>
      <c r="AQ1437" s="208"/>
      <c r="AR1437" s="199"/>
      <c r="AS1437" s="199"/>
      <c r="AT1437" s="199"/>
      <c r="AU1437" s="210"/>
      <c r="AV1437" s="199"/>
      <c r="AW1437" s="199"/>
      <c r="AX1437" s="199"/>
      <c r="AY1437" s="199"/>
      <c r="AZ1437" s="199"/>
      <c r="BA1437" s="199"/>
      <c r="BB1437" s="199"/>
      <c r="BC1437" s="199"/>
      <c r="BD1437" s="199"/>
      <c r="BE1437" s="210"/>
      <c r="BF1437" s="199"/>
      <c r="BG1437" s="199"/>
      <c r="BH1437" s="199"/>
      <c r="BI1437" s="199"/>
      <c r="BJ1437" s="199"/>
      <c r="BK1437" s="199"/>
      <c r="BL1437" s="199"/>
      <c r="BM1437" s="199"/>
      <c r="BN1437" s="199"/>
      <c r="BO1437" s="199"/>
      <c r="BP1437" s="199"/>
      <c r="BQ1437" s="199"/>
      <c r="BR1437" s="199"/>
      <c r="BS1437" s="210"/>
      <c r="BT1437" s="199"/>
      <c r="BU1437" s="199"/>
      <c r="BV1437" s="241"/>
      <c r="BW1437" s="241">
        <v>40872</v>
      </c>
      <c r="BX1437" s="208" t="s">
        <v>7747</v>
      </c>
      <c r="BY1437" s="210" t="s">
        <v>7109</v>
      </c>
      <c r="BZ1437" s="199"/>
      <c r="CA1437" s="199" t="s">
        <v>7109</v>
      </c>
      <c r="CB1437" s="199"/>
      <c r="CC1437" s="199"/>
      <c r="CD1437" s="199"/>
      <c r="CE1437" s="199"/>
      <c r="CF1437" s="199" t="s">
        <v>7109</v>
      </c>
      <c r="CG1437" s="199"/>
      <c r="CH1437" s="199"/>
      <c r="CI1437" s="210" t="s">
        <v>7109</v>
      </c>
      <c r="CJ1437" s="199"/>
      <c r="CK1437" s="199"/>
      <c r="CL1437" s="210" t="s">
        <v>7109</v>
      </c>
      <c r="CM1437" s="199"/>
      <c r="CN1437" s="199" t="s">
        <v>7109</v>
      </c>
      <c r="CO1437" s="199"/>
      <c r="CP1437" s="199"/>
      <c r="CQ1437" s="210"/>
      <c r="CR1437" s="199"/>
      <c r="CS1437" s="199"/>
      <c r="CT1437" s="199"/>
      <c r="CU1437" s="199"/>
      <c r="CV1437" s="199"/>
      <c r="CW1437" s="199"/>
    </row>
    <row r="1438" spans="1:101" s="22" customFormat="1" ht="33" customHeight="1" x14ac:dyDescent="0.15">
      <c r="A1438" s="199">
        <v>4785</v>
      </c>
      <c r="B1438" s="199" t="s">
        <v>11421</v>
      </c>
      <c r="C1438" s="227" t="s">
        <v>12833</v>
      </c>
      <c r="D1438" s="223" t="s">
        <v>24</v>
      </c>
      <c r="E1438" s="223" t="s">
        <v>96</v>
      </c>
      <c r="F1438" s="202" t="s">
        <v>12730</v>
      </c>
      <c r="G1438" s="202" t="s">
        <v>12834</v>
      </c>
      <c r="H1438" s="202" t="s">
        <v>12835</v>
      </c>
      <c r="I1438" s="202" t="s">
        <v>60</v>
      </c>
      <c r="J1438" s="202" t="s">
        <v>62</v>
      </c>
      <c r="K1438" s="199" t="s">
        <v>12749</v>
      </c>
      <c r="L1438" s="220">
        <v>4</v>
      </c>
      <c r="M1438" s="254">
        <v>656490</v>
      </c>
      <c r="N1438" s="223" t="s">
        <v>12722</v>
      </c>
      <c r="O1438" s="309">
        <v>40737</v>
      </c>
      <c r="P1438" s="264">
        <v>40811</v>
      </c>
      <c r="Q1438" s="199" t="s">
        <v>11415</v>
      </c>
      <c r="R1438" s="257">
        <v>40926</v>
      </c>
      <c r="S1438" s="269"/>
      <c r="T1438" s="208"/>
      <c r="U1438" s="208" t="s">
        <v>7686</v>
      </c>
      <c r="V1438" s="208"/>
      <c r="W1438" s="208"/>
      <c r="X1438" s="208"/>
      <c r="Y1438" s="208"/>
      <c r="Z1438" s="208"/>
      <c r="AA1438" s="208"/>
      <c r="AB1438" s="208"/>
      <c r="AC1438" s="208"/>
      <c r="AD1438" s="208"/>
      <c r="AE1438" s="208"/>
      <c r="AF1438" s="208"/>
      <c r="AG1438" s="208" t="s">
        <v>7687</v>
      </c>
      <c r="AH1438" s="208"/>
      <c r="AI1438" s="208"/>
      <c r="AJ1438" s="208"/>
      <c r="AK1438" s="208"/>
      <c r="AL1438" s="208" t="s">
        <v>7688</v>
      </c>
      <c r="AM1438" s="208"/>
      <c r="AN1438" s="208"/>
      <c r="AO1438" s="208"/>
      <c r="AP1438" s="208"/>
      <c r="AQ1438" s="208"/>
      <c r="AR1438" s="199"/>
      <c r="AS1438" s="199"/>
      <c r="AT1438" s="199"/>
      <c r="AU1438" s="210"/>
      <c r="AV1438" s="199"/>
      <c r="AW1438" s="199"/>
      <c r="AX1438" s="199"/>
      <c r="AY1438" s="199"/>
      <c r="AZ1438" s="199"/>
      <c r="BA1438" s="199"/>
      <c r="BB1438" s="199"/>
      <c r="BC1438" s="199"/>
      <c r="BD1438" s="199"/>
      <c r="BE1438" s="210"/>
      <c r="BF1438" s="199"/>
      <c r="BG1438" s="199"/>
      <c r="BH1438" s="199"/>
      <c r="BI1438" s="199"/>
      <c r="BJ1438" s="199"/>
      <c r="BK1438" s="199"/>
      <c r="BL1438" s="199"/>
      <c r="BM1438" s="199"/>
      <c r="BN1438" s="199"/>
      <c r="BO1438" s="199"/>
      <c r="BP1438" s="199"/>
      <c r="BQ1438" s="199"/>
      <c r="BR1438" s="199"/>
      <c r="BS1438" s="210"/>
      <c r="BT1438" s="199"/>
      <c r="BU1438" s="199"/>
      <c r="BV1438" s="241"/>
      <c r="BW1438" s="241">
        <v>40961</v>
      </c>
      <c r="BX1438" s="208" t="s">
        <v>13138</v>
      </c>
      <c r="BY1438" s="210"/>
      <c r="BZ1438" s="199"/>
      <c r="CA1438" s="199"/>
      <c r="CB1438" s="199"/>
      <c r="CC1438" s="199"/>
      <c r="CD1438" s="199"/>
      <c r="CE1438" s="199"/>
      <c r="CF1438" s="199"/>
      <c r="CG1438" s="199"/>
      <c r="CH1438" s="199"/>
      <c r="CI1438" s="210" t="s">
        <v>8126</v>
      </c>
      <c r="CJ1438" s="199"/>
      <c r="CK1438" s="199"/>
      <c r="CL1438" s="210" t="s">
        <v>8126</v>
      </c>
      <c r="CM1438" s="199"/>
      <c r="CN1438" s="199"/>
      <c r="CO1438" s="199"/>
      <c r="CP1438" s="199"/>
      <c r="CQ1438" s="210"/>
      <c r="CR1438" s="199"/>
      <c r="CS1438" s="199"/>
      <c r="CT1438" s="199"/>
      <c r="CU1438" s="199"/>
      <c r="CV1438" s="199" t="s">
        <v>8126</v>
      </c>
      <c r="CW1438" s="199" t="s">
        <v>11229</v>
      </c>
    </row>
    <row r="1439" spans="1:101" s="22" customFormat="1" ht="33" customHeight="1" x14ac:dyDescent="0.15">
      <c r="A1439" s="199">
        <v>4722</v>
      </c>
      <c r="B1439" s="199" t="s">
        <v>5720</v>
      </c>
      <c r="C1439" s="227" t="s">
        <v>7780</v>
      </c>
      <c r="D1439" s="199" t="s">
        <v>1643</v>
      </c>
      <c r="E1439" s="199" t="s">
        <v>6007</v>
      </c>
      <c r="F1439" s="202" t="s">
        <v>7781</v>
      </c>
      <c r="G1439" s="202" t="s">
        <v>7782</v>
      </c>
      <c r="H1439" s="202" t="s">
        <v>7783</v>
      </c>
      <c r="I1439" s="202" t="s">
        <v>22</v>
      </c>
      <c r="J1439" s="202" t="s">
        <v>7784</v>
      </c>
      <c r="K1439" s="204" t="s">
        <v>821</v>
      </c>
      <c r="L1439" s="204">
        <v>4</v>
      </c>
      <c r="M1439" s="254">
        <v>97019</v>
      </c>
      <c r="N1439" s="202" t="s">
        <v>1640</v>
      </c>
      <c r="O1439" s="309">
        <v>40653</v>
      </c>
      <c r="P1439" s="264">
        <v>40738</v>
      </c>
      <c r="Q1439" s="199" t="s">
        <v>6003</v>
      </c>
      <c r="R1439" s="257">
        <v>40794</v>
      </c>
      <c r="S1439" s="269" t="s">
        <v>7785</v>
      </c>
      <c r="T1439" s="209"/>
      <c r="U1439" s="209" t="s">
        <v>7786</v>
      </c>
      <c r="V1439" s="209"/>
      <c r="W1439" s="209"/>
      <c r="X1439" s="209" t="s">
        <v>7787</v>
      </c>
      <c r="Y1439" s="209"/>
      <c r="Z1439" s="209"/>
      <c r="AA1439" s="209"/>
      <c r="AB1439" s="209"/>
      <c r="AC1439" s="209"/>
      <c r="AD1439" s="209"/>
      <c r="AE1439" s="209"/>
      <c r="AF1439" s="209"/>
      <c r="AG1439" s="209" t="s">
        <v>7788</v>
      </c>
      <c r="AH1439" s="209"/>
      <c r="AI1439" s="209"/>
      <c r="AJ1439" s="209"/>
      <c r="AK1439" s="209"/>
      <c r="AL1439" s="209"/>
      <c r="AM1439" s="209"/>
      <c r="AN1439" s="209"/>
      <c r="AO1439" s="209"/>
      <c r="AP1439" s="209"/>
      <c r="AQ1439" s="209"/>
      <c r="AR1439" s="199"/>
      <c r="AS1439" s="199"/>
      <c r="AT1439" s="199"/>
      <c r="AU1439" s="210"/>
      <c r="AV1439" s="199"/>
      <c r="AW1439" s="199"/>
      <c r="AX1439" s="199"/>
      <c r="AY1439" s="199"/>
      <c r="AZ1439" s="199"/>
      <c r="BA1439" s="199"/>
      <c r="BB1439" s="199"/>
      <c r="BC1439" s="199"/>
      <c r="BD1439" s="199"/>
      <c r="BE1439" s="210"/>
      <c r="BF1439" s="199"/>
      <c r="BG1439" s="199"/>
      <c r="BH1439" s="199"/>
      <c r="BI1439" s="199"/>
      <c r="BJ1439" s="199"/>
      <c r="BK1439" s="199"/>
      <c r="BL1439" s="199"/>
      <c r="BM1439" s="199"/>
      <c r="BN1439" s="199"/>
      <c r="BO1439" s="199"/>
      <c r="BP1439" s="199"/>
      <c r="BQ1439" s="199"/>
      <c r="BR1439" s="199"/>
      <c r="BS1439" s="210"/>
      <c r="BT1439" s="199"/>
      <c r="BU1439" s="199"/>
      <c r="BV1439" s="241"/>
      <c r="BW1439" s="241">
        <v>41040</v>
      </c>
      <c r="BX1439" s="208" t="s">
        <v>8134</v>
      </c>
      <c r="BY1439" s="210"/>
      <c r="BZ1439" s="199"/>
      <c r="CA1439" s="199"/>
      <c r="CB1439" s="199"/>
      <c r="CC1439" s="199"/>
      <c r="CD1439" s="199"/>
      <c r="CE1439" s="199"/>
      <c r="CF1439" s="199"/>
      <c r="CG1439" s="199"/>
      <c r="CH1439" s="199"/>
      <c r="CI1439" s="210"/>
      <c r="CJ1439" s="199"/>
      <c r="CK1439" s="199"/>
      <c r="CL1439" s="210"/>
      <c r="CM1439" s="199"/>
      <c r="CN1439" s="199"/>
      <c r="CO1439" s="199"/>
      <c r="CP1439" s="199"/>
      <c r="CQ1439" s="210"/>
      <c r="CR1439" s="199"/>
      <c r="CS1439" s="199"/>
      <c r="CT1439" s="199"/>
      <c r="CU1439" s="199"/>
      <c r="CV1439" s="199"/>
      <c r="CW1439" s="199"/>
    </row>
    <row r="1440" spans="1:101" s="22" customFormat="1" ht="33" customHeight="1" x14ac:dyDescent="0.15">
      <c r="A1440" s="199">
        <v>4701</v>
      </c>
      <c r="B1440" s="199" t="s">
        <v>11421</v>
      </c>
      <c r="C1440" s="227" t="s">
        <v>12890</v>
      </c>
      <c r="D1440" s="223" t="s">
        <v>24</v>
      </c>
      <c r="E1440" s="223" t="s">
        <v>96</v>
      </c>
      <c r="F1440" s="202" t="s">
        <v>12730</v>
      </c>
      <c r="G1440" s="202" t="s">
        <v>12891</v>
      </c>
      <c r="H1440" s="202" t="s">
        <v>12892</v>
      </c>
      <c r="I1440" s="202" t="s">
        <v>12852</v>
      </c>
      <c r="J1440" s="202" t="s">
        <v>5</v>
      </c>
      <c r="K1440" s="220" t="s">
        <v>12738</v>
      </c>
      <c r="L1440" s="220">
        <v>14</v>
      </c>
      <c r="M1440" s="254">
        <v>45251</v>
      </c>
      <c r="N1440" s="223" t="s">
        <v>12722</v>
      </c>
      <c r="O1440" s="309">
        <v>40714</v>
      </c>
      <c r="P1440" s="264">
        <v>40772</v>
      </c>
      <c r="Q1440" s="199" t="s">
        <v>11415</v>
      </c>
      <c r="R1440" s="257">
        <v>40836</v>
      </c>
      <c r="S1440" s="269" t="s">
        <v>12893</v>
      </c>
      <c r="T1440" s="208" t="s">
        <v>7721</v>
      </c>
      <c r="U1440" s="208"/>
      <c r="V1440" s="208"/>
      <c r="W1440" s="208"/>
      <c r="X1440" s="208"/>
      <c r="Y1440" s="208"/>
      <c r="Z1440" s="208"/>
      <c r="AA1440" s="208"/>
      <c r="AB1440" s="208" t="s">
        <v>7722</v>
      </c>
      <c r="AC1440" s="208"/>
      <c r="AD1440" s="208"/>
      <c r="AE1440" s="208"/>
      <c r="AF1440" s="208"/>
      <c r="AG1440" s="208"/>
      <c r="AH1440" s="208"/>
      <c r="AI1440" s="208"/>
      <c r="AJ1440" s="208"/>
      <c r="AK1440" s="208"/>
      <c r="AL1440" s="208"/>
      <c r="AM1440" s="208"/>
      <c r="AN1440" s="208"/>
      <c r="AO1440" s="208"/>
      <c r="AP1440" s="208"/>
      <c r="AQ1440" s="208"/>
      <c r="AR1440" s="199"/>
      <c r="AS1440" s="199"/>
      <c r="AT1440" s="199"/>
      <c r="AU1440" s="210"/>
      <c r="AV1440" s="199"/>
      <c r="AW1440" s="199"/>
      <c r="AX1440" s="199"/>
      <c r="AY1440" s="199"/>
      <c r="AZ1440" s="199"/>
      <c r="BA1440" s="199"/>
      <c r="BB1440" s="199"/>
      <c r="BC1440" s="199"/>
      <c r="BD1440" s="199"/>
      <c r="BE1440" s="210"/>
      <c r="BF1440" s="199"/>
      <c r="BG1440" s="199"/>
      <c r="BH1440" s="199"/>
      <c r="BI1440" s="199"/>
      <c r="BJ1440" s="199"/>
      <c r="BK1440" s="199"/>
      <c r="BL1440" s="199"/>
      <c r="BM1440" s="199"/>
      <c r="BN1440" s="199"/>
      <c r="BO1440" s="199"/>
      <c r="BP1440" s="199"/>
      <c r="BQ1440" s="199"/>
      <c r="BR1440" s="199"/>
      <c r="BS1440" s="210"/>
      <c r="BT1440" s="199"/>
      <c r="BU1440" s="199"/>
      <c r="BV1440" s="241"/>
      <c r="BW1440" s="241">
        <v>40872</v>
      </c>
      <c r="BX1440" s="208" t="s">
        <v>13139</v>
      </c>
      <c r="BY1440" s="210" t="s">
        <v>7109</v>
      </c>
      <c r="BZ1440" s="199" t="s">
        <v>7109</v>
      </c>
      <c r="CA1440" s="199"/>
      <c r="CB1440" s="199"/>
      <c r="CC1440" s="199"/>
      <c r="CD1440" s="199"/>
      <c r="CE1440" s="199" t="s">
        <v>7109</v>
      </c>
      <c r="CF1440" s="199"/>
      <c r="CG1440" s="199"/>
      <c r="CH1440" s="199"/>
      <c r="CI1440" s="210"/>
      <c r="CJ1440" s="199"/>
      <c r="CK1440" s="199"/>
      <c r="CL1440" s="210"/>
      <c r="CM1440" s="199"/>
      <c r="CN1440" s="199"/>
      <c r="CO1440" s="199"/>
      <c r="CP1440" s="199"/>
      <c r="CQ1440" s="210"/>
      <c r="CR1440" s="199"/>
      <c r="CS1440" s="199"/>
      <c r="CT1440" s="199"/>
      <c r="CU1440" s="199"/>
      <c r="CV1440" s="199"/>
      <c r="CW1440" s="199"/>
    </row>
    <row r="1441" spans="1:101" s="22" customFormat="1" ht="33" customHeight="1" x14ac:dyDescent="0.15">
      <c r="A1441" s="199">
        <v>4692</v>
      </c>
      <c r="B1441" s="199" t="s">
        <v>11421</v>
      </c>
      <c r="C1441" s="227" t="s">
        <v>12716</v>
      </c>
      <c r="D1441" s="223" t="s">
        <v>24</v>
      </c>
      <c r="E1441" s="223" t="s">
        <v>96</v>
      </c>
      <c r="F1441" s="202" t="s">
        <v>12717</v>
      </c>
      <c r="G1441" s="202" t="s">
        <v>12718</v>
      </c>
      <c r="H1441" s="202" t="s">
        <v>12719</v>
      </c>
      <c r="I1441" s="202" t="s">
        <v>22</v>
      </c>
      <c r="J1441" s="202" t="s">
        <v>12720</v>
      </c>
      <c r="K1441" s="199" t="s">
        <v>12721</v>
      </c>
      <c r="L1441" s="199">
        <v>3</v>
      </c>
      <c r="M1441" s="254">
        <v>99880</v>
      </c>
      <c r="N1441" s="223" t="s">
        <v>12722</v>
      </c>
      <c r="O1441" s="309">
        <v>40784</v>
      </c>
      <c r="P1441" s="264">
        <v>40871</v>
      </c>
      <c r="Q1441" s="199" t="s">
        <v>11415</v>
      </c>
      <c r="R1441" s="257">
        <v>40935</v>
      </c>
      <c r="S1441" s="199"/>
      <c r="T1441" s="208" t="s">
        <v>7106</v>
      </c>
      <c r="U1441" s="199"/>
      <c r="V1441" s="199"/>
      <c r="W1441" s="210"/>
      <c r="X1441" s="199"/>
      <c r="Y1441" s="199"/>
      <c r="Z1441" s="199"/>
      <c r="AA1441" s="199"/>
      <c r="AB1441" s="199"/>
      <c r="AC1441" s="199" t="s">
        <v>7638</v>
      </c>
      <c r="AD1441" s="199"/>
      <c r="AE1441" s="199"/>
      <c r="AF1441" s="199"/>
      <c r="AG1441" s="199" t="s">
        <v>7639</v>
      </c>
      <c r="AH1441" s="199"/>
      <c r="AI1441" s="199"/>
      <c r="AJ1441" s="199"/>
      <c r="AK1441" s="199"/>
      <c r="AL1441" s="199"/>
      <c r="AM1441" s="199"/>
      <c r="AN1441" s="199"/>
      <c r="AO1441" s="199"/>
      <c r="AP1441" s="199"/>
      <c r="AQ1441" s="199"/>
      <c r="AR1441" s="199"/>
      <c r="AS1441" s="199"/>
      <c r="AT1441" s="199"/>
      <c r="AU1441" s="210"/>
      <c r="AV1441" s="199"/>
      <c r="AW1441" s="199"/>
      <c r="AX1441" s="199"/>
      <c r="AY1441" s="199"/>
      <c r="AZ1441" s="199"/>
      <c r="BA1441" s="199"/>
      <c r="BB1441" s="199"/>
      <c r="BC1441" s="199"/>
      <c r="BD1441" s="199"/>
      <c r="BE1441" s="210"/>
      <c r="BF1441" s="199"/>
      <c r="BG1441" s="199"/>
      <c r="BH1441" s="199"/>
      <c r="BI1441" s="199"/>
      <c r="BJ1441" s="199"/>
      <c r="BK1441" s="199"/>
      <c r="BL1441" s="199"/>
      <c r="BM1441" s="199"/>
      <c r="BN1441" s="199"/>
      <c r="BO1441" s="199"/>
      <c r="BP1441" s="199"/>
      <c r="BQ1441" s="199"/>
      <c r="BR1441" s="199"/>
      <c r="BS1441" s="210"/>
      <c r="BT1441" s="199"/>
      <c r="BU1441" s="199"/>
      <c r="BV1441" s="241"/>
      <c r="BW1441" s="241">
        <v>40970</v>
      </c>
      <c r="BX1441" s="208" t="s">
        <v>13140</v>
      </c>
      <c r="BY1441" s="210"/>
      <c r="BZ1441" s="199"/>
      <c r="CA1441" s="199"/>
      <c r="CB1441" s="199"/>
      <c r="CC1441" s="199"/>
      <c r="CD1441" s="199"/>
      <c r="CE1441" s="199"/>
      <c r="CF1441" s="199"/>
      <c r="CG1441" s="199"/>
      <c r="CH1441" s="199"/>
      <c r="CI1441" s="210" t="s">
        <v>8126</v>
      </c>
      <c r="CJ1441" s="199"/>
      <c r="CK1441" s="199"/>
      <c r="CL1441" s="210" t="s">
        <v>8126</v>
      </c>
      <c r="CM1441" s="199"/>
      <c r="CN1441" s="199"/>
      <c r="CO1441" s="199" t="s">
        <v>8126</v>
      </c>
      <c r="CP1441" s="199"/>
      <c r="CQ1441" s="210"/>
      <c r="CR1441" s="199"/>
      <c r="CS1441" s="199"/>
      <c r="CT1441" s="199"/>
      <c r="CU1441" s="199"/>
      <c r="CV1441" s="199" t="s">
        <v>8126</v>
      </c>
      <c r="CW1441" s="199" t="s">
        <v>11228</v>
      </c>
    </row>
    <row r="1442" spans="1:101" s="22" customFormat="1" ht="33" customHeight="1" x14ac:dyDescent="0.15">
      <c r="A1442" s="199">
        <v>4667</v>
      </c>
      <c r="B1442" s="199" t="s">
        <v>5720</v>
      </c>
      <c r="C1442" s="227" t="s">
        <v>7789</v>
      </c>
      <c r="D1442" s="223" t="s">
        <v>24</v>
      </c>
      <c r="E1442" s="223" t="s">
        <v>96</v>
      </c>
      <c r="F1442" s="202" t="s">
        <v>986</v>
      </c>
      <c r="G1442" s="202" t="s">
        <v>7790</v>
      </c>
      <c r="H1442" s="202" t="s">
        <v>3797</v>
      </c>
      <c r="I1442" s="202" t="s">
        <v>60</v>
      </c>
      <c r="J1442" s="202" t="s">
        <v>62</v>
      </c>
      <c r="K1442" s="220" t="s">
        <v>5881</v>
      </c>
      <c r="L1442" s="220">
        <v>1.1000000000000001</v>
      </c>
      <c r="M1442" s="254">
        <v>270205</v>
      </c>
      <c r="N1442" s="202" t="s">
        <v>1923</v>
      </c>
      <c r="O1442" s="309">
        <v>40645</v>
      </c>
      <c r="P1442" s="264">
        <v>40738</v>
      </c>
      <c r="Q1442" s="199" t="s">
        <v>6003</v>
      </c>
      <c r="R1442" s="257">
        <v>40815</v>
      </c>
      <c r="S1442" s="269" t="s">
        <v>6004</v>
      </c>
      <c r="T1442" s="208"/>
      <c r="U1442" s="208"/>
      <c r="V1442" s="208"/>
      <c r="W1442" s="208"/>
      <c r="X1442" s="208" t="s">
        <v>7791</v>
      </c>
      <c r="Y1442" s="208"/>
      <c r="Z1442" s="208"/>
      <c r="AA1442" s="208"/>
      <c r="AB1442" s="208"/>
      <c r="AC1442" s="208"/>
      <c r="AD1442" s="208"/>
      <c r="AE1442" s="208"/>
      <c r="AF1442" s="208"/>
      <c r="AG1442" s="208" t="s">
        <v>7792</v>
      </c>
      <c r="AH1442" s="208" t="s">
        <v>7793</v>
      </c>
      <c r="AI1442" s="208"/>
      <c r="AJ1442" s="208"/>
      <c r="AK1442" s="208"/>
      <c r="AL1442" s="208"/>
      <c r="AM1442" s="208"/>
      <c r="AN1442" s="208"/>
      <c r="AO1442" s="208"/>
      <c r="AP1442" s="208"/>
      <c r="AQ1442" s="208"/>
      <c r="AR1442" s="199"/>
      <c r="AS1442" s="199"/>
      <c r="AT1442" s="199"/>
      <c r="AU1442" s="210"/>
      <c r="AV1442" s="199"/>
      <c r="AW1442" s="199"/>
      <c r="AX1442" s="199"/>
      <c r="AY1442" s="199"/>
      <c r="AZ1442" s="199"/>
      <c r="BA1442" s="199"/>
      <c r="BB1442" s="199"/>
      <c r="BC1442" s="199"/>
      <c r="BD1442" s="199"/>
      <c r="BE1442" s="210"/>
      <c r="BF1442" s="199"/>
      <c r="BG1442" s="199"/>
      <c r="BH1442" s="199"/>
      <c r="BI1442" s="199"/>
      <c r="BJ1442" s="199"/>
      <c r="BK1442" s="199"/>
      <c r="BL1442" s="199"/>
      <c r="BM1442" s="199"/>
      <c r="BN1442" s="199"/>
      <c r="BO1442" s="199"/>
      <c r="BP1442" s="199"/>
      <c r="BQ1442" s="199"/>
      <c r="BR1442" s="199"/>
      <c r="BS1442" s="210"/>
      <c r="BT1442" s="199"/>
      <c r="BU1442" s="199"/>
      <c r="BV1442" s="241"/>
      <c r="BW1442" s="241">
        <v>40872</v>
      </c>
      <c r="BX1442" s="208" t="s">
        <v>13141</v>
      </c>
      <c r="BY1442" s="210" t="s">
        <v>7794</v>
      </c>
      <c r="BZ1442" s="199"/>
      <c r="CA1442" s="199"/>
      <c r="CB1442" s="199"/>
      <c r="CC1442" s="199"/>
      <c r="CD1442" s="199"/>
      <c r="CE1442" s="199"/>
      <c r="CF1442" s="199" t="s">
        <v>7794</v>
      </c>
      <c r="CG1442" s="199"/>
      <c r="CH1442" s="199"/>
      <c r="CI1442" s="210" t="s">
        <v>7794</v>
      </c>
      <c r="CJ1442" s="199"/>
      <c r="CK1442" s="199"/>
      <c r="CL1442" s="210" t="s">
        <v>7794</v>
      </c>
      <c r="CM1442" s="199"/>
      <c r="CN1442" s="199"/>
      <c r="CO1442" s="199" t="s">
        <v>7794</v>
      </c>
      <c r="CP1442" s="199"/>
      <c r="CQ1442" s="210" t="s">
        <v>7794</v>
      </c>
      <c r="CR1442" s="199"/>
      <c r="CS1442" s="199" t="s">
        <v>7794</v>
      </c>
      <c r="CT1442" s="199" t="s">
        <v>7794</v>
      </c>
      <c r="CU1442" s="199"/>
      <c r="CV1442" s="199"/>
      <c r="CW1442" s="199" t="s">
        <v>11234</v>
      </c>
    </row>
    <row r="1443" spans="1:101" s="22" customFormat="1" ht="33" customHeight="1" x14ac:dyDescent="0.15">
      <c r="A1443" s="199">
        <v>4562</v>
      </c>
      <c r="B1443" s="199" t="s">
        <v>11493</v>
      </c>
      <c r="C1443" s="227" t="s">
        <v>11556</v>
      </c>
      <c r="D1443" s="202" t="s">
        <v>11557</v>
      </c>
      <c r="E1443" s="199" t="s">
        <v>11558</v>
      </c>
      <c r="F1443" s="202"/>
      <c r="G1443" s="202" t="s">
        <v>11559</v>
      </c>
      <c r="H1443" s="202"/>
      <c r="I1443" s="202" t="s">
        <v>166</v>
      </c>
      <c r="J1443" s="202"/>
      <c r="K1443" s="199" t="s">
        <v>11560</v>
      </c>
      <c r="L1443" s="199">
        <v>3</v>
      </c>
      <c r="M1443" s="254">
        <v>27179</v>
      </c>
      <c r="N1443" s="202" t="s">
        <v>11561</v>
      </c>
      <c r="O1443" s="309">
        <v>40613</v>
      </c>
      <c r="P1443" s="264">
        <v>40683</v>
      </c>
      <c r="Q1443" s="210" t="s">
        <v>11555</v>
      </c>
      <c r="R1443" s="257">
        <v>40759</v>
      </c>
      <c r="S1443" s="269"/>
      <c r="T1443" s="208" t="s">
        <v>7112</v>
      </c>
      <c r="U1443" s="208"/>
      <c r="V1443" s="208"/>
      <c r="W1443" s="208"/>
      <c r="X1443" s="208"/>
      <c r="Y1443" s="208" t="s">
        <v>7113</v>
      </c>
      <c r="Z1443" s="208"/>
      <c r="AA1443" s="208"/>
      <c r="AB1443" s="208"/>
      <c r="AC1443" s="208"/>
      <c r="AD1443" s="208"/>
      <c r="AE1443" s="208"/>
      <c r="AF1443" s="208"/>
      <c r="AG1443" s="208" t="s">
        <v>7114</v>
      </c>
      <c r="AH1443" s="208"/>
      <c r="AI1443" s="208" t="s">
        <v>7115</v>
      </c>
      <c r="AJ1443" s="208"/>
      <c r="AK1443" s="208"/>
      <c r="AL1443" s="208"/>
      <c r="AM1443" s="199"/>
      <c r="AN1443" s="199"/>
      <c r="AO1443" s="199"/>
      <c r="AP1443" s="199"/>
      <c r="AQ1443" s="199"/>
      <c r="AR1443" s="199"/>
      <c r="AS1443" s="199"/>
      <c r="AT1443" s="199"/>
      <c r="AU1443" s="210"/>
      <c r="AV1443" s="199"/>
      <c r="AW1443" s="199"/>
      <c r="AX1443" s="199"/>
      <c r="AY1443" s="199"/>
      <c r="AZ1443" s="199"/>
      <c r="BA1443" s="199"/>
      <c r="BB1443" s="199"/>
      <c r="BC1443" s="199"/>
      <c r="BD1443" s="199"/>
      <c r="BE1443" s="210"/>
      <c r="BF1443" s="199"/>
      <c r="BG1443" s="199"/>
      <c r="BH1443" s="199"/>
      <c r="BI1443" s="199"/>
      <c r="BJ1443" s="199"/>
      <c r="BK1443" s="199"/>
      <c r="BL1443" s="199"/>
      <c r="BM1443" s="199"/>
      <c r="BN1443" s="199"/>
      <c r="BO1443" s="199"/>
      <c r="BP1443" s="199"/>
      <c r="BQ1443" s="199"/>
      <c r="BR1443" s="199"/>
      <c r="BS1443" s="210"/>
      <c r="BT1443" s="199"/>
      <c r="BU1443" s="199"/>
      <c r="BV1443" s="241"/>
      <c r="BW1443" s="241">
        <v>40798</v>
      </c>
      <c r="BX1443" s="208" t="s">
        <v>13142</v>
      </c>
      <c r="BY1443" s="210" t="s">
        <v>7840</v>
      </c>
      <c r="BZ1443" s="199"/>
      <c r="CA1443" s="199" t="s">
        <v>7840</v>
      </c>
      <c r="CB1443" s="199"/>
      <c r="CC1443" s="199"/>
      <c r="CD1443" s="199"/>
      <c r="CE1443" s="199"/>
      <c r="CF1443" s="199"/>
      <c r="CG1443" s="199"/>
      <c r="CH1443" s="199"/>
      <c r="CI1443" s="210" t="s">
        <v>7840</v>
      </c>
      <c r="CJ1443" s="199"/>
      <c r="CK1443" s="199"/>
      <c r="CL1443" s="210" t="s">
        <v>7840</v>
      </c>
      <c r="CM1443" s="199"/>
      <c r="CN1443" s="199" t="s">
        <v>7840</v>
      </c>
      <c r="CO1443" s="199"/>
      <c r="CP1443" s="199"/>
      <c r="CQ1443" s="210"/>
      <c r="CR1443" s="199"/>
      <c r="CS1443" s="199"/>
      <c r="CT1443" s="199"/>
      <c r="CU1443" s="199"/>
      <c r="CV1443" s="199"/>
      <c r="CW1443" s="199"/>
    </row>
    <row r="1444" spans="1:101" s="22" customFormat="1" ht="33" customHeight="1" x14ac:dyDescent="0.15">
      <c r="A1444" s="199">
        <v>4407</v>
      </c>
      <c r="B1444" s="199" t="s">
        <v>11596</v>
      </c>
      <c r="C1444" s="227" t="s">
        <v>11659</v>
      </c>
      <c r="D1444" s="202" t="s">
        <v>11612</v>
      </c>
      <c r="E1444" s="199" t="s">
        <v>11660</v>
      </c>
      <c r="F1444" s="202"/>
      <c r="G1444" s="202" t="s">
        <v>11661</v>
      </c>
      <c r="H1444" s="202"/>
      <c r="I1444" s="202" t="s">
        <v>20</v>
      </c>
      <c r="J1444" s="202" t="s">
        <v>11615</v>
      </c>
      <c r="K1444" s="202" t="s">
        <v>11662</v>
      </c>
      <c r="L1444" s="202">
        <v>16</v>
      </c>
      <c r="M1444" s="254">
        <v>86760</v>
      </c>
      <c r="N1444" s="199" t="s">
        <v>5887</v>
      </c>
      <c r="O1444" s="309">
        <v>40569</v>
      </c>
      <c r="P1444" s="205">
        <v>40644</v>
      </c>
      <c r="Q1444" s="210" t="s">
        <v>11594</v>
      </c>
      <c r="R1444" s="257">
        <v>40737</v>
      </c>
      <c r="S1444" s="269" t="s">
        <v>11595</v>
      </c>
      <c r="T1444" s="208"/>
      <c r="U1444" s="208"/>
      <c r="V1444" s="208"/>
      <c r="W1444" s="208"/>
      <c r="X1444" s="208"/>
      <c r="Y1444" s="208"/>
      <c r="Z1444" s="208"/>
      <c r="AA1444" s="208"/>
      <c r="AB1444" s="208"/>
      <c r="AC1444" s="208"/>
      <c r="AD1444" s="208"/>
      <c r="AE1444" s="208"/>
      <c r="AF1444" s="208"/>
      <c r="AG1444" s="208" t="s">
        <v>7874</v>
      </c>
      <c r="AH1444" s="208" t="s">
        <v>7875</v>
      </c>
      <c r="AI1444" s="208"/>
      <c r="AJ1444" s="208"/>
      <c r="AK1444" s="208"/>
      <c r="AL1444" s="208"/>
      <c r="AM1444" s="208"/>
      <c r="AN1444" s="208"/>
      <c r="AO1444" s="208"/>
      <c r="AP1444" s="208"/>
      <c r="AQ1444" s="208"/>
      <c r="AR1444" s="199"/>
      <c r="AS1444" s="199"/>
      <c r="AT1444" s="208"/>
      <c r="AU1444" s="210"/>
      <c r="AV1444" s="199"/>
      <c r="AW1444" s="199"/>
      <c r="AX1444" s="199"/>
      <c r="AY1444" s="199"/>
      <c r="AZ1444" s="199"/>
      <c r="BA1444" s="199"/>
      <c r="BB1444" s="199"/>
      <c r="BC1444" s="199"/>
      <c r="BD1444" s="199"/>
      <c r="BE1444" s="210"/>
      <c r="BF1444" s="199"/>
      <c r="BG1444" s="199"/>
      <c r="BH1444" s="199"/>
      <c r="BI1444" s="199"/>
      <c r="BJ1444" s="199"/>
      <c r="BK1444" s="199"/>
      <c r="BL1444" s="199"/>
      <c r="BM1444" s="199"/>
      <c r="BN1444" s="199"/>
      <c r="BO1444" s="199"/>
      <c r="BP1444" s="199"/>
      <c r="BQ1444" s="199"/>
      <c r="BR1444" s="199"/>
      <c r="BS1444" s="210"/>
      <c r="BT1444" s="199"/>
      <c r="BU1444" s="199"/>
      <c r="BV1444" s="241"/>
      <c r="BW1444" s="241">
        <v>40815</v>
      </c>
      <c r="BX1444" s="208" t="s">
        <v>13143</v>
      </c>
      <c r="BY1444" s="210"/>
      <c r="BZ1444" s="199"/>
      <c r="CA1444" s="199"/>
      <c r="CB1444" s="199"/>
      <c r="CC1444" s="199"/>
      <c r="CD1444" s="199"/>
      <c r="CE1444" s="199"/>
      <c r="CF1444" s="199"/>
      <c r="CG1444" s="199"/>
      <c r="CH1444" s="199"/>
      <c r="CI1444" s="210" t="s">
        <v>7124</v>
      </c>
      <c r="CJ1444" s="199"/>
      <c r="CK1444" s="199"/>
      <c r="CL1444" s="210"/>
      <c r="CM1444" s="199"/>
      <c r="CN1444" s="199"/>
      <c r="CO1444" s="199"/>
      <c r="CP1444" s="199"/>
      <c r="CQ1444" s="210" t="s">
        <v>7124</v>
      </c>
      <c r="CR1444" s="199" t="s">
        <v>7124</v>
      </c>
      <c r="CS1444" s="199"/>
      <c r="CT1444" s="199"/>
      <c r="CU1444" s="199"/>
      <c r="CV1444" s="199"/>
      <c r="CW1444" s="199" t="s">
        <v>11252</v>
      </c>
    </row>
    <row r="1445" spans="1:101" s="22" customFormat="1" ht="33" customHeight="1" x14ac:dyDescent="0.15">
      <c r="A1445" s="199">
        <v>4397</v>
      </c>
      <c r="B1445" s="199" t="s">
        <v>5720</v>
      </c>
      <c r="C1445" s="227" t="s">
        <v>7756</v>
      </c>
      <c r="D1445" s="223" t="s">
        <v>24</v>
      </c>
      <c r="E1445" s="223" t="s">
        <v>6001</v>
      </c>
      <c r="F1445" s="202" t="s">
        <v>1644</v>
      </c>
      <c r="G1445" s="202" t="s">
        <v>7757</v>
      </c>
      <c r="H1445" s="202" t="s">
        <v>7758</v>
      </c>
      <c r="I1445" s="202" t="s">
        <v>20</v>
      </c>
      <c r="J1445" s="202" t="s">
        <v>13</v>
      </c>
      <c r="K1445" s="199" t="s">
        <v>1498</v>
      </c>
      <c r="L1445" s="199">
        <v>10</v>
      </c>
      <c r="M1445" s="254">
        <v>72992</v>
      </c>
      <c r="N1445" s="199" t="s">
        <v>1521</v>
      </c>
      <c r="O1445" s="309">
        <v>40568</v>
      </c>
      <c r="P1445" s="264">
        <v>40756</v>
      </c>
      <c r="Q1445" s="199" t="s">
        <v>6003</v>
      </c>
      <c r="R1445" s="257">
        <v>40826</v>
      </c>
      <c r="S1445" s="269"/>
      <c r="T1445" s="208"/>
      <c r="U1445" s="208"/>
      <c r="V1445" s="208"/>
      <c r="W1445" s="208"/>
      <c r="X1445" s="208"/>
      <c r="Y1445" s="208"/>
      <c r="Z1445" s="208"/>
      <c r="AA1445" s="208" t="s">
        <v>7759</v>
      </c>
      <c r="AB1445" s="208"/>
      <c r="AC1445" s="208"/>
      <c r="AD1445" s="208"/>
      <c r="AE1445" s="208"/>
      <c r="AF1445" s="208"/>
      <c r="AG1445" s="208" t="s">
        <v>7760</v>
      </c>
      <c r="AH1445" s="208"/>
      <c r="AI1445" s="208" t="s">
        <v>7761</v>
      </c>
      <c r="AJ1445" s="208"/>
      <c r="AK1445" s="208"/>
      <c r="AL1445" s="208" t="s">
        <v>7762</v>
      </c>
      <c r="AM1445" s="208"/>
      <c r="AN1445" s="208"/>
      <c r="AO1445" s="208"/>
      <c r="AP1445" s="208"/>
      <c r="AQ1445" s="208"/>
      <c r="AR1445" s="199"/>
      <c r="AS1445" s="199"/>
      <c r="AT1445" s="199"/>
      <c r="AU1445" s="210"/>
      <c r="AV1445" s="199"/>
      <c r="AW1445" s="199"/>
      <c r="AX1445" s="199"/>
      <c r="AY1445" s="199"/>
      <c r="AZ1445" s="199"/>
      <c r="BA1445" s="199"/>
      <c r="BB1445" s="199"/>
      <c r="BC1445" s="199"/>
      <c r="BD1445" s="199"/>
      <c r="BE1445" s="210"/>
      <c r="BF1445" s="199"/>
      <c r="BG1445" s="199"/>
      <c r="BH1445" s="199"/>
      <c r="BI1445" s="199"/>
      <c r="BJ1445" s="199"/>
      <c r="BK1445" s="199"/>
      <c r="BL1445" s="199"/>
      <c r="BM1445" s="199"/>
      <c r="BN1445" s="199"/>
      <c r="BO1445" s="199"/>
      <c r="BP1445" s="199"/>
      <c r="BQ1445" s="199"/>
      <c r="BR1445" s="199"/>
      <c r="BS1445" s="210"/>
      <c r="BT1445" s="199"/>
      <c r="BU1445" s="199"/>
      <c r="BV1445" s="241"/>
      <c r="BW1445" s="241">
        <v>40864</v>
      </c>
      <c r="BX1445" s="208" t="s">
        <v>13144</v>
      </c>
      <c r="BY1445" s="210" t="s">
        <v>7109</v>
      </c>
      <c r="BZ1445" s="199"/>
      <c r="CA1445" s="199"/>
      <c r="CB1445" s="199"/>
      <c r="CC1445" s="199"/>
      <c r="CD1445" s="199"/>
      <c r="CE1445" s="199"/>
      <c r="CF1445" s="199" t="s">
        <v>7109</v>
      </c>
      <c r="CG1445" s="199"/>
      <c r="CH1445" s="199"/>
      <c r="CI1445" s="210" t="s">
        <v>7109</v>
      </c>
      <c r="CJ1445" s="199"/>
      <c r="CK1445" s="199"/>
      <c r="CL1445" s="210" t="s">
        <v>7109</v>
      </c>
      <c r="CM1445" s="199"/>
      <c r="CN1445" s="199"/>
      <c r="CO1445" s="199" t="s">
        <v>7109</v>
      </c>
      <c r="CP1445" s="199"/>
      <c r="CQ1445" s="210" t="s">
        <v>12921</v>
      </c>
      <c r="CR1445" s="199"/>
      <c r="CS1445" s="199"/>
      <c r="CT1445" s="199"/>
      <c r="CU1445" s="199" t="s">
        <v>7109</v>
      </c>
      <c r="CV1445" s="199"/>
      <c r="CW1445" s="199" t="s">
        <v>11250</v>
      </c>
    </row>
    <row r="1446" spans="1:101" s="22" customFormat="1" ht="33" customHeight="1" x14ac:dyDescent="0.15">
      <c r="A1446" s="199">
        <v>4378</v>
      </c>
      <c r="B1446" s="199" t="s">
        <v>5720</v>
      </c>
      <c r="C1446" s="227" t="s">
        <v>6008</v>
      </c>
      <c r="D1446" s="199" t="s">
        <v>24</v>
      </c>
      <c r="E1446" s="199" t="s">
        <v>5840</v>
      </c>
      <c r="F1446" s="202" t="s">
        <v>1006</v>
      </c>
      <c r="G1446" s="202" t="s">
        <v>6009</v>
      </c>
      <c r="H1446" s="202" t="s">
        <v>6010</v>
      </c>
      <c r="I1446" s="202" t="s">
        <v>12</v>
      </c>
      <c r="J1446" s="202" t="s">
        <v>41</v>
      </c>
      <c r="K1446" s="204" t="s">
        <v>5868</v>
      </c>
      <c r="L1446" s="204">
        <v>14</v>
      </c>
      <c r="M1446" s="254">
        <v>21156</v>
      </c>
      <c r="N1446" s="199" t="s">
        <v>5887</v>
      </c>
      <c r="O1446" s="309">
        <v>40645</v>
      </c>
      <c r="P1446" s="264">
        <v>40718</v>
      </c>
      <c r="Q1446" s="199" t="s">
        <v>6003</v>
      </c>
      <c r="R1446" s="257">
        <v>40787</v>
      </c>
      <c r="S1446" s="269" t="s">
        <v>6004</v>
      </c>
      <c r="T1446" s="209"/>
      <c r="U1446" s="209"/>
      <c r="V1446" s="209"/>
      <c r="W1446" s="209" t="s">
        <v>6011</v>
      </c>
      <c r="X1446" s="209"/>
      <c r="Y1446" s="209"/>
      <c r="Z1446" s="209"/>
      <c r="AA1446" s="209"/>
      <c r="AB1446" s="209"/>
      <c r="AC1446" s="209"/>
      <c r="AD1446" s="209"/>
      <c r="AE1446" s="209"/>
      <c r="AF1446" s="209"/>
      <c r="AG1446" s="209" t="s">
        <v>6012</v>
      </c>
      <c r="AH1446" s="209"/>
      <c r="AI1446" s="209"/>
      <c r="AJ1446" s="209"/>
      <c r="AK1446" s="209"/>
      <c r="AL1446" s="209"/>
      <c r="AM1446" s="209"/>
      <c r="AN1446" s="209"/>
      <c r="AO1446" s="209"/>
      <c r="AP1446" s="209"/>
      <c r="AQ1446" s="209"/>
      <c r="AR1446" s="199"/>
      <c r="AS1446" s="199"/>
      <c r="AT1446" s="199"/>
      <c r="AU1446" s="210"/>
      <c r="AV1446" s="199"/>
      <c r="AW1446" s="199"/>
      <c r="AX1446" s="199"/>
      <c r="AY1446" s="199"/>
      <c r="AZ1446" s="199"/>
      <c r="BA1446" s="199"/>
      <c r="BB1446" s="199"/>
      <c r="BC1446" s="199"/>
      <c r="BD1446" s="199"/>
      <c r="BE1446" s="210"/>
      <c r="BF1446" s="199"/>
      <c r="BG1446" s="199"/>
      <c r="BH1446" s="199"/>
      <c r="BI1446" s="199"/>
      <c r="BJ1446" s="199"/>
      <c r="BK1446" s="199"/>
      <c r="BL1446" s="199"/>
      <c r="BM1446" s="199"/>
      <c r="BN1446" s="199"/>
      <c r="BO1446" s="199"/>
      <c r="BP1446" s="199"/>
      <c r="BQ1446" s="199"/>
      <c r="BR1446" s="199"/>
      <c r="BS1446" s="210"/>
      <c r="BT1446" s="199"/>
      <c r="BU1446" s="199"/>
      <c r="BV1446" s="241"/>
      <c r="BW1446" s="241">
        <v>40872</v>
      </c>
      <c r="BX1446" s="208" t="s">
        <v>13145</v>
      </c>
      <c r="BY1446" s="210" t="s">
        <v>5829</v>
      </c>
      <c r="BZ1446" s="199"/>
      <c r="CA1446" s="199"/>
      <c r="CB1446" s="199"/>
      <c r="CC1446" s="199"/>
      <c r="CD1446" s="199"/>
      <c r="CE1446" s="199"/>
      <c r="CF1446" s="199" t="s">
        <v>5829</v>
      </c>
      <c r="CG1446" s="199"/>
      <c r="CH1446" s="199"/>
      <c r="CI1446" s="210" t="s">
        <v>5829</v>
      </c>
      <c r="CJ1446" s="199"/>
      <c r="CK1446" s="199"/>
      <c r="CL1446" s="210" t="s">
        <v>5829</v>
      </c>
      <c r="CM1446" s="199"/>
      <c r="CN1446" s="199"/>
      <c r="CO1446" s="199" t="s">
        <v>5829</v>
      </c>
      <c r="CP1446" s="199"/>
      <c r="CQ1446" s="210"/>
      <c r="CR1446" s="199"/>
      <c r="CS1446" s="199"/>
      <c r="CT1446" s="199"/>
      <c r="CU1446" s="199"/>
      <c r="CV1446" s="199" t="s">
        <v>5829</v>
      </c>
      <c r="CW1446" s="199" t="s">
        <v>11234</v>
      </c>
    </row>
    <row r="1447" spans="1:101" s="22" customFormat="1" ht="33" customHeight="1" x14ac:dyDescent="0.15">
      <c r="A1447" s="199">
        <v>4293</v>
      </c>
      <c r="B1447" s="199" t="s">
        <v>11596</v>
      </c>
      <c r="C1447" s="227" t="s">
        <v>11597</v>
      </c>
      <c r="D1447" s="202" t="s">
        <v>11598</v>
      </c>
      <c r="E1447" s="199" t="s">
        <v>11599</v>
      </c>
      <c r="F1447" s="199"/>
      <c r="G1447" s="199" t="s">
        <v>11600</v>
      </c>
      <c r="H1447" s="202"/>
      <c r="I1447" s="202" t="s">
        <v>12</v>
      </c>
      <c r="J1447" s="202" t="s">
        <v>43</v>
      </c>
      <c r="K1447" s="202" t="s">
        <v>11601</v>
      </c>
      <c r="L1447" s="202" t="s">
        <v>11602</v>
      </c>
      <c r="M1447" s="254">
        <v>72526</v>
      </c>
      <c r="N1447" s="202" t="s">
        <v>11603</v>
      </c>
      <c r="O1447" s="309">
        <v>40535</v>
      </c>
      <c r="P1447" s="264">
        <v>40666</v>
      </c>
      <c r="Q1447" s="210" t="s">
        <v>11594</v>
      </c>
      <c r="R1447" s="257">
        <v>40744</v>
      </c>
      <c r="S1447" s="269" t="s">
        <v>11595</v>
      </c>
      <c r="T1447" s="208"/>
      <c r="U1447" s="208" t="s">
        <v>7119</v>
      </c>
      <c r="V1447" s="208"/>
      <c r="W1447" s="208" t="s">
        <v>7120</v>
      </c>
      <c r="X1447" s="208"/>
      <c r="Y1447" s="208"/>
      <c r="Z1447" s="208"/>
      <c r="AA1447" s="208"/>
      <c r="AB1447" s="208" t="s">
        <v>7121</v>
      </c>
      <c r="AC1447" s="208"/>
      <c r="AD1447" s="208"/>
      <c r="AE1447" s="208"/>
      <c r="AF1447" s="208"/>
      <c r="AG1447" s="208" t="s">
        <v>7122</v>
      </c>
      <c r="AH1447" s="208"/>
      <c r="AI1447" s="208"/>
      <c r="AJ1447" s="208"/>
      <c r="AK1447" s="208"/>
      <c r="AL1447" s="208"/>
      <c r="AM1447" s="199"/>
      <c r="AN1447" s="199"/>
      <c r="AO1447" s="199"/>
      <c r="AP1447" s="199"/>
      <c r="AQ1447" s="199"/>
      <c r="AR1447" s="199"/>
      <c r="AS1447" s="199"/>
      <c r="AT1447" s="199"/>
      <c r="AU1447" s="210"/>
      <c r="AV1447" s="199"/>
      <c r="AW1447" s="199"/>
      <c r="AX1447" s="199"/>
      <c r="AY1447" s="199"/>
      <c r="AZ1447" s="199"/>
      <c r="BA1447" s="199"/>
      <c r="BB1447" s="199"/>
      <c r="BC1447" s="199"/>
      <c r="BD1447" s="199"/>
      <c r="BE1447" s="210"/>
      <c r="BF1447" s="199"/>
      <c r="BG1447" s="199"/>
      <c r="BH1447" s="199"/>
      <c r="BI1447" s="199"/>
      <c r="BJ1447" s="199"/>
      <c r="BK1447" s="199"/>
      <c r="BL1447" s="199"/>
      <c r="BM1447" s="199"/>
      <c r="BN1447" s="199"/>
      <c r="BO1447" s="199"/>
      <c r="BP1447" s="199"/>
      <c r="BQ1447" s="199"/>
      <c r="BR1447" s="199"/>
      <c r="BS1447" s="210"/>
      <c r="BT1447" s="199"/>
      <c r="BU1447" s="199"/>
      <c r="BV1447" s="241"/>
      <c r="BW1447" s="241">
        <v>40815</v>
      </c>
      <c r="BX1447" s="208" t="s">
        <v>7123</v>
      </c>
      <c r="BY1447" s="210"/>
      <c r="BZ1447" s="199"/>
      <c r="CA1447" s="199"/>
      <c r="CB1447" s="199"/>
      <c r="CC1447" s="199"/>
      <c r="CD1447" s="199"/>
      <c r="CE1447" s="199"/>
      <c r="CF1447" s="199"/>
      <c r="CG1447" s="199"/>
      <c r="CH1447" s="199"/>
      <c r="CI1447" s="210" t="s">
        <v>7124</v>
      </c>
      <c r="CJ1447" s="199"/>
      <c r="CK1447" s="199"/>
      <c r="CL1447" s="210" t="s">
        <v>7124</v>
      </c>
      <c r="CM1447" s="199"/>
      <c r="CN1447" s="199"/>
      <c r="CO1447" s="199" t="s">
        <v>7124</v>
      </c>
      <c r="CP1447" s="199"/>
      <c r="CQ1447" s="210"/>
      <c r="CR1447" s="199"/>
      <c r="CS1447" s="199"/>
      <c r="CT1447" s="199"/>
      <c r="CU1447" s="199"/>
      <c r="CV1447" s="199"/>
      <c r="CW1447" s="199" t="s">
        <v>11236</v>
      </c>
    </row>
    <row r="1448" spans="1:101" s="22" customFormat="1" ht="33" customHeight="1" x14ac:dyDescent="0.15">
      <c r="A1448" s="199">
        <v>4289</v>
      </c>
      <c r="B1448" s="199" t="s">
        <v>11421</v>
      </c>
      <c r="C1448" s="227" t="s">
        <v>12888</v>
      </c>
      <c r="D1448" s="223" t="s">
        <v>24</v>
      </c>
      <c r="E1448" s="223" t="s">
        <v>12741</v>
      </c>
      <c r="F1448" s="202"/>
      <c r="G1448" s="202" t="s">
        <v>12889</v>
      </c>
      <c r="H1448" s="202"/>
      <c r="I1448" s="202" t="s">
        <v>22</v>
      </c>
      <c r="J1448" s="202" t="s">
        <v>81</v>
      </c>
      <c r="K1448" s="220" t="s">
        <v>12735</v>
      </c>
      <c r="L1448" s="220">
        <v>2</v>
      </c>
      <c r="M1448" s="254">
        <v>75087</v>
      </c>
      <c r="N1448" s="223" t="s">
        <v>12722</v>
      </c>
      <c r="O1448" s="309">
        <v>40716</v>
      </c>
      <c r="P1448" s="264">
        <v>40793</v>
      </c>
      <c r="Q1448" s="199" t="s">
        <v>11415</v>
      </c>
      <c r="R1448" s="257">
        <v>40865</v>
      </c>
      <c r="S1448" s="269"/>
      <c r="T1448" s="208"/>
      <c r="U1448" s="208" t="s">
        <v>7717</v>
      </c>
      <c r="V1448" s="208"/>
      <c r="W1448" s="208"/>
      <c r="X1448" s="208" t="s">
        <v>7718</v>
      </c>
      <c r="Y1448" s="208"/>
      <c r="Z1448" s="208"/>
      <c r="AA1448" s="208"/>
      <c r="AB1448" s="208" t="s">
        <v>7719</v>
      </c>
      <c r="AC1448" s="208"/>
      <c r="AD1448" s="208"/>
      <c r="AE1448" s="208"/>
      <c r="AF1448" s="208"/>
      <c r="AG1448" s="208" t="s">
        <v>7720</v>
      </c>
      <c r="AH1448" s="208"/>
      <c r="AI1448" s="208"/>
      <c r="AJ1448" s="208"/>
      <c r="AK1448" s="208"/>
      <c r="AL1448" s="208"/>
      <c r="AM1448" s="208"/>
      <c r="AN1448" s="208"/>
      <c r="AO1448" s="208"/>
      <c r="AP1448" s="208"/>
      <c r="AQ1448" s="208"/>
      <c r="AR1448" s="199"/>
      <c r="AS1448" s="199"/>
      <c r="AT1448" s="199"/>
      <c r="AU1448" s="210"/>
      <c r="AV1448" s="199"/>
      <c r="AW1448" s="199"/>
      <c r="AX1448" s="199"/>
      <c r="AY1448" s="199"/>
      <c r="AZ1448" s="199"/>
      <c r="BA1448" s="199"/>
      <c r="BB1448" s="199"/>
      <c r="BC1448" s="199"/>
      <c r="BD1448" s="199"/>
      <c r="BE1448" s="210"/>
      <c r="BF1448" s="199"/>
      <c r="BG1448" s="199"/>
      <c r="BH1448" s="199"/>
      <c r="BI1448" s="199"/>
      <c r="BJ1448" s="199"/>
      <c r="BK1448" s="199"/>
      <c r="BL1448" s="199"/>
      <c r="BM1448" s="199"/>
      <c r="BN1448" s="199"/>
      <c r="BO1448" s="199"/>
      <c r="BP1448" s="199"/>
      <c r="BQ1448" s="199"/>
      <c r="BR1448" s="199"/>
      <c r="BS1448" s="210"/>
      <c r="BT1448" s="199"/>
      <c r="BU1448" s="199"/>
      <c r="BV1448" s="241"/>
      <c r="BW1448" s="241">
        <v>40900</v>
      </c>
      <c r="BX1448" s="208" t="s">
        <v>8133</v>
      </c>
      <c r="BY1448" s="210" t="s">
        <v>8126</v>
      </c>
      <c r="BZ1448" s="199"/>
      <c r="CA1448" s="199" t="s">
        <v>8126</v>
      </c>
      <c r="CB1448" s="199"/>
      <c r="CC1448" s="199"/>
      <c r="CD1448" s="199"/>
      <c r="CE1448" s="199"/>
      <c r="CF1448" s="199"/>
      <c r="CG1448" s="199"/>
      <c r="CH1448" s="199"/>
      <c r="CI1448" s="210" t="s">
        <v>8126</v>
      </c>
      <c r="CJ1448" s="199"/>
      <c r="CK1448" s="199"/>
      <c r="CL1448" s="210" t="s">
        <v>8126</v>
      </c>
      <c r="CM1448" s="199"/>
      <c r="CN1448" s="199"/>
      <c r="CO1448" s="199"/>
      <c r="CP1448" s="199"/>
      <c r="CQ1448" s="210"/>
      <c r="CR1448" s="199"/>
      <c r="CS1448" s="199"/>
      <c r="CT1448" s="199"/>
      <c r="CU1448" s="199"/>
      <c r="CV1448" s="199"/>
      <c r="CW1448" s="199" t="s">
        <v>11249</v>
      </c>
    </row>
    <row r="1449" spans="1:101" s="22" customFormat="1" ht="33" customHeight="1" x14ac:dyDescent="0.15">
      <c r="A1449" s="199">
        <v>4226</v>
      </c>
      <c r="B1449" s="199" t="s">
        <v>11596</v>
      </c>
      <c r="C1449" s="227" t="s">
        <v>11642</v>
      </c>
      <c r="D1449" s="202" t="s">
        <v>11612</v>
      </c>
      <c r="E1449" s="199" t="s">
        <v>11613</v>
      </c>
      <c r="F1449" s="202"/>
      <c r="G1449" s="202" t="s">
        <v>11643</v>
      </c>
      <c r="H1449" s="202"/>
      <c r="I1449" s="202" t="s">
        <v>22</v>
      </c>
      <c r="J1449" s="202" t="s">
        <v>81</v>
      </c>
      <c r="K1449" s="199" t="s">
        <v>11644</v>
      </c>
      <c r="L1449" s="199">
        <v>2</v>
      </c>
      <c r="M1449" s="254">
        <v>40026</v>
      </c>
      <c r="N1449" s="202" t="s">
        <v>11632</v>
      </c>
      <c r="O1449" s="309">
        <v>40562</v>
      </c>
      <c r="P1449" s="205">
        <v>40645</v>
      </c>
      <c r="Q1449" s="210" t="s">
        <v>11594</v>
      </c>
      <c r="R1449" s="257">
        <v>40737</v>
      </c>
      <c r="S1449" s="269" t="s">
        <v>11595</v>
      </c>
      <c r="T1449" s="208"/>
      <c r="U1449" s="208" t="s">
        <v>7865</v>
      </c>
      <c r="V1449" s="208"/>
      <c r="W1449" s="208" t="s">
        <v>7866</v>
      </c>
      <c r="X1449" s="208"/>
      <c r="Y1449" s="208"/>
      <c r="Z1449" s="208"/>
      <c r="AA1449" s="208"/>
      <c r="AB1449" s="208" t="s">
        <v>7867</v>
      </c>
      <c r="AC1449" s="208"/>
      <c r="AD1449" s="208"/>
      <c r="AE1449" s="208"/>
      <c r="AF1449" s="208"/>
      <c r="AG1449" s="208" t="s">
        <v>7868</v>
      </c>
      <c r="AH1449" s="208"/>
      <c r="AI1449" s="208"/>
      <c r="AJ1449" s="208"/>
      <c r="AK1449" s="208"/>
      <c r="AL1449" s="208"/>
      <c r="AM1449" s="208"/>
      <c r="AN1449" s="208"/>
      <c r="AO1449" s="208"/>
      <c r="AP1449" s="208"/>
      <c r="AQ1449" s="208"/>
      <c r="AR1449" s="199"/>
      <c r="AS1449" s="199"/>
      <c r="AT1449" s="208"/>
      <c r="AU1449" s="210"/>
      <c r="AV1449" s="199"/>
      <c r="AW1449" s="199"/>
      <c r="AX1449" s="199"/>
      <c r="AY1449" s="199"/>
      <c r="AZ1449" s="199"/>
      <c r="BA1449" s="199"/>
      <c r="BB1449" s="199"/>
      <c r="BC1449" s="199"/>
      <c r="BD1449" s="199"/>
      <c r="BE1449" s="210"/>
      <c r="BF1449" s="199"/>
      <c r="BG1449" s="199"/>
      <c r="BH1449" s="199"/>
      <c r="BI1449" s="199"/>
      <c r="BJ1449" s="199"/>
      <c r="BK1449" s="199"/>
      <c r="BL1449" s="199"/>
      <c r="BM1449" s="199"/>
      <c r="BN1449" s="199"/>
      <c r="BO1449" s="199"/>
      <c r="BP1449" s="199"/>
      <c r="BQ1449" s="199"/>
      <c r="BR1449" s="199"/>
      <c r="BS1449" s="210"/>
      <c r="BT1449" s="199"/>
      <c r="BU1449" s="199"/>
      <c r="BV1449" s="241"/>
      <c r="BW1449" s="241">
        <v>40815</v>
      </c>
      <c r="BX1449" s="208" t="s">
        <v>7869</v>
      </c>
      <c r="BY1449" s="210" t="s">
        <v>7124</v>
      </c>
      <c r="BZ1449" s="199"/>
      <c r="CA1449" s="199" t="s">
        <v>7124</v>
      </c>
      <c r="CB1449" s="199"/>
      <c r="CC1449" s="199"/>
      <c r="CD1449" s="199"/>
      <c r="CE1449" s="199"/>
      <c r="CF1449" s="199"/>
      <c r="CG1449" s="199"/>
      <c r="CH1449" s="199"/>
      <c r="CI1449" s="210"/>
      <c r="CJ1449" s="199"/>
      <c r="CK1449" s="199"/>
      <c r="CL1449" s="210"/>
      <c r="CM1449" s="199"/>
      <c r="CN1449" s="199"/>
      <c r="CO1449" s="199"/>
      <c r="CP1449" s="199"/>
      <c r="CQ1449" s="210"/>
      <c r="CR1449" s="199"/>
      <c r="CS1449" s="199"/>
      <c r="CT1449" s="199"/>
      <c r="CU1449" s="199"/>
      <c r="CV1449" s="199"/>
      <c r="CW1449" s="199" t="s">
        <v>11251</v>
      </c>
    </row>
    <row r="1450" spans="1:101" s="22" customFormat="1" ht="33" customHeight="1" x14ac:dyDescent="0.15">
      <c r="A1450" s="199">
        <v>4201</v>
      </c>
      <c r="B1450" s="199" t="s">
        <v>11596</v>
      </c>
      <c r="C1450" s="227" t="s">
        <v>11633</v>
      </c>
      <c r="D1450" s="202" t="s">
        <v>11598</v>
      </c>
      <c r="E1450" s="199" t="s">
        <v>11634</v>
      </c>
      <c r="F1450" s="202"/>
      <c r="G1450" s="202" t="s">
        <v>11635</v>
      </c>
      <c r="H1450" s="202"/>
      <c r="I1450" s="202" t="s">
        <v>12</v>
      </c>
      <c r="J1450" s="202" t="s">
        <v>43</v>
      </c>
      <c r="K1450" s="202" t="s">
        <v>11636</v>
      </c>
      <c r="L1450" s="202" t="s">
        <v>11637</v>
      </c>
      <c r="M1450" s="254">
        <v>22116</v>
      </c>
      <c r="N1450" s="202" t="s">
        <v>11638</v>
      </c>
      <c r="O1450" s="309">
        <v>40518</v>
      </c>
      <c r="P1450" s="205">
        <v>40647</v>
      </c>
      <c r="Q1450" s="210" t="s">
        <v>11594</v>
      </c>
      <c r="R1450" s="257">
        <v>40744</v>
      </c>
      <c r="S1450" s="269"/>
      <c r="T1450" s="208"/>
      <c r="U1450" s="208"/>
      <c r="V1450" s="208" t="s">
        <v>7855</v>
      </c>
      <c r="W1450" s="208" t="s">
        <v>7856</v>
      </c>
      <c r="X1450" s="208"/>
      <c r="Y1450" s="208"/>
      <c r="Z1450" s="208"/>
      <c r="AA1450" s="208"/>
      <c r="AB1450" s="208"/>
      <c r="AC1450" s="208"/>
      <c r="AD1450" s="208"/>
      <c r="AE1450" s="208"/>
      <c r="AF1450" s="208"/>
      <c r="AG1450" s="208" t="s">
        <v>7857</v>
      </c>
      <c r="AH1450" s="208" t="s">
        <v>7858</v>
      </c>
      <c r="AI1450" s="208"/>
      <c r="AJ1450" s="208"/>
      <c r="AK1450" s="208" t="s">
        <v>7859</v>
      </c>
      <c r="AL1450" s="208"/>
      <c r="AM1450" s="208"/>
      <c r="AN1450" s="208"/>
      <c r="AO1450" s="208"/>
      <c r="AP1450" s="208"/>
      <c r="AQ1450" s="208"/>
      <c r="AR1450" s="199"/>
      <c r="AS1450" s="199"/>
      <c r="AT1450" s="208"/>
      <c r="AU1450" s="210"/>
      <c r="AV1450" s="199"/>
      <c r="AW1450" s="199"/>
      <c r="AX1450" s="199"/>
      <c r="AY1450" s="199"/>
      <c r="AZ1450" s="199"/>
      <c r="BA1450" s="199"/>
      <c r="BB1450" s="199"/>
      <c r="BC1450" s="199"/>
      <c r="BD1450" s="199"/>
      <c r="BE1450" s="210"/>
      <c r="BF1450" s="199"/>
      <c r="BG1450" s="199"/>
      <c r="BH1450" s="199"/>
      <c r="BI1450" s="199"/>
      <c r="BJ1450" s="199"/>
      <c r="BK1450" s="199"/>
      <c r="BL1450" s="199"/>
      <c r="BM1450" s="199"/>
      <c r="BN1450" s="199"/>
      <c r="BO1450" s="199"/>
      <c r="BP1450" s="199"/>
      <c r="BQ1450" s="199"/>
      <c r="BR1450" s="199"/>
      <c r="BS1450" s="210"/>
      <c r="BT1450" s="199"/>
      <c r="BU1450" s="199"/>
      <c r="BV1450" s="241"/>
      <c r="BW1450" s="241">
        <v>40779</v>
      </c>
      <c r="BX1450" s="208" t="s">
        <v>7860</v>
      </c>
      <c r="BY1450" s="210" t="s">
        <v>7124</v>
      </c>
      <c r="BZ1450" s="199" t="s">
        <v>7124</v>
      </c>
      <c r="CA1450" s="199"/>
      <c r="CB1450" s="199"/>
      <c r="CC1450" s="199"/>
      <c r="CD1450" s="199"/>
      <c r="CE1450" s="199"/>
      <c r="CF1450" s="199"/>
      <c r="CG1450" s="199"/>
      <c r="CH1450" s="199"/>
      <c r="CI1450" s="210" t="s">
        <v>7124</v>
      </c>
      <c r="CJ1450" s="199"/>
      <c r="CK1450" s="199"/>
      <c r="CL1450" s="210" t="s">
        <v>7124</v>
      </c>
      <c r="CM1450" s="199"/>
      <c r="CN1450" s="199"/>
      <c r="CO1450" s="199" t="s">
        <v>7124</v>
      </c>
      <c r="CP1450" s="199"/>
      <c r="CQ1450" s="210"/>
      <c r="CR1450" s="199"/>
      <c r="CS1450" s="199"/>
      <c r="CT1450" s="199"/>
      <c r="CU1450" s="199"/>
      <c r="CV1450" s="199"/>
      <c r="CW1450" s="199" t="s">
        <v>11237</v>
      </c>
    </row>
    <row r="1451" spans="1:101" s="22" customFormat="1" ht="33" customHeight="1" x14ac:dyDescent="0.15">
      <c r="A1451" s="199">
        <v>4103</v>
      </c>
      <c r="B1451" s="199" t="s">
        <v>11596</v>
      </c>
      <c r="C1451" s="227" t="s">
        <v>11665</v>
      </c>
      <c r="D1451" s="202" t="s">
        <v>11598</v>
      </c>
      <c r="E1451" s="199" t="s">
        <v>32</v>
      </c>
      <c r="F1451" s="202"/>
      <c r="G1451" s="202" t="s">
        <v>11666</v>
      </c>
      <c r="H1451" s="202"/>
      <c r="I1451" s="202" t="s">
        <v>110</v>
      </c>
      <c r="J1451" s="202" t="s">
        <v>11667</v>
      </c>
      <c r="K1451" s="202" t="s">
        <v>11668</v>
      </c>
      <c r="L1451" s="202">
        <v>13</v>
      </c>
      <c r="M1451" s="254">
        <v>12204</v>
      </c>
      <c r="N1451" s="199" t="s">
        <v>5887</v>
      </c>
      <c r="O1451" s="309">
        <v>40564</v>
      </c>
      <c r="P1451" s="205">
        <v>40640</v>
      </c>
      <c r="Q1451" s="210" t="s">
        <v>11594</v>
      </c>
      <c r="R1451" s="257">
        <v>40737</v>
      </c>
      <c r="S1451" s="269" t="s">
        <v>11595</v>
      </c>
      <c r="T1451" s="208"/>
      <c r="U1451" s="208"/>
      <c r="V1451" s="208" t="s">
        <v>7880</v>
      </c>
      <c r="W1451" s="208"/>
      <c r="X1451" s="208" t="s">
        <v>7881</v>
      </c>
      <c r="Y1451" s="208"/>
      <c r="Z1451" s="208"/>
      <c r="AA1451" s="208"/>
      <c r="AB1451" s="208"/>
      <c r="AC1451" s="208"/>
      <c r="AD1451" s="208"/>
      <c r="AE1451" s="208"/>
      <c r="AF1451" s="208"/>
      <c r="AG1451" s="208" t="s">
        <v>7882</v>
      </c>
      <c r="AH1451" s="208"/>
      <c r="AI1451" s="208"/>
      <c r="AJ1451" s="208"/>
      <c r="AK1451" s="208"/>
      <c r="AL1451" s="208"/>
      <c r="AM1451" s="208"/>
      <c r="AN1451" s="208"/>
      <c r="AO1451" s="208"/>
      <c r="AP1451" s="208"/>
      <c r="AQ1451" s="208"/>
      <c r="AR1451" s="199"/>
      <c r="AS1451" s="199"/>
      <c r="AT1451" s="208"/>
      <c r="AU1451" s="210"/>
      <c r="AV1451" s="199"/>
      <c r="AW1451" s="199"/>
      <c r="AX1451" s="199"/>
      <c r="AY1451" s="199"/>
      <c r="AZ1451" s="199"/>
      <c r="BA1451" s="199"/>
      <c r="BB1451" s="199"/>
      <c r="BC1451" s="199"/>
      <c r="BD1451" s="199"/>
      <c r="BE1451" s="210"/>
      <c r="BF1451" s="199"/>
      <c r="BG1451" s="199"/>
      <c r="BH1451" s="199"/>
      <c r="BI1451" s="199"/>
      <c r="BJ1451" s="199"/>
      <c r="BK1451" s="199"/>
      <c r="BL1451" s="199"/>
      <c r="BM1451" s="199"/>
      <c r="BN1451" s="199"/>
      <c r="BO1451" s="199"/>
      <c r="BP1451" s="199"/>
      <c r="BQ1451" s="199"/>
      <c r="BR1451" s="199"/>
      <c r="BS1451" s="210"/>
      <c r="BT1451" s="199"/>
      <c r="BU1451" s="199"/>
      <c r="BV1451" s="241"/>
      <c r="BW1451" s="241">
        <v>40815</v>
      </c>
      <c r="BX1451" s="208" t="s">
        <v>7883</v>
      </c>
      <c r="BY1451" s="210" t="s">
        <v>7124</v>
      </c>
      <c r="BZ1451" s="199"/>
      <c r="CA1451" s="199"/>
      <c r="CB1451" s="199"/>
      <c r="CC1451" s="199"/>
      <c r="CD1451" s="199"/>
      <c r="CE1451" s="199"/>
      <c r="CF1451" s="199" t="s">
        <v>7124</v>
      </c>
      <c r="CG1451" s="199"/>
      <c r="CH1451" s="199"/>
      <c r="CI1451" s="210"/>
      <c r="CJ1451" s="199"/>
      <c r="CK1451" s="199"/>
      <c r="CL1451" s="210"/>
      <c r="CM1451" s="199"/>
      <c r="CN1451" s="199"/>
      <c r="CO1451" s="199"/>
      <c r="CP1451" s="199"/>
      <c r="CQ1451" s="210"/>
      <c r="CR1451" s="199"/>
      <c r="CS1451" s="199"/>
      <c r="CT1451" s="199"/>
      <c r="CU1451" s="199"/>
      <c r="CV1451" s="199"/>
      <c r="CW1451" s="199" t="s">
        <v>11253</v>
      </c>
    </row>
    <row r="1452" spans="1:101" s="22" customFormat="1" ht="33" customHeight="1" x14ac:dyDescent="0.15">
      <c r="A1452" s="269">
        <v>4054</v>
      </c>
      <c r="B1452" s="199" t="s">
        <v>11596</v>
      </c>
      <c r="C1452" s="227" t="s">
        <v>11876</v>
      </c>
      <c r="D1452" s="202" t="s">
        <v>11598</v>
      </c>
      <c r="E1452" s="199" t="s">
        <v>32</v>
      </c>
      <c r="F1452" s="202"/>
      <c r="G1452" s="202" t="s">
        <v>11877</v>
      </c>
      <c r="H1452" s="202"/>
      <c r="I1452" s="202" t="s">
        <v>20</v>
      </c>
      <c r="J1452" s="202" t="s">
        <v>11863</v>
      </c>
      <c r="K1452" s="199" t="s">
        <v>11832</v>
      </c>
      <c r="L1452" s="199">
        <v>9</v>
      </c>
      <c r="M1452" s="254">
        <v>150335</v>
      </c>
      <c r="N1452" s="202" t="s">
        <v>11632</v>
      </c>
      <c r="O1452" s="309">
        <v>40476</v>
      </c>
      <c r="P1452" s="205">
        <v>40546</v>
      </c>
      <c r="Q1452" s="210" t="s">
        <v>11594</v>
      </c>
      <c r="R1452" s="257">
        <v>40627</v>
      </c>
      <c r="S1452" s="269"/>
      <c r="T1452" s="208"/>
      <c r="U1452" s="208"/>
      <c r="V1452" s="208"/>
      <c r="W1452" s="208"/>
      <c r="X1452" s="208"/>
      <c r="Y1452" s="208"/>
      <c r="Z1452" s="208" t="s">
        <v>8005</v>
      </c>
      <c r="AA1452" s="208"/>
      <c r="AB1452" s="208"/>
      <c r="AC1452" s="208"/>
      <c r="AD1452" s="208"/>
      <c r="AE1452" s="208" t="s">
        <v>8006</v>
      </c>
      <c r="AF1452" s="208"/>
      <c r="AG1452" s="208"/>
      <c r="AH1452" s="208"/>
      <c r="AI1452" s="208"/>
      <c r="AJ1452" s="208"/>
      <c r="AK1452" s="208"/>
      <c r="AL1452" s="208"/>
      <c r="AM1452" s="208"/>
      <c r="AN1452" s="208"/>
      <c r="AO1452" s="208"/>
      <c r="AP1452" s="208"/>
      <c r="AQ1452" s="208"/>
      <c r="AR1452" s="210"/>
      <c r="AS1452" s="210"/>
      <c r="AT1452" s="233"/>
      <c r="AU1452" s="210"/>
      <c r="AV1452" s="199"/>
      <c r="AW1452" s="199"/>
      <c r="AX1452" s="199"/>
      <c r="AY1452" s="199"/>
      <c r="AZ1452" s="199"/>
      <c r="BA1452" s="199"/>
      <c r="BB1452" s="199"/>
      <c r="BC1452" s="199"/>
      <c r="BD1452" s="199"/>
      <c r="BE1452" s="210"/>
      <c r="BF1452" s="199"/>
      <c r="BG1452" s="199"/>
      <c r="BH1452" s="199"/>
      <c r="BI1452" s="199"/>
      <c r="BJ1452" s="199"/>
      <c r="BK1452" s="199"/>
      <c r="BL1452" s="199"/>
      <c r="BM1452" s="199"/>
      <c r="BN1452" s="199"/>
      <c r="BO1452" s="199"/>
      <c r="BP1452" s="199"/>
      <c r="BQ1452" s="199"/>
      <c r="BR1452" s="199"/>
      <c r="BS1452" s="210"/>
      <c r="BT1452" s="210"/>
      <c r="BU1452" s="210"/>
      <c r="BV1452" s="241"/>
      <c r="BW1452" s="241">
        <v>40661</v>
      </c>
      <c r="BX1452" s="208" t="s">
        <v>8007</v>
      </c>
      <c r="BY1452" s="210"/>
      <c r="BZ1452" s="210"/>
      <c r="CA1452" s="210"/>
      <c r="CB1452" s="210"/>
      <c r="CC1452" s="210"/>
      <c r="CD1452" s="210"/>
      <c r="CE1452" s="210"/>
      <c r="CF1452" s="210"/>
      <c r="CG1452" s="210"/>
      <c r="CH1452" s="210"/>
      <c r="CI1452" s="199" t="s">
        <v>7926</v>
      </c>
      <c r="CJ1452" s="199" t="s">
        <v>7926</v>
      </c>
      <c r="CK1452" s="210"/>
      <c r="CL1452" s="210"/>
      <c r="CM1452" s="210"/>
      <c r="CN1452" s="210"/>
      <c r="CO1452" s="210"/>
      <c r="CP1452" s="210"/>
      <c r="CQ1452" s="210"/>
      <c r="CR1452" s="210"/>
      <c r="CS1452" s="210"/>
      <c r="CT1452" s="210"/>
      <c r="CU1452" s="210"/>
      <c r="CV1452" s="210"/>
      <c r="CW1452" s="199"/>
    </row>
    <row r="1453" spans="1:101" s="22" customFormat="1" ht="33" customHeight="1" x14ac:dyDescent="0.15">
      <c r="A1453" s="199">
        <v>4040</v>
      </c>
      <c r="B1453" s="199" t="s">
        <v>5720</v>
      </c>
      <c r="C1453" s="227" t="s">
        <v>6064</v>
      </c>
      <c r="D1453" s="199" t="s">
        <v>24</v>
      </c>
      <c r="E1453" s="199" t="s">
        <v>96</v>
      </c>
      <c r="F1453" s="202" t="s">
        <v>2768</v>
      </c>
      <c r="G1453" s="202" t="s">
        <v>6065</v>
      </c>
      <c r="H1453" s="202" t="s">
        <v>1017</v>
      </c>
      <c r="I1453" s="202" t="s">
        <v>22</v>
      </c>
      <c r="J1453" s="202" t="s">
        <v>6066</v>
      </c>
      <c r="K1453" s="199" t="s">
        <v>1624</v>
      </c>
      <c r="L1453" s="199">
        <v>3</v>
      </c>
      <c r="M1453" s="254">
        <v>187216</v>
      </c>
      <c r="N1453" s="202" t="s">
        <v>6006</v>
      </c>
      <c r="O1453" s="309">
        <v>40617</v>
      </c>
      <c r="P1453" s="264">
        <v>40686</v>
      </c>
      <c r="Q1453" s="210" t="s">
        <v>1540</v>
      </c>
      <c r="R1453" s="257">
        <v>40759</v>
      </c>
      <c r="S1453" s="269"/>
      <c r="T1453" s="208" t="s">
        <v>6067</v>
      </c>
      <c r="U1453" s="208"/>
      <c r="V1453" s="208"/>
      <c r="W1453" s="208"/>
      <c r="X1453" s="208"/>
      <c r="Y1453" s="208"/>
      <c r="Z1453" s="208"/>
      <c r="AA1453" s="208"/>
      <c r="AB1453" s="208" t="s">
        <v>6068</v>
      </c>
      <c r="AC1453" s="208"/>
      <c r="AD1453" s="208"/>
      <c r="AE1453" s="208"/>
      <c r="AF1453" s="208"/>
      <c r="AG1453" s="208" t="s">
        <v>6069</v>
      </c>
      <c r="AH1453" s="208"/>
      <c r="AI1453" s="208"/>
      <c r="AJ1453" s="208"/>
      <c r="AK1453" s="208"/>
      <c r="AL1453" s="208"/>
      <c r="AM1453" s="199"/>
      <c r="AN1453" s="199"/>
      <c r="AO1453" s="199"/>
      <c r="AP1453" s="199"/>
      <c r="AQ1453" s="199"/>
      <c r="AR1453" s="199"/>
      <c r="AS1453" s="199"/>
      <c r="AT1453" s="199"/>
      <c r="AU1453" s="210"/>
      <c r="AV1453" s="199"/>
      <c r="AW1453" s="199"/>
      <c r="AX1453" s="199"/>
      <c r="AY1453" s="199"/>
      <c r="AZ1453" s="199"/>
      <c r="BA1453" s="199"/>
      <c r="BB1453" s="199"/>
      <c r="BC1453" s="199"/>
      <c r="BD1453" s="199"/>
      <c r="BE1453" s="210"/>
      <c r="BF1453" s="199"/>
      <c r="BG1453" s="199"/>
      <c r="BH1453" s="199"/>
      <c r="BI1453" s="199"/>
      <c r="BJ1453" s="199"/>
      <c r="BK1453" s="199"/>
      <c r="BL1453" s="199"/>
      <c r="BM1453" s="199"/>
      <c r="BN1453" s="199"/>
      <c r="BO1453" s="199"/>
      <c r="BP1453" s="199"/>
      <c r="BQ1453" s="199"/>
      <c r="BR1453" s="199"/>
      <c r="BS1453" s="210"/>
      <c r="BT1453" s="199"/>
      <c r="BU1453" s="199"/>
      <c r="BV1453" s="241"/>
      <c r="BW1453" s="241">
        <v>40794</v>
      </c>
      <c r="BX1453" s="208" t="s">
        <v>6070</v>
      </c>
      <c r="BY1453" s="210" t="s">
        <v>5829</v>
      </c>
      <c r="BZ1453" s="199"/>
      <c r="CA1453" s="199" t="s">
        <v>5829</v>
      </c>
      <c r="CB1453" s="199"/>
      <c r="CC1453" s="199"/>
      <c r="CD1453" s="199"/>
      <c r="CE1453" s="199"/>
      <c r="CF1453" s="199"/>
      <c r="CG1453" s="199"/>
      <c r="CH1453" s="199"/>
      <c r="CI1453" s="210" t="s">
        <v>5829</v>
      </c>
      <c r="CJ1453" s="199"/>
      <c r="CK1453" s="199"/>
      <c r="CL1453" s="210" t="s">
        <v>5829</v>
      </c>
      <c r="CM1453" s="199"/>
      <c r="CN1453" s="199"/>
      <c r="CO1453" s="199"/>
      <c r="CP1453" s="199"/>
      <c r="CQ1453" s="210" t="s">
        <v>5829</v>
      </c>
      <c r="CR1453" s="199" t="s">
        <v>5829</v>
      </c>
      <c r="CS1453" s="199"/>
      <c r="CT1453" s="199"/>
      <c r="CU1453" s="199"/>
      <c r="CV1453" s="199"/>
      <c r="CW1453" s="199" t="s">
        <v>11235</v>
      </c>
    </row>
    <row r="1454" spans="1:101" s="22" customFormat="1" ht="33" customHeight="1" x14ac:dyDescent="0.15">
      <c r="A1454" s="199">
        <v>4015</v>
      </c>
      <c r="B1454" s="199" t="s">
        <v>11596</v>
      </c>
      <c r="C1454" s="227" t="s">
        <v>11764</v>
      </c>
      <c r="D1454" s="202" t="s">
        <v>11612</v>
      </c>
      <c r="E1454" s="199" t="s">
        <v>11689</v>
      </c>
      <c r="F1454" s="202" t="s">
        <v>11628</v>
      </c>
      <c r="G1454" s="202" t="s">
        <v>11765</v>
      </c>
      <c r="H1454" s="202" t="s">
        <v>11766</v>
      </c>
      <c r="I1454" s="202" t="s">
        <v>27</v>
      </c>
      <c r="J1454" s="202" t="s">
        <v>50</v>
      </c>
      <c r="K1454" s="202" t="s">
        <v>11616</v>
      </c>
      <c r="L1454" s="202">
        <v>15</v>
      </c>
      <c r="M1454" s="254">
        <v>17380</v>
      </c>
      <c r="N1454" s="199" t="s">
        <v>5942</v>
      </c>
      <c r="O1454" s="309">
        <v>40506</v>
      </c>
      <c r="P1454" s="205">
        <v>40581</v>
      </c>
      <c r="Q1454" s="210" t="s">
        <v>11594</v>
      </c>
      <c r="R1454" s="257">
        <v>40688</v>
      </c>
      <c r="S1454" s="269"/>
      <c r="T1454" s="208"/>
      <c r="U1454" s="208"/>
      <c r="V1454" s="208"/>
      <c r="W1454" s="208"/>
      <c r="X1454" s="208"/>
      <c r="Y1454" s="208"/>
      <c r="Z1454" s="208"/>
      <c r="AA1454" s="208"/>
      <c r="AB1454" s="208"/>
      <c r="AC1454" s="208"/>
      <c r="AD1454" s="208"/>
      <c r="AE1454" s="208" t="s">
        <v>7939</v>
      </c>
      <c r="AF1454" s="208"/>
      <c r="AG1454" s="208" t="s">
        <v>7940</v>
      </c>
      <c r="AH1454" s="208"/>
      <c r="AI1454" s="208"/>
      <c r="AJ1454" s="208"/>
      <c r="AK1454" s="208"/>
      <c r="AL1454" s="208"/>
      <c r="AM1454" s="208" t="s">
        <v>7941</v>
      </c>
      <c r="AN1454" s="208"/>
      <c r="AO1454" s="208"/>
      <c r="AP1454" s="208"/>
      <c r="AQ1454" s="208"/>
      <c r="AR1454" s="210"/>
      <c r="AS1454" s="210"/>
      <c r="AT1454" s="233"/>
      <c r="AU1454" s="210"/>
      <c r="AV1454" s="199"/>
      <c r="AW1454" s="199"/>
      <c r="AX1454" s="199"/>
      <c r="AY1454" s="199"/>
      <c r="AZ1454" s="199"/>
      <c r="BA1454" s="199"/>
      <c r="BB1454" s="199"/>
      <c r="BC1454" s="199"/>
      <c r="BD1454" s="199"/>
      <c r="BE1454" s="210"/>
      <c r="BF1454" s="199"/>
      <c r="BG1454" s="199"/>
      <c r="BH1454" s="199"/>
      <c r="BI1454" s="199"/>
      <c r="BJ1454" s="199"/>
      <c r="BK1454" s="199"/>
      <c r="BL1454" s="199"/>
      <c r="BM1454" s="199"/>
      <c r="BN1454" s="199"/>
      <c r="BO1454" s="199"/>
      <c r="BP1454" s="199"/>
      <c r="BQ1454" s="199"/>
      <c r="BR1454" s="199"/>
      <c r="BS1454" s="210"/>
      <c r="BT1454" s="210"/>
      <c r="BU1454" s="210"/>
      <c r="BV1454" s="241"/>
      <c r="BW1454" s="241">
        <v>40722</v>
      </c>
      <c r="BX1454" s="208" t="s">
        <v>7942</v>
      </c>
      <c r="BY1454" s="210"/>
      <c r="BZ1454" s="210"/>
      <c r="CA1454" s="210"/>
      <c r="CB1454" s="210"/>
      <c r="CC1454" s="210"/>
      <c r="CD1454" s="210"/>
      <c r="CE1454" s="210"/>
      <c r="CF1454" s="210"/>
      <c r="CG1454" s="210"/>
      <c r="CH1454" s="210"/>
      <c r="CI1454" s="199" t="s">
        <v>7926</v>
      </c>
      <c r="CJ1454" s="210"/>
      <c r="CK1454" s="210"/>
      <c r="CL1454" s="199" t="s">
        <v>7926</v>
      </c>
      <c r="CM1454" s="210"/>
      <c r="CN1454" s="210"/>
      <c r="CO1454" s="199" t="s">
        <v>7926</v>
      </c>
      <c r="CP1454" s="210"/>
      <c r="CQ1454" s="210"/>
      <c r="CR1454" s="210"/>
      <c r="CS1454" s="210"/>
      <c r="CT1454" s="210"/>
      <c r="CU1454" s="210"/>
      <c r="CV1454" s="210"/>
      <c r="CW1454" s="199" t="s">
        <v>11238</v>
      </c>
    </row>
    <row r="1455" spans="1:101" s="22" customFormat="1" ht="33" customHeight="1" x14ac:dyDescent="0.15">
      <c r="A1455" s="269">
        <v>3998</v>
      </c>
      <c r="B1455" s="199" t="s">
        <v>11596</v>
      </c>
      <c r="C1455" s="227" t="s">
        <v>11868</v>
      </c>
      <c r="D1455" s="202" t="s">
        <v>11598</v>
      </c>
      <c r="E1455" s="199" t="s">
        <v>11599</v>
      </c>
      <c r="F1455" s="202" t="s">
        <v>11622</v>
      </c>
      <c r="G1455" s="202" t="s">
        <v>11869</v>
      </c>
      <c r="H1455" s="202" t="s">
        <v>11870</v>
      </c>
      <c r="I1455" s="199" t="s">
        <v>12</v>
      </c>
      <c r="J1455" s="199" t="s">
        <v>41</v>
      </c>
      <c r="K1455" s="202" t="s">
        <v>11871</v>
      </c>
      <c r="L1455" s="202" t="s">
        <v>11872</v>
      </c>
      <c r="M1455" s="254">
        <v>21729</v>
      </c>
      <c r="N1455" s="199" t="s">
        <v>1521</v>
      </c>
      <c r="O1455" s="309">
        <v>40444</v>
      </c>
      <c r="P1455" s="205">
        <v>40548</v>
      </c>
      <c r="Q1455" s="210" t="s">
        <v>11594</v>
      </c>
      <c r="R1455" s="257"/>
      <c r="S1455" s="269" t="s">
        <v>11819</v>
      </c>
      <c r="T1455" s="232"/>
      <c r="U1455" s="208"/>
      <c r="V1455" s="208"/>
      <c r="W1455" s="208"/>
      <c r="X1455" s="208"/>
      <c r="Y1455" s="208"/>
      <c r="Z1455" s="208"/>
      <c r="AA1455" s="208"/>
      <c r="AB1455" s="208"/>
      <c r="AC1455" s="208"/>
      <c r="AD1455" s="208"/>
      <c r="AE1455" s="208"/>
      <c r="AF1455" s="208"/>
      <c r="AG1455" s="208" t="s">
        <v>8001</v>
      </c>
      <c r="AH1455" s="208"/>
      <c r="AI1455" s="208"/>
      <c r="AJ1455" s="208"/>
      <c r="AK1455" s="208"/>
      <c r="AL1455" s="208"/>
      <c r="AM1455" s="208"/>
      <c r="AN1455" s="208"/>
      <c r="AO1455" s="208"/>
      <c r="AP1455" s="208"/>
      <c r="AQ1455" s="208"/>
      <c r="AR1455" s="210"/>
      <c r="AS1455" s="210"/>
      <c r="AT1455" s="233"/>
      <c r="AU1455" s="210"/>
      <c r="AV1455" s="199"/>
      <c r="AW1455" s="199"/>
      <c r="AX1455" s="199"/>
      <c r="AY1455" s="199"/>
      <c r="AZ1455" s="199"/>
      <c r="BA1455" s="199"/>
      <c r="BB1455" s="199"/>
      <c r="BC1455" s="199"/>
      <c r="BD1455" s="199"/>
      <c r="BE1455" s="210"/>
      <c r="BF1455" s="199"/>
      <c r="BG1455" s="199"/>
      <c r="BH1455" s="199"/>
      <c r="BI1455" s="199"/>
      <c r="BJ1455" s="199"/>
      <c r="BK1455" s="199"/>
      <c r="BL1455" s="199"/>
      <c r="BM1455" s="199"/>
      <c r="BN1455" s="199"/>
      <c r="BO1455" s="199"/>
      <c r="BP1455" s="199"/>
      <c r="BQ1455" s="199"/>
      <c r="BR1455" s="199"/>
      <c r="BS1455" s="210"/>
      <c r="BT1455" s="210"/>
      <c r="BU1455" s="210"/>
      <c r="BV1455" s="241"/>
      <c r="BW1455" s="241">
        <v>40697</v>
      </c>
      <c r="BX1455" s="208" t="s">
        <v>8002</v>
      </c>
      <c r="BY1455" s="210"/>
      <c r="BZ1455" s="210"/>
      <c r="CA1455" s="210"/>
      <c r="CB1455" s="210"/>
      <c r="CC1455" s="210"/>
      <c r="CD1455" s="210"/>
      <c r="CE1455" s="210"/>
      <c r="CF1455" s="210"/>
      <c r="CG1455" s="210"/>
      <c r="CH1455" s="210"/>
      <c r="CI1455" s="199" t="s">
        <v>7926</v>
      </c>
      <c r="CJ1455" s="210"/>
      <c r="CK1455" s="210"/>
      <c r="CL1455" s="199" t="s">
        <v>7926</v>
      </c>
      <c r="CM1455" s="210"/>
      <c r="CN1455" s="199" t="s">
        <v>7926</v>
      </c>
      <c r="CO1455" s="210"/>
      <c r="CP1455" s="210"/>
      <c r="CQ1455" s="210"/>
      <c r="CR1455" s="210"/>
      <c r="CS1455" s="210"/>
      <c r="CT1455" s="210"/>
      <c r="CU1455" s="210"/>
      <c r="CV1455" s="210"/>
      <c r="CW1455" s="199"/>
    </row>
    <row r="1456" spans="1:101" s="22" customFormat="1" ht="33" customHeight="1" x14ac:dyDescent="0.15">
      <c r="A1456" s="269">
        <v>3956</v>
      </c>
      <c r="B1456" s="199" t="s">
        <v>11596</v>
      </c>
      <c r="C1456" s="227" t="s">
        <v>11990</v>
      </c>
      <c r="D1456" s="199" t="s">
        <v>11598</v>
      </c>
      <c r="E1456" s="199" t="s">
        <v>32</v>
      </c>
      <c r="F1456" s="202"/>
      <c r="G1456" s="202" t="s">
        <v>11991</v>
      </c>
      <c r="H1456" s="202"/>
      <c r="I1456" s="202" t="s">
        <v>27</v>
      </c>
      <c r="J1456" s="202" t="s">
        <v>11973</v>
      </c>
      <c r="K1456" s="199" t="s">
        <v>11992</v>
      </c>
      <c r="L1456" s="199">
        <v>3</v>
      </c>
      <c r="M1456" s="254">
        <v>20986.310299869623</v>
      </c>
      <c r="N1456" s="202" t="s">
        <v>11632</v>
      </c>
      <c r="O1456" s="309">
        <v>40415</v>
      </c>
      <c r="P1456" s="205">
        <v>40518</v>
      </c>
      <c r="Q1456" s="210" t="s">
        <v>11594</v>
      </c>
      <c r="R1456" s="257">
        <v>40612</v>
      </c>
      <c r="S1456" s="269"/>
      <c r="T1456" s="232"/>
      <c r="U1456" s="232"/>
      <c r="V1456" s="232"/>
      <c r="W1456" s="232"/>
      <c r="X1456" s="232"/>
      <c r="Y1456" s="232"/>
      <c r="Z1456" s="232"/>
      <c r="AA1456" s="232"/>
      <c r="AB1456" s="232"/>
      <c r="AC1456" s="232"/>
      <c r="AD1456" s="232"/>
      <c r="AE1456" s="232" t="s">
        <v>8059</v>
      </c>
      <c r="AF1456" s="232"/>
      <c r="AG1456" s="232"/>
      <c r="AH1456" s="232"/>
      <c r="AI1456" s="232"/>
      <c r="AJ1456" s="232"/>
      <c r="AK1456" s="232"/>
      <c r="AL1456" s="232"/>
      <c r="AM1456" s="232"/>
      <c r="AN1456" s="232"/>
      <c r="AO1456" s="232"/>
      <c r="AP1456" s="232"/>
      <c r="AQ1456" s="232"/>
      <c r="AR1456" s="210"/>
      <c r="AS1456" s="210"/>
      <c r="AT1456" s="233"/>
      <c r="AU1456" s="210"/>
      <c r="AV1456" s="199"/>
      <c r="AW1456" s="199"/>
      <c r="AX1456" s="199"/>
      <c r="AY1456" s="199"/>
      <c r="AZ1456" s="199"/>
      <c r="BA1456" s="199"/>
      <c r="BB1456" s="199"/>
      <c r="BC1456" s="199"/>
      <c r="BD1456" s="199"/>
      <c r="BE1456" s="210"/>
      <c r="BF1456" s="199"/>
      <c r="BG1456" s="199"/>
      <c r="BH1456" s="199"/>
      <c r="BI1456" s="199"/>
      <c r="BJ1456" s="199"/>
      <c r="BK1456" s="199"/>
      <c r="BL1456" s="199"/>
      <c r="BM1456" s="199"/>
      <c r="BN1456" s="199"/>
      <c r="BO1456" s="199"/>
      <c r="BP1456" s="199"/>
      <c r="BQ1456" s="199"/>
      <c r="BR1456" s="199"/>
      <c r="BS1456" s="210"/>
      <c r="BT1456" s="210"/>
      <c r="BU1456" s="210"/>
      <c r="BV1456" s="241"/>
      <c r="BW1456" s="241">
        <v>40647</v>
      </c>
      <c r="BX1456" s="208" t="s">
        <v>8060</v>
      </c>
      <c r="BY1456" s="210"/>
      <c r="BZ1456" s="210"/>
      <c r="CA1456" s="210"/>
      <c r="CB1456" s="210"/>
      <c r="CC1456" s="210"/>
      <c r="CD1456" s="210"/>
      <c r="CE1456" s="210"/>
      <c r="CF1456" s="210"/>
      <c r="CG1456" s="210"/>
      <c r="CH1456" s="210"/>
      <c r="CI1456" s="199" t="s">
        <v>8054</v>
      </c>
      <c r="CJ1456" s="199" t="s">
        <v>8054</v>
      </c>
      <c r="CK1456" s="210"/>
      <c r="CL1456" s="210"/>
      <c r="CM1456" s="210"/>
      <c r="CN1456" s="210"/>
      <c r="CO1456" s="210"/>
      <c r="CP1456" s="210"/>
      <c r="CQ1456" s="210"/>
      <c r="CR1456" s="210"/>
      <c r="CS1456" s="210"/>
      <c r="CT1456" s="210"/>
      <c r="CU1456" s="210"/>
      <c r="CV1456" s="210"/>
      <c r="CW1456" s="199" t="s">
        <v>11254</v>
      </c>
    </row>
    <row r="1457" spans="1:101" s="22" customFormat="1" ht="33" customHeight="1" x14ac:dyDescent="0.15">
      <c r="A1457" s="269">
        <v>3878</v>
      </c>
      <c r="B1457" s="199" t="s">
        <v>11596</v>
      </c>
      <c r="C1457" s="227" t="s">
        <v>11978</v>
      </c>
      <c r="D1457" s="199" t="s">
        <v>11612</v>
      </c>
      <c r="E1457" s="199" t="s">
        <v>96</v>
      </c>
      <c r="F1457" s="202" t="s">
        <v>11725</v>
      </c>
      <c r="G1457" s="202" t="s">
        <v>11979</v>
      </c>
      <c r="H1457" s="202" t="s">
        <v>11980</v>
      </c>
      <c r="I1457" s="202" t="s">
        <v>11857</v>
      </c>
      <c r="J1457" s="202" t="s">
        <v>11981</v>
      </c>
      <c r="K1457" s="199" t="s">
        <v>11616</v>
      </c>
      <c r="L1457" s="199">
        <v>15</v>
      </c>
      <c r="M1457" s="254">
        <v>50501.057366362445</v>
      </c>
      <c r="N1457" s="202" t="s">
        <v>11974</v>
      </c>
      <c r="O1457" s="309">
        <v>40386</v>
      </c>
      <c r="P1457" s="205">
        <v>40526</v>
      </c>
      <c r="Q1457" s="210" t="s">
        <v>11594</v>
      </c>
      <c r="R1457" s="257">
        <v>40612</v>
      </c>
      <c r="S1457" s="269"/>
      <c r="T1457" s="232"/>
      <c r="U1457" s="232"/>
      <c r="V1457" s="232"/>
      <c r="W1457" s="232"/>
      <c r="X1457" s="232"/>
      <c r="Y1457" s="232"/>
      <c r="Z1457" s="232"/>
      <c r="AA1457" s="232"/>
      <c r="AB1457" s="232"/>
      <c r="AC1457" s="232"/>
      <c r="AD1457" s="232"/>
      <c r="AE1457" s="232" t="s">
        <v>1138</v>
      </c>
      <c r="AF1457" s="232"/>
      <c r="AG1457" s="232"/>
      <c r="AH1457" s="232"/>
      <c r="AI1457" s="232"/>
      <c r="AJ1457" s="232"/>
      <c r="AK1457" s="232"/>
      <c r="AL1457" s="232"/>
      <c r="AM1457" s="232"/>
      <c r="AN1457" s="232"/>
      <c r="AO1457" s="232"/>
      <c r="AP1457" s="232"/>
      <c r="AQ1457" s="232"/>
      <c r="AR1457" s="210"/>
      <c r="AS1457" s="210"/>
      <c r="AT1457" s="233"/>
      <c r="AU1457" s="210"/>
      <c r="AV1457" s="199"/>
      <c r="AW1457" s="199"/>
      <c r="AX1457" s="199"/>
      <c r="AY1457" s="199"/>
      <c r="AZ1457" s="199"/>
      <c r="BA1457" s="199"/>
      <c r="BB1457" s="199"/>
      <c r="BC1457" s="199"/>
      <c r="BD1457" s="199"/>
      <c r="BE1457" s="210"/>
      <c r="BF1457" s="199"/>
      <c r="BG1457" s="199"/>
      <c r="BH1457" s="199"/>
      <c r="BI1457" s="199"/>
      <c r="BJ1457" s="199"/>
      <c r="BK1457" s="199"/>
      <c r="BL1457" s="199"/>
      <c r="BM1457" s="199"/>
      <c r="BN1457" s="199"/>
      <c r="BO1457" s="199"/>
      <c r="BP1457" s="199"/>
      <c r="BQ1457" s="199"/>
      <c r="BR1457" s="199"/>
      <c r="BS1457" s="210"/>
      <c r="BT1457" s="210"/>
      <c r="BU1457" s="210"/>
      <c r="BV1457" s="241"/>
      <c r="BW1457" s="241">
        <v>40647</v>
      </c>
      <c r="BX1457" s="208" t="s">
        <v>8053</v>
      </c>
      <c r="BY1457" s="210"/>
      <c r="BZ1457" s="210"/>
      <c r="CA1457" s="210"/>
      <c r="CB1457" s="210"/>
      <c r="CC1457" s="210"/>
      <c r="CD1457" s="210"/>
      <c r="CE1457" s="210"/>
      <c r="CF1457" s="210"/>
      <c r="CG1457" s="210"/>
      <c r="CH1457" s="210"/>
      <c r="CI1457" s="199" t="s">
        <v>8054</v>
      </c>
      <c r="CJ1457" s="199" t="s">
        <v>8054</v>
      </c>
      <c r="CK1457" s="210"/>
      <c r="CL1457" s="210"/>
      <c r="CM1457" s="210"/>
      <c r="CN1457" s="210"/>
      <c r="CO1457" s="210"/>
      <c r="CP1457" s="210"/>
      <c r="CQ1457" s="210"/>
      <c r="CR1457" s="210"/>
      <c r="CS1457" s="210"/>
      <c r="CT1457" s="210"/>
      <c r="CU1457" s="210"/>
      <c r="CV1457" s="210"/>
      <c r="CW1457" s="199"/>
    </row>
    <row r="1458" spans="1:101" s="22" customFormat="1" ht="33" customHeight="1" x14ac:dyDescent="0.15">
      <c r="A1458" s="269">
        <v>3852</v>
      </c>
      <c r="B1458" s="199" t="s">
        <v>5720</v>
      </c>
      <c r="C1458" s="227" t="s">
        <v>8102</v>
      </c>
      <c r="D1458" s="199" t="s">
        <v>5810</v>
      </c>
      <c r="E1458" s="199" t="s">
        <v>29</v>
      </c>
      <c r="F1458" s="202"/>
      <c r="G1458" s="202" t="s">
        <v>8103</v>
      </c>
      <c r="H1458" s="202"/>
      <c r="I1458" s="202" t="s">
        <v>1256</v>
      </c>
      <c r="J1458" s="202" t="s">
        <v>3171</v>
      </c>
      <c r="K1458" s="199" t="s">
        <v>7928</v>
      </c>
      <c r="L1458" s="199">
        <v>11</v>
      </c>
      <c r="M1458" s="254">
        <v>7696.6739666027925</v>
      </c>
      <c r="N1458" s="202" t="s">
        <v>1640</v>
      </c>
      <c r="O1458" s="309">
        <v>40378</v>
      </c>
      <c r="P1458" s="205">
        <v>40507</v>
      </c>
      <c r="Q1458" s="210" t="s">
        <v>1540</v>
      </c>
      <c r="R1458" s="257">
        <v>40605</v>
      </c>
      <c r="S1458" s="269"/>
      <c r="T1458" s="232"/>
      <c r="U1458" s="232"/>
      <c r="V1458" s="232"/>
      <c r="W1458" s="232"/>
      <c r="X1458" s="232"/>
      <c r="Y1458" s="232"/>
      <c r="Z1458" s="232"/>
      <c r="AA1458" s="232"/>
      <c r="AB1458" s="232" t="s">
        <v>1135</v>
      </c>
      <c r="AC1458" s="232"/>
      <c r="AD1458" s="232"/>
      <c r="AE1458" s="232"/>
      <c r="AF1458" s="232"/>
      <c r="AG1458" s="232"/>
      <c r="AH1458" s="232"/>
      <c r="AI1458" s="232"/>
      <c r="AJ1458" s="232"/>
      <c r="AK1458" s="232"/>
      <c r="AL1458" s="232" t="s">
        <v>8104</v>
      </c>
      <c r="AM1458" s="232" t="s">
        <v>1134</v>
      </c>
      <c r="AN1458" s="232"/>
      <c r="AO1458" s="232"/>
      <c r="AP1458" s="232"/>
      <c r="AQ1458" s="232"/>
      <c r="AR1458" s="210"/>
      <c r="AS1458" s="210"/>
      <c r="AT1458" s="233"/>
      <c r="AU1458" s="210"/>
      <c r="AV1458" s="199"/>
      <c r="AW1458" s="199"/>
      <c r="AX1458" s="199"/>
      <c r="AY1458" s="199"/>
      <c r="AZ1458" s="199"/>
      <c r="BA1458" s="199"/>
      <c r="BB1458" s="199"/>
      <c r="BC1458" s="199"/>
      <c r="BD1458" s="199"/>
      <c r="BE1458" s="210"/>
      <c r="BF1458" s="199"/>
      <c r="BG1458" s="199"/>
      <c r="BH1458" s="199"/>
      <c r="BI1458" s="199"/>
      <c r="BJ1458" s="199"/>
      <c r="BK1458" s="199"/>
      <c r="BL1458" s="199"/>
      <c r="BM1458" s="199"/>
      <c r="BN1458" s="199"/>
      <c r="BO1458" s="199"/>
      <c r="BP1458" s="199"/>
      <c r="BQ1458" s="199"/>
      <c r="BR1458" s="199"/>
      <c r="BS1458" s="210"/>
      <c r="BT1458" s="210"/>
      <c r="BU1458" s="210"/>
      <c r="BV1458" s="241"/>
      <c r="BW1458" s="241">
        <v>40640</v>
      </c>
      <c r="BX1458" s="208" t="s">
        <v>8105</v>
      </c>
      <c r="BY1458" s="199" t="s">
        <v>8092</v>
      </c>
      <c r="BZ1458" s="210"/>
      <c r="CA1458" s="210"/>
      <c r="CB1458" s="210"/>
      <c r="CC1458" s="210"/>
      <c r="CD1458" s="210"/>
      <c r="CE1458" s="199" t="s">
        <v>8092</v>
      </c>
      <c r="CF1458" s="210"/>
      <c r="CG1458" s="210"/>
      <c r="CH1458" s="210"/>
      <c r="CI1458" s="210"/>
      <c r="CJ1458" s="210"/>
      <c r="CK1458" s="210"/>
      <c r="CL1458" s="210"/>
      <c r="CM1458" s="210"/>
      <c r="CN1458" s="210"/>
      <c r="CO1458" s="210"/>
      <c r="CP1458" s="210"/>
      <c r="CQ1458" s="210"/>
      <c r="CR1458" s="210"/>
      <c r="CS1458" s="210"/>
      <c r="CT1458" s="210"/>
      <c r="CU1458" s="210"/>
      <c r="CV1458" s="210"/>
      <c r="CW1458" s="199"/>
    </row>
    <row r="1459" spans="1:101" s="22" customFormat="1" ht="33" customHeight="1" x14ac:dyDescent="0.15">
      <c r="A1459" s="199">
        <v>3836</v>
      </c>
      <c r="B1459" s="199" t="s">
        <v>11430</v>
      </c>
      <c r="C1459" s="209" t="s">
        <v>10532</v>
      </c>
      <c r="D1459" s="199" t="s">
        <v>123</v>
      </c>
      <c r="E1459" s="199" t="s">
        <v>10504</v>
      </c>
      <c r="F1459" s="199" t="s">
        <v>101</v>
      </c>
      <c r="G1459" s="199" t="s">
        <v>10675</v>
      </c>
      <c r="H1459" s="199"/>
      <c r="I1459" s="199" t="s">
        <v>18</v>
      </c>
      <c r="J1459" s="199" t="s">
        <v>5</v>
      </c>
      <c r="K1459" s="210" t="s">
        <v>10738</v>
      </c>
      <c r="L1459" s="279">
        <v>3</v>
      </c>
      <c r="M1459" s="206">
        <v>774430</v>
      </c>
      <c r="N1459" s="199" t="s">
        <v>5942</v>
      </c>
      <c r="O1459" s="309">
        <v>41241</v>
      </c>
      <c r="P1459" s="264">
        <v>41311</v>
      </c>
      <c r="Q1459" s="199" t="s">
        <v>11413</v>
      </c>
      <c r="R1459" s="199"/>
      <c r="S1459" s="199"/>
      <c r="T1459" s="210"/>
      <c r="U1459" s="199"/>
      <c r="V1459" s="199"/>
      <c r="W1459" s="199"/>
      <c r="X1459" s="199"/>
      <c r="Y1459" s="199"/>
      <c r="Z1459" s="199"/>
      <c r="AA1459" s="199"/>
      <c r="AB1459" s="199"/>
      <c r="AC1459" s="199"/>
      <c r="AD1459" s="199"/>
      <c r="AE1459" s="199"/>
      <c r="AF1459" s="199"/>
      <c r="AG1459" s="199" t="s">
        <v>10987</v>
      </c>
      <c r="AH1459" s="199"/>
      <c r="AI1459" s="199"/>
      <c r="AJ1459" s="199"/>
      <c r="AK1459" s="199"/>
      <c r="AL1459" s="199"/>
      <c r="AM1459" s="199"/>
      <c r="AN1459" s="199"/>
      <c r="AO1459" s="199"/>
      <c r="AP1459" s="199"/>
      <c r="AQ1459" s="199"/>
      <c r="AR1459" s="199"/>
      <c r="AS1459" s="199"/>
      <c r="AT1459" s="199"/>
      <c r="AU1459" s="210"/>
      <c r="AV1459" s="199"/>
      <c r="AW1459" s="199"/>
      <c r="AX1459" s="199"/>
      <c r="AY1459" s="199"/>
      <c r="AZ1459" s="199"/>
      <c r="BA1459" s="199"/>
      <c r="BB1459" s="199"/>
      <c r="BC1459" s="199"/>
      <c r="BD1459" s="199"/>
      <c r="BE1459" s="210"/>
      <c r="BF1459" s="199"/>
      <c r="BG1459" s="199"/>
      <c r="BH1459" s="199"/>
      <c r="BI1459" s="199"/>
      <c r="BJ1459" s="199"/>
      <c r="BK1459" s="199"/>
      <c r="BL1459" s="199"/>
      <c r="BM1459" s="199"/>
      <c r="BN1459" s="199"/>
      <c r="BO1459" s="199"/>
      <c r="BP1459" s="199"/>
      <c r="BQ1459" s="199"/>
      <c r="BR1459" s="199"/>
      <c r="BS1459" s="210"/>
      <c r="BT1459" s="199"/>
      <c r="BU1459" s="199"/>
      <c r="BV1459" s="199"/>
      <c r="BW1459" s="205">
        <v>41421</v>
      </c>
      <c r="BX1459" s="208" t="s">
        <v>11054</v>
      </c>
      <c r="BY1459" s="210"/>
      <c r="BZ1459" s="199"/>
      <c r="CA1459" s="199"/>
      <c r="CB1459" s="199"/>
      <c r="CC1459" s="199"/>
      <c r="CD1459" s="199"/>
      <c r="CE1459" s="199"/>
      <c r="CF1459" s="199"/>
      <c r="CG1459" s="199"/>
      <c r="CH1459" s="199"/>
      <c r="CI1459" s="210" t="s">
        <v>11220</v>
      </c>
      <c r="CJ1459" s="199"/>
      <c r="CK1459" s="199"/>
      <c r="CL1459" s="210" t="s">
        <v>11220</v>
      </c>
      <c r="CM1459" s="199"/>
      <c r="CN1459" s="199"/>
      <c r="CO1459" s="199" t="s">
        <v>11220</v>
      </c>
      <c r="CP1459" s="199"/>
      <c r="CQ1459" s="210"/>
      <c r="CR1459" s="199"/>
      <c r="CS1459" s="199"/>
      <c r="CT1459" s="199"/>
      <c r="CU1459" s="199"/>
      <c r="CV1459" s="199"/>
      <c r="CW1459" s="199"/>
    </row>
    <row r="1460" spans="1:101" s="22" customFormat="1" ht="33" customHeight="1" x14ac:dyDescent="0.15">
      <c r="A1460" s="269">
        <v>3821</v>
      </c>
      <c r="B1460" s="199" t="s">
        <v>5720</v>
      </c>
      <c r="C1460" s="227" t="s">
        <v>3174</v>
      </c>
      <c r="D1460" s="199" t="s">
        <v>5810</v>
      </c>
      <c r="E1460" s="199" t="s">
        <v>29</v>
      </c>
      <c r="F1460" s="202"/>
      <c r="G1460" s="202" t="s">
        <v>3175</v>
      </c>
      <c r="H1460" s="202"/>
      <c r="I1460" s="202" t="s">
        <v>27</v>
      </c>
      <c r="J1460" s="202" t="s">
        <v>1620</v>
      </c>
      <c r="K1460" s="199" t="s">
        <v>5811</v>
      </c>
      <c r="L1460" s="199">
        <v>15</v>
      </c>
      <c r="M1460" s="254">
        <v>38175.622775800708</v>
      </c>
      <c r="N1460" s="202" t="s">
        <v>992</v>
      </c>
      <c r="O1460" s="309">
        <v>40361</v>
      </c>
      <c r="P1460" s="205">
        <v>40507</v>
      </c>
      <c r="Q1460" s="210" t="s">
        <v>1540</v>
      </c>
      <c r="R1460" s="257">
        <v>40605</v>
      </c>
      <c r="S1460" s="269"/>
      <c r="T1460" s="232"/>
      <c r="U1460" s="232"/>
      <c r="V1460" s="232"/>
      <c r="W1460" s="232"/>
      <c r="X1460" s="232"/>
      <c r="Y1460" s="232"/>
      <c r="Z1460" s="232"/>
      <c r="AA1460" s="232"/>
      <c r="AB1460" s="232"/>
      <c r="AC1460" s="232"/>
      <c r="AD1460" s="232"/>
      <c r="AE1460" s="232"/>
      <c r="AF1460" s="232"/>
      <c r="AG1460" s="232" t="s">
        <v>5758</v>
      </c>
      <c r="AH1460" s="232"/>
      <c r="AI1460" s="232"/>
      <c r="AJ1460" s="232"/>
      <c r="AK1460" s="232"/>
      <c r="AL1460" s="232"/>
      <c r="AM1460" s="232"/>
      <c r="AN1460" s="232"/>
      <c r="AO1460" s="232"/>
      <c r="AP1460" s="232"/>
      <c r="AQ1460" s="232" t="s">
        <v>5759</v>
      </c>
      <c r="AR1460" s="210"/>
      <c r="AS1460" s="210"/>
      <c r="AT1460" s="233"/>
      <c r="AU1460" s="210"/>
      <c r="AV1460" s="199"/>
      <c r="AW1460" s="199"/>
      <c r="AX1460" s="199"/>
      <c r="AY1460" s="199"/>
      <c r="AZ1460" s="199"/>
      <c r="BA1460" s="199"/>
      <c r="BB1460" s="199"/>
      <c r="BC1460" s="199"/>
      <c r="BD1460" s="199"/>
      <c r="BE1460" s="210"/>
      <c r="BF1460" s="199"/>
      <c r="BG1460" s="199"/>
      <c r="BH1460" s="199"/>
      <c r="BI1460" s="199"/>
      <c r="BJ1460" s="199"/>
      <c r="BK1460" s="199"/>
      <c r="BL1460" s="199"/>
      <c r="BM1460" s="199"/>
      <c r="BN1460" s="199"/>
      <c r="BO1460" s="199"/>
      <c r="BP1460" s="199"/>
      <c r="BQ1460" s="199"/>
      <c r="BR1460" s="199"/>
      <c r="BS1460" s="210"/>
      <c r="BT1460" s="210"/>
      <c r="BU1460" s="210"/>
      <c r="BV1460" s="241"/>
      <c r="BW1460" s="241">
        <v>40640</v>
      </c>
      <c r="BX1460" s="208" t="s">
        <v>5846</v>
      </c>
      <c r="BY1460" s="210"/>
      <c r="BZ1460" s="210"/>
      <c r="CA1460" s="210"/>
      <c r="CB1460" s="210"/>
      <c r="CC1460" s="210"/>
      <c r="CD1460" s="210"/>
      <c r="CE1460" s="210"/>
      <c r="CF1460" s="210"/>
      <c r="CG1460" s="210"/>
      <c r="CH1460" s="210"/>
      <c r="CI1460" s="199" t="s">
        <v>5728</v>
      </c>
      <c r="CJ1460" s="199" t="s">
        <v>5728</v>
      </c>
      <c r="CK1460" s="210"/>
      <c r="CL1460" s="210"/>
      <c r="CM1460" s="210"/>
      <c r="CN1460" s="210"/>
      <c r="CO1460" s="210"/>
      <c r="CP1460" s="210"/>
      <c r="CQ1460" s="210"/>
      <c r="CR1460" s="210"/>
      <c r="CS1460" s="210"/>
      <c r="CT1460" s="210"/>
      <c r="CU1460" s="210"/>
      <c r="CV1460" s="210"/>
      <c r="CW1460" s="199"/>
    </row>
    <row r="1461" spans="1:101" s="22" customFormat="1" ht="33" customHeight="1" x14ac:dyDescent="0.15">
      <c r="A1461" s="269">
        <v>3709</v>
      </c>
      <c r="B1461" s="199" t="s">
        <v>5720</v>
      </c>
      <c r="C1461" s="227" t="s">
        <v>8088</v>
      </c>
      <c r="D1461" s="202" t="s">
        <v>5810</v>
      </c>
      <c r="E1461" s="199" t="s">
        <v>5961</v>
      </c>
      <c r="F1461" s="202"/>
      <c r="G1461" s="202" t="s">
        <v>8089</v>
      </c>
      <c r="H1461" s="202"/>
      <c r="I1461" s="202" t="s">
        <v>110</v>
      </c>
      <c r="J1461" s="202" t="s">
        <v>1295</v>
      </c>
      <c r="K1461" s="199" t="s">
        <v>10</v>
      </c>
      <c r="L1461" s="199">
        <v>10</v>
      </c>
      <c r="M1461" s="254">
        <v>99700</v>
      </c>
      <c r="N1461" s="202" t="s">
        <v>990</v>
      </c>
      <c r="O1461" s="309">
        <v>40441</v>
      </c>
      <c r="P1461" s="205">
        <v>40514</v>
      </c>
      <c r="Q1461" s="210" t="s">
        <v>1540</v>
      </c>
      <c r="R1461" s="257">
        <v>40612</v>
      </c>
      <c r="S1461" s="269"/>
      <c r="T1461" s="203"/>
      <c r="U1461" s="208"/>
      <c r="V1461" s="208"/>
      <c r="W1461" s="208"/>
      <c r="X1461" s="208"/>
      <c r="Y1461" s="208"/>
      <c r="Z1461" s="208"/>
      <c r="AA1461" s="208"/>
      <c r="AB1461" s="208"/>
      <c r="AC1461" s="208"/>
      <c r="AD1461" s="208"/>
      <c r="AE1461" s="208"/>
      <c r="AF1461" s="208"/>
      <c r="AG1461" s="208" t="s">
        <v>8090</v>
      </c>
      <c r="AH1461" s="208"/>
      <c r="AI1461" s="208"/>
      <c r="AJ1461" s="208"/>
      <c r="AK1461" s="208"/>
      <c r="AL1461" s="208"/>
      <c r="AM1461" s="208"/>
      <c r="AN1461" s="208"/>
      <c r="AO1461" s="208"/>
      <c r="AP1461" s="208"/>
      <c r="AQ1461" s="208"/>
      <c r="AR1461" s="210"/>
      <c r="AS1461" s="210"/>
      <c r="AT1461" s="233"/>
      <c r="AU1461" s="210"/>
      <c r="AV1461" s="199"/>
      <c r="AW1461" s="199"/>
      <c r="AX1461" s="199"/>
      <c r="AY1461" s="199"/>
      <c r="AZ1461" s="199"/>
      <c r="BA1461" s="199"/>
      <c r="BB1461" s="199"/>
      <c r="BC1461" s="199"/>
      <c r="BD1461" s="199"/>
      <c r="BE1461" s="210"/>
      <c r="BF1461" s="199"/>
      <c r="BG1461" s="199"/>
      <c r="BH1461" s="199"/>
      <c r="BI1461" s="199"/>
      <c r="BJ1461" s="199"/>
      <c r="BK1461" s="199"/>
      <c r="BL1461" s="199"/>
      <c r="BM1461" s="199"/>
      <c r="BN1461" s="199"/>
      <c r="BO1461" s="199"/>
      <c r="BP1461" s="199"/>
      <c r="BQ1461" s="199"/>
      <c r="BR1461" s="199"/>
      <c r="BS1461" s="210"/>
      <c r="BT1461" s="210"/>
      <c r="BU1461" s="210"/>
      <c r="BV1461" s="241"/>
      <c r="BW1461" s="241">
        <v>40647</v>
      </c>
      <c r="BX1461" s="208" t="s">
        <v>8091</v>
      </c>
      <c r="BY1461" s="210"/>
      <c r="BZ1461" s="210"/>
      <c r="CA1461" s="210"/>
      <c r="CB1461" s="210"/>
      <c r="CC1461" s="210"/>
      <c r="CD1461" s="210"/>
      <c r="CE1461" s="210"/>
      <c r="CF1461" s="210"/>
      <c r="CG1461" s="210"/>
      <c r="CH1461" s="210"/>
      <c r="CI1461" s="199" t="s">
        <v>8092</v>
      </c>
      <c r="CJ1461" s="210"/>
      <c r="CK1461" s="210"/>
      <c r="CL1461" s="199" t="s">
        <v>8092</v>
      </c>
      <c r="CM1461" s="210"/>
      <c r="CN1461" s="210"/>
      <c r="CO1461" s="199" t="s">
        <v>8092</v>
      </c>
      <c r="CP1461" s="210"/>
      <c r="CQ1461" s="210"/>
      <c r="CR1461" s="210"/>
      <c r="CS1461" s="210"/>
      <c r="CT1461" s="210"/>
      <c r="CU1461" s="210"/>
      <c r="CV1461" s="210"/>
      <c r="CW1461" s="199" t="s">
        <v>11238</v>
      </c>
    </row>
    <row r="1462" spans="1:101" s="22" customFormat="1" ht="33" customHeight="1" x14ac:dyDescent="0.15">
      <c r="A1462" s="273">
        <v>3658</v>
      </c>
      <c r="B1462" s="199" t="s">
        <v>5720</v>
      </c>
      <c r="C1462" s="227" t="s">
        <v>1810</v>
      </c>
      <c r="D1462" s="199" t="s">
        <v>5810</v>
      </c>
      <c r="E1462" s="199" t="s">
        <v>1276</v>
      </c>
      <c r="F1462" s="202" t="s">
        <v>1710</v>
      </c>
      <c r="G1462" s="202" t="s">
        <v>1812</v>
      </c>
      <c r="H1462" s="202" t="s">
        <v>1712</v>
      </c>
      <c r="I1462" s="202" t="s">
        <v>12</v>
      </c>
      <c r="J1462" s="202" t="s">
        <v>41</v>
      </c>
      <c r="K1462" s="199" t="s">
        <v>1811</v>
      </c>
      <c r="L1462" s="199">
        <v>13</v>
      </c>
      <c r="M1462" s="254">
        <v>21534</v>
      </c>
      <c r="N1462" s="202" t="s">
        <v>1640</v>
      </c>
      <c r="O1462" s="309">
        <v>40290</v>
      </c>
      <c r="P1462" s="205">
        <v>40434</v>
      </c>
      <c r="Q1462" s="210" t="s">
        <v>1540</v>
      </c>
      <c r="R1462" s="257"/>
      <c r="S1462" s="269"/>
      <c r="T1462" s="232" t="s">
        <v>1813</v>
      </c>
      <c r="U1462" s="232" t="s">
        <v>1814</v>
      </c>
      <c r="V1462" s="232"/>
      <c r="W1462" s="232"/>
      <c r="X1462" s="232"/>
      <c r="Y1462" s="232"/>
      <c r="Z1462" s="232"/>
      <c r="AA1462" s="232"/>
      <c r="AB1462" s="232"/>
      <c r="AC1462" s="232"/>
      <c r="AD1462" s="232"/>
      <c r="AE1462" s="232"/>
      <c r="AF1462" s="232"/>
      <c r="AG1462" s="232"/>
      <c r="AH1462" s="232" t="s">
        <v>1815</v>
      </c>
      <c r="AI1462" s="232"/>
      <c r="AJ1462" s="232"/>
      <c r="AK1462" s="232"/>
      <c r="AL1462" s="232"/>
      <c r="AM1462" s="232"/>
      <c r="AN1462" s="232"/>
      <c r="AO1462" s="232"/>
      <c r="AP1462" s="232"/>
      <c r="AQ1462" s="232"/>
      <c r="AR1462" s="210"/>
      <c r="AS1462" s="210"/>
      <c r="AT1462" s="233"/>
      <c r="AU1462" s="210"/>
      <c r="AV1462" s="199"/>
      <c r="AW1462" s="199"/>
      <c r="AX1462" s="199"/>
      <c r="AY1462" s="199"/>
      <c r="AZ1462" s="199"/>
      <c r="BA1462" s="199"/>
      <c r="BB1462" s="199"/>
      <c r="BC1462" s="199"/>
      <c r="BD1462" s="199"/>
      <c r="BE1462" s="210"/>
      <c r="BF1462" s="199"/>
      <c r="BG1462" s="199"/>
      <c r="BH1462" s="199"/>
      <c r="BI1462" s="199"/>
      <c r="BJ1462" s="199"/>
      <c r="BK1462" s="199"/>
      <c r="BL1462" s="199"/>
      <c r="BM1462" s="199"/>
      <c r="BN1462" s="199"/>
      <c r="BO1462" s="199"/>
      <c r="BP1462" s="199"/>
      <c r="BQ1462" s="199"/>
      <c r="BR1462" s="199"/>
      <c r="BS1462" s="210"/>
      <c r="BT1462" s="210"/>
      <c r="BU1462" s="210"/>
      <c r="BV1462" s="241"/>
      <c r="BW1462" s="241">
        <v>40561</v>
      </c>
      <c r="BX1462" s="208" t="s">
        <v>5907</v>
      </c>
      <c r="BY1462" s="210"/>
      <c r="BZ1462" s="210"/>
      <c r="CA1462" s="210"/>
      <c r="CB1462" s="210"/>
      <c r="CC1462" s="210"/>
      <c r="CD1462" s="210"/>
      <c r="CE1462" s="210"/>
      <c r="CF1462" s="210"/>
      <c r="CG1462" s="210"/>
      <c r="CH1462" s="210"/>
      <c r="CI1462" s="199" t="s">
        <v>5728</v>
      </c>
      <c r="CJ1462" s="210"/>
      <c r="CK1462" s="210"/>
      <c r="CL1462" s="210"/>
      <c r="CM1462" s="210"/>
      <c r="CN1462" s="210"/>
      <c r="CO1462" s="210"/>
      <c r="CP1462" s="210"/>
      <c r="CQ1462" s="199" t="s">
        <v>5728</v>
      </c>
      <c r="CR1462" s="210"/>
      <c r="CS1462" s="199" t="s">
        <v>5728</v>
      </c>
      <c r="CT1462" s="210"/>
      <c r="CU1462" s="210"/>
      <c r="CV1462" s="210"/>
      <c r="CW1462" s="199"/>
    </row>
    <row r="1463" spans="1:101" s="22" customFormat="1" ht="33" customHeight="1" x14ac:dyDescent="0.15">
      <c r="A1463" s="273">
        <v>3587</v>
      </c>
      <c r="B1463" s="199" t="s">
        <v>5720</v>
      </c>
      <c r="C1463" s="227" t="s">
        <v>1853</v>
      </c>
      <c r="D1463" s="199" t="s">
        <v>1643</v>
      </c>
      <c r="E1463" s="199" t="s">
        <v>284</v>
      </c>
      <c r="F1463" s="202"/>
      <c r="G1463" s="202" t="s">
        <v>1854</v>
      </c>
      <c r="H1463" s="202"/>
      <c r="I1463" s="202" t="s">
        <v>27</v>
      </c>
      <c r="J1463" s="202" t="s">
        <v>50</v>
      </c>
      <c r="K1463" s="199" t="s">
        <v>260</v>
      </c>
      <c r="L1463" s="199">
        <v>13</v>
      </c>
      <c r="M1463" s="254">
        <v>6217</v>
      </c>
      <c r="N1463" s="202" t="s">
        <v>1640</v>
      </c>
      <c r="O1463" s="309">
        <v>40267</v>
      </c>
      <c r="P1463" s="205">
        <v>40420</v>
      </c>
      <c r="Q1463" s="210" t="s">
        <v>1540</v>
      </c>
      <c r="R1463" s="257"/>
      <c r="S1463" s="269"/>
      <c r="T1463" s="232"/>
      <c r="U1463" s="232"/>
      <c r="V1463" s="232"/>
      <c r="W1463" s="232"/>
      <c r="X1463" s="232"/>
      <c r="Y1463" s="232"/>
      <c r="Z1463" s="232"/>
      <c r="AA1463" s="232"/>
      <c r="AB1463" s="232"/>
      <c r="AC1463" s="232"/>
      <c r="AD1463" s="232"/>
      <c r="AE1463" s="232"/>
      <c r="AF1463" s="232"/>
      <c r="AG1463" s="232" t="s">
        <v>1855</v>
      </c>
      <c r="AH1463" s="232"/>
      <c r="AI1463" s="232"/>
      <c r="AJ1463" s="232"/>
      <c r="AK1463" s="232"/>
      <c r="AL1463" s="232"/>
      <c r="AM1463" s="232"/>
      <c r="AN1463" s="232"/>
      <c r="AO1463" s="232"/>
      <c r="AP1463" s="232"/>
      <c r="AQ1463" s="232"/>
      <c r="AR1463" s="210"/>
      <c r="AS1463" s="210"/>
      <c r="AT1463" s="233"/>
      <c r="AU1463" s="210"/>
      <c r="AV1463" s="199"/>
      <c r="AW1463" s="199"/>
      <c r="AX1463" s="199"/>
      <c r="AY1463" s="199"/>
      <c r="AZ1463" s="199"/>
      <c r="BA1463" s="199"/>
      <c r="BB1463" s="199"/>
      <c r="BC1463" s="199"/>
      <c r="BD1463" s="199"/>
      <c r="BE1463" s="210"/>
      <c r="BF1463" s="199"/>
      <c r="BG1463" s="199"/>
      <c r="BH1463" s="199"/>
      <c r="BI1463" s="199"/>
      <c r="BJ1463" s="199"/>
      <c r="BK1463" s="199"/>
      <c r="BL1463" s="199"/>
      <c r="BM1463" s="199"/>
      <c r="BN1463" s="199"/>
      <c r="BO1463" s="199"/>
      <c r="BP1463" s="199"/>
      <c r="BQ1463" s="199"/>
      <c r="BR1463" s="199"/>
      <c r="BS1463" s="210"/>
      <c r="BT1463" s="210"/>
      <c r="BU1463" s="210"/>
      <c r="BV1463" s="241"/>
      <c r="BW1463" s="241">
        <v>40491</v>
      </c>
      <c r="BX1463" s="208" t="s">
        <v>5909</v>
      </c>
      <c r="BY1463" s="210"/>
      <c r="BZ1463" s="210"/>
      <c r="CA1463" s="210"/>
      <c r="CB1463" s="210"/>
      <c r="CC1463" s="210"/>
      <c r="CD1463" s="210"/>
      <c r="CE1463" s="210"/>
      <c r="CF1463" s="210"/>
      <c r="CG1463" s="210"/>
      <c r="CH1463" s="210"/>
      <c r="CI1463" s="199" t="s">
        <v>5728</v>
      </c>
      <c r="CJ1463" s="199"/>
      <c r="CK1463" s="199"/>
      <c r="CL1463" s="199" t="s">
        <v>5728</v>
      </c>
      <c r="CM1463" s="199"/>
      <c r="CN1463" s="199"/>
      <c r="CO1463" s="199" t="s">
        <v>5728</v>
      </c>
      <c r="CP1463" s="210"/>
      <c r="CQ1463" s="210"/>
      <c r="CR1463" s="210"/>
      <c r="CS1463" s="210"/>
      <c r="CT1463" s="210"/>
      <c r="CU1463" s="210"/>
      <c r="CV1463" s="210"/>
      <c r="CW1463" s="199"/>
    </row>
    <row r="1464" spans="1:101" s="22" customFormat="1" ht="33" customHeight="1" x14ac:dyDescent="0.15">
      <c r="A1464" s="269">
        <v>3581</v>
      </c>
      <c r="B1464" s="199" t="s">
        <v>11596</v>
      </c>
      <c r="C1464" s="227" t="s">
        <v>11849</v>
      </c>
      <c r="D1464" s="202" t="s">
        <v>11612</v>
      </c>
      <c r="E1464" s="199" t="s">
        <v>11618</v>
      </c>
      <c r="F1464" s="202" t="s">
        <v>11622</v>
      </c>
      <c r="G1464" s="202" t="s">
        <v>11850</v>
      </c>
      <c r="H1464" s="202" t="s">
        <v>11851</v>
      </c>
      <c r="I1464" s="202" t="s">
        <v>27</v>
      </c>
      <c r="J1464" s="202" t="s">
        <v>50</v>
      </c>
      <c r="K1464" s="202" t="s">
        <v>11616</v>
      </c>
      <c r="L1464" s="202">
        <v>16</v>
      </c>
      <c r="M1464" s="254">
        <v>46679</v>
      </c>
      <c r="N1464" s="202" t="s">
        <v>11632</v>
      </c>
      <c r="O1464" s="309">
        <v>40267</v>
      </c>
      <c r="P1464" s="205">
        <v>40556</v>
      </c>
      <c r="Q1464" s="210" t="s">
        <v>11594</v>
      </c>
      <c r="R1464" s="257"/>
      <c r="S1464" s="269" t="s">
        <v>11819</v>
      </c>
      <c r="T1464" s="203"/>
      <c r="U1464" s="208"/>
      <c r="V1464" s="208"/>
      <c r="W1464" s="208"/>
      <c r="X1464" s="208"/>
      <c r="Y1464" s="208"/>
      <c r="Z1464" s="208"/>
      <c r="AA1464" s="208"/>
      <c r="AB1464" s="208"/>
      <c r="AC1464" s="208"/>
      <c r="AD1464" s="208"/>
      <c r="AE1464" s="208"/>
      <c r="AF1464" s="208"/>
      <c r="AG1464" s="208" t="s">
        <v>7986</v>
      </c>
      <c r="AH1464" s="208"/>
      <c r="AI1464" s="208"/>
      <c r="AJ1464" s="208"/>
      <c r="AK1464" s="208"/>
      <c r="AL1464" s="208"/>
      <c r="AM1464" s="208"/>
      <c r="AN1464" s="208"/>
      <c r="AO1464" s="208"/>
      <c r="AP1464" s="208"/>
      <c r="AQ1464" s="208"/>
      <c r="AR1464" s="210"/>
      <c r="AS1464" s="210"/>
      <c r="AT1464" s="233"/>
      <c r="AU1464" s="210"/>
      <c r="AV1464" s="199"/>
      <c r="AW1464" s="199"/>
      <c r="AX1464" s="199"/>
      <c r="AY1464" s="199"/>
      <c r="AZ1464" s="199"/>
      <c r="BA1464" s="199"/>
      <c r="BB1464" s="199"/>
      <c r="BC1464" s="199"/>
      <c r="BD1464" s="199"/>
      <c r="BE1464" s="210"/>
      <c r="BF1464" s="199"/>
      <c r="BG1464" s="199"/>
      <c r="BH1464" s="199"/>
      <c r="BI1464" s="199"/>
      <c r="BJ1464" s="199"/>
      <c r="BK1464" s="199"/>
      <c r="BL1464" s="199"/>
      <c r="BM1464" s="199"/>
      <c r="BN1464" s="199"/>
      <c r="BO1464" s="199"/>
      <c r="BP1464" s="199"/>
      <c r="BQ1464" s="199"/>
      <c r="BR1464" s="199"/>
      <c r="BS1464" s="210"/>
      <c r="BT1464" s="210"/>
      <c r="BU1464" s="210"/>
      <c r="BV1464" s="241"/>
      <c r="BW1464" s="241">
        <v>40697</v>
      </c>
      <c r="BX1464" s="208" t="s">
        <v>13146</v>
      </c>
      <c r="BY1464" s="210"/>
      <c r="BZ1464" s="210"/>
      <c r="CA1464" s="210"/>
      <c r="CB1464" s="210"/>
      <c r="CC1464" s="210"/>
      <c r="CD1464" s="210"/>
      <c r="CE1464" s="210"/>
      <c r="CF1464" s="210"/>
      <c r="CG1464" s="210"/>
      <c r="CH1464" s="210"/>
      <c r="CI1464" s="199" t="s">
        <v>7926</v>
      </c>
      <c r="CJ1464" s="210"/>
      <c r="CK1464" s="210"/>
      <c r="CL1464" s="199" t="s">
        <v>7926</v>
      </c>
      <c r="CM1464" s="210"/>
      <c r="CN1464" s="210"/>
      <c r="CO1464" s="199" t="s">
        <v>7926</v>
      </c>
      <c r="CP1464" s="210"/>
      <c r="CQ1464" s="210"/>
      <c r="CR1464" s="210"/>
      <c r="CS1464" s="210"/>
      <c r="CT1464" s="210"/>
      <c r="CU1464" s="210"/>
      <c r="CV1464" s="210"/>
      <c r="CW1464" s="199" t="s">
        <v>11239</v>
      </c>
    </row>
    <row r="1465" spans="1:101" s="22" customFormat="1" ht="33" customHeight="1" x14ac:dyDescent="0.15">
      <c r="A1465" s="199">
        <v>3506</v>
      </c>
      <c r="B1465" s="199" t="s">
        <v>11596</v>
      </c>
      <c r="C1465" s="227" t="s">
        <v>11738</v>
      </c>
      <c r="D1465" s="202" t="s">
        <v>11612</v>
      </c>
      <c r="E1465" s="199" t="s">
        <v>11618</v>
      </c>
      <c r="F1465" s="202" t="s">
        <v>11628</v>
      </c>
      <c r="G1465" s="202" t="s">
        <v>11739</v>
      </c>
      <c r="H1465" s="202" t="s">
        <v>11740</v>
      </c>
      <c r="I1465" s="202" t="s">
        <v>11741</v>
      </c>
      <c r="J1465" s="202" t="s">
        <v>81</v>
      </c>
      <c r="K1465" s="199" t="s">
        <v>11644</v>
      </c>
      <c r="L1465" s="199">
        <v>2</v>
      </c>
      <c r="M1465" s="254">
        <v>87545</v>
      </c>
      <c r="N1465" s="202" t="s">
        <v>11632</v>
      </c>
      <c r="O1465" s="309">
        <v>40522</v>
      </c>
      <c r="P1465" s="205">
        <v>40592</v>
      </c>
      <c r="Q1465" s="210" t="s">
        <v>11594</v>
      </c>
      <c r="R1465" s="257">
        <v>40700</v>
      </c>
      <c r="S1465" s="269"/>
      <c r="T1465" s="208"/>
      <c r="U1465" s="208"/>
      <c r="V1465" s="208" t="s">
        <v>7919</v>
      </c>
      <c r="W1465" s="208" t="s">
        <v>7920</v>
      </c>
      <c r="X1465" s="208"/>
      <c r="Y1465" s="208" t="s">
        <v>7921</v>
      </c>
      <c r="Z1465" s="208"/>
      <c r="AA1465" s="208"/>
      <c r="AB1465" s="208" t="s">
        <v>7922</v>
      </c>
      <c r="AC1465" s="208"/>
      <c r="AD1465" s="208"/>
      <c r="AE1465" s="208"/>
      <c r="AF1465" s="208" t="s">
        <v>7923</v>
      </c>
      <c r="AG1465" s="208"/>
      <c r="AH1465" s="208"/>
      <c r="AI1465" s="208"/>
      <c r="AJ1465" s="208"/>
      <c r="AK1465" s="208"/>
      <c r="AL1465" s="208"/>
      <c r="AM1465" s="208" t="s">
        <v>7924</v>
      </c>
      <c r="AN1465" s="208"/>
      <c r="AO1465" s="208"/>
      <c r="AP1465" s="208"/>
      <c r="AQ1465" s="208"/>
      <c r="AR1465" s="210"/>
      <c r="AS1465" s="210"/>
      <c r="AT1465" s="233"/>
      <c r="AU1465" s="210"/>
      <c r="AV1465" s="199"/>
      <c r="AW1465" s="199"/>
      <c r="AX1465" s="199"/>
      <c r="AY1465" s="199"/>
      <c r="AZ1465" s="199"/>
      <c r="BA1465" s="199"/>
      <c r="BB1465" s="199"/>
      <c r="BC1465" s="199"/>
      <c r="BD1465" s="199"/>
      <c r="BE1465" s="210"/>
      <c r="BF1465" s="199"/>
      <c r="BG1465" s="199"/>
      <c r="BH1465" s="199"/>
      <c r="BI1465" s="199"/>
      <c r="BJ1465" s="199"/>
      <c r="BK1465" s="199"/>
      <c r="BL1465" s="199"/>
      <c r="BM1465" s="199"/>
      <c r="BN1465" s="199"/>
      <c r="BO1465" s="199"/>
      <c r="BP1465" s="199"/>
      <c r="BQ1465" s="199"/>
      <c r="BR1465" s="199"/>
      <c r="BS1465" s="210"/>
      <c r="BT1465" s="210"/>
      <c r="BU1465" s="210"/>
      <c r="BV1465" s="241"/>
      <c r="BW1465" s="241">
        <v>40736</v>
      </c>
      <c r="BX1465" s="208" t="s">
        <v>7925</v>
      </c>
      <c r="BY1465" s="199" t="s">
        <v>7926</v>
      </c>
      <c r="BZ1465" s="199" t="s">
        <v>7926</v>
      </c>
      <c r="CA1465" s="199" t="s">
        <v>7926</v>
      </c>
      <c r="CB1465" s="210"/>
      <c r="CC1465" s="210"/>
      <c r="CD1465" s="210"/>
      <c r="CE1465" s="210"/>
      <c r="CF1465" s="199" t="s">
        <v>7926</v>
      </c>
      <c r="CG1465" s="210"/>
      <c r="CH1465" s="210"/>
      <c r="CI1465" s="210"/>
      <c r="CJ1465" s="210"/>
      <c r="CK1465" s="210"/>
      <c r="CL1465" s="210"/>
      <c r="CM1465" s="210"/>
      <c r="CN1465" s="210"/>
      <c r="CO1465" s="210"/>
      <c r="CP1465" s="210"/>
      <c r="CQ1465" s="210"/>
      <c r="CR1465" s="210"/>
      <c r="CS1465" s="210"/>
      <c r="CT1465" s="210"/>
      <c r="CU1465" s="210"/>
      <c r="CV1465" s="210"/>
      <c r="CW1465" s="199"/>
    </row>
    <row r="1466" spans="1:101" s="22" customFormat="1" ht="33" customHeight="1" x14ac:dyDescent="0.15">
      <c r="A1466" s="275">
        <v>3465</v>
      </c>
      <c r="B1466" s="199" t="s">
        <v>5720</v>
      </c>
      <c r="C1466" s="227" t="s">
        <v>1916</v>
      </c>
      <c r="D1466" s="199" t="s">
        <v>5810</v>
      </c>
      <c r="E1466" s="199" t="s">
        <v>96</v>
      </c>
      <c r="F1466" s="202" t="s">
        <v>1730</v>
      </c>
      <c r="G1466" s="202" t="s">
        <v>1917</v>
      </c>
      <c r="H1466" s="202" t="s">
        <v>1912</v>
      </c>
      <c r="I1466" s="202" t="s">
        <v>110</v>
      </c>
      <c r="J1466" s="202" t="s">
        <v>1257</v>
      </c>
      <c r="K1466" s="199" t="s">
        <v>95</v>
      </c>
      <c r="L1466" s="199">
        <v>10</v>
      </c>
      <c r="M1466" s="254">
        <v>117400</v>
      </c>
      <c r="N1466" s="202" t="s">
        <v>1640</v>
      </c>
      <c r="O1466" s="309">
        <v>40242</v>
      </c>
      <c r="P1466" s="205">
        <v>40395</v>
      </c>
      <c r="Q1466" s="210" t="s">
        <v>1540</v>
      </c>
      <c r="R1466" s="257"/>
      <c r="S1466" s="269" t="s">
        <v>1847</v>
      </c>
      <c r="T1466" s="232"/>
      <c r="U1466" s="232"/>
      <c r="V1466" s="232"/>
      <c r="W1466" s="232"/>
      <c r="X1466" s="232"/>
      <c r="Y1466" s="232"/>
      <c r="Z1466" s="232"/>
      <c r="AA1466" s="232"/>
      <c r="AB1466" s="232"/>
      <c r="AC1466" s="232"/>
      <c r="AD1466" s="232"/>
      <c r="AE1466" s="232"/>
      <c r="AF1466" s="232"/>
      <c r="AG1466" s="232" t="s">
        <v>1918</v>
      </c>
      <c r="AH1466" s="232"/>
      <c r="AI1466" s="232"/>
      <c r="AJ1466" s="232"/>
      <c r="AK1466" s="232"/>
      <c r="AL1466" s="232"/>
      <c r="AM1466" s="232"/>
      <c r="AN1466" s="232"/>
      <c r="AO1466" s="232"/>
      <c r="AP1466" s="232"/>
      <c r="AQ1466" s="232"/>
      <c r="AR1466" s="210"/>
      <c r="AS1466" s="210"/>
      <c r="AT1466" s="233"/>
      <c r="AU1466" s="210"/>
      <c r="AV1466" s="199"/>
      <c r="AW1466" s="199"/>
      <c r="AX1466" s="199"/>
      <c r="AY1466" s="199"/>
      <c r="AZ1466" s="199"/>
      <c r="BA1466" s="199"/>
      <c r="BB1466" s="199"/>
      <c r="BC1466" s="199"/>
      <c r="BD1466" s="199"/>
      <c r="BE1466" s="210"/>
      <c r="BF1466" s="199"/>
      <c r="BG1466" s="199"/>
      <c r="BH1466" s="199"/>
      <c r="BI1466" s="199"/>
      <c r="BJ1466" s="199"/>
      <c r="BK1466" s="199"/>
      <c r="BL1466" s="199"/>
      <c r="BM1466" s="199"/>
      <c r="BN1466" s="199"/>
      <c r="BO1466" s="199"/>
      <c r="BP1466" s="199"/>
      <c r="BQ1466" s="199"/>
      <c r="BR1466" s="199"/>
      <c r="BS1466" s="210"/>
      <c r="BT1466" s="210"/>
      <c r="BU1466" s="210"/>
      <c r="BV1466" s="241"/>
      <c r="BW1466" s="241">
        <v>40508</v>
      </c>
      <c r="BX1466" s="208" t="s">
        <v>5910</v>
      </c>
      <c r="BY1466" s="210"/>
      <c r="BZ1466" s="210"/>
      <c r="CA1466" s="210"/>
      <c r="CB1466" s="210"/>
      <c r="CC1466" s="210"/>
      <c r="CD1466" s="210"/>
      <c r="CE1466" s="210"/>
      <c r="CF1466" s="210"/>
      <c r="CG1466" s="210"/>
      <c r="CH1466" s="210"/>
      <c r="CI1466" s="199" t="s">
        <v>5728</v>
      </c>
      <c r="CJ1466" s="199"/>
      <c r="CK1466" s="199"/>
      <c r="CL1466" s="199" t="s">
        <v>5728</v>
      </c>
      <c r="CM1466" s="199"/>
      <c r="CN1466" s="199"/>
      <c r="CO1466" s="199" t="s">
        <v>5728</v>
      </c>
      <c r="CP1466" s="199"/>
      <c r="CQ1466" s="210"/>
      <c r="CR1466" s="210"/>
      <c r="CS1466" s="210"/>
      <c r="CT1466" s="210"/>
      <c r="CU1466" s="210"/>
      <c r="CV1466" s="210"/>
      <c r="CW1466" s="199"/>
    </row>
    <row r="1467" spans="1:101" s="22" customFormat="1" ht="33" customHeight="1" x14ac:dyDescent="0.15">
      <c r="A1467" s="273">
        <v>3433</v>
      </c>
      <c r="B1467" s="199" t="s">
        <v>5720</v>
      </c>
      <c r="C1467" s="227" t="s">
        <v>1672</v>
      </c>
      <c r="D1467" s="199" t="s">
        <v>5810</v>
      </c>
      <c r="E1467" s="199" t="s">
        <v>29</v>
      </c>
      <c r="F1467" s="202"/>
      <c r="G1467" s="202" t="s">
        <v>1674</v>
      </c>
      <c r="H1467" s="202"/>
      <c r="I1467" s="202" t="s">
        <v>110</v>
      </c>
      <c r="J1467" s="202" t="s">
        <v>1673</v>
      </c>
      <c r="K1467" s="199" t="s">
        <v>5811</v>
      </c>
      <c r="L1467" s="199">
        <v>15</v>
      </c>
      <c r="M1467" s="254">
        <v>23814</v>
      </c>
      <c r="N1467" s="199" t="s">
        <v>5942</v>
      </c>
      <c r="O1467" s="309">
        <v>40228</v>
      </c>
      <c r="P1467" s="205">
        <v>40483</v>
      </c>
      <c r="Q1467" s="210" t="s">
        <v>1540</v>
      </c>
      <c r="R1467" s="257"/>
      <c r="S1467" s="269" t="s">
        <v>5748</v>
      </c>
      <c r="T1467" s="208"/>
      <c r="U1467" s="232"/>
      <c r="V1467" s="232"/>
      <c r="W1467" s="232"/>
      <c r="X1467" s="232"/>
      <c r="Y1467" s="232"/>
      <c r="Z1467" s="232"/>
      <c r="AA1467" s="232"/>
      <c r="AB1467" s="232"/>
      <c r="AC1467" s="232"/>
      <c r="AD1467" s="232"/>
      <c r="AE1467" s="232"/>
      <c r="AF1467" s="232"/>
      <c r="AG1467" s="232" t="s">
        <v>1016</v>
      </c>
      <c r="AH1467" s="232"/>
      <c r="AI1467" s="232"/>
      <c r="AJ1467" s="232"/>
      <c r="AK1467" s="232"/>
      <c r="AL1467" s="232"/>
      <c r="AM1467" s="232"/>
      <c r="AN1467" s="232"/>
      <c r="AO1467" s="232"/>
      <c r="AP1467" s="232"/>
      <c r="AQ1467" s="232"/>
      <c r="AR1467" s="210"/>
      <c r="AS1467" s="210"/>
      <c r="AT1467" s="233"/>
      <c r="AU1467" s="210"/>
      <c r="AV1467" s="199"/>
      <c r="AW1467" s="199"/>
      <c r="AX1467" s="199"/>
      <c r="AY1467" s="199"/>
      <c r="AZ1467" s="199"/>
      <c r="BA1467" s="199"/>
      <c r="BB1467" s="199"/>
      <c r="BC1467" s="199"/>
      <c r="BD1467" s="199"/>
      <c r="BE1467" s="210"/>
      <c r="BF1467" s="199"/>
      <c r="BG1467" s="199"/>
      <c r="BH1467" s="199"/>
      <c r="BI1467" s="199"/>
      <c r="BJ1467" s="199"/>
      <c r="BK1467" s="199"/>
      <c r="BL1467" s="199"/>
      <c r="BM1467" s="199"/>
      <c r="BN1467" s="199"/>
      <c r="BO1467" s="199"/>
      <c r="BP1467" s="199"/>
      <c r="BQ1467" s="199"/>
      <c r="BR1467" s="199"/>
      <c r="BS1467" s="210"/>
      <c r="BT1467" s="210"/>
      <c r="BU1467" s="210"/>
      <c r="BV1467" s="241"/>
      <c r="BW1467" s="241">
        <v>40648</v>
      </c>
      <c r="BX1467" s="208" t="s">
        <v>5906</v>
      </c>
      <c r="BY1467" s="210"/>
      <c r="BZ1467" s="210"/>
      <c r="CA1467" s="210"/>
      <c r="CB1467" s="210"/>
      <c r="CC1467" s="210"/>
      <c r="CD1467" s="210"/>
      <c r="CE1467" s="210"/>
      <c r="CF1467" s="210"/>
      <c r="CG1467" s="210"/>
      <c r="CH1467" s="210"/>
      <c r="CI1467" s="199" t="s">
        <v>5728</v>
      </c>
      <c r="CJ1467" s="210"/>
      <c r="CK1467" s="210"/>
      <c r="CL1467" s="199" t="s">
        <v>5728</v>
      </c>
      <c r="CM1467" s="210"/>
      <c r="CN1467" s="210"/>
      <c r="CO1467" s="199" t="s">
        <v>5728</v>
      </c>
      <c r="CP1467" s="210"/>
      <c r="CQ1467" s="210"/>
      <c r="CR1467" s="210"/>
      <c r="CS1467" s="210"/>
      <c r="CT1467" s="210"/>
      <c r="CU1467" s="210"/>
      <c r="CV1467" s="210"/>
      <c r="CW1467" s="199" t="s">
        <v>11243</v>
      </c>
    </row>
    <row r="1468" spans="1:101" s="22" customFormat="1" ht="33" customHeight="1" x14ac:dyDescent="0.15">
      <c r="A1468" s="273">
        <v>3432</v>
      </c>
      <c r="B1468" s="199" t="s">
        <v>5720</v>
      </c>
      <c r="C1468" s="227" t="s">
        <v>1647</v>
      </c>
      <c r="D1468" s="199" t="s">
        <v>1643</v>
      </c>
      <c r="E1468" s="199" t="s">
        <v>1648</v>
      </c>
      <c r="F1468" s="202"/>
      <c r="G1468" s="202" t="s">
        <v>1649</v>
      </c>
      <c r="H1468" s="202"/>
      <c r="I1468" s="202" t="s">
        <v>4</v>
      </c>
      <c r="J1468" s="202" t="s">
        <v>1642</v>
      </c>
      <c r="K1468" s="199" t="s">
        <v>1519</v>
      </c>
      <c r="L1468" s="199">
        <v>11</v>
      </c>
      <c r="M1468" s="254">
        <v>271871</v>
      </c>
      <c r="N1468" s="199" t="s">
        <v>5942</v>
      </c>
      <c r="O1468" s="309">
        <v>40228</v>
      </c>
      <c r="P1468" s="205">
        <v>40484</v>
      </c>
      <c r="Q1468" s="210" t="s">
        <v>1540</v>
      </c>
      <c r="R1468" s="257">
        <v>40574</v>
      </c>
      <c r="S1468" s="269"/>
      <c r="T1468" s="232"/>
      <c r="U1468" s="232"/>
      <c r="V1468" s="232"/>
      <c r="W1468" s="232"/>
      <c r="X1468" s="232"/>
      <c r="Y1468" s="232"/>
      <c r="Z1468" s="232"/>
      <c r="AA1468" s="232"/>
      <c r="AB1468" s="232"/>
      <c r="AC1468" s="232"/>
      <c r="AD1468" s="232"/>
      <c r="AE1468" s="232"/>
      <c r="AF1468" s="232"/>
      <c r="AG1468" s="232" t="s">
        <v>1988</v>
      </c>
      <c r="AH1468" s="232" t="s">
        <v>1989</v>
      </c>
      <c r="AI1468" s="232"/>
      <c r="AJ1468" s="232"/>
      <c r="AK1468" s="232"/>
      <c r="AL1468" s="232"/>
      <c r="AM1468" s="232"/>
      <c r="AN1468" s="232"/>
      <c r="AO1468" s="232"/>
      <c r="AP1468" s="232"/>
      <c r="AQ1468" s="232"/>
      <c r="AR1468" s="210"/>
      <c r="AS1468" s="210"/>
      <c r="AT1468" s="233"/>
      <c r="AU1468" s="210"/>
      <c r="AV1468" s="199"/>
      <c r="AW1468" s="199"/>
      <c r="AX1468" s="199"/>
      <c r="AY1468" s="199"/>
      <c r="AZ1468" s="199"/>
      <c r="BA1468" s="199"/>
      <c r="BB1468" s="199"/>
      <c r="BC1468" s="199"/>
      <c r="BD1468" s="199"/>
      <c r="BE1468" s="210"/>
      <c r="BF1468" s="199"/>
      <c r="BG1468" s="199"/>
      <c r="BH1468" s="199"/>
      <c r="BI1468" s="199"/>
      <c r="BJ1468" s="199"/>
      <c r="BK1468" s="199"/>
      <c r="BL1468" s="199"/>
      <c r="BM1468" s="199"/>
      <c r="BN1468" s="199"/>
      <c r="BO1468" s="199"/>
      <c r="BP1468" s="199"/>
      <c r="BQ1468" s="199"/>
      <c r="BR1468" s="199"/>
      <c r="BS1468" s="210"/>
      <c r="BT1468" s="210"/>
      <c r="BU1468" s="210"/>
      <c r="BV1468" s="241"/>
      <c r="BW1468" s="241">
        <v>40609</v>
      </c>
      <c r="BX1468" s="208" t="s">
        <v>5905</v>
      </c>
      <c r="BY1468" s="210"/>
      <c r="BZ1468" s="210"/>
      <c r="CA1468" s="210"/>
      <c r="CB1468" s="210"/>
      <c r="CC1468" s="210"/>
      <c r="CD1468" s="210"/>
      <c r="CE1468" s="210"/>
      <c r="CF1468" s="210"/>
      <c r="CG1468" s="210"/>
      <c r="CH1468" s="210"/>
      <c r="CI1468" s="199" t="s">
        <v>5728</v>
      </c>
      <c r="CJ1468" s="210"/>
      <c r="CK1468" s="210"/>
      <c r="CL1468" s="199" t="s">
        <v>5728</v>
      </c>
      <c r="CM1468" s="210"/>
      <c r="CN1468" s="210"/>
      <c r="CO1468" s="199" t="s">
        <v>5728</v>
      </c>
      <c r="CP1468" s="210"/>
      <c r="CQ1468" s="210"/>
      <c r="CR1468" s="210"/>
      <c r="CS1468" s="210"/>
      <c r="CT1468" s="210"/>
      <c r="CU1468" s="210"/>
      <c r="CV1468" s="210"/>
      <c r="CW1468" s="199" t="s">
        <v>11242</v>
      </c>
    </row>
    <row r="1469" spans="1:101" s="22" customFormat="1" ht="33" customHeight="1" x14ac:dyDescent="0.15">
      <c r="A1469" s="273">
        <v>3418</v>
      </c>
      <c r="B1469" s="199" t="s">
        <v>5720</v>
      </c>
      <c r="C1469" s="227" t="s">
        <v>1753</v>
      </c>
      <c r="D1469" s="199" t="s">
        <v>5810</v>
      </c>
      <c r="E1469" s="199" t="s">
        <v>96</v>
      </c>
      <c r="F1469" s="202" t="s">
        <v>1644</v>
      </c>
      <c r="G1469" s="202" t="s">
        <v>1755</v>
      </c>
      <c r="H1469" s="202" t="s">
        <v>1756</v>
      </c>
      <c r="I1469" s="202" t="s">
        <v>12</v>
      </c>
      <c r="J1469" s="202" t="s">
        <v>41</v>
      </c>
      <c r="K1469" s="199" t="s">
        <v>1321</v>
      </c>
      <c r="L1469" s="199" t="s">
        <v>1754</v>
      </c>
      <c r="M1469" s="254">
        <v>45744.401861483711</v>
      </c>
      <c r="N1469" s="199" t="s">
        <v>5887</v>
      </c>
      <c r="O1469" s="309">
        <v>40224</v>
      </c>
      <c r="P1469" s="205">
        <v>40458</v>
      </c>
      <c r="Q1469" s="210" t="s">
        <v>1540</v>
      </c>
      <c r="R1469" s="257"/>
      <c r="S1469" s="269"/>
      <c r="T1469" s="208"/>
      <c r="U1469" s="232" t="s">
        <v>2045</v>
      </c>
      <c r="V1469" s="232"/>
      <c r="W1469" s="232"/>
      <c r="X1469" s="232"/>
      <c r="Y1469" s="232" t="s">
        <v>2046</v>
      </c>
      <c r="Z1469" s="232"/>
      <c r="AA1469" s="232"/>
      <c r="AB1469" s="232"/>
      <c r="AC1469" s="232"/>
      <c r="AD1469" s="232"/>
      <c r="AE1469" s="232"/>
      <c r="AF1469" s="232"/>
      <c r="AG1469" s="232"/>
      <c r="AH1469" s="232" t="s">
        <v>2047</v>
      </c>
      <c r="AI1469" s="232"/>
      <c r="AJ1469" s="232"/>
      <c r="AK1469" s="232"/>
      <c r="AL1469" s="232"/>
      <c r="AM1469" s="232"/>
      <c r="AN1469" s="232"/>
      <c r="AO1469" s="232"/>
      <c r="AP1469" s="232"/>
      <c r="AQ1469" s="232"/>
      <c r="AR1469" s="210"/>
      <c r="AS1469" s="210"/>
      <c r="AT1469" s="233"/>
      <c r="AU1469" s="210"/>
      <c r="AV1469" s="199"/>
      <c r="AW1469" s="199"/>
      <c r="AX1469" s="199"/>
      <c r="AY1469" s="199"/>
      <c r="AZ1469" s="199"/>
      <c r="BA1469" s="199"/>
      <c r="BB1469" s="199"/>
      <c r="BC1469" s="199"/>
      <c r="BD1469" s="199"/>
      <c r="BE1469" s="210"/>
      <c r="BF1469" s="199"/>
      <c r="BG1469" s="199"/>
      <c r="BH1469" s="199"/>
      <c r="BI1469" s="199"/>
      <c r="BJ1469" s="199"/>
      <c r="BK1469" s="199"/>
      <c r="BL1469" s="199"/>
      <c r="BM1469" s="199"/>
      <c r="BN1469" s="199"/>
      <c r="BO1469" s="199"/>
      <c r="BP1469" s="199"/>
      <c r="BQ1469" s="199"/>
      <c r="BR1469" s="199"/>
      <c r="BS1469" s="210"/>
      <c r="BT1469" s="210"/>
      <c r="BU1469" s="210"/>
      <c r="BV1469" s="241"/>
      <c r="BW1469" s="241">
        <v>40588</v>
      </c>
      <c r="BX1469" s="208" t="s">
        <v>6094</v>
      </c>
      <c r="BY1469" s="210"/>
      <c r="BZ1469" s="210"/>
      <c r="CA1469" s="210"/>
      <c r="CB1469" s="210"/>
      <c r="CC1469" s="210"/>
      <c r="CD1469" s="210"/>
      <c r="CE1469" s="210"/>
      <c r="CF1469" s="210"/>
      <c r="CG1469" s="210"/>
      <c r="CH1469" s="210"/>
      <c r="CI1469" s="199" t="s">
        <v>5728</v>
      </c>
      <c r="CJ1469" s="210"/>
      <c r="CK1469" s="210"/>
      <c r="CL1469" s="210"/>
      <c r="CM1469" s="210"/>
      <c r="CN1469" s="210"/>
      <c r="CO1469" s="210"/>
      <c r="CP1469" s="210"/>
      <c r="CQ1469" s="210" t="s">
        <v>12921</v>
      </c>
      <c r="CR1469" s="199" t="s">
        <v>5728</v>
      </c>
      <c r="CS1469" s="199" t="s">
        <v>5728</v>
      </c>
      <c r="CT1469" s="210"/>
      <c r="CU1469" s="199" t="s">
        <v>5728</v>
      </c>
      <c r="CV1469" s="210"/>
      <c r="CW1469" s="199" t="s">
        <v>11255</v>
      </c>
    </row>
    <row r="1470" spans="1:101" s="22" customFormat="1" ht="33" customHeight="1" x14ac:dyDescent="0.15">
      <c r="A1470" s="269">
        <v>3407</v>
      </c>
      <c r="B1470" s="199" t="s">
        <v>11596</v>
      </c>
      <c r="C1470" s="227" t="s">
        <v>11860</v>
      </c>
      <c r="D1470" s="202" t="s">
        <v>11612</v>
      </c>
      <c r="E1470" s="199" t="s">
        <v>11618</v>
      </c>
      <c r="F1470" s="202" t="s">
        <v>11751</v>
      </c>
      <c r="G1470" s="202" t="s">
        <v>11861</v>
      </c>
      <c r="H1470" s="202" t="s">
        <v>11862</v>
      </c>
      <c r="I1470" s="202" t="s">
        <v>20</v>
      </c>
      <c r="J1470" s="202" t="s">
        <v>11863</v>
      </c>
      <c r="K1470" s="199" t="s">
        <v>11832</v>
      </c>
      <c r="L1470" s="199">
        <v>9</v>
      </c>
      <c r="M1470" s="254">
        <v>129038</v>
      </c>
      <c r="N1470" s="202" t="s">
        <v>11632</v>
      </c>
      <c r="O1470" s="309">
        <v>40224</v>
      </c>
      <c r="P1470" s="205">
        <v>40553</v>
      </c>
      <c r="Q1470" s="210" t="s">
        <v>11594</v>
      </c>
      <c r="R1470" s="257"/>
      <c r="S1470" s="269" t="s">
        <v>11819</v>
      </c>
      <c r="T1470" s="203"/>
      <c r="U1470" s="208" t="s">
        <v>7997</v>
      </c>
      <c r="V1470" s="208"/>
      <c r="W1470" s="208"/>
      <c r="X1470" s="208"/>
      <c r="Y1470" s="208"/>
      <c r="Z1470" s="208"/>
      <c r="AA1470" s="208"/>
      <c r="AB1470" s="208"/>
      <c r="AC1470" s="208"/>
      <c r="AD1470" s="208"/>
      <c r="AE1470" s="208"/>
      <c r="AF1470" s="208"/>
      <c r="AG1470" s="208"/>
      <c r="AH1470" s="208"/>
      <c r="AI1470" s="208"/>
      <c r="AJ1470" s="208"/>
      <c r="AK1470" s="208"/>
      <c r="AL1470" s="208"/>
      <c r="AM1470" s="208"/>
      <c r="AN1470" s="208"/>
      <c r="AO1470" s="208"/>
      <c r="AP1470" s="208"/>
      <c r="AQ1470" s="208"/>
      <c r="AR1470" s="210"/>
      <c r="AS1470" s="210"/>
      <c r="AT1470" s="233"/>
      <c r="AU1470" s="210"/>
      <c r="AV1470" s="199"/>
      <c r="AW1470" s="199"/>
      <c r="AX1470" s="199"/>
      <c r="AY1470" s="199"/>
      <c r="AZ1470" s="199"/>
      <c r="BA1470" s="199"/>
      <c r="BB1470" s="199"/>
      <c r="BC1470" s="199"/>
      <c r="BD1470" s="199"/>
      <c r="BE1470" s="210"/>
      <c r="BF1470" s="199"/>
      <c r="BG1470" s="199"/>
      <c r="BH1470" s="199"/>
      <c r="BI1470" s="199"/>
      <c r="BJ1470" s="199"/>
      <c r="BK1470" s="199"/>
      <c r="BL1470" s="199"/>
      <c r="BM1470" s="199"/>
      <c r="BN1470" s="199"/>
      <c r="BO1470" s="199"/>
      <c r="BP1470" s="199"/>
      <c r="BQ1470" s="199"/>
      <c r="BR1470" s="199"/>
      <c r="BS1470" s="210"/>
      <c r="BT1470" s="210"/>
      <c r="BU1470" s="210"/>
      <c r="BV1470" s="241"/>
      <c r="BW1470" s="241">
        <v>40697</v>
      </c>
      <c r="BX1470" s="208" t="s">
        <v>7998</v>
      </c>
      <c r="BY1470" s="199" t="s">
        <v>7926</v>
      </c>
      <c r="BZ1470" s="199" t="s">
        <v>7926</v>
      </c>
      <c r="CA1470" s="199" t="s">
        <v>7926</v>
      </c>
      <c r="CB1470" s="210"/>
      <c r="CC1470" s="210"/>
      <c r="CD1470" s="210"/>
      <c r="CE1470" s="210"/>
      <c r="CF1470" s="210"/>
      <c r="CG1470" s="210"/>
      <c r="CH1470" s="210"/>
      <c r="CI1470" s="210"/>
      <c r="CJ1470" s="210"/>
      <c r="CK1470" s="210"/>
      <c r="CL1470" s="210"/>
      <c r="CM1470" s="210"/>
      <c r="CN1470" s="210"/>
      <c r="CO1470" s="210"/>
      <c r="CP1470" s="210"/>
      <c r="CQ1470" s="210"/>
      <c r="CR1470" s="210"/>
      <c r="CS1470" s="210"/>
      <c r="CT1470" s="210"/>
      <c r="CU1470" s="210"/>
      <c r="CV1470" s="210"/>
      <c r="CW1470" s="199"/>
    </row>
    <row r="1471" spans="1:101" s="22" customFormat="1" ht="33" customHeight="1" x14ac:dyDescent="0.15">
      <c r="A1471" s="269">
        <v>3397</v>
      </c>
      <c r="B1471" s="199" t="s">
        <v>5720</v>
      </c>
      <c r="C1471" s="227" t="s">
        <v>1572</v>
      </c>
      <c r="D1471" s="199" t="s">
        <v>5810</v>
      </c>
      <c r="E1471" s="199" t="s">
        <v>96</v>
      </c>
      <c r="F1471" s="202" t="s">
        <v>1730</v>
      </c>
      <c r="G1471" s="202" t="s">
        <v>1573</v>
      </c>
      <c r="H1471" s="202" t="s">
        <v>1574</v>
      </c>
      <c r="I1471" s="202" t="s">
        <v>27</v>
      </c>
      <c r="J1471" s="202" t="s">
        <v>1620</v>
      </c>
      <c r="K1471" s="199" t="s">
        <v>5811</v>
      </c>
      <c r="L1471" s="199">
        <v>13</v>
      </c>
      <c r="M1471" s="254">
        <v>27982.746414602345</v>
      </c>
      <c r="N1471" s="202" t="s">
        <v>1640</v>
      </c>
      <c r="O1471" s="309">
        <v>40221</v>
      </c>
      <c r="P1471" s="205">
        <v>40507</v>
      </c>
      <c r="Q1471" s="210" t="s">
        <v>1540</v>
      </c>
      <c r="R1471" s="257">
        <v>40574</v>
      </c>
      <c r="S1471" s="269"/>
      <c r="T1471" s="208"/>
      <c r="U1471" s="232"/>
      <c r="V1471" s="232"/>
      <c r="W1471" s="232"/>
      <c r="X1471" s="232"/>
      <c r="Y1471" s="232"/>
      <c r="Z1471" s="232"/>
      <c r="AA1471" s="232"/>
      <c r="AB1471" s="232"/>
      <c r="AC1471" s="232"/>
      <c r="AD1471" s="232"/>
      <c r="AE1471" s="232"/>
      <c r="AF1471" s="232"/>
      <c r="AG1471" s="232" t="s">
        <v>5763</v>
      </c>
      <c r="AH1471" s="232"/>
      <c r="AI1471" s="232"/>
      <c r="AJ1471" s="232"/>
      <c r="AK1471" s="232"/>
      <c r="AL1471" s="232"/>
      <c r="AM1471" s="232"/>
      <c r="AN1471" s="232"/>
      <c r="AO1471" s="232"/>
      <c r="AP1471" s="232"/>
      <c r="AQ1471" s="232"/>
      <c r="AR1471" s="210"/>
      <c r="AS1471" s="210"/>
      <c r="AT1471" s="233"/>
      <c r="AU1471" s="210"/>
      <c r="AV1471" s="199"/>
      <c r="AW1471" s="199"/>
      <c r="AX1471" s="199"/>
      <c r="AY1471" s="199"/>
      <c r="AZ1471" s="199"/>
      <c r="BA1471" s="199"/>
      <c r="BB1471" s="199"/>
      <c r="BC1471" s="199"/>
      <c r="BD1471" s="199"/>
      <c r="BE1471" s="210"/>
      <c r="BF1471" s="199"/>
      <c r="BG1471" s="199"/>
      <c r="BH1471" s="199"/>
      <c r="BI1471" s="199"/>
      <c r="BJ1471" s="199"/>
      <c r="BK1471" s="199"/>
      <c r="BL1471" s="199"/>
      <c r="BM1471" s="199"/>
      <c r="BN1471" s="199"/>
      <c r="BO1471" s="199"/>
      <c r="BP1471" s="199"/>
      <c r="BQ1471" s="199"/>
      <c r="BR1471" s="199"/>
      <c r="BS1471" s="210"/>
      <c r="BT1471" s="210"/>
      <c r="BU1471" s="210"/>
      <c r="BV1471" s="241"/>
      <c r="BW1471" s="241">
        <v>40609</v>
      </c>
      <c r="BX1471" s="208" t="s">
        <v>5903</v>
      </c>
      <c r="BY1471" s="210"/>
      <c r="BZ1471" s="210"/>
      <c r="CA1471" s="210"/>
      <c r="CB1471" s="210"/>
      <c r="CC1471" s="210"/>
      <c r="CD1471" s="210"/>
      <c r="CE1471" s="210"/>
      <c r="CF1471" s="210"/>
      <c r="CG1471" s="210"/>
      <c r="CH1471" s="210"/>
      <c r="CI1471" s="199" t="s">
        <v>5728</v>
      </c>
      <c r="CJ1471" s="210"/>
      <c r="CK1471" s="210"/>
      <c r="CL1471" s="199" t="s">
        <v>5728</v>
      </c>
      <c r="CM1471" s="210"/>
      <c r="CN1471" s="210"/>
      <c r="CO1471" s="199" t="s">
        <v>5728</v>
      </c>
      <c r="CP1471" s="210"/>
      <c r="CQ1471" s="210"/>
      <c r="CR1471" s="210"/>
      <c r="CS1471" s="210"/>
      <c r="CT1471" s="210"/>
      <c r="CU1471" s="210"/>
      <c r="CV1471" s="210"/>
      <c r="CW1471" s="199" t="s">
        <v>11235</v>
      </c>
    </row>
    <row r="1472" spans="1:101" s="22" customFormat="1" ht="33" customHeight="1" x14ac:dyDescent="0.15">
      <c r="A1472" s="269">
        <v>3311</v>
      </c>
      <c r="B1472" s="199" t="s">
        <v>11596</v>
      </c>
      <c r="C1472" s="227" t="s">
        <v>11963</v>
      </c>
      <c r="D1472" s="199" t="s">
        <v>11598</v>
      </c>
      <c r="E1472" s="199" t="s">
        <v>11890</v>
      </c>
      <c r="F1472" s="202" t="s">
        <v>11628</v>
      </c>
      <c r="G1472" s="202" t="s">
        <v>11964</v>
      </c>
      <c r="H1472" s="202" t="s">
        <v>11965</v>
      </c>
      <c r="I1472" s="202" t="s">
        <v>60</v>
      </c>
      <c r="J1472" s="202" t="s">
        <v>62</v>
      </c>
      <c r="K1472" s="199" t="s">
        <v>11966</v>
      </c>
      <c r="L1472" s="199">
        <v>3</v>
      </c>
      <c r="M1472" s="254">
        <v>572890</v>
      </c>
      <c r="N1472" s="202" t="s">
        <v>11654</v>
      </c>
      <c r="O1472" s="309">
        <v>40206</v>
      </c>
      <c r="P1472" s="205">
        <v>40529</v>
      </c>
      <c r="Q1472" s="210" t="s">
        <v>11594</v>
      </c>
      <c r="R1472" s="257">
        <v>40583</v>
      </c>
      <c r="S1472" s="269"/>
      <c r="T1472" s="203"/>
      <c r="U1472" s="208"/>
      <c r="V1472" s="208"/>
      <c r="W1472" s="208" t="s">
        <v>8047</v>
      </c>
      <c r="X1472" s="208"/>
      <c r="Y1472" s="208" t="s">
        <v>8048</v>
      </c>
      <c r="Z1472" s="208"/>
      <c r="AA1472" s="208"/>
      <c r="AB1472" s="208"/>
      <c r="AC1472" s="208"/>
      <c r="AD1472" s="208"/>
      <c r="AE1472" s="208"/>
      <c r="AF1472" s="208"/>
      <c r="AG1472" s="208"/>
      <c r="AH1472" s="208" t="s">
        <v>8049</v>
      </c>
      <c r="AI1472" s="208"/>
      <c r="AJ1472" s="208"/>
      <c r="AK1472" s="208"/>
      <c r="AL1472" s="208"/>
      <c r="AM1472" s="208"/>
      <c r="AN1472" s="208"/>
      <c r="AO1472" s="208"/>
      <c r="AP1472" s="208"/>
      <c r="AQ1472" s="208"/>
      <c r="AR1472" s="212"/>
      <c r="AS1472" s="199"/>
      <c r="AT1472" s="208"/>
      <c r="AU1472" s="210"/>
      <c r="AV1472" s="199"/>
      <c r="AW1472" s="199"/>
      <c r="AX1472" s="199"/>
      <c r="AY1472" s="199"/>
      <c r="AZ1472" s="199"/>
      <c r="BA1472" s="199"/>
      <c r="BB1472" s="199"/>
      <c r="BC1472" s="199"/>
      <c r="BD1472" s="199"/>
      <c r="BE1472" s="210"/>
      <c r="BF1472" s="199"/>
      <c r="BG1472" s="199"/>
      <c r="BH1472" s="199"/>
      <c r="BI1472" s="199"/>
      <c r="BJ1472" s="199"/>
      <c r="BK1472" s="199"/>
      <c r="BL1472" s="199"/>
      <c r="BM1472" s="199"/>
      <c r="BN1472" s="199"/>
      <c r="BO1472" s="199"/>
      <c r="BP1472" s="199"/>
      <c r="BQ1472" s="199"/>
      <c r="BR1472" s="199"/>
      <c r="BS1472" s="210"/>
      <c r="BT1472" s="201"/>
      <c r="BU1472" s="201"/>
      <c r="BV1472" s="241"/>
      <c r="BW1472" s="241">
        <v>40619</v>
      </c>
      <c r="BX1472" s="208" t="s">
        <v>8050</v>
      </c>
      <c r="BY1472" s="199"/>
      <c r="BZ1472" s="199"/>
      <c r="CA1472" s="199"/>
      <c r="CB1472" s="199"/>
      <c r="CC1472" s="199"/>
      <c r="CD1472" s="199"/>
      <c r="CE1472" s="199"/>
      <c r="CF1472" s="199"/>
      <c r="CG1472" s="199"/>
      <c r="CH1472" s="199"/>
      <c r="CI1472" s="199" t="s">
        <v>7926</v>
      </c>
      <c r="CJ1472" s="199"/>
      <c r="CK1472" s="199"/>
      <c r="CL1472" s="199"/>
      <c r="CM1472" s="199"/>
      <c r="CN1472" s="199"/>
      <c r="CO1472" s="199"/>
      <c r="CP1472" s="199"/>
      <c r="CQ1472" s="199" t="s">
        <v>7926</v>
      </c>
      <c r="CR1472" s="199" t="s">
        <v>7926</v>
      </c>
      <c r="CS1472" s="199" t="s">
        <v>7926</v>
      </c>
      <c r="CT1472" s="199" t="s">
        <v>7926</v>
      </c>
      <c r="CU1472" s="199"/>
      <c r="CV1472" s="199"/>
      <c r="CW1472" s="199" t="s">
        <v>11241</v>
      </c>
    </row>
    <row r="1473" spans="1:101" s="22" customFormat="1" ht="33" customHeight="1" x14ac:dyDescent="0.15">
      <c r="A1473" s="273">
        <v>3262</v>
      </c>
      <c r="B1473" s="199" t="s">
        <v>5720</v>
      </c>
      <c r="C1473" s="227" t="s">
        <v>1840</v>
      </c>
      <c r="D1473" s="199" t="s">
        <v>5810</v>
      </c>
      <c r="E1473" s="199" t="s">
        <v>176</v>
      </c>
      <c r="F1473" s="202"/>
      <c r="G1473" s="202" t="s">
        <v>1841</v>
      </c>
      <c r="H1473" s="202"/>
      <c r="I1473" s="202" t="s">
        <v>22</v>
      </c>
      <c r="J1473" s="202" t="s">
        <v>81</v>
      </c>
      <c r="K1473" s="199" t="s">
        <v>116</v>
      </c>
      <c r="L1473" s="199">
        <v>2.1</v>
      </c>
      <c r="M1473" s="254">
        <v>54202</v>
      </c>
      <c r="N1473" s="202" t="s">
        <v>990</v>
      </c>
      <c r="O1473" s="309">
        <v>40266</v>
      </c>
      <c r="P1473" s="205">
        <v>40427</v>
      </c>
      <c r="Q1473" s="210" t="s">
        <v>1540</v>
      </c>
      <c r="R1473" s="257"/>
      <c r="S1473" s="269" t="s">
        <v>1847</v>
      </c>
      <c r="T1473" s="208"/>
      <c r="U1473" s="232" t="s">
        <v>1842</v>
      </c>
      <c r="V1473" s="232"/>
      <c r="W1473" s="232"/>
      <c r="X1473" s="232"/>
      <c r="Y1473" s="232" t="s">
        <v>1843</v>
      </c>
      <c r="Z1473" s="232"/>
      <c r="AA1473" s="232"/>
      <c r="AB1473" s="232" t="s">
        <v>1844</v>
      </c>
      <c r="AC1473" s="232"/>
      <c r="AD1473" s="232"/>
      <c r="AE1473" s="232"/>
      <c r="AF1473" s="232"/>
      <c r="AG1473" s="232" t="s">
        <v>1845</v>
      </c>
      <c r="AH1473" s="232"/>
      <c r="AI1473" s="232"/>
      <c r="AJ1473" s="232"/>
      <c r="AK1473" s="232" t="s">
        <v>1846</v>
      </c>
      <c r="AL1473" s="232"/>
      <c r="AM1473" s="232"/>
      <c r="AN1473" s="232"/>
      <c r="AO1473" s="232"/>
      <c r="AP1473" s="232"/>
      <c r="AQ1473" s="232"/>
      <c r="AR1473" s="212"/>
      <c r="AS1473" s="199"/>
      <c r="AT1473" s="208"/>
      <c r="AU1473" s="210"/>
      <c r="AV1473" s="199"/>
      <c r="AW1473" s="199"/>
      <c r="AX1473" s="199"/>
      <c r="AY1473" s="199"/>
      <c r="AZ1473" s="199"/>
      <c r="BA1473" s="199"/>
      <c r="BB1473" s="199"/>
      <c r="BC1473" s="199"/>
      <c r="BD1473" s="199"/>
      <c r="BE1473" s="210"/>
      <c r="BF1473" s="199"/>
      <c r="BG1473" s="199"/>
      <c r="BH1473" s="199"/>
      <c r="BI1473" s="199"/>
      <c r="BJ1473" s="199"/>
      <c r="BK1473" s="199"/>
      <c r="BL1473" s="199"/>
      <c r="BM1473" s="199"/>
      <c r="BN1473" s="199"/>
      <c r="BO1473" s="199"/>
      <c r="BP1473" s="199"/>
      <c r="BQ1473" s="199"/>
      <c r="BR1473" s="199"/>
      <c r="BS1473" s="210"/>
      <c r="BT1473" s="201"/>
      <c r="BU1473" s="201"/>
      <c r="BV1473" s="241"/>
      <c r="BW1473" s="241">
        <v>40508</v>
      </c>
      <c r="BX1473" s="208" t="s">
        <v>5908</v>
      </c>
      <c r="BY1473" s="199" t="s">
        <v>5728</v>
      </c>
      <c r="BZ1473" s="199"/>
      <c r="CA1473" s="199"/>
      <c r="CB1473" s="199"/>
      <c r="CC1473" s="199"/>
      <c r="CD1473" s="199"/>
      <c r="CE1473" s="199" t="s">
        <v>5728</v>
      </c>
      <c r="CF1473" s="199"/>
      <c r="CG1473" s="199"/>
      <c r="CH1473" s="199"/>
      <c r="CI1473" s="199" t="s">
        <v>5728</v>
      </c>
      <c r="CJ1473" s="199"/>
      <c r="CK1473" s="199"/>
      <c r="CL1473" s="199" t="s">
        <v>5728</v>
      </c>
      <c r="CM1473" s="199"/>
      <c r="CN1473" s="199"/>
      <c r="CO1473" s="199" t="s">
        <v>5728</v>
      </c>
      <c r="CP1473" s="210"/>
      <c r="CQ1473" s="199"/>
      <c r="CR1473" s="199"/>
      <c r="CS1473" s="199"/>
      <c r="CT1473" s="199"/>
      <c r="CU1473" s="199"/>
      <c r="CV1473" s="199"/>
      <c r="CW1473" s="199" t="s">
        <v>11244</v>
      </c>
    </row>
    <row r="1474" spans="1:101" s="22" customFormat="1" ht="33" customHeight="1" x14ac:dyDescent="0.15">
      <c r="A1474" s="275">
        <v>3261</v>
      </c>
      <c r="B1474" s="199" t="s">
        <v>5720</v>
      </c>
      <c r="C1474" s="227" t="s">
        <v>5998</v>
      </c>
      <c r="D1474" s="199" t="s">
        <v>1643</v>
      </c>
      <c r="E1474" s="199" t="s">
        <v>1004</v>
      </c>
      <c r="F1474" s="202"/>
      <c r="G1474" s="202" t="s">
        <v>1919</v>
      </c>
      <c r="H1474" s="202"/>
      <c r="I1474" s="202" t="s">
        <v>27</v>
      </c>
      <c r="J1474" s="202" t="s">
        <v>50</v>
      </c>
      <c r="K1474" s="199" t="s">
        <v>95</v>
      </c>
      <c r="L1474" s="199">
        <v>10</v>
      </c>
      <c r="M1474" s="254">
        <v>114484</v>
      </c>
      <c r="N1474" s="202" t="s">
        <v>990</v>
      </c>
      <c r="O1474" s="309">
        <v>40197</v>
      </c>
      <c r="P1474" s="205">
        <v>40393</v>
      </c>
      <c r="Q1474" s="210" t="s">
        <v>1540</v>
      </c>
      <c r="R1474" s="257"/>
      <c r="S1474" s="200"/>
      <c r="T1474" s="232"/>
      <c r="U1474" s="232"/>
      <c r="V1474" s="232"/>
      <c r="W1474" s="232"/>
      <c r="X1474" s="232"/>
      <c r="Y1474" s="232"/>
      <c r="Z1474" s="232"/>
      <c r="AA1474" s="232"/>
      <c r="AB1474" s="232"/>
      <c r="AC1474" s="232"/>
      <c r="AD1474" s="232"/>
      <c r="AE1474" s="232"/>
      <c r="AF1474" s="232"/>
      <c r="AG1474" s="232"/>
      <c r="AH1474" s="232"/>
      <c r="AI1474" s="232"/>
      <c r="AJ1474" s="232"/>
      <c r="AK1474" s="232"/>
      <c r="AL1474" s="232"/>
      <c r="AM1474" s="232"/>
      <c r="AN1474" s="232"/>
      <c r="AO1474" s="232"/>
      <c r="AP1474" s="232" t="s">
        <v>1920</v>
      </c>
      <c r="AQ1474" s="232"/>
      <c r="AR1474" s="212"/>
      <c r="AS1474" s="199"/>
      <c r="AT1474" s="208"/>
      <c r="AU1474" s="210"/>
      <c r="AV1474" s="199"/>
      <c r="AW1474" s="199"/>
      <c r="AX1474" s="199"/>
      <c r="AY1474" s="199"/>
      <c r="AZ1474" s="199"/>
      <c r="BA1474" s="199"/>
      <c r="BB1474" s="199"/>
      <c r="BC1474" s="199"/>
      <c r="BD1474" s="199"/>
      <c r="BE1474" s="210"/>
      <c r="BF1474" s="199"/>
      <c r="BG1474" s="199"/>
      <c r="BH1474" s="199"/>
      <c r="BI1474" s="199"/>
      <c r="BJ1474" s="199"/>
      <c r="BK1474" s="199"/>
      <c r="BL1474" s="199"/>
      <c r="BM1474" s="199"/>
      <c r="BN1474" s="199"/>
      <c r="BO1474" s="199"/>
      <c r="BP1474" s="199"/>
      <c r="BQ1474" s="199"/>
      <c r="BR1474" s="199"/>
      <c r="BS1474" s="210"/>
      <c r="BT1474" s="201"/>
      <c r="BU1474" s="201"/>
      <c r="BV1474" s="241"/>
      <c r="BW1474" s="241">
        <v>40491</v>
      </c>
      <c r="BX1474" s="208" t="s">
        <v>5911</v>
      </c>
      <c r="BY1474" s="199"/>
      <c r="BZ1474" s="199"/>
      <c r="CA1474" s="199"/>
      <c r="CB1474" s="199"/>
      <c r="CC1474" s="199"/>
      <c r="CD1474" s="199"/>
      <c r="CE1474" s="199"/>
      <c r="CF1474" s="199"/>
      <c r="CG1474" s="199"/>
      <c r="CH1474" s="199"/>
      <c r="CI1474" s="199" t="s">
        <v>5728</v>
      </c>
      <c r="CJ1474" s="199"/>
      <c r="CK1474" s="199"/>
      <c r="CL1474" s="199" t="s">
        <v>5728</v>
      </c>
      <c r="CM1474" s="199"/>
      <c r="CN1474" s="199"/>
      <c r="CO1474" s="199" t="s">
        <v>5728</v>
      </c>
      <c r="CP1474" s="199"/>
      <c r="CQ1474" s="199"/>
      <c r="CR1474" s="199"/>
      <c r="CS1474" s="199"/>
      <c r="CT1474" s="199"/>
      <c r="CU1474" s="199"/>
      <c r="CV1474" s="199"/>
      <c r="CW1474" s="199"/>
    </row>
    <row r="1475" spans="1:101" s="22" customFormat="1" ht="33" customHeight="1" x14ac:dyDescent="0.15">
      <c r="A1475" s="269">
        <v>3249</v>
      </c>
      <c r="B1475" s="199" t="s">
        <v>11596</v>
      </c>
      <c r="C1475" s="227" t="s">
        <v>11948</v>
      </c>
      <c r="D1475" s="199" t="s">
        <v>11703</v>
      </c>
      <c r="E1475" s="199" t="s">
        <v>6</v>
      </c>
      <c r="F1475" s="202" t="s">
        <v>11628</v>
      </c>
      <c r="G1475" s="202" t="s">
        <v>11949</v>
      </c>
      <c r="H1475" s="202" t="s">
        <v>11950</v>
      </c>
      <c r="I1475" s="202" t="s">
        <v>4</v>
      </c>
      <c r="J1475" s="202" t="s">
        <v>26</v>
      </c>
      <c r="K1475" s="199" t="s">
        <v>11838</v>
      </c>
      <c r="L1475" s="199">
        <v>11</v>
      </c>
      <c r="M1475" s="254">
        <v>51052</v>
      </c>
      <c r="N1475" s="202" t="s">
        <v>11654</v>
      </c>
      <c r="O1475" s="309">
        <v>40183</v>
      </c>
      <c r="P1475" s="205">
        <v>40536</v>
      </c>
      <c r="Q1475" s="210" t="s">
        <v>11594</v>
      </c>
      <c r="R1475" s="257"/>
      <c r="S1475" s="269" t="s">
        <v>11819</v>
      </c>
      <c r="T1475" s="203"/>
      <c r="U1475" s="208"/>
      <c r="V1475" s="208"/>
      <c r="W1475" s="208"/>
      <c r="X1475" s="208"/>
      <c r="Y1475" s="208" t="s">
        <v>8038</v>
      </c>
      <c r="Z1475" s="208"/>
      <c r="AA1475" s="208"/>
      <c r="AB1475" s="208"/>
      <c r="AC1475" s="208"/>
      <c r="AD1475" s="208"/>
      <c r="AE1475" s="208"/>
      <c r="AF1475" s="208"/>
      <c r="AG1475" s="208" t="s">
        <v>8039</v>
      </c>
      <c r="AH1475" s="208"/>
      <c r="AI1475" s="208"/>
      <c r="AJ1475" s="208"/>
      <c r="AK1475" s="208"/>
      <c r="AL1475" s="208"/>
      <c r="AM1475" s="208"/>
      <c r="AN1475" s="208"/>
      <c r="AO1475" s="208"/>
      <c r="AP1475" s="208"/>
      <c r="AQ1475" s="208"/>
      <c r="AR1475" s="212"/>
      <c r="AS1475" s="199"/>
      <c r="AT1475" s="208"/>
      <c r="AU1475" s="210"/>
      <c r="AV1475" s="199"/>
      <c r="AW1475" s="199"/>
      <c r="AX1475" s="199"/>
      <c r="AY1475" s="199"/>
      <c r="AZ1475" s="199"/>
      <c r="BA1475" s="199"/>
      <c r="BB1475" s="199"/>
      <c r="BC1475" s="199"/>
      <c r="BD1475" s="199"/>
      <c r="BE1475" s="210"/>
      <c r="BF1475" s="199"/>
      <c r="BG1475" s="199"/>
      <c r="BH1475" s="199"/>
      <c r="BI1475" s="199"/>
      <c r="BJ1475" s="199"/>
      <c r="BK1475" s="199"/>
      <c r="BL1475" s="199"/>
      <c r="BM1475" s="199"/>
      <c r="BN1475" s="199"/>
      <c r="BO1475" s="199"/>
      <c r="BP1475" s="199"/>
      <c r="BQ1475" s="199"/>
      <c r="BR1475" s="199"/>
      <c r="BS1475" s="210"/>
      <c r="BT1475" s="201"/>
      <c r="BU1475" s="201"/>
      <c r="BV1475" s="241"/>
      <c r="BW1475" s="241">
        <v>40697</v>
      </c>
      <c r="BX1475" s="208" t="s">
        <v>8040</v>
      </c>
      <c r="BY1475" s="199"/>
      <c r="BZ1475" s="199"/>
      <c r="CA1475" s="199"/>
      <c r="CB1475" s="199"/>
      <c r="CC1475" s="199"/>
      <c r="CD1475" s="199"/>
      <c r="CE1475" s="199"/>
      <c r="CF1475" s="199"/>
      <c r="CG1475" s="199"/>
      <c r="CH1475" s="199"/>
      <c r="CI1475" s="199" t="s">
        <v>7926</v>
      </c>
      <c r="CJ1475" s="210"/>
      <c r="CK1475" s="210"/>
      <c r="CL1475" s="199" t="s">
        <v>7926</v>
      </c>
      <c r="CM1475" s="210"/>
      <c r="CN1475" s="274"/>
      <c r="CO1475" s="199" t="s">
        <v>7926</v>
      </c>
      <c r="CP1475" s="199"/>
      <c r="CQ1475" s="199"/>
      <c r="CR1475" s="199"/>
      <c r="CS1475" s="199"/>
      <c r="CT1475" s="199"/>
      <c r="CU1475" s="199"/>
      <c r="CV1475" s="199"/>
      <c r="CW1475" s="199" t="s">
        <v>11240</v>
      </c>
    </row>
    <row r="1476" spans="1:101" s="22" customFormat="1" ht="33" customHeight="1" x14ac:dyDescent="0.15">
      <c r="A1476" s="275">
        <v>3183</v>
      </c>
      <c r="B1476" s="199" t="s">
        <v>12117</v>
      </c>
      <c r="C1476" s="227" t="s">
        <v>12118</v>
      </c>
      <c r="D1476" s="199" t="s">
        <v>12010</v>
      </c>
      <c r="E1476" s="199" t="s">
        <v>96</v>
      </c>
      <c r="F1476" s="202" t="s">
        <v>12026</v>
      </c>
      <c r="G1476" s="202" t="s">
        <v>12119</v>
      </c>
      <c r="H1476" s="202" t="s">
        <v>12120</v>
      </c>
      <c r="I1476" s="202" t="s">
        <v>21</v>
      </c>
      <c r="J1476" s="202" t="s">
        <v>57</v>
      </c>
      <c r="K1476" s="199" t="s">
        <v>12121</v>
      </c>
      <c r="L1476" s="199">
        <v>1</v>
      </c>
      <c r="M1476" s="254">
        <v>239556</v>
      </c>
      <c r="N1476" s="202" t="s">
        <v>12040</v>
      </c>
      <c r="O1476" s="309">
        <v>40154</v>
      </c>
      <c r="P1476" s="205">
        <v>40346</v>
      </c>
      <c r="Q1476" s="275"/>
      <c r="R1476" s="257"/>
      <c r="S1476" s="275"/>
      <c r="T1476" s="208"/>
      <c r="U1476" s="232" t="s">
        <v>7224</v>
      </c>
      <c r="V1476" s="232" t="s">
        <v>7225</v>
      </c>
      <c r="W1476" s="232"/>
      <c r="X1476" s="232"/>
      <c r="Y1476" s="232"/>
      <c r="Z1476" s="232"/>
      <c r="AA1476" s="232"/>
      <c r="AB1476" s="232"/>
      <c r="AC1476" s="232"/>
      <c r="AD1476" s="232"/>
      <c r="AE1476" s="232"/>
      <c r="AF1476" s="232"/>
      <c r="AG1476" s="232" t="s">
        <v>7226</v>
      </c>
      <c r="AH1476" s="232"/>
      <c r="AI1476" s="232"/>
      <c r="AJ1476" s="232"/>
      <c r="AK1476" s="232"/>
      <c r="AL1476" s="232"/>
      <c r="AM1476" s="232"/>
      <c r="AN1476" s="232"/>
      <c r="AO1476" s="232"/>
      <c r="AP1476" s="232"/>
      <c r="AQ1476" s="232"/>
      <c r="AR1476" s="212">
        <v>40438</v>
      </c>
      <c r="AS1476" s="199" t="s">
        <v>7146</v>
      </c>
      <c r="AT1476" s="208" t="s">
        <v>7227</v>
      </c>
      <c r="AU1476" s="199" t="s">
        <v>5829</v>
      </c>
      <c r="AV1476" s="199"/>
      <c r="AW1476" s="199" t="s">
        <v>5829</v>
      </c>
      <c r="AX1476" s="199"/>
      <c r="AY1476" s="199"/>
      <c r="AZ1476" s="199"/>
      <c r="BA1476" s="199"/>
      <c r="BB1476" s="199"/>
      <c r="BC1476" s="199"/>
      <c r="BD1476" s="199"/>
      <c r="BE1476" s="199"/>
      <c r="BF1476" s="199"/>
      <c r="BG1476" s="199"/>
      <c r="BH1476" s="199"/>
      <c r="BI1476" s="199"/>
      <c r="BJ1476" s="199"/>
      <c r="BK1476" s="199"/>
      <c r="BL1476" s="199"/>
      <c r="BM1476" s="199"/>
      <c r="BN1476" s="199"/>
      <c r="BO1476" s="199"/>
      <c r="BP1476" s="199"/>
      <c r="BQ1476" s="199"/>
      <c r="BR1476" s="199"/>
      <c r="BS1476" s="210"/>
      <c r="BT1476" s="201"/>
      <c r="BU1476" s="201"/>
      <c r="BV1476" s="241"/>
      <c r="BW1476" s="241">
        <v>40508</v>
      </c>
      <c r="BX1476" s="208" t="s">
        <v>7228</v>
      </c>
      <c r="BY1476" s="199" t="s">
        <v>7229</v>
      </c>
      <c r="BZ1476" s="199" t="s">
        <v>7229</v>
      </c>
      <c r="CA1476" s="199"/>
      <c r="CB1476" s="199"/>
      <c r="CC1476" s="199"/>
      <c r="CD1476" s="199"/>
      <c r="CE1476" s="199"/>
      <c r="CF1476" s="199"/>
      <c r="CG1476" s="199"/>
      <c r="CH1476" s="199"/>
      <c r="CI1476" s="199"/>
      <c r="CJ1476" s="199"/>
      <c r="CK1476" s="199"/>
      <c r="CL1476" s="199"/>
      <c r="CM1476" s="199"/>
      <c r="CN1476" s="199"/>
      <c r="CO1476" s="199"/>
      <c r="CP1476" s="199"/>
      <c r="CQ1476" s="199"/>
      <c r="CR1476" s="199"/>
      <c r="CS1476" s="199"/>
      <c r="CT1476" s="199"/>
      <c r="CU1476" s="199"/>
      <c r="CV1476" s="199"/>
      <c r="CW1476" s="199"/>
    </row>
    <row r="1477" spans="1:101" s="22" customFormat="1" ht="33" customHeight="1" x14ac:dyDescent="0.15">
      <c r="A1477" s="199">
        <v>3082</v>
      </c>
      <c r="B1477" s="199" t="s">
        <v>12117</v>
      </c>
      <c r="C1477" s="209" t="s">
        <v>12176</v>
      </c>
      <c r="D1477" s="199" t="s">
        <v>12010</v>
      </c>
      <c r="E1477" s="199" t="s">
        <v>96</v>
      </c>
      <c r="F1477" s="202" t="s">
        <v>12026</v>
      </c>
      <c r="G1477" s="202" t="s">
        <v>12177</v>
      </c>
      <c r="H1477" s="202" t="s">
        <v>12064</v>
      </c>
      <c r="I1477" s="202" t="s">
        <v>27</v>
      </c>
      <c r="J1477" s="202" t="s">
        <v>12178</v>
      </c>
      <c r="K1477" s="199" t="s">
        <v>95</v>
      </c>
      <c r="L1477" s="199">
        <v>10</v>
      </c>
      <c r="M1477" s="254">
        <v>236966</v>
      </c>
      <c r="N1477" s="202" t="s">
        <v>12171</v>
      </c>
      <c r="O1477" s="309">
        <v>40112</v>
      </c>
      <c r="P1477" s="205">
        <v>40311</v>
      </c>
      <c r="Q1477" s="199"/>
      <c r="R1477" s="257"/>
      <c r="S1477" s="199"/>
      <c r="T1477" s="232"/>
      <c r="U1477" s="232"/>
      <c r="V1477" s="232"/>
      <c r="W1477" s="232"/>
      <c r="X1477" s="232"/>
      <c r="Y1477" s="232"/>
      <c r="Z1477" s="232"/>
      <c r="AA1477" s="232"/>
      <c r="AB1477" s="232"/>
      <c r="AC1477" s="232"/>
      <c r="AD1477" s="232"/>
      <c r="AE1477" s="232"/>
      <c r="AF1477" s="232"/>
      <c r="AG1477" s="232" t="s">
        <v>7275</v>
      </c>
      <c r="AH1477" s="232"/>
      <c r="AI1477" s="232"/>
      <c r="AJ1477" s="232"/>
      <c r="AK1477" s="232"/>
      <c r="AL1477" s="232"/>
      <c r="AM1477" s="232"/>
      <c r="AN1477" s="232"/>
      <c r="AO1477" s="232"/>
      <c r="AP1477" s="232"/>
      <c r="AQ1477" s="232"/>
      <c r="AR1477" s="212">
        <v>40438</v>
      </c>
      <c r="AS1477" s="199" t="s">
        <v>7146</v>
      </c>
      <c r="AT1477" s="208" t="s">
        <v>7276</v>
      </c>
      <c r="AU1477" s="199"/>
      <c r="AV1477" s="199"/>
      <c r="AW1477" s="199"/>
      <c r="AX1477" s="199"/>
      <c r="AY1477" s="199"/>
      <c r="AZ1477" s="199"/>
      <c r="BA1477" s="199"/>
      <c r="BB1477" s="199"/>
      <c r="BC1477" s="199"/>
      <c r="BD1477" s="199"/>
      <c r="BE1477" s="199" t="s">
        <v>5829</v>
      </c>
      <c r="BF1477" s="199"/>
      <c r="BG1477" s="199"/>
      <c r="BH1477" s="199" t="s">
        <v>5829</v>
      </c>
      <c r="BI1477" s="199"/>
      <c r="BJ1477" s="199"/>
      <c r="BK1477" s="199" t="s">
        <v>5829</v>
      </c>
      <c r="BL1477" s="199"/>
      <c r="BM1477" s="199"/>
      <c r="BN1477" s="199"/>
      <c r="BO1477" s="199"/>
      <c r="BP1477" s="199"/>
      <c r="BQ1477" s="199"/>
      <c r="BR1477" s="199"/>
      <c r="BS1477" s="210"/>
      <c r="BT1477" s="201"/>
      <c r="BU1477" s="201"/>
      <c r="BV1477" s="241"/>
      <c r="BW1477" s="241">
        <v>40508</v>
      </c>
      <c r="BX1477" s="208" t="s">
        <v>7277</v>
      </c>
      <c r="BY1477" s="199"/>
      <c r="BZ1477" s="199"/>
      <c r="CA1477" s="199"/>
      <c r="CB1477" s="199"/>
      <c r="CC1477" s="199"/>
      <c r="CD1477" s="199"/>
      <c r="CE1477" s="199"/>
      <c r="CF1477" s="199"/>
      <c r="CG1477" s="199"/>
      <c r="CH1477" s="199"/>
      <c r="CI1477" s="199" t="s">
        <v>7229</v>
      </c>
      <c r="CJ1477" s="199"/>
      <c r="CK1477" s="199"/>
      <c r="CL1477" s="199" t="s">
        <v>7229</v>
      </c>
      <c r="CM1477" s="199"/>
      <c r="CN1477" s="199"/>
      <c r="CO1477" s="199" t="s">
        <v>7229</v>
      </c>
      <c r="CP1477" s="199"/>
      <c r="CQ1477" s="199"/>
      <c r="CR1477" s="199"/>
      <c r="CS1477" s="199"/>
      <c r="CT1477" s="199"/>
      <c r="CU1477" s="199"/>
      <c r="CV1477" s="199"/>
      <c r="CW1477" s="199"/>
    </row>
    <row r="1478" spans="1:101" s="22" customFormat="1" ht="33" customHeight="1" x14ac:dyDescent="0.15">
      <c r="A1478" s="210">
        <v>3048</v>
      </c>
      <c r="B1478" s="199" t="s">
        <v>11430</v>
      </c>
      <c r="C1478" s="209" t="s">
        <v>12316</v>
      </c>
      <c r="D1478" s="199" t="s">
        <v>12317</v>
      </c>
      <c r="E1478" s="199" t="s">
        <v>145</v>
      </c>
      <c r="F1478" s="202" t="s">
        <v>12318</v>
      </c>
      <c r="G1478" s="202" t="s">
        <v>12319</v>
      </c>
      <c r="H1478" s="202" t="s">
        <v>12320</v>
      </c>
      <c r="I1478" s="202" t="s">
        <v>18</v>
      </c>
      <c r="J1478" s="202" t="s">
        <v>5</v>
      </c>
      <c r="K1478" s="199" t="s">
        <v>1304</v>
      </c>
      <c r="L1478" s="199">
        <v>3</v>
      </c>
      <c r="M1478" s="254">
        <v>37153</v>
      </c>
      <c r="N1478" s="202" t="s">
        <v>12321</v>
      </c>
      <c r="O1478" s="309">
        <v>40108</v>
      </c>
      <c r="P1478" s="205">
        <v>40228</v>
      </c>
      <c r="Q1478" s="210"/>
      <c r="R1478" s="257"/>
      <c r="S1478" s="210"/>
      <c r="T1478" s="232"/>
      <c r="U1478" s="232"/>
      <c r="V1478" s="232"/>
      <c r="W1478" s="232"/>
      <c r="X1478" s="232"/>
      <c r="Y1478" s="232"/>
      <c r="Z1478" s="232"/>
      <c r="AA1478" s="232"/>
      <c r="AB1478" s="232"/>
      <c r="AC1478" s="232"/>
      <c r="AD1478" s="232"/>
      <c r="AE1478" s="232"/>
      <c r="AF1478" s="232"/>
      <c r="AG1478" s="232" t="s">
        <v>7363</v>
      </c>
      <c r="AH1478" s="232"/>
      <c r="AI1478" s="232"/>
      <c r="AJ1478" s="232"/>
      <c r="AK1478" s="232"/>
      <c r="AL1478" s="232" t="s">
        <v>7364</v>
      </c>
      <c r="AM1478" s="232" t="s">
        <v>7365</v>
      </c>
      <c r="AN1478" s="232"/>
      <c r="AO1478" s="232"/>
      <c r="AP1478" s="232"/>
      <c r="AQ1478" s="232"/>
      <c r="AR1478" s="212">
        <v>40263</v>
      </c>
      <c r="AS1478" s="199" t="s">
        <v>7366</v>
      </c>
      <c r="AT1478" s="208" t="s">
        <v>7367</v>
      </c>
      <c r="AU1478" s="199" t="s">
        <v>5829</v>
      </c>
      <c r="AV1478" s="199" t="s">
        <v>5829</v>
      </c>
      <c r="AW1478" s="199"/>
      <c r="AX1478" s="199"/>
      <c r="AY1478" s="199"/>
      <c r="AZ1478" s="199"/>
      <c r="BA1478" s="199"/>
      <c r="BB1478" s="199"/>
      <c r="BC1478" s="199"/>
      <c r="BD1478" s="199"/>
      <c r="BE1478" s="199" t="s">
        <v>5829</v>
      </c>
      <c r="BF1478" s="199"/>
      <c r="BG1478" s="199"/>
      <c r="BH1478" s="199" t="s">
        <v>5829</v>
      </c>
      <c r="BI1478" s="199"/>
      <c r="BJ1478" s="199"/>
      <c r="BK1478" s="199" t="s">
        <v>5829</v>
      </c>
      <c r="BL1478" s="199"/>
      <c r="BM1478" s="199"/>
      <c r="BN1478" s="199"/>
      <c r="BO1478" s="199"/>
      <c r="BP1478" s="199"/>
      <c r="BQ1478" s="199"/>
      <c r="BR1478" s="199"/>
      <c r="BS1478" s="210"/>
      <c r="BT1478" s="201"/>
      <c r="BU1478" s="201"/>
      <c r="BV1478" s="241"/>
      <c r="BW1478" s="241">
        <v>40389</v>
      </c>
      <c r="BX1478" s="208" t="s">
        <v>7368</v>
      </c>
      <c r="BY1478" s="199" t="s">
        <v>7360</v>
      </c>
      <c r="BZ1478" s="199" t="s">
        <v>7360</v>
      </c>
      <c r="CA1478" s="199"/>
      <c r="CB1478" s="199"/>
      <c r="CC1478" s="199"/>
      <c r="CD1478" s="199"/>
      <c r="CE1478" s="199" t="s">
        <v>7360</v>
      </c>
      <c r="CF1478" s="199"/>
      <c r="CG1478" s="199"/>
      <c r="CH1478" s="199"/>
      <c r="CI1478" s="199"/>
      <c r="CJ1478" s="199"/>
      <c r="CK1478" s="199"/>
      <c r="CL1478" s="199"/>
      <c r="CM1478" s="199"/>
      <c r="CN1478" s="199"/>
      <c r="CO1478" s="199"/>
      <c r="CP1478" s="199"/>
      <c r="CQ1478" s="199"/>
      <c r="CR1478" s="199"/>
      <c r="CS1478" s="199"/>
      <c r="CT1478" s="199"/>
      <c r="CU1478" s="199"/>
      <c r="CV1478" s="199"/>
      <c r="CW1478" s="199"/>
    </row>
    <row r="1479" spans="1:101" s="22" customFormat="1" ht="33" customHeight="1" x14ac:dyDescent="0.15">
      <c r="A1479" s="210">
        <v>3020</v>
      </c>
      <c r="B1479" s="199" t="s">
        <v>12117</v>
      </c>
      <c r="C1479" s="209" t="s">
        <v>12250</v>
      </c>
      <c r="D1479" s="199" t="s">
        <v>12010</v>
      </c>
      <c r="E1479" s="199" t="s">
        <v>29</v>
      </c>
      <c r="F1479" s="202"/>
      <c r="G1479" s="202" t="s">
        <v>12251</v>
      </c>
      <c r="H1479" s="202"/>
      <c r="I1479" s="202" t="s">
        <v>1256</v>
      </c>
      <c r="J1479" s="202" t="s">
        <v>12221</v>
      </c>
      <c r="K1479" s="199" t="s">
        <v>343</v>
      </c>
      <c r="L1479" s="199">
        <v>2</v>
      </c>
      <c r="M1479" s="254">
        <v>2651753</v>
      </c>
      <c r="N1479" s="202" t="s">
        <v>12040</v>
      </c>
      <c r="O1479" s="309">
        <v>40094</v>
      </c>
      <c r="P1479" s="205">
        <v>40286</v>
      </c>
      <c r="Q1479" s="210"/>
      <c r="R1479" s="257"/>
      <c r="S1479" s="210"/>
      <c r="T1479" s="232"/>
      <c r="U1479" s="232" t="s">
        <v>7323</v>
      </c>
      <c r="V1479" s="232"/>
      <c r="W1479" s="232"/>
      <c r="X1479" s="232"/>
      <c r="Y1479" s="232"/>
      <c r="Z1479" s="232"/>
      <c r="AA1479" s="232"/>
      <c r="AB1479" s="232" t="s">
        <v>7324</v>
      </c>
      <c r="AC1479" s="232"/>
      <c r="AD1479" s="232"/>
      <c r="AE1479" s="232"/>
      <c r="AF1479" s="232"/>
      <c r="AG1479" s="232" t="s">
        <v>7325</v>
      </c>
      <c r="AH1479" s="232" t="s">
        <v>7326</v>
      </c>
      <c r="AI1479" s="232" t="s">
        <v>7327</v>
      </c>
      <c r="AJ1479" s="232"/>
      <c r="AK1479" s="232"/>
      <c r="AL1479" s="232"/>
      <c r="AM1479" s="232"/>
      <c r="AN1479" s="232"/>
      <c r="AO1479" s="232"/>
      <c r="AP1479" s="232"/>
      <c r="AQ1479" s="232"/>
      <c r="AR1479" s="212">
        <v>40326</v>
      </c>
      <c r="AS1479" s="199" t="s">
        <v>7320</v>
      </c>
      <c r="AT1479" s="208" t="s">
        <v>13147</v>
      </c>
      <c r="AU1479" s="199" t="s">
        <v>5829</v>
      </c>
      <c r="AV1479" s="199"/>
      <c r="AW1479" s="199" t="s">
        <v>5829</v>
      </c>
      <c r="AX1479" s="199"/>
      <c r="AY1479" s="199"/>
      <c r="AZ1479" s="199"/>
      <c r="BA1479" s="199"/>
      <c r="BB1479" s="199"/>
      <c r="BC1479" s="199"/>
      <c r="BD1479" s="199"/>
      <c r="BE1479" s="199" t="s">
        <v>5829</v>
      </c>
      <c r="BF1479" s="199"/>
      <c r="BG1479" s="199"/>
      <c r="BH1479" s="199" t="s">
        <v>5829</v>
      </c>
      <c r="BI1479" s="199"/>
      <c r="BJ1479" s="199"/>
      <c r="BK1479" s="199" t="s">
        <v>5829</v>
      </c>
      <c r="BL1479" s="199" t="s">
        <v>5829</v>
      </c>
      <c r="BM1479" s="199" t="s">
        <v>5829</v>
      </c>
      <c r="BN1479" s="199"/>
      <c r="BO1479" s="199"/>
      <c r="BP1479" s="199"/>
      <c r="BQ1479" s="199"/>
      <c r="BR1479" s="199"/>
      <c r="BS1479" s="210"/>
      <c r="BT1479" s="201"/>
      <c r="BU1479" s="201"/>
      <c r="BV1479" s="241"/>
      <c r="BW1479" s="241">
        <v>40389</v>
      </c>
      <c r="BX1479" s="208" t="s">
        <v>7328</v>
      </c>
      <c r="BY1479" s="199"/>
      <c r="BZ1479" s="199"/>
      <c r="CA1479" s="199"/>
      <c r="CB1479" s="199"/>
      <c r="CC1479" s="199"/>
      <c r="CD1479" s="199"/>
      <c r="CE1479" s="199"/>
      <c r="CF1479" s="199"/>
      <c r="CG1479" s="199"/>
      <c r="CH1479" s="199"/>
      <c r="CI1479" s="199" t="s">
        <v>7148</v>
      </c>
      <c r="CJ1479" s="199"/>
      <c r="CK1479" s="199"/>
      <c r="CL1479" s="199" t="s">
        <v>7148</v>
      </c>
      <c r="CM1479" s="199"/>
      <c r="CN1479" s="199"/>
      <c r="CO1479" s="199" t="s">
        <v>7148</v>
      </c>
      <c r="CP1479" s="199"/>
      <c r="CQ1479" s="199" t="s">
        <v>7148</v>
      </c>
      <c r="CR1479" s="199" t="s">
        <v>7148</v>
      </c>
      <c r="CS1479" s="199"/>
      <c r="CT1479" s="199"/>
      <c r="CU1479" s="199"/>
      <c r="CV1479" s="199"/>
      <c r="CW1479" s="199"/>
    </row>
    <row r="1480" spans="1:101" s="22" customFormat="1" ht="33" customHeight="1" x14ac:dyDescent="0.15">
      <c r="A1480" s="269">
        <v>2999</v>
      </c>
      <c r="B1480" s="199" t="s">
        <v>5720</v>
      </c>
      <c r="C1480" s="227" t="s">
        <v>3189</v>
      </c>
      <c r="D1480" s="199" t="s">
        <v>1643</v>
      </c>
      <c r="E1480" s="199" t="s">
        <v>1609</v>
      </c>
      <c r="F1480" s="202"/>
      <c r="G1480" s="202" t="s">
        <v>1610</v>
      </c>
      <c r="H1480" s="202"/>
      <c r="I1480" s="202" t="s">
        <v>27</v>
      </c>
      <c r="J1480" s="202" t="s">
        <v>1620</v>
      </c>
      <c r="K1480" s="199" t="s">
        <v>5811</v>
      </c>
      <c r="L1480" s="199">
        <v>14</v>
      </c>
      <c r="M1480" s="254">
        <v>3854.4856584093877</v>
      </c>
      <c r="N1480" s="202" t="s">
        <v>1611</v>
      </c>
      <c r="O1480" s="309">
        <v>40080</v>
      </c>
      <c r="P1480" s="205">
        <v>40504</v>
      </c>
      <c r="Q1480" s="210" t="s">
        <v>1540</v>
      </c>
      <c r="R1480" s="257">
        <v>40574</v>
      </c>
      <c r="S1480" s="269"/>
      <c r="T1480" s="232"/>
      <c r="U1480" s="232"/>
      <c r="V1480" s="232"/>
      <c r="W1480" s="232"/>
      <c r="X1480" s="232"/>
      <c r="Y1480" s="232" t="s">
        <v>3190</v>
      </c>
      <c r="Z1480" s="232"/>
      <c r="AA1480" s="232"/>
      <c r="AB1480" s="232" t="s">
        <v>3191</v>
      </c>
      <c r="AC1480" s="232"/>
      <c r="AD1480" s="232"/>
      <c r="AE1480" s="232" t="s">
        <v>3192</v>
      </c>
      <c r="AF1480" s="232"/>
      <c r="AG1480" s="232" t="s">
        <v>3193</v>
      </c>
      <c r="AH1480" s="232"/>
      <c r="AI1480" s="232"/>
      <c r="AJ1480" s="232"/>
      <c r="AK1480" s="232"/>
      <c r="AL1480" s="232"/>
      <c r="AM1480" s="232"/>
      <c r="AN1480" s="232"/>
      <c r="AO1480" s="232"/>
      <c r="AP1480" s="232"/>
      <c r="AQ1480" s="232"/>
      <c r="AR1480" s="212"/>
      <c r="AS1480" s="199"/>
      <c r="AT1480" s="208"/>
      <c r="AU1480" s="210"/>
      <c r="AV1480" s="199"/>
      <c r="AW1480" s="199"/>
      <c r="AX1480" s="199"/>
      <c r="AY1480" s="199"/>
      <c r="AZ1480" s="199"/>
      <c r="BA1480" s="199"/>
      <c r="BB1480" s="199"/>
      <c r="BC1480" s="199"/>
      <c r="BD1480" s="199"/>
      <c r="BE1480" s="210"/>
      <c r="BF1480" s="199"/>
      <c r="BG1480" s="199"/>
      <c r="BH1480" s="199"/>
      <c r="BI1480" s="199"/>
      <c r="BJ1480" s="199"/>
      <c r="BK1480" s="199"/>
      <c r="BL1480" s="199"/>
      <c r="BM1480" s="199"/>
      <c r="BN1480" s="199"/>
      <c r="BO1480" s="199"/>
      <c r="BP1480" s="199"/>
      <c r="BQ1480" s="199"/>
      <c r="BR1480" s="199"/>
      <c r="BS1480" s="210"/>
      <c r="BT1480" s="201"/>
      <c r="BU1480" s="201"/>
      <c r="BV1480" s="241"/>
      <c r="BW1480" s="241">
        <v>40610</v>
      </c>
      <c r="BX1480" s="208" t="s">
        <v>5904</v>
      </c>
      <c r="BY1480" s="199"/>
      <c r="BZ1480" s="199"/>
      <c r="CA1480" s="199"/>
      <c r="CB1480" s="199"/>
      <c r="CC1480" s="199"/>
      <c r="CD1480" s="199"/>
      <c r="CE1480" s="199"/>
      <c r="CF1480" s="199"/>
      <c r="CG1480" s="199"/>
      <c r="CH1480" s="199"/>
      <c r="CI1480" s="199" t="s">
        <v>5728</v>
      </c>
      <c r="CJ1480" s="199" t="s">
        <v>5728</v>
      </c>
      <c r="CK1480" s="199"/>
      <c r="CL1480" s="199"/>
      <c r="CM1480" s="199"/>
      <c r="CN1480" s="199"/>
      <c r="CO1480" s="199"/>
      <c r="CP1480" s="199"/>
      <c r="CQ1480" s="199"/>
      <c r="CR1480" s="199"/>
      <c r="CS1480" s="199"/>
      <c r="CT1480" s="199"/>
      <c r="CU1480" s="199"/>
      <c r="CV1480" s="199"/>
      <c r="CW1480" s="199"/>
    </row>
    <row r="1481" spans="1:101" s="22" customFormat="1" ht="33" customHeight="1" x14ac:dyDescent="0.15">
      <c r="A1481" s="210">
        <v>2933</v>
      </c>
      <c r="B1481" s="199" t="s">
        <v>11430</v>
      </c>
      <c r="C1481" s="209" t="s">
        <v>12405</v>
      </c>
      <c r="D1481" s="199" t="s">
        <v>12310</v>
      </c>
      <c r="E1481" s="199" t="s">
        <v>96</v>
      </c>
      <c r="F1481" s="202" t="s">
        <v>12323</v>
      </c>
      <c r="G1481" s="202" t="s">
        <v>12406</v>
      </c>
      <c r="H1481" s="202" t="s">
        <v>12407</v>
      </c>
      <c r="I1481" s="202" t="s">
        <v>27</v>
      </c>
      <c r="J1481" s="202" t="s">
        <v>50</v>
      </c>
      <c r="K1481" s="199" t="s">
        <v>260</v>
      </c>
      <c r="L1481" s="199">
        <v>13</v>
      </c>
      <c r="M1481" s="254">
        <v>20576</v>
      </c>
      <c r="N1481" s="199" t="s">
        <v>5887</v>
      </c>
      <c r="O1481" s="309">
        <v>40070</v>
      </c>
      <c r="P1481" s="205">
        <v>40184</v>
      </c>
      <c r="Q1481" s="210"/>
      <c r="R1481" s="257"/>
      <c r="S1481" s="210"/>
      <c r="T1481" s="232"/>
      <c r="U1481" s="232"/>
      <c r="V1481" s="232"/>
      <c r="W1481" s="232"/>
      <c r="X1481" s="232"/>
      <c r="Y1481" s="232"/>
      <c r="Z1481" s="232"/>
      <c r="AA1481" s="232"/>
      <c r="AB1481" s="232"/>
      <c r="AC1481" s="232"/>
      <c r="AD1481" s="232"/>
      <c r="AE1481" s="232"/>
      <c r="AF1481" s="232"/>
      <c r="AG1481" s="232" t="s">
        <v>7435</v>
      </c>
      <c r="AH1481" s="232"/>
      <c r="AI1481" s="232"/>
      <c r="AJ1481" s="232"/>
      <c r="AK1481" s="232"/>
      <c r="AL1481" s="232"/>
      <c r="AM1481" s="232"/>
      <c r="AN1481" s="232"/>
      <c r="AO1481" s="232"/>
      <c r="AP1481" s="232"/>
      <c r="AQ1481" s="232"/>
      <c r="AR1481" s="212">
        <v>40221</v>
      </c>
      <c r="AS1481" s="199" t="s">
        <v>7430</v>
      </c>
      <c r="AT1481" s="208" t="s">
        <v>7436</v>
      </c>
      <c r="AU1481" s="199"/>
      <c r="AV1481" s="199"/>
      <c r="AW1481" s="199"/>
      <c r="AX1481" s="199"/>
      <c r="AY1481" s="199"/>
      <c r="AZ1481" s="199"/>
      <c r="BA1481" s="199"/>
      <c r="BB1481" s="199"/>
      <c r="BC1481" s="199"/>
      <c r="BD1481" s="199"/>
      <c r="BE1481" s="199" t="s">
        <v>5829</v>
      </c>
      <c r="BF1481" s="199"/>
      <c r="BG1481" s="199"/>
      <c r="BH1481" s="199" t="s">
        <v>5829</v>
      </c>
      <c r="BI1481" s="199"/>
      <c r="BJ1481" s="199"/>
      <c r="BK1481" s="199" t="s">
        <v>5829</v>
      </c>
      <c r="BL1481" s="199"/>
      <c r="BM1481" s="199"/>
      <c r="BN1481" s="199"/>
      <c r="BO1481" s="199"/>
      <c r="BP1481" s="199"/>
      <c r="BQ1481" s="199"/>
      <c r="BR1481" s="199"/>
      <c r="BS1481" s="210"/>
      <c r="BT1481" s="201"/>
      <c r="BU1481" s="201"/>
      <c r="BV1481" s="241"/>
      <c r="BW1481" s="241">
        <v>40389</v>
      </c>
      <c r="BX1481" s="208" t="s">
        <v>7437</v>
      </c>
      <c r="BY1481" s="199"/>
      <c r="BZ1481" s="199"/>
      <c r="CA1481" s="199"/>
      <c r="CB1481" s="199"/>
      <c r="CC1481" s="199"/>
      <c r="CD1481" s="199"/>
      <c r="CE1481" s="199"/>
      <c r="CF1481" s="199"/>
      <c r="CG1481" s="199"/>
      <c r="CH1481" s="199"/>
      <c r="CI1481" s="199" t="s">
        <v>7360</v>
      </c>
      <c r="CJ1481" s="199"/>
      <c r="CK1481" s="199" t="s">
        <v>7360</v>
      </c>
      <c r="CL1481" s="199" t="s">
        <v>7360</v>
      </c>
      <c r="CM1481" s="199"/>
      <c r="CN1481" s="199"/>
      <c r="CO1481" s="199" t="s">
        <v>7360</v>
      </c>
      <c r="CP1481" s="199"/>
      <c r="CQ1481" s="199"/>
      <c r="CR1481" s="199"/>
      <c r="CS1481" s="199"/>
      <c r="CT1481" s="199"/>
      <c r="CU1481" s="199"/>
      <c r="CV1481" s="199"/>
      <c r="CW1481" s="199"/>
    </row>
    <row r="1482" spans="1:101" s="22" customFormat="1" ht="33" customHeight="1" x14ac:dyDescent="0.15">
      <c r="A1482" s="199">
        <v>2930</v>
      </c>
      <c r="B1482" s="199" t="s">
        <v>12117</v>
      </c>
      <c r="C1482" s="209" t="s">
        <v>12252</v>
      </c>
      <c r="D1482" s="199" t="s">
        <v>12010</v>
      </c>
      <c r="E1482" s="199" t="s">
        <v>96</v>
      </c>
      <c r="F1482" s="202" t="s">
        <v>12173</v>
      </c>
      <c r="G1482" s="202" t="s">
        <v>12253</v>
      </c>
      <c r="H1482" s="202" t="s">
        <v>12254</v>
      </c>
      <c r="I1482" s="202" t="s">
        <v>12255</v>
      </c>
      <c r="J1482" s="202" t="s">
        <v>12039</v>
      </c>
      <c r="K1482" s="199" t="s">
        <v>1311</v>
      </c>
      <c r="L1482" s="199">
        <v>3</v>
      </c>
      <c r="M1482" s="254">
        <v>726820</v>
      </c>
      <c r="N1482" s="202" t="s">
        <v>12040</v>
      </c>
      <c r="O1482" s="309">
        <v>40224</v>
      </c>
      <c r="P1482" s="205">
        <v>40281</v>
      </c>
      <c r="Q1482" s="199"/>
      <c r="R1482" s="257"/>
      <c r="S1482" s="199"/>
      <c r="T1482" s="232"/>
      <c r="U1482" s="232" t="s">
        <v>7329</v>
      </c>
      <c r="V1482" s="232"/>
      <c r="W1482" s="232"/>
      <c r="X1482" s="232"/>
      <c r="Y1482" s="232"/>
      <c r="Z1482" s="232"/>
      <c r="AA1482" s="232"/>
      <c r="AB1482" s="232"/>
      <c r="AC1482" s="232"/>
      <c r="AD1482" s="232"/>
      <c r="AE1482" s="232"/>
      <c r="AF1482" s="232"/>
      <c r="AG1482" s="232" t="s">
        <v>7330</v>
      </c>
      <c r="AH1482" s="232"/>
      <c r="AI1482" s="232"/>
      <c r="AJ1482" s="232"/>
      <c r="AK1482" s="232" t="s">
        <v>7331</v>
      </c>
      <c r="AL1482" s="232"/>
      <c r="AM1482" s="232"/>
      <c r="AN1482" s="232"/>
      <c r="AO1482" s="232"/>
      <c r="AP1482" s="232"/>
      <c r="AQ1482" s="232"/>
      <c r="AR1482" s="212">
        <v>40326</v>
      </c>
      <c r="AS1482" s="199" t="s">
        <v>7320</v>
      </c>
      <c r="AT1482" s="208" t="s">
        <v>7332</v>
      </c>
      <c r="AU1482" s="199" t="s">
        <v>5829</v>
      </c>
      <c r="AV1482" s="199"/>
      <c r="AW1482" s="199" t="s">
        <v>5829</v>
      </c>
      <c r="AX1482" s="199"/>
      <c r="AY1482" s="199"/>
      <c r="AZ1482" s="199"/>
      <c r="BA1482" s="199"/>
      <c r="BB1482" s="199"/>
      <c r="BC1482" s="199"/>
      <c r="BD1482" s="199"/>
      <c r="BE1482" s="199"/>
      <c r="BF1482" s="199"/>
      <c r="BG1482" s="199"/>
      <c r="BH1482" s="199"/>
      <c r="BI1482" s="199"/>
      <c r="BJ1482" s="199"/>
      <c r="BK1482" s="199"/>
      <c r="BL1482" s="199"/>
      <c r="BM1482" s="199"/>
      <c r="BN1482" s="199"/>
      <c r="BO1482" s="199"/>
      <c r="BP1482" s="199"/>
      <c r="BQ1482" s="199"/>
      <c r="BR1482" s="199"/>
      <c r="BS1482" s="210"/>
      <c r="BT1482" s="201"/>
      <c r="BU1482" s="201"/>
      <c r="BV1482" s="241"/>
      <c r="BW1482" s="241">
        <v>40389</v>
      </c>
      <c r="BX1482" s="208" t="s">
        <v>7333</v>
      </c>
      <c r="BY1482" s="199" t="s">
        <v>7148</v>
      </c>
      <c r="BZ1482" s="199" t="s">
        <v>7148</v>
      </c>
      <c r="CA1482" s="199"/>
      <c r="CB1482" s="199"/>
      <c r="CC1482" s="199"/>
      <c r="CD1482" s="199"/>
      <c r="CE1482" s="199"/>
      <c r="CF1482" s="199"/>
      <c r="CG1482" s="199"/>
      <c r="CH1482" s="199"/>
      <c r="CI1482" s="199"/>
      <c r="CJ1482" s="199"/>
      <c r="CK1482" s="199"/>
      <c r="CL1482" s="199"/>
      <c r="CM1482" s="199"/>
      <c r="CN1482" s="199"/>
      <c r="CO1482" s="199"/>
      <c r="CP1482" s="199"/>
      <c r="CQ1482" s="199"/>
      <c r="CR1482" s="199"/>
      <c r="CS1482" s="199"/>
      <c r="CT1482" s="199"/>
      <c r="CU1482" s="199"/>
      <c r="CV1482" s="199"/>
      <c r="CW1482" s="199"/>
    </row>
    <row r="1483" spans="1:101" s="22" customFormat="1" ht="33" customHeight="1" x14ac:dyDescent="0.15">
      <c r="A1483" s="210">
        <v>2926</v>
      </c>
      <c r="B1483" s="199" t="s">
        <v>5720</v>
      </c>
      <c r="C1483" s="209" t="s">
        <v>178</v>
      </c>
      <c r="D1483" s="199" t="s">
        <v>5810</v>
      </c>
      <c r="E1483" s="199" t="s">
        <v>96</v>
      </c>
      <c r="F1483" s="202" t="s">
        <v>986</v>
      </c>
      <c r="G1483" s="202" t="s">
        <v>6115</v>
      </c>
      <c r="H1483" s="202" t="s">
        <v>13148</v>
      </c>
      <c r="I1483" s="202" t="s">
        <v>7462</v>
      </c>
      <c r="J1483" s="202" t="s">
        <v>7274</v>
      </c>
      <c r="K1483" s="199" t="s">
        <v>260</v>
      </c>
      <c r="L1483" s="199">
        <v>13</v>
      </c>
      <c r="M1483" s="254">
        <v>15510</v>
      </c>
      <c r="N1483" s="202" t="s">
        <v>1001</v>
      </c>
      <c r="O1483" s="309">
        <v>40045</v>
      </c>
      <c r="P1483" s="205">
        <v>40157</v>
      </c>
      <c r="Q1483" s="210"/>
      <c r="R1483" s="257"/>
      <c r="S1483" s="210"/>
      <c r="T1483" s="232"/>
      <c r="U1483" s="232"/>
      <c r="V1483" s="232"/>
      <c r="W1483" s="232" t="s">
        <v>6116</v>
      </c>
      <c r="X1483" s="232"/>
      <c r="Y1483" s="232"/>
      <c r="Z1483" s="232"/>
      <c r="AA1483" s="232"/>
      <c r="AB1483" s="232"/>
      <c r="AC1483" s="232"/>
      <c r="AD1483" s="232"/>
      <c r="AE1483" s="232"/>
      <c r="AF1483" s="232"/>
      <c r="AG1483" s="232" t="s">
        <v>6117</v>
      </c>
      <c r="AH1483" s="232"/>
      <c r="AI1483" s="232"/>
      <c r="AJ1483" s="232"/>
      <c r="AK1483" s="232"/>
      <c r="AL1483" s="232"/>
      <c r="AM1483" s="232"/>
      <c r="AN1483" s="232"/>
      <c r="AO1483" s="232"/>
      <c r="AP1483" s="232"/>
      <c r="AQ1483" s="232"/>
      <c r="AR1483" s="212">
        <v>40221</v>
      </c>
      <c r="AS1483" s="199" t="s">
        <v>5898</v>
      </c>
      <c r="AT1483" s="208" t="s">
        <v>6118</v>
      </c>
      <c r="AU1483" s="199"/>
      <c r="AV1483" s="199"/>
      <c r="AW1483" s="199"/>
      <c r="AX1483" s="199"/>
      <c r="AY1483" s="199"/>
      <c r="AZ1483" s="199"/>
      <c r="BA1483" s="199"/>
      <c r="BB1483" s="199"/>
      <c r="BC1483" s="199"/>
      <c r="BD1483" s="199"/>
      <c r="BE1483" s="199" t="s">
        <v>5829</v>
      </c>
      <c r="BF1483" s="199"/>
      <c r="BG1483" s="199"/>
      <c r="BH1483" s="199" t="s">
        <v>5829</v>
      </c>
      <c r="BI1483" s="199"/>
      <c r="BJ1483" s="199"/>
      <c r="BK1483" s="199" t="s">
        <v>5829</v>
      </c>
      <c r="BL1483" s="199"/>
      <c r="BM1483" s="199"/>
      <c r="BN1483" s="199"/>
      <c r="BO1483" s="199"/>
      <c r="BP1483" s="199"/>
      <c r="BQ1483" s="199"/>
      <c r="BR1483" s="199" t="s">
        <v>5829</v>
      </c>
      <c r="BS1483" s="210"/>
      <c r="BT1483" s="201"/>
      <c r="BU1483" s="201"/>
      <c r="BV1483" s="241"/>
      <c r="BW1483" s="241">
        <v>40389</v>
      </c>
      <c r="BX1483" s="208" t="s">
        <v>6097</v>
      </c>
      <c r="BY1483" s="199"/>
      <c r="BZ1483" s="199"/>
      <c r="CA1483" s="199"/>
      <c r="CB1483" s="199"/>
      <c r="CC1483" s="199"/>
      <c r="CD1483" s="199"/>
      <c r="CE1483" s="199"/>
      <c r="CF1483" s="199"/>
      <c r="CG1483" s="199"/>
      <c r="CH1483" s="199"/>
      <c r="CI1483" s="199" t="s">
        <v>5829</v>
      </c>
      <c r="CJ1483" s="199"/>
      <c r="CK1483" s="199" t="s">
        <v>5829</v>
      </c>
      <c r="CL1483" s="199" t="s">
        <v>5829</v>
      </c>
      <c r="CM1483" s="199"/>
      <c r="CN1483" s="199"/>
      <c r="CO1483" s="199" t="s">
        <v>5829</v>
      </c>
      <c r="CP1483" s="199"/>
      <c r="CQ1483" s="199"/>
      <c r="CR1483" s="199"/>
      <c r="CS1483" s="199"/>
      <c r="CT1483" s="199"/>
      <c r="CU1483" s="199"/>
      <c r="CV1483" s="199"/>
      <c r="CW1483" s="199"/>
    </row>
    <row r="1484" spans="1:101" s="22" customFormat="1" ht="33" customHeight="1" x14ac:dyDescent="0.15">
      <c r="A1484" s="210">
        <v>2909</v>
      </c>
      <c r="B1484" s="199" t="s">
        <v>11430</v>
      </c>
      <c r="C1484" s="209" t="s">
        <v>174</v>
      </c>
      <c r="D1484" s="199" t="s">
        <v>12310</v>
      </c>
      <c r="E1484" s="199" t="s">
        <v>96</v>
      </c>
      <c r="F1484" s="202" t="s">
        <v>12446</v>
      </c>
      <c r="G1484" s="202" t="s">
        <v>12447</v>
      </c>
      <c r="H1484" s="202" t="s">
        <v>12448</v>
      </c>
      <c r="I1484" s="202" t="s">
        <v>12438</v>
      </c>
      <c r="J1484" s="202" t="s">
        <v>12333</v>
      </c>
      <c r="K1484" s="199" t="s">
        <v>260</v>
      </c>
      <c r="L1484" s="199">
        <v>13</v>
      </c>
      <c r="M1484" s="254">
        <v>28968</v>
      </c>
      <c r="N1484" s="202" t="s">
        <v>11438</v>
      </c>
      <c r="O1484" s="309">
        <v>40060</v>
      </c>
      <c r="P1484" s="205">
        <v>40175</v>
      </c>
      <c r="Q1484" s="210"/>
      <c r="R1484" s="257"/>
      <c r="S1484" s="210"/>
      <c r="T1484" s="232"/>
      <c r="U1484" s="232"/>
      <c r="V1484" s="232"/>
      <c r="W1484" s="232"/>
      <c r="X1484" s="232"/>
      <c r="Y1484" s="232"/>
      <c r="Z1484" s="232"/>
      <c r="AA1484" s="232"/>
      <c r="AB1484" s="232"/>
      <c r="AC1484" s="232"/>
      <c r="AD1484" s="232"/>
      <c r="AE1484" s="232"/>
      <c r="AF1484" s="232"/>
      <c r="AG1484" s="232" t="s">
        <v>7475</v>
      </c>
      <c r="AH1484" s="232"/>
      <c r="AI1484" s="232"/>
      <c r="AJ1484" s="232"/>
      <c r="AK1484" s="232" t="s">
        <v>7476</v>
      </c>
      <c r="AL1484" s="232"/>
      <c r="AM1484" s="232"/>
      <c r="AN1484" s="232"/>
      <c r="AO1484" s="232"/>
      <c r="AP1484" s="232"/>
      <c r="AQ1484" s="232"/>
      <c r="AR1484" s="212">
        <v>40221</v>
      </c>
      <c r="AS1484" s="199" t="s">
        <v>7430</v>
      </c>
      <c r="AT1484" s="208" t="s">
        <v>7477</v>
      </c>
      <c r="AU1484" s="199"/>
      <c r="AV1484" s="199"/>
      <c r="AW1484" s="199"/>
      <c r="AX1484" s="199"/>
      <c r="AY1484" s="199"/>
      <c r="AZ1484" s="199"/>
      <c r="BA1484" s="199"/>
      <c r="BB1484" s="199"/>
      <c r="BC1484" s="199"/>
      <c r="BD1484" s="199"/>
      <c r="BE1484" s="199" t="s">
        <v>5829</v>
      </c>
      <c r="BF1484" s="199"/>
      <c r="BG1484" s="199"/>
      <c r="BH1484" s="199" t="s">
        <v>5829</v>
      </c>
      <c r="BI1484" s="199"/>
      <c r="BJ1484" s="199"/>
      <c r="BK1484" s="199" t="s">
        <v>5829</v>
      </c>
      <c r="BL1484" s="199"/>
      <c r="BM1484" s="199"/>
      <c r="BN1484" s="199"/>
      <c r="BO1484" s="199"/>
      <c r="BP1484" s="199"/>
      <c r="BQ1484" s="199"/>
      <c r="BR1484" s="199"/>
      <c r="BS1484" s="210"/>
      <c r="BT1484" s="201"/>
      <c r="BU1484" s="201"/>
      <c r="BV1484" s="241"/>
      <c r="BW1484" s="241">
        <v>40263</v>
      </c>
      <c r="BX1484" s="208" t="s">
        <v>7478</v>
      </c>
      <c r="BY1484" s="199"/>
      <c r="BZ1484" s="199"/>
      <c r="CA1484" s="199"/>
      <c r="CB1484" s="199"/>
      <c r="CC1484" s="199"/>
      <c r="CD1484" s="199"/>
      <c r="CE1484" s="199"/>
      <c r="CF1484" s="199"/>
      <c r="CG1484" s="199"/>
      <c r="CH1484" s="199"/>
      <c r="CI1484" s="199" t="s">
        <v>7360</v>
      </c>
      <c r="CJ1484" s="199"/>
      <c r="CK1484" s="199"/>
      <c r="CL1484" s="199" t="s">
        <v>7360</v>
      </c>
      <c r="CM1484" s="199"/>
      <c r="CN1484" s="199"/>
      <c r="CO1484" s="199" t="s">
        <v>7360</v>
      </c>
      <c r="CP1484" s="199"/>
      <c r="CQ1484" s="199"/>
      <c r="CR1484" s="199"/>
      <c r="CS1484" s="199"/>
      <c r="CT1484" s="199"/>
      <c r="CU1484" s="199"/>
      <c r="CV1484" s="199"/>
      <c r="CW1484" s="199"/>
    </row>
    <row r="1485" spans="1:101" s="22" customFormat="1" ht="33" customHeight="1" x14ac:dyDescent="0.15">
      <c r="A1485" s="210">
        <v>2902</v>
      </c>
      <c r="B1485" s="199" t="s">
        <v>11430</v>
      </c>
      <c r="C1485" s="209" t="s">
        <v>204</v>
      </c>
      <c r="D1485" s="199" t="s">
        <v>12310</v>
      </c>
      <c r="E1485" s="199" t="s">
        <v>96</v>
      </c>
      <c r="F1485" s="202" t="s">
        <v>12435</v>
      </c>
      <c r="G1485" s="202" t="s">
        <v>12466</v>
      </c>
      <c r="H1485" s="202" t="s">
        <v>12403</v>
      </c>
      <c r="I1485" s="202" t="s">
        <v>12438</v>
      </c>
      <c r="J1485" s="202" t="s">
        <v>12333</v>
      </c>
      <c r="K1485" s="199" t="s">
        <v>95</v>
      </c>
      <c r="L1485" s="199">
        <v>8</v>
      </c>
      <c r="M1485" s="254">
        <v>78645</v>
      </c>
      <c r="N1485" s="202" t="s">
        <v>12404</v>
      </c>
      <c r="O1485" s="309">
        <v>40032</v>
      </c>
      <c r="P1485" s="205">
        <v>40165</v>
      </c>
      <c r="Q1485" s="210"/>
      <c r="R1485" s="257"/>
      <c r="S1485" s="210"/>
      <c r="T1485" s="232"/>
      <c r="U1485" s="232"/>
      <c r="V1485" s="232"/>
      <c r="W1485" s="232"/>
      <c r="X1485" s="232"/>
      <c r="Y1485" s="232"/>
      <c r="Z1485" s="232"/>
      <c r="AA1485" s="232"/>
      <c r="AB1485" s="232"/>
      <c r="AC1485" s="232"/>
      <c r="AD1485" s="232"/>
      <c r="AE1485" s="232"/>
      <c r="AF1485" s="232"/>
      <c r="AG1485" s="232" t="s">
        <v>7511</v>
      </c>
      <c r="AH1485" s="232"/>
      <c r="AI1485" s="232"/>
      <c r="AJ1485" s="232"/>
      <c r="AK1485" s="232"/>
      <c r="AL1485" s="232"/>
      <c r="AM1485" s="232"/>
      <c r="AN1485" s="232"/>
      <c r="AO1485" s="232"/>
      <c r="AP1485" s="232"/>
      <c r="AQ1485" s="232"/>
      <c r="AR1485" s="212">
        <v>40221</v>
      </c>
      <c r="AS1485" s="199" t="s">
        <v>7430</v>
      </c>
      <c r="AT1485" s="208" t="s">
        <v>7512</v>
      </c>
      <c r="AU1485" s="199"/>
      <c r="AV1485" s="199"/>
      <c r="AW1485" s="199"/>
      <c r="AX1485" s="199"/>
      <c r="AY1485" s="199"/>
      <c r="AZ1485" s="199"/>
      <c r="BA1485" s="199"/>
      <c r="BB1485" s="199"/>
      <c r="BC1485" s="199"/>
      <c r="BD1485" s="199"/>
      <c r="BE1485" s="199" t="s">
        <v>7360</v>
      </c>
      <c r="BF1485" s="199"/>
      <c r="BG1485" s="199"/>
      <c r="BH1485" s="199" t="s">
        <v>7360</v>
      </c>
      <c r="BI1485" s="199"/>
      <c r="BJ1485" s="199"/>
      <c r="BK1485" s="199" t="s">
        <v>7360</v>
      </c>
      <c r="BL1485" s="199"/>
      <c r="BM1485" s="199"/>
      <c r="BN1485" s="199"/>
      <c r="BO1485" s="199"/>
      <c r="BP1485" s="199"/>
      <c r="BQ1485" s="199"/>
      <c r="BR1485" s="199"/>
      <c r="BS1485" s="210"/>
      <c r="BT1485" s="201"/>
      <c r="BU1485" s="201"/>
      <c r="BV1485" s="241"/>
      <c r="BW1485" s="241">
        <v>40389</v>
      </c>
      <c r="BX1485" s="208" t="s">
        <v>7437</v>
      </c>
      <c r="BY1485" s="199"/>
      <c r="BZ1485" s="199"/>
      <c r="CA1485" s="199"/>
      <c r="CB1485" s="199"/>
      <c r="CC1485" s="199"/>
      <c r="CD1485" s="199"/>
      <c r="CE1485" s="199"/>
      <c r="CF1485" s="199"/>
      <c r="CG1485" s="199"/>
      <c r="CH1485" s="199"/>
      <c r="CI1485" s="199" t="s">
        <v>7360</v>
      </c>
      <c r="CJ1485" s="199"/>
      <c r="CK1485" s="199" t="s">
        <v>7360</v>
      </c>
      <c r="CL1485" s="199" t="s">
        <v>7360</v>
      </c>
      <c r="CM1485" s="199"/>
      <c r="CN1485" s="199"/>
      <c r="CO1485" s="199" t="s">
        <v>7360</v>
      </c>
      <c r="CP1485" s="199"/>
      <c r="CQ1485" s="199"/>
      <c r="CR1485" s="199"/>
      <c r="CS1485" s="199"/>
      <c r="CT1485" s="199"/>
      <c r="CU1485" s="199"/>
      <c r="CV1485" s="199"/>
      <c r="CW1485" s="199"/>
    </row>
    <row r="1486" spans="1:101" s="22" customFormat="1" ht="33" customHeight="1" x14ac:dyDescent="0.15">
      <c r="A1486" s="210">
        <v>2879</v>
      </c>
      <c r="B1486" s="199" t="s">
        <v>11430</v>
      </c>
      <c r="C1486" s="209" t="s">
        <v>167</v>
      </c>
      <c r="D1486" s="199" t="s">
        <v>12310</v>
      </c>
      <c r="E1486" s="199" t="s">
        <v>96</v>
      </c>
      <c r="F1486" s="202" t="s">
        <v>12398</v>
      </c>
      <c r="G1486" s="202" t="s">
        <v>12399</v>
      </c>
      <c r="H1486" s="202" t="s">
        <v>12400</v>
      </c>
      <c r="I1486" s="202" t="s">
        <v>27</v>
      </c>
      <c r="J1486" s="202" t="s">
        <v>50</v>
      </c>
      <c r="K1486" s="199" t="s">
        <v>95</v>
      </c>
      <c r="L1486" s="199">
        <v>7</v>
      </c>
      <c r="M1486" s="254">
        <v>72824</v>
      </c>
      <c r="N1486" s="199" t="s">
        <v>5942</v>
      </c>
      <c r="O1486" s="309">
        <v>40029</v>
      </c>
      <c r="P1486" s="205">
        <v>40191</v>
      </c>
      <c r="Q1486" s="210"/>
      <c r="R1486" s="257"/>
      <c r="S1486" s="210"/>
      <c r="T1486" s="232"/>
      <c r="U1486" s="232"/>
      <c r="V1486" s="232"/>
      <c r="W1486" s="232"/>
      <c r="X1486" s="232"/>
      <c r="Y1486" s="232"/>
      <c r="Z1486" s="232"/>
      <c r="AA1486" s="232"/>
      <c r="AB1486" s="232"/>
      <c r="AC1486" s="232"/>
      <c r="AD1486" s="232"/>
      <c r="AE1486" s="232"/>
      <c r="AF1486" s="232"/>
      <c r="AG1486" s="232" t="s">
        <v>7429</v>
      </c>
      <c r="AH1486" s="232"/>
      <c r="AI1486" s="232"/>
      <c r="AJ1486" s="232"/>
      <c r="AK1486" s="232"/>
      <c r="AL1486" s="232"/>
      <c r="AM1486" s="232"/>
      <c r="AN1486" s="232"/>
      <c r="AO1486" s="232"/>
      <c r="AP1486" s="232"/>
      <c r="AQ1486" s="232"/>
      <c r="AR1486" s="212">
        <v>40221</v>
      </c>
      <c r="AS1486" s="199" t="s">
        <v>7430</v>
      </c>
      <c r="AT1486" s="208" t="s">
        <v>7431</v>
      </c>
      <c r="AU1486" s="199"/>
      <c r="AV1486" s="199"/>
      <c r="AW1486" s="199"/>
      <c r="AX1486" s="199"/>
      <c r="AY1486" s="199"/>
      <c r="AZ1486" s="199"/>
      <c r="BA1486" s="199"/>
      <c r="BB1486" s="199"/>
      <c r="BC1486" s="199"/>
      <c r="BD1486" s="199"/>
      <c r="BE1486" s="199" t="s">
        <v>5829</v>
      </c>
      <c r="BF1486" s="199"/>
      <c r="BG1486" s="199"/>
      <c r="BH1486" s="199" t="s">
        <v>5829</v>
      </c>
      <c r="BI1486" s="199"/>
      <c r="BJ1486" s="199"/>
      <c r="BK1486" s="199" t="s">
        <v>5829</v>
      </c>
      <c r="BL1486" s="199"/>
      <c r="BM1486" s="199"/>
      <c r="BN1486" s="199"/>
      <c r="BO1486" s="199"/>
      <c r="BP1486" s="199"/>
      <c r="BQ1486" s="199"/>
      <c r="BR1486" s="199"/>
      <c r="BS1486" s="210"/>
      <c r="BT1486" s="201"/>
      <c r="BU1486" s="201"/>
      <c r="BV1486" s="241"/>
      <c r="BW1486" s="241">
        <v>40389</v>
      </c>
      <c r="BX1486" s="208" t="s">
        <v>7432</v>
      </c>
      <c r="BY1486" s="199"/>
      <c r="BZ1486" s="199"/>
      <c r="CA1486" s="199"/>
      <c r="CB1486" s="199"/>
      <c r="CC1486" s="199"/>
      <c r="CD1486" s="199"/>
      <c r="CE1486" s="199"/>
      <c r="CF1486" s="199"/>
      <c r="CG1486" s="199"/>
      <c r="CH1486" s="199"/>
      <c r="CI1486" s="199" t="s">
        <v>7360</v>
      </c>
      <c r="CJ1486" s="199"/>
      <c r="CK1486" s="199" t="s">
        <v>7360</v>
      </c>
      <c r="CL1486" s="199" t="s">
        <v>7360</v>
      </c>
      <c r="CM1486" s="199"/>
      <c r="CN1486" s="199"/>
      <c r="CO1486" s="199" t="s">
        <v>7360</v>
      </c>
      <c r="CP1486" s="199"/>
      <c r="CQ1486" s="199"/>
      <c r="CR1486" s="199"/>
      <c r="CS1486" s="199"/>
      <c r="CT1486" s="199"/>
      <c r="CU1486" s="199"/>
      <c r="CV1486" s="199"/>
      <c r="CW1486" s="199"/>
    </row>
    <row r="1487" spans="1:101" s="22" customFormat="1" ht="33" customHeight="1" x14ac:dyDescent="0.15">
      <c r="A1487" s="210">
        <v>2869</v>
      </c>
      <c r="B1487" s="199" t="s">
        <v>11430</v>
      </c>
      <c r="C1487" s="209" t="s">
        <v>12365</v>
      </c>
      <c r="D1487" s="199" t="s">
        <v>12310</v>
      </c>
      <c r="E1487" s="199" t="s">
        <v>96</v>
      </c>
      <c r="F1487" s="202" t="s">
        <v>12366</v>
      </c>
      <c r="G1487" s="202" t="s">
        <v>12367</v>
      </c>
      <c r="H1487" s="202" t="s">
        <v>12368</v>
      </c>
      <c r="I1487" s="202" t="s">
        <v>27</v>
      </c>
      <c r="J1487" s="202" t="s">
        <v>50</v>
      </c>
      <c r="K1487" s="199" t="s">
        <v>95</v>
      </c>
      <c r="L1487" s="199">
        <v>7</v>
      </c>
      <c r="M1487" s="254">
        <v>482030</v>
      </c>
      <c r="N1487" s="199" t="s">
        <v>1521</v>
      </c>
      <c r="O1487" s="309">
        <v>40029</v>
      </c>
      <c r="P1487" s="205">
        <v>40220</v>
      </c>
      <c r="Q1487" s="210"/>
      <c r="R1487" s="257"/>
      <c r="S1487" s="210"/>
      <c r="T1487" s="232"/>
      <c r="U1487" s="232"/>
      <c r="V1487" s="232"/>
      <c r="W1487" s="232"/>
      <c r="X1487" s="232"/>
      <c r="Y1487" s="232"/>
      <c r="Z1487" s="232"/>
      <c r="AA1487" s="232"/>
      <c r="AB1487" s="232"/>
      <c r="AC1487" s="232"/>
      <c r="AD1487" s="232"/>
      <c r="AE1487" s="232" t="s">
        <v>7402</v>
      </c>
      <c r="AF1487" s="232"/>
      <c r="AG1487" s="232" t="s">
        <v>7403</v>
      </c>
      <c r="AH1487" s="232"/>
      <c r="AI1487" s="232"/>
      <c r="AJ1487" s="232"/>
      <c r="AK1487" s="232"/>
      <c r="AL1487" s="232"/>
      <c r="AM1487" s="232"/>
      <c r="AN1487" s="232"/>
      <c r="AO1487" s="232"/>
      <c r="AP1487" s="232"/>
      <c r="AQ1487" s="232"/>
      <c r="AR1487" s="212">
        <v>40263</v>
      </c>
      <c r="AS1487" s="199" t="s">
        <v>7366</v>
      </c>
      <c r="AT1487" s="208" t="s">
        <v>7404</v>
      </c>
      <c r="AU1487" s="199"/>
      <c r="AV1487" s="199"/>
      <c r="AW1487" s="199"/>
      <c r="AX1487" s="199"/>
      <c r="AY1487" s="199"/>
      <c r="AZ1487" s="199"/>
      <c r="BA1487" s="199"/>
      <c r="BB1487" s="199"/>
      <c r="BC1487" s="199"/>
      <c r="BD1487" s="199"/>
      <c r="BE1487" s="199" t="s">
        <v>5829</v>
      </c>
      <c r="BF1487" s="199" t="s">
        <v>5829</v>
      </c>
      <c r="BG1487" s="199"/>
      <c r="BH1487" s="199" t="s">
        <v>5829</v>
      </c>
      <c r="BI1487" s="199"/>
      <c r="BJ1487" s="199"/>
      <c r="BK1487" s="199" t="s">
        <v>5829</v>
      </c>
      <c r="BL1487" s="199"/>
      <c r="BM1487" s="199"/>
      <c r="BN1487" s="199"/>
      <c r="BO1487" s="199"/>
      <c r="BP1487" s="199"/>
      <c r="BQ1487" s="199"/>
      <c r="BR1487" s="199"/>
      <c r="BS1487" s="210"/>
      <c r="BT1487" s="201"/>
      <c r="BU1487" s="201"/>
      <c r="BV1487" s="241"/>
      <c r="BW1487" s="241">
        <v>40389</v>
      </c>
      <c r="BX1487" s="208" t="s">
        <v>7405</v>
      </c>
      <c r="BY1487" s="199"/>
      <c r="BZ1487" s="199"/>
      <c r="CA1487" s="199"/>
      <c r="CB1487" s="199"/>
      <c r="CC1487" s="199"/>
      <c r="CD1487" s="199"/>
      <c r="CE1487" s="199"/>
      <c r="CF1487" s="199"/>
      <c r="CG1487" s="199"/>
      <c r="CH1487" s="199"/>
      <c r="CI1487" s="199" t="s">
        <v>7360</v>
      </c>
      <c r="CJ1487" s="199" t="s">
        <v>7360</v>
      </c>
      <c r="CK1487" s="199"/>
      <c r="CL1487" s="199" t="s">
        <v>7360</v>
      </c>
      <c r="CM1487" s="199"/>
      <c r="CN1487" s="199"/>
      <c r="CO1487" s="199" t="s">
        <v>7360</v>
      </c>
      <c r="CP1487" s="199"/>
      <c r="CQ1487" s="199"/>
      <c r="CR1487" s="199"/>
      <c r="CS1487" s="199"/>
      <c r="CT1487" s="199"/>
      <c r="CU1487" s="199"/>
      <c r="CV1487" s="199"/>
      <c r="CW1487" s="199" t="s">
        <v>11245</v>
      </c>
    </row>
    <row r="1488" spans="1:101" s="22" customFormat="1" ht="33" customHeight="1" x14ac:dyDescent="0.15">
      <c r="A1488" s="210">
        <v>2865</v>
      </c>
      <c r="B1488" s="199" t="s">
        <v>11430</v>
      </c>
      <c r="C1488" s="209" t="s">
        <v>196</v>
      </c>
      <c r="D1488" s="199" t="s">
        <v>12310</v>
      </c>
      <c r="E1488" s="199" t="s">
        <v>96</v>
      </c>
      <c r="F1488" s="202" t="s">
        <v>12376</v>
      </c>
      <c r="G1488" s="202" t="s">
        <v>12439</v>
      </c>
      <c r="H1488" s="202" t="s">
        <v>12378</v>
      </c>
      <c r="I1488" s="202" t="s">
        <v>23</v>
      </c>
      <c r="J1488" s="202" t="s">
        <v>12440</v>
      </c>
      <c r="K1488" s="199" t="s">
        <v>95</v>
      </c>
      <c r="L1488" s="199">
        <v>7</v>
      </c>
      <c r="M1488" s="254">
        <v>103792</v>
      </c>
      <c r="N1488" s="199" t="s">
        <v>5887</v>
      </c>
      <c r="O1488" s="309">
        <v>40029</v>
      </c>
      <c r="P1488" s="205">
        <v>40177</v>
      </c>
      <c r="Q1488" s="210"/>
      <c r="R1488" s="257"/>
      <c r="S1488" s="210"/>
      <c r="T1488" s="232"/>
      <c r="U1488" s="232"/>
      <c r="V1488" s="232"/>
      <c r="W1488" s="232"/>
      <c r="X1488" s="232"/>
      <c r="Y1488" s="232"/>
      <c r="Z1488" s="232"/>
      <c r="AA1488" s="232"/>
      <c r="AB1488" s="232"/>
      <c r="AC1488" s="232"/>
      <c r="AD1488" s="232"/>
      <c r="AE1488" s="232"/>
      <c r="AF1488" s="232"/>
      <c r="AG1488" s="232" t="s">
        <v>7468</v>
      </c>
      <c r="AH1488" s="232"/>
      <c r="AI1488" s="232"/>
      <c r="AJ1488" s="232"/>
      <c r="AK1488" s="232"/>
      <c r="AL1488" s="232"/>
      <c r="AM1488" s="232"/>
      <c r="AN1488" s="232"/>
      <c r="AO1488" s="232"/>
      <c r="AP1488" s="232"/>
      <c r="AQ1488" s="232"/>
      <c r="AR1488" s="212">
        <v>40221</v>
      </c>
      <c r="AS1488" s="199" t="s">
        <v>7430</v>
      </c>
      <c r="AT1488" s="208" t="s">
        <v>7469</v>
      </c>
      <c r="AU1488" s="199"/>
      <c r="AV1488" s="199"/>
      <c r="AW1488" s="199"/>
      <c r="AX1488" s="199"/>
      <c r="AY1488" s="199"/>
      <c r="AZ1488" s="199"/>
      <c r="BA1488" s="199"/>
      <c r="BB1488" s="199"/>
      <c r="BC1488" s="199"/>
      <c r="BD1488" s="199"/>
      <c r="BE1488" s="199" t="s">
        <v>5829</v>
      </c>
      <c r="BF1488" s="199"/>
      <c r="BG1488" s="199"/>
      <c r="BH1488" s="199" t="s">
        <v>5829</v>
      </c>
      <c r="BI1488" s="199"/>
      <c r="BJ1488" s="199"/>
      <c r="BK1488" s="199" t="s">
        <v>5829</v>
      </c>
      <c r="BL1488" s="199"/>
      <c r="BM1488" s="199"/>
      <c r="BN1488" s="199"/>
      <c r="BO1488" s="199"/>
      <c r="BP1488" s="199"/>
      <c r="BQ1488" s="199"/>
      <c r="BR1488" s="199"/>
      <c r="BS1488" s="210"/>
      <c r="BT1488" s="201"/>
      <c r="BU1488" s="201"/>
      <c r="BV1488" s="241"/>
      <c r="BW1488" s="241">
        <v>40389</v>
      </c>
      <c r="BX1488" s="208" t="s">
        <v>7470</v>
      </c>
      <c r="BY1488" s="199"/>
      <c r="BZ1488" s="199"/>
      <c r="CA1488" s="199"/>
      <c r="CB1488" s="199"/>
      <c r="CC1488" s="199"/>
      <c r="CD1488" s="199"/>
      <c r="CE1488" s="199"/>
      <c r="CF1488" s="199"/>
      <c r="CG1488" s="199"/>
      <c r="CH1488" s="199"/>
      <c r="CI1488" s="199" t="s">
        <v>7360</v>
      </c>
      <c r="CJ1488" s="199"/>
      <c r="CK1488" s="199" t="s">
        <v>7360</v>
      </c>
      <c r="CL1488" s="199" t="s">
        <v>7360</v>
      </c>
      <c r="CM1488" s="199"/>
      <c r="CN1488" s="199"/>
      <c r="CO1488" s="199" t="s">
        <v>7360</v>
      </c>
      <c r="CP1488" s="199"/>
      <c r="CQ1488" s="199"/>
      <c r="CR1488" s="199"/>
      <c r="CS1488" s="199"/>
      <c r="CT1488" s="199"/>
      <c r="CU1488" s="199"/>
      <c r="CV1488" s="199"/>
      <c r="CW1488" s="199"/>
    </row>
    <row r="1489" spans="1:101" s="22" customFormat="1" ht="33" customHeight="1" x14ac:dyDescent="0.15">
      <c r="A1489" s="210">
        <v>2861</v>
      </c>
      <c r="B1489" s="199" t="s">
        <v>5720</v>
      </c>
      <c r="C1489" s="209" t="s">
        <v>209</v>
      </c>
      <c r="D1489" s="199" t="s">
        <v>5810</v>
      </c>
      <c r="E1489" s="199" t="s">
        <v>96</v>
      </c>
      <c r="F1489" s="202" t="s">
        <v>986</v>
      </c>
      <c r="G1489" s="202" t="s">
        <v>7537</v>
      </c>
      <c r="H1489" s="202" t="s">
        <v>6101</v>
      </c>
      <c r="I1489" s="202" t="s">
        <v>7462</v>
      </c>
      <c r="J1489" s="202" t="s">
        <v>7274</v>
      </c>
      <c r="K1489" s="199" t="s">
        <v>95</v>
      </c>
      <c r="L1489" s="199">
        <v>7</v>
      </c>
      <c r="M1489" s="254">
        <v>63873</v>
      </c>
      <c r="N1489" s="199" t="s">
        <v>1521</v>
      </c>
      <c r="O1489" s="309">
        <v>40029</v>
      </c>
      <c r="P1489" s="205">
        <v>40158</v>
      </c>
      <c r="Q1489" s="210"/>
      <c r="R1489" s="257"/>
      <c r="S1489" s="210"/>
      <c r="T1489" s="232"/>
      <c r="U1489" s="232"/>
      <c r="V1489" s="232"/>
      <c r="W1489" s="232"/>
      <c r="X1489" s="232"/>
      <c r="Y1489" s="232"/>
      <c r="Z1489" s="232"/>
      <c r="AA1489" s="232"/>
      <c r="AB1489" s="232"/>
      <c r="AC1489" s="232"/>
      <c r="AD1489" s="232"/>
      <c r="AE1489" s="232"/>
      <c r="AF1489" s="232"/>
      <c r="AG1489" s="232" t="s">
        <v>7538</v>
      </c>
      <c r="AH1489" s="232"/>
      <c r="AI1489" s="232"/>
      <c r="AJ1489" s="232"/>
      <c r="AK1489" s="232" t="s">
        <v>7539</v>
      </c>
      <c r="AL1489" s="232"/>
      <c r="AM1489" s="232"/>
      <c r="AN1489" s="232"/>
      <c r="AO1489" s="232"/>
      <c r="AP1489" s="232"/>
      <c r="AQ1489" s="232"/>
      <c r="AR1489" s="212">
        <v>40221</v>
      </c>
      <c r="AS1489" s="199" t="s">
        <v>7430</v>
      </c>
      <c r="AT1489" s="208" t="s">
        <v>7540</v>
      </c>
      <c r="AU1489" s="199"/>
      <c r="AV1489" s="199"/>
      <c r="AW1489" s="199"/>
      <c r="AX1489" s="199"/>
      <c r="AY1489" s="199"/>
      <c r="AZ1489" s="199"/>
      <c r="BA1489" s="199"/>
      <c r="BB1489" s="199"/>
      <c r="BC1489" s="199"/>
      <c r="BD1489" s="199"/>
      <c r="BE1489" s="199" t="s">
        <v>7360</v>
      </c>
      <c r="BF1489" s="199"/>
      <c r="BG1489" s="199"/>
      <c r="BH1489" s="199" t="s">
        <v>7360</v>
      </c>
      <c r="BI1489" s="199"/>
      <c r="BJ1489" s="199"/>
      <c r="BK1489" s="199" t="s">
        <v>7360</v>
      </c>
      <c r="BL1489" s="199"/>
      <c r="BM1489" s="199"/>
      <c r="BN1489" s="199"/>
      <c r="BO1489" s="199"/>
      <c r="BP1489" s="199"/>
      <c r="BQ1489" s="199"/>
      <c r="BR1489" s="199"/>
      <c r="BS1489" s="210"/>
      <c r="BT1489" s="201"/>
      <c r="BU1489" s="201"/>
      <c r="BV1489" s="241"/>
      <c r="BW1489" s="241">
        <v>40389</v>
      </c>
      <c r="BX1489" s="208" t="s">
        <v>7541</v>
      </c>
      <c r="BY1489" s="199"/>
      <c r="BZ1489" s="199"/>
      <c r="CA1489" s="199"/>
      <c r="CB1489" s="199"/>
      <c r="CC1489" s="199"/>
      <c r="CD1489" s="199"/>
      <c r="CE1489" s="199"/>
      <c r="CF1489" s="199"/>
      <c r="CG1489" s="199"/>
      <c r="CH1489" s="199"/>
      <c r="CI1489" s="199" t="s">
        <v>7360</v>
      </c>
      <c r="CJ1489" s="199"/>
      <c r="CK1489" s="199" t="s">
        <v>7360</v>
      </c>
      <c r="CL1489" s="199" t="s">
        <v>7360</v>
      </c>
      <c r="CM1489" s="199"/>
      <c r="CN1489" s="199"/>
      <c r="CO1489" s="199" t="s">
        <v>7360</v>
      </c>
      <c r="CP1489" s="199"/>
      <c r="CQ1489" s="199"/>
      <c r="CR1489" s="199"/>
      <c r="CS1489" s="199"/>
      <c r="CT1489" s="199"/>
      <c r="CU1489" s="199"/>
      <c r="CV1489" s="199"/>
      <c r="CW1489" s="199"/>
    </row>
    <row r="1490" spans="1:101" s="22" customFormat="1" ht="33" customHeight="1" x14ac:dyDescent="0.15">
      <c r="A1490" s="210">
        <v>2851</v>
      </c>
      <c r="B1490" s="199" t="s">
        <v>11430</v>
      </c>
      <c r="C1490" s="209" t="s">
        <v>168</v>
      </c>
      <c r="D1490" s="199" t="s">
        <v>12310</v>
      </c>
      <c r="E1490" s="199" t="s">
        <v>96</v>
      </c>
      <c r="F1490" s="202" t="s">
        <v>12323</v>
      </c>
      <c r="G1490" s="202" t="s">
        <v>12410</v>
      </c>
      <c r="H1490" s="202" t="s">
        <v>12411</v>
      </c>
      <c r="I1490" s="202" t="s">
        <v>22</v>
      </c>
      <c r="J1490" s="202" t="s">
        <v>81</v>
      </c>
      <c r="K1490" s="199" t="s">
        <v>114</v>
      </c>
      <c r="L1490" s="199">
        <v>3</v>
      </c>
      <c r="M1490" s="254">
        <v>35730</v>
      </c>
      <c r="N1490" s="199" t="s">
        <v>1521</v>
      </c>
      <c r="O1490" s="309">
        <v>40028</v>
      </c>
      <c r="P1490" s="205">
        <v>40184</v>
      </c>
      <c r="Q1490" s="210"/>
      <c r="R1490" s="257"/>
      <c r="S1490" s="210"/>
      <c r="T1490" s="232"/>
      <c r="U1490" s="232" t="s">
        <v>7440</v>
      </c>
      <c r="V1490" s="232"/>
      <c r="W1490" s="232"/>
      <c r="X1490" s="232"/>
      <c r="Y1490" s="232"/>
      <c r="Z1490" s="232"/>
      <c r="AA1490" s="232"/>
      <c r="AB1490" s="232"/>
      <c r="AC1490" s="232"/>
      <c r="AD1490" s="232"/>
      <c r="AE1490" s="232"/>
      <c r="AF1490" s="232"/>
      <c r="AG1490" s="232" t="s">
        <v>7441</v>
      </c>
      <c r="AH1490" s="232" t="s">
        <v>7442</v>
      </c>
      <c r="AI1490" s="232" t="s">
        <v>7443</v>
      </c>
      <c r="AJ1490" s="232"/>
      <c r="AK1490" s="232"/>
      <c r="AL1490" s="232"/>
      <c r="AM1490" s="232"/>
      <c r="AN1490" s="232"/>
      <c r="AO1490" s="232"/>
      <c r="AP1490" s="232"/>
      <c r="AQ1490" s="232"/>
      <c r="AR1490" s="212">
        <v>40221</v>
      </c>
      <c r="AS1490" s="199" t="s">
        <v>7430</v>
      </c>
      <c r="AT1490" s="208" t="s">
        <v>7444</v>
      </c>
      <c r="AU1490" s="199"/>
      <c r="AV1490" s="199"/>
      <c r="AW1490" s="199"/>
      <c r="AX1490" s="199"/>
      <c r="AY1490" s="199"/>
      <c r="AZ1490" s="199"/>
      <c r="BA1490" s="199"/>
      <c r="BB1490" s="199"/>
      <c r="BC1490" s="199"/>
      <c r="BD1490" s="199"/>
      <c r="BE1490" s="199" t="s">
        <v>5829</v>
      </c>
      <c r="BF1490" s="199"/>
      <c r="BG1490" s="199"/>
      <c r="BH1490" s="199" t="s">
        <v>5829</v>
      </c>
      <c r="BI1490" s="199"/>
      <c r="BJ1490" s="199"/>
      <c r="BK1490" s="199" t="s">
        <v>5829</v>
      </c>
      <c r="BL1490" s="199"/>
      <c r="BM1490" s="199" t="s">
        <v>5829</v>
      </c>
      <c r="BN1490" s="199" t="s">
        <v>5829</v>
      </c>
      <c r="BO1490" s="199"/>
      <c r="BP1490" s="199"/>
      <c r="BQ1490" s="199"/>
      <c r="BR1490" s="199"/>
      <c r="BS1490" s="210"/>
      <c r="BT1490" s="201"/>
      <c r="BU1490" s="201"/>
      <c r="BV1490" s="241"/>
      <c r="BW1490" s="241">
        <v>40263</v>
      </c>
      <c r="BX1490" s="208" t="s">
        <v>7445</v>
      </c>
      <c r="BY1490" s="199"/>
      <c r="BZ1490" s="199"/>
      <c r="CA1490" s="199"/>
      <c r="CB1490" s="199"/>
      <c r="CC1490" s="199"/>
      <c r="CD1490" s="199"/>
      <c r="CE1490" s="199"/>
      <c r="CF1490" s="199"/>
      <c r="CG1490" s="199"/>
      <c r="CH1490" s="199"/>
      <c r="CI1490" s="199" t="s">
        <v>7360</v>
      </c>
      <c r="CJ1490" s="199"/>
      <c r="CK1490" s="199"/>
      <c r="CL1490" s="199" t="s">
        <v>7360</v>
      </c>
      <c r="CM1490" s="199"/>
      <c r="CN1490" s="199"/>
      <c r="CO1490" s="199" t="s">
        <v>7360</v>
      </c>
      <c r="CP1490" s="199"/>
      <c r="CQ1490" s="199" t="s">
        <v>7360</v>
      </c>
      <c r="CR1490" s="199" t="s">
        <v>7360</v>
      </c>
      <c r="CS1490" s="199"/>
      <c r="CT1490" s="199"/>
      <c r="CU1490" s="199"/>
      <c r="CV1490" s="199"/>
      <c r="CW1490" s="199"/>
    </row>
    <row r="1491" spans="1:101" s="22" customFormat="1" ht="33" customHeight="1" x14ac:dyDescent="0.15">
      <c r="A1491" s="210">
        <v>2849</v>
      </c>
      <c r="B1491" s="199" t="s">
        <v>5720</v>
      </c>
      <c r="C1491" s="209" t="s">
        <v>224</v>
      </c>
      <c r="D1491" s="199" t="s">
        <v>5810</v>
      </c>
      <c r="E1491" s="199" t="s">
        <v>96</v>
      </c>
      <c r="F1491" s="202" t="s">
        <v>1578</v>
      </c>
      <c r="G1491" s="202" t="s">
        <v>6131</v>
      </c>
      <c r="H1491" s="202" t="s">
        <v>1943</v>
      </c>
      <c r="I1491" s="202" t="s">
        <v>7462</v>
      </c>
      <c r="J1491" s="202" t="s">
        <v>1022</v>
      </c>
      <c r="K1491" s="199" t="s">
        <v>95</v>
      </c>
      <c r="L1491" s="199">
        <v>7</v>
      </c>
      <c r="M1491" s="254">
        <v>55501</v>
      </c>
      <c r="N1491" s="199" t="s">
        <v>1521</v>
      </c>
      <c r="O1491" s="309">
        <v>40028</v>
      </c>
      <c r="P1491" s="205">
        <v>40152</v>
      </c>
      <c r="Q1491" s="210"/>
      <c r="R1491" s="257"/>
      <c r="S1491" s="210"/>
      <c r="T1491" s="232"/>
      <c r="U1491" s="232"/>
      <c r="V1491" s="232"/>
      <c r="W1491" s="232"/>
      <c r="X1491" s="232"/>
      <c r="Y1491" s="232" t="s">
        <v>6104</v>
      </c>
      <c r="Z1491" s="232"/>
      <c r="AA1491" s="232"/>
      <c r="AB1491" s="232"/>
      <c r="AC1491" s="232"/>
      <c r="AD1491" s="232"/>
      <c r="AE1491" s="232"/>
      <c r="AF1491" s="232"/>
      <c r="AG1491" s="232" t="s">
        <v>6132</v>
      </c>
      <c r="AH1491" s="232"/>
      <c r="AI1491" s="232" t="s">
        <v>6133</v>
      </c>
      <c r="AJ1491" s="232"/>
      <c r="AK1491" s="232"/>
      <c r="AL1491" s="232"/>
      <c r="AM1491" s="232"/>
      <c r="AN1491" s="232"/>
      <c r="AO1491" s="232"/>
      <c r="AP1491" s="232"/>
      <c r="AQ1491" s="232"/>
      <c r="AR1491" s="212">
        <v>40221</v>
      </c>
      <c r="AS1491" s="199" t="s">
        <v>5898</v>
      </c>
      <c r="AT1491" s="208" t="s">
        <v>6134</v>
      </c>
      <c r="AU1491" s="199"/>
      <c r="AV1491" s="199"/>
      <c r="AW1491" s="199"/>
      <c r="AX1491" s="199"/>
      <c r="AY1491" s="199"/>
      <c r="AZ1491" s="199"/>
      <c r="BA1491" s="199"/>
      <c r="BB1491" s="199"/>
      <c r="BC1491" s="199"/>
      <c r="BD1491" s="199"/>
      <c r="BE1491" s="199" t="s">
        <v>5829</v>
      </c>
      <c r="BF1491" s="199"/>
      <c r="BG1491" s="199"/>
      <c r="BH1491" s="199" t="s">
        <v>5829</v>
      </c>
      <c r="BI1491" s="199"/>
      <c r="BJ1491" s="199"/>
      <c r="BK1491" s="199" t="s">
        <v>5829</v>
      </c>
      <c r="BL1491" s="199"/>
      <c r="BM1491" s="199"/>
      <c r="BN1491" s="199"/>
      <c r="BO1491" s="199"/>
      <c r="BP1491" s="199"/>
      <c r="BQ1491" s="199"/>
      <c r="BR1491" s="199"/>
      <c r="BS1491" s="210"/>
      <c r="BT1491" s="201"/>
      <c r="BU1491" s="201"/>
      <c r="BV1491" s="241"/>
      <c r="BW1491" s="241">
        <v>40389</v>
      </c>
      <c r="BX1491" s="208" t="s">
        <v>6135</v>
      </c>
      <c r="BY1491" s="199"/>
      <c r="BZ1491" s="199"/>
      <c r="CA1491" s="199"/>
      <c r="CB1491" s="199"/>
      <c r="CC1491" s="199"/>
      <c r="CD1491" s="199"/>
      <c r="CE1491" s="199"/>
      <c r="CF1491" s="199"/>
      <c r="CG1491" s="199"/>
      <c r="CH1491" s="199"/>
      <c r="CI1491" s="199" t="s">
        <v>5829</v>
      </c>
      <c r="CJ1491" s="199"/>
      <c r="CK1491" s="199" t="s">
        <v>5829</v>
      </c>
      <c r="CL1491" s="199" t="s">
        <v>5829</v>
      </c>
      <c r="CM1491" s="199"/>
      <c r="CN1491" s="199"/>
      <c r="CO1491" s="199" t="s">
        <v>5829</v>
      </c>
      <c r="CP1491" s="199"/>
      <c r="CQ1491" s="199"/>
      <c r="CR1491" s="199"/>
      <c r="CS1491" s="199"/>
      <c r="CT1491" s="199"/>
      <c r="CU1491" s="199"/>
      <c r="CV1491" s="199"/>
      <c r="CW1491" s="199"/>
    </row>
    <row r="1492" spans="1:101" s="22" customFormat="1" ht="33" customHeight="1" x14ac:dyDescent="0.15">
      <c r="A1492" s="210">
        <v>2830</v>
      </c>
      <c r="B1492" s="199" t="s">
        <v>5720</v>
      </c>
      <c r="C1492" s="209" t="s">
        <v>242</v>
      </c>
      <c r="D1492" s="199" t="s">
        <v>5810</v>
      </c>
      <c r="E1492" s="199" t="s">
        <v>96</v>
      </c>
      <c r="F1492" s="202" t="s">
        <v>1006</v>
      </c>
      <c r="G1492" s="202" t="s">
        <v>6212</v>
      </c>
      <c r="H1492" s="202" t="s">
        <v>1949</v>
      </c>
      <c r="I1492" s="202" t="s">
        <v>23</v>
      </c>
      <c r="J1492" s="202" t="s">
        <v>1295</v>
      </c>
      <c r="K1492" s="199" t="s">
        <v>95</v>
      </c>
      <c r="L1492" s="199">
        <v>7</v>
      </c>
      <c r="M1492" s="254">
        <v>126010</v>
      </c>
      <c r="N1492" s="199" t="s">
        <v>5942</v>
      </c>
      <c r="O1492" s="309">
        <v>40028</v>
      </c>
      <c r="P1492" s="205">
        <v>40141</v>
      </c>
      <c r="Q1492" s="210"/>
      <c r="R1492" s="257"/>
      <c r="S1492" s="210"/>
      <c r="T1492" s="232"/>
      <c r="U1492" s="232"/>
      <c r="V1492" s="232"/>
      <c r="W1492" s="232"/>
      <c r="X1492" s="232"/>
      <c r="Y1492" s="232"/>
      <c r="Z1492" s="232"/>
      <c r="AA1492" s="232"/>
      <c r="AB1492" s="232" t="s">
        <v>6213</v>
      </c>
      <c r="AC1492" s="232"/>
      <c r="AD1492" s="232"/>
      <c r="AE1492" s="232"/>
      <c r="AF1492" s="232"/>
      <c r="AG1492" s="232" t="s">
        <v>6214</v>
      </c>
      <c r="AH1492" s="232"/>
      <c r="AI1492" s="232" t="s">
        <v>6215</v>
      </c>
      <c r="AJ1492" s="232"/>
      <c r="AK1492" s="232"/>
      <c r="AL1492" s="232"/>
      <c r="AM1492" s="232"/>
      <c r="AN1492" s="232"/>
      <c r="AO1492" s="232"/>
      <c r="AP1492" s="232"/>
      <c r="AQ1492" s="232"/>
      <c r="AR1492" s="212">
        <v>40221</v>
      </c>
      <c r="AS1492" s="199" t="s">
        <v>5898</v>
      </c>
      <c r="AT1492" s="208" t="s">
        <v>6216</v>
      </c>
      <c r="AU1492" s="199"/>
      <c r="AV1492" s="199"/>
      <c r="AW1492" s="199"/>
      <c r="AX1492" s="199"/>
      <c r="AY1492" s="199"/>
      <c r="AZ1492" s="199"/>
      <c r="BA1492" s="199"/>
      <c r="BB1492" s="199"/>
      <c r="BC1492" s="199"/>
      <c r="BD1492" s="199"/>
      <c r="BE1492" s="199" t="s">
        <v>5829</v>
      </c>
      <c r="BF1492" s="199"/>
      <c r="BG1492" s="199" t="s">
        <v>5829</v>
      </c>
      <c r="BH1492" s="199" t="s">
        <v>5829</v>
      </c>
      <c r="BI1492" s="199"/>
      <c r="BJ1492" s="199"/>
      <c r="BK1492" s="199" t="s">
        <v>5829</v>
      </c>
      <c r="BL1492" s="199"/>
      <c r="BM1492" s="199"/>
      <c r="BN1492" s="199"/>
      <c r="BO1492" s="199"/>
      <c r="BP1492" s="199"/>
      <c r="BQ1492" s="199"/>
      <c r="BR1492" s="199"/>
      <c r="BS1492" s="210"/>
      <c r="BT1492" s="201"/>
      <c r="BU1492" s="201"/>
      <c r="BV1492" s="241"/>
      <c r="BW1492" s="241">
        <v>40389</v>
      </c>
      <c r="BX1492" s="208" t="s">
        <v>6217</v>
      </c>
      <c r="BY1492" s="199"/>
      <c r="BZ1492" s="199"/>
      <c r="CA1492" s="199"/>
      <c r="CB1492" s="199"/>
      <c r="CC1492" s="199"/>
      <c r="CD1492" s="199"/>
      <c r="CE1492" s="199"/>
      <c r="CF1492" s="199"/>
      <c r="CG1492" s="199"/>
      <c r="CH1492" s="199"/>
      <c r="CI1492" s="199" t="s">
        <v>5829</v>
      </c>
      <c r="CJ1492" s="199"/>
      <c r="CK1492" s="199" t="s">
        <v>5829</v>
      </c>
      <c r="CL1492" s="199" t="s">
        <v>5829</v>
      </c>
      <c r="CM1492" s="199"/>
      <c r="CN1492" s="199"/>
      <c r="CO1492" s="199" t="s">
        <v>5829</v>
      </c>
      <c r="CP1492" s="199"/>
      <c r="CQ1492" s="199"/>
      <c r="CR1492" s="199"/>
      <c r="CS1492" s="199"/>
      <c r="CT1492" s="199"/>
      <c r="CU1492" s="199"/>
      <c r="CV1492" s="199"/>
      <c r="CW1492" s="199"/>
    </row>
    <row r="1493" spans="1:101" s="22" customFormat="1" ht="33" customHeight="1" x14ac:dyDescent="0.15">
      <c r="A1493" s="210">
        <v>2813</v>
      </c>
      <c r="B1493" s="199" t="s">
        <v>5720</v>
      </c>
      <c r="C1493" s="209" t="s">
        <v>112</v>
      </c>
      <c r="D1493" s="199" t="s">
        <v>5810</v>
      </c>
      <c r="E1493" s="199" t="s">
        <v>29</v>
      </c>
      <c r="F1493" s="202"/>
      <c r="G1493" s="202" t="s">
        <v>6271</v>
      </c>
      <c r="H1493" s="202"/>
      <c r="I1493" s="202" t="s">
        <v>23</v>
      </c>
      <c r="J1493" s="202" t="s">
        <v>6272</v>
      </c>
      <c r="K1493" s="199" t="s">
        <v>95</v>
      </c>
      <c r="L1493" s="199">
        <v>7</v>
      </c>
      <c r="M1493" s="254">
        <v>67728</v>
      </c>
      <c r="N1493" s="199" t="s">
        <v>5887</v>
      </c>
      <c r="O1493" s="309">
        <v>40024</v>
      </c>
      <c r="P1493" s="205">
        <v>40120</v>
      </c>
      <c r="Q1493" s="210"/>
      <c r="R1493" s="257"/>
      <c r="S1493" s="210"/>
      <c r="T1493" s="232"/>
      <c r="U1493" s="232"/>
      <c r="V1493" s="232"/>
      <c r="W1493" s="232"/>
      <c r="X1493" s="232"/>
      <c r="Y1493" s="232" t="s">
        <v>6273</v>
      </c>
      <c r="Z1493" s="232"/>
      <c r="AA1493" s="232"/>
      <c r="AB1493" s="232" t="s">
        <v>6274</v>
      </c>
      <c r="AC1493" s="232"/>
      <c r="AD1493" s="232"/>
      <c r="AE1493" s="232"/>
      <c r="AF1493" s="232"/>
      <c r="AG1493" s="232" t="s">
        <v>6275</v>
      </c>
      <c r="AH1493" s="232"/>
      <c r="AI1493" s="232" t="s">
        <v>6276</v>
      </c>
      <c r="AJ1493" s="232"/>
      <c r="AK1493" s="232"/>
      <c r="AL1493" s="232"/>
      <c r="AM1493" s="232"/>
      <c r="AN1493" s="232"/>
      <c r="AO1493" s="232"/>
      <c r="AP1493" s="232"/>
      <c r="AQ1493" s="232"/>
      <c r="AR1493" s="212">
        <v>40151</v>
      </c>
      <c r="AS1493" s="199" t="s">
        <v>6277</v>
      </c>
      <c r="AT1493" s="208" t="s">
        <v>6278</v>
      </c>
      <c r="AU1493" s="199"/>
      <c r="AV1493" s="199"/>
      <c r="AW1493" s="199"/>
      <c r="AX1493" s="199"/>
      <c r="AY1493" s="199"/>
      <c r="AZ1493" s="199"/>
      <c r="BA1493" s="199"/>
      <c r="BB1493" s="199"/>
      <c r="BC1493" s="199"/>
      <c r="BD1493" s="199"/>
      <c r="BE1493" s="199" t="s">
        <v>5829</v>
      </c>
      <c r="BF1493" s="199"/>
      <c r="BG1493" s="199"/>
      <c r="BH1493" s="199" t="s">
        <v>5829</v>
      </c>
      <c r="BI1493" s="199"/>
      <c r="BJ1493" s="199"/>
      <c r="BK1493" s="199" t="s">
        <v>5829</v>
      </c>
      <c r="BL1493" s="199"/>
      <c r="BM1493" s="199"/>
      <c r="BN1493" s="199"/>
      <c r="BO1493" s="199"/>
      <c r="BP1493" s="199"/>
      <c r="BQ1493" s="199" t="s">
        <v>5829</v>
      </c>
      <c r="BR1493" s="199"/>
      <c r="BS1493" s="210"/>
      <c r="BT1493" s="201"/>
      <c r="BU1493" s="201"/>
      <c r="BV1493" s="241"/>
      <c r="BW1493" s="241">
        <v>40221</v>
      </c>
      <c r="BX1493" s="208" t="s">
        <v>6279</v>
      </c>
      <c r="BY1493" s="199"/>
      <c r="BZ1493" s="199"/>
      <c r="CA1493" s="199"/>
      <c r="CB1493" s="199"/>
      <c r="CC1493" s="199"/>
      <c r="CD1493" s="199"/>
      <c r="CE1493" s="199"/>
      <c r="CF1493" s="199"/>
      <c r="CG1493" s="199"/>
      <c r="CH1493" s="199"/>
      <c r="CI1493" s="199" t="s">
        <v>5829</v>
      </c>
      <c r="CJ1493" s="199"/>
      <c r="CK1493" s="199"/>
      <c r="CL1493" s="199" t="s">
        <v>5829</v>
      </c>
      <c r="CM1493" s="199"/>
      <c r="CN1493" s="199"/>
      <c r="CO1493" s="199" t="s">
        <v>5829</v>
      </c>
      <c r="CP1493" s="199"/>
      <c r="CQ1493" s="210" t="s">
        <v>12921</v>
      </c>
      <c r="CR1493" s="199"/>
      <c r="CS1493" s="199"/>
      <c r="CT1493" s="199"/>
      <c r="CU1493" s="199" t="s">
        <v>5829</v>
      </c>
      <c r="CV1493" s="199"/>
      <c r="CW1493" s="199" t="s">
        <v>11225</v>
      </c>
    </row>
    <row r="1494" spans="1:101" s="22" customFormat="1" ht="33" customHeight="1" x14ac:dyDescent="0.15">
      <c r="A1494" s="210">
        <v>2812</v>
      </c>
      <c r="B1494" s="199" t="s">
        <v>5720</v>
      </c>
      <c r="C1494" s="209" t="s">
        <v>187</v>
      </c>
      <c r="D1494" s="199" t="s">
        <v>5810</v>
      </c>
      <c r="E1494" s="199" t="s">
        <v>96</v>
      </c>
      <c r="F1494" s="202" t="s">
        <v>986</v>
      </c>
      <c r="G1494" s="202" t="s">
        <v>6150</v>
      </c>
      <c r="H1494" s="202" t="s">
        <v>6098</v>
      </c>
      <c r="I1494" s="202" t="s">
        <v>7462</v>
      </c>
      <c r="J1494" s="202" t="s">
        <v>7274</v>
      </c>
      <c r="K1494" s="199" t="s">
        <v>260</v>
      </c>
      <c r="L1494" s="199">
        <v>13</v>
      </c>
      <c r="M1494" s="254">
        <v>26869</v>
      </c>
      <c r="N1494" s="202" t="s">
        <v>1883</v>
      </c>
      <c r="O1494" s="309">
        <v>40029</v>
      </c>
      <c r="P1494" s="205">
        <v>40150</v>
      </c>
      <c r="Q1494" s="210"/>
      <c r="R1494" s="257"/>
      <c r="S1494" s="210"/>
      <c r="T1494" s="232"/>
      <c r="U1494" s="232"/>
      <c r="V1494" s="232"/>
      <c r="W1494" s="232"/>
      <c r="X1494" s="232"/>
      <c r="Y1494" s="232"/>
      <c r="Z1494" s="232"/>
      <c r="AA1494" s="232"/>
      <c r="AB1494" s="232"/>
      <c r="AC1494" s="232"/>
      <c r="AD1494" s="232"/>
      <c r="AE1494" s="232"/>
      <c r="AF1494" s="232"/>
      <c r="AG1494" s="232" t="s">
        <v>6151</v>
      </c>
      <c r="AH1494" s="232"/>
      <c r="AI1494" s="232"/>
      <c r="AJ1494" s="232"/>
      <c r="AK1494" s="232"/>
      <c r="AL1494" s="232"/>
      <c r="AM1494" s="232"/>
      <c r="AN1494" s="232"/>
      <c r="AO1494" s="232"/>
      <c r="AP1494" s="232"/>
      <c r="AQ1494" s="232"/>
      <c r="AR1494" s="212">
        <v>40221</v>
      </c>
      <c r="AS1494" s="199" t="s">
        <v>5898</v>
      </c>
      <c r="AT1494" s="208" t="s">
        <v>6152</v>
      </c>
      <c r="AU1494" s="199"/>
      <c r="AV1494" s="199"/>
      <c r="AW1494" s="199"/>
      <c r="AX1494" s="199"/>
      <c r="AY1494" s="199"/>
      <c r="AZ1494" s="199"/>
      <c r="BA1494" s="199"/>
      <c r="BB1494" s="199"/>
      <c r="BC1494" s="199"/>
      <c r="BD1494" s="199"/>
      <c r="BE1494" s="199" t="s">
        <v>5829</v>
      </c>
      <c r="BF1494" s="199"/>
      <c r="BG1494" s="199"/>
      <c r="BH1494" s="199" t="s">
        <v>5829</v>
      </c>
      <c r="BI1494" s="199"/>
      <c r="BJ1494" s="199"/>
      <c r="BK1494" s="199" t="s">
        <v>5829</v>
      </c>
      <c r="BL1494" s="199"/>
      <c r="BM1494" s="199"/>
      <c r="BN1494" s="199"/>
      <c r="BO1494" s="199"/>
      <c r="BP1494" s="199"/>
      <c r="BQ1494" s="199"/>
      <c r="BR1494" s="199"/>
      <c r="BS1494" s="210"/>
      <c r="BT1494" s="201"/>
      <c r="BU1494" s="201"/>
      <c r="BV1494" s="241"/>
      <c r="BW1494" s="241">
        <v>40389</v>
      </c>
      <c r="BX1494" s="208" t="s">
        <v>6153</v>
      </c>
      <c r="BY1494" s="199"/>
      <c r="BZ1494" s="199"/>
      <c r="CA1494" s="199"/>
      <c r="CB1494" s="199"/>
      <c r="CC1494" s="199"/>
      <c r="CD1494" s="199"/>
      <c r="CE1494" s="199"/>
      <c r="CF1494" s="199"/>
      <c r="CG1494" s="199"/>
      <c r="CH1494" s="199"/>
      <c r="CI1494" s="199" t="s">
        <v>5829</v>
      </c>
      <c r="CJ1494" s="199"/>
      <c r="CK1494" s="199" t="s">
        <v>5829</v>
      </c>
      <c r="CL1494" s="199" t="s">
        <v>5829</v>
      </c>
      <c r="CM1494" s="199"/>
      <c r="CN1494" s="199"/>
      <c r="CO1494" s="199" t="s">
        <v>5829</v>
      </c>
      <c r="CP1494" s="199"/>
      <c r="CQ1494" s="199"/>
      <c r="CR1494" s="199"/>
      <c r="CS1494" s="199"/>
      <c r="CT1494" s="199"/>
      <c r="CU1494" s="199"/>
      <c r="CV1494" s="199"/>
      <c r="CW1494" s="199"/>
    </row>
    <row r="1495" spans="1:101" s="22" customFormat="1" ht="33" customHeight="1" x14ac:dyDescent="0.15">
      <c r="A1495" s="210">
        <v>2799</v>
      </c>
      <c r="B1495" s="199" t="s">
        <v>5720</v>
      </c>
      <c r="C1495" s="209" t="s">
        <v>212</v>
      </c>
      <c r="D1495" s="199" t="s">
        <v>5810</v>
      </c>
      <c r="E1495" s="199" t="s">
        <v>96</v>
      </c>
      <c r="F1495" s="202" t="s">
        <v>1644</v>
      </c>
      <c r="G1495" s="202" t="s">
        <v>6187</v>
      </c>
      <c r="H1495" s="202" t="s">
        <v>1947</v>
      </c>
      <c r="I1495" s="202" t="s">
        <v>7462</v>
      </c>
      <c r="J1495" s="202" t="s">
        <v>51</v>
      </c>
      <c r="K1495" s="199" t="s">
        <v>95</v>
      </c>
      <c r="L1495" s="199">
        <v>7</v>
      </c>
      <c r="M1495" s="254">
        <v>61053</v>
      </c>
      <c r="N1495" s="202" t="s">
        <v>1014</v>
      </c>
      <c r="O1495" s="309">
        <v>40029</v>
      </c>
      <c r="P1495" s="205">
        <v>40147</v>
      </c>
      <c r="Q1495" s="210"/>
      <c r="R1495" s="257"/>
      <c r="S1495" s="210"/>
      <c r="T1495" s="232"/>
      <c r="U1495" s="232"/>
      <c r="V1495" s="232" t="s">
        <v>6188</v>
      </c>
      <c r="W1495" s="232"/>
      <c r="X1495" s="232"/>
      <c r="Y1495" s="232" t="s">
        <v>6189</v>
      </c>
      <c r="Z1495" s="232"/>
      <c r="AA1495" s="232"/>
      <c r="AB1495" s="232"/>
      <c r="AC1495" s="232"/>
      <c r="AD1495" s="232"/>
      <c r="AE1495" s="232"/>
      <c r="AF1495" s="232"/>
      <c r="AG1495" s="232" t="s">
        <v>6190</v>
      </c>
      <c r="AH1495" s="232"/>
      <c r="AI1495" s="232"/>
      <c r="AJ1495" s="232"/>
      <c r="AK1495" s="232"/>
      <c r="AL1495" s="232"/>
      <c r="AM1495" s="232"/>
      <c r="AN1495" s="232"/>
      <c r="AO1495" s="232"/>
      <c r="AP1495" s="232"/>
      <c r="AQ1495" s="232"/>
      <c r="AR1495" s="212">
        <v>40221</v>
      </c>
      <c r="AS1495" s="199" t="s">
        <v>5898</v>
      </c>
      <c r="AT1495" s="208" t="s">
        <v>6191</v>
      </c>
      <c r="AU1495" s="199"/>
      <c r="AV1495" s="199"/>
      <c r="AW1495" s="199"/>
      <c r="AX1495" s="199"/>
      <c r="AY1495" s="199"/>
      <c r="AZ1495" s="199"/>
      <c r="BA1495" s="199"/>
      <c r="BB1495" s="199"/>
      <c r="BC1495" s="199"/>
      <c r="BD1495" s="199"/>
      <c r="BE1495" s="199" t="s">
        <v>5829</v>
      </c>
      <c r="BF1495" s="199"/>
      <c r="BG1495" s="199"/>
      <c r="BH1495" s="199" t="s">
        <v>5829</v>
      </c>
      <c r="BI1495" s="199"/>
      <c r="BJ1495" s="199"/>
      <c r="BK1495" s="199" t="s">
        <v>5829</v>
      </c>
      <c r="BL1495" s="199"/>
      <c r="BM1495" s="199"/>
      <c r="BN1495" s="199"/>
      <c r="BO1495" s="199"/>
      <c r="BP1495" s="199"/>
      <c r="BQ1495" s="199"/>
      <c r="BR1495" s="199"/>
      <c r="BS1495" s="210"/>
      <c r="BT1495" s="201"/>
      <c r="BU1495" s="201"/>
      <c r="BV1495" s="241"/>
      <c r="BW1495" s="241">
        <v>40508</v>
      </c>
      <c r="BX1495" s="208" t="s">
        <v>6192</v>
      </c>
      <c r="BY1495" s="199"/>
      <c r="BZ1495" s="199"/>
      <c r="CA1495" s="199"/>
      <c r="CB1495" s="199"/>
      <c r="CC1495" s="199"/>
      <c r="CD1495" s="199"/>
      <c r="CE1495" s="199"/>
      <c r="CF1495" s="199"/>
      <c r="CG1495" s="199"/>
      <c r="CH1495" s="199"/>
      <c r="CI1495" s="199" t="s">
        <v>5829</v>
      </c>
      <c r="CJ1495" s="199"/>
      <c r="CK1495" s="199"/>
      <c r="CL1495" s="199" t="s">
        <v>5829</v>
      </c>
      <c r="CM1495" s="199"/>
      <c r="CN1495" s="199"/>
      <c r="CO1495" s="199" t="s">
        <v>5829</v>
      </c>
      <c r="CP1495" s="199"/>
      <c r="CQ1495" s="199"/>
      <c r="CR1495" s="199"/>
      <c r="CS1495" s="199"/>
      <c r="CT1495" s="199"/>
      <c r="CU1495" s="199"/>
      <c r="CV1495" s="199"/>
      <c r="CW1495" s="199"/>
    </row>
    <row r="1496" spans="1:101" s="22" customFormat="1" ht="33" customHeight="1" x14ac:dyDescent="0.15">
      <c r="A1496" s="210">
        <v>2780</v>
      </c>
      <c r="B1496" s="199" t="s">
        <v>5720</v>
      </c>
      <c r="C1496" s="209" t="s">
        <v>216</v>
      </c>
      <c r="D1496" s="199" t="s">
        <v>5810</v>
      </c>
      <c r="E1496" s="199" t="s">
        <v>96</v>
      </c>
      <c r="F1496" s="202" t="s">
        <v>1644</v>
      </c>
      <c r="G1496" s="202" t="s">
        <v>7521</v>
      </c>
      <c r="H1496" s="202" t="s">
        <v>7439</v>
      </c>
      <c r="I1496" s="202" t="s">
        <v>22</v>
      </c>
      <c r="J1496" s="202" t="s">
        <v>81</v>
      </c>
      <c r="K1496" s="199" t="s">
        <v>114</v>
      </c>
      <c r="L1496" s="199">
        <v>3</v>
      </c>
      <c r="M1496" s="254">
        <v>91006</v>
      </c>
      <c r="N1496" s="199" t="s">
        <v>1521</v>
      </c>
      <c r="O1496" s="309">
        <v>40017</v>
      </c>
      <c r="P1496" s="205">
        <v>40163</v>
      </c>
      <c r="Q1496" s="210"/>
      <c r="R1496" s="257"/>
      <c r="S1496" s="210"/>
      <c r="T1496" s="232"/>
      <c r="U1496" s="232"/>
      <c r="V1496" s="232"/>
      <c r="W1496" s="232"/>
      <c r="X1496" s="232"/>
      <c r="Y1496" s="232"/>
      <c r="Z1496" s="232"/>
      <c r="AA1496" s="232"/>
      <c r="AB1496" s="232"/>
      <c r="AC1496" s="232"/>
      <c r="AD1496" s="232"/>
      <c r="AE1496" s="232"/>
      <c r="AF1496" s="232"/>
      <c r="AG1496" s="232" t="s">
        <v>7522</v>
      </c>
      <c r="AH1496" s="232" t="s">
        <v>7523</v>
      </c>
      <c r="AI1496" s="232"/>
      <c r="AJ1496" s="232"/>
      <c r="AK1496" s="232"/>
      <c r="AL1496" s="232"/>
      <c r="AM1496" s="232"/>
      <c r="AN1496" s="232"/>
      <c r="AO1496" s="232"/>
      <c r="AP1496" s="232"/>
      <c r="AQ1496" s="232"/>
      <c r="AR1496" s="212">
        <v>40221</v>
      </c>
      <c r="AS1496" s="199" t="s">
        <v>7430</v>
      </c>
      <c r="AT1496" s="208" t="s">
        <v>7524</v>
      </c>
      <c r="AU1496" s="199"/>
      <c r="AV1496" s="199"/>
      <c r="AW1496" s="199"/>
      <c r="AX1496" s="199"/>
      <c r="AY1496" s="199"/>
      <c r="AZ1496" s="199"/>
      <c r="BA1496" s="199"/>
      <c r="BB1496" s="199"/>
      <c r="BC1496" s="199"/>
      <c r="BD1496" s="199"/>
      <c r="BE1496" s="199" t="s">
        <v>7360</v>
      </c>
      <c r="BF1496" s="199"/>
      <c r="BG1496" s="199"/>
      <c r="BH1496" s="199" t="s">
        <v>7360</v>
      </c>
      <c r="BI1496" s="199"/>
      <c r="BJ1496" s="199"/>
      <c r="BK1496" s="199" t="s">
        <v>7360</v>
      </c>
      <c r="BL1496" s="199"/>
      <c r="BM1496" s="199" t="s">
        <v>7360</v>
      </c>
      <c r="BN1496" s="199" t="s">
        <v>7360</v>
      </c>
      <c r="BO1496" s="199"/>
      <c r="BP1496" s="199"/>
      <c r="BQ1496" s="199"/>
      <c r="BR1496" s="199"/>
      <c r="BS1496" s="210"/>
      <c r="BT1496" s="201"/>
      <c r="BU1496" s="201"/>
      <c r="BV1496" s="241"/>
      <c r="BW1496" s="241">
        <v>40263</v>
      </c>
      <c r="BX1496" s="208" t="s">
        <v>7525</v>
      </c>
      <c r="BY1496" s="199"/>
      <c r="BZ1496" s="199"/>
      <c r="CA1496" s="199"/>
      <c r="CB1496" s="199"/>
      <c r="CC1496" s="199"/>
      <c r="CD1496" s="199"/>
      <c r="CE1496" s="199"/>
      <c r="CF1496" s="199"/>
      <c r="CG1496" s="199"/>
      <c r="CH1496" s="199"/>
      <c r="CI1496" s="199" t="s">
        <v>7360</v>
      </c>
      <c r="CJ1496" s="199"/>
      <c r="CK1496" s="199"/>
      <c r="CL1496" s="199" t="s">
        <v>7360</v>
      </c>
      <c r="CM1496" s="199"/>
      <c r="CN1496" s="199"/>
      <c r="CO1496" s="199" t="s">
        <v>7360</v>
      </c>
      <c r="CP1496" s="199"/>
      <c r="CQ1496" s="199" t="s">
        <v>7360</v>
      </c>
      <c r="CR1496" s="199" t="s">
        <v>7360</v>
      </c>
      <c r="CS1496" s="199"/>
      <c r="CT1496" s="199"/>
      <c r="CU1496" s="199"/>
      <c r="CV1496" s="199"/>
      <c r="CW1496" s="199"/>
    </row>
    <row r="1497" spans="1:101" s="22" customFormat="1" ht="33" customHeight="1" x14ac:dyDescent="0.15">
      <c r="A1497" s="210">
        <v>2776</v>
      </c>
      <c r="B1497" s="199" t="s">
        <v>5720</v>
      </c>
      <c r="C1497" s="209" t="s">
        <v>217</v>
      </c>
      <c r="D1497" s="199" t="s">
        <v>5810</v>
      </c>
      <c r="E1497" s="199" t="s">
        <v>96</v>
      </c>
      <c r="F1497" s="202" t="s">
        <v>1935</v>
      </c>
      <c r="G1497" s="202" t="s">
        <v>6119</v>
      </c>
      <c r="H1497" s="202" t="s">
        <v>3206</v>
      </c>
      <c r="I1497" s="202" t="s">
        <v>23</v>
      </c>
      <c r="J1497" s="202" t="s">
        <v>6095</v>
      </c>
      <c r="K1497" s="199" t="s">
        <v>95</v>
      </c>
      <c r="L1497" s="199">
        <v>8</v>
      </c>
      <c r="M1497" s="254">
        <v>128442</v>
      </c>
      <c r="N1497" s="202" t="s">
        <v>990</v>
      </c>
      <c r="O1497" s="309">
        <v>40047</v>
      </c>
      <c r="P1497" s="205">
        <v>40154</v>
      </c>
      <c r="Q1497" s="210"/>
      <c r="R1497" s="257"/>
      <c r="S1497" s="210"/>
      <c r="T1497" s="232"/>
      <c r="U1497" s="232"/>
      <c r="V1497" s="232"/>
      <c r="W1497" s="232"/>
      <c r="X1497" s="232"/>
      <c r="Y1497" s="232"/>
      <c r="Z1497" s="232"/>
      <c r="AA1497" s="232"/>
      <c r="AB1497" s="232"/>
      <c r="AC1497" s="232"/>
      <c r="AD1497" s="232"/>
      <c r="AE1497" s="232"/>
      <c r="AF1497" s="232"/>
      <c r="AG1497" s="232" t="s">
        <v>6120</v>
      </c>
      <c r="AH1497" s="232"/>
      <c r="AI1497" s="232"/>
      <c r="AJ1497" s="232"/>
      <c r="AK1497" s="232"/>
      <c r="AL1497" s="232"/>
      <c r="AM1497" s="232"/>
      <c r="AN1497" s="232"/>
      <c r="AO1497" s="232"/>
      <c r="AP1497" s="232"/>
      <c r="AQ1497" s="232"/>
      <c r="AR1497" s="212">
        <v>40221</v>
      </c>
      <c r="AS1497" s="199" t="s">
        <v>5898</v>
      </c>
      <c r="AT1497" s="208" t="s">
        <v>6099</v>
      </c>
      <c r="AU1497" s="199"/>
      <c r="AV1497" s="199"/>
      <c r="AW1497" s="199"/>
      <c r="AX1497" s="199"/>
      <c r="AY1497" s="199"/>
      <c r="AZ1497" s="199"/>
      <c r="BA1497" s="199"/>
      <c r="BB1497" s="199"/>
      <c r="BC1497" s="199"/>
      <c r="BD1497" s="199"/>
      <c r="BE1497" s="199" t="s">
        <v>5829</v>
      </c>
      <c r="BF1497" s="199"/>
      <c r="BG1497" s="199" t="s">
        <v>5829</v>
      </c>
      <c r="BH1497" s="199" t="s">
        <v>5829</v>
      </c>
      <c r="BI1497" s="199"/>
      <c r="BJ1497" s="199"/>
      <c r="BK1497" s="199" t="s">
        <v>5829</v>
      </c>
      <c r="BL1497" s="199"/>
      <c r="BM1497" s="199"/>
      <c r="BN1497" s="199"/>
      <c r="BO1497" s="199"/>
      <c r="BP1497" s="199"/>
      <c r="BQ1497" s="199"/>
      <c r="BR1497" s="199"/>
      <c r="BS1497" s="210"/>
      <c r="BT1497" s="201"/>
      <c r="BU1497" s="201"/>
      <c r="BV1497" s="241"/>
      <c r="BW1497" s="241">
        <v>40389</v>
      </c>
      <c r="BX1497" s="208" t="s">
        <v>6100</v>
      </c>
      <c r="BY1497" s="199"/>
      <c r="BZ1497" s="199"/>
      <c r="CA1497" s="199"/>
      <c r="CB1497" s="199"/>
      <c r="CC1497" s="199"/>
      <c r="CD1497" s="199"/>
      <c r="CE1497" s="199"/>
      <c r="CF1497" s="199"/>
      <c r="CG1497" s="199"/>
      <c r="CH1497" s="199"/>
      <c r="CI1497" s="199" t="s">
        <v>5829</v>
      </c>
      <c r="CJ1497" s="199"/>
      <c r="CK1497" s="199" t="s">
        <v>5829</v>
      </c>
      <c r="CL1497" s="199" t="s">
        <v>5829</v>
      </c>
      <c r="CM1497" s="199"/>
      <c r="CN1497" s="199"/>
      <c r="CO1497" s="199" t="s">
        <v>5829</v>
      </c>
      <c r="CP1497" s="199"/>
      <c r="CQ1497" s="199"/>
      <c r="CR1497" s="199"/>
      <c r="CS1497" s="199"/>
      <c r="CT1497" s="199"/>
      <c r="CU1497" s="199"/>
      <c r="CV1497" s="199"/>
      <c r="CW1497" s="199"/>
    </row>
    <row r="1498" spans="1:101" s="22" customFormat="1" ht="33" customHeight="1" x14ac:dyDescent="0.15">
      <c r="A1498" s="210">
        <v>2775</v>
      </c>
      <c r="B1498" s="199" t="s">
        <v>11430</v>
      </c>
      <c r="C1498" s="209" t="s">
        <v>189</v>
      </c>
      <c r="D1498" s="199" t="s">
        <v>12310</v>
      </c>
      <c r="E1498" s="199" t="s">
        <v>96</v>
      </c>
      <c r="F1498" s="202" t="s">
        <v>12366</v>
      </c>
      <c r="G1498" s="202" t="s">
        <v>12433</v>
      </c>
      <c r="H1498" s="202" t="s">
        <v>12368</v>
      </c>
      <c r="I1498" s="202" t="s">
        <v>23</v>
      </c>
      <c r="J1498" s="202" t="s">
        <v>12434</v>
      </c>
      <c r="K1498" s="199" t="s">
        <v>95</v>
      </c>
      <c r="L1498" s="199">
        <v>8</v>
      </c>
      <c r="M1498" s="254">
        <v>73232</v>
      </c>
      <c r="N1498" s="202" t="s">
        <v>11438</v>
      </c>
      <c r="O1498" s="309">
        <v>40047</v>
      </c>
      <c r="P1498" s="205">
        <v>40177</v>
      </c>
      <c r="Q1498" s="210"/>
      <c r="R1498" s="257"/>
      <c r="S1498" s="210"/>
      <c r="T1498" s="232"/>
      <c r="U1498" s="232"/>
      <c r="V1498" s="232"/>
      <c r="W1498" s="232"/>
      <c r="X1498" s="232"/>
      <c r="Y1498" s="232"/>
      <c r="Z1498" s="232"/>
      <c r="AA1498" s="232"/>
      <c r="AB1498" s="232"/>
      <c r="AC1498" s="232"/>
      <c r="AD1498" s="232"/>
      <c r="AE1498" s="232"/>
      <c r="AF1498" s="232"/>
      <c r="AG1498" s="232" t="s">
        <v>7461</v>
      </c>
      <c r="AH1498" s="232"/>
      <c r="AI1498" s="232"/>
      <c r="AJ1498" s="232"/>
      <c r="AK1498" s="232"/>
      <c r="AL1498" s="232"/>
      <c r="AM1498" s="232"/>
      <c r="AN1498" s="232"/>
      <c r="AO1498" s="232"/>
      <c r="AP1498" s="232"/>
      <c r="AQ1498" s="232"/>
      <c r="AR1498" s="212">
        <v>40221</v>
      </c>
      <c r="AS1498" s="199" t="s">
        <v>7430</v>
      </c>
      <c r="AT1498" s="208" t="s">
        <v>7459</v>
      </c>
      <c r="AU1498" s="199"/>
      <c r="AV1498" s="199"/>
      <c r="AW1498" s="199"/>
      <c r="AX1498" s="199"/>
      <c r="AY1498" s="199"/>
      <c r="AZ1498" s="199"/>
      <c r="BA1498" s="199"/>
      <c r="BB1498" s="199"/>
      <c r="BC1498" s="199"/>
      <c r="BD1498" s="199"/>
      <c r="BE1498" s="199" t="s">
        <v>5829</v>
      </c>
      <c r="BF1498" s="199"/>
      <c r="BG1498" s="199"/>
      <c r="BH1498" s="199"/>
      <c r="BI1498" s="199"/>
      <c r="BJ1498" s="199"/>
      <c r="BK1498" s="199"/>
      <c r="BL1498" s="199"/>
      <c r="BM1498" s="199"/>
      <c r="BN1498" s="199"/>
      <c r="BO1498" s="199"/>
      <c r="BP1498" s="199"/>
      <c r="BQ1498" s="199"/>
      <c r="BR1498" s="199"/>
      <c r="BS1498" s="210"/>
      <c r="BT1498" s="201"/>
      <c r="BU1498" s="201"/>
      <c r="BV1498" s="241"/>
      <c r="BW1498" s="241">
        <v>40389</v>
      </c>
      <c r="BX1498" s="208" t="s">
        <v>7460</v>
      </c>
      <c r="BY1498" s="199"/>
      <c r="BZ1498" s="199"/>
      <c r="CA1498" s="199"/>
      <c r="CB1498" s="199"/>
      <c r="CC1498" s="199"/>
      <c r="CD1498" s="199"/>
      <c r="CE1498" s="199"/>
      <c r="CF1498" s="199"/>
      <c r="CG1498" s="199"/>
      <c r="CH1498" s="199"/>
      <c r="CI1498" s="199" t="s">
        <v>7360</v>
      </c>
      <c r="CJ1498" s="199"/>
      <c r="CK1498" s="199" t="s">
        <v>7360</v>
      </c>
      <c r="CL1498" s="199" t="s">
        <v>7360</v>
      </c>
      <c r="CM1498" s="199"/>
      <c r="CN1498" s="199"/>
      <c r="CO1498" s="199" t="s">
        <v>7360</v>
      </c>
      <c r="CP1498" s="199"/>
      <c r="CQ1498" s="199"/>
      <c r="CR1498" s="199"/>
      <c r="CS1498" s="199"/>
      <c r="CT1498" s="199"/>
      <c r="CU1498" s="199"/>
      <c r="CV1498" s="199"/>
      <c r="CW1498" s="199"/>
    </row>
    <row r="1499" spans="1:101" s="22" customFormat="1" ht="33" customHeight="1" x14ac:dyDescent="0.15">
      <c r="A1499" s="210">
        <v>2774</v>
      </c>
      <c r="B1499" s="199" t="s">
        <v>11430</v>
      </c>
      <c r="C1499" s="209" t="s">
        <v>192</v>
      </c>
      <c r="D1499" s="199" t="s">
        <v>12310</v>
      </c>
      <c r="E1499" s="199" t="s">
        <v>96</v>
      </c>
      <c r="F1499" s="202" t="s">
        <v>12376</v>
      </c>
      <c r="G1499" s="202" t="s">
        <v>12431</v>
      </c>
      <c r="H1499" s="202" t="s">
        <v>12432</v>
      </c>
      <c r="I1499" s="202" t="s">
        <v>23</v>
      </c>
      <c r="J1499" s="202" t="s">
        <v>12409</v>
      </c>
      <c r="K1499" s="199" t="s">
        <v>95</v>
      </c>
      <c r="L1499" s="199">
        <v>8</v>
      </c>
      <c r="M1499" s="254">
        <v>52882</v>
      </c>
      <c r="N1499" s="202" t="s">
        <v>11438</v>
      </c>
      <c r="O1499" s="309">
        <v>40049</v>
      </c>
      <c r="P1499" s="205">
        <v>40177</v>
      </c>
      <c r="Q1499" s="210"/>
      <c r="R1499" s="257"/>
      <c r="S1499" s="210"/>
      <c r="T1499" s="232"/>
      <c r="U1499" s="232"/>
      <c r="V1499" s="232"/>
      <c r="W1499" s="232"/>
      <c r="X1499" s="232"/>
      <c r="Y1499" s="232"/>
      <c r="Z1499" s="232"/>
      <c r="AA1499" s="232"/>
      <c r="AB1499" s="232"/>
      <c r="AC1499" s="232"/>
      <c r="AD1499" s="232"/>
      <c r="AE1499" s="232"/>
      <c r="AF1499" s="232"/>
      <c r="AG1499" s="232" t="s">
        <v>7458</v>
      </c>
      <c r="AH1499" s="232"/>
      <c r="AI1499" s="232"/>
      <c r="AJ1499" s="232"/>
      <c r="AK1499" s="232"/>
      <c r="AL1499" s="232"/>
      <c r="AM1499" s="232"/>
      <c r="AN1499" s="232"/>
      <c r="AO1499" s="232"/>
      <c r="AP1499" s="232"/>
      <c r="AQ1499" s="232"/>
      <c r="AR1499" s="212">
        <v>40221</v>
      </c>
      <c r="AS1499" s="199" t="s">
        <v>7430</v>
      </c>
      <c r="AT1499" s="208" t="s">
        <v>7459</v>
      </c>
      <c r="AU1499" s="199"/>
      <c r="AV1499" s="199"/>
      <c r="AW1499" s="199"/>
      <c r="AX1499" s="199"/>
      <c r="AY1499" s="199"/>
      <c r="AZ1499" s="199"/>
      <c r="BA1499" s="199"/>
      <c r="BB1499" s="199"/>
      <c r="BC1499" s="199"/>
      <c r="BD1499" s="199"/>
      <c r="BE1499" s="199" t="s">
        <v>5829</v>
      </c>
      <c r="BF1499" s="199"/>
      <c r="BG1499" s="199" t="s">
        <v>5829</v>
      </c>
      <c r="BH1499" s="199" t="s">
        <v>5829</v>
      </c>
      <c r="BI1499" s="199"/>
      <c r="BJ1499" s="199"/>
      <c r="BK1499" s="199" t="s">
        <v>5829</v>
      </c>
      <c r="BL1499" s="199"/>
      <c r="BM1499" s="199"/>
      <c r="BN1499" s="199"/>
      <c r="BO1499" s="199"/>
      <c r="BP1499" s="199"/>
      <c r="BQ1499" s="199"/>
      <c r="BR1499" s="199"/>
      <c r="BS1499" s="210"/>
      <c r="BT1499" s="201"/>
      <c r="BU1499" s="201"/>
      <c r="BV1499" s="241"/>
      <c r="BW1499" s="241">
        <v>40389</v>
      </c>
      <c r="BX1499" s="208" t="s">
        <v>7460</v>
      </c>
      <c r="BY1499" s="199"/>
      <c r="BZ1499" s="199"/>
      <c r="CA1499" s="199"/>
      <c r="CB1499" s="199"/>
      <c r="CC1499" s="199"/>
      <c r="CD1499" s="199"/>
      <c r="CE1499" s="199"/>
      <c r="CF1499" s="199"/>
      <c r="CG1499" s="199"/>
      <c r="CH1499" s="199"/>
      <c r="CI1499" s="199" t="s">
        <v>7360</v>
      </c>
      <c r="CJ1499" s="199"/>
      <c r="CK1499" s="199" t="s">
        <v>7360</v>
      </c>
      <c r="CL1499" s="199" t="s">
        <v>7360</v>
      </c>
      <c r="CM1499" s="199"/>
      <c r="CN1499" s="199"/>
      <c r="CO1499" s="199" t="s">
        <v>7360</v>
      </c>
      <c r="CP1499" s="199"/>
      <c r="CQ1499" s="199"/>
      <c r="CR1499" s="199"/>
      <c r="CS1499" s="199"/>
      <c r="CT1499" s="199"/>
      <c r="CU1499" s="199"/>
      <c r="CV1499" s="199"/>
      <c r="CW1499" s="199"/>
    </row>
    <row r="1500" spans="1:101" s="22" customFormat="1" ht="33" customHeight="1" x14ac:dyDescent="0.15">
      <c r="A1500" s="210">
        <v>2733</v>
      </c>
      <c r="B1500" s="199" t="s">
        <v>5720</v>
      </c>
      <c r="C1500" s="209" t="s">
        <v>6283</v>
      </c>
      <c r="D1500" s="199" t="s">
        <v>5810</v>
      </c>
      <c r="E1500" s="199" t="s">
        <v>96</v>
      </c>
      <c r="F1500" s="202" t="s">
        <v>1644</v>
      </c>
      <c r="G1500" s="202" t="s">
        <v>2093</v>
      </c>
      <c r="H1500" s="202" t="s">
        <v>2094</v>
      </c>
      <c r="I1500" s="202" t="s">
        <v>22</v>
      </c>
      <c r="J1500" s="202" t="s">
        <v>81</v>
      </c>
      <c r="K1500" s="199" t="s">
        <v>114</v>
      </c>
      <c r="L1500" s="199">
        <v>3</v>
      </c>
      <c r="M1500" s="254">
        <v>68802</v>
      </c>
      <c r="N1500" s="199" t="s">
        <v>1521</v>
      </c>
      <c r="O1500" s="309">
        <v>39997</v>
      </c>
      <c r="P1500" s="205">
        <v>40120</v>
      </c>
      <c r="Q1500" s="210"/>
      <c r="R1500" s="257"/>
      <c r="S1500" s="210"/>
      <c r="T1500" s="232"/>
      <c r="U1500" s="232"/>
      <c r="V1500" s="232"/>
      <c r="W1500" s="232"/>
      <c r="X1500" s="232"/>
      <c r="Y1500" s="232"/>
      <c r="Z1500" s="232"/>
      <c r="AA1500" s="232"/>
      <c r="AB1500" s="232"/>
      <c r="AC1500" s="232"/>
      <c r="AD1500" s="232"/>
      <c r="AE1500" s="232"/>
      <c r="AF1500" s="232"/>
      <c r="AG1500" s="232" t="s">
        <v>6284</v>
      </c>
      <c r="AH1500" s="232" t="s">
        <v>6285</v>
      </c>
      <c r="AI1500" s="232"/>
      <c r="AJ1500" s="232"/>
      <c r="AK1500" s="232"/>
      <c r="AL1500" s="232"/>
      <c r="AM1500" s="232"/>
      <c r="AN1500" s="232"/>
      <c r="AO1500" s="232"/>
      <c r="AP1500" s="232"/>
      <c r="AQ1500" s="232"/>
      <c r="AR1500" s="212">
        <v>40151</v>
      </c>
      <c r="AS1500" s="199" t="s">
        <v>6277</v>
      </c>
      <c r="AT1500" s="208" t="s">
        <v>6286</v>
      </c>
      <c r="AU1500" s="199"/>
      <c r="AV1500" s="199"/>
      <c r="AW1500" s="199"/>
      <c r="AX1500" s="199"/>
      <c r="AY1500" s="199"/>
      <c r="AZ1500" s="199"/>
      <c r="BA1500" s="199"/>
      <c r="BB1500" s="199"/>
      <c r="BC1500" s="199"/>
      <c r="BD1500" s="199"/>
      <c r="BE1500" s="199" t="s">
        <v>5829</v>
      </c>
      <c r="BF1500" s="199"/>
      <c r="BG1500" s="199"/>
      <c r="BH1500" s="199" t="s">
        <v>5829</v>
      </c>
      <c r="BI1500" s="199"/>
      <c r="BJ1500" s="199"/>
      <c r="BK1500" s="199" t="s">
        <v>5829</v>
      </c>
      <c r="BL1500" s="199"/>
      <c r="BM1500" s="199" t="s">
        <v>5829</v>
      </c>
      <c r="BN1500" s="199" t="s">
        <v>5829</v>
      </c>
      <c r="BO1500" s="199"/>
      <c r="BP1500" s="199"/>
      <c r="BQ1500" s="199"/>
      <c r="BR1500" s="199"/>
      <c r="BS1500" s="210"/>
      <c r="BT1500" s="201"/>
      <c r="BU1500" s="201"/>
      <c r="BV1500" s="241"/>
      <c r="BW1500" s="241">
        <v>40221</v>
      </c>
      <c r="BX1500" s="208" t="s">
        <v>6287</v>
      </c>
      <c r="BY1500" s="199"/>
      <c r="BZ1500" s="199"/>
      <c r="CA1500" s="199"/>
      <c r="CB1500" s="199"/>
      <c r="CC1500" s="199"/>
      <c r="CD1500" s="199"/>
      <c r="CE1500" s="199"/>
      <c r="CF1500" s="199"/>
      <c r="CG1500" s="199"/>
      <c r="CH1500" s="199"/>
      <c r="CI1500" s="199" t="s">
        <v>5829</v>
      </c>
      <c r="CJ1500" s="199"/>
      <c r="CK1500" s="199"/>
      <c r="CL1500" s="199" t="s">
        <v>5829</v>
      </c>
      <c r="CM1500" s="199"/>
      <c r="CN1500" s="199"/>
      <c r="CO1500" s="199" t="s">
        <v>5829</v>
      </c>
      <c r="CP1500" s="199"/>
      <c r="CQ1500" s="199" t="s">
        <v>5829</v>
      </c>
      <c r="CR1500" s="199" t="s">
        <v>5829</v>
      </c>
      <c r="CS1500" s="199"/>
      <c r="CT1500" s="199"/>
      <c r="CU1500" s="199"/>
      <c r="CV1500" s="199"/>
      <c r="CW1500" s="199"/>
    </row>
    <row r="1501" spans="1:101" s="22" customFormat="1" ht="33" customHeight="1" x14ac:dyDescent="0.15">
      <c r="A1501" s="210">
        <v>2731</v>
      </c>
      <c r="B1501" s="199" t="s">
        <v>5720</v>
      </c>
      <c r="C1501" s="209" t="s">
        <v>6329</v>
      </c>
      <c r="D1501" s="199" t="s">
        <v>5810</v>
      </c>
      <c r="E1501" s="199" t="s">
        <v>96</v>
      </c>
      <c r="F1501" s="202" t="s">
        <v>1644</v>
      </c>
      <c r="G1501" s="202" t="s">
        <v>2093</v>
      </c>
      <c r="H1501" s="202" t="s">
        <v>2094</v>
      </c>
      <c r="I1501" s="202" t="s">
        <v>22</v>
      </c>
      <c r="J1501" s="202" t="s">
        <v>81</v>
      </c>
      <c r="K1501" s="199" t="s">
        <v>114</v>
      </c>
      <c r="L1501" s="199">
        <v>3</v>
      </c>
      <c r="M1501" s="254">
        <v>46856</v>
      </c>
      <c r="N1501" s="199" t="s">
        <v>1521</v>
      </c>
      <c r="O1501" s="309">
        <v>39996</v>
      </c>
      <c r="P1501" s="205">
        <v>40114</v>
      </c>
      <c r="Q1501" s="210"/>
      <c r="R1501" s="257"/>
      <c r="S1501" s="210"/>
      <c r="T1501" s="232"/>
      <c r="U1501" s="232"/>
      <c r="V1501" s="232"/>
      <c r="W1501" s="232"/>
      <c r="X1501" s="232"/>
      <c r="Y1501" s="232"/>
      <c r="Z1501" s="232"/>
      <c r="AA1501" s="232"/>
      <c r="AB1501" s="232"/>
      <c r="AC1501" s="232"/>
      <c r="AD1501" s="232"/>
      <c r="AE1501" s="232"/>
      <c r="AF1501" s="232"/>
      <c r="AG1501" s="232" t="s">
        <v>6284</v>
      </c>
      <c r="AH1501" s="232" t="s">
        <v>6285</v>
      </c>
      <c r="AI1501" s="232"/>
      <c r="AJ1501" s="232"/>
      <c r="AK1501" s="232"/>
      <c r="AL1501" s="232"/>
      <c r="AM1501" s="232"/>
      <c r="AN1501" s="232"/>
      <c r="AO1501" s="232"/>
      <c r="AP1501" s="232"/>
      <c r="AQ1501" s="232"/>
      <c r="AR1501" s="212">
        <v>40151</v>
      </c>
      <c r="AS1501" s="199" t="s">
        <v>6277</v>
      </c>
      <c r="AT1501" s="208" t="s">
        <v>6330</v>
      </c>
      <c r="AU1501" s="199"/>
      <c r="AV1501" s="199"/>
      <c r="AW1501" s="199"/>
      <c r="AX1501" s="199"/>
      <c r="AY1501" s="199"/>
      <c r="AZ1501" s="199"/>
      <c r="BA1501" s="199"/>
      <c r="BB1501" s="199"/>
      <c r="BC1501" s="199"/>
      <c r="BD1501" s="199"/>
      <c r="BE1501" s="199" t="s">
        <v>5829</v>
      </c>
      <c r="BF1501" s="199"/>
      <c r="BG1501" s="199"/>
      <c r="BH1501" s="199" t="s">
        <v>5829</v>
      </c>
      <c r="BI1501" s="199"/>
      <c r="BJ1501" s="199"/>
      <c r="BK1501" s="199" t="s">
        <v>5829</v>
      </c>
      <c r="BL1501" s="199"/>
      <c r="BM1501" s="199" t="s">
        <v>5829</v>
      </c>
      <c r="BN1501" s="199" t="s">
        <v>5829</v>
      </c>
      <c r="BO1501" s="199"/>
      <c r="BP1501" s="199"/>
      <c r="BQ1501" s="199"/>
      <c r="BR1501" s="199"/>
      <c r="BS1501" s="210"/>
      <c r="BT1501" s="201"/>
      <c r="BU1501" s="201"/>
      <c r="BV1501" s="241"/>
      <c r="BW1501" s="241">
        <v>40221</v>
      </c>
      <c r="BX1501" s="208" t="s">
        <v>6287</v>
      </c>
      <c r="BY1501" s="199"/>
      <c r="BZ1501" s="199"/>
      <c r="CA1501" s="199"/>
      <c r="CB1501" s="199"/>
      <c r="CC1501" s="199"/>
      <c r="CD1501" s="199"/>
      <c r="CE1501" s="199"/>
      <c r="CF1501" s="199"/>
      <c r="CG1501" s="199"/>
      <c r="CH1501" s="199"/>
      <c r="CI1501" s="199" t="s">
        <v>5829</v>
      </c>
      <c r="CJ1501" s="199"/>
      <c r="CK1501" s="199"/>
      <c r="CL1501" s="199" t="s">
        <v>5829</v>
      </c>
      <c r="CM1501" s="199"/>
      <c r="CN1501" s="199"/>
      <c r="CO1501" s="199" t="s">
        <v>5829</v>
      </c>
      <c r="CP1501" s="199"/>
      <c r="CQ1501" s="199" t="s">
        <v>5829</v>
      </c>
      <c r="CR1501" s="199" t="s">
        <v>5829</v>
      </c>
      <c r="CS1501" s="199"/>
      <c r="CT1501" s="199"/>
      <c r="CU1501" s="199"/>
      <c r="CV1501" s="199"/>
      <c r="CW1501" s="199"/>
    </row>
    <row r="1502" spans="1:101" s="22" customFormat="1" ht="33" customHeight="1" x14ac:dyDescent="0.15">
      <c r="A1502" s="210">
        <v>2730</v>
      </c>
      <c r="B1502" s="199" t="s">
        <v>5720</v>
      </c>
      <c r="C1502" s="209" t="s">
        <v>6324</v>
      </c>
      <c r="D1502" s="199" t="s">
        <v>5810</v>
      </c>
      <c r="E1502" s="199" t="s">
        <v>96</v>
      </c>
      <c r="F1502" s="202" t="s">
        <v>1644</v>
      </c>
      <c r="G1502" s="202" t="s">
        <v>6325</v>
      </c>
      <c r="H1502" s="202" t="s">
        <v>1957</v>
      </c>
      <c r="I1502" s="202" t="s">
        <v>23</v>
      </c>
      <c r="J1502" s="202" t="s">
        <v>1257</v>
      </c>
      <c r="K1502" s="199" t="s">
        <v>95</v>
      </c>
      <c r="L1502" s="199">
        <v>7</v>
      </c>
      <c r="M1502" s="254">
        <v>101580</v>
      </c>
      <c r="N1502" s="202" t="s">
        <v>990</v>
      </c>
      <c r="O1502" s="309">
        <v>39997</v>
      </c>
      <c r="P1502" s="205">
        <v>40114</v>
      </c>
      <c r="Q1502" s="210"/>
      <c r="R1502" s="257"/>
      <c r="S1502" s="210"/>
      <c r="T1502" s="232"/>
      <c r="U1502" s="232"/>
      <c r="V1502" s="232"/>
      <c r="W1502" s="232" t="s">
        <v>6326</v>
      </c>
      <c r="X1502" s="232"/>
      <c r="Y1502" s="232"/>
      <c r="Z1502" s="232"/>
      <c r="AA1502" s="232"/>
      <c r="AB1502" s="232"/>
      <c r="AC1502" s="232"/>
      <c r="AD1502" s="232"/>
      <c r="AE1502" s="232"/>
      <c r="AF1502" s="232"/>
      <c r="AG1502" s="232" t="s">
        <v>6327</v>
      </c>
      <c r="AH1502" s="232"/>
      <c r="AI1502" s="232"/>
      <c r="AJ1502" s="232"/>
      <c r="AK1502" s="232"/>
      <c r="AL1502" s="232"/>
      <c r="AM1502" s="232"/>
      <c r="AN1502" s="232"/>
      <c r="AO1502" s="232"/>
      <c r="AP1502" s="232"/>
      <c r="AQ1502" s="232"/>
      <c r="AR1502" s="212">
        <v>40151</v>
      </c>
      <c r="AS1502" s="199" t="s">
        <v>6277</v>
      </c>
      <c r="AT1502" s="208" t="s">
        <v>5392</v>
      </c>
      <c r="AU1502" s="199"/>
      <c r="AV1502" s="199"/>
      <c r="AW1502" s="199"/>
      <c r="AX1502" s="199"/>
      <c r="AY1502" s="199"/>
      <c r="AZ1502" s="199"/>
      <c r="BA1502" s="199"/>
      <c r="BB1502" s="199"/>
      <c r="BC1502" s="199"/>
      <c r="BD1502" s="199"/>
      <c r="BE1502" s="199" t="s">
        <v>5829</v>
      </c>
      <c r="BF1502" s="199"/>
      <c r="BG1502" s="199" t="s">
        <v>5829</v>
      </c>
      <c r="BH1502" s="199" t="s">
        <v>5829</v>
      </c>
      <c r="BI1502" s="199"/>
      <c r="BJ1502" s="199"/>
      <c r="BK1502" s="199" t="s">
        <v>5829</v>
      </c>
      <c r="BL1502" s="199"/>
      <c r="BM1502" s="199"/>
      <c r="BN1502" s="199"/>
      <c r="BO1502" s="199"/>
      <c r="BP1502" s="199"/>
      <c r="BQ1502" s="199"/>
      <c r="BR1502" s="199"/>
      <c r="BS1502" s="210"/>
      <c r="BT1502" s="201"/>
      <c r="BU1502" s="201"/>
      <c r="BV1502" s="241"/>
      <c r="BW1502" s="241">
        <v>40389</v>
      </c>
      <c r="BX1502" s="208" t="s">
        <v>6328</v>
      </c>
      <c r="BY1502" s="199"/>
      <c r="BZ1502" s="199"/>
      <c r="CA1502" s="199"/>
      <c r="CB1502" s="199"/>
      <c r="CC1502" s="199"/>
      <c r="CD1502" s="199"/>
      <c r="CE1502" s="199"/>
      <c r="CF1502" s="199"/>
      <c r="CG1502" s="199"/>
      <c r="CH1502" s="199"/>
      <c r="CI1502" s="199" t="s">
        <v>5829</v>
      </c>
      <c r="CJ1502" s="199"/>
      <c r="CK1502" s="199" t="s">
        <v>5829</v>
      </c>
      <c r="CL1502" s="199" t="s">
        <v>5829</v>
      </c>
      <c r="CM1502" s="199"/>
      <c r="CN1502" s="199"/>
      <c r="CO1502" s="199" t="s">
        <v>5829</v>
      </c>
      <c r="CP1502" s="199"/>
      <c r="CQ1502" s="199"/>
      <c r="CR1502" s="199"/>
      <c r="CS1502" s="199"/>
      <c r="CT1502" s="199"/>
      <c r="CU1502" s="199"/>
      <c r="CV1502" s="199"/>
      <c r="CW1502" s="199"/>
    </row>
    <row r="1503" spans="1:101" s="22" customFormat="1" ht="33" customHeight="1" x14ac:dyDescent="0.15">
      <c r="A1503" s="210">
        <v>2725</v>
      </c>
      <c r="B1503" s="199" t="s">
        <v>5720</v>
      </c>
      <c r="C1503" s="209" t="s">
        <v>115</v>
      </c>
      <c r="D1503" s="199" t="s">
        <v>5810</v>
      </c>
      <c r="E1503" s="199" t="s">
        <v>96</v>
      </c>
      <c r="F1503" s="202" t="s">
        <v>1644</v>
      </c>
      <c r="G1503" s="202" t="s">
        <v>6288</v>
      </c>
      <c r="H1503" s="202" t="s">
        <v>1955</v>
      </c>
      <c r="I1503" s="202" t="s">
        <v>7462</v>
      </c>
      <c r="J1503" s="202" t="s">
        <v>1022</v>
      </c>
      <c r="K1503" s="199" t="s">
        <v>260</v>
      </c>
      <c r="L1503" s="199">
        <v>13</v>
      </c>
      <c r="M1503" s="254">
        <v>35352</v>
      </c>
      <c r="N1503" s="199" t="s">
        <v>5887</v>
      </c>
      <c r="O1503" s="309">
        <v>39994</v>
      </c>
      <c r="P1503" s="205">
        <v>40120</v>
      </c>
      <c r="Q1503" s="210"/>
      <c r="R1503" s="257"/>
      <c r="S1503" s="210"/>
      <c r="T1503" s="232"/>
      <c r="U1503" s="232"/>
      <c r="V1503" s="232"/>
      <c r="W1503" s="232"/>
      <c r="X1503" s="232"/>
      <c r="Y1503" s="232"/>
      <c r="Z1503" s="232"/>
      <c r="AA1503" s="232"/>
      <c r="AB1503" s="232"/>
      <c r="AC1503" s="232"/>
      <c r="AD1503" s="232"/>
      <c r="AE1503" s="232"/>
      <c r="AF1503" s="232"/>
      <c r="AG1503" s="232" t="s">
        <v>6289</v>
      </c>
      <c r="AH1503" s="232"/>
      <c r="AI1503" s="232"/>
      <c r="AJ1503" s="232"/>
      <c r="AK1503" s="232"/>
      <c r="AL1503" s="232"/>
      <c r="AM1503" s="232"/>
      <c r="AN1503" s="232"/>
      <c r="AO1503" s="232"/>
      <c r="AP1503" s="232"/>
      <c r="AQ1503" s="232"/>
      <c r="AR1503" s="212">
        <v>40151</v>
      </c>
      <c r="AS1503" s="199" t="s">
        <v>6277</v>
      </c>
      <c r="AT1503" s="208" t="s">
        <v>6290</v>
      </c>
      <c r="AU1503" s="199"/>
      <c r="AV1503" s="199"/>
      <c r="AW1503" s="199"/>
      <c r="AX1503" s="199"/>
      <c r="AY1503" s="199"/>
      <c r="AZ1503" s="199"/>
      <c r="BA1503" s="199"/>
      <c r="BB1503" s="199"/>
      <c r="BC1503" s="199"/>
      <c r="BD1503" s="199"/>
      <c r="BE1503" s="199" t="s">
        <v>5829</v>
      </c>
      <c r="BF1503" s="199"/>
      <c r="BG1503" s="199"/>
      <c r="BH1503" s="199" t="s">
        <v>5829</v>
      </c>
      <c r="BI1503" s="199"/>
      <c r="BJ1503" s="199"/>
      <c r="BK1503" s="199" t="s">
        <v>5829</v>
      </c>
      <c r="BL1503" s="199"/>
      <c r="BM1503" s="199"/>
      <c r="BN1503" s="199"/>
      <c r="BO1503" s="199"/>
      <c r="BP1503" s="199"/>
      <c r="BQ1503" s="199"/>
      <c r="BR1503" s="199"/>
      <c r="BS1503" s="210"/>
      <c r="BT1503" s="201"/>
      <c r="BU1503" s="201"/>
      <c r="BV1503" s="241"/>
      <c r="BW1503" s="241">
        <v>40389</v>
      </c>
      <c r="BX1503" s="208" t="s">
        <v>6291</v>
      </c>
      <c r="BY1503" s="199"/>
      <c r="BZ1503" s="199"/>
      <c r="CA1503" s="199"/>
      <c r="CB1503" s="199"/>
      <c r="CC1503" s="199"/>
      <c r="CD1503" s="199"/>
      <c r="CE1503" s="199"/>
      <c r="CF1503" s="199"/>
      <c r="CG1503" s="199"/>
      <c r="CH1503" s="199"/>
      <c r="CI1503" s="199" t="s">
        <v>5829</v>
      </c>
      <c r="CJ1503" s="199"/>
      <c r="CK1503" s="199" t="s">
        <v>5829</v>
      </c>
      <c r="CL1503" s="199" t="s">
        <v>5829</v>
      </c>
      <c r="CM1503" s="199"/>
      <c r="CN1503" s="199"/>
      <c r="CO1503" s="199" t="s">
        <v>5829</v>
      </c>
      <c r="CP1503" s="199"/>
      <c r="CQ1503" s="199"/>
      <c r="CR1503" s="199"/>
      <c r="CS1503" s="199"/>
      <c r="CT1503" s="199"/>
      <c r="CU1503" s="199"/>
      <c r="CV1503" s="199"/>
      <c r="CW1503" s="199"/>
    </row>
    <row r="1504" spans="1:101" s="22" customFormat="1" ht="33" customHeight="1" x14ac:dyDescent="0.15">
      <c r="A1504" s="210">
        <v>2666</v>
      </c>
      <c r="B1504" s="199" t="s">
        <v>5720</v>
      </c>
      <c r="C1504" s="209" t="s">
        <v>6351</v>
      </c>
      <c r="D1504" s="199" t="s">
        <v>5810</v>
      </c>
      <c r="E1504" s="199" t="s">
        <v>96</v>
      </c>
      <c r="F1504" s="202" t="s">
        <v>1702</v>
      </c>
      <c r="G1504" s="202" t="s">
        <v>3212</v>
      </c>
      <c r="H1504" s="202" t="s">
        <v>1959</v>
      </c>
      <c r="I1504" s="202" t="s">
        <v>4</v>
      </c>
      <c r="J1504" s="202" t="s">
        <v>969</v>
      </c>
      <c r="K1504" s="199" t="s">
        <v>119</v>
      </c>
      <c r="L1504" s="199">
        <v>4</v>
      </c>
      <c r="M1504" s="254">
        <v>118789</v>
      </c>
      <c r="N1504" s="202" t="s">
        <v>1640</v>
      </c>
      <c r="O1504" s="309">
        <v>39973</v>
      </c>
      <c r="P1504" s="205">
        <v>40108</v>
      </c>
      <c r="Q1504" s="210"/>
      <c r="R1504" s="257"/>
      <c r="S1504" s="210"/>
      <c r="T1504" s="232"/>
      <c r="U1504" s="232" t="s">
        <v>3213</v>
      </c>
      <c r="V1504" s="232"/>
      <c r="W1504" s="232" t="s">
        <v>3214</v>
      </c>
      <c r="X1504" s="232"/>
      <c r="Y1504" s="232"/>
      <c r="Z1504" s="232"/>
      <c r="AA1504" s="232"/>
      <c r="AB1504" s="232"/>
      <c r="AC1504" s="232"/>
      <c r="AD1504" s="232"/>
      <c r="AE1504" s="232"/>
      <c r="AF1504" s="232"/>
      <c r="AG1504" s="232" t="s">
        <v>3215</v>
      </c>
      <c r="AH1504" s="232"/>
      <c r="AI1504" s="232"/>
      <c r="AJ1504" s="232"/>
      <c r="AK1504" s="232" t="s">
        <v>3216</v>
      </c>
      <c r="AL1504" s="232"/>
      <c r="AM1504" s="232"/>
      <c r="AN1504" s="232"/>
      <c r="AO1504" s="232"/>
      <c r="AP1504" s="232"/>
      <c r="AQ1504" s="232"/>
      <c r="AR1504" s="212">
        <v>40151</v>
      </c>
      <c r="AS1504" s="199" t="s">
        <v>6277</v>
      </c>
      <c r="AT1504" s="208" t="s">
        <v>5398</v>
      </c>
      <c r="AU1504" s="199" t="s">
        <v>5829</v>
      </c>
      <c r="AV1504" s="199"/>
      <c r="AW1504" s="199" t="s">
        <v>5829</v>
      </c>
      <c r="AX1504" s="199"/>
      <c r="AY1504" s="199"/>
      <c r="AZ1504" s="199"/>
      <c r="BA1504" s="199"/>
      <c r="BB1504" s="199"/>
      <c r="BC1504" s="199"/>
      <c r="BD1504" s="199"/>
      <c r="BE1504" s="199" t="s">
        <v>5829</v>
      </c>
      <c r="BF1504" s="199" t="s">
        <v>5829</v>
      </c>
      <c r="BG1504" s="199"/>
      <c r="BH1504" s="199" t="s">
        <v>5829</v>
      </c>
      <c r="BI1504" s="199"/>
      <c r="BJ1504" s="199"/>
      <c r="BK1504" s="199" t="s">
        <v>5829</v>
      </c>
      <c r="BL1504" s="199"/>
      <c r="BM1504" s="199"/>
      <c r="BN1504" s="199"/>
      <c r="BO1504" s="199"/>
      <c r="BP1504" s="199"/>
      <c r="BQ1504" s="199"/>
      <c r="BR1504" s="199" t="s">
        <v>5829</v>
      </c>
      <c r="BS1504" s="210"/>
      <c r="BT1504" s="201"/>
      <c r="BU1504" s="201"/>
      <c r="BV1504" s="241"/>
      <c r="BW1504" s="241">
        <v>40221</v>
      </c>
      <c r="BX1504" s="208" t="s">
        <v>5399</v>
      </c>
      <c r="BY1504" s="199"/>
      <c r="BZ1504" s="199"/>
      <c r="CA1504" s="199"/>
      <c r="CB1504" s="199"/>
      <c r="CC1504" s="199"/>
      <c r="CD1504" s="199"/>
      <c r="CE1504" s="199"/>
      <c r="CF1504" s="199"/>
      <c r="CG1504" s="199"/>
      <c r="CH1504" s="199"/>
      <c r="CI1504" s="199" t="s">
        <v>5829</v>
      </c>
      <c r="CJ1504" s="199"/>
      <c r="CK1504" s="199"/>
      <c r="CL1504" s="199" t="s">
        <v>5829</v>
      </c>
      <c r="CM1504" s="199"/>
      <c r="CN1504" s="199"/>
      <c r="CO1504" s="199"/>
      <c r="CP1504" s="199"/>
      <c r="CQ1504" s="199"/>
      <c r="CR1504" s="199"/>
      <c r="CS1504" s="199"/>
      <c r="CT1504" s="199"/>
      <c r="CU1504" s="199"/>
      <c r="CV1504" s="199"/>
      <c r="CW1504" s="199"/>
    </row>
    <row r="1505" spans="1:101" s="22" customFormat="1" ht="33" customHeight="1" x14ac:dyDescent="0.15">
      <c r="A1505" s="210">
        <v>2646</v>
      </c>
      <c r="B1505" s="199" t="s">
        <v>5720</v>
      </c>
      <c r="C1505" s="209" t="s">
        <v>122</v>
      </c>
      <c r="D1505" s="199" t="s">
        <v>5810</v>
      </c>
      <c r="E1505" s="199" t="s">
        <v>44</v>
      </c>
      <c r="F1505" s="202"/>
      <c r="G1505" s="202" t="s">
        <v>6337</v>
      </c>
      <c r="H1505" s="202"/>
      <c r="I1505" s="202" t="s">
        <v>22</v>
      </c>
      <c r="J1505" s="202" t="s">
        <v>150</v>
      </c>
      <c r="K1505" s="199" t="s">
        <v>1726</v>
      </c>
      <c r="L1505" s="199">
        <v>1</v>
      </c>
      <c r="M1505" s="254">
        <v>31524</v>
      </c>
      <c r="N1505" s="199" t="s">
        <v>5887</v>
      </c>
      <c r="O1505" s="309">
        <v>39973</v>
      </c>
      <c r="P1505" s="205">
        <v>40114</v>
      </c>
      <c r="Q1505" s="210"/>
      <c r="R1505" s="257"/>
      <c r="S1505" s="210"/>
      <c r="T1505" s="232"/>
      <c r="U1505" s="232"/>
      <c r="V1505" s="232"/>
      <c r="W1505" s="232"/>
      <c r="X1505" s="232"/>
      <c r="Y1505" s="232" t="s">
        <v>6338</v>
      </c>
      <c r="Z1505" s="232"/>
      <c r="AA1505" s="232"/>
      <c r="AB1505" s="232"/>
      <c r="AC1505" s="232"/>
      <c r="AD1505" s="232"/>
      <c r="AE1505" s="232"/>
      <c r="AF1505" s="232"/>
      <c r="AG1505" s="232" t="s">
        <v>6339</v>
      </c>
      <c r="AH1505" s="232"/>
      <c r="AI1505" s="232"/>
      <c r="AJ1505" s="232"/>
      <c r="AK1505" s="232" t="s">
        <v>6340</v>
      </c>
      <c r="AL1505" s="232"/>
      <c r="AM1505" s="232"/>
      <c r="AN1505" s="232"/>
      <c r="AO1505" s="232"/>
      <c r="AP1505" s="232"/>
      <c r="AQ1505" s="232"/>
      <c r="AR1505" s="212">
        <v>40151</v>
      </c>
      <c r="AS1505" s="199" t="s">
        <v>6277</v>
      </c>
      <c r="AT1505" s="208" t="s">
        <v>6341</v>
      </c>
      <c r="AU1505" s="199"/>
      <c r="AV1505" s="199"/>
      <c r="AW1505" s="199"/>
      <c r="AX1505" s="199"/>
      <c r="AY1505" s="199"/>
      <c r="AZ1505" s="199"/>
      <c r="BA1505" s="199"/>
      <c r="BB1505" s="199"/>
      <c r="BC1505" s="199"/>
      <c r="BD1505" s="199"/>
      <c r="BE1505" s="199" t="s">
        <v>5829</v>
      </c>
      <c r="BF1505" s="199" t="s">
        <v>5829</v>
      </c>
      <c r="BG1505" s="199"/>
      <c r="BH1505" s="199" t="s">
        <v>5829</v>
      </c>
      <c r="BI1505" s="199"/>
      <c r="BJ1505" s="199"/>
      <c r="BK1505" s="199" t="s">
        <v>5829</v>
      </c>
      <c r="BL1505" s="199" t="s">
        <v>5829</v>
      </c>
      <c r="BM1505" s="199"/>
      <c r="BN1505" s="199"/>
      <c r="BO1505" s="199"/>
      <c r="BP1505" s="199"/>
      <c r="BQ1505" s="199"/>
      <c r="BR1505" s="199"/>
      <c r="BS1505" s="210"/>
      <c r="BT1505" s="201"/>
      <c r="BU1505" s="201"/>
      <c r="BV1505" s="241"/>
      <c r="BW1505" s="241">
        <v>40221</v>
      </c>
      <c r="BX1505" s="208" t="s">
        <v>6342</v>
      </c>
      <c r="BY1505" s="199"/>
      <c r="BZ1505" s="199"/>
      <c r="CA1505" s="199"/>
      <c r="CB1505" s="199"/>
      <c r="CC1505" s="199"/>
      <c r="CD1505" s="199"/>
      <c r="CE1505" s="199"/>
      <c r="CF1505" s="199"/>
      <c r="CG1505" s="199"/>
      <c r="CH1505" s="199"/>
      <c r="CI1505" s="199" t="s">
        <v>5829</v>
      </c>
      <c r="CJ1505" s="199"/>
      <c r="CK1505" s="199"/>
      <c r="CL1505" s="199" t="s">
        <v>5829</v>
      </c>
      <c r="CM1505" s="199"/>
      <c r="CN1505" s="199"/>
      <c r="CO1505" s="199" t="s">
        <v>5829</v>
      </c>
      <c r="CP1505" s="199"/>
      <c r="CQ1505" s="199"/>
      <c r="CR1505" s="199"/>
      <c r="CS1505" s="199"/>
      <c r="CT1505" s="199"/>
      <c r="CU1505" s="199"/>
      <c r="CV1505" s="199"/>
      <c r="CW1505" s="199"/>
    </row>
    <row r="1506" spans="1:101" s="22" customFormat="1" ht="33" customHeight="1" x14ac:dyDescent="0.15">
      <c r="A1506" s="199">
        <v>2587</v>
      </c>
      <c r="B1506" s="199" t="s">
        <v>5720</v>
      </c>
      <c r="C1506" s="209" t="s">
        <v>3276</v>
      </c>
      <c r="D1506" s="199" t="s">
        <v>5810</v>
      </c>
      <c r="E1506" s="199" t="s">
        <v>96</v>
      </c>
      <c r="F1506" s="202" t="s">
        <v>1933</v>
      </c>
      <c r="G1506" s="202" t="s">
        <v>2093</v>
      </c>
      <c r="H1506" s="202" t="s">
        <v>2094</v>
      </c>
      <c r="I1506" s="202" t="s">
        <v>22</v>
      </c>
      <c r="J1506" s="202" t="s">
        <v>81</v>
      </c>
      <c r="K1506" s="199" t="s">
        <v>114</v>
      </c>
      <c r="L1506" s="199">
        <v>3</v>
      </c>
      <c r="M1506" s="254">
        <v>148431</v>
      </c>
      <c r="N1506" s="199" t="s">
        <v>1521</v>
      </c>
      <c r="O1506" s="309">
        <v>39948</v>
      </c>
      <c r="P1506" s="205">
        <v>40080</v>
      </c>
      <c r="Q1506" s="199"/>
      <c r="R1506" s="257"/>
      <c r="S1506" s="199"/>
      <c r="T1506" s="232"/>
      <c r="U1506" s="232" t="s">
        <v>3277</v>
      </c>
      <c r="V1506" s="232"/>
      <c r="W1506" s="232" t="s">
        <v>919</v>
      </c>
      <c r="X1506" s="232"/>
      <c r="Y1506" s="232"/>
      <c r="Z1506" s="232"/>
      <c r="AA1506" s="232"/>
      <c r="AB1506" s="232"/>
      <c r="AC1506" s="232"/>
      <c r="AD1506" s="232"/>
      <c r="AE1506" s="232"/>
      <c r="AF1506" s="232"/>
      <c r="AG1506" s="232" t="s">
        <v>3278</v>
      </c>
      <c r="AH1506" s="232" t="s">
        <v>3279</v>
      </c>
      <c r="AI1506" s="232"/>
      <c r="AJ1506" s="232"/>
      <c r="AK1506" s="232"/>
      <c r="AL1506" s="232"/>
      <c r="AM1506" s="232"/>
      <c r="AN1506" s="232"/>
      <c r="AO1506" s="232"/>
      <c r="AP1506" s="232"/>
      <c r="AQ1506" s="232"/>
      <c r="AR1506" s="212">
        <v>40151</v>
      </c>
      <c r="AS1506" s="199" t="s">
        <v>6277</v>
      </c>
      <c r="AT1506" s="208" t="s">
        <v>5405</v>
      </c>
      <c r="AU1506" s="199" t="s">
        <v>5829</v>
      </c>
      <c r="AV1506" s="199"/>
      <c r="AW1506" s="199" t="s">
        <v>5829</v>
      </c>
      <c r="AX1506" s="199"/>
      <c r="AY1506" s="199"/>
      <c r="AZ1506" s="199"/>
      <c r="BA1506" s="199"/>
      <c r="BB1506" s="199"/>
      <c r="BC1506" s="199"/>
      <c r="BD1506" s="199"/>
      <c r="BE1506" s="199" t="s">
        <v>5829</v>
      </c>
      <c r="BF1506" s="199"/>
      <c r="BG1506" s="199"/>
      <c r="BH1506" s="199" t="s">
        <v>5829</v>
      </c>
      <c r="BI1506" s="199"/>
      <c r="BJ1506" s="199"/>
      <c r="BK1506" s="199" t="s">
        <v>5829</v>
      </c>
      <c r="BL1506" s="199"/>
      <c r="BM1506" s="199"/>
      <c r="BN1506" s="199"/>
      <c r="BO1506" s="199"/>
      <c r="BP1506" s="199"/>
      <c r="BQ1506" s="199"/>
      <c r="BR1506" s="199"/>
      <c r="BS1506" s="210"/>
      <c r="BT1506" s="201"/>
      <c r="BU1506" s="201"/>
      <c r="BV1506" s="241"/>
      <c r="BW1506" s="241">
        <v>40221</v>
      </c>
      <c r="BX1506" s="208" t="s">
        <v>5406</v>
      </c>
      <c r="BY1506" s="199"/>
      <c r="BZ1506" s="199"/>
      <c r="CA1506" s="199"/>
      <c r="CB1506" s="199"/>
      <c r="CC1506" s="199"/>
      <c r="CD1506" s="199"/>
      <c r="CE1506" s="199"/>
      <c r="CF1506" s="199"/>
      <c r="CG1506" s="199"/>
      <c r="CH1506" s="199"/>
      <c r="CI1506" s="199" t="s">
        <v>5829</v>
      </c>
      <c r="CJ1506" s="199"/>
      <c r="CK1506" s="199"/>
      <c r="CL1506" s="199" t="s">
        <v>5829</v>
      </c>
      <c r="CM1506" s="199"/>
      <c r="CN1506" s="199"/>
      <c r="CO1506" s="199" t="s">
        <v>5829</v>
      </c>
      <c r="CP1506" s="199"/>
      <c r="CQ1506" s="199"/>
      <c r="CR1506" s="199"/>
      <c r="CS1506" s="199"/>
      <c r="CT1506" s="199"/>
      <c r="CU1506" s="199"/>
      <c r="CV1506" s="199"/>
      <c r="CW1506" s="199"/>
    </row>
    <row r="1507" spans="1:101" s="22" customFormat="1" ht="33" customHeight="1" x14ac:dyDescent="0.15">
      <c r="A1507" s="199">
        <v>2573</v>
      </c>
      <c r="B1507" s="199" t="s">
        <v>5720</v>
      </c>
      <c r="C1507" s="209" t="s">
        <v>85</v>
      </c>
      <c r="D1507" s="199" t="s">
        <v>5810</v>
      </c>
      <c r="E1507" s="199" t="s">
        <v>96</v>
      </c>
      <c r="F1507" s="202" t="s">
        <v>986</v>
      </c>
      <c r="G1507" s="202" t="s">
        <v>3341</v>
      </c>
      <c r="H1507" s="202" t="s">
        <v>3342</v>
      </c>
      <c r="I1507" s="202" t="s">
        <v>1553</v>
      </c>
      <c r="J1507" s="202" t="s">
        <v>3340</v>
      </c>
      <c r="K1507" s="199" t="s">
        <v>95</v>
      </c>
      <c r="L1507" s="199">
        <v>7</v>
      </c>
      <c r="M1507" s="254">
        <v>126667</v>
      </c>
      <c r="N1507" s="199" t="s">
        <v>5887</v>
      </c>
      <c r="O1507" s="309">
        <v>39945</v>
      </c>
      <c r="P1507" s="205">
        <v>40067</v>
      </c>
      <c r="Q1507" s="199"/>
      <c r="R1507" s="257"/>
      <c r="S1507" s="199"/>
      <c r="T1507" s="232"/>
      <c r="U1507" s="232"/>
      <c r="V1507" s="232"/>
      <c r="W1507" s="232"/>
      <c r="X1507" s="232"/>
      <c r="Y1507" s="232"/>
      <c r="Z1507" s="232"/>
      <c r="AA1507" s="232"/>
      <c r="AB1507" s="232"/>
      <c r="AC1507" s="232"/>
      <c r="AD1507" s="232"/>
      <c r="AE1507" s="232"/>
      <c r="AF1507" s="232"/>
      <c r="AG1507" s="232" t="s">
        <v>3343</v>
      </c>
      <c r="AH1507" s="232"/>
      <c r="AI1507" s="232"/>
      <c r="AJ1507" s="232"/>
      <c r="AK1507" s="232"/>
      <c r="AL1507" s="232"/>
      <c r="AM1507" s="232"/>
      <c r="AN1507" s="232"/>
      <c r="AO1507" s="232"/>
      <c r="AP1507" s="232"/>
      <c r="AQ1507" s="232"/>
      <c r="AR1507" s="212">
        <v>40102</v>
      </c>
      <c r="AS1507" s="199" t="s">
        <v>6352</v>
      </c>
      <c r="AT1507" s="208" t="s">
        <v>5224</v>
      </c>
      <c r="AU1507" s="199"/>
      <c r="AV1507" s="199"/>
      <c r="AW1507" s="199"/>
      <c r="AX1507" s="199"/>
      <c r="AY1507" s="199"/>
      <c r="AZ1507" s="199"/>
      <c r="BA1507" s="199"/>
      <c r="BB1507" s="199"/>
      <c r="BC1507" s="199"/>
      <c r="BD1507" s="199"/>
      <c r="BE1507" s="199" t="s">
        <v>5829</v>
      </c>
      <c r="BF1507" s="199"/>
      <c r="BG1507" s="199" t="s">
        <v>5829</v>
      </c>
      <c r="BH1507" s="199" t="s">
        <v>5829</v>
      </c>
      <c r="BI1507" s="199"/>
      <c r="BJ1507" s="199"/>
      <c r="BK1507" s="199" t="s">
        <v>5829</v>
      </c>
      <c r="BL1507" s="199"/>
      <c r="BM1507" s="199"/>
      <c r="BN1507" s="199"/>
      <c r="BO1507" s="199"/>
      <c r="BP1507" s="199"/>
      <c r="BQ1507" s="199"/>
      <c r="BR1507" s="199"/>
      <c r="BS1507" s="210"/>
      <c r="BT1507" s="201"/>
      <c r="BU1507" s="201"/>
      <c r="BV1507" s="241"/>
      <c r="BW1507" s="241">
        <v>40389</v>
      </c>
      <c r="BX1507" s="208" t="s">
        <v>5225</v>
      </c>
      <c r="BY1507" s="199"/>
      <c r="BZ1507" s="199"/>
      <c r="CA1507" s="199"/>
      <c r="CB1507" s="199"/>
      <c r="CC1507" s="199"/>
      <c r="CD1507" s="199"/>
      <c r="CE1507" s="199"/>
      <c r="CF1507" s="199"/>
      <c r="CG1507" s="199"/>
      <c r="CH1507" s="199"/>
      <c r="CI1507" s="199" t="s">
        <v>5829</v>
      </c>
      <c r="CJ1507" s="199"/>
      <c r="CK1507" s="199" t="s">
        <v>5829</v>
      </c>
      <c r="CL1507" s="199" t="s">
        <v>5829</v>
      </c>
      <c r="CM1507" s="199"/>
      <c r="CN1507" s="199"/>
      <c r="CO1507" s="199" t="s">
        <v>5829</v>
      </c>
      <c r="CP1507" s="199"/>
      <c r="CQ1507" s="199"/>
      <c r="CR1507" s="199"/>
      <c r="CS1507" s="199"/>
      <c r="CT1507" s="199"/>
      <c r="CU1507" s="199"/>
      <c r="CV1507" s="199"/>
      <c r="CW1507" s="199"/>
    </row>
    <row r="1508" spans="1:101" s="22" customFormat="1" ht="33" customHeight="1" x14ac:dyDescent="0.15">
      <c r="A1508" s="199">
        <v>2565</v>
      </c>
      <c r="B1508" s="199" t="s">
        <v>5720</v>
      </c>
      <c r="C1508" s="209" t="s">
        <v>3415</v>
      </c>
      <c r="D1508" s="199" t="s">
        <v>5810</v>
      </c>
      <c r="E1508" s="199" t="s">
        <v>96</v>
      </c>
      <c r="F1508" s="202" t="s">
        <v>1702</v>
      </c>
      <c r="G1508" s="202" t="s">
        <v>3416</v>
      </c>
      <c r="H1508" s="202" t="s">
        <v>1340</v>
      </c>
      <c r="I1508" s="202" t="s">
        <v>0</v>
      </c>
      <c r="J1508" s="202" t="s">
        <v>50</v>
      </c>
      <c r="K1508" s="199" t="s">
        <v>95</v>
      </c>
      <c r="L1508" s="199">
        <v>7</v>
      </c>
      <c r="M1508" s="254">
        <v>98877</v>
      </c>
      <c r="N1508" s="202" t="s">
        <v>1001</v>
      </c>
      <c r="O1508" s="309">
        <v>39941</v>
      </c>
      <c r="P1508" s="205">
        <v>40065</v>
      </c>
      <c r="Q1508" s="199"/>
      <c r="R1508" s="257"/>
      <c r="S1508" s="199"/>
      <c r="T1508" s="232"/>
      <c r="U1508" s="232" t="s">
        <v>3417</v>
      </c>
      <c r="V1508" s="232"/>
      <c r="W1508" s="232"/>
      <c r="X1508" s="232"/>
      <c r="Y1508" s="232"/>
      <c r="Z1508" s="232"/>
      <c r="AA1508" s="232"/>
      <c r="AB1508" s="232"/>
      <c r="AC1508" s="232"/>
      <c r="AD1508" s="232"/>
      <c r="AE1508" s="232"/>
      <c r="AF1508" s="232"/>
      <c r="AG1508" s="232" t="s">
        <v>3418</v>
      </c>
      <c r="AH1508" s="232"/>
      <c r="AI1508" s="232"/>
      <c r="AJ1508" s="232"/>
      <c r="AK1508" s="232"/>
      <c r="AL1508" s="232"/>
      <c r="AM1508" s="232"/>
      <c r="AN1508" s="232"/>
      <c r="AO1508" s="232"/>
      <c r="AP1508" s="232"/>
      <c r="AQ1508" s="232"/>
      <c r="AR1508" s="212">
        <v>40102</v>
      </c>
      <c r="AS1508" s="199" t="s">
        <v>6352</v>
      </c>
      <c r="AT1508" s="208" t="s">
        <v>5227</v>
      </c>
      <c r="AU1508" s="199" t="s">
        <v>5829</v>
      </c>
      <c r="AV1508" s="199"/>
      <c r="AW1508" s="199" t="s">
        <v>5829</v>
      </c>
      <c r="AX1508" s="199"/>
      <c r="AY1508" s="199"/>
      <c r="AZ1508" s="199"/>
      <c r="BA1508" s="199"/>
      <c r="BB1508" s="199"/>
      <c r="BC1508" s="199"/>
      <c r="BD1508" s="199"/>
      <c r="BE1508" s="199" t="s">
        <v>5829</v>
      </c>
      <c r="BF1508" s="199" t="s">
        <v>5829</v>
      </c>
      <c r="BG1508" s="199"/>
      <c r="BH1508" s="199" t="s">
        <v>5829</v>
      </c>
      <c r="BI1508" s="199"/>
      <c r="BJ1508" s="199"/>
      <c r="BK1508" s="199" t="s">
        <v>5829</v>
      </c>
      <c r="BL1508" s="199"/>
      <c r="BM1508" s="199"/>
      <c r="BN1508" s="199"/>
      <c r="BO1508" s="199"/>
      <c r="BP1508" s="199"/>
      <c r="BQ1508" s="199"/>
      <c r="BR1508" s="199"/>
      <c r="BS1508" s="210"/>
      <c r="BT1508" s="201"/>
      <c r="BU1508" s="201"/>
      <c r="BV1508" s="241"/>
      <c r="BW1508" s="241">
        <v>40151</v>
      </c>
      <c r="BX1508" s="208" t="s">
        <v>5228</v>
      </c>
      <c r="BY1508" s="199" t="s">
        <v>5829</v>
      </c>
      <c r="BZ1508" s="199"/>
      <c r="CA1508" s="199" t="s">
        <v>5829</v>
      </c>
      <c r="CB1508" s="199"/>
      <c r="CC1508" s="199"/>
      <c r="CD1508" s="199"/>
      <c r="CE1508" s="199"/>
      <c r="CF1508" s="199"/>
      <c r="CG1508" s="199"/>
      <c r="CH1508" s="199"/>
      <c r="CI1508" s="199"/>
      <c r="CJ1508" s="199"/>
      <c r="CK1508" s="199"/>
      <c r="CL1508" s="199"/>
      <c r="CM1508" s="199"/>
      <c r="CN1508" s="199"/>
      <c r="CO1508" s="199"/>
      <c r="CP1508" s="199"/>
      <c r="CQ1508" s="199"/>
      <c r="CR1508" s="199"/>
      <c r="CS1508" s="199"/>
      <c r="CT1508" s="199"/>
      <c r="CU1508" s="199"/>
      <c r="CV1508" s="199"/>
      <c r="CW1508" s="199"/>
    </row>
    <row r="1509" spans="1:101" s="22" customFormat="1" ht="33" customHeight="1" x14ac:dyDescent="0.15">
      <c r="A1509" s="214">
        <v>2519</v>
      </c>
      <c r="B1509" s="199" t="s">
        <v>5720</v>
      </c>
      <c r="C1509" s="209" t="s">
        <v>3606</v>
      </c>
      <c r="D1509" s="199" t="s">
        <v>5810</v>
      </c>
      <c r="E1509" s="199" t="s">
        <v>29</v>
      </c>
      <c r="F1509" s="202"/>
      <c r="G1509" s="202" t="s">
        <v>3607</v>
      </c>
      <c r="H1509" s="202"/>
      <c r="I1509" s="202" t="s">
        <v>22</v>
      </c>
      <c r="J1509" s="202" t="s">
        <v>2476</v>
      </c>
      <c r="K1509" s="199" t="s">
        <v>114</v>
      </c>
      <c r="L1509" s="199">
        <v>2</v>
      </c>
      <c r="M1509" s="254">
        <v>333481</v>
      </c>
      <c r="N1509" s="202" t="s">
        <v>992</v>
      </c>
      <c r="O1509" s="309">
        <v>39918</v>
      </c>
      <c r="P1509" s="205">
        <v>39997</v>
      </c>
      <c r="Q1509" s="214"/>
      <c r="R1509" s="257"/>
      <c r="S1509" s="214"/>
      <c r="T1509" s="232"/>
      <c r="U1509" s="232" t="s">
        <v>301</v>
      </c>
      <c r="V1509" s="232"/>
      <c r="W1509" s="232" t="s">
        <v>3608</v>
      </c>
      <c r="X1509" s="232"/>
      <c r="Y1509" s="232"/>
      <c r="Z1509" s="232"/>
      <c r="AA1509" s="232"/>
      <c r="AB1509" s="232"/>
      <c r="AC1509" s="232"/>
      <c r="AD1509" s="232"/>
      <c r="AE1509" s="232"/>
      <c r="AF1509" s="232"/>
      <c r="AG1509" s="232" t="s">
        <v>3609</v>
      </c>
      <c r="AH1509" s="232" t="s">
        <v>3610</v>
      </c>
      <c r="AI1509" s="232" t="s">
        <v>2333</v>
      </c>
      <c r="AJ1509" s="232"/>
      <c r="AK1509" s="232"/>
      <c r="AL1509" s="232"/>
      <c r="AM1509" s="232"/>
      <c r="AN1509" s="232"/>
      <c r="AO1509" s="232"/>
      <c r="AP1509" s="232"/>
      <c r="AQ1509" s="232"/>
      <c r="AR1509" s="212">
        <v>40067</v>
      </c>
      <c r="AS1509" s="199" t="s">
        <v>6353</v>
      </c>
      <c r="AT1509" s="208" t="s">
        <v>5235</v>
      </c>
      <c r="AU1509" s="199" t="s">
        <v>5829</v>
      </c>
      <c r="AV1509" s="199"/>
      <c r="AW1509" s="199" t="s">
        <v>5829</v>
      </c>
      <c r="AX1509" s="199"/>
      <c r="AY1509" s="199"/>
      <c r="AZ1509" s="199"/>
      <c r="BA1509" s="199"/>
      <c r="BB1509" s="199"/>
      <c r="BC1509" s="199"/>
      <c r="BD1509" s="199"/>
      <c r="BE1509" s="199"/>
      <c r="BF1509" s="199"/>
      <c r="BG1509" s="199"/>
      <c r="BH1509" s="199"/>
      <c r="BI1509" s="199"/>
      <c r="BJ1509" s="199"/>
      <c r="BK1509" s="199"/>
      <c r="BL1509" s="199"/>
      <c r="BM1509" s="199"/>
      <c r="BN1509" s="199"/>
      <c r="BO1509" s="199"/>
      <c r="BP1509" s="199"/>
      <c r="BQ1509" s="199"/>
      <c r="BR1509" s="199"/>
      <c r="BS1509" s="210"/>
      <c r="BT1509" s="201"/>
      <c r="BU1509" s="201"/>
      <c r="BV1509" s="241"/>
      <c r="BW1509" s="241">
        <v>40102</v>
      </c>
      <c r="BX1509" s="208" t="s">
        <v>5236</v>
      </c>
      <c r="BY1509" s="199" t="s">
        <v>5829</v>
      </c>
      <c r="BZ1509" s="199"/>
      <c r="CA1509" s="199" t="s">
        <v>5829</v>
      </c>
      <c r="CB1509" s="199"/>
      <c r="CC1509" s="199"/>
      <c r="CD1509" s="199"/>
      <c r="CE1509" s="199"/>
      <c r="CF1509" s="199"/>
      <c r="CG1509" s="199"/>
      <c r="CH1509" s="199"/>
      <c r="CI1509" s="199"/>
      <c r="CJ1509" s="199"/>
      <c r="CK1509" s="199"/>
      <c r="CL1509" s="199"/>
      <c r="CM1509" s="199"/>
      <c r="CN1509" s="199"/>
      <c r="CO1509" s="199"/>
      <c r="CP1509" s="199"/>
      <c r="CQ1509" s="199"/>
      <c r="CR1509" s="199"/>
      <c r="CS1509" s="199"/>
      <c r="CT1509" s="199"/>
      <c r="CU1509" s="199"/>
      <c r="CV1509" s="199"/>
      <c r="CW1509" s="199"/>
    </row>
    <row r="1510" spans="1:101" s="22" customFormat="1" ht="33" customHeight="1" x14ac:dyDescent="0.15">
      <c r="A1510" s="214">
        <v>2507</v>
      </c>
      <c r="B1510" s="199" t="s">
        <v>5720</v>
      </c>
      <c r="C1510" s="209" t="s">
        <v>3614</v>
      </c>
      <c r="D1510" s="199" t="s">
        <v>5810</v>
      </c>
      <c r="E1510" s="199" t="s">
        <v>29</v>
      </c>
      <c r="F1510" s="202"/>
      <c r="G1510" s="202" t="s">
        <v>3615</v>
      </c>
      <c r="H1510" s="202"/>
      <c r="I1510" s="202" t="s">
        <v>22</v>
      </c>
      <c r="J1510" s="202" t="s">
        <v>2476</v>
      </c>
      <c r="K1510" s="199" t="s">
        <v>114</v>
      </c>
      <c r="L1510" s="199">
        <v>2</v>
      </c>
      <c r="M1510" s="254">
        <v>80065</v>
      </c>
      <c r="N1510" s="202" t="s">
        <v>992</v>
      </c>
      <c r="O1510" s="309">
        <v>39918</v>
      </c>
      <c r="P1510" s="205">
        <v>39994</v>
      </c>
      <c r="Q1510" s="214"/>
      <c r="R1510" s="257"/>
      <c r="S1510" s="214"/>
      <c r="T1510" s="232"/>
      <c r="U1510" s="232" t="s">
        <v>3616</v>
      </c>
      <c r="V1510" s="232" t="s">
        <v>3617</v>
      </c>
      <c r="W1510" s="232" t="s">
        <v>3618</v>
      </c>
      <c r="X1510" s="232"/>
      <c r="Y1510" s="232" t="s">
        <v>3619</v>
      </c>
      <c r="Z1510" s="232"/>
      <c r="AA1510" s="232"/>
      <c r="AB1510" s="232"/>
      <c r="AC1510" s="232"/>
      <c r="AD1510" s="232"/>
      <c r="AE1510" s="232"/>
      <c r="AF1510" s="232"/>
      <c r="AG1510" s="232" t="s">
        <v>3620</v>
      </c>
      <c r="AH1510" s="232"/>
      <c r="AI1510" s="232"/>
      <c r="AJ1510" s="232"/>
      <c r="AK1510" s="232" t="s">
        <v>297</v>
      </c>
      <c r="AL1510" s="232"/>
      <c r="AM1510" s="232"/>
      <c r="AN1510" s="232"/>
      <c r="AO1510" s="232" t="s">
        <v>3621</v>
      </c>
      <c r="AP1510" s="232"/>
      <c r="AQ1510" s="232"/>
      <c r="AR1510" s="212">
        <v>40067</v>
      </c>
      <c r="AS1510" s="199" t="s">
        <v>6353</v>
      </c>
      <c r="AT1510" s="208" t="s">
        <v>6362</v>
      </c>
      <c r="AU1510" s="199" t="s">
        <v>5829</v>
      </c>
      <c r="AV1510" s="199"/>
      <c r="AW1510" s="199" t="s">
        <v>5829</v>
      </c>
      <c r="AX1510" s="199"/>
      <c r="AY1510" s="199"/>
      <c r="AZ1510" s="199"/>
      <c r="BA1510" s="199" t="s">
        <v>5829</v>
      </c>
      <c r="BB1510" s="199"/>
      <c r="BC1510" s="199"/>
      <c r="BD1510" s="199" t="s">
        <v>5829</v>
      </c>
      <c r="BE1510" s="199" t="s">
        <v>5829</v>
      </c>
      <c r="BF1510" s="199"/>
      <c r="BG1510" s="199"/>
      <c r="BH1510" s="199" t="s">
        <v>5829</v>
      </c>
      <c r="BI1510" s="199"/>
      <c r="BJ1510" s="199" t="s">
        <v>5829</v>
      </c>
      <c r="BK1510" s="199"/>
      <c r="BL1510" s="199"/>
      <c r="BM1510" s="199"/>
      <c r="BN1510" s="199"/>
      <c r="BO1510" s="199"/>
      <c r="BP1510" s="199"/>
      <c r="BQ1510" s="199"/>
      <c r="BR1510" s="199"/>
      <c r="BS1510" s="210"/>
      <c r="BT1510" s="201"/>
      <c r="BU1510" s="201"/>
      <c r="BV1510" s="241"/>
      <c r="BW1510" s="241">
        <v>40102</v>
      </c>
      <c r="BX1510" s="208" t="s">
        <v>5238</v>
      </c>
      <c r="BY1510" s="199" t="s">
        <v>5829</v>
      </c>
      <c r="BZ1510" s="199"/>
      <c r="CA1510" s="199" t="s">
        <v>5829</v>
      </c>
      <c r="CB1510" s="199"/>
      <c r="CC1510" s="199"/>
      <c r="CD1510" s="199"/>
      <c r="CE1510" s="199"/>
      <c r="CF1510" s="199"/>
      <c r="CG1510" s="199"/>
      <c r="CH1510" s="199"/>
      <c r="CI1510" s="199"/>
      <c r="CJ1510" s="199"/>
      <c r="CK1510" s="199"/>
      <c r="CL1510" s="199"/>
      <c r="CM1510" s="199"/>
      <c r="CN1510" s="199"/>
      <c r="CO1510" s="199"/>
      <c r="CP1510" s="199"/>
      <c r="CQ1510" s="199"/>
      <c r="CR1510" s="199"/>
      <c r="CS1510" s="199"/>
      <c r="CT1510" s="199"/>
      <c r="CU1510" s="199"/>
      <c r="CV1510" s="199"/>
      <c r="CW1510" s="199"/>
    </row>
    <row r="1511" spans="1:101" s="22" customFormat="1" ht="33" customHeight="1" x14ac:dyDescent="0.15">
      <c r="A1511" s="214">
        <v>2445</v>
      </c>
      <c r="B1511" s="199" t="s">
        <v>5720</v>
      </c>
      <c r="C1511" s="209" t="s">
        <v>3473</v>
      </c>
      <c r="D1511" s="199" t="s">
        <v>5810</v>
      </c>
      <c r="E1511" s="199" t="s">
        <v>96</v>
      </c>
      <c r="F1511" s="202" t="s">
        <v>986</v>
      </c>
      <c r="G1511" s="202" t="s">
        <v>3474</v>
      </c>
      <c r="H1511" s="202" t="s">
        <v>1922</v>
      </c>
      <c r="I1511" s="202" t="s">
        <v>22</v>
      </c>
      <c r="J1511" s="202" t="s">
        <v>1961</v>
      </c>
      <c r="K1511" s="199" t="s">
        <v>114</v>
      </c>
      <c r="L1511" s="199">
        <v>2</v>
      </c>
      <c r="M1511" s="254">
        <v>67040</v>
      </c>
      <c r="N1511" s="202" t="s">
        <v>1923</v>
      </c>
      <c r="O1511" s="309">
        <v>39912</v>
      </c>
      <c r="P1511" s="205">
        <v>40039</v>
      </c>
      <c r="Q1511" s="214"/>
      <c r="R1511" s="257"/>
      <c r="S1511" s="214"/>
      <c r="T1511" s="232"/>
      <c r="U1511" s="232"/>
      <c r="V1511" s="232"/>
      <c r="W1511" s="232" t="s">
        <v>872</v>
      </c>
      <c r="X1511" s="232"/>
      <c r="Y1511" s="232"/>
      <c r="Z1511" s="232"/>
      <c r="AA1511" s="232"/>
      <c r="AB1511" s="232"/>
      <c r="AC1511" s="232"/>
      <c r="AD1511" s="232"/>
      <c r="AE1511" s="232"/>
      <c r="AF1511" s="232"/>
      <c r="AG1511" s="232"/>
      <c r="AH1511" s="232" t="s">
        <v>3475</v>
      </c>
      <c r="AI1511" s="232" t="s">
        <v>2333</v>
      </c>
      <c r="AJ1511" s="232"/>
      <c r="AK1511" s="232"/>
      <c r="AL1511" s="232"/>
      <c r="AM1511" s="232"/>
      <c r="AN1511" s="232"/>
      <c r="AO1511" s="232"/>
      <c r="AP1511" s="232"/>
      <c r="AQ1511" s="232"/>
      <c r="AR1511" s="212">
        <v>40067</v>
      </c>
      <c r="AS1511" s="199" t="s">
        <v>6353</v>
      </c>
      <c r="AT1511" s="208" t="s">
        <v>6354</v>
      </c>
      <c r="AU1511" s="199"/>
      <c r="AV1511" s="199"/>
      <c r="AW1511" s="199"/>
      <c r="AX1511" s="199"/>
      <c r="AY1511" s="199"/>
      <c r="AZ1511" s="199"/>
      <c r="BA1511" s="199"/>
      <c r="BB1511" s="199"/>
      <c r="BC1511" s="199"/>
      <c r="BD1511" s="199"/>
      <c r="BE1511" s="199" t="s">
        <v>5829</v>
      </c>
      <c r="BF1511" s="199"/>
      <c r="BG1511" s="199"/>
      <c r="BH1511" s="199" t="s">
        <v>5829</v>
      </c>
      <c r="BI1511" s="199"/>
      <c r="BJ1511" s="199"/>
      <c r="BK1511" s="199" t="s">
        <v>5829</v>
      </c>
      <c r="BL1511" s="199"/>
      <c r="BM1511" s="199" t="s">
        <v>5829</v>
      </c>
      <c r="BN1511" s="199" t="s">
        <v>5829</v>
      </c>
      <c r="BO1511" s="199" t="s">
        <v>5829</v>
      </c>
      <c r="BP1511" s="199"/>
      <c r="BQ1511" s="199"/>
      <c r="BR1511" s="199"/>
      <c r="BS1511" s="210"/>
      <c r="BT1511" s="201"/>
      <c r="BU1511" s="201"/>
      <c r="BV1511" s="241"/>
      <c r="BW1511" s="241">
        <v>40102</v>
      </c>
      <c r="BX1511" s="208" t="s">
        <v>5240</v>
      </c>
      <c r="BY1511" s="199"/>
      <c r="BZ1511" s="199"/>
      <c r="CA1511" s="199"/>
      <c r="CB1511" s="199"/>
      <c r="CC1511" s="199"/>
      <c r="CD1511" s="199"/>
      <c r="CE1511" s="199"/>
      <c r="CF1511" s="199"/>
      <c r="CG1511" s="199"/>
      <c r="CH1511" s="199"/>
      <c r="CI1511" s="199" t="s">
        <v>5829</v>
      </c>
      <c r="CJ1511" s="199"/>
      <c r="CK1511" s="199"/>
      <c r="CL1511" s="199" t="s">
        <v>5829</v>
      </c>
      <c r="CM1511" s="199"/>
      <c r="CN1511" s="199"/>
      <c r="CO1511" s="199" t="s">
        <v>5829</v>
      </c>
      <c r="CP1511" s="199"/>
      <c r="CQ1511" s="199" t="s">
        <v>5829</v>
      </c>
      <c r="CR1511" s="199" t="s">
        <v>5829</v>
      </c>
      <c r="CS1511" s="199" t="s">
        <v>5829</v>
      </c>
      <c r="CT1511" s="199" t="s">
        <v>5829</v>
      </c>
      <c r="CU1511" s="199"/>
      <c r="CV1511" s="199"/>
      <c r="CW1511" s="199"/>
    </row>
    <row r="1512" spans="1:101" s="22" customFormat="1" ht="33" customHeight="1" x14ac:dyDescent="0.15">
      <c r="A1512" s="214">
        <v>2420</v>
      </c>
      <c r="B1512" s="199" t="s">
        <v>5720</v>
      </c>
      <c r="C1512" s="209" t="s">
        <v>281</v>
      </c>
      <c r="D1512" s="199" t="s">
        <v>5810</v>
      </c>
      <c r="E1512" s="199" t="s">
        <v>96</v>
      </c>
      <c r="F1512" s="202" t="s">
        <v>986</v>
      </c>
      <c r="G1512" s="202" t="s">
        <v>3671</v>
      </c>
      <c r="H1512" s="202" t="s">
        <v>1964</v>
      </c>
      <c r="I1512" s="202" t="s">
        <v>23</v>
      </c>
      <c r="J1512" s="202" t="s">
        <v>1013</v>
      </c>
      <c r="K1512" s="199" t="s">
        <v>95</v>
      </c>
      <c r="L1512" s="199">
        <v>7</v>
      </c>
      <c r="M1512" s="254">
        <v>151858</v>
      </c>
      <c r="N1512" s="202" t="s">
        <v>1923</v>
      </c>
      <c r="O1512" s="309">
        <v>39875</v>
      </c>
      <c r="P1512" s="205">
        <v>39976</v>
      </c>
      <c r="Q1512" s="214"/>
      <c r="R1512" s="257"/>
      <c r="S1512" s="214"/>
      <c r="T1512" s="232"/>
      <c r="U1512" s="232"/>
      <c r="V1512" s="232"/>
      <c r="W1512" s="232"/>
      <c r="X1512" s="232"/>
      <c r="Y1512" s="232"/>
      <c r="Z1512" s="232"/>
      <c r="AA1512" s="232"/>
      <c r="AB1512" s="232"/>
      <c r="AC1512" s="232"/>
      <c r="AD1512" s="232"/>
      <c r="AE1512" s="232"/>
      <c r="AF1512" s="232"/>
      <c r="AG1512" s="232" t="s">
        <v>3672</v>
      </c>
      <c r="AH1512" s="232"/>
      <c r="AI1512" s="232"/>
      <c r="AJ1512" s="232"/>
      <c r="AK1512" s="232"/>
      <c r="AL1512" s="232"/>
      <c r="AM1512" s="232"/>
      <c r="AN1512" s="232"/>
      <c r="AO1512" s="232"/>
      <c r="AP1512" s="232"/>
      <c r="AQ1512" s="232"/>
      <c r="AR1512" s="212">
        <v>40011</v>
      </c>
      <c r="AS1512" s="199" t="s">
        <v>6363</v>
      </c>
      <c r="AT1512" s="208" t="s">
        <v>5244</v>
      </c>
      <c r="AU1512" s="199"/>
      <c r="AV1512" s="199"/>
      <c r="AW1512" s="199"/>
      <c r="AX1512" s="199"/>
      <c r="AY1512" s="199"/>
      <c r="AZ1512" s="199"/>
      <c r="BA1512" s="199"/>
      <c r="BB1512" s="199"/>
      <c r="BC1512" s="199"/>
      <c r="BD1512" s="199"/>
      <c r="BE1512" s="199" t="s">
        <v>5829</v>
      </c>
      <c r="BF1512" s="199"/>
      <c r="BG1512" s="199" t="s">
        <v>5829</v>
      </c>
      <c r="BH1512" s="199" t="s">
        <v>5829</v>
      </c>
      <c r="BI1512" s="199"/>
      <c r="BJ1512" s="199"/>
      <c r="BK1512" s="199" t="s">
        <v>5829</v>
      </c>
      <c r="BL1512" s="199"/>
      <c r="BM1512" s="199"/>
      <c r="BN1512" s="199"/>
      <c r="BO1512" s="199"/>
      <c r="BP1512" s="199"/>
      <c r="BQ1512" s="199"/>
      <c r="BR1512" s="199"/>
      <c r="BS1512" s="210"/>
      <c r="BT1512" s="201"/>
      <c r="BU1512" s="201"/>
      <c r="BV1512" s="241"/>
      <c r="BW1512" s="241">
        <v>40221</v>
      </c>
      <c r="BX1512" s="208" t="s">
        <v>5645</v>
      </c>
      <c r="BY1512" s="199"/>
      <c r="BZ1512" s="199"/>
      <c r="CA1512" s="199"/>
      <c r="CB1512" s="199"/>
      <c r="CC1512" s="199"/>
      <c r="CD1512" s="199"/>
      <c r="CE1512" s="199"/>
      <c r="CF1512" s="199"/>
      <c r="CG1512" s="199"/>
      <c r="CH1512" s="199"/>
      <c r="CI1512" s="199" t="s">
        <v>5829</v>
      </c>
      <c r="CJ1512" s="199"/>
      <c r="CK1512" s="199" t="s">
        <v>5829</v>
      </c>
      <c r="CL1512" s="199" t="s">
        <v>5829</v>
      </c>
      <c r="CM1512" s="199"/>
      <c r="CN1512" s="199"/>
      <c r="CO1512" s="199" t="s">
        <v>5829</v>
      </c>
      <c r="CP1512" s="199"/>
      <c r="CQ1512" s="199"/>
      <c r="CR1512" s="199"/>
      <c r="CS1512" s="199"/>
      <c r="CT1512" s="199"/>
      <c r="CU1512" s="199"/>
      <c r="CV1512" s="199"/>
      <c r="CW1512" s="199"/>
    </row>
    <row r="1513" spans="1:101" s="22" customFormat="1" ht="33" customHeight="1" x14ac:dyDescent="0.15">
      <c r="A1513" s="213">
        <v>2419</v>
      </c>
      <c r="B1513" s="199" t="s">
        <v>5720</v>
      </c>
      <c r="C1513" s="209" t="s">
        <v>77</v>
      </c>
      <c r="D1513" s="199" t="s">
        <v>5810</v>
      </c>
      <c r="E1513" s="199" t="s">
        <v>96</v>
      </c>
      <c r="F1513" s="202" t="s">
        <v>1744</v>
      </c>
      <c r="G1513" s="202" t="s">
        <v>3638</v>
      </c>
      <c r="H1513" s="202" t="s">
        <v>3639</v>
      </c>
      <c r="I1513" s="202" t="s">
        <v>4</v>
      </c>
      <c r="J1513" s="202" t="s">
        <v>26</v>
      </c>
      <c r="K1513" s="199" t="s">
        <v>128</v>
      </c>
      <c r="L1513" s="199">
        <v>10</v>
      </c>
      <c r="M1513" s="254">
        <v>83399</v>
      </c>
      <c r="N1513" s="202" t="s">
        <v>1923</v>
      </c>
      <c r="O1513" s="309">
        <v>39876</v>
      </c>
      <c r="P1513" s="205">
        <v>39984</v>
      </c>
      <c r="Q1513" s="214"/>
      <c r="R1513" s="257"/>
      <c r="S1513" s="214"/>
      <c r="T1513" s="232"/>
      <c r="U1513" s="232"/>
      <c r="V1513" s="232"/>
      <c r="W1513" s="232" t="s">
        <v>3640</v>
      </c>
      <c r="X1513" s="232"/>
      <c r="Y1513" s="232"/>
      <c r="Z1513" s="232"/>
      <c r="AA1513" s="232"/>
      <c r="AB1513" s="232" t="s">
        <v>3641</v>
      </c>
      <c r="AC1513" s="232"/>
      <c r="AD1513" s="232"/>
      <c r="AE1513" s="232"/>
      <c r="AF1513" s="232"/>
      <c r="AG1513" s="232" t="s">
        <v>3642</v>
      </c>
      <c r="AH1513" s="232"/>
      <c r="AI1513" s="232"/>
      <c r="AJ1513" s="232"/>
      <c r="AK1513" s="232"/>
      <c r="AL1513" s="232"/>
      <c r="AM1513" s="232"/>
      <c r="AN1513" s="232"/>
      <c r="AO1513" s="232"/>
      <c r="AP1513" s="232"/>
      <c r="AQ1513" s="232"/>
      <c r="AR1513" s="212">
        <v>40011</v>
      </c>
      <c r="AS1513" s="199" t="s">
        <v>6363</v>
      </c>
      <c r="AT1513" s="208" t="s">
        <v>6366</v>
      </c>
      <c r="AU1513" s="199" t="s">
        <v>5829</v>
      </c>
      <c r="AV1513" s="199" t="s">
        <v>5829</v>
      </c>
      <c r="AW1513" s="199"/>
      <c r="AX1513" s="199"/>
      <c r="AY1513" s="199"/>
      <c r="AZ1513" s="199"/>
      <c r="BA1513" s="199"/>
      <c r="BB1513" s="199" t="s">
        <v>5829</v>
      </c>
      <c r="BC1513" s="199"/>
      <c r="BD1513" s="199"/>
      <c r="BE1513" s="199"/>
      <c r="BF1513" s="199"/>
      <c r="BG1513" s="199"/>
      <c r="BH1513" s="199"/>
      <c r="BI1513" s="199"/>
      <c r="BJ1513" s="199"/>
      <c r="BK1513" s="199"/>
      <c r="BL1513" s="199"/>
      <c r="BM1513" s="199"/>
      <c r="BN1513" s="199"/>
      <c r="BO1513" s="199"/>
      <c r="BP1513" s="199"/>
      <c r="BQ1513" s="199"/>
      <c r="BR1513" s="199"/>
      <c r="BS1513" s="210"/>
      <c r="BT1513" s="201"/>
      <c r="BU1513" s="201"/>
      <c r="BV1513" s="241"/>
      <c r="BW1513" s="241">
        <v>40067</v>
      </c>
      <c r="BX1513" s="208" t="s">
        <v>5250</v>
      </c>
      <c r="BY1513" s="199"/>
      <c r="BZ1513" s="199"/>
      <c r="CA1513" s="199"/>
      <c r="CB1513" s="199"/>
      <c r="CC1513" s="199"/>
      <c r="CD1513" s="199"/>
      <c r="CE1513" s="199"/>
      <c r="CF1513" s="199"/>
      <c r="CG1513" s="199"/>
      <c r="CH1513" s="199"/>
      <c r="CI1513" s="199" t="s">
        <v>5829</v>
      </c>
      <c r="CJ1513" s="199"/>
      <c r="CK1513" s="199"/>
      <c r="CL1513" s="199" t="s">
        <v>5829</v>
      </c>
      <c r="CM1513" s="199"/>
      <c r="CN1513" s="199"/>
      <c r="CO1513" s="199" t="s">
        <v>5829</v>
      </c>
      <c r="CP1513" s="199"/>
      <c r="CQ1513" s="199"/>
      <c r="CR1513" s="199"/>
      <c r="CS1513" s="199"/>
      <c r="CT1513" s="199"/>
      <c r="CU1513" s="199"/>
      <c r="CV1513" s="199"/>
      <c r="CW1513" s="199"/>
    </row>
    <row r="1514" spans="1:101" s="22" customFormat="1" ht="33" customHeight="1" x14ac:dyDescent="0.15">
      <c r="A1514" s="214">
        <v>2410</v>
      </c>
      <c r="B1514" s="199" t="s">
        <v>5720</v>
      </c>
      <c r="C1514" s="209" t="s">
        <v>78</v>
      </c>
      <c r="D1514" s="199" t="s">
        <v>5810</v>
      </c>
      <c r="E1514" s="199" t="s">
        <v>96</v>
      </c>
      <c r="F1514" s="202" t="s">
        <v>1637</v>
      </c>
      <c r="G1514" s="202" t="s">
        <v>3724</v>
      </c>
      <c r="H1514" s="202" t="s">
        <v>1948</v>
      </c>
      <c r="I1514" s="202" t="s">
        <v>0</v>
      </c>
      <c r="J1514" s="202" t="s">
        <v>51</v>
      </c>
      <c r="K1514" s="199" t="s">
        <v>95</v>
      </c>
      <c r="L1514" s="199">
        <v>8</v>
      </c>
      <c r="M1514" s="254">
        <v>82392</v>
      </c>
      <c r="N1514" s="202" t="s">
        <v>1640</v>
      </c>
      <c r="O1514" s="309">
        <v>39864</v>
      </c>
      <c r="P1514" s="205">
        <v>39962</v>
      </c>
      <c r="Q1514" s="214"/>
      <c r="R1514" s="257"/>
      <c r="S1514" s="214"/>
      <c r="T1514" s="232"/>
      <c r="U1514" s="232"/>
      <c r="V1514" s="232"/>
      <c r="W1514" s="232"/>
      <c r="X1514" s="232"/>
      <c r="Y1514" s="232"/>
      <c r="Z1514" s="232"/>
      <c r="AA1514" s="232"/>
      <c r="AB1514" s="232"/>
      <c r="AC1514" s="232"/>
      <c r="AD1514" s="232"/>
      <c r="AE1514" s="232"/>
      <c r="AF1514" s="232"/>
      <c r="AG1514" s="232" t="s">
        <v>3725</v>
      </c>
      <c r="AH1514" s="232"/>
      <c r="AI1514" s="232"/>
      <c r="AJ1514" s="232"/>
      <c r="AK1514" s="232"/>
      <c r="AL1514" s="232"/>
      <c r="AM1514" s="232"/>
      <c r="AN1514" s="232"/>
      <c r="AO1514" s="232"/>
      <c r="AP1514" s="232"/>
      <c r="AQ1514" s="232"/>
      <c r="AR1514" s="212">
        <v>40011</v>
      </c>
      <c r="AS1514" s="199" t="s">
        <v>6363</v>
      </c>
      <c r="AT1514" s="208" t="s">
        <v>6378</v>
      </c>
      <c r="AU1514" s="199"/>
      <c r="AV1514" s="199"/>
      <c r="AW1514" s="199"/>
      <c r="AX1514" s="199"/>
      <c r="AY1514" s="199"/>
      <c r="AZ1514" s="199"/>
      <c r="BA1514" s="199"/>
      <c r="BB1514" s="199"/>
      <c r="BC1514" s="199"/>
      <c r="BD1514" s="199"/>
      <c r="BE1514" s="199" t="s">
        <v>5829</v>
      </c>
      <c r="BF1514" s="199"/>
      <c r="BG1514" s="199"/>
      <c r="BH1514" s="199" t="s">
        <v>5829</v>
      </c>
      <c r="BI1514" s="199"/>
      <c r="BJ1514" s="199"/>
      <c r="BK1514" s="199" t="s">
        <v>5829</v>
      </c>
      <c r="BL1514" s="199"/>
      <c r="BM1514" s="199"/>
      <c r="BN1514" s="199"/>
      <c r="BO1514" s="199"/>
      <c r="BP1514" s="199"/>
      <c r="BQ1514" s="199" t="s">
        <v>5829</v>
      </c>
      <c r="BR1514" s="199"/>
      <c r="BS1514" s="210"/>
      <c r="BT1514" s="201"/>
      <c r="BU1514" s="201"/>
      <c r="BV1514" s="241"/>
      <c r="BW1514" s="241">
        <v>40067</v>
      </c>
      <c r="BX1514" s="208" t="s">
        <v>5646</v>
      </c>
      <c r="BY1514" s="199"/>
      <c r="BZ1514" s="199"/>
      <c r="CA1514" s="199"/>
      <c r="CB1514" s="199"/>
      <c r="CC1514" s="199"/>
      <c r="CD1514" s="199"/>
      <c r="CE1514" s="199"/>
      <c r="CF1514" s="199"/>
      <c r="CG1514" s="199"/>
      <c r="CH1514" s="199"/>
      <c r="CI1514" s="199" t="s">
        <v>5829</v>
      </c>
      <c r="CJ1514" s="199"/>
      <c r="CK1514" s="199"/>
      <c r="CL1514" s="199" t="s">
        <v>5829</v>
      </c>
      <c r="CM1514" s="199"/>
      <c r="CN1514" s="199"/>
      <c r="CO1514" s="199" t="s">
        <v>5829</v>
      </c>
      <c r="CP1514" s="199"/>
      <c r="CQ1514" s="199"/>
      <c r="CR1514" s="199"/>
      <c r="CS1514" s="199"/>
      <c r="CT1514" s="199"/>
      <c r="CU1514" s="199"/>
      <c r="CV1514" s="199"/>
      <c r="CW1514" s="199"/>
    </row>
    <row r="1515" spans="1:101" s="22" customFormat="1" ht="33" customHeight="1" x14ac:dyDescent="0.15">
      <c r="A1515" s="199">
        <v>2373</v>
      </c>
      <c r="B1515" s="199" t="s">
        <v>5720</v>
      </c>
      <c r="C1515" s="209" t="s">
        <v>3773</v>
      </c>
      <c r="D1515" s="199" t="s">
        <v>5810</v>
      </c>
      <c r="E1515" s="199" t="s">
        <v>96</v>
      </c>
      <c r="F1515" s="202" t="s">
        <v>986</v>
      </c>
      <c r="G1515" s="202" t="s">
        <v>3774</v>
      </c>
      <c r="H1515" s="202" t="s">
        <v>2224</v>
      </c>
      <c r="I1515" s="202" t="s">
        <v>1503</v>
      </c>
      <c r="J1515" s="202" t="s">
        <v>971</v>
      </c>
      <c r="K1515" s="199" t="s">
        <v>1311</v>
      </c>
      <c r="L1515" s="199">
        <v>2</v>
      </c>
      <c r="M1515" s="254">
        <v>49041</v>
      </c>
      <c r="N1515" s="202" t="s">
        <v>1923</v>
      </c>
      <c r="O1515" s="309">
        <v>39829</v>
      </c>
      <c r="P1515" s="205">
        <v>39934</v>
      </c>
      <c r="Q1515" s="199"/>
      <c r="R1515" s="257"/>
      <c r="S1515" s="199"/>
      <c r="T1515" s="232"/>
      <c r="U1515" s="232" t="s">
        <v>3775</v>
      </c>
      <c r="V1515" s="232"/>
      <c r="W1515" s="232"/>
      <c r="X1515" s="232"/>
      <c r="Y1515" s="232"/>
      <c r="Z1515" s="232"/>
      <c r="AA1515" s="232"/>
      <c r="AB1515" s="232"/>
      <c r="AC1515" s="232"/>
      <c r="AD1515" s="232"/>
      <c r="AE1515" s="232"/>
      <c r="AF1515" s="232"/>
      <c r="AG1515" s="232" t="s">
        <v>3776</v>
      </c>
      <c r="AH1515" s="232"/>
      <c r="AI1515" s="232"/>
      <c r="AJ1515" s="232"/>
      <c r="AK1515" s="232"/>
      <c r="AL1515" s="232"/>
      <c r="AM1515" s="232"/>
      <c r="AN1515" s="232"/>
      <c r="AO1515" s="232"/>
      <c r="AP1515" s="232"/>
      <c r="AQ1515" s="232"/>
      <c r="AR1515" s="212">
        <v>39961</v>
      </c>
      <c r="AS1515" s="199" t="s">
        <v>69</v>
      </c>
      <c r="AT1515" s="208" t="s">
        <v>6386</v>
      </c>
      <c r="AU1515" s="199" t="s">
        <v>5829</v>
      </c>
      <c r="AV1515" s="199"/>
      <c r="AW1515" s="199" t="s">
        <v>5829</v>
      </c>
      <c r="AX1515" s="199"/>
      <c r="AY1515" s="199"/>
      <c r="AZ1515" s="199"/>
      <c r="BA1515" s="199"/>
      <c r="BB1515" s="199"/>
      <c r="BC1515" s="199"/>
      <c r="BD1515" s="199"/>
      <c r="BE1515" s="199" t="s">
        <v>5829</v>
      </c>
      <c r="BF1515" s="199"/>
      <c r="BG1515" s="199"/>
      <c r="BH1515" s="199" t="s">
        <v>5829</v>
      </c>
      <c r="BI1515" s="199"/>
      <c r="BJ1515" s="199" t="s">
        <v>5829</v>
      </c>
      <c r="BK1515" s="199" t="s">
        <v>5829</v>
      </c>
      <c r="BL1515" s="199" t="s">
        <v>5829</v>
      </c>
      <c r="BM1515" s="199"/>
      <c r="BN1515" s="199"/>
      <c r="BO1515" s="199"/>
      <c r="BP1515" s="199"/>
      <c r="BQ1515" s="199"/>
      <c r="BR1515" s="199"/>
      <c r="BS1515" s="210"/>
      <c r="BT1515" s="201"/>
      <c r="BU1515" s="201"/>
      <c r="BV1515" s="241"/>
      <c r="BW1515" s="241">
        <v>40011</v>
      </c>
      <c r="BX1515" s="208" t="s">
        <v>5255</v>
      </c>
      <c r="BY1515" s="199" t="s">
        <v>5829</v>
      </c>
      <c r="BZ1515" s="199" t="s">
        <v>5829</v>
      </c>
      <c r="CA1515" s="199"/>
      <c r="CB1515" s="199"/>
      <c r="CC1515" s="199"/>
      <c r="CD1515" s="199"/>
      <c r="CE1515" s="199"/>
      <c r="CF1515" s="199"/>
      <c r="CG1515" s="199"/>
      <c r="CH1515" s="199"/>
      <c r="CI1515" s="199" t="s">
        <v>5829</v>
      </c>
      <c r="CJ1515" s="199"/>
      <c r="CK1515" s="199"/>
      <c r="CL1515" s="199" t="s">
        <v>5829</v>
      </c>
      <c r="CM1515" s="199"/>
      <c r="CN1515" s="199"/>
      <c r="CO1515" s="199" t="s">
        <v>5829</v>
      </c>
      <c r="CP1515" s="199"/>
      <c r="CQ1515" s="199"/>
      <c r="CR1515" s="199"/>
      <c r="CS1515" s="199"/>
      <c r="CT1515" s="199"/>
      <c r="CU1515" s="199"/>
      <c r="CV1515" s="199"/>
      <c r="CW1515" s="199"/>
    </row>
    <row r="1516" spans="1:101" s="22" customFormat="1" ht="33" customHeight="1" x14ac:dyDescent="0.15">
      <c r="A1516" s="199">
        <v>2362</v>
      </c>
      <c r="B1516" s="199" t="s">
        <v>5720</v>
      </c>
      <c r="C1516" s="209" t="s">
        <v>5998</v>
      </c>
      <c r="D1516" s="199" t="s">
        <v>1643</v>
      </c>
      <c r="E1516" s="199" t="s">
        <v>1004</v>
      </c>
      <c r="F1516" s="202"/>
      <c r="G1516" s="202" t="s">
        <v>3802</v>
      </c>
      <c r="H1516" s="202"/>
      <c r="I1516" s="202" t="s">
        <v>5812</v>
      </c>
      <c r="J1516" s="202" t="s">
        <v>7274</v>
      </c>
      <c r="K1516" s="199" t="s">
        <v>95</v>
      </c>
      <c r="L1516" s="199">
        <v>7</v>
      </c>
      <c r="M1516" s="254">
        <v>98262</v>
      </c>
      <c r="N1516" s="202" t="s">
        <v>990</v>
      </c>
      <c r="O1516" s="309">
        <v>39821</v>
      </c>
      <c r="P1516" s="205">
        <v>39912</v>
      </c>
      <c r="Q1516" s="199"/>
      <c r="R1516" s="257"/>
      <c r="S1516" s="199"/>
      <c r="T1516" s="232"/>
      <c r="U1516" s="232"/>
      <c r="V1516" s="232"/>
      <c r="W1516" s="232"/>
      <c r="X1516" s="232"/>
      <c r="Y1516" s="232" t="s">
        <v>3803</v>
      </c>
      <c r="Z1516" s="232"/>
      <c r="AA1516" s="232"/>
      <c r="AB1516" s="232"/>
      <c r="AC1516" s="232"/>
      <c r="AD1516" s="232"/>
      <c r="AE1516" s="232"/>
      <c r="AF1516" s="232"/>
      <c r="AG1516" s="232" t="s">
        <v>3804</v>
      </c>
      <c r="AH1516" s="232"/>
      <c r="AI1516" s="232"/>
      <c r="AJ1516" s="232"/>
      <c r="AK1516" s="232"/>
      <c r="AL1516" s="232"/>
      <c r="AM1516" s="232"/>
      <c r="AN1516" s="232" t="s">
        <v>380</v>
      </c>
      <c r="AO1516" s="232"/>
      <c r="AP1516" s="232"/>
      <c r="AQ1516" s="232"/>
      <c r="AR1516" s="212">
        <v>39961</v>
      </c>
      <c r="AS1516" s="199" t="s">
        <v>69</v>
      </c>
      <c r="AT1516" s="208" t="s">
        <v>6387</v>
      </c>
      <c r="AU1516" s="199" t="s">
        <v>5829</v>
      </c>
      <c r="AV1516" s="199"/>
      <c r="AW1516" s="199"/>
      <c r="AX1516" s="199" t="s">
        <v>5829</v>
      </c>
      <c r="AY1516" s="199"/>
      <c r="AZ1516" s="199"/>
      <c r="BA1516" s="199"/>
      <c r="BB1516" s="199"/>
      <c r="BC1516" s="199"/>
      <c r="BD1516" s="199"/>
      <c r="BE1516" s="199" t="s">
        <v>5829</v>
      </c>
      <c r="BF1516" s="199"/>
      <c r="BG1516" s="199"/>
      <c r="BH1516" s="199" t="s">
        <v>5829</v>
      </c>
      <c r="BI1516" s="199"/>
      <c r="BJ1516" s="199" t="s">
        <v>5829</v>
      </c>
      <c r="BK1516" s="199"/>
      <c r="BL1516" s="199" t="s">
        <v>5829</v>
      </c>
      <c r="BM1516" s="199"/>
      <c r="BN1516" s="199"/>
      <c r="BO1516" s="199"/>
      <c r="BP1516" s="199"/>
      <c r="BQ1516" s="199"/>
      <c r="BR1516" s="199"/>
      <c r="BS1516" s="210"/>
      <c r="BT1516" s="201"/>
      <c r="BU1516" s="201"/>
      <c r="BV1516" s="241"/>
      <c r="BW1516" s="241">
        <v>40011</v>
      </c>
      <c r="BX1516" s="208" t="s">
        <v>5256</v>
      </c>
      <c r="BY1516" s="199"/>
      <c r="BZ1516" s="199"/>
      <c r="CA1516" s="199"/>
      <c r="CB1516" s="199"/>
      <c r="CC1516" s="199"/>
      <c r="CD1516" s="199"/>
      <c r="CE1516" s="199"/>
      <c r="CF1516" s="199"/>
      <c r="CG1516" s="199"/>
      <c r="CH1516" s="199"/>
      <c r="CI1516" s="199"/>
      <c r="CJ1516" s="199"/>
      <c r="CK1516" s="199"/>
      <c r="CL1516" s="199"/>
      <c r="CM1516" s="199"/>
      <c r="CN1516" s="199"/>
      <c r="CO1516" s="199"/>
      <c r="CP1516" s="199"/>
      <c r="CQ1516" s="199"/>
      <c r="CR1516" s="199"/>
      <c r="CS1516" s="199"/>
      <c r="CT1516" s="199"/>
      <c r="CU1516" s="199"/>
      <c r="CV1516" s="199" t="s">
        <v>5829</v>
      </c>
      <c r="CW1516" s="199"/>
    </row>
    <row r="1517" spans="1:101" s="22" customFormat="1" ht="33" customHeight="1" x14ac:dyDescent="0.15">
      <c r="A1517" s="214">
        <v>2361</v>
      </c>
      <c r="B1517" s="199" t="s">
        <v>5720</v>
      </c>
      <c r="C1517" s="209" t="s">
        <v>270</v>
      </c>
      <c r="D1517" s="199" t="s">
        <v>5810</v>
      </c>
      <c r="E1517" s="199" t="s">
        <v>96</v>
      </c>
      <c r="F1517" s="202" t="s">
        <v>1644</v>
      </c>
      <c r="G1517" s="202" t="s">
        <v>3622</v>
      </c>
      <c r="H1517" s="202" t="s">
        <v>3269</v>
      </c>
      <c r="I1517" s="202" t="s">
        <v>23</v>
      </c>
      <c r="J1517" s="202" t="s">
        <v>1257</v>
      </c>
      <c r="K1517" s="199" t="s">
        <v>95</v>
      </c>
      <c r="L1517" s="199">
        <v>7</v>
      </c>
      <c r="M1517" s="254">
        <v>130569</v>
      </c>
      <c r="N1517" s="202" t="s">
        <v>990</v>
      </c>
      <c r="O1517" s="309">
        <v>39911</v>
      </c>
      <c r="P1517" s="205">
        <v>39986</v>
      </c>
      <c r="Q1517" s="214"/>
      <c r="R1517" s="257"/>
      <c r="S1517" s="214"/>
      <c r="T1517" s="232"/>
      <c r="U1517" s="232"/>
      <c r="V1517" s="232"/>
      <c r="W1517" s="232"/>
      <c r="X1517" s="232"/>
      <c r="Y1517" s="232" t="s">
        <v>3623</v>
      </c>
      <c r="Z1517" s="232"/>
      <c r="AA1517" s="232"/>
      <c r="AB1517" s="232"/>
      <c r="AC1517" s="232"/>
      <c r="AD1517" s="232"/>
      <c r="AE1517" s="232"/>
      <c r="AF1517" s="232"/>
      <c r="AG1517" s="232" t="s">
        <v>3624</v>
      </c>
      <c r="AH1517" s="232"/>
      <c r="AI1517" s="232"/>
      <c r="AJ1517" s="232"/>
      <c r="AK1517" s="232"/>
      <c r="AL1517" s="232"/>
      <c r="AM1517" s="232"/>
      <c r="AN1517" s="232"/>
      <c r="AO1517" s="232"/>
      <c r="AP1517" s="232"/>
      <c r="AQ1517" s="232"/>
      <c r="AR1517" s="212">
        <v>40011</v>
      </c>
      <c r="AS1517" s="199" t="s">
        <v>6363</v>
      </c>
      <c r="AT1517" s="208" t="s">
        <v>6364</v>
      </c>
      <c r="AU1517" s="199"/>
      <c r="AV1517" s="199"/>
      <c r="AW1517" s="199"/>
      <c r="AX1517" s="199"/>
      <c r="AY1517" s="199"/>
      <c r="AZ1517" s="199"/>
      <c r="BA1517" s="199"/>
      <c r="BB1517" s="199"/>
      <c r="BC1517" s="199"/>
      <c r="BD1517" s="199"/>
      <c r="BE1517" s="199" t="s">
        <v>5829</v>
      </c>
      <c r="BF1517" s="199"/>
      <c r="BG1517" s="199" t="s">
        <v>5829</v>
      </c>
      <c r="BH1517" s="199" t="s">
        <v>5829</v>
      </c>
      <c r="BI1517" s="199"/>
      <c r="BJ1517" s="199"/>
      <c r="BK1517" s="199" t="s">
        <v>5829</v>
      </c>
      <c r="BL1517" s="199"/>
      <c r="BM1517" s="199"/>
      <c r="BN1517" s="199"/>
      <c r="BO1517" s="199"/>
      <c r="BP1517" s="199"/>
      <c r="BQ1517" s="199"/>
      <c r="BR1517" s="199"/>
      <c r="BS1517" s="210"/>
      <c r="BT1517" s="201"/>
      <c r="BU1517" s="201"/>
      <c r="BV1517" s="241"/>
      <c r="BW1517" s="241">
        <v>40221</v>
      </c>
      <c r="BX1517" s="208" t="s">
        <v>5644</v>
      </c>
      <c r="BY1517" s="199"/>
      <c r="BZ1517" s="199"/>
      <c r="CA1517" s="199"/>
      <c r="CB1517" s="199"/>
      <c r="CC1517" s="199"/>
      <c r="CD1517" s="199"/>
      <c r="CE1517" s="199"/>
      <c r="CF1517" s="199"/>
      <c r="CG1517" s="199"/>
      <c r="CH1517" s="199"/>
      <c r="CI1517" s="199" t="s">
        <v>5829</v>
      </c>
      <c r="CJ1517" s="199"/>
      <c r="CK1517" s="199" t="s">
        <v>5829</v>
      </c>
      <c r="CL1517" s="199" t="s">
        <v>5829</v>
      </c>
      <c r="CM1517" s="199"/>
      <c r="CN1517" s="199"/>
      <c r="CO1517" s="199" t="s">
        <v>5829</v>
      </c>
      <c r="CP1517" s="199"/>
      <c r="CQ1517" s="199"/>
      <c r="CR1517" s="199"/>
      <c r="CS1517" s="199"/>
      <c r="CT1517" s="199"/>
      <c r="CU1517" s="199"/>
      <c r="CV1517" s="199"/>
      <c r="CW1517" s="199"/>
    </row>
    <row r="1518" spans="1:101" s="22" customFormat="1" ht="33" customHeight="1" x14ac:dyDescent="0.15">
      <c r="A1518" s="214">
        <v>2360</v>
      </c>
      <c r="B1518" s="199" t="s">
        <v>5720</v>
      </c>
      <c r="C1518" s="209" t="s">
        <v>269</v>
      </c>
      <c r="D1518" s="199" t="s">
        <v>5810</v>
      </c>
      <c r="E1518" s="199" t="s">
        <v>96</v>
      </c>
      <c r="F1518" s="202" t="s">
        <v>1644</v>
      </c>
      <c r="G1518" s="202" t="s">
        <v>3629</v>
      </c>
      <c r="H1518" s="202" t="s">
        <v>3269</v>
      </c>
      <c r="I1518" s="202" t="s">
        <v>23</v>
      </c>
      <c r="J1518" s="202" t="s">
        <v>1257</v>
      </c>
      <c r="K1518" s="199" t="s">
        <v>95</v>
      </c>
      <c r="L1518" s="199">
        <v>7</v>
      </c>
      <c r="M1518" s="254">
        <v>124856</v>
      </c>
      <c r="N1518" s="202" t="s">
        <v>990</v>
      </c>
      <c r="O1518" s="309">
        <v>39911</v>
      </c>
      <c r="P1518" s="205">
        <v>39984</v>
      </c>
      <c r="Q1518" s="214"/>
      <c r="R1518" s="257"/>
      <c r="S1518" s="214"/>
      <c r="T1518" s="232"/>
      <c r="U1518" s="232"/>
      <c r="V1518" s="232"/>
      <c r="W1518" s="232"/>
      <c r="X1518" s="232"/>
      <c r="Y1518" s="232" t="s">
        <v>3630</v>
      </c>
      <c r="Z1518" s="232"/>
      <c r="AA1518" s="232"/>
      <c r="AB1518" s="232"/>
      <c r="AC1518" s="232"/>
      <c r="AD1518" s="232"/>
      <c r="AE1518" s="232"/>
      <c r="AF1518" s="232"/>
      <c r="AG1518" s="232" t="s">
        <v>3624</v>
      </c>
      <c r="AH1518" s="232"/>
      <c r="AI1518" s="232"/>
      <c r="AJ1518" s="232"/>
      <c r="AK1518" s="232"/>
      <c r="AL1518" s="232"/>
      <c r="AM1518" s="232"/>
      <c r="AN1518" s="232"/>
      <c r="AO1518" s="232"/>
      <c r="AP1518" s="232"/>
      <c r="AQ1518" s="232"/>
      <c r="AR1518" s="212">
        <v>40011</v>
      </c>
      <c r="AS1518" s="199" t="s">
        <v>6363</v>
      </c>
      <c r="AT1518" s="208" t="s">
        <v>6365</v>
      </c>
      <c r="AU1518" s="199"/>
      <c r="AV1518" s="199"/>
      <c r="AW1518" s="199"/>
      <c r="AX1518" s="199"/>
      <c r="AY1518" s="199"/>
      <c r="AZ1518" s="199"/>
      <c r="BA1518" s="199"/>
      <c r="BB1518" s="199"/>
      <c r="BC1518" s="199"/>
      <c r="BD1518" s="199"/>
      <c r="BE1518" s="199" t="s">
        <v>5829</v>
      </c>
      <c r="BF1518" s="199"/>
      <c r="BG1518" s="199" t="s">
        <v>5829</v>
      </c>
      <c r="BH1518" s="199" t="s">
        <v>5829</v>
      </c>
      <c r="BI1518" s="199"/>
      <c r="BJ1518" s="199"/>
      <c r="BK1518" s="199" t="s">
        <v>5829</v>
      </c>
      <c r="BL1518" s="199"/>
      <c r="BM1518" s="199"/>
      <c r="BN1518" s="199"/>
      <c r="BO1518" s="199"/>
      <c r="BP1518" s="199"/>
      <c r="BQ1518" s="199"/>
      <c r="BR1518" s="199"/>
      <c r="BS1518" s="210"/>
      <c r="BT1518" s="201"/>
      <c r="BU1518" s="201"/>
      <c r="BV1518" s="241"/>
      <c r="BW1518" s="241">
        <v>40221</v>
      </c>
      <c r="BX1518" s="208" t="s">
        <v>5242</v>
      </c>
      <c r="BY1518" s="199"/>
      <c r="BZ1518" s="199"/>
      <c r="CA1518" s="199"/>
      <c r="CB1518" s="199"/>
      <c r="CC1518" s="199"/>
      <c r="CD1518" s="199"/>
      <c r="CE1518" s="199"/>
      <c r="CF1518" s="199"/>
      <c r="CG1518" s="199"/>
      <c r="CH1518" s="199"/>
      <c r="CI1518" s="199" t="s">
        <v>5829</v>
      </c>
      <c r="CJ1518" s="199"/>
      <c r="CK1518" s="199" t="s">
        <v>5829</v>
      </c>
      <c r="CL1518" s="199" t="s">
        <v>5829</v>
      </c>
      <c r="CM1518" s="199"/>
      <c r="CN1518" s="199"/>
      <c r="CO1518" s="199" t="s">
        <v>5829</v>
      </c>
      <c r="CP1518" s="199"/>
      <c r="CQ1518" s="199"/>
      <c r="CR1518" s="199"/>
      <c r="CS1518" s="199"/>
      <c r="CT1518" s="199"/>
      <c r="CU1518" s="199"/>
      <c r="CV1518" s="199"/>
      <c r="CW1518" s="199"/>
    </row>
    <row r="1519" spans="1:101" s="22" customFormat="1" ht="33" customHeight="1" x14ac:dyDescent="0.15">
      <c r="A1519" s="199">
        <v>2312</v>
      </c>
      <c r="B1519" s="199" t="s">
        <v>5720</v>
      </c>
      <c r="C1519" s="209" t="s">
        <v>97</v>
      </c>
      <c r="D1519" s="199" t="s">
        <v>5810</v>
      </c>
      <c r="E1519" s="199" t="s">
        <v>96</v>
      </c>
      <c r="F1519" s="202" t="s">
        <v>1935</v>
      </c>
      <c r="G1519" s="202" t="s">
        <v>3824</v>
      </c>
      <c r="H1519" s="202" t="s">
        <v>2754</v>
      </c>
      <c r="I1519" s="202" t="s">
        <v>110</v>
      </c>
      <c r="J1519" s="202" t="s">
        <v>368</v>
      </c>
      <c r="K1519" s="199" t="s">
        <v>95</v>
      </c>
      <c r="L1519" s="199">
        <v>7</v>
      </c>
      <c r="M1519" s="254">
        <v>114606</v>
      </c>
      <c r="N1519" s="202" t="s">
        <v>1640</v>
      </c>
      <c r="O1519" s="309">
        <v>39778</v>
      </c>
      <c r="P1519" s="205">
        <v>39912</v>
      </c>
      <c r="Q1519" s="199"/>
      <c r="R1519" s="257"/>
      <c r="S1519" s="199"/>
      <c r="T1519" s="232"/>
      <c r="U1519" s="232"/>
      <c r="V1519" s="232"/>
      <c r="W1519" s="232"/>
      <c r="X1519" s="232"/>
      <c r="Y1519" s="232"/>
      <c r="Z1519" s="232"/>
      <c r="AA1519" s="232"/>
      <c r="AB1519" s="232"/>
      <c r="AC1519" s="232"/>
      <c r="AD1519" s="232"/>
      <c r="AE1519" s="232"/>
      <c r="AF1519" s="232"/>
      <c r="AG1519" s="232" t="s">
        <v>1259</v>
      </c>
      <c r="AH1519" s="232"/>
      <c r="AI1519" s="232"/>
      <c r="AJ1519" s="232"/>
      <c r="AK1519" s="232"/>
      <c r="AL1519" s="232"/>
      <c r="AM1519" s="232"/>
      <c r="AN1519" s="232"/>
      <c r="AO1519" s="232"/>
      <c r="AP1519" s="232"/>
      <c r="AQ1519" s="232"/>
      <c r="AR1519" s="212">
        <v>39961</v>
      </c>
      <c r="AS1519" s="199" t="s">
        <v>69</v>
      </c>
      <c r="AT1519" s="208" t="s">
        <v>5261</v>
      </c>
      <c r="AU1519" s="199"/>
      <c r="AV1519" s="199"/>
      <c r="AW1519" s="199"/>
      <c r="AX1519" s="199"/>
      <c r="AY1519" s="199"/>
      <c r="AZ1519" s="199"/>
      <c r="BA1519" s="199"/>
      <c r="BB1519" s="199"/>
      <c r="BC1519" s="199"/>
      <c r="BD1519" s="199"/>
      <c r="BE1519" s="199" t="s">
        <v>5829</v>
      </c>
      <c r="BF1519" s="199"/>
      <c r="BG1519" s="199" t="s">
        <v>5829</v>
      </c>
      <c r="BH1519" s="199" t="s">
        <v>5829</v>
      </c>
      <c r="BI1519" s="199"/>
      <c r="BJ1519" s="199" t="s">
        <v>5829</v>
      </c>
      <c r="BK1519" s="199" t="s">
        <v>5829</v>
      </c>
      <c r="BL1519" s="199"/>
      <c r="BM1519" s="199"/>
      <c r="BN1519" s="199"/>
      <c r="BO1519" s="199"/>
      <c r="BP1519" s="199"/>
      <c r="BQ1519" s="199"/>
      <c r="BR1519" s="199"/>
      <c r="BS1519" s="210"/>
      <c r="BT1519" s="201"/>
      <c r="BU1519" s="201"/>
      <c r="BV1519" s="241"/>
      <c r="BW1519" s="241">
        <v>40151</v>
      </c>
      <c r="BX1519" s="208" t="s">
        <v>5262</v>
      </c>
      <c r="BY1519" s="199"/>
      <c r="BZ1519" s="199"/>
      <c r="CA1519" s="199"/>
      <c r="CB1519" s="199"/>
      <c r="CC1519" s="199"/>
      <c r="CD1519" s="199"/>
      <c r="CE1519" s="199"/>
      <c r="CF1519" s="199"/>
      <c r="CG1519" s="199"/>
      <c r="CH1519" s="199"/>
      <c r="CI1519" s="199" t="s">
        <v>5829</v>
      </c>
      <c r="CJ1519" s="199"/>
      <c r="CK1519" s="199" t="s">
        <v>5829</v>
      </c>
      <c r="CL1519" s="199" t="s">
        <v>5829</v>
      </c>
      <c r="CM1519" s="199"/>
      <c r="CN1519" s="199"/>
      <c r="CO1519" s="199" t="s">
        <v>5829</v>
      </c>
      <c r="CP1519" s="199"/>
      <c r="CQ1519" s="199"/>
      <c r="CR1519" s="199"/>
      <c r="CS1519" s="199"/>
      <c r="CT1519" s="199"/>
      <c r="CU1519" s="199"/>
      <c r="CV1519" s="199"/>
      <c r="CW1519" s="199"/>
    </row>
    <row r="1520" spans="1:101" s="22" customFormat="1" ht="33" customHeight="1" x14ac:dyDescent="0.15">
      <c r="A1520" s="214">
        <v>2304</v>
      </c>
      <c r="B1520" s="199" t="s">
        <v>5720</v>
      </c>
      <c r="C1520" s="209" t="s">
        <v>79</v>
      </c>
      <c r="D1520" s="199" t="s">
        <v>5810</v>
      </c>
      <c r="E1520" s="199" t="s">
        <v>96</v>
      </c>
      <c r="F1520" s="202" t="s">
        <v>986</v>
      </c>
      <c r="G1520" s="202" t="s">
        <v>3687</v>
      </c>
      <c r="H1520" s="202" t="s">
        <v>1964</v>
      </c>
      <c r="I1520" s="202" t="s">
        <v>22</v>
      </c>
      <c r="J1520" s="202" t="s">
        <v>13149</v>
      </c>
      <c r="K1520" s="199" t="s">
        <v>114</v>
      </c>
      <c r="L1520" s="199">
        <v>2</v>
      </c>
      <c r="M1520" s="254">
        <v>324205</v>
      </c>
      <c r="N1520" s="202" t="s">
        <v>1001</v>
      </c>
      <c r="O1520" s="309">
        <v>39774</v>
      </c>
      <c r="P1520" s="205">
        <v>39969</v>
      </c>
      <c r="Q1520" s="214"/>
      <c r="R1520" s="257"/>
      <c r="S1520" s="214"/>
      <c r="T1520" s="232"/>
      <c r="U1520" s="232"/>
      <c r="V1520" s="232"/>
      <c r="W1520" s="232"/>
      <c r="X1520" s="232"/>
      <c r="Y1520" s="232" t="s">
        <v>3688</v>
      </c>
      <c r="Z1520" s="232"/>
      <c r="AA1520" s="232"/>
      <c r="AB1520" s="232"/>
      <c r="AC1520" s="232"/>
      <c r="AD1520" s="232"/>
      <c r="AE1520" s="232" t="s">
        <v>3689</v>
      </c>
      <c r="AF1520" s="232"/>
      <c r="AG1520" s="232"/>
      <c r="AH1520" s="232" t="s">
        <v>3690</v>
      </c>
      <c r="AI1520" s="232"/>
      <c r="AJ1520" s="232" t="s">
        <v>3691</v>
      </c>
      <c r="AK1520" s="232"/>
      <c r="AL1520" s="232"/>
      <c r="AM1520" s="232"/>
      <c r="AN1520" s="232"/>
      <c r="AO1520" s="232" t="s">
        <v>3692</v>
      </c>
      <c r="AP1520" s="232"/>
      <c r="AQ1520" s="232"/>
      <c r="AR1520" s="212">
        <v>40011</v>
      </c>
      <c r="AS1520" s="199" t="s">
        <v>6363</v>
      </c>
      <c r="AT1520" s="208" t="s">
        <v>6373</v>
      </c>
      <c r="AU1520" s="199" t="s">
        <v>5829</v>
      </c>
      <c r="AV1520" s="199"/>
      <c r="AW1520" s="199" t="s">
        <v>5829</v>
      </c>
      <c r="AX1520" s="199"/>
      <c r="AY1520" s="199"/>
      <c r="AZ1520" s="199"/>
      <c r="BA1520" s="199"/>
      <c r="BB1520" s="199"/>
      <c r="BC1520" s="199"/>
      <c r="BD1520" s="199"/>
      <c r="BE1520" s="199" t="s">
        <v>5829</v>
      </c>
      <c r="BF1520" s="199"/>
      <c r="BG1520" s="199"/>
      <c r="BH1520" s="199"/>
      <c r="BI1520" s="199"/>
      <c r="BJ1520" s="199"/>
      <c r="BK1520" s="199"/>
      <c r="BL1520" s="199"/>
      <c r="BM1520" s="199" t="s">
        <v>5829</v>
      </c>
      <c r="BN1520" s="199"/>
      <c r="BO1520" s="199" t="s">
        <v>5829</v>
      </c>
      <c r="BP1520" s="199" t="s">
        <v>5829</v>
      </c>
      <c r="BQ1520" s="199"/>
      <c r="BR1520" s="199"/>
      <c r="BS1520" s="210"/>
      <c r="BT1520" s="201"/>
      <c r="BU1520" s="201"/>
      <c r="BV1520" s="241"/>
      <c r="BW1520" s="241">
        <v>40067</v>
      </c>
      <c r="BX1520" s="208" t="s">
        <v>5253</v>
      </c>
      <c r="BY1520" s="199" t="s">
        <v>5829</v>
      </c>
      <c r="BZ1520" s="199"/>
      <c r="CA1520" s="199" t="s">
        <v>5829</v>
      </c>
      <c r="CB1520" s="199"/>
      <c r="CC1520" s="199"/>
      <c r="CD1520" s="199"/>
      <c r="CE1520" s="199"/>
      <c r="CF1520" s="199"/>
      <c r="CG1520" s="199"/>
      <c r="CH1520" s="199"/>
      <c r="CI1520" s="199" t="s">
        <v>5829</v>
      </c>
      <c r="CJ1520" s="199"/>
      <c r="CK1520" s="199"/>
      <c r="CL1520" s="199"/>
      <c r="CM1520" s="199"/>
      <c r="CN1520" s="199"/>
      <c r="CO1520" s="199"/>
      <c r="CP1520" s="199"/>
      <c r="CQ1520" s="199" t="s">
        <v>5829</v>
      </c>
      <c r="CR1520" s="199"/>
      <c r="CS1520" s="199" t="s">
        <v>5829</v>
      </c>
      <c r="CT1520" s="199" t="s">
        <v>5829</v>
      </c>
      <c r="CU1520" s="199"/>
      <c r="CV1520" s="199"/>
      <c r="CW1520" s="199"/>
    </row>
    <row r="1521" spans="1:101" s="22" customFormat="1" ht="33" customHeight="1" x14ac:dyDescent="0.15">
      <c r="A1521" s="199">
        <v>2253</v>
      </c>
      <c r="B1521" s="199" t="s">
        <v>5720</v>
      </c>
      <c r="C1521" s="209" t="s">
        <v>3899</v>
      </c>
      <c r="D1521" s="199" t="s">
        <v>5810</v>
      </c>
      <c r="E1521" s="199" t="s">
        <v>96</v>
      </c>
      <c r="F1521" s="202" t="s">
        <v>986</v>
      </c>
      <c r="G1521" s="202" t="s">
        <v>3900</v>
      </c>
      <c r="H1521" s="202" t="s">
        <v>3901</v>
      </c>
      <c r="I1521" s="202" t="s">
        <v>5812</v>
      </c>
      <c r="J1521" s="202" t="s">
        <v>5848</v>
      </c>
      <c r="K1521" s="199" t="s">
        <v>260</v>
      </c>
      <c r="L1521" s="199">
        <v>13</v>
      </c>
      <c r="M1521" s="254">
        <v>36252</v>
      </c>
      <c r="N1521" s="202" t="s">
        <v>1003</v>
      </c>
      <c r="O1521" s="309">
        <v>39727</v>
      </c>
      <c r="P1521" s="205">
        <v>39864</v>
      </c>
      <c r="Q1521" s="199"/>
      <c r="R1521" s="257"/>
      <c r="S1521" s="199"/>
      <c r="T1521" s="232"/>
      <c r="U1521" s="232"/>
      <c r="V1521" s="232"/>
      <c r="W1521" s="232"/>
      <c r="X1521" s="232"/>
      <c r="Y1521" s="232" t="s">
        <v>3902</v>
      </c>
      <c r="Z1521" s="232"/>
      <c r="AA1521" s="232"/>
      <c r="AB1521" s="232"/>
      <c r="AC1521" s="232"/>
      <c r="AD1521" s="232"/>
      <c r="AE1521" s="232" t="s">
        <v>3903</v>
      </c>
      <c r="AF1521" s="232"/>
      <c r="AG1521" s="232" t="s">
        <v>3904</v>
      </c>
      <c r="AH1521" s="232"/>
      <c r="AI1521" s="232"/>
      <c r="AJ1521" s="232"/>
      <c r="AK1521" s="232"/>
      <c r="AL1521" s="232"/>
      <c r="AM1521" s="232"/>
      <c r="AN1521" s="232"/>
      <c r="AO1521" s="232"/>
      <c r="AP1521" s="232"/>
      <c r="AQ1521" s="232"/>
      <c r="AR1521" s="212">
        <v>39897</v>
      </c>
      <c r="AS1521" s="199" t="s">
        <v>5817</v>
      </c>
      <c r="AT1521" s="208" t="s">
        <v>5271</v>
      </c>
      <c r="AU1521" s="199"/>
      <c r="AV1521" s="199"/>
      <c r="AW1521" s="199"/>
      <c r="AX1521" s="199"/>
      <c r="AY1521" s="199"/>
      <c r="AZ1521" s="199"/>
      <c r="BA1521" s="199"/>
      <c r="BB1521" s="199"/>
      <c r="BC1521" s="199"/>
      <c r="BD1521" s="199"/>
      <c r="BE1521" s="199" t="s">
        <v>5829</v>
      </c>
      <c r="BF1521" s="199"/>
      <c r="BG1521" s="199"/>
      <c r="BH1521" s="199" t="s">
        <v>5829</v>
      </c>
      <c r="BI1521" s="199"/>
      <c r="BJ1521" s="199"/>
      <c r="BK1521" s="199"/>
      <c r="BL1521" s="199"/>
      <c r="BM1521" s="199" t="s">
        <v>5829</v>
      </c>
      <c r="BN1521" s="199"/>
      <c r="BO1521" s="199"/>
      <c r="BP1521" s="199"/>
      <c r="BQ1521" s="199"/>
      <c r="BR1521" s="199" t="s">
        <v>5829</v>
      </c>
      <c r="BS1521" s="210"/>
      <c r="BT1521" s="201"/>
      <c r="BU1521" s="201"/>
      <c r="BV1521" s="241"/>
      <c r="BW1521" s="241">
        <v>39961</v>
      </c>
      <c r="BX1521" s="208" t="s">
        <v>6394</v>
      </c>
      <c r="BY1521" s="199" t="s">
        <v>11</v>
      </c>
      <c r="BZ1521" s="199"/>
      <c r="CA1521" s="199"/>
      <c r="CB1521" s="199"/>
      <c r="CC1521" s="199"/>
      <c r="CD1521" s="199"/>
      <c r="CE1521" s="199"/>
      <c r="CF1521" s="199" t="s">
        <v>11</v>
      </c>
      <c r="CG1521" s="199"/>
      <c r="CH1521" s="199"/>
      <c r="CI1521" s="199" t="s">
        <v>5829</v>
      </c>
      <c r="CJ1521" s="199"/>
      <c r="CK1521" s="199"/>
      <c r="CL1521" s="199"/>
      <c r="CM1521" s="199"/>
      <c r="CN1521" s="199"/>
      <c r="CO1521" s="199"/>
      <c r="CP1521" s="199"/>
      <c r="CQ1521" s="199" t="s">
        <v>12921</v>
      </c>
      <c r="CR1521" s="199" t="s">
        <v>11</v>
      </c>
      <c r="CS1521" s="199"/>
      <c r="CT1521" s="199" t="s">
        <v>11</v>
      </c>
      <c r="CU1521" s="199"/>
      <c r="CV1521" s="199"/>
      <c r="CW1521" s="199"/>
    </row>
    <row r="1522" spans="1:101" s="22" customFormat="1" ht="33" customHeight="1" x14ac:dyDescent="0.15">
      <c r="A1522" s="199">
        <v>2251</v>
      </c>
      <c r="B1522" s="199" t="s">
        <v>5720</v>
      </c>
      <c r="C1522" s="209" t="s">
        <v>3905</v>
      </c>
      <c r="D1522" s="199" t="s">
        <v>5810</v>
      </c>
      <c r="E1522" s="199" t="s">
        <v>96</v>
      </c>
      <c r="F1522" s="202" t="s">
        <v>986</v>
      </c>
      <c r="G1522" s="202" t="s">
        <v>3906</v>
      </c>
      <c r="H1522" s="202" t="s">
        <v>3901</v>
      </c>
      <c r="I1522" s="202" t="s">
        <v>5812</v>
      </c>
      <c r="J1522" s="202" t="s">
        <v>5848</v>
      </c>
      <c r="K1522" s="199" t="s">
        <v>260</v>
      </c>
      <c r="L1522" s="199">
        <v>13</v>
      </c>
      <c r="M1522" s="254">
        <v>38054</v>
      </c>
      <c r="N1522" s="202" t="s">
        <v>1003</v>
      </c>
      <c r="O1522" s="309">
        <v>39727</v>
      </c>
      <c r="P1522" s="205">
        <v>39864</v>
      </c>
      <c r="Q1522" s="199"/>
      <c r="R1522" s="257"/>
      <c r="S1522" s="199"/>
      <c r="T1522" s="232"/>
      <c r="U1522" s="232"/>
      <c r="V1522" s="232"/>
      <c r="W1522" s="232"/>
      <c r="X1522" s="232"/>
      <c r="Y1522" s="232"/>
      <c r="Z1522" s="232"/>
      <c r="AA1522" s="232"/>
      <c r="AB1522" s="232"/>
      <c r="AC1522" s="232"/>
      <c r="AD1522" s="232"/>
      <c r="AE1522" s="232"/>
      <c r="AF1522" s="232"/>
      <c r="AG1522" s="232" t="s">
        <v>3907</v>
      </c>
      <c r="AH1522" s="232"/>
      <c r="AI1522" s="232"/>
      <c r="AJ1522" s="232"/>
      <c r="AK1522" s="232"/>
      <c r="AL1522" s="232"/>
      <c r="AM1522" s="232"/>
      <c r="AN1522" s="232"/>
      <c r="AO1522" s="232"/>
      <c r="AP1522" s="232"/>
      <c r="AQ1522" s="232"/>
      <c r="AR1522" s="212">
        <v>39897</v>
      </c>
      <c r="AS1522" s="199" t="s">
        <v>5817</v>
      </c>
      <c r="AT1522" s="208" t="s">
        <v>5272</v>
      </c>
      <c r="AU1522" s="199"/>
      <c r="AV1522" s="199"/>
      <c r="AW1522" s="199"/>
      <c r="AX1522" s="199"/>
      <c r="AY1522" s="199"/>
      <c r="AZ1522" s="199"/>
      <c r="BA1522" s="199"/>
      <c r="BB1522" s="199"/>
      <c r="BC1522" s="199"/>
      <c r="BD1522" s="199"/>
      <c r="BE1522" s="199" t="s">
        <v>5829</v>
      </c>
      <c r="BF1522" s="199"/>
      <c r="BG1522" s="199"/>
      <c r="BH1522" s="199" t="s">
        <v>5829</v>
      </c>
      <c r="BI1522" s="199"/>
      <c r="BJ1522" s="199"/>
      <c r="BK1522" s="199" t="s">
        <v>5829</v>
      </c>
      <c r="BL1522" s="199"/>
      <c r="BM1522" s="199"/>
      <c r="BN1522" s="199"/>
      <c r="BO1522" s="199"/>
      <c r="BP1522" s="199"/>
      <c r="BQ1522" s="199"/>
      <c r="BR1522" s="199"/>
      <c r="BS1522" s="210"/>
      <c r="BT1522" s="201"/>
      <c r="BU1522" s="201"/>
      <c r="BV1522" s="241"/>
      <c r="BW1522" s="241">
        <v>39961</v>
      </c>
      <c r="BX1522" s="208" t="s">
        <v>5648</v>
      </c>
      <c r="BY1522" s="199" t="s">
        <v>11</v>
      </c>
      <c r="BZ1522" s="199"/>
      <c r="CA1522" s="199"/>
      <c r="CB1522" s="199"/>
      <c r="CC1522" s="199"/>
      <c r="CD1522" s="199"/>
      <c r="CE1522" s="199"/>
      <c r="CF1522" s="199" t="s">
        <v>11</v>
      </c>
      <c r="CG1522" s="199"/>
      <c r="CH1522" s="199"/>
      <c r="CI1522" s="199" t="s">
        <v>5829</v>
      </c>
      <c r="CJ1522" s="199"/>
      <c r="CK1522" s="199"/>
      <c r="CL1522" s="199"/>
      <c r="CM1522" s="199"/>
      <c r="CN1522" s="199"/>
      <c r="CO1522" s="199"/>
      <c r="CP1522" s="199"/>
      <c r="CQ1522" s="199"/>
      <c r="CR1522" s="199"/>
      <c r="CS1522" s="199"/>
      <c r="CT1522" s="199"/>
      <c r="CU1522" s="199"/>
      <c r="CV1522" s="199" t="s">
        <v>5829</v>
      </c>
      <c r="CW1522" s="199"/>
    </row>
    <row r="1523" spans="1:101" s="22" customFormat="1" ht="33" customHeight="1" x14ac:dyDescent="0.15">
      <c r="A1523" s="199">
        <v>2248</v>
      </c>
      <c r="B1523" s="199" t="s">
        <v>5720</v>
      </c>
      <c r="C1523" s="209" t="s">
        <v>3908</v>
      </c>
      <c r="D1523" s="199" t="s">
        <v>1636</v>
      </c>
      <c r="E1523" s="199" t="s">
        <v>757</v>
      </c>
      <c r="F1523" s="202"/>
      <c r="G1523" s="202" t="s">
        <v>3909</v>
      </c>
      <c r="H1523" s="202"/>
      <c r="I1523" s="202" t="s">
        <v>1503</v>
      </c>
      <c r="J1523" s="202" t="s">
        <v>971</v>
      </c>
      <c r="K1523" s="199" t="s">
        <v>113</v>
      </c>
      <c r="L1523" s="199">
        <v>12</v>
      </c>
      <c r="M1523" s="254">
        <v>21323</v>
      </c>
      <c r="N1523" s="202" t="s">
        <v>992</v>
      </c>
      <c r="O1523" s="309">
        <v>39722</v>
      </c>
      <c r="P1523" s="205">
        <v>39864</v>
      </c>
      <c r="Q1523" s="199"/>
      <c r="R1523" s="257"/>
      <c r="S1523" s="199"/>
      <c r="T1523" s="232"/>
      <c r="U1523" s="232"/>
      <c r="V1523" s="232"/>
      <c r="W1523" s="232" t="s">
        <v>3910</v>
      </c>
      <c r="X1523" s="232"/>
      <c r="Y1523" s="232" t="s">
        <v>3911</v>
      </c>
      <c r="Z1523" s="232"/>
      <c r="AA1523" s="232"/>
      <c r="AB1523" s="232"/>
      <c r="AC1523" s="232"/>
      <c r="AD1523" s="232"/>
      <c r="AE1523" s="232"/>
      <c r="AF1523" s="232"/>
      <c r="AG1523" s="232"/>
      <c r="AH1523" s="232" t="s">
        <v>3912</v>
      </c>
      <c r="AI1523" s="232"/>
      <c r="AJ1523" s="232"/>
      <c r="AK1523" s="232"/>
      <c r="AL1523" s="232"/>
      <c r="AM1523" s="232"/>
      <c r="AN1523" s="232"/>
      <c r="AO1523" s="232"/>
      <c r="AP1523" s="232"/>
      <c r="AQ1523" s="232"/>
      <c r="AR1523" s="212">
        <v>39897</v>
      </c>
      <c r="AS1523" s="199" t="s">
        <v>5817</v>
      </c>
      <c r="AT1523" s="208" t="s">
        <v>5273</v>
      </c>
      <c r="AU1523" s="199" t="s">
        <v>5829</v>
      </c>
      <c r="AV1523" s="199" t="s">
        <v>5829</v>
      </c>
      <c r="AW1523" s="199"/>
      <c r="AX1523" s="199"/>
      <c r="AY1523" s="199"/>
      <c r="AZ1523" s="199"/>
      <c r="BA1523" s="199"/>
      <c r="BB1523" s="199"/>
      <c r="BC1523" s="199"/>
      <c r="BD1523" s="199"/>
      <c r="BE1523" s="199" t="s">
        <v>5829</v>
      </c>
      <c r="BF1523" s="199"/>
      <c r="BG1523" s="199"/>
      <c r="BH1523" s="199"/>
      <c r="BI1523" s="199"/>
      <c r="BJ1523" s="199"/>
      <c r="BK1523" s="199"/>
      <c r="BL1523" s="199"/>
      <c r="BM1523" s="199" t="s">
        <v>5829</v>
      </c>
      <c r="BN1523" s="199"/>
      <c r="BO1523" s="199" t="s">
        <v>5829</v>
      </c>
      <c r="BP1523" s="199"/>
      <c r="BQ1523" s="199"/>
      <c r="BR1523" s="199" t="s">
        <v>5829</v>
      </c>
      <c r="BS1523" s="210"/>
      <c r="BT1523" s="201"/>
      <c r="BU1523" s="201"/>
      <c r="BV1523" s="241"/>
      <c r="BW1523" s="241">
        <v>39961</v>
      </c>
      <c r="BX1523" s="208" t="s">
        <v>5274</v>
      </c>
      <c r="BY1523" s="199" t="s">
        <v>11</v>
      </c>
      <c r="BZ1523" s="199"/>
      <c r="CA1523" s="199" t="s">
        <v>11</v>
      </c>
      <c r="CB1523" s="199"/>
      <c r="CC1523" s="199"/>
      <c r="CD1523" s="199"/>
      <c r="CE1523" s="199"/>
      <c r="CF1523" s="199"/>
      <c r="CG1523" s="199"/>
      <c r="CH1523" s="199"/>
      <c r="CI1523" s="199"/>
      <c r="CJ1523" s="199"/>
      <c r="CK1523" s="199"/>
      <c r="CL1523" s="199"/>
      <c r="CM1523" s="199"/>
      <c r="CN1523" s="199"/>
      <c r="CO1523" s="199"/>
      <c r="CP1523" s="199"/>
      <c r="CQ1523" s="199"/>
      <c r="CR1523" s="199"/>
      <c r="CS1523" s="199"/>
      <c r="CT1523" s="199"/>
      <c r="CU1523" s="199"/>
      <c r="CV1523" s="199"/>
      <c r="CW1523" s="199"/>
    </row>
    <row r="1524" spans="1:101" s="22" customFormat="1" ht="33" customHeight="1" x14ac:dyDescent="0.15">
      <c r="A1524" s="199">
        <v>2237</v>
      </c>
      <c r="B1524" s="199" t="s">
        <v>5720</v>
      </c>
      <c r="C1524" s="209" t="s">
        <v>4041</v>
      </c>
      <c r="D1524" s="199" t="s">
        <v>1636</v>
      </c>
      <c r="E1524" s="199" t="s">
        <v>757</v>
      </c>
      <c r="F1524" s="202"/>
      <c r="G1524" s="202" t="s">
        <v>4042</v>
      </c>
      <c r="H1524" s="202"/>
      <c r="I1524" s="202" t="s">
        <v>1503</v>
      </c>
      <c r="J1524" s="202" t="s">
        <v>971</v>
      </c>
      <c r="K1524" s="199" t="s">
        <v>113</v>
      </c>
      <c r="L1524" s="199">
        <v>12</v>
      </c>
      <c r="M1524" s="254">
        <v>13206</v>
      </c>
      <c r="N1524" s="202" t="s">
        <v>992</v>
      </c>
      <c r="O1524" s="309">
        <v>39713</v>
      </c>
      <c r="P1524" s="205">
        <v>39840</v>
      </c>
      <c r="Q1524" s="199"/>
      <c r="R1524" s="257"/>
      <c r="S1524" s="199"/>
      <c r="T1524" s="232"/>
      <c r="U1524" s="232" t="s">
        <v>1057</v>
      </c>
      <c r="V1524" s="232"/>
      <c r="W1524" s="232"/>
      <c r="X1524" s="232"/>
      <c r="Y1524" s="232" t="s">
        <v>4043</v>
      </c>
      <c r="Z1524" s="232"/>
      <c r="AA1524" s="232"/>
      <c r="AB1524" s="232"/>
      <c r="AC1524" s="232"/>
      <c r="AD1524" s="232"/>
      <c r="AE1524" s="232"/>
      <c r="AF1524" s="232"/>
      <c r="AG1524" s="232"/>
      <c r="AH1524" s="232"/>
      <c r="AI1524" s="232"/>
      <c r="AJ1524" s="232"/>
      <c r="AK1524" s="232" t="s">
        <v>4044</v>
      </c>
      <c r="AL1524" s="232"/>
      <c r="AM1524" s="232"/>
      <c r="AN1524" s="232"/>
      <c r="AO1524" s="232"/>
      <c r="AP1524" s="232"/>
      <c r="AQ1524" s="232"/>
      <c r="AR1524" s="212">
        <v>39897</v>
      </c>
      <c r="AS1524" s="199" t="s">
        <v>5817</v>
      </c>
      <c r="AT1524" s="208" t="s">
        <v>5276</v>
      </c>
      <c r="AU1524" s="199"/>
      <c r="AV1524" s="199"/>
      <c r="AW1524" s="199"/>
      <c r="AX1524" s="199"/>
      <c r="AY1524" s="199"/>
      <c r="AZ1524" s="199"/>
      <c r="BA1524" s="199"/>
      <c r="BB1524" s="199"/>
      <c r="BC1524" s="199"/>
      <c r="BD1524" s="199"/>
      <c r="BE1524" s="199" t="s">
        <v>5829</v>
      </c>
      <c r="BF1524" s="199"/>
      <c r="BG1524" s="199"/>
      <c r="BH1524" s="199"/>
      <c r="BI1524" s="199"/>
      <c r="BJ1524" s="199"/>
      <c r="BK1524" s="199"/>
      <c r="BL1524" s="199"/>
      <c r="BM1524" s="199" t="s">
        <v>5829</v>
      </c>
      <c r="BN1524" s="199"/>
      <c r="BO1524" s="199" t="s">
        <v>5829</v>
      </c>
      <c r="BP1524" s="199"/>
      <c r="BQ1524" s="199"/>
      <c r="BR1524" s="199"/>
      <c r="BS1524" s="210"/>
      <c r="BT1524" s="201"/>
      <c r="BU1524" s="201"/>
      <c r="BV1524" s="241"/>
      <c r="BW1524" s="241">
        <v>39961</v>
      </c>
      <c r="BX1524" s="208" t="s">
        <v>5277</v>
      </c>
      <c r="BY1524" s="199"/>
      <c r="BZ1524" s="199"/>
      <c r="CA1524" s="199"/>
      <c r="CB1524" s="199"/>
      <c r="CC1524" s="199"/>
      <c r="CD1524" s="199"/>
      <c r="CE1524" s="199"/>
      <c r="CF1524" s="199"/>
      <c r="CG1524" s="199"/>
      <c r="CH1524" s="199"/>
      <c r="CI1524" s="199" t="s">
        <v>11</v>
      </c>
      <c r="CJ1524" s="199"/>
      <c r="CK1524" s="199"/>
      <c r="CL1524" s="199" t="s">
        <v>11</v>
      </c>
      <c r="CM1524" s="199"/>
      <c r="CN1524" s="199" t="s">
        <v>11</v>
      </c>
      <c r="CO1524" s="199"/>
      <c r="CP1524" s="199"/>
      <c r="CQ1524" s="199" t="s">
        <v>11</v>
      </c>
      <c r="CR1524" s="199"/>
      <c r="CS1524" s="199"/>
      <c r="CT1524" s="199"/>
      <c r="CU1524" s="199"/>
      <c r="CV1524" s="199"/>
      <c r="CW1524" s="199"/>
    </row>
    <row r="1525" spans="1:101" s="22" customFormat="1" ht="33" customHeight="1" x14ac:dyDescent="0.15">
      <c r="A1525" s="199">
        <v>2219</v>
      </c>
      <c r="B1525" s="199" t="s">
        <v>5720</v>
      </c>
      <c r="C1525" s="209" t="s">
        <v>4078</v>
      </c>
      <c r="D1525" s="199" t="s">
        <v>5810</v>
      </c>
      <c r="E1525" s="199" t="s">
        <v>96</v>
      </c>
      <c r="F1525" s="202" t="s">
        <v>1935</v>
      </c>
      <c r="G1525" s="202" t="s">
        <v>4080</v>
      </c>
      <c r="H1525" s="202" t="s">
        <v>4081</v>
      </c>
      <c r="I1525" s="202" t="s">
        <v>5813</v>
      </c>
      <c r="J1525" s="202" t="s">
        <v>4079</v>
      </c>
      <c r="K1525" s="199" t="s">
        <v>95</v>
      </c>
      <c r="L1525" s="199">
        <v>6</v>
      </c>
      <c r="M1525" s="254">
        <v>115470</v>
      </c>
      <c r="N1525" s="202" t="s">
        <v>1640</v>
      </c>
      <c r="O1525" s="309">
        <v>39673</v>
      </c>
      <c r="P1525" s="205">
        <v>39835</v>
      </c>
      <c r="Q1525" s="199"/>
      <c r="R1525" s="257"/>
      <c r="S1525" s="199"/>
      <c r="T1525" s="232"/>
      <c r="U1525" s="232"/>
      <c r="V1525" s="232"/>
      <c r="W1525" s="232"/>
      <c r="X1525" s="232"/>
      <c r="Y1525" s="232" t="s">
        <v>386</v>
      </c>
      <c r="Z1525" s="232"/>
      <c r="AA1525" s="232"/>
      <c r="AB1525" s="232"/>
      <c r="AC1525" s="232"/>
      <c r="AD1525" s="232"/>
      <c r="AE1525" s="232"/>
      <c r="AF1525" s="232" t="s">
        <v>4082</v>
      </c>
      <c r="AG1525" s="232"/>
      <c r="AH1525" s="232"/>
      <c r="AI1525" s="232"/>
      <c r="AJ1525" s="232"/>
      <c r="AK1525" s="232"/>
      <c r="AL1525" s="232"/>
      <c r="AM1525" s="232"/>
      <c r="AN1525" s="232"/>
      <c r="AO1525" s="232"/>
      <c r="AP1525" s="232"/>
      <c r="AQ1525" s="232"/>
      <c r="AR1525" s="212">
        <v>39897</v>
      </c>
      <c r="AS1525" s="199" t="s">
        <v>5817</v>
      </c>
      <c r="AT1525" s="208" t="s">
        <v>5280</v>
      </c>
      <c r="AU1525" s="199"/>
      <c r="AV1525" s="199"/>
      <c r="AW1525" s="199"/>
      <c r="AX1525" s="199"/>
      <c r="AY1525" s="199"/>
      <c r="AZ1525" s="199"/>
      <c r="BA1525" s="199"/>
      <c r="BB1525" s="199"/>
      <c r="BC1525" s="199"/>
      <c r="BD1525" s="199"/>
      <c r="BE1525" s="199" t="s">
        <v>5829</v>
      </c>
      <c r="BF1525" s="199"/>
      <c r="BG1525" s="199" t="s">
        <v>5829</v>
      </c>
      <c r="BH1525" s="199" t="s">
        <v>5829</v>
      </c>
      <c r="BI1525" s="199"/>
      <c r="BJ1525" s="199"/>
      <c r="BK1525" s="199" t="s">
        <v>5829</v>
      </c>
      <c r="BL1525" s="199"/>
      <c r="BM1525" s="199"/>
      <c r="BN1525" s="199"/>
      <c r="BO1525" s="199"/>
      <c r="BP1525" s="199"/>
      <c r="BQ1525" s="199"/>
      <c r="BR1525" s="199"/>
      <c r="BS1525" s="210"/>
      <c r="BT1525" s="201"/>
      <c r="BU1525" s="201"/>
      <c r="BV1525" s="241"/>
      <c r="BW1525" s="241">
        <v>40151</v>
      </c>
      <c r="BX1525" s="208" t="s">
        <v>5281</v>
      </c>
      <c r="BY1525" s="199"/>
      <c r="BZ1525" s="199"/>
      <c r="CA1525" s="199"/>
      <c r="CB1525" s="199"/>
      <c r="CC1525" s="199"/>
      <c r="CD1525" s="199"/>
      <c r="CE1525" s="199"/>
      <c r="CF1525" s="199"/>
      <c r="CG1525" s="199"/>
      <c r="CH1525" s="199"/>
      <c r="CI1525" s="199" t="s">
        <v>5829</v>
      </c>
      <c r="CJ1525" s="199"/>
      <c r="CK1525" s="199" t="s">
        <v>5829</v>
      </c>
      <c r="CL1525" s="199" t="s">
        <v>5829</v>
      </c>
      <c r="CM1525" s="199"/>
      <c r="CN1525" s="199"/>
      <c r="CO1525" s="199" t="s">
        <v>5829</v>
      </c>
      <c r="CP1525" s="199"/>
      <c r="CQ1525" s="199"/>
      <c r="CR1525" s="199"/>
      <c r="CS1525" s="199"/>
      <c r="CT1525" s="199"/>
      <c r="CU1525" s="199"/>
      <c r="CV1525" s="199"/>
      <c r="CW1525" s="199"/>
    </row>
    <row r="1526" spans="1:101" s="22" customFormat="1" ht="33" customHeight="1" x14ac:dyDescent="0.15">
      <c r="A1526" s="199">
        <v>2216</v>
      </c>
      <c r="B1526" s="199" t="s">
        <v>5720</v>
      </c>
      <c r="C1526" s="209" t="s">
        <v>12473</v>
      </c>
      <c r="D1526" s="199" t="s">
        <v>5810</v>
      </c>
      <c r="E1526" s="199" t="s">
        <v>96</v>
      </c>
      <c r="F1526" s="202" t="s">
        <v>1644</v>
      </c>
      <c r="G1526" s="202" t="s">
        <v>3991</v>
      </c>
      <c r="H1526" s="202" t="s">
        <v>1968</v>
      </c>
      <c r="I1526" s="202" t="s">
        <v>5813</v>
      </c>
      <c r="J1526" s="202" t="s">
        <v>6398</v>
      </c>
      <c r="K1526" s="199" t="s">
        <v>95</v>
      </c>
      <c r="L1526" s="199">
        <v>6</v>
      </c>
      <c r="M1526" s="254">
        <v>124730</v>
      </c>
      <c r="N1526" s="202" t="s">
        <v>1640</v>
      </c>
      <c r="O1526" s="309">
        <v>39764</v>
      </c>
      <c r="P1526" s="205">
        <v>39850</v>
      </c>
      <c r="Q1526" s="199"/>
      <c r="R1526" s="257"/>
      <c r="S1526" s="199"/>
      <c r="T1526" s="232"/>
      <c r="U1526" s="232"/>
      <c r="V1526" s="232"/>
      <c r="W1526" s="232"/>
      <c r="X1526" s="232"/>
      <c r="Y1526" s="232"/>
      <c r="Z1526" s="232"/>
      <c r="AA1526" s="232"/>
      <c r="AB1526" s="232"/>
      <c r="AC1526" s="232"/>
      <c r="AD1526" s="232"/>
      <c r="AE1526" s="232"/>
      <c r="AF1526" s="232"/>
      <c r="AG1526" s="232" t="s">
        <v>3992</v>
      </c>
      <c r="AH1526" s="232"/>
      <c r="AI1526" s="232"/>
      <c r="AJ1526" s="232"/>
      <c r="AK1526" s="232"/>
      <c r="AL1526" s="232"/>
      <c r="AM1526" s="232"/>
      <c r="AN1526" s="232"/>
      <c r="AO1526" s="232"/>
      <c r="AP1526" s="232"/>
      <c r="AQ1526" s="232"/>
      <c r="AR1526" s="212">
        <v>39897</v>
      </c>
      <c r="AS1526" s="199" t="s">
        <v>5817</v>
      </c>
      <c r="AT1526" s="208" t="s">
        <v>5267</v>
      </c>
      <c r="AU1526" s="199"/>
      <c r="AV1526" s="199"/>
      <c r="AW1526" s="199"/>
      <c r="AX1526" s="199"/>
      <c r="AY1526" s="199"/>
      <c r="AZ1526" s="199"/>
      <c r="BA1526" s="199"/>
      <c r="BB1526" s="199"/>
      <c r="BC1526" s="199"/>
      <c r="BD1526" s="199"/>
      <c r="BE1526" s="199" t="s">
        <v>5829</v>
      </c>
      <c r="BF1526" s="199"/>
      <c r="BG1526" s="199" t="s">
        <v>5829</v>
      </c>
      <c r="BH1526" s="199" t="s">
        <v>5829</v>
      </c>
      <c r="BI1526" s="199"/>
      <c r="BJ1526" s="199"/>
      <c r="BK1526" s="199" t="s">
        <v>5829</v>
      </c>
      <c r="BL1526" s="199"/>
      <c r="BM1526" s="199"/>
      <c r="BN1526" s="199"/>
      <c r="BO1526" s="199"/>
      <c r="BP1526" s="199"/>
      <c r="BQ1526" s="199"/>
      <c r="BR1526" s="199"/>
      <c r="BS1526" s="210"/>
      <c r="BT1526" s="201"/>
      <c r="BU1526" s="201"/>
      <c r="BV1526" s="241"/>
      <c r="BW1526" s="241">
        <v>40151</v>
      </c>
      <c r="BX1526" s="208" t="s">
        <v>5262</v>
      </c>
      <c r="BY1526" s="199"/>
      <c r="BZ1526" s="199"/>
      <c r="CA1526" s="199"/>
      <c r="CB1526" s="199"/>
      <c r="CC1526" s="199"/>
      <c r="CD1526" s="199"/>
      <c r="CE1526" s="199"/>
      <c r="CF1526" s="199"/>
      <c r="CG1526" s="199"/>
      <c r="CH1526" s="199"/>
      <c r="CI1526" s="199" t="s">
        <v>5829</v>
      </c>
      <c r="CJ1526" s="199"/>
      <c r="CK1526" s="199" t="s">
        <v>5829</v>
      </c>
      <c r="CL1526" s="199" t="s">
        <v>5829</v>
      </c>
      <c r="CM1526" s="199"/>
      <c r="CN1526" s="199"/>
      <c r="CO1526" s="199" t="s">
        <v>5829</v>
      </c>
      <c r="CP1526" s="199"/>
      <c r="CQ1526" s="199"/>
      <c r="CR1526" s="199"/>
      <c r="CS1526" s="199"/>
      <c r="CT1526" s="199"/>
      <c r="CU1526" s="199"/>
      <c r="CV1526" s="199"/>
      <c r="CW1526" s="199"/>
    </row>
    <row r="1527" spans="1:101" s="22" customFormat="1" ht="33" customHeight="1" x14ac:dyDescent="0.15">
      <c r="A1527" s="199">
        <v>2211</v>
      </c>
      <c r="B1527" s="199" t="s">
        <v>5720</v>
      </c>
      <c r="C1527" s="209" t="s">
        <v>3960</v>
      </c>
      <c r="D1527" s="199" t="s">
        <v>1643</v>
      </c>
      <c r="E1527" s="199" t="s">
        <v>1004</v>
      </c>
      <c r="F1527" s="202"/>
      <c r="G1527" s="202" t="s">
        <v>3961</v>
      </c>
      <c r="H1527" s="202"/>
      <c r="I1527" s="202" t="s">
        <v>1024</v>
      </c>
      <c r="J1527" s="202" t="s">
        <v>13</v>
      </c>
      <c r="K1527" s="199" t="s">
        <v>1958</v>
      </c>
      <c r="L1527" s="199" t="s">
        <v>1291</v>
      </c>
      <c r="M1527" s="254">
        <v>57371</v>
      </c>
      <c r="N1527" s="202" t="s">
        <v>992</v>
      </c>
      <c r="O1527" s="309">
        <v>39792</v>
      </c>
      <c r="P1527" s="205">
        <v>39855</v>
      </c>
      <c r="Q1527" s="199"/>
      <c r="R1527" s="257"/>
      <c r="S1527" s="199"/>
      <c r="T1527" s="232"/>
      <c r="U1527" s="232" t="s">
        <v>3962</v>
      </c>
      <c r="V1527" s="232"/>
      <c r="W1527" s="232"/>
      <c r="X1527" s="232"/>
      <c r="Y1527" s="232"/>
      <c r="Z1527" s="232"/>
      <c r="AA1527" s="232"/>
      <c r="AB1527" s="232"/>
      <c r="AC1527" s="232"/>
      <c r="AD1527" s="232"/>
      <c r="AE1527" s="232"/>
      <c r="AF1527" s="232"/>
      <c r="AG1527" s="232" t="s">
        <v>3963</v>
      </c>
      <c r="AH1527" s="232" t="s">
        <v>3964</v>
      </c>
      <c r="AI1527" s="232"/>
      <c r="AJ1527" s="232"/>
      <c r="AK1527" s="232"/>
      <c r="AL1527" s="232"/>
      <c r="AM1527" s="232"/>
      <c r="AN1527" s="232"/>
      <c r="AO1527" s="232"/>
      <c r="AP1527" s="232"/>
      <c r="AQ1527" s="232"/>
      <c r="AR1527" s="212">
        <v>39897</v>
      </c>
      <c r="AS1527" s="199" t="s">
        <v>5817</v>
      </c>
      <c r="AT1527" s="208" t="s">
        <v>6395</v>
      </c>
      <c r="AU1527" s="199" t="s">
        <v>5829</v>
      </c>
      <c r="AV1527" s="199" t="s">
        <v>5829</v>
      </c>
      <c r="AW1527" s="199"/>
      <c r="AX1527" s="199"/>
      <c r="AY1527" s="199"/>
      <c r="AZ1527" s="199"/>
      <c r="BA1527" s="199"/>
      <c r="BB1527" s="199"/>
      <c r="BC1527" s="199"/>
      <c r="BD1527" s="199"/>
      <c r="BE1527" s="199" t="s">
        <v>5829</v>
      </c>
      <c r="BF1527" s="199"/>
      <c r="BG1527" s="199"/>
      <c r="BH1527" s="199" t="s">
        <v>5829</v>
      </c>
      <c r="BI1527" s="199"/>
      <c r="BJ1527" s="199"/>
      <c r="BK1527" s="199" t="s">
        <v>5829</v>
      </c>
      <c r="BL1527" s="199" t="s">
        <v>5829</v>
      </c>
      <c r="BM1527" s="199"/>
      <c r="BN1527" s="199" t="s">
        <v>5829</v>
      </c>
      <c r="BO1527" s="199"/>
      <c r="BP1527" s="199"/>
      <c r="BQ1527" s="199" t="s">
        <v>5829</v>
      </c>
      <c r="BR1527" s="199"/>
      <c r="BS1527" s="210"/>
      <c r="BT1527" s="201"/>
      <c r="BU1527" s="201"/>
      <c r="BV1527" s="241"/>
      <c r="BW1527" s="241">
        <v>39961</v>
      </c>
      <c r="BX1527" s="208" t="s">
        <v>5647</v>
      </c>
      <c r="BY1527" s="199"/>
      <c r="BZ1527" s="199"/>
      <c r="CA1527" s="199"/>
      <c r="CB1527" s="199"/>
      <c r="CC1527" s="199"/>
      <c r="CD1527" s="199"/>
      <c r="CE1527" s="199"/>
      <c r="CF1527" s="199"/>
      <c r="CG1527" s="199"/>
      <c r="CH1527" s="199"/>
      <c r="CI1527" s="199" t="s">
        <v>11</v>
      </c>
      <c r="CJ1527" s="199"/>
      <c r="CK1527" s="199"/>
      <c r="CL1527" s="199" t="s">
        <v>11</v>
      </c>
      <c r="CM1527" s="199"/>
      <c r="CN1527" s="199"/>
      <c r="CO1527" s="199" t="s">
        <v>11</v>
      </c>
      <c r="CP1527" s="199"/>
      <c r="CQ1527" s="199" t="s">
        <v>5829</v>
      </c>
      <c r="CR1527" s="199"/>
      <c r="CS1527" s="199" t="s">
        <v>11</v>
      </c>
      <c r="CT1527" s="199"/>
      <c r="CU1527" s="199"/>
      <c r="CV1527" s="199"/>
      <c r="CW1527" s="199"/>
    </row>
    <row r="1528" spans="1:101" s="22" customFormat="1" ht="33" customHeight="1" x14ac:dyDescent="0.15">
      <c r="A1528" s="199">
        <v>2209</v>
      </c>
      <c r="B1528" s="199" t="s">
        <v>5720</v>
      </c>
      <c r="C1528" s="209" t="s">
        <v>4022</v>
      </c>
      <c r="D1528" s="199" t="s">
        <v>5810</v>
      </c>
      <c r="E1528" s="199" t="s">
        <v>96</v>
      </c>
      <c r="F1528" s="202" t="s">
        <v>986</v>
      </c>
      <c r="G1528" s="202" t="s">
        <v>4024</v>
      </c>
      <c r="H1528" s="202" t="s">
        <v>2224</v>
      </c>
      <c r="I1528" s="202" t="s">
        <v>5813</v>
      </c>
      <c r="J1528" s="202" t="s">
        <v>4023</v>
      </c>
      <c r="K1528" s="199" t="s">
        <v>95</v>
      </c>
      <c r="L1528" s="199">
        <v>6</v>
      </c>
      <c r="M1528" s="254">
        <v>62938</v>
      </c>
      <c r="N1528" s="199" t="s">
        <v>1521</v>
      </c>
      <c r="O1528" s="309">
        <v>39673</v>
      </c>
      <c r="P1528" s="205">
        <v>39847</v>
      </c>
      <c r="Q1528" s="199"/>
      <c r="R1528" s="257"/>
      <c r="S1528" s="199"/>
      <c r="T1528" s="232"/>
      <c r="U1528" s="232"/>
      <c r="V1528" s="232"/>
      <c r="W1528" s="232"/>
      <c r="X1528" s="232"/>
      <c r="Y1528" s="232"/>
      <c r="Z1528" s="232"/>
      <c r="AA1528" s="232"/>
      <c r="AB1528" s="232"/>
      <c r="AC1528" s="232"/>
      <c r="AD1528" s="232"/>
      <c r="AE1528" s="232"/>
      <c r="AF1528" s="232"/>
      <c r="AG1528" s="232" t="s">
        <v>4025</v>
      </c>
      <c r="AH1528" s="232"/>
      <c r="AI1528" s="232"/>
      <c r="AJ1528" s="232"/>
      <c r="AK1528" s="232"/>
      <c r="AL1528" s="232"/>
      <c r="AM1528" s="232"/>
      <c r="AN1528" s="232"/>
      <c r="AO1528" s="232"/>
      <c r="AP1528" s="232"/>
      <c r="AQ1528" s="232"/>
      <c r="AR1528" s="212">
        <v>39897</v>
      </c>
      <c r="AS1528" s="199" t="s">
        <v>5817</v>
      </c>
      <c r="AT1528" s="208" t="s">
        <v>5282</v>
      </c>
      <c r="AU1528" s="199"/>
      <c r="AV1528" s="199"/>
      <c r="AW1528" s="199"/>
      <c r="AX1528" s="199"/>
      <c r="AY1528" s="199"/>
      <c r="AZ1528" s="199"/>
      <c r="BA1528" s="199"/>
      <c r="BB1528" s="199"/>
      <c r="BC1528" s="199"/>
      <c r="BD1528" s="199"/>
      <c r="BE1528" s="199" t="s">
        <v>5829</v>
      </c>
      <c r="BF1528" s="199"/>
      <c r="BG1528" s="199" t="s">
        <v>5829</v>
      </c>
      <c r="BH1528" s="199" t="s">
        <v>5829</v>
      </c>
      <c r="BI1528" s="199"/>
      <c r="BJ1528" s="199"/>
      <c r="BK1528" s="199" t="s">
        <v>5829</v>
      </c>
      <c r="BL1528" s="199"/>
      <c r="BM1528" s="199"/>
      <c r="BN1528" s="199"/>
      <c r="BO1528" s="199"/>
      <c r="BP1528" s="199"/>
      <c r="BQ1528" s="199"/>
      <c r="BR1528" s="199"/>
      <c r="BS1528" s="210"/>
      <c r="BT1528" s="201"/>
      <c r="BU1528" s="201"/>
      <c r="BV1528" s="241"/>
      <c r="BW1528" s="241">
        <v>39961</v>
      </c>
      <c r="BX1528" s="208" t="s">
        <v>5283</v>
      </c>
      <c r="BY1528" s="199"/>
      <c r="BZ1528" s="199"/>
      <c r="CA1528" s="199"/>
      <c r="CB1528" s="199"/>
      <c r="CC1528" s="199"/>
      <c r="CD1528" s="199"/>
      <c r="CE1528" s="199"/>
      <c r="CF1528" s="199"/>
      <c r="CG1528" s="199"/>
      <c r="CH1528" s="199"/>
      <c r="CI1528" s="199" t="s">
        <v>11</v>
      </c>
      <c r="CJ1528" s="199"/>
      <c r="CK1528" s="199"/>
      <c r="CL1528" s="199" t="s">
        <v>11</v>
      </c>
      <c r="CM1528" s="199"/>
      <c r="CN1528" s="199"/>
      <c r="CO1528" s="199" t="s">
        <v>11</v>
      </c>
      <c r="CP1528" s="199"/>
      <c r="CQ1528" s="199"/>
      <c r="CR1528" s="199"/>
      <c r="CS1528" s="199"/>
      <c r="CT1528" s="199"/>
      <c r="CU1528" s="199"/>
      <c r="CV1528" s="199"/>
      <c r="CW1528" s="199"/>
    </row>
    <row r="1529" spans="1:101" s="22" customFormat="1" ht="33" customHeight="1" x14ac:dyDescent="0.15">
      <c r="A1529" s="199">
        <v>2190</v>
      </c>
      <c r="B1529" s="199" t="s">
        <v>5720</v>
      </c>
      <c r="C1529" s="209" t="s">
        <v>4019</v>
      </c>
      <c r="D1529" s="199" t="s">
        <v>5810</v>
      </c>
      <c r="E1529" s="199" t="s">
        <v>96</v>
      </c>
      <c r="F1529" s="202" t="s">
        <v>1702</v>
      </c>
      <c r="G1529" s="202" t="s">
        <v>4020</v>
      </c>
      <c r="H1529" s="202" t="s">
        <v>1559</v>
      </c>
      <c r="I1529" s="202" t="s">
        <v>5812</v>
      </c>
      <c r="J1529" s="202" t="s">
        <v>5848</v>
      </c>
      <c r="K1529" s="199" t="s">
        <v>95</v>
      </c>
      <c r="L1529" s="199">
        <v>6</v>
      </c>
      <c r="M1529" s="254">
        <v>176224</v>
      </c>
      <c r="N1529" s="202" t="s">
        <v>1640</v>
      </c>
      <c r="O1529" s="309">
        <v>39673</v>
      </c>
      <c r="P1529" s="205">
        <v>39849</v>
      </c>
      <c r="Q1529" s="199"/>
      <c r="R1529" s="257"/>
      <c r="S1529" s="199"/>
      <c r="T1529" s="232"/>
      <c r="U1529" s="232"/>
      <c r="V1529" s="232"/>
      <c r="W1529" s="232" t="s">
        <v>387</v>
      </c>
      <c r="X1529" s="232"/>
      <c r="Y1529" s="232"/>
      <c r="Z1529" s="232"/>
      <c r="AA1529" s="232"/>
      <c r="AB1529" s="232"/>
      <c r="AC1529" s="232"/>
      <c r="AD1529" s="232"/>
      <c r="AE1529" s="232"/>
      <c r="AF1529" s="232"/>
      <c r="AG1529" s="232" t="s">
        <v>1055</v>
      </c>
      <c r="AH1529" s="232"/>
      <c r="AI1529" s="232" t="s">
        <v>4021</v>
      </c>
      <c r="AJ1529" s="232"/>
      <c r="AK1529" s="232"/>
      <c r="AL1529" s="232"/>
      <c r="AM1529" s="232"/>
      <c r="AN1529" s="232"/>
      <c r="AO1529" s="232"/>
      <c r="AP1529" s="232"/>
      <c r="AQ1529" s="232"/>
      <c r="AR1529" s="212">
        <v>39897</v>
      </c>
      <c r="AS1529" s="199" t="s">
        <v>5817</v>
      </c>
      <c r="AT1529" s="208" t="s">
        <v>5285</v>
      </c>
      <c r="AU1529" s="199" t="s">
        <v>5829</v>
      </c>
      <c r="AV1529" s="199"/>
      <c r="AW1529" s="199"/>
      <c r="AX1529" s="199"/>
      <c r="AY1529" s="199"/>
      <c r="AZ1529" s="199"/>
      <c r="BA1529" s="199"/>
      <c r="BB1529" s="199"/>
      <c r="BC1529" s="199"/>
      <c r="BD1529" s="199"/>
      <c r="BE1529" s="199" t="s">
        <v>5829</v>
      </c>
      <c r="BF1529" s="199" t="s">
        <v>5829</v>
      </c>
      <c r="BG1529" s="199"/>
      <c r="BH1529" s="199" t="s">
        <v>5829</v>
      </c>
      <c r="BI1529" s="199"/>
      <c r="BJ1529" s="199"/>
      <c r="BK1529" s="199" t="s">
        <v>5829</v>
      </c>
      <c r="BL1529" s="199"/>
      <c r="BM1529" s="199"/>
      <c r="BN1529" s="199"/>
      <c r="BO1529" s="199"/>
      <c r="BP1529" s="199"/>
      <c r="BQ1529" s="199"/>
      <c r="BR1529" s="199" t="s">
        <v>5829</v>
      </c>
      <c r="BS1529" s="210"/>
      <c r="BT1529" s="201"/>
      <c r="BU1529" s="201"/>
      <c r="BV1529" s="241"/>
      <c r="BW1529" s="241">
        <v>39961</v>
      </c>
      <c r="BX1529" s="208" t="s">
        <v>5286</v>
      </c>
      <c r="BY1529" s="199"/>
      <c r="BZ1529" s="199"/>
      <c r="CA1529" s="199"/>
      <c r="CB1529" s="199"/>
      <c r="CC1529" s="199"/>
      <c r="CD1529" s="199"/>
      <c r="CE1529" s="199"/>
      <c r="CF1529" s="199"/>
      <c r="CG1529" s="199"/>
      <c r="CH1529" s="199"/>
      <c r="CI1529" s="199" t="s">
        <v>11</v>
      </c>
      <c r="CJ1529" s="199"/>
      <c r="CK1529" s="199"/>
      <c r="CL1529" s="199" t="s">
        <v>11298</v>
      </c>
      <c r="CM1529" s="199"/>
      <c r="CN1529" s="199"/>
      <c r="CO1529" s="199" t="s">
        <v>11</v>
      </c>
      <c r="CP1529" s="199"/>
      <c r="CQ1529" s="199"/>
      <c r="CR1529" s="199"/>
      <c r="CS1529" s="199"/>
      <c r="CT1529" s="199"/>
      <c r="CU1529" s="199"/>
      <c r="CV1529" s="199"/>
      <c r="CW1529" s="199"/>
    </row>
    <row r="1530" spans="1:101" s="22" customFormat="1" ht="33" customHeight="1" x14ac:dyDescent="0.15">
      <c r="A1530" s="199">
        <v>2164</v>
      </c>
      <c r="B1530" s="199" t="s">
        <v>5720</v>
      </c>
      <c r="C1530" s="209" t="s">
        <v>6406</v>
      </c>
      <c r="D1530" s="199" t="s">
        <v>5810</v>
      </c>
      <c r="E1530" s="199" t="s">
        <v>96</v>
      </c>
      <c r="F1530" s="202" t="s">
        <v>1702</v>
      </c>
      <c r="G1530" s="202" t="s">
        <v>4092</v>
      </c>
      <c r="H1530" s="202" t="s">
        <v>1011</v>
      </c>
      <c r="I1530" s="202" t="s">
        <v>5812</v>
      </c>
      <c r="J1530" s="202" t="s">
        <v>5848</v>
      </c>
      <c r="K1530" s="199" t="s">
        <v>95</v>
      </c>
      <c r="L1530" s="199">
        <v>6</v>
      </c>
      <c r="M1530" s="254">
        <v>83263</v>
      </c>
      <c r="N1530" s="199" t="s">
        <v>5887</v>
      </c>
      <c r="O1530" s="309">
        <v>39673</v>
      </c>
      <c r="P1530" s="205">
        <v>39834</v>
      </c>
      <c r="Q1530" s="199"/>
      <c r="R1530" s="257"/>
      <c r="S1530" s="199"/>
      <c r="T1530" s="232"/>
      <c r="U1530" s="232"/>
      <c r="V1530" s="232"/>
      <c r="W1530" s="232"/>
      <c r="X1530" s="232"/>
      <c r="Y1530" s="232"/>
      <c r="Z1530" s="232"/>
      <c r="AA1530" s="232"/>
      <c r="AB1530" s="232"/>
      <c r="AC1530" s="232"/>
      <c r="AD1530" s="232"/>
      <c r="AE1530" s="232"/>
      <c r="AF1530" s="232"/>
      <c r="AG1530" s="232" t="s">
        <v>4093</v>
      </c>
      <c r="AH1530" s="232"/>
      <c r="AI1530" s="232"/>
      <c r="AJ1530" s="232"/>
      <c r="AK1530" s="232"/>
      <c r="AL1530" s="232"/>
      <c r="AM1530" s="232"/>
      <c r="AN1530" s="232"/>
      <c r="AO1530" s="232"/>
      <c r="AP1530" s="232"/>
      <c r="AQ1530" s="232"/>
      <c r="AR1530" s="212">
        <v>39897</v>
      </c>
      <c r="AS1530" s="199" t="s">
        <v>5817</v>
      </c>
      <c r="AT1530" s="208" t="s">
        <v>1499</v>
      </c>
      <c r="AU1530" s="199"/>
      <c r="AV1530" s="199"/>
      <c r="AW1530" s="199"/>
      <c r="AX1530" s="199"/>
      <c r="AY1530" s="199"/>
      <c r="AZ1530" s="199"/>
      <c r="BA1530" s="199"/>
      <c r="BB1530" s="199"/>
      <c r="BC1530" s="199"/>
      <c r="BD1530" s="199"/>
      <c r="BE1530" s="199" t="s">
        <v>5829</v>
      </c>
      <c r="BF1530" s="199"/>
      <c r="BG1530" s="199"/>
      <c r="BH1530" s="199" t="s">
        <v>5829</v>
      </c>
      <c r="BI1530" s="199"/>
      <c r="BJ1530" s="199"/>
      <c r="BK1530" s="199" t="s">
        <v>5829</v>
      </c>
      <c r="BL1530" s="199"/>
      <c r="BM1530" s="199"/>
      <c r="BN1530" s="199"/>
      <c r="BO1530" s="199"/>
      <c r="BP1530" s="199"/>
      <c r="BQ1530" s="199"/>
      <c r="BR1530" s="199"/>
      <c r="BS1530" s="210"/>
      <c r="BT1530" s="201"/>
      <c r="BU1530" s="201"/>
      <c r="BV1530" s="241"/>
      <c r="BW1530" s="241">
        <v>39961</v>
      </c>
      <c r="BX1530" s="208" t="s">
        <v>5649</v>
      </c>
      <c r="BY1530" s="199"/>
      <c r="BZ1530" s="199"/>
      <c r="CA1530" s="199"/>
      <c r="CB1530" s="199"/>
      <c r="CC1530" s="199"/>
      <c r="CD1530" s="199"/>
      <c r="CE1530" s="199"/>
      <c r="CF1530" s="199"/>
      <c r="CG1530" s="199"/>
      <c r="CH1530" s="199"/>
      <c r="CI1530" s="199" t="s">
        <v>11</v>
      </c>
      <c r="CJ1530" s="199"/>
      <c r="CK1530" s="199"/>
      <c r="CL1530" s="199"/>
      <c r="CM1530" s="199"/>
      <c r="CN1530" s="199"/>
      <c r="CO1530" s="199"/>
      <c r="CP1530" s="199"/>
      <c r="CQ1530" s="199" t="s">
        <v>11</v>
      </c>
      <c r="CR1530" s="199"/>
      <c r="CS1530" s="199"/>
      <c r="CT1530" s="199"/>
      <c r="CU1530" s="199"/>
      <c r="CV1530" s="199"/>
      <c r="CW1530" s="199"/>
    </row>
    <row r="1531" spans="1:101" s="22" customFormat="1" ht="33" customHeight="1" x14ac:dyDescent="0.15">
      <c r="A1531" s="199">
        <v>2163</v>
      </c>
      <c r="B1531" s="199" t="s">
        <v>5720</v>
      </c>
      <c r="C1531" s="209" t="s">
        <v>2168</v>
      </c>
      <c r="D1531" s="199" t="s">
        <v>5810</v>
      </c>
      <c r="E1531" s="199" t="s">
        <v>29</v>
      </c>
      <c r="F1531" s="202"/>
      <c r="G1531" s="202" t="s">
        <v>1380</v>
      </c>
      <c r="H1531" s="202"/>
      <c r="I1531" s="202" t="s">
        <v>5813</v>
      </c>
      <c r="J1531" s="202" t="s">
        <v>2169</v>
      </c>
      <c r="K1531" s="199" t="s">
        <v>260</v>
      </c>
      <c r="L1531" s="199">
        <v>12</v>
      </c>
      <c r="M1531" s="254">
        <v>13228</v>
      </c>
      <c r="N1531" s="202" t="s">
        <v>992</v>
      </c>
      <c r="O1531" s="309">
        <v>39673</v>
      </c>
      <c r="P1531" s="205">
        <v>39778</v>
      </c>
      <c r="Q1531" s="199"/>
      <c r="R1531" s="257"/>
      <c r="S1531" s="199"/>
      <c r="T1531" s="232"/>
      <c r="U1531" s="232"/>
      <c r="V1531" s="232"/>
      <c r="W1531" s="232"/>
      <c r="X1531" s="232"/>
      <c r="Y1531" s="232"/>
      <c r="Z1531" s="232"/>
      <c r="AA1531" s="232"/>
      <c r="AB1531" s="232"/>
      <c r="AC1531" s="232"/>
      <c r="AD1531" s="232"/>
      <c r="AE1531" s="232"/>
      <c r="AF1531" s="232"/>
      <c r="AG1531" s="232" t="s">
        <v>2170</v>
      </c>
      <c r="AH1531" s="232" t="s">
        <v>2171</v>
      </c>
      <c r="AI1531" s="232"/>
      <c r="AJ1531" s="232"/>
      <c r="AK1531" s="232"/>
      <c r="AL1531" s="232"/>
      <c r="AM1531" s="232"/>
      <c r="AN1531" s="232"/>
      <c r="AO1531" s="232"/>
      <c r="AP1531" s="232"/>
      <c r="AQ1531" s="232"/>
      <c r="AR1531" s="212">
        <v>39857</v>
      </c>
      <c r="AS1531" s="199" t="s">
        <v>5818</v>
      </c>
      <c r="AT1531" s="208" t="s">
        <v>5303</v>
      </c>
      <c r="AU1531" s="199"/>
      <c r="AV1531" s="199"/>
      <c r="AW1531" s="199"/>
      <c r="AX1531" s="199"/>
      <c r="AY1531" s="199"/>
      <c r="AZ1531" s="199"/>
      <c r="BA1531" s="199"/>
      <c r="BB1531" s="199"/>
      <c r="BC1531" s="199"/>
      <c r="BD1531" s="199"/>
      <c r="BE1531" s="199" t="s">
        <v>5829</v>
      </c>
      <c r="BF1531" s="199"/>
      <c r="BG1531" s="199"/>
      <c r="BH1531" s="199"/>
      <c r="BI1531" s="199"/>
      <c r="BJ1531" s="199"/>
      <c r="BK1531" s="199" t="s">
        <v>5829</v>
      </c>
      <c r="BL1531" s="199"/>
      <c r="BM1531" s="199"/>
      <c r="BN1531" s="199"/>
      <c r="BO1531" s="199"/>
      <c r="BP1531" s="199"/>
      <c r="BQ1531" s="199"/>
      <c r="BR1531" s="199"/>
      <c r="BS1531" s="210"/>
      <c r="BT1531" s="201"/>
      <c r="BU1531" s="201"/>
      <c r="BV1531" s="241"/>
      <c r="BW1531" s="241">
        <v>39897</v>
      </c>
      <c r="BX1531" s="208" t="s">
        <v>6415</v>
      </c>
      <c r="BY1531" s="199"/>
      <c r="BZ1531" s="199"/>
      <c r="CA1531" s="199"/>
      <c r="CB1531" s="199"/>
      <c r="CC1531" s="199"/>
      <c r="CD1531" s="199"/>
      <c r="CE1531" s="199"/>
      <c r="CF1531" s="199"/>
      <c r="CG1531" s="199"/>
      <c r="CH1531" s="199"/>
      <c r="CI1531" s="199" t="s">
        <v>11</v>
      </c>
      <c r="CJ1531" s="199"/>
      <c r="CK1531" s="199"/>
      <c r="CL1531" s="199" t="s">
        <v>11</v>
      </c>
      <c r="CM1531" s="199"/>
      <c r="CN1531" s="199"/>
      <c r="CO1531" s="199" t="s">
        <v>5829</v>
      </c>
      <c r="CP1531" s="199"/>
      <c r="CQ1531" s="199"/>
      <c r="CR1531" s="199"/>
      <c r="CS1531" s="199"/>
      <c r="CT1531" s="199"/>
      <c r="CU1531" s="199"/>
      <c r="CV1531" s="199"/>
      <c r="CW1531" s="199"/>
    </row>
    <row r="1532" spans="1:101" s="22" customFormat="1" ht="33" customHeight="1" x14ac:dyDescent="0.15">
      <c r="A1532" s="214">
        <v>2152</v>
      </c>
      <c r="B1532" s="199" t="s">
        <v>5720</v>
      </c>
      <c r="C1532" s="209" t="s">
        <v>3495</v>
      </c>
      <c r="D1532" s="199" t="s">
        <v>5810</v>
      </c>
      <c r="E1532" s="199" t="s">
        <v>96</v>
      </c>
      <c r="F1532" s="202" t="s">
        <v>1702</v>
      </c>
      <c r="G1532" s="202" t="s">
        <v>3496</v>
      </c>
      <c r="H1532" s="202" t="s">
        <v>1341</v>
      </c>
      <c r="I1532" s="202" t="s">
        <v>1553</v>
      </c>
      <c r="J1532" s="202" t="s">
        <v>1031</v>
      </c>
      <c r="K1532" s="199" t="s">
        <v>95</v>
      </c>
      <c r="L1532" s="199">
        <v>7</v>
      </c>
      <c r="M1532" s="254">
        <v>82456</v>
      </c>
      <c r="N1532" s="202" t="s">
        <v>990</v>
      </c>
      <c r="O1532" s="309">
        <v>39930</v>
      </c>
      <c r="P1532" s="205">
        <v>40029</v>
      </c>
      <c r="Q1532" s="214"/>
      <c r="R1532" s="257"/>
      <c r="S1532" s="214"/>
      <c r="T1532" s="232"/>
      <c r="U1532" s="232"/>
      <c r="V1532" s="232"/>
      <c r="W1532" s="232"/>
      <c r="X1532" s="232"/>
      <c r="Y1532" s="232"/>
      <c r="Z1532" s="232"/>
      <c r="AA1532" s="232"/>
      <c r="AB1532" s="232"/>
      <c r="AC1532" s="232"/>
      <c r="AD1532" s="232"/>
      <c r="AE1532" s="232"/>
      <c r="AF1532" s="232"/>
      <c r="AG1532" s="232" t="s">
        <v>3497</v>
      </c>
      <c r="AH1532" s="232"/>
      <c r="AI1532" s="232"/>
      <c r="AJ1532" s="232"/>
      <c r="AK1532" s="232"/>
      <c r="AL1532" s="232"/>
      <c r="AM1532" s="232"/>
      <c r="AN1532" s="232"/>
      <c r="AO1532" s="232"/>
      <c r="AP1532" s="232"/>
      <c r="AQ1532" s="232"/>
      <c r="AR1532" s="212">
        <v>40067</v>
      </c>
      <c r="AS1532" s="199" t="s">
        <v>6353</v>
      </c>
      <c r="AT1532" s="208" t="s">
        <v>6355</v>
      </c>
      <c r="AU1532" s="199"/>
      <c r="AV1532" s="199"/>
      <c r="AW1532" s="199"/>
      <c r="AX1532" s="199"/>
      <c r="AY1532" s="199"/>
      <c r="AZ1532" s="199"/>
      <c r="BA1532" s="199"/>
      <c r="BB1532" s="199"/>
      <c r="BC1532" s="199"/>
      <c r="BD1532" s="199"/>
      <c r="BE1532" s="199" t="s">
        <v>5829</v>
      </c>
      <c r="BF1532" s="199"/>
      <c r="BG1532" s="199" t="s">
        <v>5829</v>
      </c>
      <c r="BH1532" s="199" t="s">
        <v>5829</v>
      </c>
      <c r="BI1532" s="199"/>
      <c r="BJ1532" s="199"/>
      <c r="BK1532" s="199" t="s">
        <v>5829</v>
      </c>
      <c r="BL1532" s="199"/>
      <c r="BM1532" s="199"/>
      <c r="BN1532" s="199"/>
      <c r="BO1532" s="199"/>
      <c r="BP1532" s="199"/>
      <c r="BQ1532" s="199"/>
      <c r="BR1532" s="199"/>
      <c r="BS1532" s="210"/>
      <c r="BT1532" s="201"/>
      <c r="BU1532" s="201"/>
      <c r="BV1532" s="241"/>
      <c r="BW1532" s="241">
        <v>40221</v>
      </c>
      <c r="BX1532" s="208" t="s">
        <v>5642</v>
      </c>
      <c r="BY1532" s="199"/>
      <c r="BZ1532" s="199"/>
      <c r="CA1532" s="199"/>
      <c r="CB1532" s="199"/>
      <c r="CC1532" s="199"/>
      <c r="CD1532" s="199"/>
      <c r="CE1532" s="199"/>
      <c r="CF1532" s="199"/>
      <c r="CG1532" s="199"/>
      <c r="CH1532" s="199"/>
      <c r="CI1532" s="199" t="s">
        <v>5829</v>
      </c>
      <c r="CJ1532" s="199"/>
      <c r="CK1532" s="199" t="s">
        <v>5829</v>
      </c>
      <c r="CL1532" s="199" t="s">
        <v>5829</v>
      </c>
      <c r="CM1532" s="199"/>
      <c r="CN1532" s="199"/>
      <c r="CO1532" s="199" t="s">
        <v>5829</v>
      </c>
      <c r="CP1532" s="199"/>
      <c r="CQ1532" s="199"/>
      <c r="CR1532" s="199"/>
      <c r="CS1532" s="199"/>
      <c r="CT1532" s="199"/>
      <c r="CU1532" s="199"/>
      <c r="CV1532" s="199"/>
      <c r="CW1532" s="199"/>
    </row>
    <row r="1533" spans="1:101" s="22" customFormat="1" ht="33" customHeight="1" x14ac:dyDescent="0.15">
      <c r="A1533" s="199">
        <v>2147</v>
      </c>
      <c r="B1533" s="199" t="s">
        <v>5720</v>
      </c>
      <c r="C1533" s="209" t="s">
        <v>4250</v>
      </c>
      <c r="D1533" s="199" t="s">
        <v>5810</v>
      </c>
      <c r="E1533" s="199" t="s">
        <v>96</v>
      </c>
      <c r="F1533" s="202" t="s">
        <v>1730</v>
      </c>
      <c r="G1533" s="202" t="s">
        <v>4251</v>
      </c>
      <c r="H1533" s="202" t="s">
        <v>1954</v>
      </c>
      <c r="I1533" s="202" t="s">
        <v>5812</v>
      </c>
      <c r="J1533" s="202" t="s">
        <v>5848</v>
      </c>
      <c r="K1533" s="199" t="s">
        <v>260</v>
      </c>
      <c r="L1533" s="199">
        <v>12</v>
      </c>
      <c r="M1533" s="254">
        <v>49273</v>
      </c>
      <c r="N1533" s="199" t="s">
        <v>1521</v>
      </c>
      <c r="O1533" s="309">
        <v>39673</v>
      </c>
      <c r="P1533" s="205">
        <v>39801</v>
      </c>
      <c r="Q1533" s="199"/>
      <c r="R1533" s="257"/>
      <c r="S1533" s="199"/>
      <c r="T1533" s="232"/>
      <c r="U1533" s="232"/>
      <c r="V1533" s="232"/>
      <c r="W1533" s="232"/>
      <c r="X1533" s="232"/>
      <c r="Y1533" s="232" t="s">
        <v>4252</v>
      </c>
      <c r="Z1533" s="232"/>
      <c r="AA1533" s="232"/>
      <c r="AB1533" s="232"/>
      <c r="AC1533" s="232"/>
      <c r="AD1533" s="232"/>
      <c r="AE1533" s="232"/>
      <c r="AF1533" s="232"/>
      <c r="AG1533" s="232" t="s">
        <v>4253</v>
      </c>
      <c r="AH1533" s="232"/>
      <c r="AI1533" s="232"/>
      <c r="AJ1533" s="232"/>
      <c r="AK1533" s="232" t="s">
        <v>392</v>
      </c>
      <c r="AL1533" s="232"/>
      <c r="AM1533" s="232"/>
      <c r="AN1533" s="232"/>
      <c r="AO1533" s="232"/>
      <c r="AP1533" s="232"/>
      <c r="AQ1533" s="232"/>
      <c r="AR1533" s="212">
        <v>39857</v>
      </c>
      <c r="AS1533" s="199" t="s">
        <v>5818</v>
      </c>
      <c r="AT1533" s="208" t="s">
        <v>1501</v>
      </c>
      <c r="AU1533" s="199"/>
      <c r="AV1533" s="199"/>
      <c r="AW1533" s="199"/>
      <c r="AX1533" s="199"/>
      <c r="AY1533" s="199"/>
      <c r="AZ1533" s="199"/>
      <c r="BA1533" s="199"/>
      <c r="BB1533" s="199"/>
      <c r="BC1533" s="199"/>
      <c r="BD1533" s="199"/>
      <c r="BE1533" s="199" t="s">
        <v>5829</v>
      </c>
      <c r="BF1533" s="199"/>
      <c r="BG1533" s="199"/>
      <c r="BH1533" s="199" t="s">
        <v>5829</v>
      </c>
      <c r="BI1533" s="199"/>
      <c r="BJ1533" s="199"/>
      <c r="BK1533" s="199"/>
      <c r="BL1533" s="199"/>
      <c r="BM1533" s="199"/>
      <c r="BN1533" s="199"/>
      <c r="BO1533" s="199"/>
      <c r="BP1533" s="199"/>
      <c r="BQ1533" s="199"/>
      <c r="BR1533" s="199"/>
      <c r="BS1533" s="210"/>
      <c r="BT1533" s="201"/>
      <c r="BU1533" s="201"/>
      <c r="BV1533" s="241"/>
      <c r="BW1533" s="241">
        <v>39897</v>
      </c>
      <c r="BX1533" s="208" t="s">
        <v>5650</v>
      </c>
      <c r="BY1533" s="199"/>
      <c r="BZ1533" s="199"/>
      <c r="CA1533" s="199"/>
      <c r="CB1533" s="199"/>
      <c r="CC1533" s="199"/>
      <c r="CD1533" s="199"/>
      <c r="CE1533" s="199"/>
      <c r="CF1533" s="199"/>
      <c r="CG1533" s="199"/>
      <c r="CH1533" s="199"/>
      <c r="CI1533" s="199" t="s">
        <v>11</v>
      </c>
      <c r="CJ1533" s="199"/>
      <c r="CK1533" s="199"/>
      <c r="CL1533" s="199" t="s">
        <v>11</v>
      </c>
      <c r="CM1533" s="199"/>
      <c r="CN1533" s="199"/>
      <c r="CO1533" s="199" t="s">
        <v>5829</v>
      </c>
      <c r="CP1533" s="199"/>
      <c r="CQ1533" s="199"/>
      <c r="CR1533" s="199"/>
      <c r="CS1533" s="199"/>
      <c r="CT1533" s="199"/>
      <c r="CU1533" s="199"/>
      <c r="CV1533" s="199"/>
      <c r="CW1533" s="199"/>
    </row>
    <row r="1534" spans="1:101" s="22" customFormat="1" ht="33" customHeight="1" x14ac:dyDescent="0.15">
      <c r="A1534" s="214">
        <v>2127</v>
      </c>
      <c r="B1534" s="199" t="s">
        <v>5720</v>
      </c>
      <c r="C1534" s="209" t="s">
        <v>3537</v>
      </c>
      <c r="D1534" s="199" t="s">
        <v>5810</v>
      </c>
      <c r="E1534" s="199" t="s">
        <v>29</v>
      </c>
      <c r="F1534" s="202"/>
      <c r="G1534" s="202" t="s">
        <v>3538</v>
      </c>
      <c r="H1534" s="202"/>
      <c r="I1534" s="202" t="s">
        <v>22</v>
      </c>
      <c r="J1534" s="202" t="s">
        <v>2476</v>
      </c>
      <c r="K1534" s="199" t="s">
        <v>114</v>
      </c>
      <c r="L1534" s="199">
        <v>2</v>
      </c>
      <c r="M1534" s="254">
        <v>26808</v>
      </c>
      <c r="N1534" s="202" t="s">
        <v>1640</v>
      </c>
      <c r="O1534" s="309">
        <v>39917</v>
      </c>
      <c r="P1534" s="205">
        <v>40024</v>
      </c>
      <c r="Q1534" s="214"/>
      <c r="R1534" s="257"/>
      <c r="S1534" s="214"/>
      <c r="T1534" s="232"/>
      <c r="U1534" s="232" t="s">
        <v>3539</v>
      </c>
      <c r="V1534" s="232"/>
      <c r="W1534" s="232"/>
      <c r="X1534" s="232"/>
      <c r="Y1534" s="232" t="s">
        <v>3540</v>
      </c>
      <c r="Z1534" s="232"/>
      <c r="AA1534" s="232"/>
      <c r="AB1534" s="232"/>
      <c r="AC1534" s="232"/>
      <c r="AD1534" s="232"/>
      <c r="AE1534" s="232"/>
      <c r="AF1534" s="232"/>
      <c r="AG1534" s="232"/>
      <c r="AH1534" s="232" t="s">
        <v>3541</v>
      </c>
      <c r="AI1534" s="232"/>
      <c r="AJ1534" s="232"/>
      <c r="AK1534" s="232"/>
      <c r="AL1534" s="232"/>
      <c r="AM1534" s="232"/>
      <c r="AN1534" s="232"/>
      <c r="AO1534" s="232"/>
      <c r="AP1534" s="232"/>
      <c r="AQ1534" s="232"/>
      <c r="AR1534" s="212">
        <v>40067</v>
      </c>
      <c r="AS1534" s="199" t="s">
        <v>6353</v>
      </c>
      <c r="AT1534" s="208" t="s">
        <v>6357</v>
      </c>
      <c r="AU1534" s="199" t="s">
        <v>5829</v>
      </c>
      <c r="AV1534" s="199"/>
      <c r="AW1534" s="199" t="s">
        <v>5829</v>
      </c>
      <c r="AX1534" s="199"/>
      <c r="AY1534" s="199"/>
      <c r="AZ1534" s="199"/>
      <c r="BA1534" s="199"/>
      <c r="BB1534" s="199"/>
      <c r="BC1534" s="199"/>
      <c r="BD1534" s="199"/>
      <c r="BE1534" s="199" t="s">
        <v>5829</v>
      </c>
      <c r="BF1534" s="199"/>
      <c r="BG1534" s="199"/>
      <c r="BH1534" s="199" t="s">
        <v>5829</v>
      </c>
      <c r="BI1534" s="199"/>
      <c r="BJ1534" s="199" t="s">
        <v>5829</v>
      </c>
      <c r="BK1534" s="199"/>
      <c r="BL1534" s="199"/>
      <c r="BM1534" s="199"/>
      <c r="BN1534" s="199"/>
      <c r="BO1534" s="199"/>
      <c r="BP1534" s="199"/>
      <c r="BQ1534" s="199"/>
      <c r="BR1534" s="199"/>
      <c r="BS1534" s="210"/>
      <c r="BT1534" s="201"/>
      <c r="BU1534" s="201"/>
      <c r="BV1534" s="241"/>
      <c r="BW1534" s="241">
        <v>40102</v>
      </c>
      <c r="BX1534" s="208" t="s">
        <v>5643</v>
      </c>
      <c r="BY1534" s="199" t="s">
        <v>5829</v>
      </c>
      <c r="BZ1534" s="199"/>
      <c r="CA1534" s="199" t="s">
        <v>5829</v>
      </c>
      <c r="CB1534" s="199"/>
      <c r="CC1534" s="199"/>
      <c r="CD1534" s="199"/>
      <c r="CE1534" s="199"/>
      <c r="CF1534" s="199"/>
      <c r="CG1534" s="199"/>
      <c r="CH1534" s="199"/>
      <c r="CI1534" s="199"/>
      <c r="CJ1534" s="199"/>
      <c r="CK1534" s="199"/>
      <c r="CL1534" s="199"/>
      <c r="CM1534" s="199"/>
      <c r="CN1534" s="199"/>
      <c r="CO1534" s="199"/>
      <c r="CP1534" s="199"/>
      <c r="CQ1534" s="199"/>
      <c r="CR1534" s="199"/>
      <c r="CS1534" s="199"/>
      <c r="CT1534" s="199"/>
      <c r="CU1534" s="199"/>
      <c r="CV1534" s="199"/>
      <c r="CW1534" s="199"/>
    </row>
    <row r="1535" spans="1:101" s="22" customFormat="1" ht="33" customHeight="1" x14ac:dyDescent="0.15">
      <c r="A1535" s="214">
        <v>2124</v>
      </c>
      <c r="B1535" s="199" t="s">
        <v>5720</v>
      </c>
      <c r="C1535" s="209" t="s">
        <v>3549</v>
      </c>
      <c r="D1535" s="199" t="s">
        <v>5810</v>
      </c>
      <c r="E1535" s="199" t="s">
        <v>96</v>
      </c>
      <c r="F1535" s="202" t="s">
        <v>1730</v>
      </c>
      <c r="G1535" s="202" t="s">
        <v>3551</v>
      </c>
      <c r="H1535" s="202" t="s">
        <v>1608</v>
      </c>
      <c r="I1535" s="202" t="s">
        <v>1553</v>
      </c>
      <c r="J1535" s="202" t="s">
        <v>3550</v>
      </c>
      <c r="K1535" s="199" t="s">
        <v>95</v>
      </c>
      <c r="L1535" s="199">
        <v>8</v>
      </c>
      <c r="M1535" s="254">
        <v>48426</v>
      </c>
      <c r="N1535" s="202" t="s">
        <v>1640</v>
      </c>
      <c r="O1535" s="309">
        <v>39930</v>
      </c>
      <c r="P1535" s="205">
        <v>40021</v>
      </c>
      <c r="Q1535" s="214"/>
      <c r="R1535" s="257"/>
      <c r="S1535" s="214"/>
      <c r="T1535" s="232"/>
      <c r="U1535" s="232"/>
      <c r="V1535" s="232"/>
      <c r="W1535" s="232" t="s">
        <v>3552</v>
      </c>
      <c r="X1535" s="232"/>
      <c r="Y1535" s="232"/>
      <c r="Z1535" s="232"/>
      <c r="AA1535" s="232"/>
      <c r="AB1535" s="232"/>
      <c r="AC1535" s="232"/>
      <c r="AD1535" s="232"/>
      <c r="AE1535" s="232"/>
      <c r="AF1535" s="232"/>
      <c r="AG1535" s="232" t="s">
        <v>3553</v>
      </c>
      <c r="AH1535" s="232"/>
      <c r="AI1535" s="232"/>
      <c r="AJ1535" s="232"/>
      <c r="AK1535" s="232"/>
      <c r="AL1535" s="232"/>
      <c r="AM1535" s="232"/>
      <c r="AN1535" s="232"/>
      <c r="AO1535" s="232"/>
      <c r="AP1535" s="232"/>
      <c r="AQ1535" s="232"/>
      <c r="AR1535" s="212">
        <v>40067</v>
      </c>
      <c r="AS1535" s="199" t="s">
        <v>6353</v>
      </c>
      <c r="AT1535" s="208" t="s">
        <v>6359</v>
      </c>
      <c r="AU1535" s="199"/>
      <c r="AV1535" s="199"/>
      <c r="AW1535" s="199"/>
      <c r="AX1535" s="199"/>
      <c r="AY1535" s="199"/>
      <c r="AZ1535" s="199"/>
      <c r="BA1535" s="199"/>
      <c r="BB1535" s="199"/>
      <c r="BC1535" s="199"/>
      <c r="BD1535" s="199"/>
      <c r="BE1535" s="199" t="s">
        <v>5829</v>
      </c>
      <c r="BF1535" s="199"/>
      <c r="BG1535" s="199" t="s">
        <v>5829</v>
      </c>
      <c r="BH1535" s="199" t="s">
        <v>5829</v>
      </c>
      <c r="BI1535" s="199"/>
      <c r="BJ1535" s="199"/>
      <c r="BK1535" s="199" t="s">
        <v>5829</v>
      </c>
      <c r="BL1535" s="199"/>
      <c r="BM1535" s="199"/>
      <c r="BN1535" s="199"/>
      <c r="BO1535" s="199"/>
      <c r="BP1535" s="199"/>
      <c r="BQ1535" s="199"/>
      <c r="BR1535" s="199"/>
      <c r="BS1535" s="210"/>
      <c r="BT1535" s="201"/>
      <c r="BU1535" s="201"/>
      <c r="BV1535" s="241"/>
      <c r="BW1535" s="241">
        <v>40221</v>
      </c>
      <c r="BX1535" s="208" t="s">
        <v>5234</v>
      </c>
      <c r="BY1535" s="199"/>
      <c r="BZ1535" s="199"/>
      <c r="CA1535" s="199"/>
      <c r="CB1535" s="199"/>
      <c r="CC1535" s="199"/>
      <c r="CD1535" s="199"/>
      <c r="CE1535" s="199"/>
      <c r="CF1535" s="199"/>
      <c r="CG1535" s="199"/>
      <c r="CH1535" s="199"/>
      <c r="CI1535" s="199" t="s">
        <v>5829</v>
      </c>
      <c r="CJ1535" s="199"/>
      <c r="CK1535" s="199" t="s">
        <v>5829</v>
      </c>
      <c r="CL1535" s="199" t="s">
        <v>5829</v>
      </c>
      <c r="CM1535" s="199"/>
      <c r="CN1535" s="199"/>
      <c r="CO1535" s="199" t="s">
        <v>5829</v>
      </c>
      <c r="CP1535" s="199"/>
      <c r="CQ1535" s="199"/>
      <c r="CR1535" s="199"/>
      <c r="CS1535" s="199"/>
      <c r="CT1535" s="199"/>
      <c r="CU1535" s="199"/>
      <c r="CV1535" s="199"/>
      <c r="CW1535" s="199"/>
    </row>
    <row r="1536" spans="1:101" s="22" customFormat="1" ht="33" customHeight="1" x14ac:dyDescent="0.15">
      <c r="A1536" s="214">
        <v>2117</v>
      </c>
      <c r="B1536" s="199" t="s">
        <v>5720</v>
      </c>
      <c r="C1536" s="209" t="s">
        <v>263</v>
      </c>
      <c r="D1536" s="199" t="s">
        <v>5810</v>
      </c>
      <c r="E1536" s="199" t="s">
        <v>96</v>
      </c>
      <c r="F1536" s="202" t="s">
        <v>1730</v>
      </c>
      <c r="G1536" s="202" t="s">
        <v>1963</v>
      </c>
      <c r="H1536" s="202" t="s">
        <v>3632</v>
      </c>
      <c r="I1536" s="202" t="s">
        <v>23</v>
      </c>
      <c r="J1536" s="202" t="s">
        <v>3631</v>
      </c>
      <c r="K1536" s="199" t="s">
        <v>95</v>
      </c>
      <c r="L1536" s="199">
        <v>8</v>
      </c>
      <c r="M1536" s="254">
        <v>64098</v>
      </c>
      <c r="N1536" s="202" t="s">
        <v>1640</v>
      </c>
      <c r="O1536" s="309">
        <v>39904</v>
      </c>
      <c r="P1536" s="205">
        <v>39984</v>
      </c>
      <c r="Q1536" s="214"/>
      <c r="R1536" s="257"/>
      <c r="S1536" s="214"/>
      <c r="T1536" s="232"/>
      <c r="U1536" s="232"/>
      <c r="V1536" s="232"/>
      <c r="W1536" s="232"/>
      <c r="X1536" s="232"/>
      <c r="Y1536" s="232" t="s">
        <v>3633</v>
      </c>
      <c r="Z1536" s="232"/>
      <c r="AA1536" s="232"/>
      <c r="AB1536" s="232"/>
      <c r="AC1536" s="232"/>
      <c r="AD1536" s="232"/>
      <c r="AE1536" s="232"/>
      <c r="AF1536" s="232"/>
      <c r="AG1536" s="232" t="s">
        <v>3634</v>
      </c>
      <c r="AH1536" s="232"/>
      <c r="AI1536" s="232"/>
      <c r="AJ1536" s="232"/>
      <c r="AK1536" s="232"/>
      <c r="AL1536" s="232"/>
      <c r="AM1536" s="232"/>
      <c r="AN1536" s="232"/>
      <c r="AO1536" s="232"/>
      <c r="AP1536" s="232"/>
      <c r="AQ1536" s="232"/>
      <c r="AR1536" s="212">
        <v>40011</v>
      </c>
      <c r="AS1536" s="199" t="s">
        <v>6363</v>
      </c>
      <c r="AT1536" s="208" t="s">
        <v>5244</v>
      </c>
      <c r="AU1536" s="199"/>
      <c r="AV1536" s="199"/>
      <c r="AW1536" s="199"/>
      <c r="AX1536" s="199"/>
      <c r="AY1536" s="199"/>
      <c r="AZ1536" s="199"/>
      <c r="BA1536" s="199"/>
      <c r="BB1536" s="199"/>
      <c r="BC1536" s="199"/>
      <c r="BD1536" s="199"/>
      <c r="BE1536" s="199" t="s">
        <v>5829</v>
      </c>
      <c r="BF1536" s="199"/>
      <c r="BG1536" s="199" t="s">
        <v>5829</v>
      </c>
      <c r="BH1536" s="199" t="s">
        <v>5829</v>
      </c>
      <c r="BI1536" s="199"/>
      <c r="BJ1536" s="199"/>
      <c r="BK1536" s="199" t="s">
        <v>5829</v>
      </c>
      <c r="BL1536" s="199"/>
      <c r="BM1536" s="199"/>
      <c r="BN1536" s="199"/>
      <c r="BO1536" s="199"/>
      <c r="BP1536" s="199"/>
      <c r="BQ1536" s="199"/>
      <c r="BR1536" s="199"/>
      <c r="BS1536" s="210"/>
      <c r="BT1536" s="201"/>
      <c r="BU1536" s="201"/>
      <c r="BV1536" s="241"/>
      <c r="BW1536" s="241">
        <v>40221</v>
      </c>
      <c r="BX1536" s="208" t="s">
        <v>5245</v>
      </c>
      <c r="BY1536" s="199"/>
      <c r="BZ1536" s="199"/>
      <c r="CA1536" s="199"/>
      <c r="CB1536" s="199"/>
      <c r="CC1536" s="199"/>
      <c r="CD1536" s="199"/>
      <c r="CE1536" s="199"/>
      <c r="CF1536" s="199"/>
      <c r="CG1536" s="199"/>
      <c r="CH1536" s="199"/>
      <c r="CI1536" s="199" t="s">
        <v>5829</v>
      </c>
      <c r="CJ1536" s="199"/>
      <c r="CK1536" s="199" t="s">
        <v>5829</v>
      </c>
      <c r="CL1536" s="199" t="s">
        <v>5829</v>
      </c>
      <c r="CM1536" s="199"/>
      <c r="CN1536" s="199"/>
      <c r="CO1536" s="199" t="s">
        <v>5829</v>
      </c>
      <c r="CP1536" s="199"/>
      <c r="CQ1536" s="199"/>
      <c r="CR1536" s="199"/>
      <c r="CS1536" s="199"/>
      <c r="CT1536" s="199"/>
      <c r="CU1536" s="199"/>
      <c r="CV1536" s="199"/>
      <c r="CW1536" s="199"/>
    </row>
    <row r="1537" spans="1:101" s="22" customFormat="1" ht="33" customHeight="1" x14ac:dyDescent="0.15">
      <c r="A1537" s="199">
        <v>2101</v>
      </c>
      <c r="B1537" s="199" t="s">
        <v>5720</v>
      </c>
      <c r="C1537" s="209" t="s">
        <v>369</v>
      </c>
      <c r="D1537" s="199" t="s">
        <v>1643</v>
      </c>
      <c r="E1537" s="199" t="s">
        <v>35</v>
      </c>
      <c r="F1537" s="202"/>
      <c r="G1537" s="202" t="s">
        <v>1362</v>
      </c>
      <c r="H1537" s="202"/>
      <c r="I1537" s="202" t="s">
        <v>27</v>
      </c>
      <c r="J1537" s="202" t="s">
        <v>28</v>
      </c>
      <c r="K1537" s="199" t="s">
        <v>95</v>
      </c>
      <c r="L1537" s="199">
        <v>6</v>
      </c>
      <c r="M1537" s="254">
        <v>44080</v>
      </c>
      <c r="N1537" s="202" t="s">
        <v>1640</v>
      </c>
      <c r="O1537" s="309">
        <v>39673</v>
      </c>
      <c r="P1537" s="205">
        <v>39878</v>
      </c>
      <c r="Q1537" s="199"/>
      <c r="R1537" s="257"/>
      <c r="S1537" s="199"/>
      <c r="T1537" s="232"/>
      <c r="U1537" s="232"/>
      <c r="V1537" s="232"/>
      <c r="W1537" s="232"/>
      <c r="X1537" s="232"/>
      <c r="Y1537" s="232"/>
      <c r="Z1537" s="232"/>
      <c r="AA1537" s="232"/>
      <c r="AB1537" s="232"/>
      <c r="AC1537" s="232"/>
      <c r="AD1537" s="232"/>
      <c r="AE1537" s="232"/>
      <c r="AF1537" s="232"/>
      <c r="AG1537" s="232" t="s">
        <v>3864</v>
      </c>
      <c r="AH1537" s="232"/>
      <c r="AI1537" s="232" t="s">
        <v>3865</v>
      </c>
      <c r="AJ1537" s="232"/>
      <c r="AK1537" s="232"/>
      <c r="AL1537" s="232"/>
      <c r="AM1537" s="232"/>
      <c r="AN1537" s="232"/>
      <c r="AO1537" s="232"/>
      <c r="AP1537" s="232"/>
      <c r="AQ1537" s="232"/>
      <c r="AR1537" s="212">
        <v>39961</v>
      </c>
      <c r="AS1537" s="199" t="s">
        <v>69</v>
      </c>
      <c r="AT1537" s="208" t="s">
        <v>6391</v>
      </c>
      <c r="AU1537" s="199"/>
      <c r="AV1537" s="199"/>
      <c r="AW1537" s="199"/>
      <c r="AX1537" s="199"/>
      <c r="AY1537" s="199"/>
      <c r="AZ1537" s="199"/>
      <c r="BA1537" s="199"/>
      <c r="BB1537" s="199"/>
      <c r="BC1537" s="199"/>
      <c r="BD1537" s="199"/>
      <c r="BE1537" s="199" t="s">
        <v>5829</v>
      </c>
      <c r="BF1537" s="199"/>
      <c r="BG1537" s="199"/>
      <c r="BH1537" s="199" t="s">
        <v>5829</v>
      </c>
      <c r="BI1537" s="199"/>
      <c r="BJ1537" s="199"/>
      <c r="BK1537" s="199"/>
      <c r="BL1537" s="199"/>
      <c r="BM1537" s="199"/>
      <c r="BN1537" s="199"/>
      <c r="BO1537" s="199"/>
      <c r="BP1537" s="199"/>
      <c r="BQ1537" s="199"/>
      <c r="BR1537" s="199" t="s">
        <v>5829</v>
      </c>
      <c r="BS1537" s="210"/>
      <c r="BT1537" s="201"/>
      <c r="BU1537" s="201"/>
      <c r="BV1537" s="241"/>
      <c r="BW1537" s="241">
        <v>40011</v>
      </c>
      <c r="BX1537" s="208" t="s">
        <v>6392</v>
      </c>
      <c r="BY1537" s="199" t="s">
        <v>5829</v>
      </c>
      <c r="BZ1537" s="199"/>
      <c r="CA1537" s="199" t="s">
        <v>5829</v>
      </c>
      <c r="CB1537" s="199"/>
      <c r="CC1537" s="199"/>
      <c r="CD1537" s="199"/>
      <c r="CE1537" s="199"/>
      <c r="CF1537" s="199"/>
      <c r="CG1537" s="199"/>
      <c r="CH1537" s="199"/>
      <c r="CI1537" s="199" t="s">
        <v>5829</v>
      </c>
      <c r="CJ1537" s="199"/>
      <c r="CK1537" s="199"/>
      <c r="CL1537" s="199" t="s">
        <v>5829</v>
      </c>
      <c r="CM1537" s="199"/>
      <c r="CN1537" s="199"/>
      <c r="CO1537" s="199"/>
      <c r="CP1537" s="199"/>
      <c r="CQ1537" s="199"/>
      <c r="CR1537" s="199"/>
      <c r="CS1537" s="199"/>
      <c r="CT1537" s="199"/>
      <c r="CU1537" s="199"/>
      <c r="CV1537" s="199"/>
      <c r="CW1537" s="199"/>
    </row>
    <row r="1538" spans="1:101" s="22" customFormat="1" ht="33" customHeight="1" x14ac:dyDescent="0.15">
      <c r="A1538" s="214">
        <v>2100</v>
      </c>
      <c r="B1538" s="199" t="s">
        <v>5720</v>
      </c>
      <c r="C1538" s="209" t="s">
        <v>102</v>
      </c>
      <c r="D1538" s="199" t="s">
        <v>5810</v>
      </c>
      <c r="E1538" s="199" t="s">
        <v>96</v>
      </c>
      <c r="F1538" s="202" t="s">
        <v>1637</v>
      </c>
      <c r="G1538" s="202" t="s">
        <v>3729</v>
      </c>
      <c r="H1538" s="202" t="s">
        <v>1011</v>
      </c>
      <c r="I1538" s="202" t="s">
        <v>23</v>
      </c>
      <c r="J1538" s="202" t="s">
        <v>5968</v>
      </c>
      <c r="K1538" s="199" t="s">
        <v>95</v>
      </c>
      <c r="L1538" s="199">
        <v>7</v>
      </c>
      <c r="M1538" s="254">
        <v>523765</v>
      </c>
      <c r="N1538" s="202" t="s">
        <v>1640</v>
      </c>
      <c r="O1538" s="309">
        <v>39884</v>
      </c>
      <c r="P1538" s="205">
        <v>39960</v>
      </c>
      <c r="Q1538" s="214"/>
      <c r="R1538" s="257"/>
      <c r="S1538" s="214"/>
      <c r="T1538" s="232"/>
      <c r="U1538" s="232"/>
      <c r="V1538" s="232"/>
      <c r="W1538" s="232"/>
      <c r="X1538" s="232"/>
      <c r="Y1538" s="232"/>
      <c r="Z1538" s="232"/>
      <c r="AA1538" s="232"/>
      <c r="AB1538" s="232"/>
      <c r="AC1538" s="232"/>
      <c r="AD1538" s="232"/>
      <c r="AE1538" s="232"/>
      <c r="AF1538" s="232"/>
      <c r="AG1538" s="232" t="s">
        <v>3730</v>
      </c>
      <c r="AH1538" s="232"/>
      <c r="AI1538" s="232"/>
      <c r="AJ1538" s="232"/>
      <c r="AK1538" s="232"/>
      <c r="AL1538" s="232"/>
      <c r="AM1538" s="232"/>
      <c r="AN1538" s="232"/>
      <c r="AO1538" s="232"/>
      <c r="AP1538" s="232"/>
      <c r="AQ1538" s="232"/>
      <c r="AR1538" s="212">
        <v>40011</v>
      </c>
      <c r="AS1538" s="199" t="s">
        <v>6363</v>
      </c>
      <c r="AT1538" s="208" t="s">
        <v>6379</v>
      </c>
      <c r="AU1538" s="199"/>
      <c r="AV1538" s="199"/>
      <c r="AW1538" s="199"/>
      <c r="AX1538" s="199"/>
      <c r="AY1538" s="199"/>
      <c r="AZ1538" s="199"/>
      <c r="BA1538" s="199"/>
      <c r="BB1538" s="199"/>
      <c r="BC1538" s="199"/>
      <c r="BD1538" s="199"/>
      <c r="BE1538" s="199" t="s">
        <v>5829</v>
      </c>
      <c r="BF1538" s="199"/>
      <c r="BG1538" s="199" t="s">
        <v>5829</v>
      </c>
      <c r="BH1538" s="199" t="s">
        <v>5829</v>
      </c>
      <c r="BI1538" s="199"/>
      <c r="BJ1538" s="199"/>
      <c r="BK1538" s="199"/>
      <c r="BL1538" s="199"/>
      <c r="BM1538" s="199"/>
      <c r="BN1538" s="199"/>
      <c r="BO1538" s="199"/>
      <c r="BP1538" s="199"/>
      <c r="BQ1538" s="199"/>
      <c r="BR1538" s="199"/>
      <c r="BS1538" s="210"/>
      <c r="BT1538" s="201"/>
      <c r="BU1538" s="201"/>
      <c r="BV1538" s="241"/>
      <c r="BW1538" s="241">
        <v>40151</v>
      </c>
      <c r="BX1538" s="208" t="s">
        <v>5248</v>
      </c>
      <c r="BY1538" s="199"/>
      <c r="BZ1538" s="199"/>
      <c r="CA1538" s="199"/>
      <c r="CB1538" s="199"/>
      <c r="CC1538" s="199"/>
      <c r="CD1538" s="199"/>
      <c r="CE1538" s="199"/>
      <c r="CF1538" s="199"/>
      <c r="CG1538" s="199"/>
      <c r="CH1538" s="199"/>
      <c r="CI1538" s="199" t="s">
        <v>5829</v>
      </c>
      <c r="CJ1538" s="199"/>
      <c r="CK1538" s="199" t="s">
        <v>5829</v>
      </c>
      <c r="CL1538" s="199" t="s">
        <v>5829</v>
      </c>
      <c r="CM1538" s="199"/>
      <c r="CN1538" s="199"/>
      <c r="CO1538" s="199" t="s">
        <v>5829</v>
      </c>
      <c r="CP1538" s="199"/>
      <c r="CQ1538" s="199"/>
      <c r="CR1538" s="199"/>
      <c r="CS1538" s="199"/>
      <c r="CT1538" s="199"/>
      <c r="CU1538" s="199"/>
      <c r="CV1538" s="199"/>
      <c r="CW1538" s="199"/>
    </row>
    <row r="1539" spans="1:101" s="22" customFormat="1" ht="33" customHeight="1" x14ac:dyDescent="0.15">
      <c r="A1539" s="199">
        <v>2099</v>
      </c>
      <c r="B1539" s="199" t="s">
        <v>5720</v>
      </c>
      <c r="C1539" s="209" t="s">
        <v>4063</v>
      </c>
      <c r="D1539" s="199" t="s">
        <v>5810</v>
      </c>
      <c r="E1539" s="199" t="s">
        <v>96</v>
      </c>
      <c r="F1539" s="202" t="s">
        <v>1007</v>
      </c>
      <c r="G1539" s="202" t="s">
        <v>1897</v>
      </c>
      <c r="H1539" s="202" t="s">
        <v>1000</v>
      </c>
      <c r="I1539" s="202" t="s">
        <v>5813</v>
      </c>
      <c r="J1539" s="202" t="s">
        <v>4064</v>
      </c>
      <c r="K1539" s="199" t="s">
        <v>95</v>
      </c>
      <c r="L1539" s="199">
        <v>6</v>
      </c>
      <c r="M1539" s="254">
        <v>128117</v>
      </c>
      <c r="N1539" s="202" t="s">
        <v>1640</v>
      </c>
      <c r="O1539" s="309">
        <v>39672</v>
      </c>
      <c r="P1539" s="205">
        <v>39839</v>
      </c>
      <c r="Q1539" s="199"/>
      <c r="R1539" s="257"/>
      <c r="S1539" s="199"/>
      <c r="T1539" s="232"/>
      <c r="U1539" s="232"/>
      <c r="V1539" s="232"/>
      <c r="W1539" s="232"/>
      <c r="X1539" s="232"/>
      <c r="Y1539" s="232"/>
      <c r="Z1539" s="232"/>
      <c r="AA1539" s="232"/>
      <c r="AB1539" s="232"/>
      <c r="AC1539" s="232"/>
      <c r="AD1539" s="232"/>
      <c r="AE1539" s="232"/>
      <c r="AF1539" s="232"/>
      <c r="AG1539" s="232" t="s">
        <v>4065</v>
      </c>
      <c r="AH1539" s="232"/>
      <c r="AI1539" s="232"/>
      <c r="AJ1539" s="232"/>
      <c r="AK1539" s="232"/>
      <c r="AL1539" s="232"/>
      <c r="AM1539" s="232"/>
      <c r="AN1539" s="232"/>
      <c r="AO1539" s="232"/>
      <c r="AP1539" s="232"/>
      <c r="AQ1539" s="232"/>
      <c r="AR1539" s="212">
        <v>39897</v>
      </c>
      <c r="AS1539" s="199" t="s">
        <v>5817</v>
      </c>
      <c r="AT1539" s="208" t="s">
        <v>1500</v>
      </c>
      <c r="AU1539" s="199"/>
      <c r="AV1539" s="199"/>
      <c r="AW1539" s="199"/>
      <c r="AX1539" s="199"/>
      <c r="AY1539" s="199"/>
      <c r="AZ1539" s="199"/>
      <c r="BA1539" s="199"/>
      <c r="BB1539" s="199"/>
      <c r="BC1539" s="199"/>
      <c r="BD1539" s="199"/>
      <c r="BE1539" s="199" t="s">
        <v>5829</v>
      </c>
      <c r="BF1539" s="199"/>
      <c r="BG1539" s="199" t="s">
        <v>5829</v>
      </c>
      <c r="BH1539" s="199" t="s">
        <v>5829</v>
      </c>
      <c r="BI1539" s="199"/>
      <c r="BJ1539" s="199"/>
      <c r="BK1539" s="199" t="s">
        <v>5829</v>
      </c>
      <c r="BL1539" s="199" t="s">
        <v>5829</v>
      </c>
      <c r="BM1539" s="199"/>
      <c r="BN1539" s="199"/>
      <c r="BO1539" s="199"/>
      <c r="BP1539" s="199"/>
      <c r="BQ1539" s="199"/>
      <c r="BR1539" s="199"/>
      <c r="BS1539" s="210"/>
      <c r="BT1539" s="201"/>
      <c r="BU1539" s="201"/>
      <c r="BV1539" s="241"/>
      <c r="BW1539" s="241">
        <v>40151</v>
      </c>
      <c r="BX1539" s="208" t="s">
        <v>5262</v>
      </c>
      <c r="BY1539" s="199"/>
      <c r="BZ1539" s="199"/>
      <c r="CA1539" s="199"/>
      <c r="CB1539" s="199"/>
      <c r="CC1539" s="199"/>
      <c r="CD1539" s="199"/>
      <c r="CE1539" s="199"/>
      <c r="CF1539" s="199"/>
      <c r="CG1539" s="199"/>
      <c r="CH1539" s="199"/>
      <c r="CI1539" s="199" t="s">
        <v>5829</v>
      </c>
      <c r="CJ1539" s="199"/>
      <c r="CK1539" s="199" t="s">
        <v>5829</v>
      </c>
      <c r="CL1539" s="199" t="s">
        <v>5829</v>
      </c>
      <c r="CM1539" s="199"/>
      <c r="CN1539" s="199"/>
      <c r="CO1539" s="199" t="s">
        <v>5829</v>
      </c>
      <c r="CP1539" s="199"/>
      <c r="CQ1539" s="199"/>
      <c r="CR1539" s="199"/>
      <c r="CS1539" s="199"/>
      <c r="CT1539" s="199"/>
      <c r="CU1539" s="199"/>
      <c r="CV1539" s="199"/>
      <c r="CW1539" s="199"/>
    </row>
    <row r="1540" spans="1:101" s="22" customFormat="1" ht="33" customHeight="1" x14ac:dyDescent="0.15">
      <c r="A1540" s="199">
        <v>2062</v>
      </c>
      <c r="B1540" s="199" t="s">
        <v>5720</v>
      </c>
      <c r="C1540" s="209" t="s">
        <v>4094</v>
      </c>
      <c r="D1540" s="199" t="s">
        <v>5810</v>
      </c>
      <c r="E1540" s="199" t="s">
        <v>96</v>
      </c>
      <c r="F1540" s="202" t="s">
        <v>1644</v>
      </c>
      <c r="G1540" s="202" t="s">
        <v>1963</v>
      </c>
      <c r="H1540" s="202" t="s">
        <v>1000</v>
      </c>
      <c r="I1540" s="202" t="s">
        <v>5813</v>
      </c>
      <c r="J1540" s="202" t="s">
        <v>4095</v>
      </c>
      <c r="K1540" s="199" t="s">
        <v>95</v>
      </c>
      <c r="L1540" s="199">
        <v>6</v>
      </c>
      <c r="M1540" s="254">
        <v>64222</v>
      </c>
      <c r="N1540" s="202" t="s">
        <v>1640</v>
      </c>
      <c r="O1540" s="309">
        <v>39672</v>
      </c>
      <c r="P1540" s="205">
        <v>39834</v>
      </c>
      <c r="Q1540" s="199"/>
      <c r="R1540" s="257"/>
      <c r="S1540" s="199"/>
      <c r="T1540" s="232"/>
      <c r="U1540" s="232"/>
      <c r="V1540" s="232"/>
      <c r="W1540" s="232"/>
      <c r="X1540" s="232"/>
      <c r="Y1540" s="232"/>
      <c r="Z1540" s="232"/>
      <c r="AA1540" s="232"/>
      <c r="AB1540" s="232"/>
      <c r="AC1540" s="232"/>
      <c r="AD1540" s="232"/>
      <c r="AE1540" s="232"/>
      <c r="AF1540" s="232"/>
      <c r="AG1540" s="232" t="s">
        <v>4096</v>
      </c>
      <c r="AH1540" s="232"/>
      <c r="AI1540" s="232"/>
      <c r="AJ1540" s="232"/>
      <c r="AK1540" s="232" t="s">
        <v>4097</v>
      </c>
      <c r="AL1540" s="232"/>
      <c r="AM1540" s="232"/>
      <c r="AN1540" s="232"/>
      <c r="AO1540" s="232"/>
      <c r="AP1540" s="232"/>
      <c r="AQ1540" s="232"/>
      <c r="AR1540" s="212">
        <v>39897</v>
      </c>
      <c r="AS1540" s="199" t="s">
        <v>5817</v>
      </c>
      <c r="AT1540" s="208" t="s">
        <v>5294</v>
      </c>
      <c r="AU1540" s="199"/>
      <c r="AV1540" s="199"/>
      <c r="AW1540" s="199"/>
      <c r="AX1540" s="199"/>
      <c r="AY1540" s="199"/>
      <c r="AZ1540" s="199"/>
      <c r="BA1540" s="199"/>
      <c r="BB1540" s="199"/>
      <c r="BC1540" s="199"/>
      <c r="BD1540" s="199"/>
      <c r="BE1540" s="199" t="s">
        <v>5829</v>
      </c>
      <c r="BF1540" s="199"/>
      <c r="BG1540" s="199" t="s">
        <v>5829</v>
      </c>
      <c r="BH1540" s="199" t="s">
        <v>5829</v>
      </c>
      <c r="BI1540" s="199"/>
      <c r="BJ1540" s="199"/>
      <c r="BK1540" s="199" t="s">
        <v>5829</v>
      </c>
      <c r="BL1540" s="199"/>
      <c r="BM1540" s="199"/>
      <c r="BN1540" s="199"/>
      <c r="BO1540" s="199"/>
      <c r="BP1540" s="199"/>
      <c r="BQ1540" s="199"/>
      <c r="BR1540" s="199"/>
      <c r="BS1540" s="210"/>
      <c r="BT1540" s="201"/>
      <c r="BU1540" s="201"/>
      <c r="BV1540" s="241"/>
      <c r="BW1540" s="241">
        <v>40151</v>
      </c>
      <c r="BX1540" s="208" t="s">
        <v>5262</v>
      </c>
      <c r="BY1540" s="199"/>
      <c r="BZ1540" s="199"/>
      <c r="CA1540" s="199"/>
      <c r="CB1540" s="199"/>
      <c r="CC1540" s="199"/>
      <c r="CD1540" s="199"/>
      <c r="CE1540" s="199"/>
      <c r="CF1540" s="199"/>
      <c r="CG1540" s="199"/>
      <c r="CH1540" s="199"/>
      <c r="CI1540" s="199" t="s">
        <v>5829</v>
      </c>
      <c r="CJ1540" s="199"/>
      <c r="CK1540" s="199" t="s">
        <v>5829</v>
      </c>
      <c r="CL1540" s="199" t="s">
        <v>5829</v>
      </c>
      <c r="CM1540" s="199"/>
      <c r="CN1540" s="199"/>
      <c r="CO1540" s="199" t="s">
        <v>5829</v>
      </c>
      <c r="CP1540" s="199"/>
      <c r="CQ1540" s="199"/>
      <c r="CR1540" s="199"/>
      <c r="CS1540" s="199"/>
      <c r="CT1540" s="199"/>
      <c r="CU1540" s="199"/>
      <c r="CV1540" s="199"/>
      <c r="CW1540" s="199"/>
    </row>
    <row r="1541" spans="1:101" s="22" customFormat="1" ht="33" customHeight="1" x14ac:dyDescent="0.15">
      <c r="A1541" s="199">
        <v>2053</v>
      </c>
      <c r="B1541" s="199" t="s">
        <v>5720</v>
      </c>
      <c r="C1541" s="209" t="s">
        <v>4066</v>
      </c>
      <c r="D1541" s="199" t="s">
        <v>5810</v>
      </c>
      <c r="E1541" s="199" t="s">
        <v>96</v>
      </c>
      <c r="F1541" s="202" t="s">
        <v>1007</v>
      </c>
      <c r="G1541" s="202" t="s">
        <v>4068</v>
      </c>
      <c r="H1541" s="202" t="s">
        <v>1000</v>
      </c>
      <c r="I1541" s="202" t="s">
        <v>5813</v>
      </c>
      <c r="J1541" s="202" t="s">
        <v>4067</v>
      </c>
      <c r="K1541" s="199" t="s">
        <v>95</v>
      </c>
      <c r="L1541" s="199">
        <v>6</v>
      </c>
      <c r="M1541" s="254">
        <v>129134</v>
      </c>
      <c r="N1541" s="202" t="s">
        <v>1640</v>
      </c>
      <c r="O1541" s="309">
        <v>39672</v>
      </c>
      <c r="P1541" s="205">
        <v>39839</v>
      </c>
      <c r="Q1541" s="199"/>
      <c r="R1541" s="257"/>
      <c r="S1541" s="199"/>
      <c r="T1541" s="232"/>
      <c r="U1541" s="232"/>
      <c r="V1541" s="232"/>
      <c r="W1541" s="232"/>
      <c r="X1541" s="232"/>
      <c r="Y1541" s="232"/>
      <c r="Z1541" s="232"/>
      <c r="AA1541" s="232"/>
      <c r="AB1541" s="232"/>
      <c r="AC1541" s="232"/>
      <c r="AD1541" s="232"/>
      <c r="AE1541" s="232"/>
      <c r="AF1541" s="232"/>
      <c r="AG1541" s="232" t="s">
        <v>4069</v>
      </c>
      <c r="AH1541" s="232"/>
      <c r="AI1541" s="232"/>
      <c r="AJ1541" s="232"/>
      <c r="AK1541" s="232"/>
      <c r="AL1541" s="232"/>
      <c r="AM1541" s="232"/>
      <c r="AN1541" s="232"/>
      <c r="AO1541" s="232"/>
      <c r="AP1541" s="232"/>
      <c r="AQ1541" s="232"/>
      <c r="AR1541" s="212">
        <v>39897</v>
      </c>
      <c r="AS1541" s="199" t="s">
        <v>5817</v>
      </c>
      <c r="AT1541" s="208" t="s">
        <v>5295</v>
      </c>
      <c r="AU1541" s="199"/>
      <c r="AV1541" s="199"/>
      <c r="AW1541" s="199"/>
      <c r="AX1541" s="199"/>
      <c r="AY1541" s="199"/>
      <c r="AZ1541" s="199"/>
      <c r="BA1541" s="199"/>
      <c r="BB1541" s="199"/>
      <c r="BC1541" s="199"/>
      <c r="BD1541" s="199"/>
      <c r="BE1541" s="199" t="s">
        <v>5829</v>
      </c>
      <c r="BF1541" s="199"/>
      <c r="BG1541" s="199" t="s">
        <v>5829</v>
      </c>
      <c r="BH1541" s="199" t="s">
        <v>5829</v>
      </c>
      <c r="BI1541" s="199"/>
      <c r="BJ1541" s="199"/>
      <c r="BK1541" s="199" t="s">
        <v>5829</v>
      </c>
      <c r="BL1541" s="199"/>
      <c r="BM1541" s="199"/>
      <c r="BN1541" s="199"/>
      <c r="BO1541" s="199"/>
      <c r="BP1541" s="199"/>
      <c r="BQ1541" s="199"/>
      <c r="BR1541" s="199"/>
      <c r="BS1541" s="210"/>
      <c r="BT1541" s="201"/>
      <c r="BU1541" s="201"/>
      <c r="BV1541" s="241"/>
      <c r="BW1541" s="241">
        <v>40151</v>
      </c>
      <c r="BX1541" s="208" t="s">
        <v>5262</v>
      </c>
      <c r="BY1541" s="199"/>
      <c r="BZ1541" s="199"/>
      <c r="CA1541" s="199"/>
      <c r="CB1541" s="199"/>
      <c r="CC1541" s="199"/>
      <c r="CD1541" s="199"/>
      <c r="CE1541" s="199"/>
      <c r="CF1541" s="199"/>
      <c r="CG1541" s="199"/>
      <c r="CH1541" s="199"/>
      <c r="CI1541" s="199" t="s">
        <v>5829</v>
      </c>
      <c r="CJ1541" s="199"/>
      <c r="CK1541" s="199" t="s">
        <v>5829</v>
      </c>
      <c r="CL1541" s="199" t="s">
        <v>5829</v>
      </c>
      <c r="CM1541" s="199"/>
      <c r="CN1541" s="199"/>
      <c r="CO1541" s="199" t="s">
        <v>5829</v>
      </c>
      <c r="CP1541" s="199"/>
      <c r="CQ1541" s="199"/>
      <c r="CR1541" s="199"/>
      <c r="CS1541" s="199"/>
      <c r="CT1541" s="199"/>
      <c r="CU1541" s="199"/>
      <c r="CV1541" s="199"/>
      <c r="CW1541" s="199"/>
    </row>
    <row r="1542" spans="1:101" s="22" customFormat="1" ht="33" customHeight="1" x14ac:dyDescent="0.15">
      <c r="A1542" s="199">
        <v>2042</v>
      </c>
      <c r="B1542" s="199" t="s">
        <v>5720</v>
      </c>
      <c r="C1542" s="209" t="s">
        <v>4115</v>
      </c>
      <c r="D1542" s="199" t="s">
        <v>1636</v>
      </c>
      <c r="E1542" s="199" t="s">
        <v>757</v>
      </c>
      <c r="F1542" s="202"/>
      <c r="G1542" s="202" t="s">
        <v>4116</v>
      </c>
      <c r="H1542" s="202"/>
      <c r="I1542" s="202" t="s">
        <v>1503</v>
      </c>
      <c r="J1542" s="202" t="s">
        <v>971</v>
      </c>
      <c r="K1542" s="199" t="s">
        <v>113</v>
      </c>
      <c r="L1542" s="199">
        <v>12</v>
      </c>
      <c r="M1542" s="254">
        <v>18965</v>
      </c>
      <c r="N1542" s="202" t="s">
        <v>992</v>
      </c>
      <c r="O1542" s="309">
        <v>39671</v>
      </c>
      <c r="P1542" s="205">
        <v>39828</v>
      </c>
      <c r="Q1542" s="199"/>
      <c r="R1542" s="257"/>
      <c r="S1542" s="199"/>
      <c r="T1542" s="232"/>
      <c r="U1542" s="232" t="s">
        <v>1057</v>
      </c>
      <c r="V1542" s="232"/>
      <c r="W1542" s="232"/>
      <c r="X1542" s="232"/>
      <c r="Y1542" s="232"/>
      <c r="Z1542" s="232"/>
      <c r="AA1542" s="232"/>
      <c r="AB1542" s="232" t="s">
        <v>4117</v>
      </c>
      <c r="AC1542" s="232"/>
      <c r="AD1542" s="232"/>
      <c r="AE1542" s="232"/>
      <c r="AF1542" s="232"/>
      <c r="AG1542" s="232"/>
      <c r="AH1542" s="232"/>
      <c r="AI1542" s="232"/>
      <c r="AJ1542" s="232"/>
      <c r="AK1542" s="232" t="s">
        <v>4118</v>
      </c>
      <c r="AL1542" s="232"/>
      <c r="AM1542" s="232"/>
      <c r="AN1542" s="232"/>
      <c r="AO1542" s="232"/>
      <c r="AP1542" s="232"/>
      <c r="AQ1542" s="232"/>
      <c r="AR1542" s="212">
        <v>39857</v>
      </c>
      <c r="AS1542" s="199" t="s">
        <v>5818</v>
      </c>
      <c r="AT1542" s="208" t="s">
        <v>5314</v>
      </c>
      <c r="AU1542" s="199" t="s">
        <v>5829</v>
      </c>
      <c r="AV1542" s="199"/>
      <c r="AW1542" s="199"/>
      <c r="AX1542" s="199"/>
      <c r="AY1542" s="199"/>
      <c r="AZ1542" s="199"/>
      <c r="BA1542" s="199"/>
      <c r="BB1542" s="199"/>
      <c r="BC1542" s="199"/>
      <c r="BD1542" s="199"/>
      <c r="BE1542" s="199" t="s">
        <v>5829</v>
      </c>
      <c r="BF1542" s="199"/>
      <c r="BG1542" s="199"/>
      <c r="BH1542" s="199"/>
      <c r="BI1542" s="199"/>
      <c r="BJ1542" s="199"/>
      <c r="BK1542" s="199"/>
      <c r="BL1542" s="199"/>
      <c r="BM1542" s="199" t="s">
        <v>5829</v>
      </c>
      <c r="BN1542" s="199"/>
      <c r="BO1542" s="199"/>
      <c r="BP1542" s="199"/>
      <c r="BQ1542" s="199"/>
      <c r="BR1542" s="199"/>
      <c r="BS1542" s="210"/>
      <c r="BT1542" s="201"/>
      <c r="BU1542" s="201"/>
      <c r="BV1542" s="241"/>
      <c r="BW1542" s="241">
        <v>39897</v>
      </c>
      <c r="BX1542" s="208" t="s">
        <v>5651</v>
      </c>
      <c r="BY1542" s="199"/>
      <c r="BZ1542" s="199"/>
      <c r="CA1542" s="199"/>
      <c r="CB1542" s="199"/>
      <c r="CC1542" s="199"/>
      <c r="CD1542" s="199"/>
      <c r="CE1542" s="199"/>
      <c r="CF1542" s="199"/>
      <c r="CG1542" s="199"/>
      <c r="CH1542" s="199"/>
      <c r="CI1542" s="199" t="s">
        <v>11</v>
      </c>
      <c r="CJ1542" s="199"/>
      <c r="CK1542" s="199"/>
      <c r="CL1542" s="199" t="s">
        <v>11</v>
      </c>
      <c r="CM1542" s="199"/>
      <c r="CN1542" s="199"/>
      <c r="CO1542" s="199" t="s">
        <v>5829</v>
      </c>
      <c r="CP1542" s="199"/>
      <c r="CQ1542" s="199"/>
      <c r="CR1542" s="199"/>
      <c r="CS1542" s="199"/>
      <c r="CT1542" s="199"/>
      <c r="CU1542" s="199"/>
      <c r="CV1542" s="199"/>
      <c r="CW1542" s="199"/>
    </row>
    <row r="1543" spans="1:101" s="22" customFormat="1" ht="33" customHeight="1" x14ac:dyDescent="0.15">
      <c r="A1543" s="199">
        <v>2006</v>
      </c>
      <c r="B1543" s="199" t="s">
        <v>5720</v>
      </c>
      <c r="C1543" s="209" t="s">
        <v>1273</v>
      </c>
      <c r="D1543" s="199" t="s">
        <v>5810</v>
      </c>
      <c r="E1543" s="199" t="s">
        <v>96</v>
      </c>
      <c r="F1543" s="202" t="s">
        <v>1006</v>
      </c>
      <c r="G1543" s="202" t="s">
        <v>4163</v>
      </c>
      <c r="H1543" s="202" t="s">
        <v>993</v>
      </c>
      <c r="I1543" s="202" t="s">
        <v>5812</v>
      </c>
      <c r="J1543" s="202" t="s">
        <v>5848</v>
      </c>
      <c r="K1543" s="199" t="s">
        <v>95</v>
      </c>
      <c r="L1543" s="199">
        <v>6</v>
      </c>
      <c r="M1543" s="254">
        <v>83964</v>
      </c>
      <c r="N1543" s="199" t="s">
        <v>1521</v>
      </c>
      <c r="O1543" s="309">
        <v>39667</v>
      </c>
      <c r="P1543" s="205">
        <v>39816</v>
      </c>
      <c r="Q1543" s="199"/>
      <c r="R1543" s="257"/>
      <c r="S1543" s="199"/>
      <c r="T1543" s="232"/>
      <c r="U1543" s="232"/>
      <c r="V1543" s="232"/>
      <c r="W1543" s="232"/>
      <c r="X1543" s="232"/>
      <c r="Y1543" s="232" t="s">
        <v>4164</v>
      </c>
      <c r="Z1543" s="232"/>
      <c r="AA1543" s="232"/>
      <c r="AB1543" s="232"/>
      <c r="AC1543" s="232"/>
      <c r="AD1543" s="232"/>
      <c r="AE1543" s="232"/>
      <c r="AF1543" s="232"/>
      <c r="AG1543" s="232" t="s">
        <v>4165</v>
      </c>
      <c r="AH1543" s="232"/>
      <c r="AI1543" s="232"/>
      <c r="AJ1543" s="232"/>
      <c r="AK1543" s="232"/>
      <c r="AL1543" s="232"/>
      <c r="AM1543" s="232"/>
      <c r="AN1543" s="232"/>
      <c r="AO1543" s="232"/>
      <c r="AP1543" s="232"/>
      <c r="AQ1543" s="232"/>
      <c r="AR1543" s="212">
        <v>39857</v>
      </c>
      <c r="AS1543" s="199" t="s">
        <v>5818</v>
      </c>
      <c r="AT1543" s="208" t="s">
        <v>5319</v>
      </c>
      <c r="AU1543" s="199"/>
      <c r="AV1543" s="199"/>
      <c r="AW1543" s="199"/>
      <c r="AX1543" s="199"/>
      <c r="AY1543" s="199"/>
      <c r="AZ1543" s="199"/>
      <c r="BA1543" s="199"/>
      <c r="BB1543" s="199"/>
      <c r="BC1543" s="199"/>
      <c r="BD1543" s="199"/>
      <c r="BE1543" s="199" t="s">
        <v>5829</v>
      </c>
      <c r="BF1543" s="199"/>
      <c r="BG1543" s="199"/>
      <c r="BH1543" s="199" t="s">
        <v>5829</v>
      </c>
      <c r="BI1543" s="199"/>
      <c r="BJ1543" s="199"/>
      <c r="BK1543" s="199"/>
      <c r="BL1543" s="199"/>
      <c r="BM1543" s="199"/>
      <c r="BN1543" s="199"/>
      <c r="BO1543" s="199"/>
      <c r="BP1543" s="199"/>
      <c r="BQ1543" s="199"/>
      <c r="BR1543" s="199"/>
      <c r="BS1543" s="210"/>
      <c r="BT1543" s="201"/>
      <c r="BU1543" s="201"/>
      <c r="BV1543" s="241"/>
      <c r="BW1543" s="241">
        <v>39897</v>
      </c>
      <c r="BX1543" s="208" t="s">
        <v>5320</v>
      </c>
      <c r="BY1543" s="199"/>
      <c r="BZ1543" s="199"/>
      <c r="CA1543" s="199"/>
      <c r="CB1543" s="199"/>
      <c r="CC1543" s="199"/>
      <c r="CD1543" s="199"/>
      <c r="CE1543" s="199"/>
      <c r="CF1543" s="199"/>
      <c r="CG1543" s="199"/>
      <c r="CH1543" s="199"/>
      <c r="CI1543" s="199" t="s">
        <v>11</v>
      </c>
      <c r="CJ1543" s="199"/>
      <c r="CK1543" s="199"/>
      <c r="CL1543" s="199"/>
      <c r="CM1543" s="199"/>
      <c r="CN1543" s="199"/>
      <c r="CO1543" s="199"/>
      <c r="CP1543" s="199"/>
      <c r="CQ1543" s="199" t="s">
        <v>11</v>
      </c>
      <c r="CR1543" s="199"/>
      <c r="CS1543" s="199"/>
      <c r="CT1543" s="199"/>
      <c r="CU1543" s="199"/>
      <c r="CV1543" s="199"/>
      <c r="CW1543" s="199"/>
    </row>
    <row r="1544" spans="1:101" s="22" customFormat="1" ht="33" customHeight="1" x14ac:dyDescent="0.15">
      <c r="A1544" s="199">
        <v>1991</v>
      </c>
      <c r="B1544" s="199" t="s">
        <v>5720</v>
      </c>
      <c r="C1544" s="209" t="s">
        <v>2113</v>
      </c>
      <c r="D1544" s="199" t="s">
        <v>5810</v>
      </c>
      <c r="E1544" s="199" t="s">
        <v>96</v>
      </c>
      <c r="F1544" s="202" t="s">
        <v>2114</v>
      </c>
      <c r="G1544" s="202" t="s">
        <v>2115</v>
      </c>
      <c r="H1544" s="202" t="s">
        <v>1002</v>
      </c>
      <c r="I1544" s="202" t="s">
        <v>5812</v>
      </c>
      <c r="J1544" s="202" t="s">
        <v>5848</v>
      </c>
      <c r="K1544" s="199" t="s">
        <v>95</v>
      </c>
      <c r="L1544" s="199">
        <v>6</v>
      </c>
      <c r="M1544" s="254">
        <v>118553</v>
      </c>
      <c r="N1544" s="199" t="s">
        <v>1521</v>
      </c>
      <c r="O1544" s="309">
        <v>39665</v>
      </c>
      <c r="P1544" s="205">
        <v>39788</v>
      </c>
      <c r="Q1544" s="199"/>
      <c r="R1544" s="257"/>
      <c r="S1544" s="199"/>
      <c r="T1544" s="232"/>
      <c r="U1544" s="232"/>
      <c r="V1544" s="232"/>
      <c r="W1544" s="232"/>
      <c r="X1544" s="232"/>
      <c r="Y1544" s="232" t="s">
        <v>396</v>
      </c>
      <c r="Z1544" s="232"/>
      <c r="AA1544" s="232"/>
      <c r="AB1544" s="232"/>
      <c r="AC1544" s="232"/>
      <c r="AD1544" s="232"/>
      <c r="AE1544" s="232"/>
      <c r="AF1544" s="232"/>
      <c r="AG1544" s="232" t="s">
        <v>2116</v>
      </c>
      <c r="AH1544" s="232"/>
      <c r="AI1544" s="232"/>
      <c r="AJ1544" s="232"/>
      <c r="AK1544" s="232"/>
      <c r="AL1544" s="232"/>
      <c r="AM1544" s="232"/>
      <c r="AN1544" s="232"/>
      <c r="AO1544" s="232"/>
      <c r="AP1544" s="232"/>
      <c r="AQ1544" s="232"/>
      <c r="AR1544" s="212">
        <v>39857</v>
      </c>
      <c r="AS1544" s="199" t="s">
        <v>5818</v>
      </c>
      <c r="AT1544" s="208" t="s">
        <v>5322</v>
      </c>
      <c r="AU1544" s="199" t="s">
        <v>5829</v>
      </c>
      <c r="AV1544" s="199" t="s">
        <v>5829</v>
      </c>
      <c r="AW1544" s="199"/>
      <c r="AX1544" s="199"/>
      <c r="AY1544" s="199"/>
      <c r="AZ1544" s="199"/>
      <c r="BA1544" s="199"/>
      <c r="BB1544" s="199"/>
      <c r="BC1544" s="199"/>
      <c r="BD1544" s="199"/>
      <c r="BE1544" s="199"/>
      <c r="BF1544" s="199"/>
      <c r="BG1544" s="199"/>
      <c r="BH1544" s="199"/>
      <c r="BI1544" s="199"/>
      <c r="BJ1544" s="199"/>
      <c r="BK1544" s="199"/>
      <c r="BL1544" s="199"/>
      <c r="BM1544" s="199"/>
      <c r="BN1544" s="199"/>
      <c r="BO1544" s="199"/>
      <c r="BP1544" s="199"/>
      <c r="BQ1544" s="199"/>
      <c r="BR1544" s="199"/>
      <c r="BS1544" s="210"/>
      <c r="BT1544" s="201"/>
      <c r="BU1544" s="201"/>
      <c r="BV1544" s="241"/>
      <c r="BW1544" s="241">
        <v>39897</v>
      </c>
      <c r="BX1544" s="208" t="s">
        <v>5323</v>
      </c>
      <c r="BY1544" s="199" t="s">
        <v>11</v>
      </c>
      <c r="BZ1544" s="199"/>
      <c r="CA1544" s="199" t="s">
        <v>5829</v>
      </c>
      <c r="CB1544" s="199"/>
      <c r="CC1544" s="199"/>
      <c r="CD1544" s="199"/>
      <c r="CE1544" s="199"/>
      <c r="CF1544" s="199"/>
      <c r="CG1544" s="199"/>
      <c r="CH1544" s="199"/>
      <c r="CI1544" s="199" t="s">
        <v>11</v>
      </c>
      <c r="CJ1544" s="199"/>
      <c r="CK1544" s="199"/>
      <c r="CL1544" s="199" t="s">
        <v>11</v>
      </c>
      <c r="CM1544" s="199" t="s">
        <v>5829</v>
      </c>
      <c r="CN1544" s="199"/>
      <c r="CO1544" s="199" t="s">
        <v>5829</v>
      </c>
      <c r="CP1544" s="199"/>
      <c r="CQ1544" s="199"/>
      <c r="CR1544" s="199"/>
      <c r="CS1544" s="199"/>
      <c r="CT1544" s="199"/>
      <c r="CU1544" s="199"/>
      <c r="CV1544" s="199"/>
      <c r="CW1544" s="199"/>
    </row>
    <row r="1545" spans="1:101" s="22" customFormat="1" ht="33" customHeight="1" x14ac:dyDescent="0.15">
      <c r="A1545" s="199">
        <v>1969</v>
      </c>
      <c r="B1545" s="199" t="s">
        <v>5720</v>
      </c>
      <c r="C1545" s="209" t="s">
        <v>4308</v>
      </c>
      <c r="D1545" s="199" t="s">
        <v>5810</v>
      </c>
      <c r="E1545" s="199" t="s">
        <v>96</v>
      </c>
      <c r="F1545" s="202" t="s">
        <v>1578</v>
      </c>
      <c r="G1545" s="202" t="s">
        <v>4309</v>
      </c>
      <c r="H1545" s="202" t="s">
        <v>1943</v>
      </c>
      <c r="I1545" s="202" t="s">
        <v>5812</v>
      </c>
      <c r="J1545" s="202" t="s">
        <v>5848</v>
      </c>
      <c r="K1545" s="199" t="s">
        <v>95</v>
      </c>
      <c r="L1545" s="199">
        <v>6</v>
      </c>
      <c r="M1545" s="254">
        <v>233792</v>
      </c>
      <c r="N1545" s="199" t="s">
        <v>1521</v>
      </c>
      <c r="O1545" s="309">
        <v>39657</v>
      </c>
      <c r="P1545" s="205">
        <v>39774</v>
      </c>
      <c r="Q1545" s="199"/>
      <c r="R1545" s="257"/>
      <c r="S1545" s="199"/>
      <c r="T1545" s="232"/>
      <c r="U1545" s="232"/>
      <c r="V1545" s="232"/>
      <c r="W1545" s="232"/>
      <c r="X1545" s="232"/>
      <c r="Y1545" s="232"/>
      <c r="Z1545" s="232"/>
      <c r="AA1545" s="232"/>
      <c r="AB1545" s="232"/>
      <c r="AC1545" s="232"/>
      <c r="AD1545" s="232"/>
      <c r="AE1545" s="232" t="s">
        <v>4310</v>
      </c>
      <c r="AF1545" s="232"/>
      <c r="AG1545" s="232" t="s">
        <v>4311</v>
      </c>
      <c r="AH1545" s="232"/>
      <c r="AI1545" s="232" t="s">
        <v>7556</v>
      </c>
      <c r="AJ1545" s="232"/>
      <c r="AK1545" s="232" t="s">
        <v>397</v>
      </c>
      <c r="AL1545" s="232"/>
      <c r="AM1545" s="232"/>
      <c r="AN1545" s="232"/>
      <c r="AO1545" s="232"/>
      <c r="AP1545" s="232"/>
      <c r="AQ1545" s="232"/>
      <c r="AR1545" s="212">
        <v>39857</v>
      </c>
      <c r="AS1545" s="199" t="s">
        <v>5818</v>
      </c>
      <c r="AT1545" s="208" t="s">
        <v>5324</v>
      </c>
      <c r="AU1545" s="199"/>
      <c r="AV1545" s="199"/>
      <c r="AW1545" s="199"/>
      <c r="AX1545" s="199"/>
      <c r="AY1545" s="199"/>
      <c r="AZ1545" s="199"/>
      <c r="BA1545" s="199"/>
      <c r="BB1545" s="199"/>
      <c r="BC1545" s="199"/>
      <c r="BD1545" s="199"/>
      <c r="BE1545" s="199" t="s">
        <v>5829</v>
      </c>
      <c r="BF1545" s="199" t="s">
        <v>5829</v>
      </c>
      <c r="BG1545" s="199"/>
      <c r="BH1545" s="199" t="s">
        <v>5829</v>
      </c>
      <c r="BI1545" s="199"/>
      <c r="BJ1545" s="199"/>
      <c r="BK1545" s="199"/>
      <c r="BL1545" s="199"/>
      <c r="BM1545" s="199"/>
      <c r="BN1545" s="199"/>
      <c r="BO1545" s="199"/>
      <c r="BP1545" s="199"/>
      <c r="BQ1545" s="199"/>
      <c r="BR1545" s="199"/>
      <c r="BS1545" s="210"/>
      <c r="BT1545" s="201"/>
      <c r="BU1545" s="201"/>
      <c r="BV1545" s="241"/>
      <c r="BW1545" s="241">
        <v>39897</v>
      </c>
      <c r="BX1545" s="208" t="s">
        <v>5325</v>
      </c>
      <c r="BY1545" s="199" t="s">
        <v>11</v>
      </c>
      <c r="BZ1545" s="199"/>
      <c r="CA1545" s="199"/>
      <c r="CB1545" s="199"/>
      <c r="CC1545" s="199" t="s">
        <v>5829</v>
      </c>
      <c r="CD1545" s="199"/>
      <c r="CE1545" s="199"/>
      <c r="CF1545" s="199"/>
      <c r="CG1545" s="199"/>
      <c r="CH1545" s="199"/>
      <c r="CI1545" s="199"/>
      <c r="CJ1545" s="199"/>
      <c r="CK1545" s="199"/>
      <c r="CL1545" s="199"/>
      <c r="CM1545" s="199"/>
      <c r="CN1545" s="199"/>
      <c r="CO1545" s="199"/>
      <c r="CP1545" s="199"/>
      <c r="CQ1545" s="199"/>
      <c r="CR1545" s="199"/>
      <c r="CS1545" s="199"/>
      <c r="CT1545" s="199"/>
      <c r="CU1545" s="199"/>
      <c r="CV1545" s="199"/>
      <c r="CW1545" s="199"/>
    </row>
    <row r="1546" spans="1:101" s="22" customFormat="1" ht="33" customHeight="1" x14ac:dyDescent="0.15">
      <c r="A1546" s="199">
        <v>1933</v>
      </c>
      <c r="B1546" s="199" t="s">
        <v>5720</v>
      </c>
      <c r="C1546" s="209" t="s">
        <v>4182</v>
      </c>
      <c r="D1546" s="199" t="s">
        <v>5810</v>
      </c>
      <c r="E1546" s="199" t="s">
        <v>1276</v>
      </c>
      <c r="F1546" s="202" t="s">
        <v>1007</v>
      </c>
      <c r="G1546" s="202" t="s">
        <v>4183</v>
      </c>
      <c r="H1546" s="202" t="s">
        <v>4184</v>
      </c>
      <c r="I1546" s="202" t="s">
        <v>12472</v>
      </c>
      <c r="J1546" s="202" t="s">
        <v>973</v>
      </c>
      <c r="K1546" s="199" t="s">
        <v>730</v>
      </c>
      <c r="L1546" s="199">
        <v>3</v>
      </c>
      <c r="M1546" s="254">
        <v>532757</v>
      </c>
      <c r="N1546" s="202" t="s">
        <v>1640</v>
      </c>
      <c r="O1546" s="309">
        <v>39630</v>
      </c>
      <c r="P1546" s="205">
        <v>39814</v>
      </c>
      <c r="Q1546" s="199"/>
      <c r="R1546" s="257"/>
      <c r="S1546" s="199"/>
      <c r="T1546" s="232"/>
      <c r="U1546" s="232" t="s">
        <v>4185</v>
      </c>
      <c r="V1546" s="232"/>
      <c r="W1546" s="232"/>
      <c r="X1546" s="232"/>
      <c r="Y1546" s="232"/>
      <c r="Z1546" s="232"/>
      <c r="AA1546" s="232"/>
      <c r="AB1546" s="232"/>
      <c r="AC1546" s="232"/>
      <c r="AD1546" s="232"/>
      <c r="AE1546" s="232"/>
      <c r="AF1546" s="232"/>
      <c r="AG1546" s="232" t="s">
        <v>4186</v>
      </c>
      <c r="AH1546" s="232"/>
      <c r="AI1546" s="232"/>
      <c r="AJ1546" s="232"/>
      <c r="AK1546" s="232" t="s">
        <v>4187</v>
      </c>
      <c r="AL1546" s="232"/>
      <c r="AM1546" s="232"/>
      <c r="AN1546" s="232"/>
      <c r="AO1546" s="232"/>
      <c r="AP1546" s="232"/>
      <c r="AQ1546" s="232"/>
      <c r="AR1546" s="212">
        <v>39857</v>
      </c>
      <c r="AS1546" s="199" t="s">
        <v>5818</v>
      </c>
      <c r="AT1546" s="208" t="s">
        <v>1502</v>
      </c>
      <c r="AU1546" s="199"/>
      <c r="AV1546" s="199"/>
      <c r="AW1546" s="199"/>
      <c r="AX1546" s="199"/>
      <c r="AY1546" s="199"/>
      <c r="AZ1546" s="199"/>
      <c r="BA1546" s="199"/>
      <c r="BB1546" s="199"/>
      <c r="BC1546" s="199"/>
      <c r="BD1546" s="199"/>
      <c r="BE1546" s="199" t="s">
        <v>5829</v>
      </c>
      <c r="BF1546" s="199"/>
      <c r="BG1546" s="199"/>
      <c r="BH1546" s="199"/>
      <c r="BI1546" s="199"/>
      <c r="BJ1546" s="199"/>
      <c r="BK1546" s="199"/>
      <c r="BL1546" s="199"/>
      <c r="BM1546" s="199" t="s">
        <v>5829</v>
      </c>
      <c r="BN1546" s="199"/>
      <c r="BO1546" s="199"/>
      <c r="BP1546" s="199"/>
      <c r="BQ1546" s="199"/>
      <c r="BR1546" s="199"/>
      <c r="BS1546" s="210"/>
      <c r="BT1546" s="201"/>
      <c r="BU1546" s="201"/>
      <c r="BV1546" s="241"/>
      <c r="BW1546" s="241">
        <v>39897</v>
      </c>
      <c r="BX1546" s="208" t="s">
        <v>5329</v>
      </c>
      <c r="BY1546" s="199" t="s">
        <v>11</v>
      </c>
      <c r="BZ1546" s="199"/>
      <c r="CA1546" s="199" t="s">
        <v>5829</v>
      </c>
      <c r="CB1546" s="199"/>
      <c r="CC1546" s="199"/>
      <c r="CD1546" s="199"/>
      <c r="CE1546" s="199"/>
      <c r="CF1546" s="199"/>
      <c r="CG1546" s="199"/>
      <c r="CH1546" s="199"/>
      <c r="CI1546" s="199" t="s">
        <v>11</v>
      </c>
      <c r="CJ1546" s="199"/>
      <c r="CK1546" s="199"/>
      <c r="CL1546" s="199" t="s">
        <v>11</v>
      </c>
      <c r="CM1546" s="199"/>
      <c r="CN1546" s="199"/>
      <c r="CO1546" s="199" t="s">
        <v>5829</v>
      </c>
      <c r="CP1546" s="199"/>
      <c r="CQ1546" s="199"/>
      <c r="CR1546" s="199"/>
      <c r="CS1546" s="199"/>
      <c r="CT1546" s="199"/>
      <c r="CU1546" s="199"/>
      <c r="CV1546" s="199"/>
      <c r="CW1546" s="199"/>
    </row>
    <row r="1547" spans="1:101" s="22" customFormat="1" ht="33" customHeight="1" x14ac:dyDescent="0.15">
      <c r="A1547" s="199">
        <v>1922</v>
      </c>
      <c r="B1547" s="199" t="s">
        <v>5720</v>
      </c>
      <c r="C1547" s="209" t="s">
        <v>4287</v>
      </c>
      <c r="D1547" s="199" t="s">
        <v>5810</v>
      </c>
      <c r="E1547" s="199" t="s">
        <v>96</v>
      </c>
      <c r="F1547" s="202" t="s">
        <v>1644</v>
      </c>
      <c r="G1547" s="202" t="s">
        <v>1373</v>
      </c>
      <c r="H1547" s="202" t="s">
        <v>1901</v>
      </c>
      <c r="I1547" s="202" t="s">
        <v>151</v>
      </c>
      <c r="J1547" s="202" t="s">
        <v>4288</v>
      </c>
      <c r="K1547" s="199" t="s">
        <v>2078</v>
      </c>
      <c r="L1547" s="199" t="s">
        <v>1302</v>
      </c>
      <c r="M1547" s="254">
        <v>416565</v>
      </c>
      <c r="N1547" s="202" t="s">
        <v>1640</v>
      </c>
      <c r="O1547" s="309">
        <v>39630</v>
      </c>
      <c r="P1547" s="205">
        <v>39797</v>
      </c>
      <c r="Q1547" s="199"/>
      <c r="R1547" s="257"/>
      <c r="S1547" s="199"/>
      <c r="T1547" s="232"/>
      <c r="U1547" s="232" t="s">
        <v>4289</v>
      </c>
      <c r="V1547" s="232"/>
      <c r="W1547" s="232"/>
      <c r="X1547" s="232"/>
      <c r="Y1547" s="232"/>
      <c r="Z1547" s="232"/>
      <c r="AA1547" s="232"/>
      <c r="AB1547" s="232"/>
      <c r="AC1547" s="232"/>
      <c r="AD1547" s="232"/>
      <c r="AE1547" s="232" t="s">
        <v>4290</v>
      </c>
      <c r="AF1547" s="232"/>
      <c r="AG1547" s="232" t="s">
        <v>4291</v>
      </c>
      <c r="AH1547" s="232"/>
      <c r="AI1547" s="232"/>
      <c r="AJ1547" s="232"/>
      <c r="AK1547" s="232"/>
      <c r="AL1547" s="232"/>
      <c r="AM1547" s="232"/>
      <c r="AN1547" s="232"/>
      <c r="AO1547" s="232"/>
      <c r="AP1547" s="232"/>
      <c r="AQ1547" s="232"/>
      <c r="AR1547" s="212">
        <v>39857</v>
      </c>
      <c r="AS1547" s="199" t="s">
        <v>5818</v>
      </c>
      <c r="AT1547" s="208" t="s">
        <v>5331</v>
      </c>
      <c r="AU1547" s="199" t="s">
        <v>5829</v>
      </c>
      <c r="AV1547" s="199"/>
      <c r="AW1547" s="199"/>
      <c r="AX1547" s="199"/>
      <c r="AY1547" s="199"/>
      <c r="AZ1547" s="199"/>
      <c r="BA1547" s="199"/>
      <c r="BB1547" s="199"/>
      <c r="BC1547" s="199"/>
      <c r="BD1547" s="199"/>
      <c r="BE1547" s="199" t="s">
        <v>5829</v>
      </c>
      <c r="BF1547" s="199" t="s">
        <v>5829</v>
      </c>
      <c r="BG1547" s="199"/>
      <c r="BH1547" s="199"/>
      <c r="BI1547" s="199"/>
      <c r="BJ1547" s="199"/>
      <c r="BK1547" s="199"/>
      <c r="BL1547" s="199"/>
      <c r="BM1547" s="199"/>
      <c r="BN1547" s="199"/>
      <c r="BO1547" s="199"/>
      <c r="BP1547" s="199"/>
      <c r="BQ1547" s="199"/>
      <c r="BR1547" s="199"/>
      <c r="BS1547" s="210"/>
      <c r="BT1547" s="201"/>
      <c r="BU1547" s="201"/>
      <c r="BV1547" s="241"/>
      <c r="BW1547" s="241">
        <v>39897</v>
      </c>
      <c r="BX1547" s="208" t="s">
        <v>5332</v>
      </c>
      <c r="BY1547" s="199" t="s">
        <v>11</v>
      </c>
      <c r="BZ1547" s="199" t="s">
        <v>5829</v>
      </c>
      <c r="CA1547" s="199"/>
      <c r="CB1547" s="199"/>
      <c r="CC1547" s="199"/>
      <c r="CD1547" s="199" t="s">
        <v>5829</v>
      </c>
      <c r="CE1547" s="199"/>
      <c r="CF1547" s="199"/>
      <c r="CG1547" s="199"/>
      <c r="CH1547" s="199"/>
      <c r="CI1547" s="199"/>
      <c r="CJ1547" s="199"/>
      <c r="CK1547" s="199"/>
      <c r="CL1547" s="199"/>
      <c r="CM1547" s="199"/>
      <c r="CN1547" s="199"/>
      <c r="CO1547" s="199"/>
      <c r="CP1547" s="199"/>
      <c r="CQ1547" s="199"/>
      <c r="CR1547" s="199"/>
      <c r="CS1547" s="199"/>
      <c r="CT1547" s="199"/>
      <c r="CU1547" s="199"/>
      <c r="CV1547" s="199"/>
      <c r="CW1547" s="199"/>
    </row>
    <row r="1548" spans="1:101" s="22" customFormat="1" ht="33" customHeight="1" x14ac:dyDescent="0.15">
      <c r="A1548" s="199">
        <v>1916</v>
      </c>
      <c r="B1548" s="199" t="s">
        <v>5720</v>
      </c>
      <c r="C1548" s="209" t="s">
        <v>4359</v>
      </c>
      <c r="D1548" s="199" t="s">
        <v>5810</v>
      </c>
      <c r="E1548" s="199" t="s">
        <v>96</v>
      </c>
      <c r="F1548" s="202" t="s">
        <v>986</v>
      </c>
      <c r="G1548" s="202" t="s">
        <v>1394</v>
      </c>
      <c r="H1548" s="202" t="s">
        <v>2224</v>
      </c>
      <c r="I1548" s="202" t="s">
        <v>1069</v>
      </c>
      <c r="J1548" s="202" t="s">
        <v>6422</v>
      </c>
      <c r="K1548" s="199" t="s">
        <v>116</v>
      </c>
      <c r="L1548" s="199">
        <v>1</v>
      </c>
      <c r="M1548" s="254">
        <v>22086</v>
      </c>
      <c r="N1548" s="199" t="s">
        <v>1521</v>
      </c>
      <c r="O1548" s="309">
        <v>39630</v>
      </c>
      <c r="P1548" s="205">
        <v>39763</v>
      </c>
      <c r="Q1548" s="199"/>
      <c r="R1548" s="257"/>
      <c r="S1548" s="199"/>
      <c r="T1548" s="232"/>
      <c r="U1548" s="232" t="s">
        <v>4360</v>
      </c>
      <c r="V1548" s="232"/>
      <c r="W1548" s="232"/>
      <c r="X1548" s="232"/>
      <c r="Y1548" s="232"/>
      <c r="Z1548" s="232"/>
      <c r="AA1548" s="232"/>
      <c r="AB1548" s="232"/>
      <c r="AC1548" s="232"/>
      <c r="AD1548" s="232"/>
      <c r="AE1548" s="232"/>
      <c r="AF1548" s="232"/>
      <c r="AG1548" s="232" t="s">
        <v>4361</v>
      </c>
      <c r="AH1548" s="232" t="s">
        <v>4362</v>
      </c>
      <c r="AI1548" s="232"/>
      <c r="AJ1548" s="232"/>
      <c r="AK1548" s="232" t="s">
        <v>4363</v>
      </c>
      <c r="AL1548" s="232"/>
      <c r="AM1548" s="232"/>
      <c r="AN1548" s="232"/>
      <c r="AO1548" s="232"/>
      <c r="AP1548" s="232"/>
      <c r="AQ1548" s="232"/>
      <c r="AR1548" s="212">
        <v>39857</v>
      </c>
      <c r="AS1548" s="199" t="s">
        <v>5818</v>
      </c>
      <c r="AT1548" s="208" t="s">
        <v>5333</v>
      </c>
      <c r="AU1548" s="199"/>
      <c r="AV1548" s="199"/>
      <c r="AW1548" s="199"/>
      <c r="AX1548" s="199"/>
      <c r="AY1548" s="199"/>
      <c r="AZ1548" s="199"/>
      <c r="BA1548" s="199"/>
      <c r="BB1548" s="199"/>
      <c r="BC1548" s="199"/>
      <c r="BD1548" s="199"/>
      <c r="BE1548" s="199" t="s">
        <v>5829</v>
      </c>
      <c r="BF1548" s="199"/>
      <c r="BG1548" s="199"/>
      <c r="BH1548" s="199" t="s">
        <v>5829</v>
      </c>
      <c r="BI1548" s="199"/>
      <c r="BJ1548" s="199"/>
      <c r="BK1548" s="199"/>
      <c r="BL1548" s="199" t="s">
        <v>5829</v>
      </c>
      <c r="BM1548" s="199" t="s">
        <v>5829</v>
      </c>
      <c r="BN1548" s="199" t="s">
        <v>5829</v>
      </c>
      <c r="BO1548" s="199"/>
      <c r="BP1548" s="199"/>
      <c r="BQ1548" s="199"/>
      <c r="BR1548" s="199"/>
      <c r="BS1548" s="210"/>
      <c r="BT1548" s="201"/>
      <c r="BU1548" s="201"/>
      <c r="BV1548" s="241"/>
      <c r="BW1548" s="241">
        <v>40067</v>
      </c>
      <c r="BX1548" s="208" t="s">
        <v>5652</v>
      </c>
      <c r="BY1548" s="199"/>
      <c r="BZ1548" s="199"/>
      <c r="CA1548" s="199"/>
      <c r="CB1548" s="199"/>
      <c r="CC1548" s="199"/>
      <c r="CD1548" s="199"/>
      <c r="CE1548" s="199"/>
      <c r="CF1548" s="199"/>
      <c r="CG1548" s="199"/>
      <c r="CH1548" s="199"/>
      <c r="CI1548" s="199" t="s">
        <v>5829</v>
      </c>
      <c r="CJ1548" s="199"/>
      <c r="CK1548" s="199"/>
      <c r="CL1548" s="199" t="s">
        <v>5829</v>
      </c>
      <c r="CM1548" s="199"/>
      <c r="CN1548" s="199"/>
      <c r="CO1548" s="199" t="s">
        <v>5829</v>
      </c>
      <c r="CP1548" s="199" t="s">
        <v>5829</v>
      </c>
      <c r="CQ1548" s="199"/>
      <c r="CR1548" s="199"/>
      <c r="CS1548" s="199"/>
      <c r="CT1548" s="199"/>
      <c r="CU1548" s="199"/>
      <c r="CV1548" s="199"/>
      <c r="CW1548" s="199"/>
    </row>
    <row r="1549" spans="1:101" s="22" customFormat="1" ht="33" customHeight="1" x14ac:dyDescent="0.15">
      <c r="A1549" s="199">
        <v>1914</v>
      </c>
      <c r="B1549" s="199" t="s">
        <v>5720</v>
      </c>
      <c r="C1549" s="209" t="s">
        <v>4345</v>
      </c>
      <c r="D1549" s="199" t="s">
        <v>5810</v>
      </c>
      <c r="E1549" s="199" t="s">
        <v>96</v>
      </c>
      <c r="F1549" s="202" t="s">
        <v>986</v>
      </c>
      <c r="G1549" s="202" t="s">
        <v>1386</v>
      </c>
      <c r="H1549" s="202" t="s">
        <v>2224</v>
      </c>
      <c r="I1549" s="202" t="s">
        <v>1069</v>
      </c>
      <c r="J1549" s="202" t="s">
        <v>6422</v>
      </c>
      <c r="K1549" s="199" t="s">
        <v>114</v>
      </c>
      <c r="L1549" s="199">
        <v>1</v>
      </c>
      <c r="M1549" s="254">
        <v>45133</v>
      </c>
      <c r="N1549" s="199" t="s">
        <v>1521</v>
      </c>
      <c r="O1549" s="309">
        <v>39630</v>
      </c>
      <c r="P1549" s="205">
        <v>39765</v>
      </c>
      <c r="Q1549" s="199"/>
      <c r="R1549" s="257"/>
      <c r="S1549" s="199"/>
      <c r="T1549" s="232"/>
      <c r="U1549" s="232" t="s">
        <v>4346</v>
      </c>
      <c r="V1549" s="232"/>
      <c r="W1549" s="232"/>
      <c r="X1549" s="232"/>
      <c r="Y1549" s="232"/>
      <c r="Z1549" s="232"/>
      <c r="AA1549" s="232"/>
      <c r="AB1549" s="232"/>
      <c r="AC1549" s="232"/>
      <c r="AD1549" s="232"/>
      <c r="AE1549" s="232"/>
      <c r="AF1549" s="232"/>
      <c r="AG1549" s="232" t="s">
        <v>6423</v>
      </c>
      <c r="AH1549" s="232" t="s">
        <v>4347</v>
      </c>
      <c r="AI1549" s="232"/>
      <c r="AJ1549" s="232"/>
      <c r="AK1549" s="232" t="s">
        <v>4348</v>
      </c>
      <c r="AL1549" s="232"/>
      <c r="AM1549" s="232"/>
      <c r="AN1549" s="232"/>
      <c r="AO1549" s="232"/>
      <c r="AP1549" s="232"/>
      <c r="AQ1549" s="232"/>
      <c r="AR1549" s="212">
        <v>39857</v>
      </c>
      <c r="AS1549" s="199" t="s">
        <v>5818</v>
      </c>
      <c r="AT1549" s="208" t="s">
        <v>5335</v>
      </c>
      <c r="AU1549" s="199"/>
      <c r="AV1549" s="199"/>
      <c r="AW1549" s="199"/>
      <c r="AX1549" s="199"/>
      <c r="AY1549" s="199"/>
      <c r="AZ1549" s="199"/>
      <c r="BA1549" s="199"/>
      <c r="BB1549" s="199"/>
      <c r="BC1549" s="199"/>
      <c r="BD1549" s="199"/>
      <c r="BE1549" s="199" t="s">
        <v>5829</v>
      </c>
      <c r="BF1549" s="199"/>
      <c r="BG1549" s="199"/>
      <c r="BH1549" s="199" t="s">
        <v>5829</v>
      </c>
      <c r="BI1549" s="199"/>
      <c r="BJ1549" s="199"/>
      <c r="BK1549" s="199"/>
      <c r="BL1549" s="199"/>
      <c r="BM1549" s="199"/>
      <c r="BN1549" s="199"/>
      <c r="BO1549" s="199"/>
      <c r="BP1549" s="199"/>
      <c r="BQ1549" s="199"/>
      <c r="BR1549" s="199"/>
      <c r="BS1549" s="210"/>
      <c r="BT1549" s="201"/>
      <c r="BU1549" s="201"/>
      <c r="BV1549" s="241"/>
      <c r="BW1549" s="241">
        <v>40067</v>
      </c>
      <c r="BX1549" s="208" t="s">
        <v>5336</v>
      </c>
      <c r="BY1549" s="199"/>
      <c r="BZ1549" s="199"/>
      <c r="CA1549" s="199"/>
      <c r="CB1549" s="199"/>
      <c r="CC1549" s="199"/>
      <c r="CD1549" s="199"/>
      <c r="CE1549" s="199"/>
      <c r="CF1549" s="199"/>
      <c r="CG1549" s="199"/>
      <c r="CH1549" s="199"/>
      <c r="CI1549" s="199" t="s">
        <v>5829</v>
      </c>
      <c r="CJ1549" s="199"/>
      <c r="CK1549" s="199"/>
      <c r="CL1549" s="199" t="s">
        <v>5829</v>
      </c>
      <c r="CM1549" s="199"/>
      <c r="CN1549" s="199"/>
      <c r="CO1549" s="199" t="s">
        <v>5829</v>
      </c>
      <c r="CP1549" s="199"/>
      <c r="CQ1549" s="199"/>
      <c r="CR1549" s="199"/>
      <c r="CS1549" s="199"/>
      <c r="CT1549" s="199"/>
      <c r="CU1549" s="199"/>
      <c r="CV1549" s="199"/>
      <c r="CW1549" s="199"/>
    </row>
    <row r="1550" spans="1:101" s="22" customFormat="1" ht="33" customHeight="1" x14ac:dyDescent="0.15">
      <c r="A1550" s="199">
        <v>1903</v>
      </c>
      <c r="B1550" s="199" t="s">
        <v>5720</v>
      </c>
      <c r="C1550" s="209" t="s">
        <v>4441</v>
      </c>
      <c r="D1550" s="199" t="s">
        <v>5810</v>
      </c>
      <c r="E1550" s="199" t="s">
        <v>29</v>
      </c>
      <c r="F1550" s="202" t="s">
        <v>1644</v>
      </c>
      <c r="G1550" s="202" t="s">
        <v>1399</v>
      </c>
      <c r="H1550" s="202" t="s">
        <v>989</v>
      </c>
      <c r="I1550" s="202" t="s">
        <v>1069</v>
      </c>
      <c r="J1550" s="202" t="s">
        <v>1937</v>
      </c>
      <c r="K1550" s="199" t="s">
        <v>114</v>
      </c>
      <c r="L1550" s="199">
        <v>1</v>
      </c>
      <c r="M1550" s="254">
        <v>61386</v>
      </c>
      <c r="N1550" s="202" t="s">
        <v>992</v>
      </c>
      <c r="O1550" s="309">
        <v>39630</v>
      </c>
      <c r="P1550" s="205">
        <v>39744</v>
      </c>
      <c r="Q1550" s="199"/>
      <c r="R1550" s="257"/>
      <c r="S1550" s="199"/>
      <c r="T1550" s="232"/>
      <c r="U1550" s="232" t="s">
        <v>4442</v>
      </c>
      <c r="V1550" s="232"/>
      <c r="W1550" s="232"/>
      <c r="X1550" s="232"/>
      <c r="Y1550" s="232" t="s">
        <v>4443</v>
      </c>
      <c r="Z1550" s="232"/>
      <c r="AA1550" s="232"/>
      <c r="AB1550" s="232"/>
      <c r="AC1550" s="232"/>
      <c r="AD1550" s="232"/>
      <c r="AE1550" s="232"/>
      <c r="AF1550" s="232"/>
      <c r="AG1550" s="232"/>
      <c r="AH1550" s="232" t="s">
        <v>4444</v>
      </c>
      <c r="AI1550" s="232"/>
      <c r="AJ1550" s="232"/>
      <c r="AK1550" s="232"/>
      <c r="AL1550" s="232"/>
      <c r="AM1550" s="232"/>
      <c r="AN1550" s="232"/>
      <c r="AO1550" s="232"/>
      <c r="AP1550" s="232"/>
      <c r="AQ1550" s="232"/>
      <c r="AR1550" s="212">
        <v>39780</v>
      </c>
      <c r="AS1550" s="199" t="s">
        <v>5819</v>
      </c>
      <c r="AT1550" s="208" t="s">
        <v>5423</v>
      </c>
      <c r="AU1550" s="199"/>
      <c r="AV1550" s="199"/>
      <c r="AW1550" s="199"/>
      <c r="AX1550" s="199"/>
      <c r="AY1550" s="199"/>
      <c r="AZ1550" s="199"/>
      <c r="BA1550" s="199"/>
      <c r="BB1550" s="199"/>
      <c r="BC1550" s="199"/>
      <c r="BD1550" s="199"/>
      <c r="BE1550" s="199" t="s">
        <v>5829</v>
      </c>
      <c r="BF1550" s="199"/>
      <c r="BG1550" s="199"/>
      <c r="BH1550" s="199"/>
      <c r="BI1550" s="199"/>
      <c r="BJ1550" s="199"/>
      <c r="BK1550" s="199"/>
      <c r="BL1550" s="199"/>
      <c r="BM1550" s="199" t="s">
        <v>5829</v>
      </c>
      <c r="BN1550" s="199"/>
      <c r="BO1550" s="199" t="s">
        <v>5829</v>
      </c>
      <c r="BP1550" s="199" t="s">
        <v>5829</v>
      </c>
      <c r="BQ1550" s="199"/>
      <c r="BR1550" s="199"/>
      <c r="BS1550" s="210"/>
      <c r="BT1550" s="201"/>
      <c r="BU1550" s="201"/>
      <c r="BV1550" s="241"/>
      <c r="BW1550" s="241">
        <v>40067</v>
      </c>
      <c r="BX1550" s="208" t="s">
        <v>5424</v>
      </c>
      <c r="BY1550" s="199"/>
      <c r="BZ1550" s="199"/>
      <c r="CA1550" s="199"/>
      <c r="CB1550" s="199"/>
      <c r="CC1550" s="199"/>
      <c r="CD1550" s="199"/>
      <c r="CE1550" s="199"/>
      <c r="CF1550" s="199"/>
      <c r="CG1550" s="199"/>
      <c r="CH1550" s="199"/>
      <c r="CI1550" s="199" t="s">
        <v>5829</v>
      </c>
      <c r="CJ1550" s="199"/>
      <c r="CK1550" s="199"/>
      <c r="CL1550" s="199" t="s">
        <v>5829</v>
      </c>
      <c r="CM1550" s="199"/>
      <c r="CN1550" s="199"/>
      <c r="CO1550" s="199" t="s">
        <v>5829</v>
      </c>
      <c r="CP1550" s="199"/>
      <c r="CQ1550" s="199"/>
      <c r="CR1550" s="199"/>
      <c r="CS1550" s="199"/>
      <c r="CT1550" s="199"/>
      <c r="CU1550" s="199"/>
      <c r="CV1550" s="199" t="s">
        <v>5829</v>
      </c>
      <c r="CW1550" s="199"/>
    </row>
    <row r="1551" spans="1:101" s="22" customFormat="1" ht="33" customHeight="1" x14ac:dyDescent="0.15">
      <c r="A1551" s="199">
        <v>1901</v>
      </c>
      <c r="B1551" s="199" t="s">
        <v>5720</v>
      </c>
      <c r="C1551" s="209" t="s">
        <v>2172</v>
      </c>
      <c r="D1551" s="199" t="s">
        <v>1643</v>
      </c>
      <c r="E1551" s="199" t="s">
        <v>2175</v>
      </c>
      <c r="F1551" s="202"/>
      <c r="G1551" s="202" t="s">
        <v>1382</v>
      </c>
      <c r="H1551" s="202"/>
      <c r="I1551" s="202" t="s">
        <v>1256</v>
      </c>
      <c r="J1551" s="202" t="s">
        <v>1025</v>
      </c>
      <c r="K1551" s="199" t="s">
        <v>2173</v>
      </c>
      <c r="L1551" s="199" t="s">
        <v>2174</v>
      </c>
      <c r="M1551" s="254">
        <v>17819</v>
      </c>
      <c r="N1551" s="202" t="s">
        <v>1640</v>
      </c>
      <c r="O1551" s="309">
        <v>39630</v>
      </c>
      <c r="P1551" s="205">
        <v>39778</v>
      </c>
      <c r="Q1551" s="199"/>
      <c r="R1551" s="257"/>
      <c r="S1551" s="199"/>
      <c r="T1551" s="232"/>
      <c r="U1551" s="232"/>
      <c r="V1551" s="232"/>
      <c r="W1551" s="232"/>
      <c r="X1551" s="232"/>
      <c r="Y1551" s="232" t="s">
        <v>2176</v>
      </c>
      <c r="Z1551" s="232"/>
      <c r="AA1551" s="232"/>
      <c r="AB1551" s="232"/>
      <c r="AC1551" s="232"/>
      <c r="AD1551" s="232"/>
      <c r="AE1551" s="232" t="s">
        <v>2177</v>
      </c>
      <c r="AF1551" s="232"/>
      <c r="AG1551" s="232" t="s">
        <v>2178</v>
      </c>
      <c r="AH1551" s="232"/>
      <c r="AI1551" s="232" t="s">
        <v>2179</v>
      </c>
      <c r="AJ1551" s="232"/>
      <c r="AK1551" s="232"/>
      <c r="AL1551" s="232"/>
      <c r="AM1551" s="232"/>
      <c r="AN1551" s="232"/>
      <c r="AO1551" s="232"/>
      <c r="AP1551" s="232"/>
      <c r="AQ1551" s="232"/>
      <c r="AR1551" s="212">
        <v>39857</v>
      </c>
      <c r="AS1551" s="199" t="s">
        <v>5818</v>
      </c>
      <c r="AT1551" s="208" t="s">
        <v>5337</v>
      </c>
      <c r="AU1551" s="199" t="s">
        <v>5829</v>
      </c>
      <c r="AV1551" s="199"/>
      <c r="AW1551" s="199"/>
      <c r="AX1551" s="199"/>
      <c r="AY1551" s="199" t="s">
        <v>5829</v>
      </c>
      <c r="AZ1551" s="199"/>
      <c r="BA1551" s="199"/>
      <c r="BB1551" s="199"/>
      <c r="BC1551" s="199"/>
      <c r="BD1551" s="199"/>
      <c r="BE1551" s="199" t="s">
        <v>5829</v>
      </c>
      <c r="BF1551" s="199"/>
      <c r="BG1551" s="199"/>
      <c r="BH1551" s="199" t="s">
        <v>5829</v>
      </c>
      <c r="BI1551" s="199"/>
      <c r="BJ1551" s="199"/>
      <c r="BK1551" s="199"/>
      <c r="BL1551" s="199"/>
      <c r="BM1551" s="199"/>
      <c r="BN1551" s="199"/>
      <c r="BO1551" s="199"/>
      <c r="BP1551" s="199"/>
      <c r="BQ1551" s="199"/>
      <c r="BR1551" s="199"/>
      <c r="BS1551" s="210"/>
      <c r="BT1551" s="201"/>
      <c r="BU1551" s="201"/>
      <c r="BV1551" s="241"/>
      <c r="BW1551" s="241">
        <v>39897</v>
      </c>
      <c r="BX1551" s="208" t="s">
        <v>5338</v>
      </c>
      <c r="BY1551" s="199" t="s">
        <v>11</v>
      </c>
      <c r="BZ1551" s="199"/>
      <c r="CA1551" s="199"/>
      <c r="CB1551" s="199"/>
      <c r="CC1551" s="199"/>
      <c r="CD1551" s="199"/>
      <c r="CE1551" s="199" t="s">
        <v>11</v>
      </c>
      <c r="CF1551" s="199" t="s">
        <v>5829</v>
      </c>
      <c r="CG1551" s="199"/>
      <c r="CH1551" s="199"/>
      <c r="CI1551" s="199" t="s">
        <v>5829</v>
      </c>
      <c r="CJ1551" s="199"/>
      <c r="CK1551" s="199"/>
      <c r="CL1551" s="199"/>
      <c r="CM1551" s="199"/>
      <c r="CN1551" s="199"/>
      <c r="CO1551" s="199"/>
      <c r="CP1551" s="199"/>
      <c r="CQ1551" s="199" t="s">
        <v>5829</v>
      </c>
      <c r="CR1551" s="199"/>
      <c r="CS1551" s="199" t="s">
        <v>5829</v>
      </c>
      <c r="CT1551" s="199" t="s">
        <v>5829</v>
      </c>
      <c r="CU1551" s="199"/>
      <c r="CV1551" s="199"/>
      <c r="CW1551" s="199"/>
    </row>
    <row r="1552" spans="1:101" s="22" customFormat="1" ht="33" customHeight="1" x14ac:dyDescent="0.15">
      <c r="A1552" s="214">
        <v>1895</v>
      </c>
      <c r="B1552" s="199" t="s">
        <v>5720</v>
      </c>
      <c r="C1552" s="209" t="s">
        <v>3554</v>
      </c>
      <c r="D1552" s="199" t="s">
        <v>5810</v>
      </c>
      <c r="E1552" s="199" t="s">
        <v>96</v>
      </c>
      <c r="F1552" s="202" t="s">
        <v>1644</v>
      </c>
      <c r="G1552" s="202" t="s">
        <v>3555</v>
      </c>
      <c r="H1552" s="202" t="s">
        <v>1851</v>
      </c>
      <c r="I1552" s="202" t="s">
        <v>1553</v>
      </c>
      <c r="J1552" s="202" t="s">
        <v>1013</v>
      </c>
      <c r="K1552" s="199" t="s">
        <v>95</v>
      </c>
      <c r="L1552" s="199">
        <v>9</v>
      </c>
      <c r="M1552" s="254">
        <v>99204</v>
      </c>
      <c r="N1552" s="202" t="s">
        <v>990</v>
      </c>
      <c r="O1552" s="309">
        <v>39930</v>
      </c>
      <c r="P1552" s="205">
        <v>40017</v>
      </c>
      <c r="Q1552" s="214"/>
      <c r="R1552" s="257"/>
      <c r="S1552" s="214"/>
      <c r="T1552" s="232"/>
      <c r="U1552" s="232"/>
      <c r="V1552" s="232"/>
      <c r="W1552" s="232"/>
      <c r="X1552" s="232"/>
      <c r="Y1552" s="232"/>
      <c r="Z1552" s="232"/>
      <c r="AA1552" s="232"/>
      <c r="AB1552" s="232"/>
      <c r="AC1552" s="232"/>
      <c r="AD1552" s="232"/>
      <c r="AE1552" s="232"/>
      <c r="AF1552" s="232"/>
      <c r="AG1552" s="232" t="s">
        <v>3556</v>
      </c>
      <c r="AH1552" s="232"/>
      <c r="AI1552" s="232"/>
      <c r="AJ1552" s="232"/>
      <c r="AK1552" s="232"/>
      <c r="AL1552" s="232"/>
      <c r="AM1552" s="232"/>
      <c r="AN1552" s="232"/>
      <c r="AO1552" s="232"/>
      <c r="AP1552" s="232"/>
      <c r="AQ1552" s="232"/>
      <c r="AR1552" s="212">
        <v>40151</v>
      </c>
      <c r="AS1552" s="199" t="s">
        <v>6277</v>
      </c>
      <c r="AT1552" s="208" t="s">
        <v>5214</v>
      </c>
      <c r="AU1552" s="199"/>
      <c r="AV1552" s="199"/>
      <c r="AW1552" s="199"/>
      <c r="AX1552" s="199"/>
      <c r="AY1552" s="199"/>
      <c r="AZ1552" s="199"/>
      <c r="BA1552" s="199"/>
      <c r="BB1552" s="199"/>
      <c r="BC1552" s="199"/>
      <c r="BD1552" s="199"/>
      <c r="BE1552" s="199" t="s">
        <v>5829</v>
      </c>
      <c r="BF1552" s="199"/>
      <c r="BG1552" s="199" t="s">
        <v>5829</v>
      </c>
      <c r="BH1552" s="199" t="s">
        <v>5829</v>
      </c>
      <c r="BI1552" s="199"/>
      <c r="BJ1552" s="199"/>
      <c r="BK1552" s="199" t="s">
        <v>5829</v>
      </c>
      <c r="BL1552" s="199"/>
      <c r="BM1552" s="199"/>
      <c r="BN1552" s="199"/>
      <c r="BO1552" s="199"/>
      <c r="BP1552" s="199"/>
      <c r="BQ1552" s="199"/>
      <c r="BR1552" s="199"/>
      <c r="BS1552" s="210"/>
      <c r="BT1552" s="201"/>
      <c r="BU1552" s="201"/>
      <c r="BV1552" s="241"/>
      <c r="BW1552" s="241">
        <v>40389</v>
      </c>
      <c r="BX1552" s="208" t="s">
        <v>5216</v>
      </c>
      <c r="BY1552" s="199"/>
      <c r="BZ1552" s="199"/>
      <c r="CA1552" s="199"/>
      <c r="CB1552" s="199"/>
      <c r="CC1552" s="199"/>
      <c r="CD1552" s="199"/>
      <c r="CE1552" s="199"/>
      <c r="CF1552" s="199"/>
      <c r="CG1552" s="199"/>
      <c r="CH1552" s="199"/>
      <c r="CI1552" s="199" t="s">
        <v>5829</v>
      </c>
      <c r="CJ1552" s="199"/>
      <c r="CK1552" s="199" t="s">
        <v>5829</v>
      </c>
      <c r="CL1552" s="199" t="s">
        <v>5829</v>
      </c>
      <c r="CM1552" s="199"/>
      <c r="CN1552" s="199"/>
      <c r="CO1552" s="199" t="s">
        <v>5829</v>
      </c>
      <c r="CP1552" s="199"/>
      <c r="CQ1552" s="199"/>
      <c r="CR1552" s="199"/>
      <c r="CS1552" s="199"/>
      <c r="CT1552" s="199"/>
      <c r="CU1552" s="199"/>
      <c r="CV1552" s="199"/>
      <c r="CW1552" s="199"/>
    </row>
    <row r="1553" spans="1:101" s="22" customFormat="1" ht="33" customHeight="1" x14ac:dyDescent="0.15">
      <c r="A1553" s="199">
        <v>1890</v>
      </c>
      <c r="B1553" s="199" t="s">
        <v>5720</v>
      </c>
      <c r="C1553" s="209" t="s">
        <v>4493</v>
      </c>
      <c r="D1553" s="199" t="s">
        <v>5810</v>
      </c>
      <c r="E1553" s="199" t="s">
        <v>29</v>
      </c>
      <c r="F1553" s="202"/>
      <c r="G1553" s="202" t="s">
        <v>2990</v>
      </c>
      <c r="H1553" s="202"/>
      <c r="I1553" s="202" t="s">
        <v>1024</v>
      </c>
      <c r="J1553" s="202" t="s">
        <v>7294</v>
      </c>
      <c r="K1553" s="199" t="s">
        <v>750</v>
      </c>
      <c r="L1553" s="199">
        <v>12</v>
      </c>
      <c r="M1553" s="254">
        <v>24261</v>
      </c>
      <c r="N1553" s="202" t="s">
        <v>1640</v>
      </c>
      <c r="O1553" s="309">
        <v>39629</v>
      </c>
      <c r="P1553" s="205">
        <v>39722</v>
      </c>
      <c r="Q1553" s="199"/>
      <c r="R1553" s="257"/>
      <c r="S1553" s="199"/>
      <c r="T1553" s="232"/>
      <c r="U1553" s="232" t="s">
        <v>4494</v>
      </c>
      <c r="V1553" s="232"/>
      <c r="W1553" s="232"/>
      <c r="X1553" s="232"/>
      <c r="Y1553" s="232"/>
      <c r="Z1553" s="232"/>
      <c r="AA1553" s="232"/>
      <c r="AB1553" s="232" t="s">
        <v>4495</v>
      </c>
      <c r="AC1553" s="232"/>
      <c r="AD1553" s="232"/>
      <c r="AE1553" s="232"/>
      <c r="AF1553" s="232"/>
      <c r="AG1553" s="232" t="s">
        <v>4496</v>
      </c>
      <c r="AH1553" s="232"/>
      <c r="AI1553" s="232"/>
      <c r="AJ1553" s="232"/>
      <c r="AK1553" s="232"/>
      <c r="AL1553" s="232"/>
      <c r="AM1553" s="232"/>
      <c r="AN1553" s="232"/>
      <c r="AO1553" s="232"/>
      <c r="AP1553" s="232"/>
      <c r="AQ1553" s="232"/>
      <c r="AR1553" s="212">
        <v>39780</v>
      </c>
      <c r="AS1553" s="199" t="s">
        <v>5819</v>
      </c>
      <c r="AT1553" s="208" t="s">
        <v>5426</v>
      </c>
      <c r="AU1553" s="199" t="s">
        <v>5829</v>
      </c>
      <c r="AV1553" s="199"/>
      <c r="AW1553" s="199" t="s">
        <v>5829</v>
      </c>
      <c r="AX1553" s="199"/>
      <c r="AY1553" s="199"/>
      <c r="AZ1553" s="199"/>
      <c r="BA1553" s="199"/>
      <c r="BB1553" s="199" t="s">
        <v>5829</v>
      </c>
      <c r="BC1553" s="199"/>
      <c r="BD1553" s="199"/>
      <c r="BE1553" s="199" t="s">
        <v>5829</v>
      </c>
      <c r="BF1553" s="199"/>
      <c r="BG1553" s="199"/>
      <c r="BH1553" s="199"/>
      <c r="BI1553" s="199"/>
      <c r="BJ1553" s="199"/>
      <c r="BK1553" s="199"/>
      <c r="BL1553" s="199"/>
      <c r="BM1553" s="199" t="s">
        <v>5829</v>
      </c>
      <c r="BN1553" s="199" t="s">
        <v>5829</v>
      </c>
      <c r="BO1553" s="199"/>
      <c r="BP1553" s="199"/>
      <c r="BQ1553" s="199"/>
      <c r="BR1553" s="199"/>
      <c r="BS1553" s="210"/>
      <c r="BT1553" s="201"/>
      <c r="BU1553" s="201"/>
      <c r="BV1553" s="241"/>
      <c r="BW1553" s="241">
        <v>39857</v>
      </c>
      <c r="BX1553" s="208" t="s">
        <v>5655</v>
      </c>
      <c r="BY1553" s="199"/>
      <c r="BZ1553" s="199"/>
      <c r="CA1553" s="199"/>
      <c r="CB1553" s="199"/>
      <c r="CC1553" s="199"/>
      <c r="CD1553" s="199"/>
      <c r="CE1553" s="199"/>
      <c r="CF1553" s="199"/>
      <c r="CG1553" s="199"/>
      <c r="CH1553" s="199"/>
      <c r="CI1553" s="199" t="s">
        <v>5829</v>
      </c>
      <c r="CJ1553" s="199"/>
      <c r="CK1553" s="199"/>
      <c r="CL1553" s="199" t="s">
        <v>5829</v>
      </c>
      <c r="CM1553" s="199"/>
      <c r="CN1553" s="199"/>
      <c r="CO1553" s="199" t="s">
        <v>5829</v>
      </c>
      <c r="CP1553" s="199"/>
      <c r="CQ1553" s="199"/>
      <c r="CR1553" s="199"/>
      <c r="CS1553" s="199"/>
      <c r="CT1553" s="199"/>
      <c r="CU1553" s="199"/>
      <c r="CV1553" s="199"/>
      <c r="CW1553" s="199"/>
    </row>
    <row r="1554" spans="1:101" s="22" customFormat="1" ht="33" customHeight="1" x14ac:dyDescent="0.15">
      <c r="A1554" s="199">
        <v>1870</v>
      </c>
      <c r="B1554" s="199" t="s">
        <v>5720</v>
      </c>
      <c r="C1554" s="209" t="s">
        <v>4341</v>
      </c>
      <c r="D1554" s="199" t="s">
        <v>1636</v>
      </c>
      <c r="E1554" s="199" t="s">
        <v>757</v>
      </c>
      <c r="F1554" s="202"/>
      <c r="G1554" s="202" t="s">
        <v>1385</v>
      </c>
      <c r="H1554" s="202"/>
      <c r="I1554" s="202" t="s">
        <v>1503</v>
      </c>
      <c r="J1554" s="202" t="s">
        <v>971</v>
      </c>
      <c r="K1554" s="199" t="s">
        <v>1311</v>
      </c>
      <c r="L1554" s="199">
        <v>1</v>
      </c>
      <c r="M1554" s="254">
        <v>578243</v>
      </c>
      <c r="N1554" s="199" t="s">
        <v>5887</v>
      </c>
      <c r="O1554" s="309">
        <v>39610</v>
      </c>
      <c r="P1554" s="205">
        <v>39766</v>
      </c>
      <c r="Q1554" s="199"/>
      <c r="R1554" s="257"/>
      <c r="S1554" s="199"/>
      <c r="T1554" s="232"/>
      <c r="U1554" s="232" t="s">
        <v>4342</v>
      </c>
      <c r="V1554" s="232"/>
      <c r="W1554" s="232"/>
      <c r="X1554" s="232"/>
      <c r="Y1554" s="232"/>
      <c r="Z1554" s="232"/>
      <c r="AA1554" s="232"/>
      <c r="AB1554" s="232" t="s">
        <v>4343</v>
      </c>
      <c r="AC1554" s="232"/>
      <c r="AD1554" s="232"/>
      <c r="AE1554" s="232"/>
      <c r="AF1554" s="232"/>
      <c r="AG1554" s="232" t="s">
        <v>4344</v>
      </c>
      <c r="AH1554" s="232"/>
      <c r="AI1554" s="232"/>
      <c r="AJ1554" s="232"/>
      <c r="AK1554" s="232"/>
      <c r="AL1554" s="232"/>
      <c r="AM1554" s="232"/>
      <c r="AN1554" s="232"/>
      <c r="AO1554" s="232"/>
      <c r="AP1554" s="232"/>
      <c r="AQ1554" s="232"/>
      <c r="AR1554" s="212">
        <v>39857</v>
      </c>
      <c r="AS1554" s="199" t="s">
        <v>5818</v>
      </c>
      <c r="AT1554" s="208" t="s">
        <v>5410</v>
      </c>
      <c r="AU1554" s="199" t="s">
        <v>5829</v>
      </c>
      <c r="AV1554" s="199" t="s">
        <v>5829</v>
      </c>
      <c r="AW1554" s="199"/>
      <c r="AX1554" s="199"/>
      <c r="AY1554" s="199"/>
      <c r="AZ1554" s="199"/>
      <c r="BA1554" s="199"/>
      <c r="BB1554" s="199"/>
      <c r="BC1554" s="199"/>
      <c r="BD1554" s="199"/>
      <c r="BE1554" s="199"/>
      <c r="BF1554" s="199"/>
      <c r="BG1554" s="199"/>
      <c r="BH1554" s="199"/>
      <c r="BI1554" s="199"/>
      <c r="BJ1554" s="199"/>
      <c r="BK1554" s="199"/>
      <c r="BL1554" s="199"/>
      <c r="BM1554" s="199"/>
      <c r="BN1554" s="199"/>
      <c r="BO1554" s="199"/>
      <c r="BP1554" s="199"/>
      <c r="BQ1554" s="199"/>
      <c r="BR1554" s="199"/>
      <c r="BS1554" s="210"/>
      <c r="BT1554" s="201"/>
      <c r="BU1554" s="201"/>
      <c r="BV1554" s="241"/>
      <c r="BW1554" s="241">
        <v>39897</v>
      </c>
      <c r="BX1554" s="208" t="s">
        <v>5411</v>
      </c>
      <c r="BY1554" s="199" t="s">
        <v>5829</v>
      </c>
      <c r="BZ1554" s="199"/>
      <c r="CA1554" s="199" t="s">
        <v>5829</v>
      </c>
      <c r="CB1554" s="199"/>
      <c r="CC1554" s="199"/>
      <c r="CD1554" s="199"/>
      <c r="CE1554" s="199"/>
      <c r="CF1554" s="199" t="s">
        <v>5829</v>
      </c>
      <c r="CG1554" s="199"/>
      <c r="CH1554" s="199"/>
      <c r="CI1554" s="199"/>
      <c r="CJ1554" s="199"/>
      <c r="CK1554" s="199"/>
      <c r="CL1554" s="199"/>
      <c r="CM1554" s="199"/>
      <c r="CN1554" s="199"/>
      <c r="CO1554" s="199"/>
      <c r="CP1554" s="199"/>
      <c r="CQ1554" s="199"/>
      <c r="CR1554" s="199"/>
      <c r="CS1554" s="199"/>
      <c r="CT1554" s="199"/>
      <c r="CU1554" s="199"/>
      <c r="CV1554" s="199"/>
      <c r="CW1554" s="199"/>
    </row>
    <row r="1555" spans="1:101" s="22" customFormat="1" ht="33" customHeight="1" x14ac:dyDescent="0.15">
      <c r="A1555" s="199">
        <v>1866</v>
      </c>
      <c r="B1555" s="199" t="s">
        <v>5720</v>
      </c>
      <c r="C1555" s="209" t="s">
        <v>4075</v>
      </c>
      <c r="D1555" s="199" t="s">
        <v>5810</v>
      </c>
      <c r="E1555" s="199" t="s">
        <v>96</v>
      </c>
      <c r="F1555" s="202" t="s">
        <v>1644</v>
      </c>
      <c r="G1555" s="202" t="s">
        <v>3341</v>
      </c>
      <c r="H1555" s="202" t="s">
        <v>4076</v>
      </c>
      <c r="I1555" s="202" t="s">
        <v>5813</v>
      </c>
      <c r="J1555" s="202" t="s">
        <v>6405</v>
      </c>
      <c r="K1555" s="199" t="s">
        <v>95</v>
      </c>
      <c r="L1555" s="199">
        <v>6</v>
      </c>
      <c r="M1555" s="254">
        <v>46657</v>
      </c>
      <c r="N1555" s="202" t="s">
        <v>990</v>
      </c>
      <c r="O1555" s="309">
        <v>39671</v>
      </c>
      <c r="P1555" s="205">
        <v>39836</v>
      </c>
      <c r="Q1555" s="199"/>
      <c r="R1555" s="257"/>
      <c r="S1555" s="199"/>
      <c r="T1555" s="232"/>
      <c r="U1555" s="232"/>
      <c r="V1555" s="232"/>
      <c r="W1555" s="232"/>
      <c r="X1555" s="232"/>
      <c r="Y1555" s="232"/>
      <c r="Z1555" s="232"/>
      <c r="AA1555" s="232"/>
      <c r="AB1555" s="232"/>
      <c r="AC1555" s="232"/>
      <c r="AD1555" s="232"/>
      <c r="AE1555" s="232"/>
      <c r="AF1555" s="232"/>
      <c r="AG1555" s="232" t="s">
        <v>4077</v>
      </c>
      <c r="AH1555" s="232"/>
      <c r="AI1555" s="232"/>
      <c r="AJ1555" s="232"/>
      <c r="AK1555" s="232"/>
      <c r="AL1555" s="232"/>
      <c r="AM1555" s="232"/>
      <c r="AN1555" s="232"/>
      <c r="AO1555" s="232"/>
      <c r="AP1555" s="232"/>
      <c r="AQ1555" s="232"/>
      <c r="AR1555" s="212">
        <v>39897</v>
      </c>
      <c r="AS1555" s="199" t="s">
        <v>5817</v>
      </c>
      <c r="AT1555" s="208" t="s">
        <v>5295</v>
      </c>
      <c r="AU1555" s="199"/>
      <c r="AV1555" s="199"/>
      <c r="AW1555" s="199"/>
      <c r="AX1555" s="199"/>
      <c r="AY1555" s="199"/>
      <c r="AZ1555" s="199"/>
      <c r="BA1555" s="199"/>
      <c r="BB1555" s="199"/>
      <c r="BC1555" s="199"/>
      <c r="BD1555" s="199"/>
      <c r="BE1555" s="199" t="s">
        <v>5829</v>
      </c>
      <c r="BF1555" s="199"/>
      <c r="BG1555" s="199" t="s">
        <v>5829</v>
      </c>
      <c r="BH1555" s="199" t="s">
        <v>5829</v>
      </c>
      <c r="BI1555" s="199"/>
      <c r="BJ1555" s="199"/>
      <c r="BK1555" s="199" t="s">
        <v>5829</v>
      </c>
      <c r="BL1555" s="199"/>
      <c r="BM1555" s="199"/>
      <c r="BN1555" s="199"/>
      <c r="BO1555" s="199"/>
      <c r="BP1555" s="199"/>
      <c r="BQ1555" s="199"/>
      <c r="BR1555" s="199"/>
      <c r="BS1555" s="210"/>
      <c r="BT1555" s="201"/>
      <c r="BU1555" s="201"/>
      <c r="BV1555" s="241"/>
      <c r="BW1555" s="241">
        <v>40151</v>
      </c>
      <c r="BX1555" s="208" t="s">
        <v>5262</v>
      </c>
      <c r="BY1555" s="199"/>
      <c r="BZ1555" s="199"/>
      <c r="CA1555" s="199"/>
      <c r="CB1555" s="199"/>
      <c r="CC1555" s="199"/>
      <c r="CD1555" s="199"/>
      <c r="CE1555" s="199"/>
      <c r="CF1555" s="199"/>
      <c r="CG1555" s="199"/>
      <c r="CH1555" s="199"/>
      <c r="CI1555" s="199" t="s">
        <v>5829</v>
      </c>
      <c r="CJ1555" s="199"/>
      <c r="CK1555" s="199" t="s">
        <v>5829</v>
      </c>
      <c r="CL1555" s="199" t="s">
        <v>5829</v>
      </c>
      <c r="CM1555" s="199"/>
      <c r="CN1555" s="199"/>
      <c r="CO1555" s="199" t="s">
        <v>5829</v>
      </c>
      <c r="CP1555" s="199"/>
      <c r="CQ1555" s="199"/>
      <c r="CR1555" s="199"/>
      <c r="CS1555" s="199"/>
      <c r="CT1555" s="199"/>
      <c r="CU1555" s="199"/>
      <c r="CV1555" s="199"/>
      <c r="CW1555" s="199"/>
    </row>
    <row r="1556" spans="1:101" s="22" customFormat="1" ht="33" customHeight="1" x14ac:dyDescent="0.15">
      <c r="A1556" s="199">
        <v>1851</v>
      </c>
      <c r="B1556" s="199" t="s">
        <v>5720</v>
      </c>
      <c r="C1556" s="209" t="s">
        <v>832</v>
      </c>
      <c r="D1556" s="199" t="s">
        <v>5810</v>
      </c>
      <c r="E1556" s="199" t="s">
        <v>176</v>
      </c>
      <c r="F1556" s="202" t="s">
        <v>986</v>
      </c>
      <c r="G1556" s="202" t="s">
        <v>1939</v>
      </c>
      <c r="H1556" s="202" t="s">
        <v>1922</v>
      </c>
      <c r="I1556" s="202" t="s">
        <v>1024</v>
      </c>
      <c r="J1556" s="202" t="s">
        <v>7294</v>
      </c>
      <c r="K1556" s="199" t="s">
        <v>260</v>
      </c>
      <c r="L1556" s="199">
        <v>12</v>
      </c>
      <c r="M1556" s="254">
        <v>33788</v>
      </c>
      <c r="N1556" s="202" t="s">
        <v>1923</v>
      </c>
      <c r="O1556" s="309">
        <v>39615</v>
      </c>
      <c r="P1556" s="205">
        <v>39784</v>
      </c>
      <c r="Q1556" s="199"/>
      <c r="R1556" s="257"/>
      <c r="S1556" s="199"/>
      <c r="T1556" s="232"/>
      <c r="U1556" s="232"/>
      <c r="V1556" s="232"/>
      <c r="W1556" s="232"/>
      <c r="X1556" s="232"/>
      <c r="Y1556" s="232"/>
      <c r="Z1556" s="232" t="s">
        <v>921</v>
      </c>
      <c r="AA1556" s="232" t="s">
        <v>920</v>
      </c>
      <c r="AB1556" s="232"/>
      <c r="AC1556" s="232"/>
      <c r="AD1556" s="232"/>
      <c r="AE1556" s="232"/>
      <c r="AF1556" s="232"/>
      <c r="AG1556" s="232"/>
      <c r="AH1556" s="232"/>
      <c r="AI1556" s="232"/>
      <c r="AJ1556" s="232"/>
      <c r="AK1556" s="232"/>
      <c r="AL1556" s="232"/>
      <c r="AM1556" s="232"/>
      <c r="AN1556" s="232"/>
      <c r="AO1556" s="232"/>
      <c r="AP1556" s="232"/>
      <c r="AQ1556" s="232"/>
      <c r="AR1556" s="212">
        <v>39857</v>
      </c>
      <c r="AS1556" s="199" t="s">
        <v>5818</v>
      </c>
      <c r="AT1556" s="208" t="s">
        <v>5409</v>
      </c>
      <c r="AU1556" s="199" t="s">
        <v>5829</v>
      </c>
      <c r="AV1556" s="199"/>
      <c r="AW1556" s="199" t="s">
        <v>5829</v>
      </c>
      <c r="AX1556" s="199"/>
      <c r="AY1556" s="199"/>
      <c r="AZ1556" s="199"/>
      <c r="BA1556" s="199"/>
      <c r="BB1556" s="199"/>
      <c r="BC1556" s="199"/>
      <c r="BD1556" s="199"/>
      <c r="BE1556" s="199"/>
      <c r="BF1556" s="199"/>
      <c r="BG1556" s="199"/>
      <c r="BH1556" s="199"/>
      <c r="BI1556" s="199"/>
      <c r="BJ1556" s="199"/>
      <c r="BK1556" s="199"/>
      <c r="BL1556" s="199"/>
      <c r="BM1556" s="199"/>
      <c r="BN1556" s="199"/>
      <c r="BO1556" s="199"/>
      <c r="BP1556" s="199"/>
      <c r="BQ1556" s="199"/>
      <c r="BR1556" s="199"/>
      <c r="BS1556" s="210"/>
      <c r="BT1556" s="201"/>
      <c r="BU1556" s="201"/>
      <c r="BV1556" s="241"/>
      <c r="BW1556" s="241">
        <v>39897</v>
      </c>
      <c r="BX1556" s="208" t="s">
        <v>5653</v>
      </c>
      <c r="BY1556" s="199"/>
      <c r="BZ1556" s="199"/>
      <c r="CA1556" s="199"/>
      <c r="CB1556" s="199"/>
      <c r="CC1556" s="199"/>
      <c r="CD1556" s="199"/>
      <c r="CE1556" s="199"/>
      <c r="CF1556" s="199"/>
      <c r="CG1556" s="199"/>
      <c r="CH1556" s="199"/>
      <c r="CI1556" s="199" t="s">
        <v>5829</v>
      </c>
      <c r="CJ1556" s="199"/>
      <c r="CK1556" s="199"/>
      <c r="CL1556" s="199" t="s">
        <v>11298</v>
      </c>
      <c r="CM1556" s="199"/>
      <c r="CN1556" s="199"/>
      <c r="CO1556" s="199" t="s">
        <v>5829</v>
      </c>
      <c r="CP1556" s="199"/>
      <c r="CQ1556" s="199"/>
      <c r="CR1556" s="199"/>
      <c r="CS1556" s="199"/>
      <c r="CT1556" s="199"/>
      <c r="CU1556" s="199"/>
      <c r="CV1556" s="199"/>
      <c r="CW1556" s="199"/>
    </row>
    <row r="1557" spans="1:101" s="22" customFormat="1" ht="33" customHeight="1" x14ac:dyDescent="0.15">
      <c r="A1557" s="199">
        <v>1846</v>
      </c>
      <c r="B1557" s="199" t="s">
        <v>5720</v>
      </c>
      <c r="C1557" s="209" t="s">
        <v>5850</v>
      </c>
      <c r="D1557" s="199" t="s">
        <v>5810</v>
      </c>
      <c r="E1557" s="199" t="s">
        <v>10320</v>
      </c>
      <c r="F1557" s="202" t="s">
        <v>1644</v>
      </c>
      <c r="G1557" s="202" t="s">
        <v>4413</v>
      </c>
      <c r="H1557" s="202" t="s">
        <v>1901</v>
      </c>
      <c r="I1557" s="202" t="s">
        <v>151</v>
      </c>
      <c r="J1557" s="202" t="s">
        <v>1033</v>
      </c>
      <c r="K1557" s="199" t="s">
        <v>6093</v>
      </c>
      <c r="L1557" s="199" t="s">
        <v>4412</v>
      </c>
      <c r="M1557" s="254">
        <v>5790</v>
      </c>
      <c r="N1557" s="202" t="s">
        <v>992</v>
      </c>
      <c r="O1557" s="309">
        <v>39590</v>
      </c>
      <c r="P1557" s="205">
        <v>39686</v>
      </c>
      <c r="Q1557" s="199"/>
      <c r="R1557" s="257"/>
      <c r="S1557" s="199"/>
      <c r="T1557" s="232"/>
      <c r="U1557" s="232"/>
      <c r="V1557" s="232"/>
      <c r="W1557" s="232" t="s">
        <v>4583</v>
      </c>
      <c r="X1557" s="232"/>
      <c r="Y1557" s="232" t="s">
        <v>4584</v>
      </c>
      <c r="Z1557" s="232"/>
      <c r="AA1557" s="232" t="s">
        <v>410</v>
      </c>
      <c r="AB1557" s="232" t="s">
        <v>1280</v>
      </c>
      <c r="AC1557" s="232"/>
      <c r="AD1557" s="232"/>
      <c r="AE1557" s="232"/>
      <c r="AF1557" s="232"/>
      <c r="AG1557" s="232"/>
      <c r="AH1557" s="232"/>
      <c r="AI1557" s="232"/>
      <c r="AJ1557" s="232"/>
      <c r="AK1557" s="232"/>
      <c r="AL1557" s="232"/>
      <c r="AM1557" s="232"/>
      <c r="AN1557" s="232"/>
      <c r="AO1557" s="232"/>
      <c r="AP1557" s="232"/>
      <c r="AQ1557" s="232"/>
      <c r="AR1557" s="212">
        <v>39717</v>
      </c>
      <c r="AS1557" s="199" t="s">
        <v>63</v>
      </c>
      <c r="AT1557" s="208" t="s">
        <v>1508</v>
      </c>
      <c r="AU1557" s="199" t="s">
        <v>5829</v>
      </c>
      <c r="AV1557" s="199"/>
      <c r="AW1557" s="199" t="s">
        <v>5829</v>
      </c>
      <c r="AX1557" s="199"/>
      <c r="AY1557" s="199"/>
      <c r="AZ1557" s="199"/>
      <c r="BA1557" s="199"/>
      <c r="BB1557" s="199"/>
      <c r="BC1557" s="199"/>
      <c r="BD1557" s="199"/>
      <c r="BE1557" s="199"/>
      <c r="BF1557" s="199"/>
      <c r="BG1557" s="199"/>
      <c r="BH1557" s="199"/>
      <c r="BI1557" s="199"/>
      <c r="BJ1557" s="199"/>
      <c r="BK1557" s="199"/>
      <c r="BL1557" s="199"/>
      <c r="BM1557" s="199"/>
      <c r="BN1557" s="199"/>
      <c r="BO1557" s="199"/>
      <c r="BP1557" s="199"/>
      <c r="BQ1557" s="199"/>
      <c r="BR1557" s="199"/>
      <c r="BS1557" s="210"/>
      <c r="BT1557" s="201"/>
      <c r="BU1557" s="201"/>
      <c r="BV1557" s="241"/>
      <c r="BW1557" s="241">
        <v>39745</v>
      </c>
      <c r="BX1557" s="208" t="s">
        <v>5444</v>
      </c>
      <c r="BY1557" s="199"/>
      <c r="BZ1557" s="199"/>
      <c r="CA1557" s="199"/>
      <c r="CB1557" s="199"/>
      <c r="CC1557" s="199"/>
      <c r="CD1557" s="199"/>
      <c r="CE1557" s="199"/>
      <c r="CF1557" s="199"/>
      <c r="CG1557" s="199"/>
      <c r="CH1557" s="199"/>
      <c r="CI1557" s="199" t="s">
        <v>5829</v>
      </c>
      <c r="CJ1557" s="199"/>
      <c r="CK1557" s="199"/>
      <c r="CL1557" s="199" t="s">
        <v>5829</v>
      </c>
      <c r="CM1557" s="199"/>
      <c r="CN1557" s="199"/>
      <c r="CO1557" s="199" t="s">
        <v>5829</v>
      </c>
      <c r="CP1557" s="199"/>
      <c r="CQ1557" s="199"/>
      <c r="CR1557" s="199"/>
      <c r="CS1557" s="199"/>
      <c r="CT1557" s="199"/>
      <c r="CU1557" s="199"/>
      <c r="CV1557" s="199"/>
      <c r="CW1557" s="199"/>
    </row>
    <row r="1558" spans="1:101" s="22" customFormat="1" ht="33" customHeight="1" x14ac:dyDescent="0.15">
      <c r="A1558" s="199">
        <v>1806</v>
      </c>
      <c r="B1558" s="199" t="s">
        <v>5720</v>
      </c>
      <c r="C1558" s="209" t="s">
        <v>4551</v>
      </c>
      <c r="D1558" s="199" t="s">
        <v>5810</v>
      </c>
      <c r="E1558" s="199" t="s">
        <v>10320</v>
      </c>
      <c r="F1558" s="202" t="s">
        <v>1730</v>
      </c>
      <c r="G1558" s="202" t="s">
        <v>4552</v>
      </c>
      <c r="H1558" s="202" t="s">
        <v>2569</v>
      </c>
      <c r="I1558" s="202" t="s">
        <v>12472</v>
      </c>
      <c r="J1558" s="202" t="s">
        <v>12474</v>
      </c>
      <c r="K1558" s="199" t="s">
        <v>759</v>
      </c>
      <c r="L1558" s="199">
        <v>4</v>
      </c>
      <c r="M1558" s="254">
        <v>207628</v>
      </c>
      <c r="N1558" s="202" t="s">
        <v>1640</v>
      </c>
      <c r="O1558" s="309">
        <v>39547</v>
      </c>
      <c r="P1558" s="205">
        <v>39700</v>
      </c>
      <c r="Q1558" s="199"/>
      <c r="R1558" s="257"/>
      <c r="S1558" s="199"/>
      <c r="T1558" s="232"/>
      <c r="U1558" s="232" t="s">
        <v>4553</v>
      </c>
      <c r="V1558" s="232" t="s">
        <v>406</v>
      </c>
      <c r="W1558" s="232"/>
      <c r="X1558" s="232"/>
      <c r="Y1558" s="232"/>
      <c r="Z1558" s="232"/>
      <c r="AA1558" s="232"/>
      <c r="AB1558" s="232"/>
      <c r="AC1558" s="232"/>
      <c r="AD1558" s="232"/>
      <c r="AE1558" s="232"/>
      <c r="AF1558" s="232"/>
      <c r="AG1558" s="232"/>
      <c r="AH1558" s="232" t="s">
        <v>4554</v>
      </c>
      <c r="AI1558" s="232" t="s">
        <v>407</v>
      </c>
      <c r="AJ1558" s="232"/>
      <c r="AK1558" s="232"/>
      <c r="AL1558" s="232"/>
      <c r="AM1558" s="232"/>
      <c r="AN1558" s="232"/>
      <c r="AO1558" s="232"/>
      <c r="AP1558" s="232"/>
      <c r="AQ1558" s="232"/>
      <c r="AR1558" s="212">
        <v>39745</v>
      </c>
      <c r="AS1558" s="199" t="s">
        <v>5434</v>
      </c>
      <c r="AT1558" s="208" t="s">
        <v>5437</v>
      </c>
      <c r="AU1558" s="199" t="s">
        <v>5829</v>
      </c>
      <c r="AV1558" s="199"/>
      <c r="AW1558" s="199" t="s">
        <v>5829</v>
      </c>
      <c r="AX1558" s="199"/>
      <c r="AY1558" s="199"/>
      <c r="AZ1558" s="199"/>
      <c r="BA1558" s="199"/>
      <c r="BB1558" s="199"/>
      <c r="BC1558" s="199"/>
      <c r="BD1558" s="199"/>
      <c r="BE1558" s="199"/>
      <c r="BF1558" s="199"/>
      <c r="BG1558" s="199"/>
      <c r="BH1558" s="199"/>
      <c r="BI1558" s="199"/>
      <c r="BJ1558" s="199"/>
      <c r="BK1558" s="199"/>
      <c r="BL1558" s="199"/>
      <c r="BM1558" s="199"/>
      <c r="BN1558" s="199"/>
      <c r="BO1558" s="199"/>
      <c r="BP1558" s="199"/>
      <c r="BQ1558" s="199"/>
      <c r="BR1558" s="199"/>
      <c r="BS1558" s="210"/>
      <c r="BT1558" s="201"/>
      <c r="BU1558" s="201"/>
      <c r="BV1558" s="241"/>
      <c r="BW1558" s="241">
        <v>40011</v>
      </c>
      <c r="BX1558" s="208" t="s">
        <v>5438</v>
      </c>
      <c r="BY1558" s="199"/>
      <c r="BZ1558" s="199"/>
      <c r="CA1558" s="199"/>
      <c r="CB1558" s="199"/>
      <c r="CC1558" s="199"/>
      <c r="CD1558" s="199"/>
      <c r="CE1558" s="199"/>
      <c r="CF1558" s="199"/>
      <c r="CG1558" s="199"/>
      <c r="CH1558" s="199"/>
      <c r="CI1558" s="199"/>
      <c r="CJ1558" s="199"/>
      <c r="CK1558" s="199"/>
      <c r="CL1558" s="199"/>
      <c r="CM1558" s="199"/>
      <c r="CN1558" s="199"/>
      <c r="CO1558" s="199"/>
      <c r="CP1558" s="199"/>
      <c r="CQ1558" s="199"/>
      <c r="CR1558" s="199"/>
      <c r="CS1558" s="199"/>
      <c r="CT1558" s="199"/>
      <c r="CU1558" s="199"/>
      <c r="CV1558" s="199" t="s">
        <v>5829</v>
      </c>
      <c r="CW1558" s="199"/>
    </row>
    <row r="1559" spans="1:101" s="22" customFormat="1" ht="33" customHeight="1" x14ac:dyDescent="0.15">
      <c r="A1559" s="199">
        <v>1804</v>
      </c>
      <c r="B1559" s="199" t="s">
        <v>5720</v>
      </c>
      <c r="C1559" s="209" t="s">
        <v>4524</v>
      </c>
      <c r="D1559" s="199" t="s">
        <v>5810</v>
      </c>
      <c r="E1559" s="199" t="s">
        <v>96</v>
      </c>
      <c r="F1559" s="202" t="s">
        <v>1637</v>
      </c>
      <c r="G1559" s="202" t="s">
        <v>4525</v>
      </c>
      <c r="H1559" s="202" t="s">
        <v>1967</v>
      </c>
      <c r="I1559" s="202" t="s">
        <v>5812</v>
      </c>
      <c r="J1559" s="202" t="s">
        <v>5848</v>
      </c>
      <c r="K1559" s="199" t="s">
        <v>260</v>
      </c>
      <c r="L1559" s="199">
        <v>11</v>
      </c>
      <c r="M1559" s="254">
        <v>45315</v>
      </c>
      <c r="N1559" s="202" t="s">
        <v>1640</v>
      </c>
      <c r="O1559" s="309">
        <v>39547</v>
      </c>
      <c r="P1559" s="205">
        <v>39715</v>
      </c>
      <c r="Q1559" s="199"/>
      <c r="R1559" s="257"/>
      <c r="S1559" s="199"/>
      <c r="T1559" s="232"/>
      <c r="U1559" s="232"/>
      <c r="V1559" s="232"/>
      <c r="W1559" s="232" t="s">
        <v>408</v>
      </c>
      <c r="X1559" s="232"/>
      <c r="Y1559" s="232"/>
      <c r="Z1559" s="232"/>
      <c r="AA1559" s="232"/>
      <c r="AB1559" s="232"/>
      <c r="AC1559" s="232"/>
      <c r="AD1559" s="232"/>
      <c r="AE1559" s="232"/>
      <c r="AF1559" s="232"/>
      <c r="AG1559" s="232" t="s">
        <v>4526</v>
      </c>
      <c r="AH1559" s="232"/>
      <c r="AI1559" s="232"/>
      <c r="AJ1559" s="232"/>
      <c r="AK1559" s="232" t="s">
        <v>409</v>
      </c>
      <c r="AL1559" s="232"/>
      <c r="AM1559" s="232"/>
      <c r="AN1559" s="232"/>
      <c r="AO1559" s="232"/>
      <c r="AP1559" s="232"/>
      <c r="AQ1559" s="232"/>
      <c r="AR1559" s="212">
        <v>39745</v>
      </c>
      <c r="AS1559" s="199" t="s">
        <v>5434</v>
      </c>
      <c r="AT1559" s="208" t="s">
        <v>5439</v>
      </c>
      <c r="AU1559" s="199"/>
      <c r="AV1559" s="199"/>
      <c r="AW1559" s="199"/>
      <c r="AX1559" s="199"/>
      <c r="AY1559" s="199"/>
      <c r="AZ1559" s="199"/>
      <c r="BA1559" s="199"/>
      <c r="BB1559" s="199"/>
      <c r="BC1559" s="199"/>
      <c r="BD1559" s="199"/>
      <c r="BE1559" s="199" t="s">
        <v>5829</v>
      </c>
      <c r="BF1559" s="199"/>
      <c r="BG1559" s="199"/>
      <c r="BH1559" s="199" t="s">
        <v>5829</v>
      </c>
      <c r="BI1559" s="199"/>
      <c r="BJ1559" s="199"/>
      <c r="BK1559" s="199" t="s">
        <v>5829</v>
      </c>
      <c r="BL1559" s="199"/>
      <c r="BM1559" s="199"/>
      <c r="BN1559" s="199"/>
      <c r="BO1559" s="199"/>
      <c r="BP1559" s="199"/>
      <c r="BQ1559" s="199"/>
      <c r="BR1559" s="199"/>
      <c r="BS1559" s="210"/>
      <c r="BT1559" s="201"/>
      <c r="BU1559" s="201"/>
      <c r="BV1559" s="241"/>
      <c r="BW1559" s="241">
        <v>39780</v>
      </c>
      <c r="BX1559" s="208" t="s">
        <v>5440</v>
      </c>
      <c r="BY1559" s="199"/>
      <c r="BZ1559" s="199"/>
      <c r="CA1559" s="199"/>
      <c r="CB1559" s="199"/>
      <c r="CC1559" s="199"/>
      <c r="CD1559" s="199"/>
      <c r="CE1559" s="199"/>
      <c r="CF1559" s="199"/>
      <c r="CG1559" s="199"/>
      <c r="CH1559" s="199"/>
      <c r="CI1559" s="199" t="s">
        <v>5829</v>
      </c>
      <c r="CJ1559" s="199"/>
      <c r="CK1559" s="199"/>
      <c r="CL1559" s="199" t="s">
        <v>5829</v>
      </c>
      <c r="CM1559" s="199"/>
      <c r="CN1559" s="199"/>
      <c r="CO1559" s="199" t="s">
        <v>5829</v>
      </c>
      <c r="CP1559" s="199"/>
      <c r="CQ1559" s="199"/>
      <c r="CR1559" s="199"/>
      <c r="CS1559" s="199"/>
      <c r="CT1559" s="199"/>
      <c r="CU1559" s="199"/>
      <c r="CV1559" s="199"/>
      <c r="CW1559" s="199"/>
    </row>
    <row r="1560" spans="1:101" s="22" customFormat="1" ht="33" customHeight="1" x14ac:dyDescent="0.15">
      <c r="A1560" s="199">
        <v>1792</v>
      </c>
      <c r="B1560" s="199" t="s">
        <v>5720</v>
      </c>
      <c r="C1560" s="209" t="s">
        <v>90</v>
      </c>
      <c r="D1560" s="199" t="s">
        <v>5810</v>
      </c>
      <c r="E1560" s="199" t="s">
        <v>96</v>
      </c>
      <c r="F1560" s="202" t="s">
        <v>1933</v>
      </c>
      <c r="G1560" s="202" t="s">
        <v>3348</v>
      </c>
      <c r="H1560" s="202" t="s">
        <v>3348</v>
      </c>
      <c r="I1560" s="202" t="s">
        <v>1553</v>
      </c>
      <c r="J1560" s="202" t="s">
        <v>1257</v>
      </c>
      <c r="K1560" s="199" t="s">
        <v>95</v>
      </c>
      <c r="L1560" s="199">
        <v>8</v>
      </c>
      <c r="M1560" s="254">
        <v>110849</v>
      </c>
      <c r="N1560" s="202" t="s">
        <v>1640</v>
      </c>
      <c r="O1560" s="309">
        <v>39943</v>
      </c>
      <c r="P1560" s="205">
        <v>40067</v>
      </c>
      <c r="Q1560" s="199"/>
      <c r="R1560" s="257"/>
      <c r="S1560" s="199"/>
      <c r="T1560" s="232"/>
      <c r="U1560" s="232"/>
      <c r="V1560" s="232"/>
      <c r="W1560" s="232"/>
      <c r="X1560" s="232"/>
      <c r="Y1560" s="232" t="s">
        <v>3349</v>
      </c>
      <c r="Z1560" s="232"/>
      <c r="AA1560" s="232"/>
      <c r="AB1560" s="232"/>
      <c r="AC1560" s="232"/>
      <c r="AD1560" s="232"/>
      <c r="AE1560" s="232"/>
      <c r="AF1560" s="232"/>
      <c r="AG1560" s="232" t="s">
        <v>3350</v>
      </c>
      <c r="AH1560" s="232"/>
      <c r="AI1560" s="232"/>
      <c r="AJ1560" s="232"/>
      <c r="AK1560" s="232"/>
      <c r="AL1560" s="232"/>
      <c r="AM1560" s="232"/>
      <c r="AN1560" s="232"/>
      <c r="AO1560" s="232"/>
      <c r="AP1560" s="232"/>
      <c r="AQ1560" s="232"/>
      <c r="AR1560" s="212">
        <v>40102</v>
      </c>
      <c r="AS1560" s="199" t="s">
        <v>6352</v>
      </c>
      <c r="AT1560" s="208" t="s">
        <v>952</v>
      </c>
      <c r="AU1560" s="199"/>
      <c r="AV1560" s="199"/>
      <c r="AW1560" s="199"/>
      <c r="AX1560" s="199"/>
      <c r="AY1560" s="199"/>
      <c r="AZ1560" s="199"/>
      <c r="BA1560" s="199"/>
      <c r="BB1560" s="199"/>
      <c r="BC1560" s="199"/>
      <c r="BD1560" s="199"/>
      <c r="BE1560" s="199" t="s">
        <v>5829</v>
      </c>
      <c r="BF1560" s="199"/>
      <c r="BG1560" s="199" t="s">
        <v>5829</v>
      </c>
      <c r="BH1560" s="199" t="s">
        <v>5829</v>
      </c>
      <c r="BI1560" s="199"/>
      <c r="BJ1560" s="199"/>
      <c r="BK1560" s="199" t="s">
        <v>5829</v>
      </c>
      <c r="BL1560" s="199"/>
      <c r="BM1560" s="199"/>
      <c r="BN1560" s="199"/>
      <c r="BO1560" s="199"/>
      <c r="BP1560" s="199"/>
      <c r="BQ1560" s="199"/>
      <c r="BR1560" s="199"/>
      <c r="BS1560" s="210"/>
      <c r="BT1560" s="201"/>
      <c r="BU1560" s="201"/>
      <c r="BV1560" s="241"/>
      <c r="BW1560" s="241">
        <v>40389</v>
      </c>
      <c r="BX1560" s="208" t="s">
        <v>5226</v>
      </c>
      <c r="BY1560" s="199"/>
      <c r="BZ1560" s="199"/>
      <c r="CA1560" s="199"/>
      <c r="CB1560" s="199"/>
      <c r="CC1560" s="199"/>
      <c r="CD1560" s="199"/>
      <c r="CE1560" s="199"/>
      <c r="CF1560" s="199"/>
      <c r="CG1560" s="199"/>
      <c r="CH1560" s="199"/>
      <c r="CI1560" s="199" t="s">
        <v>5829</v>
      </c>
      <c r="CJ1560" s="199"/>
      <c r="CK1560" s="199" t="s">
        <v>5829</v>
      </c>
      <c r="CL1560" s="199" t="s">
        <v>5829</v>
      </c>
      <c r="CM1560" s="199"/>
      <c r="CN1560" s="199"/>
      <c r="CO1560" s="199" t="s">
        <v>5829</v>
      </c>
      <c r="CP1560" s="199"/>
      <c r="CQ1560" s="199"/>
      <c r="CR1560" s="199"/>
      <c r="CS1560" s="199"/>
      <c r="CT1560" s="199"/>
      <c r="CU1560" s="199"/>
      <c r="CV1560" s="199"/>
      <c r="CW1560" s="199"/>
    </row>
    <row r="1561" spans="1:101" s="22" customFormat="1" ht="33" customHeight="1" x14ac:dyDescent="0.15">
      <c r="A1561" s="199">
        <v>1735</v>
      </c>
      <c r="B1561" s="199" t="s">
        <v>5720</v>
      </c>
      <c r="C1561" s="209" t="s">
        <v>4659</v>
      </c>
      <c r="D1561" s="199" t="s">
        <v>5810</v>
      </c>
      <c r="E1561" s="199" t="s">
        <v>1511</v>
      </c>
      <c r="F1561" s="202" t="s">
        <v>986</v>
      </c>
      <c r="G1561" s="202" t="s">
        <v>4661</v>
      </c>
      <c r="H1561" s="202" t="s">
        <v>1940</v>
      </c>
      <c r="I1561" s="202" t="s">
        <v>153</v>
      </c>
      <c r="J1561" s="202" t="s">
        <v>1026</v>
      </c>
      <c r="K1561" s="199" t="s">
        <v>1321</v>
      </c>
      <c r="L1561" s="199" t="s">
        <v>4660</v>
      </c>
      <c r="M1561" s="254">
        <v>42301</v>
      </c>
      <c r="N1561" s="202" t="s">
        <v>1923</v>
      </c>
      <c r="O1561" s="309">
        <v>39520</v>
      </c>
      <c r="P1561" s="205">
        <v>39674</v>
      </c>
      <c r="Q1561" s="199"/>
      <c r="R1561" s="257"/>
      <c r="S1561" s="199"/>
      <c r="T1561" s="232"/>
      <c r="U1561" s="232"/>
      <c r="V1561" s="232"/>
      <c r="W1561" s="232"/>
      <c r="X1561" s="232"/>
      <c r="Y1561" s="232"/>
      <c r="Z1561" s="232"/>
      <c r="AA1561" s="232"/>
      <c r="AB1561" s="232"/>
      <c r="AC1561" s="232"/>
      <c r="AD1561" s="232"/>
      <c r="AE1561" s="232" t="s">
        <v>4662</v>
      </c>
      <c r="AF1561" s="232"/>
      <c r="AG1561" s="232" t="s">
        <v>4663</v>
      </c>
      <c r="AH1561" s="232"/>
      <c r="AI1561" s="232"/>
      <c r="AJ1561" s="232"/>
      <c r="AK1561" s="232"/>
      <c r="AL1561" s="232"/>
      <c r="AM1561" s="232"/>
      <c r="AN1561" s="232"/>
      <c r="AO1561" s="232"/>
      <c r="AP1561" s="232"/>
      <c r="AQ1561" s="232"/>
      <c r="AR1561" s="212">
        <v>39717</v>
      </c>
      <c r="AS1561" s="199" t="s">
        <v>63</v>
      </c>
      <c r="AT1561" s="208" t="s">
        <v>5457</v>
      </c>
      <c r="AU1561" s="199"/>
      <c r="AV1561" s="199"/>
      <c r="AW1561" s="199"/>
      <c r="AX1561" s="199"/>
      <c r="AY1561" s="199"/>
      <c r="AZ1561" s="199"/>
      <c r="BA1561" s="199"/>
      <c r="BB1561" s="199"/>
      <c r="BC1561" s="199"/>
      <c r="BD1561" s="199"/>
      <c r="BE1561" s="199" t="s">
        <v>5829</v>
      </c>
      <c r="BF1561" s="199"/>
      <c r="BG1561" s="199"/>
      <c r="BH1561" s="199" t="s">
        <v>5829</v>
      </c>
      <c r="BI1561" s="199"/>
      <c r="BJ1561" s="199"/>
      <c r="BK1561" s="199" t="s">
        <v>5829</v>
      </c>
      <c r="BL1561" s="199" t="s">
        <v>5829</v>
      </c>
      <c r="BM1561" s="199" t="s">
        <v>5829</v>
      </c>
      <c r="BN1561" s="199"/>
      <c r="BO1561" s="199"/>
      <c r="BP1561" s="199" t="s">
        <v>5829</v>
      </c>
      <c r="BQ1561" s="199"/>
      <c r="BR1561" s="199"/>
      <c r="BS1561" s="210"/>
      <c r="BT1561" s="201"/>
      <c r="BU1561" s="201"/>
      <c r="BV1561" s="241"/>
      <c r="BW1561" s="241">
        <v>39745</v>
      </c>
      <c r="BX1561" s="208" t="s">
        <v>5657</v>
      </c>
      <c r="BY1561" s="199"/>
      <c r="BZ1561" s="199"/>
      <c r="CA1561" s="199"/>
      <c r="CB1561" s="199"/>
      <c r="CC1561" s="199"/>
      <c r="CD1561" s="199"/>
      <c r="CE1561" s="199"/>
      <c r="CF1561" s="199"/>
      <c r="CG1561" s="199"/>
      <c r="CH1561" s="199"/>
      <c r="CI1561" s="199" t="s">
        <v>5829</v>
      </c>
      <c r="CJ1561" s="199"/>
      <c r="CK1561" s="199"/>
      <c r="CL1561" s="199" t="s">
        <v>5829</v>
      </c>
      <c r="CM1561" s="199"/>
      <c r="CN1561" s="199"/>
      <c r="CO1561" s="199" t="s">
        <v>5829</v>
      </c>
      <c r="CP1561" s="199"/>
      <c r="CQ1561" s="199"/>
      <c r="CR1561" s="199"/>
      <c r="CS1561" s="199"/>
      <c r="CT1561" s="199"/>
      <c r="CU1561" s="199"/>
      <c r="CV1561" s="199"/>
      <c r="CW1561" s="199"/>
    </row>
    <row r="1562" spans="1:101" s="22" customFormat="1" ht="33" customHeight="1" x14ac:dyDescent="0.15">
      <c r="A1562" s="199">
        <v>1725</v>
      </c>
      <c r="B1562" s="199" t="s">
        <v>5720</v>
      </c>
      <c r="C1562" s="209" t="s">
        <v>4762</v>
      </c>
      <c r="D1562" s="199" t="s">
        <v>5810</v>
      </c>
      <c r="E1562" s="199" t="s">
        <v>96</v>
      </c>
      <c r="F1562" s="202" t="s">
        <v>1644</v>
      </c>
      <c r="G1562" s="202" t="s">
        <v>1422</v>
      </c>
      <c r="H1562" s="202" t="s">
        <v>1901</v>
      </c>
      <c r="I1562" s="202" t="s">
        <v>1069</v>
      </c>
      <c r="J1562" s="202" t="s">
        <v>4708</v>
      </c>
      <c r="K1562" s="199" t="s">
        <v>1509</v>
      </c>
      <c r="L1562" s="199" t="s">
        <v>5828</v>
      </c>
      <c r="M1562" s="254">
        <v>127978</v>
      </c>
      <c r="N1562" s="202" t="s">
        <v>1640</v>
      </c>
      <c r="O1562" s="309">
        <v>39512</v>
      </c>
      <c r="P1562" s="205">
        <v>39647</v>
      </c>
      <c r="Q1562" s="199"/>
      <c r="R1562" s="257"/>
      <c r="S1562" s="199"/>
      <c r="T1562" s="232"/>
      <c r="U1562" s="232" t="s">
        <v>4763</v>
      </c>
      <c r="V1562" s="232"/>
      <c r="W1562" s="232"/>
      <c r="X1562" s="232"/>
      <c r="Y1562" s="232"/>
      <c r="Z1562" s="232"/>
      <c r="AA1562" s="232"/>
      <c r="AB1562" s="232"/>
      <c r="AC1562" s="232"/>
      <c r="AD1562" s="232"/>
      <c r="AE1562" s="232"/>
      <c r="AF1562" s="232"/>
      <c r="AG1562" s="232" t="s">
        <v>4764</v>
      </c>
      <c r="AH1562" s="232"/>
      <c r="AI1562" s="232" t="s">
        <v>4765</v>
      </c>
      <c r="AJ1562" s="232"/>
      <c r="AK1562" s="232"/>
      <c r="AL1562" s="232"/>
      <c r="AM1562" s="232"/>
      <c r="AN1562" s="232"/>
      <c r="AO1562" s="232"/>
      <c r="AP1562" s="232"/>
      <c r="AQ1562" s="232"/>
      <c r="AR1562" s="212">
        <v>39717</v>
      </c>
      <c r="AS1562" s="199" t="s">
        <v>63</v>
      </c>
      <c r="AT1562" s="208" t="s">
        <v>5459</v>
      </c>
      <c r="AU1562" s="199"/>
      <c r="AV1562" s="199"/>
      <c r="AW1562" s="199"/>
      <c r="AX1562" s="199"/>
      <c r="AY1562" s="199"/>
      <c r="AZ1562" s="199"/>
      <c r="BA1562" s="199"/>
      <c r="BB1562" s="199"/>
      <c r="BC1562" s="199"/>
      <c r="BD1562" s="199"/>
      <c r="BE1562" s="199" t="s">
        <v>5829</v>
      </c>
      <c r="BF1562" s="199" t="s">
        <v>5829</v>
      </c>
      <c r="BG1562" s="199"/>
      <c r="BH1562" s="199" t="s">
        <v>5829</v>
      </c>
      <c r="BI1562" s="199"/>
      <c r="BJ1562" s="199"/>
      <c r="BK1562" s="199" t="s">
        <v>5829</v>
      </c>
      <c r="BL1562" s="199"/>
      <c r="BM1562" s="199"/>
      <c r="BN1562" s="199"/>
      <c r="BO1562" s="199"/>
      <c r="BP1562" s="199"/>
      <c r="BQ1562" s="199"/>
      <c r="BR1562" s="199"/>
      <c r="BS1562" s="210"/>
      <c r="BT1562" s="201"/>
      <c r="BU1562" s="201"/>
      <c r="BV1562" s="241"/>
      <c r="BW1562" s="241">
        <v>39745</v>
      </c>
      <c r="BX1562" s="208" t="s">
        <v>5656</v>
      </c>
      <c r="BY1562" s="199"/>
      <c r="BZ1562" s="199"/>
      <c r="CA1562" s="199"/>
      <c r="CB1562" s="199"/>
      <c r="CC1562" s="199"/>
      <c r="CD1562" s="199"/>
      <c r="CE1562" s="199"/>
      <c r="CF1562" s="199"/>
      <c r="CG1562" s="199"/>
      <c r="CH1562" s="199"/>
      <c r="CI1562" s="199" t="s">
        <v>5829</v>
      </c>
      <c r="CJ1562" s="199"/>
      <c r="CK1562" s="199"/>
      <c r="CL1562" s="199" t="s">
        <v>5829</v>
      </c>
      <c r="CM1562" s="199"/>
      <c r="CN1562" s="199"/>
      <c r="CO1562" s="199" t="s">
        <v>5829</v>
      </c>
      <c r="CP1562" s="199"/>
      <c r="CQ1562" s="199"/>
      <c r="CR1562" s="199"/>
      <c r="CS1562" s="199"/>
      <c r="CT1562" s="199"/>
      <c r="CU1562" s="199"/>
      <c r="CV1562" s="199"/>
      <c r="CW1562" s="199"/>
    </row>
    <row r="1563" spans="1:101" s="22" customFormat="1" ht="33" customHeight="1" x14ac:dyDescent="0.15">
      <c r="A1563" s="199">
        <v>1724</v>
      </c>
      <c r="B1563" s="199" t="s">
        <v>5720</v>
      </c>
      <c r="C1563" s="209" t="s">
        <v>4818</v>
      </c>
      <c r="D1563" s="199" t="s">
        <v>5810</v>
      </c>
      <c r="E1563" s="199" t="s">
        <v>96</v>
      </c>
      <c r="F1563" s="202" t="s">
        <v>1644</v>
      </c>
      <c r="G1563" s="202" t="s">
        <v>4819</v>
      </c>
      <c r="H1563" s="202" t="s">
        <v>1901</v>
      </c>
      <c r="I1563" s="202" t="s">
        <v>1069</v>
      </c>
      <c r="J1563" s="202" t="s">
        <v>4708</v>
      </c>
      <c r="K1563" s="199" t="s">
        <v>1509</v>
      </c>
      <c r="L1563" s="199" t="s">
        <v>5828</v>
      </c>
      <c r="M1563" s="254">
        <v>283965</v>
      </c>
      <c r="N1563" s="202" t="s">
        <v>1640</v>
      </c>
      <c r="O1563" s="309">
        <v>39512</v>
      </c>
      <c r="P1563" s="205">
        <v>39630</v>
      </c>
      <c r="Q1563" s="199"/>
      <c r="R1563" s="257"/>
      <c r="S1563" s="199"/>
      <c r="T1563" s="232"/>
      <c r="U1563" s="232" t="s">
        <v>4820</v>
      </c>
      <c r="V1563" s="232"/>
      <c r="W1563" s="232"/>
      <c r="X1563" s="232"/>
      <c r="Y1563" s="232"/>
      <c r="Z1563" s="232"/>
      <c r="AA1563" s="232"/>
      <c r="AB1563" s="232"/>
      <c r="AC1563" s="232"/>
      <c r="AD1563" s="232"/>
      <c r="AE1563" s="232"/>
      <c r="AF1563" s="232"/>
      <c r="AG1563" s="232" t="s">
        <v>4821</v>
      </c>
      <c r="AH1563" s="232"/>
      <c r="AI1563" s="232"/>
      <c r="AJ1563" s="232"/>
      <c r="AK1563" s="232"/>
      <c r="AL1563" s="232"/>
      <c r="AM1563" s="232"/>
      <c r="AN1563" s="232"/>
      <c r="AO1563" s="232"/>
      <c r="AP1563" s="232"/>
      <c r="AQ1563" s="232"/>
      <c r="AR1563" s="212">
        <v>39662</v>
      </c>
      <c r="AS1563" s="199" t="s">
        <v>6456</v>
      </c>
      <c r="AT1563" s="208" t="s">
        <v>5341</v>
      </c>
      <c r="AU1563" s="199"/>
      <c r="AV1563" s="199"/>
      <c r="AW1563" s="199"/>
      <c r="AX1563" s="199"/>
      <c r="AY1563" s="199"/>
      <c r="AZ1563" s="199"/>
      <c r="BA1563" s="199"/>
      <c r="BB1563" s="199"/>
      <c r="BC1563" s="199"/>
      <c r="BD1563" s="199"/>
      <c r="BE1563" s="199" t="s">
        <v>5829</v>
      </c>
      <c r="BF1563" s="199"/>
      <c r="BG1563" s="199"/>
      <c r="BH1563" s="199" t="s">
        <v>5829</v>
      </c>
      <c r="BI1563" s="199"/>
      <c r="BJ1563" s="199"/>
      <c r="BK1563" s="199" t="s">
        <v>5829</v>
      </c>
      <c r="BL1563" s="199"/>
      <c r="BM1563" s="199"/>
      <c r="BN1563" s="199"/>
      <c r="BO1563" s="199"/>
      <c r="BP1563" s="199"/>
      <c r="BQ1563" s="199"/>
      <c r="BR1563" s="199"/>
      <c r="BS1563" s="210"/>
      <c r="BT1563" s="201"/>
      <c r="BU1563" s="201"/>
      <c r="BV1563" s="241"/>
      <c r="BW1563" s="241">
        <v>39857</v>
      </c>
      <c r="BX1563" s="208" t="s">
        <v>5660</v>
      </c>
      <c r="BY1563" s="199" t="s">
        <v>5829</v>
      </c>
      <c r="BZ1563" s="199"/>
      <c r="CA1563" s="199"/>
      <c r="CB1563" s="199"/>
      <c r="CC1563" s="199"/>
      <c r="CD1563" s="199"/>
      <c r="CE1563" s="199" t="s">
        <v>5829</v>
      </c>
      <c r="CF1563" s="199"/>
      <c r="CG1563" s="199"/>
      <c r="CH1563" s="199"/>
      <c r="CI1563" s="199" t="s">
        <v>5829</v>
      </c>
      <c r="CJ1563" s="199"/>
      <c r="CK1563" s="199"/>
      <c r="CL1563" s="199" t="s">
        <v>5829</v>
      </c>
      <c r="CM1563" s="199"/>
      <c r="CN1563" s="199"/>
      <c r="CO1563" s="199" t="s">
        <v>5829</v>
      </c>
      <c r="CP1563" s="199"/>
      <c r="CQ1563" s="199"/>
      <c r="CR1563" s="199"/>
      <c r="CS1563" s="199"/>
      <c r="CT1563" s="199"/>
      <c r="CU1563" s="199"/>
      <c r="CV1563" s="199"/>
      <c r="CW1563" s="199"/>
    </row>
    <row r="1564" spans="1:101" s="22" customFormat="1" ht="33" customHeight="1" x14ac:dyDescent="0.15">
      <c r="A1564" s="199">
        <v>1720</v>
      </c>
      <c r="B1564" s="199" t="s">
        <v>5720</v>
      </c>
      <c r="C1564" s="209" t="s">
        <v>4822</v>
      </c>
      <c r="D1564" s="199" t="s">
        <v>5810</v>
      </c>
      <c r="E1564" s="199" t="s">
        <v>96</v>
      </c>
      <c r="F1564" s="202" t="s">
        <v>1644</v>
      </c>
      <c r="G1564" s="202" t="s">
        <v>4823</v>
      </c>
      <c r="H1564" s="202" t="s">
        <v>1901</v>
      </c>
      <c r="I1564" s="202" t="s">
        <v>1069</v>
      </c>
      <c r="J1564" s="202" t="s">
        <v>4708</v>
      </c>
      <c r="K1564" s="199" t="s">
        <v>1509</v>
      </c>
      <c r="L1564" s="199" t="s">
        <v>5828</v>
      </c>
      <c r="M1564" s="254">
        <v>171029</v>
      </c>
      <c r="N1564" s="202" t="s">
        <v>1640</v>
      </c>
      <c r="O1564" s="309">
        <v>39512</v>
      </c>
      <c r="P1564" s="205">
        <v>39630</v>
      </c>
      <c r="Q1564" s="199"/>
      <c r="R1564" s="257"/>
      <c r="S1564" s="199"/>
      <c r="T1564" s="232"/>
      <c r="U1564" s="232" t="s">
        <v>4824</v>
      </c>
      <c r="V1564" s="232"/>
      <c r="W1564" s="232"/>
      <c r="X1564" s="232"/>
      <c r="Y1564" s="232"/>
      <c r="Z1564" s="232"/>
      <c r="AA1564" s="232"/>
      <c r="AB1564" s="232"/>
      <c r="AC1564" s="232"/>
      <c r="AD1564" s="232"/>
      <c r="AE1564" s="232"/>
      <c r="AF1564" s="232"/>
      <c r="AG1564" s="232" t="s">
        <v>4825</v>
      </c>
      <c r="AH1564" s="232"/>
      <c r="AI1564" s="232"/>
      <c r="AJ1564" s="232"/>
      <c r="AK1564" s="232"/>
      <c r="AL1564" s="232"/>
      <c r="AM1564" s="232"/>
      <c r="AN1564" s="232"/>
      <c r="AO1564" s="232"/>
      <c r="AP1564" s="232"/>
      <c r="AQ1564" s="232"/>
      <c r="AR1564" s="212">
        <v>39662</v>
      </c>
      <c r="AS1564" s="199" t="s">
        <v>6456</v>
      </c>
      <c r="AT1564" s="208" t="s">
        <v>5341</v>
      </c>
      <c r="AU1564" s="199"/>
      <c r="AV1564" s="199"/>
      <c r="AW1564" s="199"/>
      <c r="AX1564" s="199"/>
      <c r="AY1564" s="199"/>
      <c r="AZ1564" s="199"/>
      <c r="BA1564" s="199"/>
      <c r="BB1564" s="199"/>
      <c r="BC1564" s="199"/>
      <c r="BD1564" s="199"/>
      <c r="BE1564" s="199" t="s">
        <v>5829</v>
      </c>
      <c r="BF1564" s="199"/>
      <c r="BG1564" s="199"/>
      <c r="BH1564" s="199" t="s">
        <v>5829</v>
      </c>
      <c r="BI1564" s="199"/>
      <c r="BJ1564" s="199"/>
      <c r="BK1564" s="199" t="s">
        <v>5829</v>
      </c>
      <c r="BL1564" s="199"/>
      <c r="BM1564" s="199"/>
      <c r="BN1564" s="199"/>
      <c r="BO1564" s="199"/>
      <c r="BP1564" s="199"/>
      <c r="BQ1564" s="199"/>
      <c r="BR1564" s="199"/>
      <c r="BS1564" s="210"/>
      <c r="BT1564" s="201"/>
      <c r="BU1564" s="201"/>
      <c r="BV1564" s="241"/>
      <c r="BW1564" s="241">
        <v>39857</v>
      </c>
      <c r="BX1564" s="208" t="s">
        <v>5661</v>
      </c>
      <c r="BY1564" s="199"/>
      <c r="BZ1564" s="199"/>
      <c r="CA1564" s="199"/>
      <c r="CB1564" s="199"/>
      <c r="CC1564" s="199"/>
      <c r="CD1564" s="199"/>
      <c r="CE1564" s="199"/>
      <c r="CF1564" s="199"/>
      <c r="CG1564" s="199"/>
      <c r="CH1564" s="199"/>
      <c r="CI1564" s="199" t="s">
        <v>13150</v>
      </c>
      <c r="CJ1564" s="199" t="s">
        <v>13150</v>
      </c>
      <c r="CK1564" s="199"/>
      <c r="CL1564" s="199"/>
      <c r="CM1564" s="199"/>
      <c r="CN1564" s="199"/>
      <c r="CO1564" s="199"/>
      <c r="CP1564" s="199"/>
      <c r="CQ1564" s="199"/>
      <c r="CR1564" s="199"/>
      <c r="CS1564" s="199"/>
      <c r="CT1564" s="199"/>
      <c r="CU1564" s="199"/>
      <c r="CV1564" s="199"/>
      <c r="CW1564" s="199"/>
    </row>
    <row r="1565" spans="1:101" s="22" customFormat="1" ht="33" customHeight="1" x14ac:dyDescent="0.15">
      <c r="A1565" s="199">
        <v>1718</v>
      </c>
      <c r="B1565" s="199" t="s">
        <v>5720</v>
      </c>
      <c r="C1565" s="209" t="s">
        <v>4781</v>
      </c>
      <c r="D1565" s="199" t="s">
        <v>5810</v>
      </c>
      <c r="E1565" s="199" t="s">
        <v>96</v>
      </c>
      <c r="F1565" s="202" t="s">
        <v>1644</v>
      </c>
      <c r="G1565" s="202" t="s">
        <v>4782</v>
      </c>
      <c r="H1565" s="202" t="s">
        <v>1901</v>
      </c>
      <c r="I1565" s="202" t="s">
        <v>1069</v>
      </c>
      <c r="J1565" s="202" t="s">
        <v>4708</v>
      </c>
      <c r="K1565" s="199" t="s">
        <v>1509</v>
      </c>
      <c r="L1565" s="199" t="s">
        <v>5828</v>
      </c>
      <c r="M1565" s="254">
        <v>171029</v>
      </c>
      <c r="N1565" s="202" t="s">
        <v>1640</v>
      </c>
      <c r="O1565" s="309">
        <v>39583</v>
      </c>
      <c r="P1565" s="205">
        <v>39640</v>
      </c>
      <c r="Q1565" s="199"/>
      <c r="R1565" s="257"/>
      <c r="S1565" s="199"/>
      <c r="T1565" s="232"/>
      <c r="U1565" s="232"/>
      <c r="V1565" s="232"/>
      <c r="W1565" s="232"/>
      <c r="X1565" s="232"/>
      <c r="Y1565" s="232"/>
      <c r="Z1565" s="232"/>
      <c r="AA1565" s="232"/>
      <c r="AB1565" s="232"/>
      <c r="AC1565" s="232"/>
      <c r="AD1565" s="232"/>
      <c r="AE1565" s="232"/>
      <c r="AF1565" s="232"/>
      <c r="AG1565" s="232" t="s">
        <v>4783</v>
      </c>
      <c r="AH1565" s="232"/>
      <c r="AI1565" s="232"/>
      <c r="AJ1565" s="232"/>
      <c r="AK1565" s="232"/>
      <c r="AL1565" s="232"/>
      <c r="AM1565" s="232"/>
      <c r="AN1565" s="232"/>
      <c r="AO1565" s="232"/>
      <c r="AP1565" s="232"/>
      <c r="AQ1565" s="232"/>
      <c r="AR1565" s="212">
        <v>39717</v>
      </c>
      <c r="AS1565" s="199" t="s">
        <v>63</v>
      </c>
      <c r="AT1565" s="208" t="s">
        <v>5445</v>
      </c>
      <c r="AU1565" s="199"/>
      <c r="AV1565" s="199"/>
      <c r="AW1565" s="199"/>
      <c r="AX1565" s="199"/>
      <c r="AY1565" s="199"/>
      <c r="AZ1565" s="199"/>
      <c r="BA1565" s="199"/>
      <c r="BB1565" s="199"/>
      <c r="BC1565" s="199"/>
      <c r="BD1565" s="199"/>
      <c r="BE1565" s="199" t="s">
        <v>5829</v>
      </c>
      <c r="BF1565" s="199" t="s">
        <v>5829</v>
      </c>
      <c r="BG1565" s="199"/>
      <c r="BH1565" s="199" t="s">
        <v>5829</v>
      </c>
      <c r="BI1565" s="199"/>
      <c r="BJ1565" s="199"/>
      <c r="BK1565" s="199" t="s">
        <v>5829</v>
      </c>
      <c r="BL1565" s="199"/>
      <c r="BM1565" s="199"/>
      <c r="BN1565" s="199"/>
      <c r="BO1565" s="199"/>
      <c r="BP1565" s="199"/>
      <c r="BQ1565" s="199"/>
      <c r="BR1565" s="199"/>
      <c r="BS1565" s="210"/>
      <c r="BT1565" s="201"/>
      <c r="BU1565" s="201"/>
      <c r="BV1565" s="241"/>
      <c r="BW1565" s="241">
        <v>39745</v>
      </c>
      <c r="BX1565" s="208" t="s">
        <v>5656</v>
      </c>
      <c r="BY1565" s="199"/>
      <c r="BZ1565" s="199"/>
      <c r="CA1565" s="199"/>
      <c r="CB1565" s="199"/>
      <c r="CC1565" s="199"/>
      <c r="CD1565" s="199"/>
      <c r="CE1565" s="199"/>
      <c r="CF1565" s="199"/>
      <c r="CG1565" s="199"/>
      <c r="CH1565" s="199"/>
      <c r="CI1565" s="199" t="s">
        <v>5829</v>
      </c>
      <c r="CJ1565" s="199" t="s">
        <v>5829</v>
      </c>
      <c r="CK1565" s="199"/>
      <c r="CL1565" s="199"/>
      <c r="CM1565" s="199"/>
      <c r="CN1565" s="199"/>
      <c r="CO1565" s="199"/>
      <c r="CP1565" s="199"/>
      <c r="CQ1565" s="199"/>
      <c r="CR1565" s="199"/>
      <c r="CS1565" s="199"/>
      <c r="CT1565" s="199"/>
      <c r="CU1565" s="199"/>
      <c r="CV1565" s="199"/>
      <c r="CW1565" s="199"/>
    </row>
    <row r="1566" spans="1:101" s="22" customFormat="1" ht="33" customHeight="1" x14ac:dyDescent="0.15">
      <c r="A1566" s="199">
        <v>1710</v>
      </c>
      <c r="B1566" s="199" t="s">
        <v>5720</v>
      </c>
      <c r="C1566" s="209" t="s">
        <v>6454</v>
      </c>
      <c r="D1566" s="199" t="s">
        <v>5810</v>
      </c>
      <c r="E1566" s="199" t="s">
        <v>96</v>
      </c>
      <c r="F1566" s="202" t="s">
        <v>1644</v>
      </c>
      <c r="G1566" s="202" t="s">
        <v>4709</v>
      </c>
      <c r="H1566" s="202" t="s">
        <v>1901</v>
      </c>
      <c r="I1566" s="202" t="s">
        <v>1069</v>
      </c>
      <c r="J1566" s="202" t="s">
        <v>4708</v>
      </c>
      <c r="K1566" s="199" t="s">
        <v>1509</v>
      </c>
      <c r="L1566" s="199" t="s">
        <v>5828</v>
      </c>
      <c r="M1566" s="254">
        <v>178422</v>
      </c>
      <c r="N1566" s="202" t="s">
        <v>1640</v>
      </c>
      <c r="O1566" s="309">
        <v>39512</v>
      </c>
      <c r="P1566" s="205">
        <v>39660</v>
      </c>
      <c r="Q1566" s="199"/>
      <c r="R1566" s="257"/>
      <c r="S1566" s="199"/>
      <c r="T1566" s="232"/>
      <c r="U1566" s="232" t="s">
        <v>4710</v>
      </c>
      <c r="V1566" s="232"/>
      <c r="W1566" s="232"/>
      <c r="X1566" s="232"/>
      <c r="Y1566" s="232"/>
      <c r="Z1566" s="232"/>
      <c r="AA1566" s="232"/>
      <c r="AB1566" s="232"/>
      <c r="AC1566" s="232"/>
      <c r="AD1566" s="232"/>
      <c r="AE1566" s="232"/>
      <c r="AF1566" s="232"/>
      <c r="AG1566" s="232" t="s">
        <v>4711</v>
      </c>
      <c r="AH1566" s="232"/>
      <c r="AI1566" s="232"/>
      <c r="AJ1566" s="232"/>
      <c r="AK1566" s="232"/>
      <c r="AL1566" s="232"/>
      <c r="AM1566" s="232"/>
      <c r="AN1566" s="232"/>
      <c r="AO1566" s="232"/>
      <c r="AP1566" s="232"/>
      <c r="AQ1566" s="232"/>
      <c r="AR1566" s="212">
        <v>39717</v>
      </c>
      <c r="AS1566" s="199" t="s">
        <v>63</v>
      </c>
      <c r="AT1566" s="208" t="s">
        <v>5460</v>
      </c>
      <c r="AU1566" s="199"/>
      <c r="AV1566" s="199"/>
      <c r="AW1566" s="199"/>
      <c r="AX1566" s="199"/>
      <c r="AY1566" s="199"/>
      <c r="AZ1566" s="199"/>
      <c r="BA1566" s="199"/>
      <c r="BB1566" s="199"/>
      <c r="BC1566" s="199"/>
      <c r="BD1566" s="199"/>
      <c r="BE1566" s="199" t="s">
        <v>5829</v>
      </c>
      <c r="BF1566" s="199"/>
      <c r="BG1566" s="199"/>
      <c r="BH1566" s="199" t="s">
        <v>5829</v>
      </c>
      <c r="BI1566" s="199"/>
      <c r="BJ1566" s="199"/>
      <c r="BK1566" s="199" t="s">
        <v>5829</v>
      </c>
      <c r="BL1566" s="199"/>
      <c r="BM1566" s="199"/>
      <c r="BN1566" s="199"/>
      <c r="BO1566" s="199"/>
      <c r="BP1566" s="199"/>
      <c r="BQ1566" s="199"/>
      <c r="BR1566" s="199"/>
      <c r="BS1566" s="210"/>
      <c r="BT1566" s="201"/>
      <c r="BU1566" s="201"/>
      <c r="BV1566" s="241"/>
      <c r="BW1566" s="241">
        <v>39745</v>
      </c>
      <c r="BX1566" s="208" t="s">
        <v>5658</v>
      </c>
      <c r="BY1566" s="199"/>
      <c r="BZ1566" s="199"/>
      <c r="CA1566" s="199"/>
      <c r="CB1566" s="199"/>
      <c r="CC1566" s="199"/>
      <c r="CD1566" s="199"/>
      <c r="CE1566" s="199"/>
      <c r="CF1566" s="199"/>
      <c r="CG1566" s="199"/>
      <c r="CH1566" s="199"/>
      <c r="CI1566" s="199" t="s">
        <v>5829</v>
      </c>
      <c r="CJ1566" s="199"/>
      <c r="CK1566" s="199"/>
      <c r="CL1566" s="199"/>
      <c r="CM1566" s="199"/>
      <c r="CN1566" s="199"/>
      <c r="CO1566" s="199"/>
      <c r="CP1566" s="199"/>
      <c r="CQ1566" s="199" t="s">
        <v>5829</v>
      </c>
      <c r="CR1566" s="199"/>
      <c r="CS1566" s="199"/>
      <c r="CT1566" s="199" t="s">
        <v>5829</v>
      </c>
      <c r="CU1566" s="199"/>
      <c r="CV1566" s="199"/>
      <c r="CW1566" s="199"/>
    </row>
    <row r="1567" spans="1:101" s="22" customFormat="1" ht="33" customHeight="1" x14ac:dyDescent="0.15">
      <c r="A1567" s="199">
        <v>1707</v>
      </c>
      <c r="B1567" s="199" t="s">
        <v>5720</v>
      </c>
      <c r="C1567" s="209" t="s">
        <v>4766</v>
      </c>
      <c r="D1567" s="199" t="s">
        <v>5810</v>
      </c>
      <c r="E1567" s="199" t="s">
        <v>96</v>
      </c>
      <c r="F1567" s="202" t="s">
        <v>1644</v>
      </c>
      <c r="G1567" s="202" t="s">
        <v>4767</v>
      </c>
      <c r="H1567" s="202" t="s">
        <v>1901</v>
      </c>
      <c r="I1567" s="202" t="s">
        <v>1069</v>
      </c>
      <c r="J1567" s="202" t="s">
        <v>4708</v>
      </c>
      <c r="K1567" s="199" t="s">
        <v>1509</v>
      </c>
      <c r="L1567" s="199" t="s">
        <v>5828</v>
      </c>
      <c r="M1567" s="254">
        <v>176645</v>
      </c>
      <c r="N1567" s="202" t="s">
        <v>1640</v>
      </c>
      <c r="O1567" s="309">
        <v>39595</v>
      </c>
      <c r="P1567" s="205">
        <v>39647</v>
      </c>
      <c r="Q1567" s="199"/>
      <c r="R1567" s="257"/>
      <c r="S1567" s="199"/>
      <c r="T1567" s="232"/>
      <c r="U1567" s="232" t="s">
        <v>4763</v>
      </c>
      <c r="V1567" s="232"/>
      <c r="W1567" s="232"/>
      <c r="X1567" s="232"/>
      <c r="Y1567" s="232"/>
      <c r="Z1567" s="232"/>
      <c r="AA1567" s="232"/>
      <c r="AB1567" s="232"/>
      <c r="AC1567" s="232"/>
      <c r="AD1567" s="232"/>
      <c r="AE1567" s="232"/>
      <c r="AF1567" s="232"/>
      <c r="AG1567" s="232" t="s">
        <v>4768</v>
      </c>
      <c r="AH1567" s="232"/>
      <c r="AI1567" s="232"/>
      <c r="AJ1567" s="232"/>
      <c r="AK1567" s="232" t="s">
        <v>4769</v>
      </c>
      <c r="AL1567" s="232"/>
      <c r="AM1567" s="232"/>
      <c r="AN1567" s="232"/>
      <c r="AO1567" s="232"/>
      <c r="AP1567" s="232"/>
      <c r="AQ1567" s="232"/>
      <c r="AR1567" s="212">
        <v>39717</v>
      </c>
      <c r="AS1567" s="199" t="s">
        <v>63</v>
      </c>
      <c r="AT1567" s="208" t="s">
        <v>5462</v>
      </c>
      <c r="AU1567" s="199"/>
      <c r="AV1567" s="199"/>
      <c r="AW1567" s="199"/>
      <c r="AX1567" s="199"/>
      <c r="AY1567" s="199"/>
      <c r="AZ1567" s="199"/>
      <c r="BA1567" s="199"/>
      <c r="BB1567" s="199"/>
      <c r="BC1567" s="199"/>
      <c r="BD1567" s="199"/>
      <c r="BE1567" s="199" t="s">
        <v>5829</v>
      </c>
      <c r="BF1567" s="199"/>
      <c r="BG1567" s="199"/>
      <c r="BH1567" s="199" t="s">
        <v>5829</v>
      </c>
      <c r="BI1567" s="199"/>
      <c r="BJ1567" s="199"/>
      <c r="BK1567" s="199" t="s">
        <v>5829</v>
      </c>
      <c r="BL1567" s="199"/>
      <c r="BM1567" s="199"/>
      <c r="BN1567" s="199"/>
      <c r="BO1567" s="199"/>
      <c r="BP1567" s="199"/>
      <c r="BQ1567" s="199"/>
      <c r="BR1567" s="199"/>
      <c r="BS1567" s="210"/>
      <c r="BT1567" s="201"/>
      <c r="BU1567" s="201"/>
      <c r="BV1567" s="241"/>
      <c r="BW1567" s="241">
        <v>39745</v>
      </c>
      <c r="BX1567" s="208" t="s">
        <v>5656</v>
      </c>
      <c r="BY1567" s="199"/>
      <c r="BZ1567" s="199"/>
      <c r="CA1567" s="199"/>
      <c r="CB1567" s="199"/>
      <c r="CC1567" s="199"/>
      <c r="CD1567" s="199"/>
      <c r="CE1567" s="199"/>
      <c r="CF1567" s="199"/>
      <c r="CG1567" s="199"/>
      <c r="CH1567" s="199"/>
      <c r="CI1567" s="199" t="s">
        <v>5463</v>
      </c>
      <c r="CJ1567" s="199" t="s">
        <v>5463</v>
      </c>
      <c r="CK1567" s="199"/>
      <c r="CL1567" s="199"/>
      <c r="CM1567" s="199"/>
      <c r="CN1567" s="199"/>
      <c r="CO1567" s="199"/>
      <c r="CP1567" s="199"/>
      <c r="CQ1567" s="199"/>
      <c r="CR1567" s="199"/>
      <c r="CS1567" s="199"/>
      <c r="CT1567" s="199"/>
      <c r="CU1567" s="199"/>
      <c r="CV1567" s="199"/>
      <c r="CW1567" s="199"/>
    </row>
    <row r="1568" spans="1:101" s="22" customFormat="1" ht="33" customHeight="1" x14ac:dyDescent="0.15">
      <c r="A1568" s="199">
        <v>1704</v>
      </c>
      <c r="B1568" s="199" t="s">
        <v>5720</v>
      </c>
      <c r="C1568" s="209" t="s">
        <v>4833</v>
      </c>
      <c r="D1568" s="199" t="s">
        <v>5810</v>
      </c>
      <c r="E1568" s="199" t="s">
        <v>96</v>
      </c>
      <c r="F1568" s="202" t="s">
        <v>1644</v>
      </c>
      <c r="G1568" s="202" t="s">
        <v>4834</v>
      </c>
      <c r="H1568" s="202" t="s">
        <v>1901</v>
      </c>
      <c r="I1568" s="202" t="s">
        <v>1069</v>
      </c>
      <c r="J1568" s="202" t="s">
        <v>4708</v>
      </c>
      <c r="K1568" s="199" t="s">
        <v>1509</v>
      </c>
      <c r="L1568" s="199" t="s">
        <v>5828</v>
      </c>
      <c r="M1568" s="254">
        <v>120545</v>
      </c>
      <c r="N1568" s="202" t="s">
        <v>1640</v>
      </c>
      <c r="O1568" s="309">
        <v>39512</v>
      </c>
      <c r="P1568" s="205">
        <v>39625</v>
      </c>
      <c r="Q1568" s="199"/>
      <c r="R1568" s="257"/>
      <c r="S1568" s="199"/>
      <c r="T1568" s="232" t="s">
        <v>1700</v>
      </c>
      <c r="U1568" s="232"/>
      <c r="V1568" s="232"/>
      <c r="W1568" s="232"/>
      <c r="X1568" s="232"/>
      <c r="Y1568" s="232" t="s">
        <v>4835</v>
      </c>
      <c r="Z1568" s="232"/>
      <c r="AA1568" s="232"/>
      <c r="AB1568" s="232"/>
      <c r="AC1568" s="232"/>
      <c r="AD1568" s="232"/>
      <c r="AE1568" s="232"/>
      <c r="AF1568" s="232"/>
      <c r="AG1568" s="232" t="s">
        <v>4836</v>
      </c>
      <c r="AH1568" s="232"/>
      <c r="AI1568" s="232"/>
      <c r="AJ1568" s="232"/>
      <c r="AK1568" s="232" t="s">
        <v>4837</v>
      </c>
      <c r="AL1568" s="232"/>
      <c r="AM1568" s="232"/>
      <c r="AN1568" s="232"/>
      <c r="AO1568" s="232"/>
      <c r="AP1568" s="232"/>
      <c r="AQ1568" s="232"/>
      <c r="AR1568" s="212">
        <v>39662</v>
      </c>
      <c r="AS1568" s="199" t="s">
        <v>6456</v>
      </c>
      <c r="AT1568" s="208" t="s">
        <v>5341</v>
      </c>
      <c r="AU1568" s="199"/>
      <c r="AV1568" s="199"/>
      <c r="AW1568" s="199"/>
      <c r="AX1568" s="199"/>
      <c r="AY1568" s="199"/>
      <c r="AZ1568" s="199"/>
      <c r="BA1568" s="199"/>
      <c r="BB1568" s="199"/>
      <c r="BC1568" s="199"/>
      <c r="BD1568" s="199"/>
      <c r="BE1568" s="199" t="s">
        <v>5829</v>
      </c>
      <c r="BF1568" s="199"/>
      <c r="BG1568" s="199"/>
      <c r="BH1568" s="199" t="s">
        <v>5829</v>
      </c>
      <c r="BI1568" s="199"/>
      <c r="BJ1568" s="199"/>
      <c r="BK1568" s="199" t="s">
        <v>5829</v>
      </c>
      <c r="BL1568" s="199"/>
      <c r="BM1568" s="199"/>
      <c r="BN1568" s="199"/>
      <c r="BO1568" s="199"/>
      <c r="BP1568" s="199"/>
      <c r="BQ1568" s="199"/>
      <c r="BR1568" s="199"/>
      <c r="BS1568" s="210"/>
      <c r="BT1568" s="201"/>
      <c r="BU1568" s="201"/>
      <c r="BV1568" s="241"/>
      <c r="BW1568" s="241">
        <v>39857</v>
      </c>
      <c r="BX1568" s="208" t="s">
        <v>5661</v>
      </c>
      <c r="BY1568" s="199" t="s">
        <v>5829</v>
      </c>
      <c r="BZ1568" s="199"/>
      <c r="CA1568" s="199"/>
      <c r="CB1568" s="199" t="s">
        <v>5829</v>
      </c>
      <c r="CC1568" s="199"/>
      <c r="CD1568" s="199"/>
      <c r="CE1568" s="199" t="s">
        <v>5829</v>
      </c>
      <c r="CF1568" s="199"/>
      <c r="CG1568" s="199"/>
      <c r="CH1568" s="199"/>
      <c r="CI1568" s="199"/>
      <c r="CJ1568" s="199"/>
      <c r="CK1568" s="199"/>
      <c r="CL1568" s="199"/>
      <c r="CM1568" s="199"/>
      <c r="CN1568" s="199"/>
      <c r="CO1568" s="199"/>
      <c r="CP1568" s="199"/>
      <c r="CQ1568" s="199"/>
      <c r="CR1568" s="199"/>
      <c r="CS1568" s="199"/>
      <c r="CT1568" s="199"/>
      <c r="CU1568" s="199"/>
      <c r="CV1568" s="199"/>
      <c r="CW1568" s="199"/>
    </row>
    <row r="1569" spans="1:101" s="22" customFormat="1" ht="33" customHeight="1" x14ac:dyDescent="0.15">
      <c r="A1569" s="199">
        <v>1703</v>
      </c>
      <c r="B1569" s="199" t="s">
        <v>5720</v>
      </c>
      <c r="C1569" s="209" t="s">
        <v>4838</v>
      </c>
      <c r="D1569" s="199" t="s">
        <v>5810</v>
      </c>
      <c r="E1569" s="199" t="s">
        <v>96</v>
      </c>
      <c r="F1569" s="202" t="s">
        <v>1644</v>
      </c>
      <c r="G1569" s="202" t="s">
        <v>4839</v>
      </c>
      <c r="H1569" s="202" t="s">
        <v>1901</v>
      </c>
      <c r="I1569" s="202" t="s">
        <v>1069</v>
      </c>
      <c r="J1569" s="202" t="s">
        <v>4708</v>
      </c>
      <c r="K1569" s="199" t="s">
        <v>1509</v>
      </c>
      <c r="L1569" s="199" t="s">
        <v>5828</v>
      </c>
      <c r="M1569" s="254">
        <v>78756</v>
      </c>
      <c r="N1569" s="202" t="s">
        <v>1640</v>
      </c>
      <c r="O1569" s="309">
        <v>39512</v>
      </c>
      <c r="P1569" s="205">
        <v>39625</v>
      </c>
      <c r="Q1569" s="199"/>
      <c r="R1569" s="257"/>
      <c r="S1569" s="199"/>
      <c r="T1569" s="232"/>
      <c r="U1569" s="232" t="s">
        <v>4736</v>
      </c>
      <c r="V1569" s="232"/>
      <c r="W1569" s="232"/>
      <c r="X1569" s="232"/>
      <c r="Y1569" s="232" t="s">
        <v>4840</v>
      </c>
      <c r="Z1569" s="232"/>
      <c r="AA1569" s="232"/>
      <c r="AB1569" s="232"/>
      <c r="AC1569" s="232"/>
      <c r="AD1569" s="232"/>
      <c r="AE1569" s="232"/>
      <c r="AF1569" s="232"/>
      <c r="AG1569" s="232" t="s">
        <v>4841</v>
      </c>
      <c r="AH1569" s="232"/>
      <c r="AI1569" s="232"/>
      <c r="AJ1569" s="232"/>
      <c r="AK1569" s="232" t="s">
        <v>4842</v>
      </c>
      <c r="AL1569" s="232"/>
      <c r="AM1569" s="232" t="s">
        <v>424</v>
      </c>
      <c r="AN1569" s="232"/>
      <c r="AO1569" s="232"/>
      <c r="AP1569" s="232"/>
      <c r="AQ1569" s="232"/>
      <c r="AR1569" s="212">
        <v>39662</v>
      </c>
      <c r="AS1569" s="199" t="s">
        <v>6456</v>
      </c>
      <c r="AT1569" s="208" t="s">
        <v>5341</v>
      </c>
      <c r="AU1569" s="199"/>
      <c r="AV1569" s="199"/>
      <c r="AW1569" s="199"/>
      <c r="AX1569" s="199"/>
      <c r="AY1569" s="199"/>
      <c r="AZ1569" s="199"/>
      <c r="BA1569" s="199"/>
      <c r="BB1569" s="199"/>
      <c r="BC1569" s="199"/>
      <c r="BD1569" s="199"/>
      <c r="BE1569" s="199" t="s">
        <v>5829</v>
      </c>
      <c r="BF1569" s="199"/>
      <c r="BG1569" s="199"/>
      <c r="BH1569" s="199" t="s">
        <v>5829</v>
      </c>
      <c r="BI1569" s="199"/>
      <c r="BJ1569" s="199"/>
      <c r="BK1569" s="199" t="s">
        <v>5829</v>
      </c>
      <c r="BL1569" s="199"/>
      <c r="BM1569" s="199"/>
      <c r="BN1569" s="199"/>
      <c r="BO1569" s="199"/>
      <c r="BP1569" s="199"/>
      <c r="BQ1569" s="199"/>
      <c r="BR1569" s="199"/>
      <c r="BS1569" s="210"/>
      <c r="BT1569" s="201"/>
      <c r="BU1569" s="201"/>
      <c r="BV1569" s="241"/>
      <c r="BW1569" s="241">
        <v>39857</v>
      </c>
      <c r="BX1569" s="208" t="s">
        <v>5661</v>
      </c>
      <c r="BY1569" s="199"/>
      <c r="BZ1569" s="199"/>
      <c r="CA1569" s="199"/>
      <c r="CB1569" s="199"/>
      <c r="CC1569" s="199"/>
      <c r="CD1569" s="199"/>
      <c r="CE1569" s="199"/>
      <c r="CF1569" s="199"/>
      <c r="CG1569" s="199"/>
      <c r="CH1569" s="199"/>
      <c r="CI1569" s="199" t="s">
        <v>5829</v>
      </c>
      <c r="CJ1569" s="199"/>
      <c r="CK1569" s="199"/>
      <c r="CL1569" s="199" t="s">
        <v>5829</v>
      </c>
      <c r="CM1569" s="199"/>
      <c r="CN1569" s="199"/>
      <c r="CO1569" s="199"/>
      <c r="CP1569" s="199"/>
      <c r="CQ1569" s="199"/>
      <c r="CR1569" s="199"/>
      <c r="CS1569" s="199"/>
      <c r="CT1569" s="199"/>
      <c r="CU1569" s="199"/>
      <c r="CV1569" s="199"/>
      <c r="CW1569" s="199"/>
    </row>
    <row r="1570" spans="1:101" s="22" customFormat="1" ht="33" customHeight="1" x14ac:dyDescent="0.15">
      <c r="A1570" s="199">
        <v>1702</v>
      </c>
      <c r="B1570" s="199" t="s">
        <v>5720</v>
      </c>
      <c r="C1570" s="209" t="s">
        <v>4738</v>
      </c>
      <c r="D1570" s="199" t="s">
        <v>5810</v>
      </c>
      <c r="E1570" s="199" t="s">
        <v>29</v>
      </c>
      <c r="F1570" s="202"/>
      <c r="G1570" s="202" t="s">
        <v>1413</v>
      </c>
      <c r="H1570" s="202"/>
      <c r="I1570" s="202" t="s">
        <v>1069</v>
      </c>
      <c r="J1570" s="202" t="s">
        <v>1937</v>
      </c>
      <c r="K1570" s="199" t="s">
        <v>737</v>
      </c>
      <c r="L1570" s="199">
        <v>2</v>
      </c>
      <c r="M1570" s="254">
        <v>91502</v>
      </c>
      <c r="N1570" s="202" t="s">
        <v>992</v>
      </c>
      <c r="O1570" s="309">
        <v>39512</v>
      </c>
      <c r="P1570" s="205">
        <v>39654</v>
      </c>
      <c r="Q1570" s="199"/>
      <c r="R1570" s="257"/>
      <c r="S1570" s="199"/>
      <c r="T1570" s="232"/>
      <c r="U1570" s="232" t="s">
        <v>4694</v>
      </c>
      <c r="V1570" s="232"/>
      <c r="W1570" s="232"/>
      <c r="X1570" s="232"/>
      <c r="Y1570" s="232"/>
      <c r="Z1570" s="232"/>
      <c r="AA1570" s="232"/>
      <c r="AB1570" s="232"/>
      <c r="AC1570" s="232"/>
      <c r="AD1570" s="232"/>
      <c r="AE1570" s="232" t="s">
        <v>415</v>
      </c>
      <c r="AF1570" s="232"/>
      <c r="AG1570" s="232" t="s">
        <v>4739</v>
      </c>
      <c r="AH1570" s="232"/>
      <c r="AI1570" s="232"/>
      <c r="AJ1570" s="232"/>
      <c r="AK1570" s="232"/>
      <c r="AL1570" s="232"/>
      <c r="AM1570" s="232"/>
      <c r="AN1570" s="232"/>
      <c r="AO1570" s="232"/>
      <c r="AP1570" s="232"/>
      <c r="AQ1570" s="232"/>
      <c r="AR1570" s="212">
        <v>39717</v>
      </c>
      <c r="AS1570" s="199" t="s">
        <v>63</v>
      </c>
      <c r="AT1570" s="208" t="s">
        <v>5464</v>
      </c>
      <c r="AU1570" s="199" t="s">
        <v>5829</v>
      </c>
      <c r="AV1570" s="199"/>
      <c r="AW1570" s="199" t="s">
        <v>5829</v>
      </c>
      <c r="AX1570" s="199"/>
      <c r="AY1570" s="199"/>
      <c r="AZ1570" s="199"/>
      <c r="BA1570" s="199"/>
      <c r="BB1570" s="199"/>
      <c r="BC1570" s="199"/>
      <c r="BD1570" s="199"/>
      <c r="BE1570" s="199" t="s">
        <v>5829</v>
      </c>
      <c r="BF1570" s="199" t="s">
        <v>5829</v>
      </c>
      <c r="BG1570" s="199"/>
      <c r="BH1570" s="199"/>
      <c r="BI1570" s="199"/>
      <c r="BJ1570" s="199"/>
      <c r="BK1570" s="199"/>
      <c r="BL1570" s="199"/>
      <c r="BM1570" s="199"/>
      <c r="BN1570" s="199"/>
      <c r="BO1570" s="199"/>
      <c r="BP1570" s="199"/>
      <c r="BQ1570" s="199"/>
      <c r="BR1570" s="199"/>
      <c r="BS1570" s="210"/>
      <c r="BT1570" s="201"/>
      <c r="BU1570" s="201"/>
      <c r="BV1570" s="241"/>
      <c r="BW1570" s="241">
        <v>39745</v>
      </c>
      <c r="BX1570" s="208" t="s">
        <v>5465</v>
      </c>
      <c r="BY1570" s="199"/>
      <c r="BZ1570" s="199"/>
      <c r="CA1570" s="199"/>
      <c r="CB1570" s="199"/>
      <c r="CC1570" s="199"/>
      <c r="CD1570" s="199"/>
      <c r="CE1570" s="199"/>
      <c r="CF1570" s="199"/>
      <c r="CG1570" s="199"/>
      <c r="CH1570" s="199"/>
      <c r="CI1570" s="199" t="s">
        <v>5463</v>
      </c>
      <c r="CJ1570" s="199"/>
      <c r="CK1570" s="199"/>
      <c r="CL1570" s="199" t="s">
        <v>5829</v>
      </c>
      <c r="CM1570" s="199"/>
      <c r="CN1570" s="199"/>
      <c r="CO1570" s="199"/>
      <c r="CP1570" s="199"/>
      <c r="CQ1570" s="199"/>
      <c r="CR1570" s="199"/>
      <c r="CS1570" s="199"/>
      <c r="CT1570" s="199"/>
      <c r="CU1570" s="199"/>
      <c r="CV1570" s="199"/>
      <c r="CW1570" s="199"/>
    </row>
    <row r="1571" spans="1:101" s="22" customFormat="1" ht="33" customHeight="1" x14ac:dyDescent="0.15">
      <c r="A1571" s="199">
        <v>1669</v>
      </c>
      <c r="B1571" s="199" t="s">
        <v>5720</v>
      </c>
      <c r="C1571" s="209" t="s">
        <v>6457</v>
      </c>
      <c r="D1571" s="199" t="s">
        <v>5810</v>
      </c>
      <c r="E1571" s="199" t="s">
        <v>96</v>
      </c>
      <c r="F1571" s="202" t="s">
        <v>1644</v>
      </c>
      <c r="G1571" s="202" t="s">
        <v>4846</v>
      </c>
      <c r="H1571" s="202" t="s">
        <v>1423</v>
      </c>
      <c r="I1571" s="202" t="s">
        <v>1069</v>
      </c>
      <c r="J1571" s="202" t="s">
        <v>3038</v>
      </c>
      <c r="K1571" s="199" t="s">
        <v>737</v>
      </c>
      <c r="L1571" s="199">
        <v>2</v>
      </c>
      <c r="M1571" s="254">
        <v>344777</v>
      </c>
      <c r="N1571" s="199" t="s">
        <v>1521</v>
      </c>
      <c r="O1571" s="309">
        <v>39511</v>
      </c>
      <c r="P1571" s="205">
        <v>39625</v>
      </c>
      <c r="Q1571" s="199"/>
      <c r="R1571" s="257"/>
      <c r="S1571" s="199"/>
      <c r="T1571" s="232"/>
      <c r="U1571" s="232" t="s">
        <v>4847</v>
      </c>
      <c r="V1571" s="232"/>
      <c r="W1571" s="232"/>
      <c r="X1571" s="232"/>
      <c r="Y1571" s="232"/>
      <c r="Z1571" s="232"/>
      <c r="AA1571" s="232"/>
      <c r="AB1571" s="232"/>
      <c r="AC1571" s="232"/>
      <c r="AD1571" s="232"/>
      <c r="AE1571" s="232"/>
      <c r="AF1571" s="232"/>
      <c r="AG1571" s="232" t="s">
        <v>4848</v>
      </c>
      <c r="AH1571" s="232"/>
      <c r="AI1571" s="232" t="s">
        <v>4849</v>
      </c>
      <c r="AJ1571" s="232"/>
      <c r="AK1571" s="232" t="s">
        <v>4850</v>
      </c>
      <c r="AL1571" s="232"/>
      <c r="AM1571" s="232"/>
      <c r="AN1571" s="232"/>
      <c r="AO1571" s="232"/>
      <c r="AP1571" s="232"/>
      <c r="AQ1571" s="232"/>
      <c r="AR1571" s="212">
        <v>39662</v>
      </c>
      <c r="AS1571" s="199" t="s">
        <v>6456</v>
      </c>
      <c r="AT1571" s="208" t="s">
        <v>5345</v>
      </c>
      <c r="AU1571" s="199" t="s">
        <v>5829</v>
      </c>
      <c r="AV1571" s="199"/>
      <c r="AW1571" s="199" t="s">
        <v>5829</v>
      </c>
      <c r="AX1571" s="199"/>
      <c r="AY1571" s="199"/>
      <c r="AZ1571" s="199"/>
      <c r="BA1571" s="199"/>
      <c r="BB1571" s="199"/>
      <c r="BC1571" s="199"/>
      <c r="BD1571" s="199"/>
      <c r="BE1571" s="199" t="s">
        <v>5829</v>
      </c>
      <c r="BF1571" s="199"/>
      <c r="BG1571" s="199"/>
      <c r="BH1571" s="199" t="s">
        <v>5829</v>
      </c>
      <c r="BI1571" s="199"/>
      <c r="BJ1571" s="199"/>
      <c r="BK1571" s="199" t="s">
        <v>5829</v>
      </c>
      <c r="BL1571" s="199"/>
      <c r="BM1571" s="199"/>
      <c r="BN1571" s="199"/>
      <c r="BO1571" s="199"/>
      <c r="BP1571" s="199"/>
      <c r="BQ1571" s="199"/>
      <c r="BR1571" s="199"/>
      <c r="BS1571" s="210"/>
      <c r="BT1571" s="201"/>
      <c r="BU1571" s="201"/>
      <c r="BV1571" s="241"/>
      <c r="BW1571" s="241">
        <v>39717</v>
      </c>
      <c r="BX1571" s="208" t="s">
        <v>6458</v>
      </c>
      <c r="BY1571" s="199" t="s">
        <v>5829</v>
      </c>
      <c r="BZ1571" s="199"/>
      <c r="CA1571" s="199" t="s">
        <v>5829</v>
      </c>
      <c r="CB1571" s="199"/>
      <c r="CC1571" s="199"/>
      <c r="CD1571" s="199"/>
      <c r="CE1571" s="199" t="s">
        <v>5829</v>
      </c>
      <c r="CF1571" s="199"/>
      <c r="CG1571" s="199"/>
      <c r="CH1571" s="199"/>
      <c r="CI1571" s="199"/>
      <c r="CJ1571" s="199"/>
      <c r="CK1571" s="199"/>
      <c r="CL1571" s="199"/>
      <c r="CM1571" s="199"/>
      <c r="CN1571" s="199"/>
      <c r="CO1571" s="199"/>
      <c r="CP1571" s="199"/>
      <c r="CQ1571" s="199"/>
      <c r="CR1571" s="199"/>
      <c r="CS1571" s="199"/>
      <c r="CT1571" s="199"/>
      <c r="CU1571" s="199"/>
      <c r="CV1571" s="199"/>
      <c r="CW1571" s="199"/>
    </row>
    <row r="1572" spans="1:101" s="22" customFormat="1" ht="33" customHeight="1" x14ac:dyDescent="0.15">
      <c r="A1572" s="199">
        <v>1625</v>
      </c>
      <c r="B1572" s="199" t="s">
        <v>5720</v>
      </c>
      <c r="C1572" s="209" t="s">
        <v>4874</v>
      </c>
      <c r="D1572" s="199" t="s">
        <v>5810</v>
      </c>
      <c r="E1572" s="199" t="s">
        <v>96</v>
      </c>
      <c r="F1572" s="202" t="s">
        <v>986</v>
      </c>
      <c r="G1572" s="202" t="s">
        <v>4875</v>
      </c>
      <c r="H1572" s="202" t="s">
        <v>4876</v>
      </c>
      <c r="I1572" s="202" t="s">
        <v>1069</v>
      </c>
      <c r="J1572" s="202" t="s">
        <v>1950</v>
      </c>
      <c r="K1572" s="199" t="s">
        <v>1509</v>
      </c>
      <c r="L1572" s="199" t="s">
        <v>5828</v>
      </c>
      <c r="M1572" s="254">
        <v>134656</v>
      </c>
      <c r="N1572" s="202" t="s">
        <v>1923</v>
      </c>
      <c r="O1572" s="309">
        <v>39499</v>
      </c>
      <c r="P1572" s="205">
        <v>39603</v>
      </c>
      <c r="Q1572" s="199"/>
      <c r="R1572" s="257"/>
      <c r="S1572" s="199"/>
      <c r="T1572" s="232"/>
      <c r="U1572" s="232" t="s">
        <v>4877</v>
      </c>
      <c r="V1572" s="232"/>
      <c r="W1572" s="232"/>
      <c r="X1572" s="232"/>
      <c r="Y1572" s="232" t="s">
        <v>4878</v>
      </c>
      <c r="Z1572" s="232"/>
      <c r="AA1572" s="232"/>
      <c r="AB1572" s="232"/>
      <c r="AC1572" s="232"/>
      <c r="AD1572" s="232"/>
      <c r="AE1572" s="232" t="s">
        <v>427</v>
      </c>
      <c r="AF1572" s="232"/>
      <c r="AG1572" s="232" t="s">
        <v>4879</v>
      </c>
      <c r="AH1572" s="232" t="s">
        <v>4880</v>
      </c>
      <c r="AI1572" s="232"/>
      <c r="AJ1572" s="232"/>
      <c r="AK1572" s="232" t="s">
        <v>4881</v>
      </c>
      <c r="AL1572" s="232"/>
      <c r="AM1572" s="232"/>
      <c r="AN1572" s="232"/>
      <c r="AO1572" s="232"/>
      <c r="AP1572" s="232"/>
      <c r="AQ1572" s="232"/>
      <c r="AR1572" s="212">
        <v>39662</v>
      </c>
      <c r="AS1572" s="199" t="s">
        <v>6456</v>
      </c>
      <c r="AT1572" s="208" t="s">
        <v>5348</v>
      </c>
      <c r="AU1572" s="199" t="s">
        <v>5829</v>
      </c>
      <c r="AV1572" s="199"/>
      <c r="AW1572" s="199"/>
      <c r="AX1572" s="199" t="s">
        <v>5829</v>
      </c>
      <c r="AY1572" s="199"/>
      <c r="AZ1572" s="199"/>
      <c r="BA1572" s="199"/>
      <c r="BB1572" s="199"/>
      <c r="BC1572" s="199"/>
      <c r="BD1572" s="199"/>
      <c r="BE1572" s="199" t="s">
        <v>5829</v>
      </c>
      <c r="BF1572" s="199"/>
      <c r="BG1572" s="199"/>
      <c r="BH1572" s="199" t="s">
        <v>5829</v>
      </c>
      <c r="BI1572" s="199"/>
      <c r="BJ1572" s="199"/>
      <c r="BK1572" s="199" t="s">
        <v>5829</v>
      </c>
      <c r="BL1572" s="199"/>
      <c r="BM1572" s="199"/>
      <c r="BN1572" s="199"/>
      <c r="BO1572" s="199"/>
      <c r="BP1572" s="199"/>
      <c r="BQ1572" s="199"/>
      <c r="BR1572" s="199" t="s">
        <v>5829</v>
      </c>
      <c r="BS1572" s="210"/>
      <c r="BT1572" s="201"/>
      <c r="BU1572" s="201"/>
      <c r="BV1572" s="241"/>
      <c r="BW1572" s="241">
        <v>39717</v>
      </c>
      <c r="BX1572" s="208" t="s">
        <v>5662</v>
      </c>
      <c r="BY1572" s="199"/>
      <c r="BZ1572" s="199"/>
      <c r="CA1572" s="199"/>
      <c r="CB1572" s="199"/>
      <c r="CC1572" s="199"/>
      <c r="CD1572" s="199"/>
      <c r="CE1572" s="199"/>
      <c r="CF1572" s="199"/>
      <c r="CG1572" s="199"/>
      <c r="CH1572" s="199"/>
      <c r="CI1572" s="199" t="s">
        <v>5829</v>
      </c>
      <c r="CJ1572" s="199" t="s">
        <v>5829</v>
      </c>
      <c r="CK1572" s="199"/>
      <c r="CL1572" s="199" t="s">
        <v>5829</v>
      </c>
      <c r="CM1572" s="199"/>
      <c r="CN1572" s="199"/>
      <c r="CO1572" s="199"/>
      <c r="CP1572" s="199"/>
      <c r="CQ1572" s="199"/>
      <c r="CR1572" s="199"/>
      <c r="CS1572" s="199"/>
      <c r="CT1572" s="199"/>
      <c r="CU1572" s="199"/>
      <c r="CV1572" s="199"/>
      <c r="CW1572" s="199"/>
    </row>
    <row r="1573" spans="1:101" s="22" customFormat="1" ht="33" customHeight="1" x14ac:dyDescent="0.15">
      <c r="A1573" s="199">
        <v>1611</v>
      </c>
      <c r="B1573" s="199" t="s">
        <v>5720</v>
      </c>
      <c r="C1573" s="209" t="s">
        <v>4856</v>
      </c>
      <c r="D1573" s="199" t="s">
        <v>5810</v>
      </c>
      <c r="E1573" s="199" t="s">
        <v>96</v>
      </c>
      <c r="F1573" s="202" t="s">
        <v>2410</v>
      </c>
      <c r="G1573" s="202" t="s">
        <v>1426</v>
      </c>
      <c r="H1573" s="202" t="s">
        <v>4633</v>
      </c>
      <c r="I1573" s="202" t="s">
        <v>1069</v>
      </c>
      <c r="J1573" s="202" t="s">
        <v>2222</v>
      </c>
      <c r="K1573" s="199" t="s">
        <v>737</v>
      </c>
      <c r="L1573" s="199">
        <v>2</v>
      </c>
      <c r="M1573" s="254">
        <v>185102</v>
      </c>
      <c r="N1573" s="199" t="s">
        <v>1521</v>
      </c>
      <c r="O1573" s="309">
        <v>39485</v>
      </c>
      <c r="P1573" s="205">
        <v>39615</v>
      </c>
      <c r="Q1573" s="199"/>
      <c r="R1573" s="257"/>
      <c r="S1573" s="199"/>
      <c r="T1573" s="232"/>
      <c r="U1573" s="232"/>
      <c r="V1573" s="232"/>
      <c r="W1573" s="232"/>
      <c r="X1573" s="232"/>
      <c r="Y1573" s="232"/>
      <c r="Z1573" s="232"/>
      <c r="AA1573" s="232"/>
      <c r="AB1573" s="232"/>
      <c r="AC1573" s="232"/>
      <c r="AD1573" s="232"/>
      <c r="AE1573" s="232"/>
      <c r="AF1573" s="232"/>
      <c r="AG1573" s="232" t="s">
        <v>4857</v>
      </c>
      <c r="AH1573" s="232" t="s">
        <v>1077</v>
      </c>
      <c r="AI1573" s="232" t="s">
        <v>4858</v>
      </c>
      <c r="AJ1573" s="232"/>
      <c r="AK1573" s="232"/>
      <c r="AL1573" s="232"/>
      <c r="AM1573" s="232"/>
      <c r="AN1573" s="232"/>
      <c r="AO1573" s="232"/>
      <c r="AP1573" s="232"/>
      <c r="AQ1573" s="232"/>
      <c r="AR1573" s="212">
        <v>39662</v>
      </c>
      <c r="AS1573" s="199" t="s">
        <v>6456</v>
      </c>
      <c r="AT1573" s="208" t="s">
        <v>5350</v>
      </c>
      <c r="AU1573" s="199" t="s">
        <v>5829</v>
      </c>
      <c r="AV1573" s="199"/>
      <c r="AW1573" s="199" t="s">
        <v>5829</v>
      </c>
      <c r="AX1573" s="199"/>
      <c r="AY1573" s="199"/>
      <c r="AZ1573" s="199"/>
      <c r="BA1573" s="199"/>
      <c r="BB1573" s="199"/>
      <c r="BC1573" s="199"/>
      <c r="BD1573" s="199"/>
      <c r="BE1573" s="199" t="s">
        <v>5829</v>
      </c>
      <c r="BF1573" s="199"/>
      <c r="BG1573" s="199"/>
      <c r="BH1573" s="199" t="s">
        <v>5829</v>
      </c>
      <c r="BI1573" s="199"/>
      <c r="BJ1573" s="199"/>
      <c r="BK1573" s="199" t="s">
        <v>5829</v>
      </c>
      <c r="BL1573" s="199"/>
      <c r="BM1573" s="199"/>
      <c r="BN1573" s="199"/>
      <c r="BO1573" s="199"/>
      <c r="BP1573" s="199"/>
      <c r="BQ1573" s="199" t="s">
        <v>5829</v>
      </c>
      <c r="BR1573" s="199"/>
      <c r="BS1573" s="210"/>
      <c r="BT1573" s="201"/>
      <c r="BU1573" s="201"/>
      <c r="BV1573" s="241"/>
      <c r="BW1573" s="241">
        <v>39717</v>
      </c>
      <c r="BX1573" s="208" t="s">
        <v>5663</v>
      </c>
      <c r="BY1573" s="199"/>
      <c r="BZ1573" s="199"/>
      <c r="CA1573" s="199"/>
      <c r="CB1573" s="199"/>
      <c r="CC1573" s="199"/>
      <c r="CD1573" s="199"/>
      <c r="CE1573" s="199"/>
      <c r="CF1573" s="199"/>
      <c r="CG1573" s="199"/>
      <c r="CH1573" s="199"/>
      <c r="CI1573" s="199" t="s">
        <v>5829</v>
      </c>
      <c r="CJ1573" s="199"/>
      <c r="CK1573" s="199"/>
      <c r="CL1573" s="199" t="s">
        <v>5829</v>
      </c>
      <c r="CM1573" s="199"/>
      <c r="CN1573" s="199"/>
      <c r="CO1573" s="199" t="s">
        <v>5829</v>
      </c>
      <c r="CP1573" s="199"/>
      <c r="CQ1573" s="199"/>
      <c r="CR1573" s="199"/>
      <c r="CS1573" s="199"/>
      <c r="CT1573" s="199"/>
      <c r="CU1573" s="199"/>
      <c r="CV1573" s="199"/>
      <c r="CW1573" s="199"/>
    </row>
    <row r="1574" spans="1:101" s="22" customFormat="1" ht="33" customHeight="1" x14ac:dyDescent="0.15">
      <c r="A1574" s="199">
        <v>1545</v>
      </c>
      <c r="B1574" s="199" t="s">
        <v>5720</v>
      </c>
      <c r="C1574" s="209" t="s">
        <v>5037</v>
      </c>
      <c r="D1574" s="199" t="s">
        <v>5810</v>
      </c>
      <c r="E1574" s="199" t="s">
        <v>29</v>
      </c>
      <c r="F1574" s="202"/>
      <c r="G1574" s="202" t="s">
        <v>5038</v>
      </c>
      <c r="H1574" s="202"/>
      <c r="I1574" s="202" t="s">
        <v>1024</v>
      </c>
      <c r="J1574" s="202" t="s">
        <v>150</v>
      </c>
      <c r="K1574" s="199" t="s">
        <v>750</v>
      </c>
      <c r="L1574" s="199">
        <v>9</v>
      </c>
      <c r="M1574" s="254">
        <v>11741</v>
      </c>
      <c r="N1574" s="199" t="s">
        <v>1521</v>
      </c>
      <c r="O1574" s="309">
        <v>39464</v>
      </c>
      <c r="P1574" s="205">
        <v>39535</v>
      </c>
      <c r="Q1574" s="199"/>
      <c r="R1574" s="257"/>
      <c r="S1574" s="199"/>
      <c r="T1574" s="232"/>
      <c r="U1574" s="232"/>
      <c r="V1574" s="232"/>
      <c r="W1574" s="232"/>
      <c r="X1574" s="232"/>
      <c r="Y1574" s="232" t="s">
        <v>5039</v>
      </c>
      <c r="Z1574" s="232"/>
      <c r="AA1574" s="232"/>
      <c r="AB1574" s="232"/>
      <c r="AC1574" s="232"/>
      <c r="AD1574" s="232"/>
      <c r="AE1574" s="232" t="s">
        <v>438</v>
      </c>
      <c r="AF1574" s="232"/>
      <c r="AG1574" s="232" t="s">
        <v>5040</v>
      </c>
      <c r="AH1574" s="232"/>
      <c r="AI1574" s="232"/>
      <c r="AJ1574" s="232"/>
      <c r="AK1574" s="232"/>
      <c r="AL1574" s="232"/>
      <c r="AM1574" s="232"/>
      <c r="AN1574" s="232"/>
      <c r="AO1574" s="232"/>
      <c r="AP1574" s="232"/>
      <c r="AQ1574" s="232"/>
      <c r="AR1574" s="212">
        <v>39584</v>
      </c>
      <c r="AS1574" s="199" t="s">
        <v>42</v>
      </c>
      <c r="AT1574" s="208" t="s">
        <v>5373</v>
      </c>
      <c r="AU1574" s="199" t="s">
        <v>5829</v>
      </c>
      <c r="AV1574" s="199"/>
      <c r="AW1574" s="199" t="s">
        <v>5829</v>
      </c>
      <c r="AX1574" s="199"/>
      <c r="AY1574" s="199"/>
      <c r="AZ1574" s="199"/>
      <c r="BA1574" s="199"/>
      <c r="BB1574" s="199"/>
      <c r="BC1574" s="199"/>
      <c r="BD1574" s="199"/>
      <c r="BE1574" s="199" t="s">
        <v>5829</v>
      </c>
      <c r="BF1574" s="199" t="s">
        <v>5829</v>
      </c>
      <c r="BG1574" s="199"/>
      <c r="BH1574" s="199"/>
      <c r="BI1574" s="199"/>
      <c r="BJ1574" s="199"/>
      <c r="BK1574" s="199"/>
      <c r="BL1574" s="199"/>
      <c r="BM1574" s="199"/>
      <c r="BN1574" s="199"/>
      <c r="BO1574" s="199"/>
      <c r="BP1574" s="199"/>
      <c r="BQ1574" s="199"/>
      <c r="BR1574" s="199"/>
      <c r="BS1574" s="210"/>
      <c r="BT1574" s="201"/>
      <c r="BU1574" s="201"/>
      <c r="BV1574" s="241"/>
      <c r="BW1574" s="241">
        <v>39616</v>
      </c>
      <c r="BX1574" s="208" t="s">
        <v>5374</v>
      </c>
      <c r="BY1574" s="199"/>
      <c r="BZ1574" s="199"/>
      <c r="CA1574" s="199"/>
      <c r="CB1574" s="199"/>
      <c r="CC1574" s="199"/>
      <c r="CD1574" s="199"/>
      <c r="CE1574" s="199"/>
      <c r="CF1574" s="199"/>
      <c r="CG1574" s="199"/>
      <c r="CH1574" s="199"/>
      <c r="CI1574" s="199" t="s">
        <v>5829</v>
      </c>
      <c r="CJ1574" s="199"/>
      <c r="CK1574" s="199"/>
      <c r="CL1574" s="199" t="s">
        <v>5829</v>
      </c>
      <c r="CM1574" s="199"/>
      <c r="CN1574" s="199" t="s">
        <v>5829</v>
      </c>
      <c r="CO1574" s="199" t="s">
        <v>5829</v>
      </c>
      <c r="CP1574" s="199"/>
      <c r="CQ1574" s="199" t="s">
        <v>5829</v>
      </c>
      <c r="CR1574" s="199"/>
      <c r="CS1574" s="199"/>
      <c r="CT1574" s="199"/>
      <c r="CU1574" s="199"/>
      <c r="CV1574" s="199"/>
      <c r="CW1574" s="199"/>
    </row>
    <row r="1575" spans="1:101" s="22" customFormat="1" ht="33" customHeight="1" x14ac:dyDescent="0.15">
      <c r="A1575" s="199">
        <v>1544</v>
      </c>
      <c r="B1575" s="199" t="s">
        <v>5720</v>
      </c>
      <c r="C1575" s="209" t="s">
        <v>4988</v>
      </c>
      <c r="D1575" s="199" t="s">
        <v>5810</v>
      </c>
      <c r="E1575" s="199" t="s">
        <v>29</v>
      </c>
      <c r="F1575" s="202" t="s">
        <v>1644</v>
      </c>
      <c r="G1575" s="202" t="s">
        <v>4989</v>
      </c>
      <c r="H1575" s="202" t="s">
        <v>1947</v>
      </c>
      <c r="I1575" s="202" t="s">
        <v>1024</v>
      </c>
      <c r="J1575" s="202" t="s">
        <v>13</v>
      </c>
      <c r="K1575" s="199" t="s">
        <v>260</v>
      </c>
      <c r="L1575" s="199">
        <v>10</v>
      </c>
      <c r="M1575" s="254">
        <v>21724</v>
      </c>
      <c r="N1575" s="202" t="s">
        <v>1640</v>
      </c>
      <c r="O1575" s="309">
        <v>39464</v>
      </c>
      <c r="P1575" s="205">
        <v>39559</v>
      </c>
      <c r="Q1575" s="199"/>
      <c r="R1575" s="257"/>
      <c r="S1575" s="199"/>
      <c r="T1575" s="232"/>
      <c r="U1575" s="232"/>
      <c r="V1575" s="232"/>
      <c r="W1575" s="232"/>
      <c r="X1575" s="232"/>
      <c r="Y1575" s="232"/>
      <c r="Z1575" s="232"/>
      <c r="AA1575" s="232"/>
      <c r="AB1575" s="232"/>
      <c r="AC1575" s="232"/>
      <c r="AD1575" s="232"/>
      <c r="AE1575" s="232"/>
      <c r="AF1575" s="232"/>
      <c r="AG1575" s="232" t="s">
        <v>4990</v>
      </c>
      <c r="AH1575" s="232"/>
      <c r="AI1575" s="232"/>
      <c r="AJ1575" s="232"/>
      <c r="AK1575" s="232"/>
      <c r="AL1575" s="232"/>
      <c r="AM1575" s="232"/>
      <c r="AN1575" s="232"/>
      <c r="AO1575" s="232"/>
      <c r="AP1575" s="232"/>
      <c r="AQ1575" s="232"/>
      <c r="AR1575" s="212">
        <v>39616</v>
      </c>
      <c r="AS1575" s="199" t="s">
        <v>6460</v>
      </c>
      <c r="AT1575" s="208" t="s">
        <v>5361</v>
      </c>
      <c r="AU1575" s="199"/>
      <c r="AV1575" s="199"/>
      <c r="AW1575" s="199"/>
      <c r="AX1575" s="199"/>
      <c r="AY1575" s="199"/>
      <c r="AZ1575" s="199"/>
      <c r="BA1575" s="199"/>
      <c r="BB1575" s="199"/>
      <c r="BC1575" s="199"/>
      <c r="BD1575" s="199"/>
      <c r="BE1575" s="199" t="s">
        <v>5829</v>
      </c>
      <c r="BF1575" s="199" t="s">
        <v>5829</v>
      </c>
      <c r="BG1575" s="199"/>
      <c r="BH1575" s="199"/>
      <c r="BI1575" s="199"/>
      <c r="BJ1575" s="199"/>
      <c r="BK1575" s="199"/>
      <c r="BL1575" s="199"/>
      <c r="BM1575" s="199"/>
      <c r="BN1575" s="199"/>
      <c r="BO1575" s="199"/>
      <c r="BP1575" s="199"/>
      <c r="BQ1575" s="199"/>
      <c r="BR1575" s="199"/>
      <c r="BS1575" s="210"/>
      <c r="BT1575" s="201"/>
      <c r="BU1575" s="201"/>
      <c r="BV1575" s="241"/>
      <c r="BW1575" s="241">
        <v>39780</v>
      </c>
      <c r="BX1575" s="208" t="s">
        <v>5362</v>
      </c>
      <c r="BY1575" s="199"/>
      <c r="BZ1575" s="199"/>
      <c r="CA1575" s="199"/>
      <c r="CB1575" s="199"/>
      <c r="CC1575" s="199"/>
      <c r="CD1575" s="199"/>
      <c r="CE1575" s="199"/>
      <c r="CF1575" s="199"/>
      <c r="CG1575" s="199"/>
      <c r="CH1575" s="199"/>
      <c r="CI1575" s="199" t="s">
        <v>5829</v>
      </c>
      <c r="CJ1575" s="199"/>
      <c r="CK1575" s="199"/>
      <c r="CL1575" s="199" t="s">
        <v>5829</v>
      </c>
      <c r="CM1575" s="199"/>
      <c r="CN1575" s="199"/>
      <c r="CO1575" s="199" t="s">
        <v>5829</v>
      </c>
      <c r="CP1575" s="199"/>
      <c r="CQ1575" s="199"/>
      <c r="CR1575" s="199"/>
      <c r="CS1575" s="199"/>
      <c r="CT1575" s="199"/>
      <c r="CU1575" s="199"/>
      <c r="CV1575" s="199"/>
      <c r="CW1575" s="199"/>
    </row>
    <row r="1576" spans="1:101" s="22" customFormat="1" ht="33" customHeight="1" x14ac:dyDescent="0.15">
      <c r="A1576" s="199">
        <v>1516</v>
      </c>
      <c r="B1576" s="199" t="s">
        <v>5720</v>
      </c>
      <c r="C1576" s="209" t="s">
        <v>4405</v>
      </c>
      <c r="D1576" s="199" t="s">
        <v>5810</v>
      </c>
      <c r="E1576" s="199" t="s">
        <v>5683</v>
      </c>
      <c r="F1576" s="202" t="s">
        <v>986</v>
      </c>
      <c r="G1576" s="202" t="s">
        <v>4407</v>
      </c>
      <c r="H1576" s="202" t="s">
        <v>4408</v>
      </c>
      <c r="I1576" s="202" t="s">
        <v>1256</v>
      </c>
      <c r="J1576" s="202" t="s">
        <v>1025</v>
      </c>
      <c r="K1576" s="199" t="s">
        <v>1322</v>
      </c>
      <c r="L1576" s="199" t="s">
        <v>4406</v>
      </c>
      <c r="M1576" s="254">
        <v>8804</v>
      </c>
      <c r="N1576" s="202" t="s">
        <v>1640</v>
      </c>
      <c r="O1576" s="309">
        <v>39463</v>
      </c>
      <c r="P1576" s="205">
        <v>39755</v>
      </c>
      <c r="Q1576" s="199"/>
      <c r="R1576" s="257"/>
      <c r="S1576" s="199"/>
      <c r="T1576" s="232"/>
      <c r="U1576" s="232" t="s">
        <v>4409</v>
      </c>
      <c r="V1576" s="232"/>
      <c r="W1576" s="232"/>
      <c r="X1576" s="232"/>
      <c r="Y1576" s="232"/>
      <c r="Z1576" s="232"/>
      <c r="AA1576" s="232"/>
      <c r="AB1576" s="232" t="s">
        <v>7558</v>
      </c>
      <c r="AC1576" s="232"/>
      <c r="AD1576" s="232"/>
      <c r="AE1576" s="232"/>
      <c r="AF1576" s="232"/>
      <c r="AG1576" s="232"/>
      <c r="AH1576" s="232"/>
      <c r="AI1576" s="232"/>
      <c r="AJ1576" s="232"/>
      <c r="AK1576" s="232" t="s">
        <v>4410</v>
      </c>
      <c r="AL1576" s="232"/>
      <c r="AM1576" s="232"/>
      <c r="AN1576" s="232"/>
      <c r="AO1576" s="232"/>
      <c r="AP1576" s="232"/>
      <c r="AQ1576" s="232"/>
      <c r="AR1576" s="212">
        <v>39857</v>
      </c>
      <c r="AS1576" s="199" t="s">
        <v>5818</v>
      </c>
      <c r="AT1576" s="208" t="s">
        <v>5418</v>
      </c>
      <c r="AU1576" s="199" t="s">
        <v>5829</v>
      </c>
      <c r="AV1576" s="199"/>
      <c r="AW1576" s="199"/>
      <c r="AX1576" s="199"/>
      <c r="AY1576" s="199"/>
      <c r="AZ1576" s="199"/>
      <c r="BA1576" s="199"/>
      <c r="BB1576" s="199"/>
      <c r="BC1576" s="199"/>
      <c r="BD1576" s="199"/>
      <c r="BE1576" s="199"/>
      <c r="BF1576" s="199"/>
      <c r="BG1576" s="199"/>
      <c r="BH1576" s="199"/>
      <c r="BI1576" s="199"/>
      <c r="BJ1576" s="199"/>
      <c r="BK1576" s="199"/>
      <c r="BL1576" s="199"/>
      <c r="BM1576" s="199"/>
      <c r="BN1576" s="199"/>
      <c r="BO1576" s="199"/>
      <c r="BP1576" s="199"/>
      <c r="BQ1576" s="199"/>
      <c r="BR1576" s="199"/>
      <c r="BS1576" s="210"/>
      <c r="BT1576" s="201"/>
      <c r="BU1576" s="201"/>
      <c r="BV1576" s="241"/>
      <c r="BW1576" s="241">
        <v>39897</v>
      </c>
      <c r="BX1576" s="208" t="s">
        <v>5654</v>
      </c>
      <c r="BY1576" s="199"/>
      <c r="BZ1576" s="199"/>
      <c r="CA1576" s="199"/>
      <c r="CB1576" s="199"/>
      <c r="CC1576" s="199"/>
      <c r="CD1576" s="199"/>
      <c r="CE1576" s="199"/>
      <c r="CF1576" s="199"/>
      <c r="CG1576" s="199"/>
      <c r="CH1576" s="199"/>
      <c r="CI1576" s="199" t="s">
        <v>5829</v>
      </c>
      <c r="CJ1576" s="199"/>
      <c r="CK1576" s="199"/>
      <c r="CL1576" s="199" t="s">
        <v>5829</v>
      </c>
      <c r="CM1576" s="199"/>
      <c r="CN1576" s="199"/>
      <c r="CO1576" s="199" t="s">
        <v>5829</v>
      </c>
      <c r="CP1576" s="199"/>
      <c r="CQ1576" s="199"/>
      <c r="CR1576" s="199"/>
      <c r="CS1576" s="199"/>
      <c r="CT1576" s="199"/>
      <c r="CU1576" s="199"/>
      <c r="CV1576" s="199"/>
      <c r="CW1576" s="199"/>
    </row>
    <row r="1577" spans="1:101" s="22" customFormat="1" ht="33" customHeight="1" x14ac:dyDescent="0.15">
      <c r="A1577" s="199">
        <v>1494</v>
      </c>
      <c r="B1577" s="199" t="s">
        <v>5720</v>
      </c>
      <c r="C1577" s="209" t="s">
        <v>4733</v>
      </c>
      <c r="D1577" s="199" t="s">
        <v>1643</v>
      </c>
      <c r="E1577" s="199" t="s">
        <v>1004</v>
      </c>
      <c r="F1577" s="202"/>
      <c r="G1577" s="202" t="s">
        <v>1410</v>
      </c>
      <c r="H1577" s="202"/>
      <c r="I1577" s="202" t="s">
        <v>1024</v>
      </c>
      <c r="J1577" s="202" t="s">
        <v>150</v>
      </c>
      <c r="K1577" s="199" t="s">
        <v>750</v>
      </c>
      <c r="L1577" s="199">
        <v>9</v>
      </c>
      <c r="M1577" s="254">
        <v>50035</v>
      </c>
      <c r="N1577" s="202" t="s">
        <v>1640</v>
      </c>
      <c r="O1577" s="309">
        <v>39456</v>
      </c>
      <c r="P1577" s="205">
        <v>39658</v>
      </c>
      <c r="Q1577" s="199"/>
      <c r="R1577" s="257"/>
      <c r="S1577" s="199"/>
      <c r="T1577" s="232"/>
      <c r="U1577" s="232"/>
      <c r="V1577" s="232"/>
      <c r="W1577" s="232"/>
      <c r="X1577" s="232"/>
      <c r="Y1577" s="232"/>
      <c r="Z1577" s="232"/>
      <c r="AA1577" s="232"/>
      <c r="AB1577" s="232"/>
      <c r="AC1577" s="232"/>
      <c r="AD1577" s="232"/>
      <c r="AE1577" s="232"/>
      <c r="AF1577" s="232"/>
      <c r="AG1577" s="232"/>
      <c r="AH1577" s="232" t="s">
        <v>4734</v>
      </c>
      <c r="AI1577" s="232"/>
      <c r="AJ1577" s="232"/>
      <c r="AK1577" s="232" t="s">
        <v>4735</v>
      </c>
      <c r="AL1577" s="232"/>
      <c r="AM1577" s="232"/>
      <c r="AN1577" s="232"/>
      <c r="AO1577" s="232"/>
      <c r="AP1577" s="232"/>
      <c r="AQ1577" s="232"/>
      <c r="AR1577" s="212">
        <v>39717</v>
      </c>
      <c r="AS1577" s="199" t="s">
        <v>63</v>
      </c>
      <c r="AT1577" s="208" t="s">
        <v>5483</v>
      </c>
      <c r="AU1577" s="199"/>
      <c r="AV1577" s="199"/>
      <c r="AW1577" s="199"/>
      <c r="AX1577" s="199"/>
      <c r="AY1577" s="199"/>
      <c r="AZ1577" s="199"/>
      <c r="BA1577" s="199"/>
      <c r="BB1577" s="199"/>
      <c r="BC1577" s="199"/>
      <c r="BD1577" s="199"/>
      <c r="BE1577" s="199" t="s">
        <v>5829</v>
      </c>
      <c r="BF1577" s="199" t="s">
        <v>5829</v>
      </c>
      <c r="BG1577" s="199"/>
      <c r="BH1577" s="199"/>
      <c r="BI1577" s="199"/>
      <c r="BJ1577" s="199"/>
      <c r="BK1577" s="199"/>
      <c r="BL1577" s="199"/>
      <c r="BM1577" s="199" t="s">
        <v>5829</v>
      </c>
      <c r="BN1577" s="199"/>
      <c r="BO1577" s="199"/>
      <c r="BP1577" s="199" t="s">
        <v>5829</v>
      </c>
      <c r="BQ1577" s="199"/>
      <c r="BR1577" s="199"/>
      <c r="BS1577" s="210"/>
      <c r="BT1577" s="201"/>
      <c r="BU1577" s="201"/>
      <c r="BV1577" s="241"/>
      <c r="BW1577" s="241">
        <v>39745</v>
      </c>
      <c r="BX1577" s="208" t="s">
        <v>5659</v>
      </c>
      <c r="BY1577" s="199"/>
      <c r="BZ1577" s="199"/>
      <c r="CA1577" s="199"/>
      <c r="CB1577" s="199"/>
      <c r="CC1577" s="199"/>
      <c r="CD1577" s="199"/>
      <c r="CE1577" s="199"/>
      <c r="CF1577" s="199"/>
      <c r="CG1577" s="199"/>
      <c r="CH1577" s="199"/>
      <c r="CI1577" s="199" t="s">
        <v>5829</v>
      </c>
      <c r="CJ1577" s="199"/>
      <c r="CK1577" s="199"/>
      <c r="CL1577" s="199" t="s">
        <v>5829</v>
      </c>
      <c r="CM1577" s="199"/>
      <c r="CN1577" s="199"/>
      <c r="CO1577" s="199" t="s">
        <v>5829</v>
      </c>
      <c r="CP1577" s="199"/>
      <c r="CQ1577" s="199"/>
      <c r="CR1577" s="199"/>
      <c r="CS1577" s="199"/>
      <c r="CT1577" s="199"/>
      <c r="CU1577" s="199"/>
      <c r="CV1577" s="199"/>
      <c r="CW1577" s="199"/>
    </row>
    <row r="1578" spans="1:101" s="22" customFormat="1" ht="33" customHeight="1" x14ac:dyDescent="0.15">
      <c r="A1578" s="199">
        <v>1479</v>
      </c>
      <c r="B1578" s="199" t="s">
        <v>5720</v>
      </c>
      <c r="C1578" s="209" t="s">
        <v>4859</v>
      </c>
      <c r="D1578" s="199" t="s">
        <v>1643</v>
      </c>
      <c r="E1578" s="199" t="s">
        <v>1004</v>
      </c>
      <c r="F1578" s="202"/>
      <c r="G1578" s="202" t="s">
        <v>1427</v>
      </c>
      <c r="H1578" s="202"/>
      <c r="I1578" s="202" t="s">
        <v>1024</v>
      </c>
      <c r="J1578" s="202" t="s">
        <v>13</v>
      </c>
      <c r="K1578" s="199" t="s">
        <v>136</v>
      </c>
      <c r="L1578" s="199">
        <v>4</v>
      </c>
      <c r="M1578" s="254">
        <v>61279</v>
      </c>
      <c r="N1578" s="202" t="s">
        <v>992</v>
      </c>
      <c r="O1578" s="309">
        <v>39436</v>
      </c>
      <c r="P1578" s="205">
        <v>39614</v>
      </c>
      <c r="Q1578" s="199"/>
      <c r="R1578" s="257"/>
      <c r="S1578" s="199"/>
      <c r="T1578" s="232"/>
      <c r="U1578" s="232" t="s">
        <v>4860</v>
      </c>
      <c r="V1578" s="232"/>
      <c r="W1578" s="232"/>
      <c r="X1578" s="232"/>
      <c r="Y1578" s="232"/>
      <c r="Z1578" s="232"/>
      <c r="AA1578" s="232"/>
      <c r="AB1578" s="232"/>
      <c r="AC1578" s="232"/>
      <c r="AD1578" s="232"/>
      <c r="AE1578" s="232"/>
      <c r="AF1578" s="232"/>
      <c r="AG1578" s="232" t="s">
        <v>1428</v>
      </c>
      <c r="AH1578" s="232"/>
      <c r="AI1578" s="232" t="s">
        <v>4861</v>
      </c>
      <c r="AJ1578" s="232"/>
      <c r="AK1578" s="232" t="s">
        <v>4862</v>
      </c>
      <c r="AL1578" s="232"/>
      <c r="AM1578" s="232"/>
      <c r="AN1578" s="232"/>
      <c r="AO1578" s="232"/>
      <c r="AP1578" s="232"/>
      <c r="AQ1578" s="232"/>
      <c r="AR1578" s="212">
        <v>39662</v>
      </c>
      <c r="AS1578" s="199" t="s">
        <v>6456</v>
      </c>
      <c r="AT1578" s="208" t="s">
        <v>5354</v>
      </c>
      <c r="AU1578" s="199" t="s">
        <v>5829</v>
      </c>
      <c r="AV1578" s="199"/>
      <c r="AW1578" s="199" t="s">
        <v>5829</v>
      </c>
      <c r="AX1578" s="199"/>
      <c r="AY1578" s="199"/>
      <c r="AZ1578" s="199"/>
      <c r="BA1578" s="199"/>
      <c r="BB1578" s="199"/>
      <c r="BC1578" s="199"/>
      <c r="BD1578" s="199"/>
      <c r="BE1578" s="199" t="s">
        <v>5829</v>
      </c>
      <c r="BF1578" s="199" t="s">
        <v>5829</v>
      </c>
      <c r="BG1578" s="199"/>
      <c r="BH1578" s="199" t="s">
        <v>5829</v>
      </c>
      <c r="BI1578" s="199"/>
      <c r="BJ1578" s="199"/>
      <c r="BK1578" s="199"/>
      <c r="BL1578" s="199" t="s">
        <v>5829</v>
      </c>
      <c r="BM1578" s="199"/>
      <c r="BN1578" s="199"/>
      <c r="BO1578" s="199"/>
      <c r="BP1578" s="199"/>
      <c r="BQ1578" s="199" t="s">
        <v>5829</v>
      </c>
      <c r="BR1578" s="199"/>
      <c r="BS1578" s="210"/>
      <c r="BT1578" s="201"/>
      <c r="BU1578" s="201"/>
      <c r="BV1578" s="241"/>
      <c r="BW1578" s="241">
        <v>39717</v>
      </c>
      <c r="BX1578" s="208" t="s">
        <v>5355</v>
      </c>
      <c r="BY1578" s="199"/>
      <c r="BZ1578" s="199"/>
      <c r="CA1578" s="199"/>
      <c r="CB1578" s="199"/>
      <c r="CC1578" s="199"/>
      <c r="CD1578" s="199"/>
      <c r="CE1578" s="199"/>
      <c r="CF1578" s="199"/>
      <c r="CG1578" s="199"/>
      <c r="CH1578" s="199"/>
      <c r="CI1578" s="199" t="s">
        <v>5829</v>
      </c>
      <c r="CJ1578" s="199" t="s">
        <v>5829</v>
      </c>
      <c r="CK1578" s="199"/>
      <c r="CL1578" s="199"/>
      <c r="CM1578" s="199"/>
      <c r="CN1578" s="199"/>
      <c r="CO1578" s="199"/>
      <c r="CP1578" s="199"/>
      <c r="CQ1578" s="199"/>
      <c r="CR1578" s="199"/>
      <c r="CS1578" s="199"/>
      <c r="CT1578" s="199"/>
      <c r="CU1578" s="199"/>
      <c r="CV1578" s="199"/>
      <c r="CW1578" s="199"/>
    </row>
    <row r="1579" spans="1:101" s="22" customFormat="1" ht="33" customHeight="1" x14ac:dyDescent="0.15">
      <c r="A1579" s="199">
        <v>1475</v>
      </c>
      <c r="B1579" s="199" t="s">
        <v>5720</v>
      </c>
      <c r="C1579" s="209" t="s">
        <v>5073</v>
      </c>
      <c r="D1579" s="199" t="s">
        <v>5810</v>
      </c>
      <c r="E1579" s="199" t="s">
        <v>29</v>
      </c>
      <c r="F1579" s="202"/>
      <c r="G1579" s="202" t="s">
        <v>5074</v>
      </c>
      <c r="H1579" s="202"/>
      <c r="I1579" s="202" t="s">
        <v>1256</v>
      </c>
      <c r="J1579" s="202" t="s">
        <v>6664</v>
      </c>
      <c r="K1579" s="199" t="s">
        <v>793</v>
      </c>
      <c r="L1579" s="199">
        <v>9</v>
      </c>
      <c r="M1579" s="254">
        <v>25664</v>
      </c>
      <c r="N1579" s="202" t="s">
        <v>1640</v>
      </c>
      <c r="O1579" s="309">
        <v>39444</v>
      </c>
      <c r="P1579" s="205">
        <v>39528</v>
      </c>
      <c r="Q1579" s="199"/>
      <c r="R1579" s="257"/>
      <c r="S1579" s="199"/>
      <c r="T1579" s="232"/>
      <c r="U1579" s="232"/>
      <c r="V1579" s="232" t="s">
        <v>439</v>
      </c>
      <c r="W1579" s="232"/>
      <c r="X1579" s="232"/>
      <c r="Y1579" s="232"/>
      <c r="Z1579" s="232"/>
      <c r="AA1579" s="232"/>
      <c r="AB1579" s="232"/>
      <c r="AC1579" s="232"/>
      <c r="AD1579" s="232"/>
      <c r="AE1579" s="232"/>
      <c r="AF1579" s="232"/>
      <c r="AG1579" s="232" t="s">
        <v>5075</v>
      </c>
      <c r="AH1579" s="232" t="s">
        <v>5076</v>
      </c>
      <c r="AI1579" s="232"/>
      <c r="AJ1579" s="232"/>
      <c r="AK1579" s="232"/>
      <c r="AL1579" s="232"/>
      <c r="AM1579" s="232"/>
      <c r="AN1579" s="232"/>
      <c r="AO1579" s="232"/>
      <c r="AP1579" s="232"/>
      <c r="AQ1579" s="232"/>
      <c r="AR1579" s="212">
        <v>39584</v>
      </c>
      <c r="AS1579" s="199" t="s">
        <v>42</v>
      </c>
      <c r="AT1579" s="208" t="s">
        <v>5380</v>
      </c>
      <c r="AU1579" s="199"/>
      <c r="AV1579" s="199"/>
      <c r="AW1579" s="199"/>
      <c r="AX1579" s="199"/>
      <c r="AY1579" s="199"/>
      <c r="AZ1579" s="199"/>
      <c r="BA1579" s="199"/>
      <c r="BB1579" s="199"/>
      <c r="BC1579" s="199"/>
      <c r="BD1579" s="199"/>
      <c r="BE1579" s="199" t="s">
        <v>5829</v>
      </c>
      <c r="BF1579" s="199" t="s">
        <v>5829</v>
      </c>
      <c r="BG1579" s="199"/>
      <c r="BH1579" s="199"/>
      <c r="BI1579" s="199"/>
      <c r="BJ1579" s="199"/>
      <c r="BK1579" s="199"/>
      <c r="BL1579" s="199"/>
      <c r="BM1579" s="199"/>
      <c r="BN1579" s="199"/>
      <c r="BO1579" s="199"/>
      <c r="BP1579" s="199"/>
      <c r="BQ1579" s="199"/>
      <c r="BR1579" s="199"/>
      <c r="BS1579" s="210"/>
      <c r="BT1579" s="201"/>
      <c r="BU1579" s="201"/>
      <c r="BV1579" s="241"/>
      <c r="BW1579" s="241">
        <v>39616</v>
      </c>
      <c r="BX1579" s="208" t="s">
        <v>5664</v>
      </c>
      <c r="BY1579" s="199"/>
      <c r="BZ1579" s="199"/>
      <c r="CA1579" s="199"/>
      <c r="CB1579" s="199"/>
      <c r="CC1579" s="199"/>
      <c r="CD1579" s="199"/>
      <c r="CE1579" s="199"/>
      <c r="CF1579" s="199"/>
      <c r="CG1579" s="199"/>
      <c r="CH1579" s="199"/>
      <c r="CI1579" s="199" t="s">
        <v>5829</v>
      </c>
      <c r="CJ1579" s="199" t="s">
        <v>5829</v>
      </c>
      <c r="CK1579" s="199"/>
      <c r="CL1579" s="199"/>
      <c r="CM1579" s="199"/>
      <c r="CN1579" s="199"/>
      <c r="CO1579" s="199"/>
      <c r="CP1579" s="199"/>
      <c r="CQ1579" s="199" t="s">
        <v>12921</v>
      </c>
      <c r="CR1579" s="199"/>
      <c r="CS1579" s="199"/>
      <c r="CT1579" s="199" t="s">
        <v>5829</v>
      </c>
      <c r="CU1579" s="199"/>
      <c r="CV1579" s="199"/>
      <c r="CW1579" s="199"/>
    </row>
    <row r="1580" spans="1:101" s="22" customFormat="1" ht="33" customHeight="1" x14ac:dyDescent="0.15">
      <c r="A1580" s="199">
        <v>1447</v>
      </c>
      <c r="B1580" s="199" t="s">
        <v>5720</v>
      </c>
      <c r="C1580" s="209" t="s">
        <v>4981</v>
      </c>
      <c r="D1580" s="199" t="s">
        <v>5810</v>
      </c>
      <c r="E1580" s="223" t="s">
        <v>11481</v>
      </c>
      <c r="F1580" s="202"/>
      <c r="G1580" s="202" t="s">
        <v>1440</v>
      </c>
      <c r="H1580" s="202"/>
      <c r="I1580" s="202" t="s">
        <v>1069</v>
      </c>
      <c r="J1580" s="202" t="s">
        <v>4708</v>
      </c>
      <c r="K1580" s="199" t="s">
        <v>737</v>
      </c>
      <c r="L1580" s="199">
        <v>2</v>
      </c>
      <c r="M1580" s="254">
        <v>531697</v>
      </c>
      <c r="N1580" s="199" t="s">
        <v>1521</v>
      </c>
      <c r="O1580" s="309">
        <v>39408</v>
      </c>
      <c r="P1580" s="205">
        <v>39562</v>
      </c>
      <c r="Q1580" s="199"/>
      <c r="R1580" s="257"/>
      <c r="S1580" s="199"/>
      <c r="T1580" s="232"/>
      <c r="U1580" s="232"/>
      <c r="V1580" s="232"/>
      <c r="W1580" s="232"/>
      <c r="X1580" s="232"/>
      <c r="Y1580" s="232"/>
      <c r="Z1580" s="232"/>
      <c r="AA1580" s="232"/>
      <c r="AB1580" s="232"/>
      <c r="AC1580" s="232"/>
      <c r="AD1580" s="232"/>
      <c r="AE1580" s="232"/>
      <c r="AF1580" s="232"/>
      <c r="AG1580" s="232" t="s">
        <v>4982</v>
      </c>
      <c r="AH1580" s="232"/>
      <c r="AI1580" s="232"/>
      <c r="AJ1580" s="232"/>
      <c r="AK1580" s="232" t="s">
        <v>4983</v>
      </c>
      <c r="AL1580" s="232"/>
      <c r="AM1580" s="232"/>
      <c r="AN1580" s="232"/>
      <c r="AO1580" s="232"/>
      <c r="AP1580" s="232"/>
      <c r="AQ1580" s="232"/>
      <c r="AR1580" s="212">
        <v>39616</v>
      </c>
      <c r="AS1580" s="199" t="s">
        <v>6460</v>
      </c>
      <c r="AT1580" s="208" t="s">
        <v>5357</v>
      </c>
      <c r="AU1580" s="199"/>
      <c r="AV1580" s="199"/>
      <c r="AW1580" s="199"/>
      <c r="AX1580" s="199"/>
      <c r="AY1580" s="199"/>
      <c r="AZ1580" s="199"/>
      <c r="BA1580" s="199"/>
      <c r="BB1580" s="199"/>
      <c r="BC1580" s="199"/>
      <c r="BD1580" s="199"/>
      <c r="BE1580" s="199" t="s">
        <v>5829</v>
      </c>
      <c r="BF1580" s="199" t="s">
        <v>5829</v>
      </c>
      <c r="BG1580" s="199"/>
      <c r="BH1580" s="199" t="s">
        <v>5829</v>
      </c>
      <c r="BI1580" s="199"/>
      <c r="BJ1580" s="199"/>
      <c r="BK1580" s="199" t="s">
        <v>5829</v>
      </c>
      <c r="BL1580" s="199"/>
      <c r="BM1580" s="199"/>
      <c r="BN1580" s="199"/>
      <c r="BO1580" s="199"/>
      <c r="BP1580" s="199"/>
      <c r="BQ1580" s="199"/>
      <c r="BR1580" s="199"/>
      <c r="BS1580" s="210"/>
      <c r="BT1580" s="201"/>
      <c r="BU1580" s="201"/>
      <c r="BV1580" s="241"/>
      <c r="BW1580" s="241">
        <v>39717</v>
      </c>
      <c r="BX1580" s="208" t="s">
        <v>5358</v>
      </c>
      <c r="BY1580" s="199"/>
      <c r="BZ1580" s="199"/>
      <c r="CA1580" s="199"/>
      <c r="CB1580" s="199"/>
      <c r="CC1580" s="199"/>
      <c r="CD1580" s="199"/>
      <c r="CE1580" s="199"/>
      <c r="CF1580" s="199"/>
      <c r="CG1580" s="199"/>
      <c r="CH1580" s="199"/>
      <c r="CI1580" s="199" t="s">
        <v>5829</v>
      </c>
      <c r="CJ1580" s="199" t="s">
        <v>5829</v>
      </c>
      <c r="CK1580" s="199"/>
      <c r="CL1580" s="199"/>
      <c r="CM1580" s="199"/>
      <c r="CN1580" s="199"/>
      <c r="CO1580" s="199"/>
      <c r="CP1580" s="199"/>
      <c r="CQ1580" s="199"/>
      <c r="CR1580" s="199"/>
      <c r="CS1580" s="199"/>
      <c r="CT1580" s="199"/>
      <c r="CU1580" s="199"/>
      <c r="CV1580" s="199"/>
      <c r="CW1580" s="199"/>
    </row>
    <row r="1581" spans="1:101" s="22" customFormat="1" ht="33" customHeight="1" x14ac:dyDescent="0.15">
      <c r="A1581" s="199">
        <v>1422</v>
      </c>
      <c r="B1581" s="199" t="s">
        <v>5720</v>
      </c>
      <c r="C1581" s="209" t="s">
        <v>141</v>
      </c>
      <c r="D1581" s="199" t="s">
        <v>5810</v>
      </c>
      <c r="E1581" s="199" t="s">
        <v>96</v>
      </c>
      <c r="F1581" s="202" t="s">
        <v>1933</v>
      </c>
      <c r="G1581" s="202" t="s">
        <v>3268</v>
      </c>
      <c r="H1581" s="202" t="s">
        <v>3269</v>
      </c>
      <c r="I1581" s="202" t="s">
        <v>23</v>
      </c>
      <c r="J1581" s="202" t="s">
        <v>3267</v>
      </c>
      <c r="K1581" s="199" t="s">
        <v>95</v>
      </c>
      <c r="L1581" s="199">
        <v>7</v>
      </c>
      <c r="M1581" s="254">
        <v>124089</v>
      </c>
      <c r="N1581" s="202" t="s">
        <v>990</v>
      </c>
      <c r="O1581" s="309">
        <v>39965</v>
      </c>
      <c r="P1581" s="205">
        <v>40085</v>
      </c>
      <c r="Q1581" s="199"/>
      <c r="R1581" s="257"/>
      <c r="S1581" s="199"/>
      <c r="T1581" s="232"/>
      <c r="U1581" s="232"/>
      <c r="V1581" s="232"/>
      <c r="W1581" s="232"/>
      <c r="X1581" s="232"/>
      <c r="Y1581" s="232"/>
      <c r="Z1581" s="232"/>
      <c r="AA1581" s="232"/>
      <c r="AB1581" s="232"/>
      <c r="AC1581" s="232"/>
      <c r="AD1581" s="232"/>
      <c r="AE1581" s="232"/>
      <c r="AF1581" s="232"/>
      <c r="AG1581" s="232" t="s">
        <v>3270</v>
      </c>
      <c r="AH1581" s="232"/>
      <c r="AI1581" s="232"/>
      <c r="AJ1581" s="232"/>
      <c r="AK1581" s="232"/>
      <c r="AL1581" s="232"/>
      <c r="AM1581" s="232"/>
      <c r="AN1581" s="232"/>
      <c r="AO1581" s="232"/>
      <c r="AP1581" s="232"/>
      <c r="AQ1581" s="232"/>
      <c r="AR1581" s="212">
        <v>40151</v>
      </c>
      <c r="AS1581" s="199" t="s">
        <v>6277</v>
      </c>
      <c r="AT1581" s="208" t="s">
        <v>5392</v>
      </c>
      <c r="AU1581" s="199"/>
      <c r="AV1581" s="199"/>
      <c r="AW1581" s="199"/>
      <c r="AX1581" s="199"/>
      <c r="AY1581" s="199"/>
      <c r="AZ1581" s="199"/>
      <c r="BA1581" s="199"/>
      <c r="BB1581" s="199"/>
      <c r="BC1581" s="199"/>
      <c r="BD1581" s="199"/>
      <c r="BE1581" s="199" t="s">
        <v>5829</v>
      </c>
      <c r="BF1581" s="199"/>
      <c r="BG1581" s="199" t="s">
        <v>5829</v>
      </c>
      <c r="BH1581" s="199" t="s">
        <v>5829</v>
      </c>
      <c r="BI1581" s="199"/>
      <c r="BJ1581" s="199"/>
      <c r="BK1581" s="199" t="s">
        <v>5829</v>
      </c>
      <c r="BL1581" s="199"/>
      <c r="BM1581" s="199"/>
      <c r="BN1581" s="199"/>
      <c r="BO1581" s="199"/>
      <c r="BP1581" s="199"/>
      <c r="BQ1581" s="199"/>
      <c r="BR1581" s="199"/>
      <c r="BS1581" s="210"/>
      <c r="BT1581" s="201"/>
      <c r="BU1581" s="201"/>
      <c r="BV1581" s="241"/>
      <c r="BW1581" s="241">
        <v>40389</v>
      </c>
      <c r="BX1581" s="208" t="s">
        <v>5401</v>
      </c>
      <c r="BY1581" s="199"/>
      <c r="BZ1581" s="199"/>
      <c r="CA1581" s="199"/>
      <c r="CB1581" s="199"/>
      <c r="CC1581" s="199"/>
      <c r="CD1581" s="199"/>
      <c r="CE1581" s="199"/>
      <c r="CF1581" s="199"/>
      <c r="CG1581" s="199"/>
      <c r="CH1581" s="199"/>
      <c r="CI1581" s="199" t="s">
        <v>5829</v>
      </c>
      <c r="CJ1581" s="199"/>
      <c r="CK1581" s="199" t="s">
        <v>5829</v>
      </c>
      <c r="CL1581" s="199" t="s">
        <v>5829</v>
      </c>
      <c r="CM1581" s="199"/>
      <c r="CN1581" s="199"/>
      <c r="CO1581" s="199" t="s">
        <v>5829</v>
      </c>
      <c r="CP1581" s="199"/>
      <c r="CQ1581" s="199"/>
      <c r="CR1581" s="199"/>
      <c r="CS1581" s="199"/>
      <c r="CT1581" s="199"/>
      <c r="CU1581" s="199"/>
      <c r="CV1581" s="199"/>
      <c r="CW1581" s="199"/>
    </row>
    <row r="1582" spans="1:101" s="22" customFormat="1" ht="33" customHeight="1" x14ac:dyDescent="0.15">
      <c r="A1582" s="199">
        <v>1412</v>
      </c>
      <c r="B1582" s="199" t="s">
        <v>5720</v>
      </c>
      <c r="C1582" s="209" t="s">
        <v>5131</v>
      </c>
      <c r="D1582" s="199" t="s">
        <v>150</v>
      </c>
      <c r="E1582" s="199" t="s">
        <v>5132</v>
      </c>
      <c r="F1582" s="202" t="s">
        <v>986</v>
      </c>
      <c r="G1582" s="202" t="s">
        <v>5133</v>
      </c>
      <c r="H1582" s="202" t="s">
        <v>1922</v>
      </c>
      <c r="I1582" s="202" t="s">
        <v>27</v>
      </c>
      <c r="J1582" s="202" t="s">
        <v>5847</v>
      </c>
      <c r="K1582" s="199" t="s">
        <v>95</v>
      </c>
      <c r="L1582" s="199">
        <v>6</v>
      </c>
      <c r="M1582" s="254">
        <v>200334</v>
      </c>
      <c r="N1582" s="202" t="s">
        <v>1014</v>
      </c>
      <c r="O1582" s="309">
        <v>39394</v>
      </c>
      <c r="P1582" s="205">
        <v>39500</v>
      </c>
      <c r="Q1582" s="199"/>
      <c r="R1582" s="257"/>
      <c r="S1582" s="199"/>
      <c r="T1582" s="232"/>
      <c r="U1582" s="232"/>
      <c r="V1582" s="232"/>
      <c r="W1582" s="232"/>
      <c r="X1582" s="232"/>
      <c r="Y1582" s="232" t="s">
        <v>5134</v>
      </c>
      <c r="Z1582" s="232"/>
      <c r="AA1582" s="232"/>
      <c r="AB1582" s="232"/>
      <c r="AC1582" s="232"/>
      <c r="AD1582" s="232"/>
      <c r="AE1582" s="232" t="s">
        <v>5135</v>
      </c>
      <c r="AF1582" s="232"/>
      <c r="AG1582" s="232"/>
      <c r="AH1582" s="232"/>
      <c r="AI1582" s="232"/>
      <c r="AJ1582" s="232"/>
      <c r="AK1582" s="232" t="s">
        <v>5136</v>
      </c>
      <c r="AL1582" s="232"/>
      <c r="AM1582" s="232"/>
      <c r="AN1582" s="232"/>
      <c r="AO1582" s="232"/>
      <c r="AP1582" s="232"/>
      <c r="AQ1582" s="232"/>
      <c r="AR1582" s="212">
        <v>39584</v>
      </c>
      <c r="AS1582" s="199" t="s">
        <v>42</v>
      </c>
      <c r="AT1582" s="208" t="s">
        <v>5384</v>
      </c>
      <c r="AU1582" s="199" t="s">
        <v>5829</v>
      </c>
      <c r="AV1582" s="199"/>
      <c r="AW1582" s="199"/>
      <c r="AX1582" s="199" t="s">
        <v>5829</v>
      </c>
      <c r="AY1582" s="199"/>
      <c r="AZ1582" s="199"/>
      <c r="BA1582" s="199"/>
      <c r="BB1582" s="199"/>
      <c r="BC1582" s="199" t="s">
        <v>5829</v>
      </c>
      <c r="BD1582" s="199"/>
      <c r="BE1582" s="199" t="s">
        <v>5829</v>
      </c>
      <c r="BF1582" s="199" t="s">
        <v>5829</v>
      </c>
      <c r="BG1582" s="199"/>
      <c r="BH1582" s="199"/>
      <c r="BI1582" s="199"/>
      <c r="BJ1582" s="199"/>
      <c r="BK1582" s="199"/>
      <c r="BL1582" s="199"/>
      <c r="BM1582" s="199"/>
      <c r="BN1582" s="199"/>
      <c r="BO1582" s="199"/>
      <c r="BP1582" s="199"/>
      <c r="BQ1582" s="199"/>
      <c r="BR1582" s="199" t="s">
        <v>5829</v>
      </c>
      <c r="BS1582" s="210"/>
      <c r="BT1582" s="201"/>
      <c r="BU1582" s="201"/>
      <c r="BV1582" s="241"/>
      <c r="BW1582" s="241">
        <v>39616</v>
      </c>
      <c r="BX1582" s="208" t="s">
        <v>6463</v>
      </c>
      <c r="BY1582" s="199"/>
      <c r="BZ1582" s="199"/>
      <c r="CA1582" s="199"/>
      <c r="CB1582" s="199"/>
      <c r="CC1582" s="199"/>
      <c r="CD1582" s="199"/>
      <c r="CE1582" s="199"/>
      <c r="CF1582" s="199"/>
      <c r="CG1582" s="199"/>
      <c r="CH1582" s="199"/>
      <c r="CI1582" s="199" t="s">
        <v>5829</v>
      </c>
      <c r="CJ1582" s="199" t="s">
        <v>5829</v>
      </c>
      <c r="CK1582" s="199"/>
      <c r="CL1582" s="199"/>
      <c r="CM1582" s="199"/>
      <c r="CN1582" s="199"/>
      <c r="CO1582" s="199"/>
      <c r="CP1582" s="199"/>
      <c r="CQ1582" s="199" t="s">
        <v>5829</v>
      </c>
      <c r="CR1582" s="199"/>
      <c r="CS1582" s="199"/>
      <c r="CT1582" s="199"/>
      <c r="CU1582" s="199"/>
      <c r="CV1582" s="199"/>
      <c r="CW1582" s="199"/>
    </row>
    <row r="1583" spans="1:101" s="22" customFormat="1" ht="33" customHeight="1" x14ac:dyDescent="0.15">
      <c r="A1583" s="228">
        <v>1398</v>
      </c>
      <c r="B1583" s="199" t="s">
        <v>5720</v>
      </c>
      <c r="C1583" s="209" t="s">
        <v>5999</v>
      </c>
      <c r="D1583" s="199" t="s">
        <v>5810</v>
      </c>
      <c r="E1583" s="199" t="s">
        <v>29</v>
      </c>
      <c r="F1583" s="202"/>
      <c r="G1583" s="202" t="s">
        <v>5193</v>
      </c>
      <c r="H1583" s="202"/>
      <c r="I1583" s="202" t="s">
        <v>1024</v>
      </c>
      <c r="J1583" s="202" t="s">
        <v>7294</v>
      </c>
      <c r="K1583" s="199" t="s">
        <v>260</v>
      </c>
      <c r="L1583" s="199">
        <v>10</v>
      </c>
      <c r="M1583" s="254">
        <v>16963</v>
      </c>
      <c r="N1583" s="202" t="s">
        <v>992</v>
      </c>
      <c r="O1583" s="309">
        <v>39371</v>
      </c>
      <c r="P1583" s="205">
        <v>39456</v>
      </c>
      <c r="Q1583" s="228"/>
      <c r="R1583" s="257"/>
      <c r="S1583" s="228"/>
      <c r="T1583" s="232"/>
      <c r="U1583" s="232"/>
      <c r="V1583" s="232"/>
      <c r="W1583" s="232"/>
      <c r="X1583" s="232"/>
      <c r="Y1583" s="232"/>
      <c r="Z1583" s="232"/>
      <c r="AA1583" s="232"/>
      <c r="AB1583" s="232" t="s">
        <v>5194</v>
      </c>
      <c r="AC1583" s="232"/>
      <c r="AD1583" s="232"/>
      <c r="AE1583" s="232" t="s">
        <v>5195</v>
      </c>
      <c r="AF1583" s="232"/>
      <c r="AG1583" s="232" t="s">
        <v>5196</v>
      </c>
      <c r="AH1583" s="232"/>
      <c r="AI1583" s="232"/>
      <c r="AJ1583" s="232"/>
      <c r="AK1583" s="232"/>
      <c r="AL1583" s="232"/>
      <c r="AM1583" s="232"/>
      <c r="AN1583" s="232"/>
      <c r="AO1583" s="232"/>
      <c r="AP1583" s="232"/>
      <c r="AQ1583" s="232"/>
      <c r="AR1583" s="212">
        <v>39521</v>
      </c>
      <c r="AS1583" s="210" t="s">
        <v>6464</v>
      </c>
      <c r="AT1583" s="208" t="s">
        <v>5492</v>
      </c>
      <c r="AU1583" s="199"/>
      <c r="AV1583" s="199"/>
      <c r="AW1583" s="199"/>
      <c r="AX1583" s="199"/>
      <c r="AY1583" s="199"/>
      <c r="AZ1583" s="199"/>
      <c r="BA1583" s="199"/>
      <c r="BB1583" s="199"/>
      <c r="BC1583" s="199"/>
      <c r="BD1583" s="199"/>
      <c r="BE1583" s="199" t="s">
        <v>5829</v>
      </c>
      <c r="BF1583" s="199" t="s">
        <v>5829</v>
      </c>
      <c r="BG1583" s="199"/>
      <c r="BH1583" s="199" t="s">
        <v>5829</v>
      </c>
      <c r="BI1583" s="199"/>
      <c r="BJ1583" s="199"/>
      <c r="BK1583" s="199" t="s">
        <v>5829</v>
      </c>
      <c r="BL1583" s="199"/>
      <c r="BM1583" s="199"/>
      <c r="BN1583" s="199"/>
      <c r="BO1583" s="199"/>
      <c r="BP1583" s="199"/>
      <c r="BQ1583" s="199"/>
      <c r="BR1583" s="199"/>
      <c r="BS1583" s="210"/>
      <c r="BT1583" s="201"/>
      <c r="BU1583" s="201"/>
      <c r="BV1583" s="241"/>
      <c r="BW1583" s="241">
        <v>39584</v>
      </c>
      <c r="BX1583" s="208" t="s">
        <v>5493</v>
      </c>
      <c r="BY1583" s="199" t="s">
        <v>5829</v>
      </c>
      <c r="BZ1583" s="199"/>
      <c r="CA1583" s="199"/>
      <c r="CB1583" s="199"/>
      <c r="CC1583" s="199"/>
      <c r="CD1583" s="199"/>
      <c r="CE1583" s="199"/>
      <c r="CF1583" s="199"/>
      <c r="CG1583" s="199" t="s">
        <v>11</v>
      </c>
      <c r="CH1583" s="199"/>
      <c r="CI1583" s="199" t="s">
        <v>5829</v>
      </c>
      <c r="CJ1583" s="199"/>
      <c r="CK1583" s="199"/>
      <c r="CL1583" s="199"/>
      <c r="CM1583" s="199"/>
      <c r="CN1583" s="199"/>
      <c r="CO1583" s="199"/>
      <c r="CP1583" s="199"/>
      <c r="CQ1583" s="199" t="s">
        <v>5829</v>
      </c>
      <c r="CR1583" s="199"/>
      <c r="CS1583" s="199"/>
      <c r="CT1583" s="199"/>
      <c r="CU1583" s="199"/>
      <c r="CV1583" s="199"/>
      <c r="CW1583" s="199"/>
    </row>
    <row r="1584" spans="1:101" s="22" customFormat="1" ht="33" customHeight="1" x14ac:dyDescent="0.15">
      <c r="A1584" s="228">
        <v>1383</v>
      </c>
      <c r="B1584" s="199" t="s">
        <v>5720</v>
      </c>
      <c r="C1584" s="209" t="s">
        <v>5174</v>
      </c>
      <c r="D1584" s="199" t="s">
        <v>5810</v>
      </c>
      <c r="E1584" s="199" t="s">
        <v>29</v>
      </c>
      <c r="F1584" s="202"/>
      <c r="G1584" s="202" t="s">
        <v>5175</v>
      </c>
      <c r="H1584" s="202"/>
      <c r="I1584" s="202" t="s">
        <v>1024</v>
      </c>
      <c r="J1584" s="202" t="s">
        <v>150</v>
      </c>
      <c r="K1584" s="199" t="s">
        <v>260</v>
      </c>
      <c r="L1584" s="199">
        <v>10</v>
      </c>
      <c r="M1584" s="254">
        <v>30299</v>
      </c>
      <c r="N1584" s="199" t="s">
        <v>5942</v>
      </c>
      <c r="O1584" s="309">
        <v>39366</v>
      </c>
      <c r="P1584" s="205">
        <v>39461</v>
      </c>
      <c r="Q1584" s="228"/>
      <c r="R1584" s="257"/>
      <c r="S1584" s="228"/>
      <c r="T1584" s="232"/>
      <c r="U1584" s="232"/>
      <c r="V1584" s="232"/>
      <c r="W1584" s="232"/>
      <c r="X1584" s="232"/>
      <c r="Y1584" s="232" t="s">
        <v>5176</v>
      </c>
      <c r="Z1584" s="232"/>
      <c r="AA1584" s="232"/>
      <c r="AB1584" s="232" t="s">
        <v>5177</v>
      </c>
      <c r="AC1584" s="232"/>
      <c r="AD1584" s="232"/>
      <c r="AE1584" s="232" t="s">
        <v>444</v>
      </c>
      <c r="AF1584" s="232"/>
      <c r="AG1584" s="232" t="s">
        <v>1099</v>
      </c>
      <c r="AH1584" s="232" t="s">
        <v>5178</v>
      </c>
      <c r="AI1584" s="232"/>
      <c r="AJ1584" s="232"/>
      <c r="AK1584" s="232" t="s">
        <v>5179</v>
      </c>
      <c r="AL1584" s="232"/>
      <c r="AM1584" s="232"/>
      <c r="AN1584" s="232"/>
      <c r="AO1584" s="232"/>
      <c r="AP1584" s="232"/>
      <c r="AQ1584" s="232"/>
      <c r="AR1584" s="212">
        <v>39521</v>
      </c>
      <c r="AS1584" s="210" t="s">
        <v>6464</v>
      </c>
      <c r="AT1584" s="208" t="s">
        <v>5494</v>
      </c>
      <c r="AU1584" s="199"/>
      <c r="AV1584" s="199"/>
      <c r="AW1584" s="199"/>
      <c r="AX1584" s="199"/>
      <c r="AY1584" s="199"/>
      <c r="AZ1584" s="199"/>
      <c r="BA1584" s="199"/>
      <c r="BB1584" s="199"/>
      <c r="BC1584" s="199"/>
      <c r="BD1584" s="199"/>
      <c r="BE1584" s="199" t="s">
        <v>5829</v>
      </c>
      <c r="BF1584" s="199" t="s">
        <v>5829</v>
      </c>
      <c r="BG1584" s="199"/>
      <c r="BH1584" s="199"/>
      <c r="BI1584" s="199"/>
      <c r="BJ1584" s="199"/>
      <c r="BK1584" s="199"/>
      <c r="BL1584" s="199"/>
      <c r="BM1584" s="199" t="s">
        <v>5829</v>
      </c>
      <c r="BN1584" s="199"/>
      <c r="BO1584" s="199"/>
      <c r="BP1584" s="199" t="s">
        <v>5829</v>
      </c>
      <c r="BQ1584" s="199"/>
      <c r="BR1584" s="199"/>
      <c r="BS1584" s="210"/>
      <c r="BT1584" s="201"/>
      <c r="BU1584" s="201"/>
      <c r="BV1584" s="241"/>
      <c r="BW1584" s="241">
        <v>39584</v>
      </c>
      <c r="BX1584" s="208" t="s">
        <v>5495</v>
      </c>
      <c r="BY1584" s="199"/>
      <c r="BZ1584" s="199"/>
      <c r="CA1584" s="199"/>
      <c r="CB1584" s="199"/>
      <c r="CC1584" s="199"/>
      <c r="CD1584" s="199"/>
      <c r="CE1584" s="199"/>
      <c r="CF1584" s="199"/>
      <c r="CG1584" s="199"/>
      <c r="CH1584" s="199"/>
      <c r="CI1584" s="199" t="s">
        <v>5829</v>
      </c>
      <c r="CJ1584" s="199" t="s">
        <v>11</v>
      </c>
      <c r="CK1584" s="199"/>
      <c r="CL1584" s="199"/>
      <c r="CM1584" s="199"/>
      <c r="CN1584" s="199"/>
      <c r="CO1584" s="199"/>
      <c r="CP1584" s="199"/>
      <c r="CQ1584" s="199"/>
      <c r="CR1584" s="199"/>
      <c r="CS1584" s="199"/>
      <c r="CT1584" s="199"/>
      <c r="CU1584" s="199"/>
      <c r="CV1584" s="199"/>
      <c r="CW1584" s="199"/>
    </row>
    <row r="1585" spans="1:101" s="22" customFormat="1" ht="33" customHeight="1" x14ac:dyDescent="0.15">
      <c r="A1585" s="228">
        <v>1377</v>
      </c>
      <c r="B1585" s="199" t="s">
        <v>5720</v>
      </c>
      <c r="C1585" s="209" t="s">
        <v>2243</v>
      </c>
      <c r="D1585" s="199" t="s">
        <v>5810</v>
      </c>
      <c r="E1585" s="223" t="s">
        <v>11481</v>
      </c>
      <c r="F1585" s="202"/>
      <c r="G1585" s="202" t="s">
        <v>2247</v>
      </c>
      <c r="H1585" s="202"/>
      <c r="I1585" s="202" t="s">
        <v>5813</v>
      </c>
      <c r="J1585" s="202" t="s">
        <v>2244</v>
      </c>
      <c r="K1585" s="199" t="s">
        <v>2245</v>
      </c>
      <c r="L1585" s="199" t="s">
        <v>2246</v>
      </c>
      <c r="M1585" s="254">
        <v>9201</v>
      </c>
      <c r="N1585" s="202" t="s">
        <v>1554</v>
      </c>
      <c r="O1585" s="309">
        <v>39406</v>
      </c>
      <c r="P1585" s="205">
        <v>39437</v>
      </c>
      <c r="Q1585" s="228"/>
      <c r="R1585" s="257"/>
      <c r="S1585" s="228"/>
      <c r="T1585" s="232"/>
      <c r="U1585" s="232"/>
      <c r="V1585" s="232"/>
      <c r="W1585" s="232"/>
      <c r="X1585" s="232"/>
      <c r="Y1585" s="232"/>
      <c r="Z1585" s="232"/>
      <c r="AA1585" s="232"/>
      <c r="AB1585" s="232"/>
      <c r="AC1585" s="232"/>
      <c r="AD1585" s="232"/>
      <c r="AE1585" s="232" t="s">
        <v>2248</v>
      </c>
      <c r="AF1585" s="232"/>
      <c r="AG1585" s="232" t="s">
        <v>2249</v>
      </c>
      <c r="AH1585" s="232"/>
      <c r="AI1585" s="232"/>
      <c r="AJ1585" s="232"/>
      <c r="AK1585" s="232"/>
      <c r="AL1585" s="232"/>
      <c r="AM1585" s="232"/>
      <c r="AN1585" s="232"/>
      <c r="AO1585" s="232"/>
      <c r="AP1585" s="232"/>
      <c r="AQ1585" s="232"/>
      <c r="AR1585" s="212">
        <v>39479</v>
      </c>
      <c r="AS1585" s="210" t="s">
        <v>5821</v>
      </c>
      <c r="AT1585" s="208" t="s">
        <v>5498</v>
      </c>
      <c r="AU1585" s="199"/>
      <c r="AV1585" s="199"/>
      <c r="AW1585" s="199"/>
      <c r="AX1585" s="199"/>
      <c r="AY1585" s="199"/>
      <c r="AZ1585" s="199"/>
      <c r="BA1585" s="199"/>
      <c r="BB1585" s="199"/>
      <c r="BC1585" s="199"/>
      <c r="BD1585" s="199"/>
      <c r="BE1585" s="199" t="s">
        <v>5829</v>
      </c>
      <c r="BF1585" s="199" t="s">
        <v>5829</v>
      </c>
      <c r="BG1585" s="199"/>
      <c r="BH1585" s="199" t="s">
        <v>5829</v>
      </c>
      <c r="BI1585" s="199"/>
      <c r="BJ1585" s="199"/>
      <c r="BK1585" s="199" t="s">
        <v>5829</v>
      </c>
      <c r="BL1585" s="199"/>
      <c r="BM1585" s="199"/>
      <c r="BN1585" s="199"/>
      <c r="BO1585" s="199"/>
      <c r="BP1585" s="199"/>
      <c r="BQ1585" s="199"/>
      <c r="BR1585" s="199"/>
      <c r="BS1585" s="210"/>
      <c r="BT1585" s="201"/>
      <c r="BU1585" s="201"/>
      <c r="BV1585" s="241"/>
      <c r="BW1585" s="241">
        <v>39521</v>
      </c>
      <c r="BX1585" s="208" t="s">
        <v>5499</v>
      </c>
      <c r="BY1585" s="199" t="s">
        <v>5829</v>
      </c>
      <c r="BZ1585" s="199" t="s">
        <v>5829</v>
      </c>
      <c r="CA1585" s="199"/>
      <c r="CB1585" s="199"/>
      <c r="CC1585" s="199"/>
      <c r="CD1585" s="199"/>
      <c r="CE1585" s="199"/>
      <c r="CF1585" s="199"/>
      <c r="CG1585" s="199"/>
      <c r="CH1585" s="199"/>
      <c r="CI1585" s="199"/>
      <c r="CJ1585" s="199"/>
      <c r="CK1585" s="199"/>
      <c r="CL1585" s="199"/>
      <c r="CM1585" s="199"/>
      <c r="CN1585" s="199"/>
      <c r="CO1585" s="199"/>
      <c r="CP1585" s="199"/>
      <c r="CQ1585" s="199"/>
      <c r="CR1585" s="199"/>
      <c r="CS1585" s="199"/>
      <c r="CT1585" s="199"/>
      <c r="CU1585" s="199"/>
      <c r="CV1585" s="199"/>
      <c r="CW1585" s="199"/>
    </row>
    <row r="1586" spans="1:101" s="22" customFormat="1" ht="33" customHeight="1" x14ac:dyDescent="0.15">
      <c r="A1586" s="228">
        <v>1356</v>
      </c>
      <c r="B1586" s="199" t="s">
        <v>5720</v>
      </c>
      <c r="C1586" s="209" t="s">
        <v>5200</v>
      </c>
      <c r="D1586" s="199" t="s">
        <v>1643</v>
      </c>
      <c r="E1586" s="199" t="s">
        <v>5841</v>
      </c>
      <c r="F1586" s="202"/>
      <c r="G1586" s="202" t="s">
        <v>1445</v>
      </c>
      <c r="H1586" s="202"/>
      <c r="I1586" s="202" t="s">
        <v>12472</v>
      </c>
      <c r="J1586" s="202" t="s">
        <v>973</v>
      </c>
      <c r="K1586" s="199" t="s">
        <v>730</v>
      </c>
      <c r="L1586" s="199">
        <v>3</v>
      </c>
      <c r="M1586" s="254">
        <v>233108</v>
      </c>
      <c r="N1586" s="202" t="s">
        <v>992</v>
      </c>
      <c r="O1586" s="309">
        <v>39346</v>
      </c>
      <c r="P1586" s="205">
        <v>39447</v>
      </c>
      <c r="Q1586" s="228"/>
      <c r="R1586" s="257"/>
      <c r="S1586" s="228"/>
      <c r="T1586" s="232"/>
      <c r="U1586" s="232"/>
      <c r="V1586" s="232"/>
      <c r="W1586" s="232"/>
      <c r="X1586" s="232"/>
      <c r="Y1586" s="232"/>
      <c r="Z1586" s="232" t="s">
        <v>5201</v>
      </c>
      <c r="AA1586" s="232"/>
      <c r="AB1586" s="232" t="s">
        <v>5202</v>
      </c>
      <c r="AC1586" s="232"/>
      <c r="AD1586" s="232"/>
      <c r="AE1586" s="232"/>
      <c r="AF1586" s="232"/>
      <c r="AG1586" s="232"/>
      <c r="AH1586" s="232" t="s">
        <v>5203</v>
      </c>
      <c r="AI1586" s="232"/>
      <c r="AJ1586" s="232"/>
      <c r="AK1586" s="232"/>
      <c r="AL1586" s="232"/>
      <c r="AM1586" s="232"/>
      <c r="AN1586" s="232"/>
      <c r="AO1586" s="232"/>
      <c r="AP1586" s="232"/>
      <c r="AQ1586" s="232"/>
      <c r="AR1586" s="212">
        <v>39479</v>
      </c>
      <c r="AS1586" s="210" t="s">
        <v>5821</v>
      </c>
      <c r="AT1586" s="208" t="s">
        <v>5502</v>
      </c>
      <c r="AU1586" s="199"/>
      <c r="AV1586" s="199"/>
      <c r="AW1586" s="199"/>
      <c r="AX1586" s="199"/>
      <c r="AY1586" s="199"/>
      <c r="AZ1586" s="199"/>
      <c r="BA1586" s="199"/>
      <c r="BB1586" s="199"/>
      <c r="BC1586" s="199"/>
      <c r="BD1586" s="199"/>
      <c r="BE1586" s="199" t="s">
        <v>5829</v>
      </c>
      <c r="BF1586" s="199"/>
      <c r="BG1586" s="199"/>
      <c r="BH1586" s="199"/>
      <c r="BI1586" s="199"/>
      <c r="BJ1586" s="199"/>
      <c r="BK1586" s="199"/>
      <c r="BL1586" s="199"/>
      <c r="BM1586" s="199" t="s">
        <v>5829</v>
      </c>
      <c r="BN1586" s="199"/>
      <c r="BO1586" s="199" t="s">
        <v>5829</v>
      </c>
      <c r="BP1586" s="199" t="s">
        <v>5829</v>
      </c>
      <c r="BQ1586" s="199"/>
      <c r="BR1586" s="199" t="s">
        <v>5829</v>
      </c>
      <c r="BS1586" s="210"/>
      <c r="BT1586" s="201"/>
      <c r="BU1586" s="201"/>
      <c r="BV1586" s="241"/>
      <c r="BW1586" s="241">
        <v>39521</v>
      </c>
      <c r="BX1586" s="208" t="s">
        <v>5503</v>
      </c>
      <c r="BY1586" s="199"/>
      <c r="BZ1586" s="199"/>
      <c r="CA1586" s="199"/>
      <c r="CB1586" s="199"/>
      <c r="CC1586" s="199"/>
      <c r="CD1586" s="199"/>
      <c r="CE1586" s="199"/>
      <c r="CF1586" s="199"/>
      <c r="CG1586" s="199"/>
      <c r="CH1586" s="199"/>
      <c r="CI1586" s="199" t="s">
        <v>5829</v>
      </c>
      <c r="CJ1586" s="199"/>
      <c r="CK1586" s="199"/>
      <c r="CL1586" s="199" t="s">
        <v>5829</v>
      </c>
      <c r="CM1586" s="199"/>
      <c r="CN1586" s="199"/>
      <c r="CO1586" s="199" t="s">
        <v>11</v>
      </c>
      <c r="CP1586" s="199"/>
      <c r="CQ1586" s="199"/>
      <c r="CR1586" s="199"/>
      <c r="CS1586" s="199"/>
      <c r="CT1586" s="199"/>
      <c r="CU1586" s="199"/>
      <c r="CV1586" s="199"/>
      <c r="CW1586" s="199"/>
    </row>
    <row r="1587" spans="1:101" s="22" customFormat="1" ht="33" customHeight="1" x14ac:dyDescent="0.15">
      <c r="A1587" s="228">
        <v>1331</v>
      </c>
      <c r="B1587" s="199" t="s">
        <v>5720</v>
      </c>
      <c r="C1587" s="209" t="s">
        <v>5204</v>
      </c>
      <c r="D1587" s="199" t="s">
        <v>5810</v>
      </c>
      <c r="E1587" s="199" t="s">
        <v>29</v>
      </c>
      <c r="F1587" s="202"/>
      <c r="G1587" s="202" t="s">
        <v>1446</v>
      </c>
      <c r="H1587" s="202"/>
      <c r="I1587" s="202" t="s">
        <v>5813</v>
      </c>
      <c r="J1587" s="202" t="s">
        <v>5205</v>
      </c>
      <c r="K1587" s="199" t="s">
        <v>260</v>
      </c>
      <c r="L1587" s="199">
        <v>11</v>
      </c>
      <c r="M1587" s="254">
        <v>30251</v>
      </c>
      <c r="N1587" s="202" t="s">
        <v>990</v>
      </c>
      <c r="O1587" s="309">
        <v>39339</v>
      </c>
      <c r="P1587" s="205">
        <v>39447</v>
      </c>
      <c r="Q1587" s="228"/>
      <c r="R1587" s="257"/>
      <c r="S1587" s="228"/>
      <c r="T1587" s="232"/>
      <c r="U1587" s="232"/>
      <c r="V1587" s="232"/>
      <c r="W1587" s="232"/>
      <c r="X1587" s="232"/>
      <c r="Y1587" s="232"/>
      <c r="Z1587" s="232"/>
      <c r="AA1587" s="232"/>
      <c r="AB1587" s="232"/>
      <c r="AC1587" s="232"/>
      <c r="AD1587" s="232"/>
      <c r="AE1587" s="232" t="s">
        <v>5206</v>
      </c>
      <c r="AF1587" s="232"/>
      <c r="AG1587" s="232" t="s">
        <v>5207</v>
      </c>
      <c r="AH1587" s="232"/>
      <c r="AI1587" s="232"/>
      <c r="AJ1587" s="232"/>
      <c r="AK1587" s="232"/>
      <c r="AL1587" s="232"/>
      <c r="AM1587" s="232"/>
      <c r="AN1587" s="232"/>
      <c r="AO1587" s="232"/>
      <c r="AP1587" s="232"/>
      <c r="AQ1587" s="232"/>
      <c r="AR1587" s="212">
        <v>39479</v>
      </c>
      <c r="AS1587" s="210" t="s">
        <v>5821</v>
      </c>
      <c r="AT1587" s="208" t="s">
        <v>5504</v>
      </c>
      <c r="AU1587" s="199"/>
      <c r="AV1587" s="199"/>
      <c r="AW1587" s="199"/>
      <c r="AX1587" s="199"/>
      <c r="AY1587" s="199"/>
      <c r="AZ1587" s="199"/>
      <c r="BA1587" s="199"/>
      <c r="BB1587" s="199"/>
      <c r="BC1587" s="199"/>
      <c r="BD1587" s="199"/>
      <c r="BE1587" s="199" t="s">
        <v>5829</v>
      </c>
      <c r="BF1587" s="199" t="s">
        <v>5829</v>
      </c>
      <c r="BG1587" s="199"/>
      <c r="BH1587" s="199" t="s">
        <v>5829</v>
      </c>
      <c r="BI1587" s="199"/>
      <c r="BJ1587" s="199"/>
      <c r="BK1587" s="199" t="s">
        <v>5829</v>
      </c>
      <c r="BL1587" s="199"/>
      <c r="BM1587" s="199"/>
      <c r="BN1587" s="199"/>
      <c r="BO1587" s="199"/>
      <c r="BP1587" s="199"/>
      <c r="BQ1587" s="199"/>
      <c r="BR1587" s="199"/>
      <c r="BS1587" s="210"/>
      <c r="BT1587" s="201"/>
      <c r="BU1587" s="201"/>
      <c r="BV1587" s="241"/>
      <c r="BW1587" s="241">
        <v>39521</v>
      </c>
      <c r="BX1587" s="208" t="s">
        <v>5505</v>
      </c>
      <c r="BY1587" s="199"/>
      <c r="BZ1587" s="199"/>
      <c r="CA1587" s="199"/>
      <c r="CB1587" s="199"/>
      <c r="CC1587" s="199"/>
      <c r="CD1587" s="199"/>
      <c r="CE1587" s="199"/>
      <c r="CF1587" s="199"/>
      <c r="CG1587" s="199"/>
      <c r="CH1587" s="199"/>
      <c r="CI1587" s="199" t="s">
        <v>5829</v>
      </c>
      <c r="CJ1587" s="199" t="s">
        <v>11</v>
      </c>
      <c r="CK1587" s="199"/>
      <c r="CL1587" s="199" t="s">
        <v>5829</v>
      </c>
      <c r="CM1587" s="199"/>
      <c r="CN1587" s="199"/>
      <c r="CO1587" s="199" t="s">
        <v>11</v>
      </c>
      <c r="CP1587" s="199"/>
      <c r="CQ1587" s="199"/>
      <c r="CR1587" s="199"/>
      <c r="CS1587" s="199"/>
      <c r="CT1587" s="199"/>
      <c r="CU1587" s="199"/>
      <c r="CV1587" s="199"/>
      <c r="CW1587" s="199"/>
    </row>
    <row r="1588" spans="1:101" s="22" customFormat="1" ht="33" customHeight="1" x14ac:dyDescent="0.15">
      <c r="A1588" s="199">
        <v>1328</v>
      </c>
      <c r="B1588" s="199" t="s">
        <v>5720</v>
      </c>
      <c r="C1588" s="209" t="s">
        <v>4958</v>
      </c>
      <c r="D1588" s="199" t="s">
        <v>1643</v>
      </c>
      <c r="E1588" s="199" t="s">
        <v>1004</v>
      </c>
      <c r="F1588" s="202"/>
      <c r="G1588" s="202" t="s">
        <v>4959</v>
      </c>
      <c r="H1588" s="202"/>
      <c r="I1588" s="202" t="s">
        <v>5812</v>
      </c>
      <c r="J1588" s="202" t="s">
        <v>5848</v>
      </c>
      <c r="K1588" s="199" t="s">
        <v>95</v>
      </c>
      <c r="L1588" s="199">
        <v>6</v>
      </c>
      <c r="M1588" s="254">
        <v>63709</v>
      </c>
      <c r="N1588" s="199" t="s">
        <v>1521</v>
      </c>
      <c r="O1588" s="309">
        <v>39329</v>
      </c>
      <c r="P1588" s="205">
        <v>39581</v>
      </c>
      <c r="Q1588" s="199"/>
      <c r="R1588" s="257"/>
      <c r="S1588" s="199"/>
      <c r="T1588" s="232"/>
      <c r="U1588" s="232"/>
      <c r="V1588" s="232"/>
      <c r="W1588" s="232"/>
      <c r="X1588" s="232"/>
      <c r="Y1588" s="232"/>
      <c r="Z1588" s="232"/>
      <c r="AA1588" s="232"/>
      <c r="AB1588" s="232"/>
      <c r="AC1588" s="232"/>
      <c r="AD1588" s="232"/>
      <c r="AE1588" s="232" t="s">
        <v>4960</v>
      </c>
      <c r="AF1588" s="232"/>
      <c r="AG1588" s="232" t="s">
        <v>4961</v>
      </c>
      <c r="AH1588" s="232"/>
      <c r="AI1588" s="232" t="s">
        <v>2333</v>
      </c>
      <c r="AJ1588" s="232"/>
      <c r="AK1588" s="232" t="s">
        <v>4001</v>
      </c>
      <c r="AL1588" s="232"/>
      <c r="AM1588" s="232"/>
      <c r="AN1588" s="232"/>
      <c r="AO1588" s="232"/>
      <c r="AP1588" s="232"/>
      <c r="AQ1588" s="232"/>
      <c r="AR1588" s="212"/>
      <c r="AS1588" s="199"/>
      <c r="AT1588" s="208"/>
      <c r="AU1588" s="199"/>
      <c r="AV1588" s="199"/>
      <c r="AW1588" s="199"/>
      <c r="AX1588" s="199"/>
      <c r="AY1588" s="199"/>
      <c r="AZ1588" s="199"/>
      <c r="BA1588" s="199"/>
      <c r="BB1588" s="199"/>
      <c r="BC1588" s="199"/>
      <c r="BD1588" s="199"/>
      <c r="BE1588" s="199"/>
      <c r="BF1588" s="199"/>
      <c r="BG1588" s="199"/>
      <c r="BH1588" s="199"/>
      <c r="BI1588" s="199"/>
      <c r="BJ1588" s="199"/>
      <c r="BK1588" s="199"/>
      <c r="BL1588" s="199"/>
      <c r="BM1588" s="199"/>
      <c r="BN1588" s="199"/>
      <c r="BO1588" s="199"/>
      <c r="BP1588" s="199"/>
      <c r="BQ1588" s="199"/>
      <c r="BR1588" s="199"/>
      <c r="BS1588" s="210"/>
      <c r="BT1588" s="201"/>
      <c r="BU1588" s="201"/>
      <c r="BV1588" s="241"/>
      <c r="BW1588" s="241">
        <v>39780</v>
      </c>
      <c r="BX1588" s="208" t="s">
        <v>5360</v>
      </c>
      <c r="BY1588" s="199"/>
      <c r="BZ1588" s="199"/>
      <c r="CA1588" s="199"/>
      <c r="CB1588" s="199"/>
      <c r="CC1588" s="199"/>
      <c r="CD1588" s="199"/>
      <c r="CE1588" s="199"/>
      <c r="CF1588" s="199"/>
      <c r="CG1588" s="199"/>
      <c r="CH1588" s="199"/>
      <c r="CI1588" s="199" t="s">
        <v>5829</v>
      </c>
      <c r="CJ1588" s="199" t="s">
        <v>5829</v>
      </c>
      <c r="CK1588" s="199"/>
      <c r="CL1588" s="199"/>
      <c r="CM1588" s="199"/>
      <c r="CN1588" s="199"/>
      <c r="CO1588" s="199"/>
      <c r="CP1588" s="199"/>
      <c r="CQ1588" s="199"/>
      <c r="CR1588" s="199"/>
      <c r="CS1588" s="199"/>
      <c r="CT1588" s="199"/>
      <c r="CU1588" s="199"/>
      <c r="CV1588" s="199"/>
      <c r="CW1588" s="199"/>
    </row>
    <row r="1589" spans="1:101" s="22" customFormat="1" ht="33" customHeight="1" x14ac:dyDescent="0.15">
      <c r="A1589" s="228">
        <v>1297</v>
      </c>
      <c r="B1589" s="199" t="s">
        <v>5720</v>
      </c>
      <c r="C1589" s="209" t="s">
        <v>2357</v>
      </c>
      <c r="D1589" s="199" t="s">
        <v>5810</v>
      </c>
      <c r="E1589" s="199" t="s">
        <v>29</v>
      </c>
      <c r="F1589" s="202" t="s">
        <v>1644</v>
      </c>
      <c r="G1589" s="202" t="s">
        <v>2358</v>
      </c>
      <c r="H1589" s="202" t="s">
        <v>1335</v>
      </c>
      <c r="I1589" s="202" t="s">
        <v>1024</v>
      </c>
      <c r="J1589" s="202" t="s">
        <v>13</v>
      </c>
      <c r="K1589" s="199" t="s">
        <v>260</v>
      </c>
      <c r="L1589" s="199">
        <v>10</v>
      </c>
      <c r="M1589" s="254">
        <v>39202</v>
      </c>
      <c r="N1589" s="202" t="s">
        <v>992</v>
      </c>
      <c r="O1589" s="309">
        <v>39314</v>
      </c>
      <c r="P1589" s="205">
        <v>39381</v>
      </c>
      <c r="Q1589" s="228"/>
      <c r="R1589" s="257"/>
      <c r="S1589" s="228"/>
      <c r="T1589" s="232"/>
      <c r="U1589" s="232"/>
      <c r="V1589" s="232"/>
      <c r="W1589" s="232"/>
      <c r="X1589" s="232"/>
      <c r="Y1589" s="232"/>
      <c r="Z1589" s="232"/>
      <c r="AA1589" s="232"/>
      <c r="AB1589" s="232" t="s">
        <v>2359</v>
      </c>
      <c r="AC1589" s="232"/>
      <c r="AD1589" s="232"/>
      <c r="AE1589" s="232"/>
      <c r="AF1589" s="232"/>
      <c r="AG1589" s="232" t="s">
        <v>2360</v>
      </c>
      <c r="AH1589" s="232"/>
      <c r="AI1589" s="232"/>
      <c r="AJ1589" s="232"/>
      <c r="AK1589" s="232"/>
      <c r="AL1589" s="232"/>
      <c r="AM1589" s="232"/>
      <c r="AN1589" s="232"/>
      <c r="AO1589" s="232"/>
      <c r="AP1589" s="232"/>
      <c r="AQ1589" s="232"/>
      <c r="AR1589" s="212">
        <v>39416</v>
      </c>
      <c r="AS1589" s="210" t="s">
        <v>5822</v>
      </c>
      <c r="AT1589" s="208" t="s">
        <v>5514</v>
      </c>
      <c r="AU1589" s="199"/>
      <c r="AV1589" s="199"/>
      <c r="AW1589" s="199"/>
      <c r="AX1589" s="199"/>
      <c r="AY1589" s="199"/>
      <c r="AZ1589" s="199"/>
      <c r="BA1589" s="199"/>
      <c r="BB1589" s="199"/>
      <c r="BC1589" s="199"/>
      <c r="BD1589" s="199"/>
      <c r="BE1589" s="199" t="s">
        <v>5829</v>
      </c>
      <c r="BF1589" s="199"/>
      <c r="BG1589" s="199"/>
      <c r="BH1589" s="199" t="s">
        <v>5829</v>
      </c>
      <c r="BI1589" s="199"/>
      <c r="BJ1589" s="199"/>
      <c r="BK1589" s="199" t="s">
        <v>5829</v>
      </c>
      <c r="BL1589" s="199"/>
      <c r="BM1589" s="199"/>
      <c r="BN1589" s="199"/>
      <c r="BO1589" s="199"/>
      <c r="BP1589" s="199"/>
      <c r="BQ1589" s="199"/>
      <c r="BR1589" s="199"/>
      <c r="BS1589" s="210"/>
      <c r="BT1589" s="201"/>
      <c r="BU1589" s="201"/>
      <c r="BV1589" s="241"/>
      <c r="BW1589" s="241">
        <v>39479</v>
      </c>
      <c r="BX1589" s="208" t="s">
        <v>5515</v>
      </c>
      <c r="BY1589" s="199" t="s">
        <v>5829</v>
      </c>
      <c r="BZ1589" s="199" t="s">
        <v>5829</v>
      </c>
      <c r="CA1589" s="199"/>
      <c r="CB1589" s="199"/>
      <c r="CC1589" s="199"/>
      <c r="CD1589" s="199"/>
      <c r="CE1589" s="199"/>
      <c r="CF1589" s="199"/>
      <c r="CG1589" s="199"/>
      <c r="CH1589" s="199"/>
      <c r="CI1589" s="199"/>
      <c r="CJ1589" s="199"/>
      <c r="CK1589" s="199"/>
      <c r="CL1589" s="199"/>
      <c r="CM1589" s="199"/>
      <c r="CN1589" s="199"/>
      <c r="CO1589" s="199"/>
      <c r="CP1589" s="199"/>
      <c r="CQ1589" s="199"/>
      <c r="CR1589" s="199"/>
      <c r="CS1589" s="199"/>
      <c r="CT1589" s="199"/>
      <c r="CU1589" s="199"/>
      <c r="CV1589" s="199"/>
      <c r="CW1589" s="199"/>
    </row>
    <row r="1590" spans="1:101" s="22" customFormat="1" ht="33" customHeight="1" x14ac:dyDescent="0.15">
      <c r="A1590" s="228">
        <v>1285</v>
      </c>
      <c r="B1590" s="199" t="s">
        <v>5720</v>
      </c>
      <c r="C1590" s="209" t="s">
        <v>2310</v>
      </c>
      <c r="D1590" s="199" t="s">
        <v>5810</v>
      </c>
      <c r="E1590" s="199" t="s">
        <v>1276</v>
      </c>
      <c r="F1590" s="202" t="s">
        <v>1702</v>
      </c>
      <c r="G1590" s="202" t="s">
        <v>1452</v>
      </c>
      <c r="H1590" s="202" t="s">
        <v>1453</v>
      </c>
      <c r="I1590" s="202" t="s">
        <v>153</v>
      </c>
      <c r="J1590" s="202" t="s">
        <v>1026</v>
      </c>
      <c r="K1590" s="199" t="s">
        <v>1308</v>
      </c>
      <c r="L1590" s="199">
        <v>4</v>
      </c>
      <c r="M1590" s="254">
        <v>24181.200000000001</v>
      </c>
      <c r="N1590" s="202" t="s">
        <v>1640</v>
      </c>
      <c r="O1590" s="309">
        <v>39311</v>
      </c>
      <c r="P1590" s="205">
        <v>39402</v>
      </c>
      <c r="Q1590" s="228"/>
      <c r="R1590" s="257"/>
      <c r="S1590" s="228"/>
      <c r="T1590" s="232"/>
      <c r="U1590" s="232"/>
      <c r="V1590" s="232"/>
      <c r="W1590" s="232"/>
      <c r="X1590" s="232"/>
      <c r="Y1590" s="232"/>
      <c r="Z1590" s="232"/>
      <c r="AA1590" s="232"/>
      <c r="AB1590" s="232"/>
      <c r="AC1590" s="232"/>
      <c r="AD1590" s="232"/>
      <c r="AE1590" s="232" t="s">
        <v>2311</v>
      </c>
      <c r="AF1590" s="232"/>
      <c r="AG1590" s="232"/>
      <c r="AH1590" s="232" t="s">
        <v>2312</v>
      </c>
      <c r="AI1590" s="232"/>
      <c r="AJ1590" s="232"/>
      <c r="AK1590" s="232"/>
      <c r="AL1590" s="232"/>
      <c r="AM1590" s="232"/>
      <c r="AN1590" s="232"/>
      <c r="AO1590" s="232"/>
      <c r="AP1590" s="232"/>
      <c r="AQ1590" s="232"/>
      <c r="AR1590" s="212">
        <v>39479</v>
      </c>
      <c r="AS1590" s="210" t="s">
        <v>5821</v>
      </c>
      <c r="AT1590" s="208" t="s">
        <v>5510</v>
      </c>
      <c r="AU1590" s="199" t="s">
        <v>5829</v>
      </c>
      <c r="AV1590" s="199"/>
      <c r="AW1590" s="199"/>
      <c r="AX1590" s="199"/>
      <c r="AY1590" s="199"/>
      <c r="AZ1590" s="199"/>
      <c r="BA1590" s="199"/>
      <c r="BB1590" s="199" t="s">
        <v>5829</v>
      </c>
      <c r="BC1590" s="199"/>
      <c r="BD1590" s="199"/>
      <c r="BE1590" s="199"/>
      <c r="BF1590" s="199"/>
      <c r="BG1590" s="199"/>
      <c r="BH1590" s="199"/>
      <c r="BI1590" s="199"/>
      <c r="BJ1590" s="199"/>
      <c r="BK1590" s="199"/>
      <c r="BL1590" s="199"/>
      <c r="BM1590" s="199"/>
      <c r="BN1590" s="199"/>
      <c r="BO1590" s="199"/>
      <c r="BP1590" s="199"/>
      <c r="BQ1590" s="199"/>
      <c r="BR1590" s="199"/>
      <c r="BS1590" s="210"/>
      <c r="BT1590" s="201"/>
      <c r="BU1590" s="201"/>
      <c r="BV1590" s="241"/>
      <c r="BW1590" s="241">
        <v>39521</v>
      </c>
      <c r="BX1590" s="208" t="s">
        <v>5511</v>
      </c>
      <c r="BY1590" s="199" t="s">
        <v>5829</v>
      </c>
      <c r="BZ1590" s="199" t="s">
        <v>5829</v>
      </c>
      <c r="CA1590" s="199"/>
      <c r="CB1590" s="199"/>
      <c r="CC1590" s="199"/>
      <c r="CD1590" s="199"/>
      <c r="CE1590" s="199"/>
      <c r="CF1590" s="199"/>
      <c r="CG1590" s="199"/>
      <c r="CH1590" s="199"/>
      <c r="CI1590" s="199"/>
      <c r="CJ1590" s="199"/>
      <c r="CK1590" s="199"/>
      <c r="CL1590" s="199"/>
      <c r="CM1590" s="199"/>
      <c r="CN1590" s="199"/>
      <c r="CO1590" s="199"/>
      <c r="CP1590" s="199"/>
      <c r="CQ1590" s="199"/>
      <c r="CR1590" s="199"/>
      <c r="CS1590" s="199"/>
      <c r="CT1590" s="199"/>
      <c r="CU1590" s="199"/>
      <c r="CV1590" s="199"/>
      <c r="CW1590" s="199"/>
    </row>
    <row r="1591" spans="1:101" s="22" customFormat="1" ht="33" customHeight="1" x14ac:dyDescent="0.15">
      <c r="A1591" s="199">
        <v>1252</v>
      </c>
      <c r="B1591" s="199" t="s">
        <v>5720</v>
      </c>
      <c r="C1591" s="209" t="s">
        <v>2391</v>
      </c>
      <c r="D1591" s="199" t="s">
        <v>5810</v>
      </c>
      <c r="E1591" s="199" t="s">
        <v>29</v>
      </c>
      <c r="F1591" s="202"/>
      <c r="G1591" s="202" t="s">
        <v>1454</v>
      </c>
      <c r="H1591" s="202"/>
      <c r="I1591" s="202" t="s">
        <v>5812</v>
      </c>
      <c r="J1591" s="202" t="s">
        <v>5848</v>
      </c>
      <c r="K1591" s="199" t="s">
        <v>260</v>
      </c>
      <c r="L1591" s="199">
        <v>10</v>
      </c>
      <c r="M1591" s="254">
        <v>17480</v>
      </c>
      <c r="N1591" s="202" t="s">
        <v>992</v>
      </c>
      <c r="O1591" s="309">
        <v>39287</v>
      </c>
      <c r="P1591" s="205">
        <v>39366</v>
      </c>
      <c r="Q1591" s="199"/>
      <c r="R1591" s="257"/>
      <c r="S1591" s="199"/>
      <c r="T1591" s="232"/>
      <c r="U1591" s="232"/>
      <c r="V1591" s="232"/>
      <c r="W1591" s="232"/>
      <c r="X1591" s="232"/>
      <c r="Y1591" s="232"/>
      <c r="Z1591" s="232"/>
      <c r="AA1591" s="232"/>
      <c r="AB1591" s="232"/>
      <c r="AC1591" s="232"/>
      <c r="AD1591" s="232"/>
      <c r="AE1591" s="232"/>
      <c r="AF1591" s="232"/>
      <c r="AG1591" s="232" t="s">
        <v>2392</v>
      </c>
      <c r="AH1591" s="232" t="s">
        <v>2393</v>
      </c>
      <c r="AI1591" s="232"/>
      <c r="AJ1591" s="232"/>
      <c r="AK1591" s="232"/>
      <c r="AL1591" s="232"/>
      <c r="AM1591" s="232"/>
      <c r="AN1591" s="232"/>
      <c r="AO1591" s="232"/>
      <c r="AP1591" s="232"/>
      <c r="AQ1591" s="232"/>
      <c r="AR1591" s="212">
        <v>39416</v>
      </c>
      <c r="AS1591" s="199" t="s">
        <v>6456</v>
      </c>
      <c r="AT1591" s="208" t="s">
        <v>5520</v>
      </c>
      <c r="AU1591" s="199"/>
      <c r="AV1591" s="199"/>
      <c r="AW1591" s="199"/>
      <c r="AX1591" s="199"/>
      <c r="AY1591" s="199"/>
      <c r="AZ1591" s="199"/>
      <c r="BA1591" s="199"/>
      <c r="BB1591" s="199"/>
      <c r="BC1591" s="199"/>
      <c r="BD1591" s="199"/>
      <c r="BE1591" s="199" t="s">
        <v>5829</v>
      </c>
      <c r="BF1591" s="199"/>
      <c r="BG1591" s="199"/>
      <c r="BH1591" s="199" t="s">
        <v>5829</v>
      </c>
      <c r="BI1591" s="199"/>
      <c r="BJ1591" s="199"/>
      <c r="BK1591" s="199" t="s">
        <v>5829</v>
      </c>
      <c r="BL1591" s="199"/>
      <c r="BM1591" s="199"/>
      <c r="BN1591" s="199"/>
      <c r="BO1591" s="199"/>
      <c r="BP1591" s="199"/>
      <c r="BQ1591" s="199"/>
      <c r="BR1591" s="199"/>
      <c r="BS1591" s="210"/>
      <c r="BT1591" s="201"/>
      <c r="BU1591" s="201"/>
      <c r="BV1591" s="241"/>
      <c r="BW1591" s="241">
        <v>39717</v>
      </c>
      <c r="BX1591" s="208" t="s">
        <v>5521</v>
      </c>
      <c r="BY1591" s="199"/>
      <c r="BZ1591" s="199"/>
      <c r="CA1591" s="199"/>
      <c r="CB1591" s="199"/>
      <c r="CC1591" s="199"/>
      <c r="CD1591" s="199"/>
      <c r="CE1591" s="199"/>
      <c r="CF1591" s="199"/>
      <c r="CG1591" s="199"/>
      <c r="CH1591" s="199"/>
      <c r="CI1591" s="199" t="s">
        <v>5829</v>
      </c>
      <c r="CJ1591" s="199" t="s">
        <v>5829</v>
      </c>
      <c r="CK1591" s="199"/>
      <c r="CL1591" s="199"/>
      <c r="CM1591" s="199"/>
      <c r="CN1591" s="199"/>
      <c r="CO1591" s="199"/>
      <c r="CP1591" s="199"/>
      <c r="CQ1591" s="199"/>
      <c r="CR1591" s="199"/>
      <c r="CS1591" s="199"/>
      <c r="CT1591" s="199"/>
      <c r="CU1591" s="199"/>
      <c r="CV1591" s="199"/>
      <c r="CW1591" s="199"/>
    </row>
    <row r="1592" spans="1:101" s="22" customFormat="1" ht="33" customHeight="1" x14ac:dyDescent="0.15">
      <c r="A1592" s="228">
        <v>1235</v>
      </c>
      <c r="B1592" s="199" t="s">
        <v>5720</v>
      </c>
      <c r="C1592" s="209" t="s">
        <v>2327</v>
      </c>
      <c r="D1592" s="199" t="s">
        <v>1643</v>
      </c>
      <c r="E1592" s="199" t="s">
        <v>1004</v>
      </c>
      <c r="F1592" s="202"/>
      <c r="G1592" s="202" t="s">
        <v>2329</v>
      </c>
      <c r="H1592" s="202"/>
      <c r="I1592" s="202" t="s">
        <v>5812</v>
      </c>
      <c r="J1592" s="202" t="s">
        <v>2328</v>
      </c>
      <c r="K1592" s="199" t="s">
        <v>95</v>
      </c>
      <c r="L1592" s="199">
        <v>6</v>
      </c>
      <c r="M1592" s="254">
        <v>24590</v>
      </c>
      <c r="N1592" s="202" t="s">
        <v>992</v>
      </c>
      <c r="O1592" s="309">
        <v>39276</v>
      </c>
      <c r="P1592" s="205">
        <v>39389</v>
      </c>
      <c r="Q1592" s="228"/>
      <c r="R1592" s="257"/>
      <c r="S1592" s="228"/>
      <c r="T1592" s="232"/>
      <c r="U1592" s="232"/>
      <c r="V1592" s="232"/>
      <c r="W1592" s="232"/>
      <c r="X1592" s="232"/>
      <c r="Y1592" s="232" t="s">
        <v>2330</v>
      </c>
      <c r="Z1592" s="232"/>
      <c r="AA1592" s="232" t="s">
        <v>455</v>
      </c>
      <c r="AB1592" s="232" t="s">
        <v>2331</v>
      </c>
      <c r="AC1592" s="232"/>
      <c r="AD1592" s="232"/>
      <c r="AE1592" s="232"/>
      <c r="AF1592" s="232"/>
      <c r="AG1592" s="232"/>
      <c r="AH1592" s="232" t="s">
        <v>2332</v>
      </c>
      <c r="AI1592" s="232" t="s">
        <v>2333</v>
      </c>
      <c r="AJ1592" s="232"/>
      <c r="AK1592" s="232"/>
      <c r="AL1592" s="232"/>
      <c r="AM1592" s="232"/>
      <c r="AN1592" s="232"/>
      <c r="AO1592" s="232"/>
      <c r="AP1592" s="232"/>
      <c r="AQ1592" s="232"/>
      <c r="AR1592" s="212">
        <v>39416</v>
      </c>
      <c r="AS1592" s="210" t="s">
        <v>5822</v>
      </c>
      <c r="AT1592" s="208" t="s">
        <v>5522</v>
      </c>
      <c r="AU1592" s="199"/>
      <c r="AV1592" s="199"/>
      <c r="AW1592" s="199"/>
      <c r="AX1592" s="199"/>
      <c r="AY1592" s="199"/>
      <c r="AZ1592" s="199"/>
      <c r="BA1592" s="199"/>
      <c r="BB1592" s="199"/>
      <c r="BC1592" s="199"/>
      <c r="BD1592" s="199"/>
      <c r="BE1592" s="199" t="s">
        <v>5829</v>
      </c>
      <c r="BF1592" s="199" t="s">
        <v>5829</v>
      </c>
      <c r="BG1592" s="199"/>
      <c r="BH1592" s="199"/>
      <c r="BI1592" s="199"/>
      <c r="BJ1592" s="199"/>
      <c r="BK1592" s="199"/>
      <c r="BL1592" s="199"/>
      <c r="BM1592" s="199" t="s">
        <v>5829</v>
      </c>
      <c r="BN1592" s="199" t="s">
        <v>5829</v>
      </c>
      <c r="BO1592" s="199"/>
      <c r="BP1592" s="199"/>
      <c r="BQ1592" s="199"/>
      <c r="BR1592" s="199"/>
      <c r="BS1592" s="210"/>
      <c r="BT1592" s="201"/>
      <c r="BU1592" s="201"/>
      <c r="BV1592" s="241"/>
      <c r="BW1592" s="241">
        <v>39584</v>
      </c>
      <c r="BX1592" s="208" t="s">
        <v>5523</v>
      </c>
      <c r="BY1592" s="199" t="s">
        <v>5829</v>
      </c>
      <c r="BZ1592" s="199"/>
      <c r="CA1592" s="199"/>
      <c r="CB1592" s="199"/>
      <c r="CC1592" s="199"/>
      <c r="CD1592" s="199" t="s">
        <v>5829</v>
      </c>
      <c r="CE1592" s="199"/>
      <c r="CF1592" s="199"/>
      <c r="CG1592" s="199"/>
      <c r="CH1592" s="199" t="s">
        <v>11</v>
      </c>
      <c r="CI1592" s="199" t="s">
        <v>5829</v>
      </c>
      <c r="CJ1592" s="199"/>
      <c r="CK1592" s="199"/>
      <c r="CL1592" s="199"/>
      <c r="CM1592" s="199"/>
      <c r="CN1592" s="199"/>
      <c r="CO1592" s="199"/>
      <c r="CP1592" s="199"/>
      <c r="CQ1592" s="199" t="s">
        <v>5829</v>
      </c>
      <c r="CR1592" s="199"/>
      <c r="CS1592" s="199" t="s">
        <v>11</v>
      </c>
      <c r="CT1592" s="199" t="s">
        <v>11</v>
      </c>
      <c r="CU1592" s="199"/>
      <c r="CV1592" s="199"/>
      <c r="CW1592" s="199"/>
    </row>
    <row r="1593" spans="1:101" s="22" customFormat="1" ht="33" customHeight="1" x14ac:dyDescent="0.15">
      <c r="A1593" s="228">
        <v>1217</v>
      </c>
      <c r="B1593" s="199" t="s">
        <v>5720</v>
      </c>
      <c r="C1593" s="209" t="s">
        <v>2572</v>
      </c>
      <c r="D1593" s="199" t="s">
        <v>5810</v>
      </c>
      <c r="E1593" s="199" t="s">
        <v>29</v>
      </c>
      <c r="F1593" s="202"/>
      <c r="G1593" s="202" t="s">
        <v>2573</v>
      </c>
      <c r="H1593" s="202"/>
      <c r="I1593" s="202" t="s">
        <v>1024</v>
      </c>
      <c r="J1593" s="202" t="s">
        <v>2547</v>
      </c>
      <c r="K1593" s="199" t="s">
        <v>750</v>
      </c>
      <c r="L1593" s="199">
        <v>9</v>
      </c>
      <c r="M1593" s="254">
        <v>32055</v>
      </c>
      <c r="N1593" s="202" t="s">
        <v>992</v>
      </c>
      <c r="O1593" s="309">
        <v>39260</v>
      </c>
      <c r="P1593" s="205">
        <v>39307</v>
      </c>
      <c r="Q1593" s="228"/>
      <c r="R1593" s="257"/>
      <c r="S1593" s="228"/>
      <c r="T1593" s="232"/>
      <c r="U1593" s="232"/>
      <c r="V1593" s="232"/>
      <c r="W1593" s="232"/>
      <c r="X1593" s="232"/>
      <c r="Y1593" s="232"/>
      <c r="Z1593" s="232"/>
      <c r="AA1593" s="232"/>
      <c r="AB1593" s="232"/>
      <c r="AC1593" s="232"/>
      <c r="AD1593" s="232"/>
      <c r="AE1593" s="232"/>
      <c r="AF1593" s="232"/>
      <c r="AG1593" s="232" t="s">
        <v>2574</v>
      </c>
      <c r="AH1593" s="232"/>
      <c r="AI1593" s="232"/>
      <c r="AJ1593" s="232"/>
      <c r="AK1593" s="232"/>
      <c r="AL1593" s="232"/>
      <c r="AM1593" s="232"/>
      <c r="AN1593" s="232"/>
      <c r="AO1593" s="232"/>
      <c r="AP1593" s="232"/>
      <c r="AQ1593" s="232"/>
      <c r="AR1593" s="212">
        <v>39339</v>
      </c>
      <c r="AS1593" s="210" t="s">
        <v>5824</v>
      </c>
      <c r="AT1593" s="208" t="s">
        <v>5537</v>
      </c>
      <c r="AU1593" s="199"/>
      <c r="AV1593" s="199"/>
      <c r="AW1593" s="199"/>
      <c r="AX1593" s="199"/>
      <c r="AY1593" s="199"/>
      <c r="AZ1593" s="199"/>
      <c r="BA1593" s="199"/>
      <c r="BB1593" s="199"/>
      <c r="BC1593" s="199"/>
      <c r="BD1593" s="199"/>
      <c r="BE1593" s="199" t="s">
        <v>5829</v>
      </c>
      <c r="BF1593" s="199"/>
      <c r="BG1593" s="199"/>
      <c r="BH1593" s="199" t="s">
        <v>5829</v>
      </c>
      <c r="BI1593" s="199"/>
      <c r="BJ1593" s="199"/>
      <c r="BK1593" s="199" t="s">
        <v>5829</v>
      </c>
      <c r="BL1593" s="199"/>
      <c r="BM1593" s="199"/>
      <c r="BN1593" s="199"/>
      <c r="BO1593" s="199"/>
      <c r="BP1593" s="199"/>
      <c r="BQ1593" s="199"/>
      <c r="BR1593" s="199"/>
      <c r="BS1593" s="210"/>
      <c r="BT1593" s="201"/>
      <c r="BU1593" s="201"/>
      <c r="BV1593" s="241"/>
      <c r="BW1593" s="241">
        <v>39416</v>
      </c>
      <c r="BX1593" s="208" t="s">
        <v>5538</v>
      </c>
      <c r="BY1593" s="199"/>
      <c r="BZ1593" s="199"/>
      <c r="CA1593" s="199"/>
      <c r="CB1593" s="199"/>
      <c r="CC1593" s="199"/>
      <c r="CD1593" s="199"/>
      <c r="CE1593" s="199"/>
      <c r="CF1593" s="199"/>
      <c r="CG1593" s="199"/>
      <c r="CH1593" s="199"/>
      <c r="CI1593" s="199" t="s">
        <v>5829</v>
      </c>
      <c r="CJ1593" s="199"/>
      <c r="CK1593" s="199"/>
      <c r="CL1593" s="199" t="s">
        <v>5829</v>
      </c>
      <c r="CM1593" s="199"/>
      <c r="CN1593" s="199"/>
      <c r="CO1593" s="199" t="s">
        <v>11</v>
      </c>
      <c r="CP1593" s="199"/>
      <c r="CQ1593" s="199" t="s">
        <v>5829</v>
      </c>
      <c r="CR1593" s="199"/>
      <c r="CS1593" s="199" t="s">
        <v>11</v>
      </c>
      <c r="CT1593" s="199" t="s">
        <v>11</v>
      </c>
      <c r="CU1593" s="199"/>
      <c r="CV1593" s="199"/>
      <c r="CW1593" s="199"/>
    </row>
    <row r="1594" spans="1:101" s="22" customFormat="1" ht="33" customHeight="1" x14ac:dyDescent="0.15">
      <c r="A1594" s="228">
        <v>1215</v>
      </c>
      <c r="B1594" s="199" t="s">
        <v>5720</v>
      </c>
      <c r="C1594" s="209" t="s">
        <v>2465</v>
      </c>
      <c r="D1594" s="199" t="s">
        <v>5810</v>
      </c>
      <c r="E1594" s="199" t="s">
        <v>29</v>
      </c>
      <c r="F1594" s="202" t="s">
        <v>1644</v>
      </c>
      <c r="G1594" s="202" t="s">
        <v>2385</v>
      </c>
      <c r="H1594" s="202" t="s">
        <v>2466</v>
      </c>
      <c r="I1594" s="202" t="s">
        <v>1024</v>
      </c>
      <c r="J1594" s="202" t="s">
        <v>13</v>
      </c>
      <c r="K1594" s="199" t="s">
        <v>136</v>
      </c>
      <c r="L1594" s="199">
        <v>4</v>
      </c>
      <c r="M1594" s="254">
        <v>97344</v>
      </c>
      <c r="N1594" s="202" t="s">
        <v>990</v>
      </c>
      <c r="O1594" s="309">
        <v>39255</v>
      </c>
      <c r="P1594" s="205">
        <v>39351</v>
      </c>
      <c r="Q1594" s="228"/>
      <c r="R1594" s="257"/>
      <c r="S1594" s="228"/>
      <c r="T1594" s="232"/>
      <c r="U1594" s="232" t="s">
        <v>2386</v>
      </c>
      <c r="V1594" s="232"/>
      <c r="W1594" s="232"/>
      <c r="X1594" s="232"/>
      <c r="Y1594" s="232"/>
      <c r="Z1594" s="232"/>
      <c r="AA1594" s="232"/>
      <c r="AB1594" s="232"/>
      <c r="AC1594" s="232"/>
      <c r="AD1594" s="232"/>
      <c r="AE1594" s="232"/>
      <c r="AF1594" s="232"/>
      <c r="AG1594" s="232" t="s">
        <v>2387</v>
      </c>
      <c r="AH1594" s="232" t="s">
        <v>2388</v>
      </c>
      <c r="AI1594" s="232"/>
      <c r="AJ1594" s="232"/>
      <c r="AK1594" s="232"/>
      <c r="AL1594" s="232"/>
      <c r="AM1594" s="232"/>
      <c r="AN1594" s="232"/>
      <c r="AO1594" s="232"/>
      <c r="AP1594" s="232"/>
      <c r="AQ1594" s="232"/>
      <c r="AR1594" s="212">
        <v>39416</v>
      </c>
      <c r="AS1594" s="210" t="s">
        <v>5822</v>
      </c>
      <c r="AT1594" s="208" t="s">
        <v>5524</v>
      </c>
      <c r="AU1594" s="199" t="s">
        <v>5829</v>
      </c>
      <c r="AV1594" s="199"/>
      <c r="AW1594" s="199" t="s">
        <v>5829</v>
      </c>
      <c r="AX1594" s="199"/>
      <c r="AY1594" s="199"/>
      <c r="AZ1594" s="199"/>
      <c r="BA1594" s="199"/>
      <c r="BB1594" s="199"/>
      <c r="BC1594" s="199"/>
      <c r="BD1594" s="199"/>
      <c r="BE1594" s="199" t="s">
        <v>5829</v>
      </c>
      <c r="BF1594" s="199"/>
      <c r="BG1594" s="199"/>
      <c r="BH1594" s="199"/>
      <c r="BI1594" s="199"/>
      <c r="BJ1594" s="199"/>
      <c r="BK1594" s="199"/>
      <c r="BL1594" s="199"/>
      <c r="BM1594" s="199" t="s">
        <v>5829</v>
      </c>
      <c r="BN1594" s="199" t="s">
        <v>5829</v>
      </c>
      <c r="BO1594" s="199" t="s">
        <v>5829</v>
      </c>
      <c r="BP1594" s="199" t="s">
        <v>5829</v>
      </c>
      <c r="BQ1594" s="199"/>
      <c r="BR1594" s="199"/>
      <c r="BS1594" s="210"/>
      <c r="BT1594" s="201"/>
      <c r="BU1594" s="201"/>
      <c r="BV1594" s="241"/>
      <c r="BW1594" s="241">
        <v>39479</v>
      </c>
      <c r="BX1594" s="208" t="s">
        <v>5525</v>
      </c>
      <c r="BY1594" s="199"/>
      <c r="BZ1594" s="199"/>
      <c r="CA1594" s="199"/>
      <c r="CB1594" s="199"/>
      <c r="CC1594" s="199"/>
      <c r="CD1594" s="199"/>
      <c r="CE1594" s="199"/>
      <c r="CF1594" s="199"/>
      <c r="CG1594" s="199"/>
      <c r="CH1594" s="199"/>
      <c r="CI1594" s="199" t="s">
        <v>5829</v>
      </c>
      <c r="CJ1594" s="199"/>
      <c r="CK1594" s="199"/>
      <c r="CL1594" s="199" t="s">
        <v>5829</v>
      </c>
      <c r="CM1594" s="199"/>
      <c r="CN1594" s="199" t="s">
        <v>11</v>
      </c>
      <c r="CO1594" s="199"/>
      <c r="CP1594" s="199"/>
      <c r="CQ1594" s="199"/>
      <c r="CR1594" s="199"/>
      <c r="CS1594" s="199"/>
      <c r="CT1594" s="199"/>
      <c r="CU1594" s="199"/>
      <c r="CV1594" s="199"/>
      <c r="CW1594" s="199"/>
    </row>
    <row r="1595" spans="1:101" s="22" customFormat="1" ht="33" customHeight="1" x14ac:dyDescent="0.15">
      <c r="A1595" s="228">
        <v>1204</v>
      </c>
      <c r="B1595" s="199" t="s">
        <v>5720</v>
      </c>
      <c r="C1595" s="209" t="s">
        <v>6470</v>
      </c>
      <c r="D1595" s="199" t="s">
        <v>5810</v>
      </c>
      <c r="E1595" s="199" t="s">
        <v>39</v>
      </c>
      <c r="F1595" s="202"/>
      <c r="G1595" s="202" t="s">
        <v>1455</v>
      </c>
      <c r="H1595" s="202"/>
      <c r="I1595" s="202" t="s">
        <v>5812</v>
      </c>
      <c r="J1595" s="202" t="s">
        <v>5848</v>
      </c>
      <c r="K1595" s="199" t="s">
        <v>260</v>
      </c>
      <c r="L1595" s="199">
        <v>10</v>
      </c>
      <c r="M1595" s="254">
        <v>28575</v>
      </c>
      <c r="N1595" s="202" t="s">
        <v>992</v>
      </c>
      <c r="O1595" s="309">
        <v>39258</v>
      </c>
      <c r="P1595" s="205">
        <v>39328</v>
      </c>
      <c r="Q1595" s="228"/>
      <c r="R1595" s="257"/>
      <c r="S1595" s="228"/>
      <c r="T1595" s="232"/>
      <c r="U1595" s="232"/>
      <c r="V1595" s="232"/>
      <c r="W1595" s="232"/>
      <c r="X1595" s="232"/>
      <c r="Y1595" s="232"/>
      <c r="Z1595" s="232"/>
      <c r="AA1595" s="232"/>
      <c r="AB1595" s="232"/>
      <c r="AC1595" s="232"/>
      <c r="AD1595" s="232"/>
      <c r="AE1595" s="232"/>
      <c r="AF1595" s="232"/>
      <c r="AG1595" s="232" t="s">
        <v>2522</v>
      </c>
      <c r="AH1595" s="232"/>
      <c r="AI1595" s="232"/>
      <c r="AJ1595" s="232"/>
      <c r="AK1595" s="232"/>
      <c r="AL1595" s="232"/>
      <c r="AM1595" s="232"/>
      <c r="AN1595" s="232"/>
      <c r="AO1595" s="232"/>
      <c r="AP1595" s="232"/>
      <c r="AQ1595" s="232"/>
      <c r="AR1595" s="212">
        <v>39339</v>
      </c>
      <c r="AS1595" s="210" t="s">
        <v>5823</v>
      </c>
      <c r="AT1595" s="208" t="s">
        <v>6471</v>
      </c>
      <c r="AU1595" s="199"/>
      <c r="AV1595" s="199"/>
      <c r="AW1595" s="199"/>
      <c r="AX1595" s="199"/>
      <c r="AY1595" s="199"/>
      <c r="AZ1595" s="199"/>
      <c r="BA1595" s="199"/>
      <c r="BB1595" s="199"/>
      <c r="BC1595" s="199"/>
      <c r="BD1595" s="199"/>
      <c r="BE1595" s="199" t="s">
        <v>5829</v>
      </c>
      <c r="BF1595" s="199"/>
      <c r="BG1595" s="199"/>
      <c r="BH1595" s="199" t="s">
        <v>5829</v>
      </c>
      <c r="BI1595" s="199"/>
      <c r="BJ1595" s="199"/>
      <c r="BK1595" s="199" t="s">
        <v>5829</v>
      </c>
      <c r="BL1595" s="199" t="s">
        <v>5829</v>
      </c>
      <c r="BM1595" s="199"/>
      <c r="BN1595" s="199"/>
      <c r="BO1595" s="199"/>
      <c r="BP1595" s="199"/>
      <c r="BQ1595" s="199"/>
      <c r="BR1595" s="199"/>
      <c r="BS1595" s="210"/>
      <c r="BT1595" s="201"/>
      <c r="BU1595" s="201"/>
      <c r="BV1595" s="241"/>
      <c r="BW1595" s="241">
        <v>39416</v>
      </c>
      <c r="BX1595" s="208" t="s">
        <v>5541</v>
      </c>
      <c r="BY1595" s="199"/>
      <c r="BZ1595" s="199"/>
      <c r="CA1595" s="199"/>
      <c r="CB1595" s="199"/>
      <c r="CC1595" s="199"/>
      <c r="CD1595" s="199"/>
      <c r="CE1595" s="199"/>
      <c r="CF1595" s="199"/>
      <c r="CG1595" s="199"/>
      <c r="CH1595" s="199"/>
      <c r="CI1595" s="199" t="s">
        <v>5829</v>
      </c>
      <c r="CJ1595" s="199"/>
      <c r="CK1595" s="199"/>
      <c r="CL1595" s="199"/>
      <c r="CM1595" s="199"/>
      <c r="CN1595" s="199"/>
      <c r="CO1595" s="199"/>
      <c r="CP1595" s="199"/>
      <c r="CQ1595" s="199"/>
      <c r="CR1595" s="199"/>
      <c r="CS1595" s="199"/>
      <c r="CT1595" s="199"/>
      <c r="CU1595" s="199"/>
      <c r="CV1595" s="199"/>
      <c r="CW1595" s="199"/>
    </row>
    <row r="1596" spans="1:101" s="22" customFormat="1" ht="33" customHeight="1" x14ac:dyDescent="0.15">
      <c r="A1596" s="279">
        <v>1201</v>
      </c>
      <c r="B1596" s="199" t="s">
        <v>5720</v>
      </c>
      <c r="C1596" s="209" t="s">
        <v>6473</v>
      </c>
      <c r="D1596" s="199" t="s">
        <v>5810</v>
      </c>
      <c r="E1596" s="199" t="s">
        <v>29</v>
      </c>
      <c r="F1596" s="202"/>
      <c r="G1596" s="202" t="s">
        <v>2534</v>
      </c>
      <c r="H1596" s="202"/>
      <c r="I1596" s="202" t="s">
        <v>5812</v>
      </c>
      <c r="J1596" s="202" t="s">
        <v>5847</v>
      </c>
      <c r="K1596" s="199" t="s">
        <v>260</v>
      </c>
      <c r="L1596" s="199">
        <v>10</v>
      </c>
      <c r="M1596" s="254">
        <v>24149</v>
      </c>
      <c r="N1596" s="202" t="s">
        <v>1640</v>
      </c>
      <c r="O1596" s="309">
        <v>39253</v>
      </c>
      <c r="P1596" s="205">
        <v>39319</v>
      </c>
      <c r="Q1596" s="228"/>
      <c r="R1596" s="257"/>
      <c r="S1596" s="228"/>
      <c r="T1596" s="232"/>
      <c r="U1596" s="232"/>
      <c r="V1596" s="232"/>
      <c r="W1596" s="232"/>
      <c r="X1596" s="232"/>
      <c r="Y1596" s="232"/>
      <c r="Z1596" s="232"/>
      <c r="AA1596" s="232" t="s">
        <v>461</v>
      </c>
      <c r="AB1596" s="232" t="s">
        <v>2535</v>
      </c>
      <c r="AC1596" s="232"/>
      <c r="AD1596" s="232"/>
      <c r="AE1596" s="232" t="s">
        <v>462</v>
      </c>
      <c r="AF1596" s="232"/>
      <c r="AG1596" s="232" t="s">
        <v>2536</v>
      </c>
      <c r="AH1596" s="232"/>
      <c r="AI1596" s="232"/>
      <c r="AJ1596" s="232"/>
      <c r="AK1596" s="232"/>
      <c r="AL1596" s="232"/>
      <c r="AM1596" s="232"/>
      <c r="AN1596" s="232"/>
      <c r="AO1596" s="232"/>
      <c r="AP1596" s="232"/>
      <c r="AQ1596" s="232"/>
      <c r="AR1596" s="212">
        <v>39374</v>
      </c>
      <c r="AS1596" s="210" t="s">
        <v>5823</v>
      </c>
      <c r="AT1596" s="208" t="s">
        <v>6474</v>
      </c>
      <c r="AU1596" s="199"/>
      <c r="AV1596" s="199"/>
      <c r="AW1596" s="199"/>
      <c r="AX1596" s="199"/>
      <c r="AY1596" s="199"/>
      <c r="AZ1596" s="199"/>
      <c r="BA1596" s="199"/>
      <c r="BB1596" s="199"/>
      <c r="BC1596" s="199"/>
      <c r="BD1596" s="199"/>
      <c r="BE1596" s="199" t="s">
        <v>5829</v>
      </c>
      <c r="BF1596" s="199"/>
      <c r="BG1596" s="199"/>
      <c r="BH1596" s="199" t="s">
        <v>5829</v>
      </c>
      <c r="BI1596" s="199"/>
      <c r="BJ1596" s="199"/>
      <c r="BK1596" s="199" t="s">
        <v>5829</v>
      </c>
      <c r="BL1596" s="199" t="s">
        <v>5829</v>
      </c>
      <c r="BM1596" s="199"/>
      <c r="BN1596" s="199"/>
      <c r="BO1596" s="199"/>
      <c r="BP1596" s="199"/>
      <c r="BQ1596" s="199"/>
      <c r="BR1596" s="199"/>
      <c r="BS1596" s="210"/>
      <c r="BT1596" s="201"/>
      <c r="BU1596" s="201"/>
      <c r="BV1596" s="241"/>
      <c r="BW1596" s="241">
        <v>39479</v>
      </c>
      <c r="BX1596" s="208" t="s">
        <v>5536</v>
      </c>
      <c r="BY1596" s="199"/>
      <c r="BZ1596" s="199"/>
      <c r="CA1596" s="199"/>
      <c r="CB1596" s="199"/>
      <c r="CC1596" s="199"/>
      <c r="CD1596" s="199"/>
      <c r="CE1596" s="199"/>
      <c r="CF1596" s="199"/>
      <c r="CG1596" s="199"/>
      <c r="CH1596" s="199"/>
      <c r="CI1596" s="199" t="s">
        <v>5829</v>
      </c>
      <c r="CJ1596" s="199"/>
      <c r="CK1596" s="199"/>
      <c r="CL1596" s="199" t="s">
        <v>5829</v>
      </c>
      <c r="CM1596" s="199"/>
      <c r="CN1596" s="199"/>
      <c r="CO1596" s="199" t="s">
        <v>11</v>
      </c>
      <c r="CP1596" s="199" t="s">
        <v>11</v>
      </c>
      <c r="CQ1596" s="199"/>
      <c r="CR1596" s="199"/>
      <c r="CS1596" s="199"/>
      <c r="CT1596" s="199"/>
      <c r="CU1596" s="199"/>
      <c r="CV1596" s="199"/>
      <c r="CW1596" s="199"/>
    </row>
    <row r="1597" spans="1:101" s="22" customFormat="1" ht="33" customHeight="1" x14ac:dyDescent="0.15">
      <c r="A1597" s="228">
        <v>1195</v>
      </c>
      <c r="B1597" s="199" t="s">
        <v>5720</v>
      </c>
      <c r="C1597" s="209" t="s">
        <v>2546</v>
      </c>
      <c r="D1597" s="199" t="s">
        <v>5810</v>
      </c>
      <c r="E1597" s="199" t="s">
        <v>29</v>
      </c>
      <c r="F1597" s="202"/>
      <c r="G1597" s="202" t="s">
        <v>2548</v>
      </c>
      <c r="H1597" s="202"/>
      <c r="I1597" s="202" t="s">
        <v>1024</v>
      </c>
      <c r="J1597" s="202" t="s">
        <v>2547</v>
      </c>
      <c r="K1597" s="199" t="s">
        <v>260</v>
      </c>
      <c r="L1597" s="199">
        <v>10</v>
      </c>
      <c r="M1597" s="254">
        <v>23520</v>
      </c>
      <c r="N1597" s="202" t="s">
        <v>1640</v>
      </c>
      <c r="O1597" s="309">
        <v>39253</v>
      </c>
      <c r="P1597" s="205">
        <v>39318</v>
      </c>
      <c r="Q1597" s="228"/>
      <c r="R1597" s="257"/>
      <c r="S1597" s="228"/>
      <c r="T1597" s="232"/>
      <c r="U1597" s="232"/>
      <c r="V1597" s="232"/>
      <c r="W1597" s="232"/>
      <c r="X1597" s="232"/>
      <c r="Y1597" s="232"/>
      <c r="Z1597" s="232"/>
      <c r="AA1597" s="232"/>
      <c r="AB1597" s="232"/>
      <c r="AC1597" s="232"/>
      <c r="AD1597" s="232"/>
      <c r="AE1597" s="232"/>
      <c r="AF1597" s="232"/>
      <c r="AG1597" s="232" t="s">
        <v>2549</v>
      </c>
      <c r="AH1597" s="232"/>
      <c r="AI1597" s="232"/>
      <c r="AJ1597" s="232"/>
      <c r="AK1597" s="232"/>
      <c r="AL1597" s="232"/>
      <c r="AM1597" s="232"/>
      <c r="AN1597" s="232"/>
      <c r="AO1597" s="232" t="s">
        <v>464</v>
      </c>
      <c r="AP1597" s="232"/>
      <c r="AQ1597" s="232"/>
      <c r="AR1597" s="212">
        <v>39374</v>
      </c>
      <c r="AS1597" s="210" t="s">
        <v>5823</v>
      </c>
      <c r="AT1597" s="208" t="s">
        <v>5532</v>
      </c>
      <c r="AU1597" s="199"/>
      <c r="AV1597" s="199"/>
      <c r="AW1597" s="199"/>
      <c r="AX1597" s="199"/>
      <c r="AY1597" s="199"/>
      <c r="AZ1597" s="199"/>
      <c r="BA1597" s="199"/>
      <c r="BB1597" s="199"/>
      <c r="BC1597" s="199"/>
      <c r="BD1597" s="199"/>
      <c r="BE1597" s="199" t="s">
        <v>5829</v>
      </c>
      <c r="BF1597" s="199" t="s">
        <v>5829</v>
      </c>
      <c r="BG1597" s="199"/>
      <c r="BH1597" s="199" t="s">
        <v>5829</v>
      </c>
      <c r="BI1597" s="199"/>
      <c r="BJ1597" s="199"/>
      <c r="BK1597" s="199" t="s">
        <v>5829</v>
      </c>
      <c r="BL1597" s="199"/>
      <c r="BM1597" s="199"/>
      <c r="BN1597" s="199"/>
      <c r="BO1597" s="199"/>
      <c r="BP1597" s="199"/>
      <c r="BQ1597" s="199"/>
      <c r="BR1597" s="199"/>
      <c r="BS1597" s="210"/>
      <c r="BT1597" s="201"/>
      <c r="BU1597" s="201"/>
      <c r="BV1597" s="241"/>
      <c r="BW1597" s="241">
        <v>39416</v>
      </c>
      <c r="BX1597" s="208" t="s">
        <v>5533</v>
      </c>
      <c r="BY1597" s="199" t="s">
        <v>5829</v>
      </c>
      <c r="BZ1597" s="199" t="s">
        <v>5829</v>
      </c>
      <c r="CA1597" s="199"/>
      <c r="CB1597" s="199"/>
      <c r="CC1597" s="199"/>
      <c r="CD1597" s="199"/>
      <c r="CE1597" s="199"/>
      <c r="CF1597" s="199"/>
      <c r="CG1597" s="199"/>
      <c r="CH1597" s="199"/>
      <c r="CI1597" s="199"/>
      <c r="CJ1597" s="199"/>
      <c r="CK1597" s="199"/>
      <c r="CL1597" s="199"/>
      <c r="CM1597" s="199"/>
      <c r="CN1597" s="199"/>
      <c r="CO1597" s="199"/>
      <c r="CP1597" s="199"/>
      <c r="CQ1597" s="199"/>
      <c r="CR1597" s="199"/>
      <c r="CS1597" s="199"/>
      <c r="CT1597" s="199"/>
      <c r="CU1597" s="199"/>
      <c r="CV1597" s="199"/>
      <c r="CW1597" s="199"/>
    </row>
    <row r="1598" spans="1:101" s="22" customFormat="1" ht="33" customHeight="1" x14ac:dyDescent="0.15">
      <c r="A1598" s="228">
        <v>1184</v>
      </c>
      <c r="B1598" s="199" t="s">
        <v>5720</v>
      </c>
      <c r="C1598" s="209" t="s">
        <v>2469</v>
      </c>
      <c r="D1598" s="199" t="s">
        <v>5810</v>
      </c>
      <c r="E1598" s="199" t="s">
        <v>29</v>
      </c>
      <c r="F1598" s="202" t="s">
        <v>1644</v>
      </c>
      <c r="G1598" s="202" t="s">
        <v>2470</v>
      </c>
      <c r="H1598" s="202" t="s">
        <v>1335</v>
      </c>
      <c r="I1598" s="202" t="s">
        <v>1024</v>
      </c>
      <c r="J1598" s="202" t="s">
        <v>13</v>
      </c>
      <c r="K1598" s="199" t="s">
        <v>1958</v>
      </c>
      <c r="L1598" s="199" t="s">
        <v>2066</v>
      </c>
      <c r="M1598" s="254">
        <v>25605</v>
      </c>
      <c r="N1598" s="202" t="s">
        <v>1640</v>
      </c>
      <c r="O1598" s="309">
        <v>39253</v>
      </c>
      <c r="P1598" s="205">
        <v>39351</v>
      </c>
      <c r="Q1598" s="228"/>
      <c r="R1598" s="257"/>
      <c r="S1598" s="228"/>
      <c r="T1598" s="232"/>
      <c r="U1598" s="232"/>
      <c r="V1598" s="232"/>
      <c r="W1598" s="232"/>
      <c r="X1598" s="232"/>
      <c r="Y1598" s="232" t="s">
        <v>2471</v>
      </c>
      <c r="Z1598" s="232"/>
      <c r="AA1598" s="232" t="s">
        <v>456</v>
      </c>
      <c r="AB1598" s="232"/>
      <c r="AC1598" s="232"/>
      <c r="AD1598" s="232"/>
      <c r="AE1598" s="232"/>
      <c r="AF1598" s="232"/>
      <c r="AG1598" s="232" t="s">
        <v>2472</v>
      </c>
      <c r="AH1598" s="232"/>
      <c r="AI1598" s="232"/>
      <c r="AJ1598" s="232"/>
      <c r="AK1598" s="232"/>
      <c r="AL1598" s="232"/>
      <c r="AM1598" s="232"/>
      <c r="AN1598" s="232"/>
      <c r="AO1598" s="232"/>
      <c r="AP1598" s="232"/>
      <c r="AQ1598" s="232"/>
      <c r="AR1598" s="212">
        <v>39416</v>
      </c>
      <c r="AS1598" s="210" t="s">
        <v>5822</v>
      </c>
      <c r="AT1598" s="208" t="s">
        <v>5526</v>
      </c>
      <c r="AU1598" s="199"/>
      <c r="AV1598" s="199"/>
      <c r="AW1598" s="199"/>
      <c r="AX1598" s="199"/>
      <c r="AY1598" s="199"/>
      <c r="AZ1598" s="199"/>
      <c r="BA1598" s="199"/>
      <c r="BB1598" s="199"/>
      <c r="BC1598" s="199"/>
      <c r="BD1598" s="199"/>
      <c r="BE1598" s="199" t="s">
        <v>5829</v>
      </c>
      <c r="BF1598" s="199"/>
      <c r="BG1598" s="199"/>
      <c r="BH1598" s="199" t="s">
        <v>5829</v>
      </c>
      <c r="BI1598" s="199"/>
      <c r="BJ1598" s="199"/>
      <c r="BK1598" s="199" t="s">
        <v>5829</v>
      </c>
      <c r="BL1598" s="199"/>
      <c r="BM1598" s="199"/>
      <c r="BN1598" s="199"/>
      <c r="BO1598" s="199"/>
      <c r="BP1598" s="199"/>
      <c r="BQ1598" s="199"/>
      <c r="BR1598" s="199"/>
      <c r="BS1598" s="210"/>
      <c r="BT1598" s="201"/>
      <c r="BU1598" s="201"/>
      <c r="BV1598" s="241"/>
      <c r="BW1598" s="241">
        <v>39479</v>
      </c>
      <c r="BX1598" s="208" t="s">
        <v>6465</v>
      </c>
      <c r="BY1598" s="199"/>
      <c r="BZ1598" s="199"/>
      <c r="CA1598" s="199"/>
      <c r="CB1598" s="199"/>
      <c r="CC1598" s="199"/>
      <c r="CD1598" s="199"/>
      <c r="CE1598" s="199"/>
      <c r="CF1598" s="199"/>
      <c r="CG1598" s="199"/>
      <c r="CH1598" s="199"/>
      <c r="CI1598" s="199" t="s">
        <v>5829</v>
      </c>
      <c r="CJ1598" s="199"/>
      <c r="CK1598" s="199"/>
      <c r="CL1598" s="199" t="s">
        <v>5829</v>
      </c>
      <c r="CM1598" s="199"/>
      <c r="CN1598" s="199" t="s">
        <v>11</v>
      </c>
      <c r="CO1598" s="199"/>
      <c r="CP1598" s="199"/>
      <c r="CQ1598" s="199"/>
      <c r="CR1598" s="199"/>
      <c r="CS1598" s="199"/>
      <c r="CT1598" s="199"/>
      <c r="CU1598" s="199"/>
      <c r="CV1598" s="199"/>
      <c r="CW1598" s="199"/>
    </row>
    <row r="1599" spans="1:101" s="22" customFormat="1" ht="33" customHeight="1" x14ac:dyDescent="0.15">
      <c r="A1599" s="228">
        <v>1173</v>
      </c>
      <c r="B1599" s="199" t="s">
        <v>5720</v>
      </c>
      <c r="C1599" s="209" t="s">
        <v>12476</v>
      </c>
      <c r="D1599" s="199" t="s">
        <v>5810</v>
      </c>
      <c r="E1599" s="199" t="s">
        <v>39</v>
      </c>
      <c r="F1599" s="202"/>
      <c r="G1599" s="202" t="s">
        <v>2523</v>
      </c>
      <c r="H1599" s="202"/>
      <c r="I1599" s="202" t="s">
        <v>5812</v>
      </c>
      <c r="J1599" s="202" t="s">
        <v>5848</v>
      </c>
      <c r="K1599" s="199" t="s">
        <v>260</v>
      </c>
      <c r="L1599" s="199">
        <v>10</v>
      </c>
      <c r="M1599" s="254">
        <v>17979</v>
      </c>
      <c r="N1599" s="202" t="s">
        <v>992</v>
      </c>
      <c r="O1599" s="309">
        <v>39258</v>
      </c>
      <c r="P1599" s="205">
        <v>39328</v>
      </c>
      <c r="Q1599" s="228"/>
      <c r="R1599" s="257"/>
      <c r="S1599" s="228"/>
      <c r="T1599" s="232"/>
      <c r="U1599" s="232"/>
      <c r="V1599" s="232"/>
      <c r="W1599" s="232"/>
      <c r="X1599" s="232"/>
      <c r="Y1599" s="232"/>
      <c r="Z1599" s="232"/>
      <c r="AA1599" s="232"/>
      <c r="AB1599" s="232"/>
      <c r="AC1599" s="232"/>
      <c r="AD1599" s="232"/>
      <c r="AE1599" s="232"/>
      <c r="AF1599" s="232"/>
      <c r="AG1599" s="232" t="s">
        <v>2524</v>
      </c>
      <c r="AH1599" s="232"/>
      <c r="AI1599" s="232"/>
      <c r="AJ1599" s="232"/>
      <c r="AK1599" s="232"/>
      <c r="AL1599" s="232"/>
      <c r="AM1599" s="232"/>
      <c r="AN1599" s="232"/>
      <c r="AO1599" s="232"/>
      <c r="AP1599" s="232"/>
      <c r="AQ1599" s="232"/>
      <c r="AR1599" s="212">
        <v>39374</v>
      </c>
      <c r="AS1599" s="210" t="s">
        <v>5823</v>
      </c>
      <c r="AT1599" s="208" t="s">
        <v>6472</v>
      </c>
      <c r="AU1599" s="199"/>
      <c r="AV1599" s="199"/>
      <c r="AW1599" s="199"/>
      <c r="AX1599" s="199"/>
      <c r="AY1599" s="199"/>
      <c r="AZ1599" s="199"/>
      <c r="BA1599" s="199"/>
      <c r="BB1599" s="199"/>
      <c r="BC1599" s="199"/>
      <c r="BD1599" s="199"/>
      <c r="BE1599" s="199" t="s">
        <v>5829</v>
      </c>
      <c r="BF1599" s="199"/>
      <c r="BG1599" s="199"/>
      <c r="BH1599" s="199" t="s">
        <v>5829</v>
      </c>
      <c r="BI1599" s="199"/>
      <c r="BJ1599" s="199"/>
      <c r="BK1599" s="199" t="s">
        <v>5829</v>
      </c>
      <c r="BL1599" s="199"/>
      <c r="BM1599" s="199"/>
      <c r="BN1599" s="199"/>
      <c r="BO1599" s="199"/>
      <c r="BP1599" s="199"/>
      <c r="BQ1599" s="199"/>
      <c r="BR1599" s="199" t="s">
        <v>5829</v>
      </c>
      <c r="BS1599" s="210"/>
      <c r="BT1599" s="201"/>
      <c r="BU1599" s="201"/>
      <c r="BV1599" s="241"/>
      <c r="BW1599" s="241">
        <v>39416</v>
      </c>
      <c r="BX1599" s="208" t="s">
        <v>5535</v>
      </c>
      <c r="BY1599" s="199"/>
      <c r="BZ1599" s="199"/>
      <c r="CA1599" s="199"/>
      <c r="CB1599" s="199"/>
      <c r="CC1599" s="199"/>
      <c r="CD1599" s="199"/>
      <c r="CE1599" s="199"/>
      <c r="CF1599" s="199"/>
      <c r="CG1599" s="199"/>
      <c r="CH1599" s="199"/>
      <c r="CI1599" s="199" t="s">
        <v>5829</v>
      </c>
      <c r="CJ1599" s="199"/>
      <c r="CK1599" s="199"/>
      <c r="CL1599" s="199" t="s">
        <v>5829</v>
      </c>
      <c r="CM1599" s="199"/>
      <c r="CN1599" s="199" t="s">
        <v>11</v>
      </c>
      <c r="CO1599" s="199"/>
      <c r="CP1599" s="199"/>
      <c r="CQ1599" s="199"/>
      <c r="CR1599" s="199"/>
      <c r="CS1599" s="199"/>
      <c r="CT1599" s="199"/>
      <c r="CU1599" s="199"/>
      <c r="CV1599" s="199"/>
      <c r="CW1599" s="199"/>
    </row>
    <row r="1600" spans="1:101" s="22" customFormat="1" ht="33" customHeight="1" x14ac:dyDescent="0.15">
      <c r="A1600" s="228">
        <v>1148</v>
      </c>
      <c r="B1600" s="199" t="s">
        <v>5720</v>
      </c>
      <c r="C1600" s="209" t="s">
        <v>2384</v>
      </c>
      <c r="D1600" s="199" t="s">
        <v>5810</v>
      </c>
      <c r="E1600" s="199" t="s">
        <v>29</v>
      </c>
      <c r="F1600" s="202" t="s">
        <v>1644</v>
      </c>
      <c r="G1600" s="202" t="s">
        <v>2385</v>
      </c>
      <c r="H1600" s="202" t="s">
        <v>1335</v>
      </c>
      <c r="I1600" s="202" t="s">
        <v>1024</v>
      </c>
      <c r="J1600" s="202" t="s">
        <v>13</v>
      </c>
      <c r="K1600" s="199" t="s">
        <v>136</v>
      </c>
      <c r="L1600" s="199">
        <v>4</v>
      </c>
      <c r="M1600" s="254">
        <v>103133</v>
      </c>
      <c r="N1600" s="202" t="s">
        <v>990</v>
      </c>
      <c r="O1600" s="309">
        <v>39232</v>
      </c>
      <c r="P1600" s="205">
        <v>39373</v>
      </c>
      <c r="Q1600" s="228"/>
      <c r="R1600" s="257"/>
      <c r="S1600" s="228"/>
      <c r="T1600" s="232"/>
      <c r="U1600" s="232" t="s">
        <v>2386</v>
      </c>
      <c r="V1600" s="232"/>
      <c r="W1600" s="232"/>
      <c r="X1600" s="232"/>
      <c r="Y1600" s="232"/>
      <c r="Z1600" s="232"/>
      <c r="AA1600" s="232"/>
      <c r="AB1600" s="232"/>
      <c r="AC1600" s="232"/>
      <c r="AD1600" s="232"/>
      <c r="AE1600" s="232"/>
      <c r="AF1600" s="232"/>
      <c r="AG1600" s="232" t="s">
        <v>2387</v>
      </c>
      <c r="AH1600" s="232" t="s">
        <v>2388</v>
      </c>
      <c r="AI1600" s="232"/>
      <c r="AJ1600" s="232" t="s">
        <v>458</v>
      </c>
      <c r="AK1600" s="232"/>
      <c r="AL1600" s="232"/>
      <c r="AM1600" s="232"/>
      <c r="AN1600" s="232"/>
      <c r="AO1600" s="232"/>
      <c r="AP1600" s="232"/>
      <c r="AQ1600" s="232"/>
      <c r="AR1600" s="212">
        <v>39416</v>
      </c>
      <c r="AS1600" s="210" t="s">
        <v>5822</v>
      </c>
      <c r="AT1600" s="208" t="s">
        <v>5528</v>
      </c>
      <c r="AU1600" s="199" t="s">
        <v>5829</v>
      </c>
      <c r="AV1600" s="199" t="s">
        <v>5829</v>
      </c>
      <c r="AW1600" s="199"/>
      <c r="AX1600" s="199"/>
      <c r="AY1600" s="199"/>
      <c r="AZ1600" s="199"/>
      <c r="BA1600" s="199"/>
      <c r="BB1600" s="199"/>
      <c r="BC1600" s="199"/>
      <c r="BD1600" s="199"/>
      <c r="BE1600" s="199" t="s">
        <v>5829</v>
      </c>
      <c r="BF1600" s="199"/>
      <c r="BG1600" s="199"/>
      <c r="BH1600" s="199"/>
      <c r="BI1600" s="199"/>
      <c r="BJ1600" s="199"/>
      <c r="BK1600" s="199"/>
      <c r="BL1600" s="199"/>
      <c r="BM1600" s="199" t="s">
        <v>5829</v>
      </c>
      <c r="BN1600" s="199"/>
      <c r="BO1600" s="199"/>
      <c r="BP1600" s="199"/>
      <c r="BQ1600" s="199"/>
      <c r="BR1600" s="199"/>
      <c r="BS1600" s="210"/>
      <c r="BT1600" s="201"/>
      <c r="BU1600" s="201"/>
      <c r="BV1600" s="241"/>
      <c r="BW1600" s="241">
        <v>39479</v>
      </c>
      <c r="BX1600" s="208" t="s">
        <v>5529</v>
      </c>
      <c r="BY1600" s="199"/>
      <c r="BZ1600" s="199"/>
      <c r="CA1600" s="199"/>
      <c r="CB1600" s="199"/>
      <c r="CC1600" s="199"/>
      <c r="CD1600" s="199"/>
      <c r="CE1600" s="199"/>
      <c r="CF1600" s="199"/>
      <c r="CG1600" s="199"/>
      <c r="CH1600" s="199"/>
      <c r="CI1600" s="199" t="s">
        <v>5829</v>
      </c>
      <c r="CJ1600" s="199"/>
      <c r="CK1600" s="199"/>
      <c r="CL1600" s="199" t="s">
        <v>5829</v>
      </c>
      <c r="CM1600" s="199"/>
      <c r="CN1600" s="199"/>
      <c r="CO1600" s="199" t="s">
        <v>11</v>
      </c>
      <c r="CP1600" s="199"/>
      <c r="CQ1600" s="199" t="s">
        <v>5829</v>
      </c>
      <c r="CR1600" s="199"/>
      <c r="CS1600" s="199" t="s">
        <v>11</v>
      </c>
      <c r="CT1600" s="199" t="s">
        <v>11</v>
      </c>
      <c r="CU1600" s="199"/>
      <c r="CV1600" s="199"/>
      <c r="CW1600" s="199"/>
    </row>
    <row r="1601" spans="1:101" s="22" customFormat="1" ht="33" customHeight="1" x14ac:dyDescent="0.15">
      <c r="A1601" s="228">
        <v>1132</v>
      </c>
      <c r="B1601" s="199" t="s">
        <v>5720</v>
      </c>
      <c r="C1601" s="209" t="s">
        <v>6467</v>
      </c>
      <c r="D1601" s="199" t="s">
        <v>5810</v>
      </c>
      <c r="E1601" s="199" t="s">
        <v>29</v>
      </c>
      <c r="F1601" s="202"/>
      <c r="G1601" s="202" t="s">
        <v>2515</v>
      </c>
      <c r="H1601" s="202"/>
      <c r="I1601" s="202" t="s">
        <v>5813</v>
      </c>
      <c r="J1601" s="202" t="s">
        <v>6468</v>
      </c>
      <c r="K1601" s="199" t="s">
        <v>260</v>
      </c>
      <c r="L1601" s="199">
        <v>10</v>
      </c>
      <c r="M1601" s="254">
        <v>4782</v>
      </c>
      <c r="N1601" s="202" t="s">
        <v>990</v>
      </c>
      <c r="O1601" s="309">
        <v>39219</v>
      </c>
      <c r="P1601" s="205">
        <v>39329</v>
      </c>
      <c r="Q1601" s="228"/>
      <c r="R1601" s="257"/>
      <c r="S1601" s="228"/>
      <c r="T1601" s="232"/>
      <c r="U1601" s="232"/>
      <c r="V1601" s="232" t="s">
        <v>2516</v>
      </c>
      <c r="W1601" s="232"/>
      <c r="X1601" s="232"/>
      <c r="Y1601" s="232" t="s">
        <v>2517</v>
      </c>
      <c r="Z1601" s="232"/>
      <c r="AA1601" s="232"/>
      <c r="AB1601" s="232"/>
      <c r="AC1601" s="232"/>
      <c r="AD1601" s="232"/>
      <c r="AE1601" s="232"/>
      <c r="AF1601" s="232"/>
      <c r="AG1601" s="232" t="s">
        <v>5795</v>
      </c>
      <c r="AH1601" s="232"/>
      <c r="AI1601" s="232"/>
      <c r="AJ1601" s="232"/>
      <c r="AK1601" s="232"/>
      <c r="AL1601" s="232"/>
      <c r="AM1601" s="232"/>
      <c r="AN1601" s="232"/>
      <c r="AO1601" s="232"/>
      <c r="AP1601" s="232"/>
      <c r="AQ1601" s="232"/>
      <c r="AR1601" s="212">
        <v>39374</v>
      </c>
      <c r="AS1601" s="210" t="s">
        <v>5823</v>
      </c>
      <c r="AT1601" s="208" t="s">
        <v>6469</v>
      </c>
      <c r="AU1601" s="199"/>
      <c r="AV1601" s="199"/>
      <c r="AW1601" s="199"/>
      <c r="AX1601" s="199"/>
      <c r="AY1601" s="199"/>
      <c r="AZ1601" s="199"/>
      <c r="BA1601" s="199"/>
      <c r="BB1601" s="199"/>
      <c r="BC1601" s="199"/>
      <c r="BD1601" s="199"/>
      <c r="BE1601" s="199" t="s">
        <v>5829</v>
      </c>
      <c r="BF1601" s="199" t="s">
        <v>5829</v>
      </c>
      <c r="BG1601" s="199"/>
      <c r="BH1601" s="199" t="s">
        <v>5829</v>
      </c>
      <c r="BI1601" s="199"/>
      <c r="BJ1601" s="199"/>
      <c r="BK1601" s="199" t="s">
        <v>5829</v>
      </c>
      <c r="BL1601" s="199" t="s">
        <v>5829</v>
      </c>
      <c r="BM1601" s="199"/>
      <c r="BN1601" s="199"/>
      <c r="BO1601" s="199"/>
      <c r="BP1601" s="199"/>
      <c r="BQ1601" s="199"/>
      <c r="BR1601" s="199"/>
      <c r="BS1601" s="210"/>
      <c r="BT1601" s="201"/>
      <c r="BU1601" s="201"/>
      <c r="BV1601" s="241"/>
      <c r="BW1601" s="241">
        <v>39616</v>
      </c>
      <c r="BX1601" s="208" t="s">
        <v>5531</v>
      </c>
      <c r="BY1601" s="199"/>
      <c r="BZ1601" s="199"/>
      <c r="CA1601" s="199"/>
      <c r="CB1601" s="199"/>
      <c r="CC1601" s="199"/>
      <c r="CD1601" s="199"/>
      <c r="CE1601" s="199"/>
      <c r="CF1601" s="199"/>
      <c r="CG1601" s="199"/>
      <c r="CH1601" s="199"/>
      <c r="CI1601" s="199" t="s">
        <v>5829</v>
      </c>
      <c r="CJ1601" s="199"/>
      <c r="CK1601" s="199"/>
      <c r="CL1601" s="199" t="s">
        <v>5829</v>
      </c>
      <c r="CM1601" s="199"/>
      <c r="CN1601" s="199" t="s">
        <v>5829</v>
      </c>
      <c r="CO1601" s="199"/>
      <c r="CP1601" s="199"/>
      <c r="CQ1601" s="199" t="s">
        <v>12921</v>
      </c>
      <c r="CR1601" s="199" t="s">
        <v>5829</v>
      </c>
      <c r="CS1601" s="199"/>
      <c r="CT1601" s="199"/>
      <c r="CU1601" s="199"/>
      <c r="CV1601" s="199"/>
      <c r="CW1601" s="199"/>
    </row>
    <row r="1602" spans="1:101" s="22" customFormat="1" ht="33" customHeight="1" x14ac:dyDescent="0.15">
      <c r="A1602" s="228">
        <v>1109</v>
      </c>
      <c r="B1602" s="199" t="s">
        <v>5720</v>
      </c>
      <c r="C1602" s="209" t="s">
        <v>2635</v>
      </c>
      <c r="D1602" s="199" t="s">
        <v>5810</v>
      </c>
      <c r="E1602" s="199" t="s">
        <v>29</v>
      </c>
      <c r="F1602" s="202" t="s">
        <v>1644</v>
      </c>
      <c r="G1602" s="202" t="s">
        <v>2636</v>
      </c>
      <c r="H1602" s="202" t="s">
        <v>1955</v>
      </c>
      <c r="I1602" s="202" t="s">
        <v>1024</v>
      </c>
      <c r="J1602" s="202" t="s">
        <v>13</v>
      </c>
      <c r="K1602" s="199" t="s">
        <v>1958</v>
      </c>
      <c r="L1602" s="199" t="s">
        <v>2066</v>
      </c>
      <c r="M1602" s="254">
        <v>82719</v>
      </c>
      <c r="N1602" s="202" t="s">
        <v>1640</v>
      </c>
      <c r="O1602" s="309">
        <v>39199</v>
      </c>
      <c r="P1602" s="205">
        <v>39279</v>
      </c>
      <c r="Q1602" s="228"/>
      <c r="R1602" s="257"/>
      <c r="S1602" s="228"/>
      <c r="T1602" s="232"/>
      <c r="U1602" s="232" t="s">
        <v>2637</v>
      </c>
      <c r="V1602" s="232"/>
      <c r="W1602" s="232"/>
      <c r="X1602" s="232"/>
      <c r="Y1602" s="232"/>
      <c r="Z1602" s="232"/>
      <c r="AA1602" s="232"/>
      <c r="AB1602" s="232" t="s">
        <v>2638</v>
      </c>
      <c r="AC1602" s="232"/>
      <c r="AD1602" s="232"/>
      <c r="AE1602" s="232"/>
      <c r="AF1602" s="232"/>
      <c r="AG1602" s="232"/>
      <c r="AH1602" s="232" t="s">
        <v>2639</v>
      </c>
      <c r="AI1602" s="232"/>
      <c r="AJ1602" s="232"/>
      <c r="AK1602" s="232" t="s">
        <v>2640</v>
      </c>
      <c r="AL1602" s="232"/>
      <c r="AM1602" s="232"/>
      <c r="AN1602" s="232"/>
      <c r="AO1602" s="232"/>
      <c r="AP1602" s="232"/>
      <c r="AQ1602" s="232"/>
      <c r="AR1602" s="212">
        <v>39339</v>
      </c>
      <c r="AS1602" s="210" t="s">
        <v>5824</v>
      </c>
      <c r="AT1602" s="208" t="s">
        <v>6484</v>
      </c>
      <c r="AU1602" s="199"/>
      <c r="AV1602" s="199"/>
      <c r="AW1602" s="199"/>
      <c r="AX1602" s="199"/>
      <c r="AY1602" s="199"/>
      <c r="AZ1602" s="199"/>
      <c r="BA1602" s="199"/>
      <c r="BB1602" s="199"/>
      <c r="BC1602" s="199"/>
      <c r="BD1602" s="199"/>
      <c r="BE1602" s="199" t="s">
        <v>5829</v>
      </c>
      <c r="BF1602" s="199" t="s">
        <v>5829</v>
      </c>
      <c r="BG1602" s="199"/>
      <c r="BH1602" s="199"/>
      <c r="BI1602" s="199"/>
      <c r="BJ1602" s="199"/>
      <c r="BK1602" s="199"/>
      <c r="BL1602" s="199"/>
      <c r="BM1602" s="199" t="s">
        <v>5829</v>
      </c>
      <c r="BN1602" s="199" t="s">
        <v>5829</v>
      </c>
      <c r="BO1602" s="199"/>
      <c r="BP1602" s="199"/>
      <c r="BQ1602" s="199"/>
      <c r="BR1602" s="199"/>
      <c r="BS1602" s="210"/>
      <c r="BT1602" s="201"/>
      <c r="BU1602" s="201"/>
      <c r="BV1602" s="241"/>
      <c r="BW1602" s="241">
        <v>39416</v>
      </c>
      <c r="BX1602" s="208" t="s">
        <v>5544</v>
      </c>
      <c r="BY1602" s="199" t="s">
        <v>5829</v>
      </c>
      <c r="BZ1602" s="199" t="s">
        <v>5829</v>
      </c>
      <c r="CA1602" s="199"/>
      <c r="CB1602" s="199"/>
      <c r="CC1602" s="199"/>
      <c r="CD1602" s="199" t="s">
        <v>5829</v>
      </c>
      <c r="CE1602" s="199"/>
      <c r="CF1602" s="199"/>
      <c r="CG1602" s="199"/>
      <c r="CH1602" s="199" t="s">
        <v>11</v>
      </c>
      <c r="CI1602" s="199" t="s">
        <v>5829</v>
      </c>
      <c r="CJ1602" s="199"/>
      <c r="CK1602" s="199"/>
      <c r="CL1602" s="199"/>
      <c r="CM1602" s="199"/>
      <c r="CN1602" s="199"/>
      <c r="CO1602" s="199"/>
      <c r="CP1602" s="199"/>
      <c r="CQ1602" s="210" t="s">
        <v>12921</v>
      </c>
      <c r="CR1602" s="199"/>
      <c r="CS1602" s="199"/>
      <c r="CT1602" s="199"/>
      <c r="CU1602" s="199" t="s">
        <v>5829</v>
      </c>
      <c r="CV1602" s="199"/>
      <c r="CW1602" s="199"/>
    </row>
    <row r="1603" spans="1:101" s="22" customFormat="1" ht="33" customHeight="1" x14ac:dyDescent="0.15">
      <c r="A1603" s="279">
        <v>1084</v>
      </c>
      <c r="B1603" s="199" t="s">
        <v>5720</v>
      </c>
      <c r="C1603" s="209" t="s">
        <v>5874</v>
      </c>
      <c r="D1603" s="199" t="s">
        <v>5810</v>
      </c>
      <c r="E1603" s="199" t="s">
        <v>39</v>
      </c>
      <c r="F1603" s="202" t="s">
        <v>1730</v>
      </c>
      <c r="G1603" s="202" t="s">
        <v>2568</v>
      </c>
      <c r="H1603" s="202" t="s">
        <v>2569</v>
      </c>
      <c r="I1603" s="202" t="s">
        <v>12472</v>
      </c>
      <c r="J1603" s="202" t="s">
        <v>973</v>
      </c>
      <c r="K1603" s="199" t="s">
        <v>730</v>
      </c>
      <c r="L1603" s="199">
        <v>3</v>
      </c>
      <c r="M1603" s="254">
        <v>58138</v>
      </c>
      <c r="N1603" s="202" t="s">
        <v>1640</v>
      </c>
      <c r="O1603" s="309">
        <v>39188</v>
      </c>
      <c r="P1603" s="205">
        <v>39308</v>
      </c>
      <c r="Q1603" s="228"/>
      <c r="R1603" s="257"/>
      <c r="S1603" s="228"/>
      <c r="T1603" s="232" t="s">
        <v>2570</v>
      </c>
      <c r="U1603" s="232"/>
      <c r="V1603" s="232"/>
      <c r="W1603" s="232"/>
      <c r="X1603" s="232"/>
      <c r="Y1603" s="232"/>
      <c r="Z1603" s="232"/>
      <c r="AA1603" s="232"/>
      <c r="AB1603" s="232" t="s">
        <v>5800</v>
      </c>
      <c r="AC1603" s="232"/>
      <c r="AD1603" s="232"/>
      <c r="AE1603" s="232"/>
      <c r="AF1603" s="232"/>
      <c r="AG1603" s="232"/>
      <c r="AH1603" s="232" t="s">
        <v>2571</v>
      </c>
      <c r="AI1603" s="232"/>
      <c r="AJ1603" s="232"/>
      <c r="AK1603" s="232" t="s">
        <v>5801</v>
      </c>
      <c r="AL1603" s="232"/>
      <c r="AM1603" s="232"/>
      <c r="AN1603" s="232"/>
      <c r="AO1603" s="232"/>
      <c r="AP1603" s="232"/>
      <c r="AQ1603" s="232"/>
      <c r="AR1603" s="212">
        <v>39339</v>
      </c>
      <c r="AS1603" s="210" t="s">
        <v>5824</v>
      </c>
      <c r="AT1603" s="208" t="s">
        <v>5547</v>
      </c>
      <c r="AU1603" s="199" t="s">
        <v>5829</v>
      </c>
      <c r="AV1603" s="199"/>
      <c r="AW1603" s="199" t="s">
        <v>5829</v>
      </c>
      <c r="AX1603" s="199"/>
      <c r="AY1603" s="199"/>
      <c r="AZ1603" s="199"/>
      <c r="BA1603" s="199"/>
      <c r="BB1603" s="199"/>
      <c r="BC1603" s="199"/>
      <c r="BD1603" s="199"/>
      <c r="BE1603" s="199" t="s">
        <v>5829</v>
      </c>
      <c r="BF1603" s="199"/>
      <c r="BG1603" s="199"/>
      <c r="BH1603" s="199"/>
      <c r="BI1603" s="199"/>
      <c r="BJ1603" s="199"/>
      <c r="BK1603" s="199"/>
      <c r="BL1603" s="199"/>
      <c r="BM1603" s="199"/>
      <c r="BN1603" s="199"/>
      <c r="BO1603" s="199"/>
      <c r="BP1603" s="199"/>
      <c r="BQ1603" s="199"/>
      <c r="BR1603" s="199"/>
      <c r="BS1603" s="210"/>
      <c r="BT1603" s="201"/>
      <c r="BU1603" s="201"/>
      <c r="BV1603" s="241"/>
      <c r="BW1603" s="241">
        <v>39374</v>
      </c>
      <c r="BX1603" s="208" t="s">
        <v>5548</v>
      </c>
      <c r="BY1603" s="199" t="s">
        <v>5829</v>
      </c>
      <c r="BZ1603" s="199"/>
      <c r="CA1603" s="199"/>
      <c r="CB1603" s="199"/>
      <c r="CC1603" s="199"/>
      <c r="CD1603" s="199" t="s">
        <v>5829</v>
      </c>
      <c r="CE1603" s="199"/>
      <c r="CF1603" s="199"/>
      <c r="CG1603" s="199"/>
      <c r="CH1603" s="199" t="s">
        <v>11</v>
      </c>
      <c r="CI1603" s="199"/>
      <c r="CJ1603" s="199"/>
      <c r="CK1603" s="199"/>
      <c r="CL1603" s="199"/>
      <c r="CM1603" s="199"/>
      <c r="CN1603" s="199"/>
      <c r="CO1603" s="199"/>
      <c r="CP1603" s="199"/>
      <c r="CQ1603" s="199"/>
      <c r="CR1603" s="199"/>
      <c r="CS1603" s="199"/>
      <c r="CT1603" s="199"/>
      <c r="CU1603" s="199"/>
      <c r="CV1603" s="199"/>
      <c r="CW1603" s="199"/>
    </row>
    <row r="1604" spans="1:101" s="22" customFormat="1" ht="33" customHeight="1" x14ac:dyDescent="0.15">
      <c r="A1604" s="228">
        <v>1077</v>
      </c>
      <c r="B1604" s="199" t="s">
        <v>5720</v>
      </c>
      <c r="C1604" s="209" t="s">
        <v>2617</v>
      </c>
      <c r="D1604" s="199" t="s">
        <v>1643</v>
      </c>
      <c r="E1604" s="199" t="s">
        <v>2618</v>
      </c>
      <c r="F1604" s="202"/>
      <c r="G1604" s="202" t="s">
        <v>2619</v>
      </c>
      <c r="H1604" s="202"/>
      <c r="I1604" s="202" t="s">
        <v>5812</v>
      </c>
      <c r="J1604" s="202" t="s">
        <v>5848</v>
      </c>
      <c r="K1604" s="199" t="s">
        <v>260</v>
      </c>
      <c r="L1604" s="199">
        <v>10</v>
      </c>
      <c r="M1604" s="254">
        <v>35189</v>
      </c>
      <c r="N1604" s="202" t="s">
        <v>1934</v>
      </c>
      <c r="O1604" s="309">
        <v>39176</v>
      </c>
      <c r="P1604" s="205">
        <v>39281</v>
      </c>
      <c r="Q1604" s="228"/>
      <c r="R1604" s="257"/>
      <c r="S1604" s="228"/>
      <c r="T1604" s="232"/>
      <c r="U1604" s="232"/>
      <c r="V1604" s="232"/>
      <c r="W1604" s="232"/>
      <c r="X1604" s="232"/>
      <c r="Y1604" s="232" t="s">
        <v>2620</v>
      </c>
      <c r="Z1604" s="232"/>
      <c r="AA1604" s="232"/>
      <c r="AB1604" s="232"/>
      <c r="AC1604" s="232"/>
      <c r="AD1604" s="232"/>
      <c r="AE1604" s="232"/>
      <c r="AF1604" s="232"/>
      <c r="AG1604" s="232" t="s">
        <v>2621</v>
      </c>
      <c r="AH1604" s="232" t="s">
        <v>2622</v>
      </c>
      <c r="AI1604" s="232"/>
      <c r="AJ1604" s="232"/>
      <c r="AK1604" s="232"/>
      <c r="AL1604" s="232"/>
      <c r="AM1604" s="232"/>
      <c r="AN1604" s="232"/>
      <c r="AO1604" s="232"/>
      <c r="AP1604" s="232"/>
      <c r="AQ1604" s="232"/>
      <c r="AR1604" s="212">
        <v>39339</v>
      </c>
      <c r="AS1604" s="210" t="s">
        <v>5824</v>
      </c>
      <c r="AT1604" s="208" t="s">
        <v>5550</v>
      </c>
      <c r="AU1604" s="199"/>
      <c r="AV1604" s="199"/>
      <c r="AW1604" s="199"/>
      <c r="AX1604" s="199"/>
      <c r="AY1604" s="199"/>
      <c r="AZ1604" s="199"/>
      <c r="BA1604" s="199"/>
      <c r="BB1604" s="199"/>
      <c r="BC1604" s="199"/>
      <c r="BD1604" s="199"/>
      <c r="BE1604" s="199" t="s">
        <v>5829</v>
      </c>
      <c r="BF1604" s="199"/>
      <c r="BG1604" s="199"/>
      <c r="BH1604" s="199" t="s">
        <v>5829</v>
      </c>
      <c r="BI1604" s="199"/>
      <c r="BJ1604" s="199"/>
      <c r="BK1604" s="199" t="s">
        <v>5829</v>
      </c>
      <c r="BL1604" s="199" t="s">
        <v>5829</v>
      </c>
      <c r="BM1604" s="199"/>
      <c r="BN1604" s="199"/>
      <c r="BO1604" s="199"/>
      <c r="BP1604" s="199"/>
      <c r="BQ1604" s="199"/>
      <c r="BR1604" s="199"/>
      <c r="BS1604" s="210"/>
      <c r="BT1604" s="201"/>
      <c r="BU1604" s="201"/>
      <c r="BV1604" s="241"/>
      <c r="BW1604" s="241">
        <v>39374</v>
      </c>
      <c r="BX1604" s="208" t="s">
        <v>5551</v>
      </c>
      <c r="BY1604" s="199" t="s">
        <v>5829</v>
      </c>
      <c r="BZ1604" s="199" t="s">
        <v>5829</v>
      </c>
      <c r="CA1604" s="199"/>
      <c r="CB1604" s="199"/>
      <c r="CC1604" s="199"/>
      <c r="CD1604" s="199"/>
      <c r="CE1604" s="199"/>
      <c r="CF1604" s="199"/>
      <c r="CG1604" s="199"/>
      <c r="CH1604" s="199"/>
      <c r="CI1604" s="199"/>
      <c r="CJ1604" s="199"/>
      <c r="CK1604" s="199"/>
      <c r="CL1604" s="199"/>
      <c r="CM1604" s="199"/>
      <c r="CN1604" s="199"/>
      <c r="CO1604" s="199"/>
      <c r="CP1604" s="199"/>
      <c r="CQ1604" s="199"/>
      <c r="CR1604" s="199"/>
      <c r="CS1604" s="199"/>
      <c r="CT1604" s="199"/>
      <c r="CU1604" s="199"/>
      <c r="CV1604" s="199"/>
      <c r="CW1604" s="199"/>
    </row>
    <row r="1605" spans="1:101" s="22" customFormat="1" ht="33" customHeight="1" x14ac:dyDescent="0.15">
      <c r="A1605" s="199">
        <v>1068</v>
      </c>
      <c r="B1605" s="199" t="s">
        <v>5720</v>
      </c>
      <c r="C1605" s="209" t="s">
        <v>2714</v>
      </c>
      <c r="D1605" s="199" t="s">
        <v>5810</v>
      </c>
      <c r="E1605" s="199" t="s">
        <v>29</v>
      </c>
      <c r="F1605" s="202"/>
      <c r="G1605" s="202" t="s">
        <v>2715</v>
      </c>
      <c r="H1605" s="202"/>
      <c r="I1605" s="202" t="s">
        <v>1256</v>
      </c>
      <c r="J1605" s="202" t="s">
        <v>6664</v>
      </c>
      <c r="K1605" s="199" t="s">
        <v>793</v>
      </c>
      <c r="L1605" s="199">
        <v>8</v>
      </c>
      <c r="M1605" s="254">
        <v>4378</v>
      </c>
      <c r="N1605" s="202" t="s">
        <v>992</v>
      </c>
      <c r="O1605" s="309">
        <v>39172</v>
      </c>
      <c r="P1605" s="205">
        <v>39246</v>
      </c>
      <c r="Q1605" s="199"/>
      <c r="R1605" s="257"/>
      <c r="S1605" s="199"/>
      <c r="T1605" s="232"/>
      <c r="U1605" s="232"/>
      <c r="V1605" s="232"/>
      <c r="W1605" s="232"/>
      <c r="X1605" s="232"/>
      <c r="Y1605" s="232"/>
      <c r="Z1605" s="232"/>
      <c r="AA1605" s="232"/>
      <c r="AB1605" s="232" t="s">
        <v>2716</v>
      </c>
      <c r="AC1605" s="232"/>
      <c r="AD1605" s="232"/>
      <c r="AE1605" s="232"/>
      <c r="AF1605" s="232"/>
      <c r="AG1605" s="232"/>
      <c r="AH1605" s="232"/>
      <c r="AI1605" s="232"/>
      <c r="AJ1605" s="232"/>
      <c r="AK1605" s="232"/>
      <c r="AL1605" s="232"/>
      <c r="AM1605" s="232"/>
      <c r="AN1605" s="232"/>
      <c r="AO1605" s="232"/>
      <c r="AP1605" s="232"/>
      <c r="AQ1605" s="232"/>
      <c r="AR1605" s="212">
        <v>39780</v>
      </c>
      <c r="AS1605" s="199" t="s">
        <v>5819</v>
      </c>
      <c r="AT1605" s="208" t="s">
        <v>5433</v>
      </c>
      <c r="AU1605" s="199" t="s">
        <v>5829</v>
      </c>
      <c r="AV1605" s="199" t="s">
        <v>5829</v>
      </c>
      <c r="AW1605" s="199"/>
      <c r="AX1605" s="199"/>
      <c r="AY1605" s="199"/>
      <c r="AZ1605" s="199"/>
      <c r="BA1605" s="199" t="s">
        <v>5829</v>
      </c>
      <c r="BB1605" s="199"/>
      <c r="BC1605" s="199"/>
      <c r="BD1605" s="199"/>
      <c r="BE1605" s="199"/>
      <c r="BF1605" s="199"/>
      <c r="BG1605" s="199"/>
      <c r="BH1605" s="199"/>
      <c r="BI1605" s="199"/>
      <c r="BJ1605" s="199"/>
      <c r="BK1605" s="199"/>
      <c r="BL1605" s="199"/>
      <c r="BM1605" s="199"/>
      <c r="BN1605" s="199"/>
      <c r="BO1605" s="199"/>
      <c r="BP1605" s="199"/>
      <c r="BQ1605" s="199"/>
      <c r="BR1605" s="199"/>
      <c r="BS1605" s="210"/>
      <c r="BT1605" s="201"/>
      <c r="BU1605" s="201"/>
      <c r="BV1605" s="241"/>
      <c r="BW1605" s="241">
        <v>40438</v>
      </c>
      <c r="BX1605" s="208" t="s">
        <v>5902</v>
      </c>
      <c r="BY1605" s="199" t="s">
        <v>5829</v>
      </c>
      <c r="BZ1605" s="199"/>
      <c r="CA1605" s="199"/>
      <c r="CB1605" s="199"/>
      <c r="CC1605" s="199"/>
      <c r="CD1605" s="199"/>
      <c r="CE1605" s="199"/>
      <c r="CF1605" s="199" t="s">
        <v>5829</v>
      </c>
      <c r="CG1605" s="199"/>
      <c r="CH1605" s="199"/>
      <c r="CI1605" s="199"/>
      <c r="CJ1605" s="199"/>
      <c r="CK1605" s="199"/>
      <c r="CL1605" s="199"/>
      <c r="CM1605" s="199"/>
      <c r="CN1605" s="199"/>
      <c r="CO1605" s="199"/>
      <c r="CP1605" s="199"/>
      <c r="CQ1605" s="199"/>
      <c r="CR1605" s="199"/>
      <c r="CS1605" s="199"/>
      <c r="CT1605" s="199"/>
      <c r="CU1605" s="199"/>
      <c r="CV1605" s="199" t="s">
        <v>5829</v>
      </c>
      <c r="CW1605" s="199"/>
    </row>
    <row r="1606" spans="1:101" s="22" customFormat="1" ht="33" customHeight="1" x14ac:dyDescent="0.15">
      <c r="A1606" s="279">
        <v>1065</v>
      </c>
      <c r="B1606" s="199" t="s">
        <v>5720</v>
      </c>
      <c r="C1606" s="209" t="s">
        <v>5873</v>
      </c>
      <c r="D1606" s="199" t="s">
        <v>1643</v>
      </c>
      <c r="E1606" s="199" t="s">
        <v>1004</v>
      </c>
      <c r="F1606" s="202" t="s">
        <v>2410</v>
      </c>
      <c r="G1606" s="202" t="s">
        <v>2685</v>
      </c>
      <c r="H1606" s="202" t="s">
        <v>2686</v>
      </c>
      <c r="I1606" s="202" t="s">
        <v>1024</v>
      </c>
      <c r="J1606" s="202" t="s">
        <v>2547</v>
      </c>
      <c r="K1606" s="199" t="s">
        <v>76</v>
      </c>
      <c r="L1606" s="199">
        <v>1</v>
      </c>
      <c r="M1606" s="254">
        <v>122379</v>
      </c>
      <c r="N1606" s="202" t="s">
        <v>1640</v>
      </c>
      <c r="O1606" s="309">
        <v>39171</v>
      </c>
      <c r="P1606" s="205">
        <v>39266</v>
      </c>
      <c r="Q1606" s="228"/>
      <c r="R1606" s="257"/>
      <c r="S1606" s="228" t="s">
        <v>12967</v>
      </c>
      <c r="T1606" s="232"/>
      <c r="U1606" s="232"/>
      <c r="V1606" s="232"/>
      <c r="W1606" s="232" t="s">
        <v>476</v>
      </c>
      <c r="X1606" s="232"/>
      <c r="Y1606" s="232"/>
      <c r="Z1606" s="232"/>
      <c r="AA1606" s="232"/>
      <c r="AB1606" s="232"/>
      <c r="AC1606" s="232"/>
      <c r="AD1606" s="232"/>
      <c r="AE1606" s="232"/>
      <c r="AF1606" s="232"/>
      <c r="AG1606" s="232"/>
      <c r="AH1606" s="232"/>
      <c r="AI1606" s="232"/>
      <c r="AJ1606" s="232"/>
      <c r="AK1606" s="232"/>
      <c r="AL1606" s="232"/>
      <c r="AM1606" s="232"/>
      <c r="AN1606" s="232"/>
      <c r="AO1606" s="232"/>
      <c r="AP1606" s="232"/>
      <c r="AQ1606" s="232"/>
      <c r="AR1606" s="212">
        <v>39339</v>
      </c>
      <c r="AS1606" s="210" t="s">
        <v>5824</v>
      </c>
      <c r="AT1606" s="208" t="s">
        <v>5553</v>
      </c>
      <c r="AU1606" s="199"/>
      <c r="AV1606" s="199"/>
      <c r="AW1606" s="199"/>
      <c r="AX1606" s="199"/>
      <c r="AY1606" s="199"/>
      <c r="AZ1606" s="199"/>
      <c r="BA1606" s="199"/>
      <c r="BB1606" s="199"/>
      <c r="BC1606" s="199"/>
      <c r="BD1606" s="199"/>
      <c r="BE1606" s="199" t="s">
        <v>5829</v>
      </c>
      <c r="BF1606" s="199"/>
      <c r="BG1606" s="199"/>
      <c r="BH1606" s="199" t="s">
        <v>5829</v>
      </c>
      <c r="BI1606" s="199"/>
      <c r="BJ1606" s="199"/>
      <c r="BK1606" s="199" t="s">
        <v>5829</v>
      </c>
      <c r="BL1606" s="199" t="s">
        <v>5829</v>
      </c>
      <c r="BM1606" s="199"/>
      <c r="BN1606" s="199"/>
      <c r="BO1606" s="199"/>
      <c r="BP1606" s="199"/>
      <c r="BQ1606" s="199"/>
      <c r="BR1606" s="199"/>
      <c r="BS1606" s="210"/>
      <c r="BT1606" s="201"/>
      <c r="BU1606" s="201"/>
      <c r="BV1606" s="241"/>
      <c r="BW1606" s="241">
        <v>39374</v>
      </c>
      <c r="BX1606" s="208" t="s">
        <v>5554</v>
      </c>
      <c r="BY1606" s="199" t="s">
        <v>5829</v>
      </c>
      <c r="BZ1606" s="199" t="s">
        <v>5829</v>
      </c>
      <c r="CA1606" s="199"/>
      <c r="CB1606" s="199"/>
      <c r="CC1606" s="199"/>
      <c r="CD1606" s="199"/>
      <c r="CE1606" s="199"/>
      <c r="CF1606" s="199"/>
      <c r="CG1606" s="199"/>
      <c r="CH1606" s="199"/>
      <c r="CI1606" s="210" t="s">
        <v>5829</v>
      </c>
      <c r="CJ1606" s="199"/>
      <c r="CK1606" s="199"/>
      <c r="CL1606" s="210" t="s">
        <v>5829</v>
      </c>
      <c r="CM1606" s="199"/>
      <c r="CN1606" s="199"/>
      <c r="CO1606" s="199" t="s">
        <v>5829</v>
      </c>
      <c r="CP1606" s="199"/>
      <c r="CQ1606" s="210"/>
      <c r="CR1606" s="199"/>
      <c r="CS1606" s="199"/>
      <c r="CT1606" s="199"/>
      <c r="CU1606" s="199"/>
      <c r="CV1606" s="199" t="s">
        <v>5829</v>
      </c>
      <c r="CW1606" s="199"/>
    </row>
    <row r="1607" spans="1:101" s="22" customFormat="1" ht="33" customHeight="1" x14ac:dyDescent="0.15">
      <c r="A1607" s="228">
        <v>1060</v>
      </c>
      <c r="B1607" s="199" t="s">
        <v>5720</v>
      </c>
      <c r="C1607" s="209" t="s">
        <v>6502</v>
      </c>
      <c r="D1607" s="199" t="s">
        <v>1643</v>
      </c>
      <c r="E1607" s="199" t="s">
        <v>1004</v>
      </c>
      <c r="F1607" s="202"/>
      <c r="G1607" s="202" t="s">
        <v>2719</v>
      </c>
      <c r="H1607" s="202"/>
      <c r="I1607" s="202" t="s">
        <v>1256</v>
      </c>
      <c r="J1607" s="202" t="s">
        <v>5853</v>
      </c>
      <c r="K1607" s="199" t="s">
        <v>2717</v>
      </c>
      <c r="L1607" s="199" t="s">
        <v>2718</v>
      </c>
      <c r="M1607" s="254">
        <v>2499</v>
      </c>
      <c r="N1607" s="202" t="s">
        <v>1640</v>
      </c>
      <c r="O1607" s="309">
        <v>39172</v>
      </c>
      <c r="P1607" s="205">
        <v>39246</v>
      </c>
      <c r="Q1607" s="228"/>
      <c r="R1607" s="257"/>
      <c r="S1607" s="228"/>
      <c r="T1607" s="232" t="s">
        <v>2720</v>
      </c>
      <c r="U1607" s="232" t="s">
        <v>2721</v>
      </c>
      <c r="V1607" s="232"/>
      <c r="W1607" s="232"/>
      <c r="X1607" s="232"/>
      <c r="Y1607" s="232"/>
      <c r="Z1607" s="232"/>
      <c r="AA1607" s="232"/>
      <c r="AB1607" s="232"/>
      <c r="AC1607" s="232"/>
      <c r="AD1607" s="232"/>
      <c r="AE1607" s="232"/>
      <c r="AF1607" s="232"/>
      <c r="AG1607" s="232"/>
      <c r="AH1607" s="232" t="s">
        <v>2722</v>
      </c>
      <c r="AI1607" s="232"/>
      <c r="AJ1607" s="232"/>
      <c r="AK1607" s="232" t="s">
        <v>2723</v>
      </c>
      <c r="AL1607" s="232"/>
      <c r="AM1607" s="232"/>
      <c r="AN1607" s="232"/>
      <c r="AO1607" s="232"/>
      <c r="AP1607" s="232"/>
      <c r="AQ1607" s="232"/>
      <c r="AR1607" s="212">
        <v>39290</v>
      </c>
      <c r="AS1607" s="210" t="s">
        <v>5825</v>
      </c>
      <c r="AT1607" s="208" t="s">
        <v>5559</v>
      </c>
      <c r="AU1607" s="199" t="s">
        <v>5829</v>
      </c>
      <c r="AV1607" s="199" t="s">
        <v>5829</v>
      </c>
      <c r="AW1607" s="199"/>
      <c r="AX1607" s="199"/>
      <c r="AY1607" s="199"/>
      <c r="AZ1607" s="199"/>
      <c r="BA1607" s="199"/>
      <c r="BB1607" s="199"/>
      <c r="BC1607" s="199" t="s">
        <v>5829</v>
      </c>
      <c r="BD1607" s="199"/>
      <c r="BE1607" s="199"/>
      <c r="BF1607" s="199"/>
      <c r="BG1607" s="199"/>
      <c r="BH1607" s="199"/>
      <c r="BI1607" s="199"/>
      <c r="BJ1607" s="199"/>
      <c r="BK1607" s="199"/>
      <c r="BL1607" s="199"/>
      <c r="BM1607" s="199"/>
      <c r="BN1607" s="199"/>
      <c r="BO1607" s="199"/>
      <c r="BP1607" s="199"/>
      <c r="BQ1607" s="199"/>
      <c r="BR1607" s="199" t="s">
        <v>5829</v>
      </c>
      <c r="BS1607" s="210"/>
      <c r="BT1607" s="201"/>
      <c r="BU1607" s="201"/>
      <c r="BV1607" s="241"/>
      <c r="BW1607" s="241">
        <v>39339</v>
      </c>
      <c r="BX1607" s="208" t="s">
        <v>5665</v>
      </c>
      <c r="BY1607" s="199" t="s">
        <v>5829</v>
      </c>
      <c r="BZ1607" s="199"/>
      <c r="CA1607" s="199"/>
      <c r="CB1607" s="199"/>
      <c r="CC1607" s="199"/>
      <c r="CD1607" s="199"/>
      <c r="CE1607" s="199" t="s">
        <v>11</v>
      </c>
      <c r="CF1607" s="199"/>
      <c r="CG1607" s="199"/>
      <c r="CH1607" s="199"/>
      <c r="CI1607" s="199"/>
      <c r="CJ1607" s="199"/>
      <c r="CK1607" s="199"/>
      <c r="CL1607" s="199"/>
      <c r="CM1607" s="199"/>
      <c r="CN1607" s="199"/>
      <c r="CO1607" s="199"/>
      <c r="CP1607" s="199"/>
      <c r="CQ1607" s="199"/>
      <c r="CR1607" s="199"/>
      <c r="CS1607" s="199"/>
      <c r="CT1607" s="199"/>
      <c r="CU1607" s="199"/>
      <c r="CV1607" s="199"/>
      <c r="CW1607" s="199"/>
    </row>
    <row r="1608" spans="1:101" s="22" customFormat="1" ht="33" customHeight="1" x14ac:dyDescent="0.15">
      <c r="A1608" s="228">
        <v>1058</v>
      </c>
      <c r="B1608" s="199" t="s">
        <v>5720</v>
      </c>
      <c r="C1608" s="209" t="s">
        <v>6503</v>
      </c>
      <c r="D1608" s="199" t="s">
        <v>1643</v>
      </c>
      <c r="E1608" s="199" t="s">
        <v>1004</v>
      </c>
      <c r="F1608" s="202"/>
      <c r="G1608" s="202" t="s">
        <v>2724</v>
      </c>
      <c r="H1608" s="202"/>
      <c r="I1608" s="202" t="s">
        <v>1256</v>
      </c>
      <c r="J1608" s="202" t="s">
        <v>5853</v>
      </c>
      <c r="K1608" s="199" t="s">
        <v>2717</v>
      </c>
      <c r="L1608" s="199" t="s">
        <v>2718</v>
      </c>
      <c r="M1608" s="254">
        <v>1947</v>
      </c>
      <c r="N1608" s="202" t="s">
        <v>1640</v>
      </c>
      <c r="O1608" s="309">
        <v>39172</v>
      </c>
      <c r="P1608" s="205">
        <v>39246</v>
      </c>
      <c r="Q1608" s="228"/>
      <c r="R1608" s="257"/>
      <c r="S1608" s="228"/>
      <c r="T1608" s="232" t="s">
        <v>2725</v>
      </c>
      <c r="U1608" s="232" t="s">
        <v>2726</v>
      </c>
      <c r="V1608" s="232"/>
      <c r="W1608" s="232"/>
      <c r="X1608" s="232"/>
      <c r="Y1608" s="232"/>
      <c r="Z1608" s="232"/>
      <c r="AA1608" s="232"/>
      <c r="AB1608" s="232"/>
      <c r="AC1608" s="232"/>
      <c r="AD1608" s="232"/>
      <c r="AE1608" s="232"/>
      <c r="AF1608" s="232"/>
      <c r="AG1608" s="232"/>
      <c r="AH1608" s="232" t="s">
        <v>2727</v>
      </c>
      <c r="AI1608" s="232"/>
      <c r="AJ1608" s="232" t="s">
        <v>479</v>
      </c>
      <c r="AK1608" s="232" t="s">
        <v>2723</v>
      </c>
      <c r="AL1608" s="232"/>
      <c r="AM1608" s="232"/>
      <c r="AN1608" s="232"/>
      <c r="AO1608" s="232"/>
      <c r="AP1608" s="232"/>
      <c r="AQ1608" s="232"/>
      <c r="AR1608" s="212">
        <v>39290</v>
      </c>
      <c r="AS1608" s="210" t="s">
        <v>5825</v>
      </c>
      <c r="AT1608" s="208" t="s">
        <v>5559</v>
      </c>
      <c r="AU1608" s="199" t="s">
        <v>5829</v>
      </c>
      <c r="AV1608" s="199" t="s">
        <v>5829</v>
      </c>
      <c r="AW1608" s="199"/>
      <c r="AX1608" s="199"/>
      <c r="AY1608" s="199"/>
      <c r="AZ1608" s="199"/>
      <c r="BA1608" s="199"/>
      <c r="BB1608" s="199"/>
      <c r="BC1608" s="199" t="s">
        <v>5829</v>
      </c>
      <c r="BD1608" s="199"/>
      <c r="BE1608" s="199"/>
      <c r="BF1608" s="199"/>
      <c r="BG1608" s="199"/>
      <c r="BH1608" s="199"/>
      <c r="BI1608" s="199"/>
      <c r="BJ1608" s="199"/>
      <c r="BK1608" s="199"/>
      <c r="BL1608" s="199"/>
      <c r="BM1608" s="199"/>
      <c r="BN1608" s="199"/>
      <c r="BO1608" s="199"/>
      <c r="BP1608" s="199"/>
      <c r="BQ1608" s="199"/>
      <c r="BR1608" s="199" t="s">
        <v>5829</v>
      </c>
      <c r="BS1608" s="210"/>
      <c r="BT1608" s="201"/>
      <c r="BU1608" s="201"/>
      <c r="BV1608" s="241"/>
      <c r="BW1608" s="241">
        <v>39339</v>
      </c>
      <c r="BX1608" s="208" t="s">
        <v>5665</v>
      </c>
      <c r="BY1608" s="199" t="s">
        <v>5829</v>
      </c>
      <c r="BZ1608" s="199"/>
      <c r="CA1608" s="199"/>
      <c r="CB1608" s="199"/>
      <c r="CC1608" s="199"/>
      <c r="CD1608" s="199"/>
      <c r="CE1608" s="199" t="s">
        <v>11</v>
      </c>
      <c r="CF1608" s="199"/>
      <c r="CG1608" s="199"/>
      <c r="CH1608" s="199"/>
      <c r="CI1608" s="199"/>
      <c r="CJ1608" s="199"/>
      <c r="CK1608" s="199"/>
      <c r="CL1608" s="199"/>
      <c r="CM1608" s="199"/>
      <c r="CN1608" s="199"/>
      <c r="CO1608" s="199"/>
      <c r="CP1608" s="199"/>
      <c r="CQ1608" s="199"/>
      <c r="CR1608" s="199"/>
      <c r="CS1608" s="199"/>
      <c r="CT1608" s="199"/>
      <c r="CU1608" s="199"/>
      <c r="CV1608" s="199"/>
      <c r="CW1608" s="199"/>
    </row>
    <row r="1609" spans="1:101" s="22" customFormat="1" ht="33" customHeight="1" x14ac:dyDescent="0.15">
      <c r="A1609" s="228">
        <v>1057</v>
      </c>
      <c r="B1609" s="199" t="s">
        <v>5720</v>
      </c>
      <c r="C1609" s="209" t="s">
        <v>6507</v>
      </c>
      <c r="D1609" s="199" t="s">
        <v>1643</v>
      </c>
      <c r="E1609" s="199" t="s">
        <v>1004</v>
      </c>
      <c r="F1609" s="202"/>
      <c r="G1609" s="202" t="s">
        <v>2756</v>
      </c>
      <c r="H1609" s="202"/>
      <c r="I1609" s="202" t="s">
        <v>1256</v>
      </c>
      <c r="J1609" s="202" t="s">
        <v>5853</v>
      </c>
      <c r="K1609" s="199" t="s">
        <v>2717</v>
      </c>
      <c r="L1609" s="199" t="s">
        <v>2718</v>
      </c>
      <c r="M1609" s="254">
        <v>2348</v>
      </c>
      <c r="N1609" s="202" t="s">
        <v>1640</v>
      </c>
      <c r="O1609" s="309">
        <v>39172</v>
      </c>
      <c r="P1609" s="205">
        <v>39244</v>
      </c>
      <c r="Q1609" s="228"/>
      <c r="R1609" s="257"/>
      <c r="S1609" s="228"/>
      <c r="T1609" s="232"/>
      <c r="U1609" s="232" t="s">
        <v>2757</v>
      </c>
      <c r="V1609" s="232"/>
      <c r="W1609" s="232"/>
      <c r="X1609" s="232"/>
      <c r="Y1609" s="232"/>
      <c r="Z1609" s="232"/>
      <c r="AA1609" s="232"/>
      <c r="AB1609" s="232"/>
      <c r="AC1609" s="232"/>
      <c r="AD1609" s="232"/>
      <c r="AE1609" s="232"/>
      <c r="AF1609" s="232"/>
      <c r="AG1609" s="232"/>
      <c r="AH1609" s="232" t="s">
        <v>2758</v>
      </c>
      <c r="AI1609" s="232"/>
      <c r="AJ1609" s="232" t="s">
        <v>479</v>
      </c>
      <c r="AK1609" s="232" t="s">
        <v>2723</v>
      </c>
      <c r="AL1609" s="232"/>
      <c r="AM1609" s="232"/>
      <c r="AN1609" s="232"/>
      <c r="AO1609" s="232"/>
      <c r="AP1609" s="232"/>
      <c r="AQ1609" s="232"/>
      <c r="AR1609" s="212">
        <v>39290</v>
      </c>
      <c r="AS1609" s="210" t="s">
        <v>5825</v>
      </c>
      <c r="AT1609" s="208" t="s">
        <v>6508</v>
      </c>
      <c r="AU1609" s="199" t="s">
        <v>5829</v>
      </c>
      <c r="AV1609" s="199" t="s">
        <v>5829</v>
      </c>
      <c r="AW1609" s="199"/>
      <c r="AX1609" s="199"/>
      <c r="AY1609" s="199"/>
      <c r="AZ1609" s="199"/>
      <c r="BA1609" s="199"/>
      <c r="BB1609" s="199"/>
      <c r="BC1609" s="199" t="s">
        <v>5829</v>
      </c>
      <c r="BD1609" s="199"/>
      <c r="BE1609" s="199"/>
      <c r="BF1609" s="199"/>
      <c r="BG1609" s="199"/>
      <c r="BH1609" s="199"/>
      <c r="BI1609" s="199"/>
      <c r="BJ1609" s="199"/>
      <c r="BK1609" s="199"/>
      <c r="BL1609" s="199"/>
      <c r="BM1609" s="199"/>
      <c r="BN1609" s="199"/>
      <c r="BO1609" s="199"/>
      <c r="BP1609" s="199"/>
      <c r="BQ1609" s="199"/>
      <c r="BR1609" s="199" t="s">
        <v>5829</v>
      </c>
      <c r="BS1609" s="210"/>
      <c r="BT1609" s="201"/>
      <c r="BU1609" s="201"/>
      <c r="BV1609" s="241"/>
      <c r="BW1609" s="241">
        <v>39339</v>
      </c>
      <c r="BX1609" s="208" t="s">
        <v>5665</v>
      </c>
      <c r="BY1609" s="199"/>
      <c r="BZ1609" s="199"/>
      <c r="CA1609" s="199"/>
      <c r="CB1609" s="199"/>
      <c r="CC1609" s="199"/>
      <c r="CD1609" s="199"/>
      <c r="CE1609" s="199"/>
      <c r="CF1609" s="199"/>
      <c r="CG1609" s="199"/>
      <c r="CH1609" s="199"/>
      <c r="CI1609" s="199" t="s">
        <v>5829</v>
      </c>
      <c r="CJ1609" s="199"/>
      <c r="CK1609" s="199"/>
      <c r="CL1609" s="199" t="s">
        <v>5829</v>
      </c>
      <c r="CM1609" s="199"/>
      <c r="CN1609" s="199"/>
      <c r="CO1609" s="199" t="s">
        <v>11</v>
      </c>
      <c r="CP1609" s="199"/>
      <c r="CQ1609" s="199"/>
      <c r="CR1609" s="199"/>
      <c r="CS1609" s="199"/>
      <c r="CT1609" s="199"/>
      <c r="CU1609" s="199"/>
      <c r="CV1609" s="199"/>
      <c r="CW1609" s="199"/>
    </row>
    <row r="1610" spans="1:101" s="22" customFormat="1" ht="33" customHeight="1" x14ac:dyDescent="0.15">
      <c r="A1610" s="228">
        <v>1056</v>
      </c>
      <c r="B1610" s="199" t="s">
        <v>5720</v>
      </c>
      <c r="C1610" s="209" t="s">
        <v>6489</v>
      </c>
      <c r="D1610" s="199" t="s">
        <v>1643</v>
      </c>
      <c r="E1610" s="199" t="s">
        <v>5849</v>
      </c>
      <c r="F1610" s="202" t="s">
        <v>986</v>
      </c>
      <c r="G1610" s="202" t="s">
        <v>2669</v>
      </c>
      <c r="H1610" s="202" t="s">
        <v>2658</v>
      </c>
      <c r="I1610" s="202" t="s">
        <v>1024</v>
      </c>
      <c r="J1610" s="202" t="s">
        <v>13</v>
      </c>
      <c r="K1610" s="199" t="s">
        <v>1958</v>
      </c>
      <c r="L1610" s="199" t="s">
        <v>2066</v>
      </c>
      <c r="M1610" s="254">
        <v>52429</v>
      </c>
      <c r="N1610" s="202" t="s">
        <v>1640</v>
      </c>
      <c r="O1610" s="309">
        <v>39171</v>
      </c>
      <c r="P1610" s="205">
        <v>39268</v>
      </c>
      <c r="Q1610" s="228"/>
      <c r="R1610" s="257"/>
      <c r="S1610" s="228"/>
      <c r="T1610" s="232"/>
      <c r="U1610" s="232" t="s">
        <v>2670</v>
      </c>
      <c r="V1610" s="232"/>
      <c r="W1610" s="232"/>
      <c r="X1610" s="232"/>
      <c r="Y1610" s="232"/>
      <c r="Z1610" s="232"/>
      <c r="AA1610" s="232"/>
      <c r="AB1610" s="232"/>
      <c r="AC1610" s="232"/>
      <c r="AD1610" s="232"/>
      <c r="AE1610" s="232"/>
      <c r="AF1610" s="232"/>
      <c r="AG1610" s="232" t="s">
        <v>2671</v>
      </c>
      <c r="AH1610" s="232"/>
      <c r="AI1610" s="232"/>
      <c r="AJ1610" s="232"/>
      <c r="AK1610" s="232"/>
      <c r="AL1610" s="232"/>
      <c r="AM1610" s="232"/>
      <c r="AN1610" s="232"/>
      <c r="AO1610" s="232"/>
      <c r="AP1610" s="232"/>
      <c r="AQ1610" s="232"/>
      <c r="AR1610" s="212">
        <v>39339</v>
      </c>
      <c r="AS1610" s="210" t="s">
        <v>5824</v>
      </c>
      <c r="AT1610" s="208" t="s">
        <v>6490</v>
      </c>
      <c r="AU1610" s="199" t="s">
        <v>5829</v>
      </c>
      <c r="AV1610" s="199"/>
      <c r="AW1610" s="199" t="s">
        <v>5829</v>
      </c>
      <c r="AX1610" s="199"/>
      <c r="AY1610" s="199"/>
      <c r="AZ1610" s="199"/>
      <c r="BA1610" s="199"/>
      <c r="BB1610" s="199"/>
      <c r="BC1610" s="199"/>
      <c r="BD1610" s="199"/>
      <c r="BE1610" s="199"/>
      <c r="BF1610" s="199"/>
      <c r="BG1610" s="199"/>
      <c r="BH1610" s="199"/>
      <c r="BI1610" s="199"/>
      <c r="BJ1610" s="199"/>
      <c r="BK1610" s="199"/>
      <c r="BL1610" s="199"/>
      <c r="BM1610" s="199"/>
      <c r="BN1610" s="199"/>
      <c r="BO1610" s="199"/>
      <c r="BP1610" s="199"/>
      <c r="BQ1610" s="199"/>
      <c r="BR1610" s="199"/>
      <c r="BS1610" s="210"/>
      <c r="BT1610" s="201"/>
      <c r="BU1610" s="201"/>
      <c r="BV1610" s="241"/>
      <c r="BW1610" s="241">
        <v>39374</v>
      </c>
      <c r="BX1610" s="208" t="s">
        <v>5555</v>
      </c>
      <c r="BY1610" s="199" t="s">
        <v>5829</v>
      </c>
      <c r="BZ1610" s="199" t="s">
        <v>5829</v>
      </c>
      <c r="CA1610" s="199"/>
      <c r="CB1610" s="199"/>
      <c r="CC1610" s="199"/>
      <c r="CD1610" s="199"/>
      <c r="CE1610" s="199"/>
      <c r="CF1610" s="199"/>
      <c r="CG1610" s="199"/>
      <c r="CH1610" s="199"/>
      <c r="CI1610" s="199"/>
      <c r="CJ1610" s="199"/>
      <c r="CK1610" s="199"/>
      <c r="CL1610" s="199"/>
      <c r="CM1610" s="199"/>
      <c r="CN1610" s="199"/>
      <c r="CO1610" s="199"/>
      <c r="CP1610" s="199"/>
      <c r="CQ1610" s="199"/>
      <c r="CR1610" s="199"/>
      <c r="CS1610" s="199"/>
      <c r="CT1610" s="199"/>
      <c r="CU1610" s="199"/>
      <c r="CV1610" s="199"/>
      <c r="CW1610" s="199"/>
    </row>
    <row r="1611" spans="1:101" s="22" customFormat="1" ht="33" customHeight="1" x14ac:dyDescent="0.15">
      <c r="A1611" s="228">
        <v>1055</v>
      </c>
      <c r="B1611" s="199" t="s">
        <v>5720</v>
      </c>
      <c r="C1611" s="209" t="s">
        <v>2728</v>
      </c>
      <c r="D1611" s="199" t="s">
        <v>1643</v>
      </c>
      <c r="E1611" s="199" t="s">
        <v>1004</v>
      </c>
      <c r="F1611" s="202"/>
      <c r="G1611" s="202" t="s">
        <v>2729</v>
      </c>
      <c r="H1611" s="202"/>
      <c r="I1611" s="202" t="s">
        <v>1256</v>
      </c>
      <c r="J1611" s="202" t="s">
        <v>5853</v>
      </c>
      <c r="K1611" s="199" t="s">
        <v>2717</v>
      </c>
      <c r="L1611" s="199" t="s">
        <v>2718</v>
      </c>
      <c r="M1611" s="254">
        <v>2580</v>
      </c>
      <c r="N1611" s="202" t="s">
        <v>1640</v>
      </c>
      <c r="O1611" s="309">
        <v>39172</v>
      </c>
      <c r="P1611" s="205">
        <v>39246</v>
      </c>
      <c r="Q1611" s="228"/>
      <c r="R1611" s="257"/>
      <c r="S1611" s="228"/>
      <c r="T1611" s="232" t="s">
        <v>2720</v>
      </c>
      <c r="U1611" s="232" t="s">
        <v>2730</v>
      </c>
      <c r="V1611" s="232"/>
      <c r="W1611" s="232"/>
      <c r="X1611" s="232"/>
      <c r="Y1611" s="232"/>
      <c r="Z1611" s="232"/>
      <c r="AA1611" s="232"/>
      <c r="AB1611" s="232"/>
      <c r="AC1611" s="232"/>
      <c r="AD1611" s="232"/>
      <c r="AE1611" s="232"/>
      <c r="AF1611" s="232"/>
      <c r="AG1611" s="232"/>
      <c r="AH1611" s="232" t="s">
        <v>2722</v>
      </c>
      <c r="AI1611" s="232"/>
      <c r="AJ1611" s="232"/>
      <c r="AK1611" s="232" t="s">
        <v>2723</v>
      </c>
      <c r="AL1611" s="232"/>
      <c r="AM1611" s="232"/>
      <c r="AN1611" s="232"/>
      <c r="AO1611" s="232"/>
      <c r="AP1611" s="232"/>
      <c r="AQ1611" s="232"/>
      <c r="AR1611" s="212">
        <v>39290</v>
      </c>
      <c r="AS1611" s="210" t="s">
        <v>5825</v>
      </c>
      <c r="AT1611" s="208" t="s">
        <v>5559</v>
      </c>
      <c r="AU1611" s="199" t="s">
        <v>5829</v>
      </c>
      <c r="AV1611" s="199" t="s">
        <v>5829</v>
      </c>
      <c r="AW1611" s="199"/>
      <c r="AX1611" s="199"/>
      <c r="AY1611" s="199"/>
      <c r="AZ1611" s="199"/>
      <c r="BA1611" s="199"/>
      <c r="BB1611" s="199"/>
      <c r="BC1611" s="199" t="s">
        <v>5829</v>
      </c>
      <c r="BD1611" s="199"/>
      <c r="BE1611" s="199"/>
      <c r="BF1611" s="199"/>
      <c r="BG1611" s="199"/>
      <c r="BH1611" s="199"/>
      <c r="BI1611" s="199"/>
      <c r="BJ1611" s="199"/>
      <c r="BK1611" s="199"/>
      <c r="BL1611" s="199"/>
      <c r="BM1611" s="199"/>
      <c r="BN1611" s="199"/>
      <c r="BO1611" s="199"/>
      <c r="BP1611" s="199"/>
      <c r="BQ1611" s="199"/>
      <c r="BR1611" s="199" t="s">
        <v>5829</v>
      </c>
      <c r="BS1611" s="210"/>
      <c r="BT1611" s="201"/>
      <c r="BU1611" s="201"/>
      <c r="BV1611" s="241"/>
      <c r="BW1611" s="241">
        <v>39339</v>
      </c>
      <c r="BX1611" s="208" t="s">
        <v>5665</v>
      </c>
      <c r="BY1611" s="199" t="s">
        <v>5829</v>
      </c>
      <c r="BZ1611" s="199"/>
      <c r="CA1611" s="199"/>
      <c r="CB1611" s="199"/>
      <c r="CC1611" s="199"/>
      <c r="CD1611" s="199"/>
      <c r="CE1611" s="199" t="s">
        <v>11</v>
      </c>
      <c r="CF1611" s="199"/>
      <c r="CG1611" s="199"/>
      <c r="CH1611" s="199"/>
      <c r="CI1611" s="199"/>
      <c r="CJ1611" s="199"/>
      <c r="CK1611" s="199"/>
      <c r="CL1611" s="199"/>
      <c r="CM1611" s="199"/>
      <c r="CN1611" s="199"/>
      <c r="CO1611" s="199"/>
      <c r="CP1611" s="199"/>
      <c r="CQ1611" s="199"/>
      <c r="CR1611" s="199"/>
      <c r="CS1611" s="199"/>
      <c r="CT1611" s="199"/>
      <c r="CU1611" s="199"/>
      <c r="CV1611" s="199"/>
      <c r="CW1611" s="199"/>
    </row>
    <row r="1612" spans="1:101" s="22" customFormat="1" ht="33" customHeight="1" x14ac:dyDescent="0.15">
      <c r="A1612" s="228">
        <v>1050</v>
      </c>
      <c r="B1612" s="199" t="s">
        <v>5720</v>
      </c>
      <c r="C1612" s="209" t="s">
        <v>6509</v>
      </c>
      <c r="D1612" s="199" t="s">
        <v>1643</v>
      </c>
      <c r="E1612" s="199" t="s">
        <v>1004</v>
      </c>
      <c r="F1612" s="202"/>
      <c r="G1612" s="202" t="s">
        <v>2732</v>
      </c>
      <c r="H1612" s="202"/>
      <c r="I1612" s="202" t="s">
        <v>1256</v>
      </c>
      <c r="J1612" s="202" t="s">
        <v>5853</v>
      </c>
      <c r="K1612" s="199" t="s">
        <v>2717</v>
      </c>
      <c r="L1612" s="199" t="s">
        <v>2718</v>
      </c>
      <c r="M1612" s="254">
        <v>2170</v>
      </c>
      <c r="N1612" s="202" t="s">
        <v>1640</v>
      </c>
      <c r="O1612" s="309">
        <v>39171</v>
      </c>
      <c r="P1612" s="205">
        <v>39244</v>
      </c>
      <c r="Q1612" s="228"/>
      <c r="R1612" s="257"/>
      <c r="S1612" s="228"/>
      <c r="T1612" s="232" t="s">
        <v>2720</v>
      </c>
      <c r="U1612" s="232" t="s">
        <v>2761</v>
      </c>
      <c r="V1612" s="232"/>
      <c r="W1612" s="232"/>
      <c r="X1612" s="232"/>
      <c r="Y1612" s="232"/>
      <c r="Z1612" s="232"/>
      <c r="AA1612" s="232"/>
      <c r="AB1612" s="232"/>
      <c r="AC1612" s="232"/>
      <c r="AD1612" s="232"/>
      <c r="AE1612" s="232"/>
      <c r="AF1612" s="232"/>
      <c r="AG1612" s="232"/>
      <c r="AH1612" s="232" t="s">
        <v>2722</v>
      </c>
      <c r="AI1612" s="232"/>
      <c r="AJ1612" s="232"/>
      <c r="AK1612" s="232" t="s">
        <v>2723</v>
      </c>
      <c r="AL1612" s="232"/>
      <c r="AM1612" s="232"/>
      <c r="AN1612" s="232"/>
      <c r="AO1612" s="232"/>
      <c r="AP1612" s="232"/>
      <c r="AQ1612" s="232"/>
      <c r="AR1612" s="212">
        <v>39290</v>
      </c>
      <c r="AS1612" s="210" t="s">
        <v>5825</v>
      </c>
      <c r="AT1612" s="208" t="s">
        <v>5559</v>
      </c>
      <c r="AU1612" s="199" t="s">
        <v>5829</v>
      </c>
      <c r="AV1612" s="199" t="s">
        <v>5829</v>
      </c>
      <c r="AW1612" s="199"/>
      <c r="AX1612" s="199"/>
      <c r="AY1612" s="199"/>
      <c r="AZ1612" s="199"/>
      <c r="BA1612" s="199"/>
      <c r="BB1612" s="199"/>
      <c r="BC1612" s="199" t="s">
        <v>5829</v>
      </c>
      <c r="BD1612" s="199"/>
      <c r="BE1612" s="199"/>
      <c r="BF1612" s="199"/>
      <c r="BG1612" s="199"/>
      <c r="BH1612" s="199"/>
      <c r="BI1612" s="199"/>
      <c r="BJ1612" s="199"/>
      <c r="BK1612" s="199"/>
      <c r="BL1612" s="199"/>
      <c r="BM1612" s="199"/>
      <c r="BN1612" s="199"/>
      <c r="BO1612" s="199"/>
      <c r="BP1612" s="199"/>
      <c r="BQ1612" s="199"/>
      <c r="BR1612" s="199" t="s">
        <v>5829</v>
      </c>
      <c r="BS1612" s="210"/>
      <c r="BT1612" s="201"/>
      <c r="BU1612" s="201"/>
      <c r="BV1612" s="241"/>
      <c r="BW1612" s="241">
        <v>39339</v>
      </c>
      <c r="BX1612" s="208" t="s">
        <v>5665</v>
      </c>
      <c r="BY1612" s="199"/>
      <c r="BZ1612" s="199"/>
      <c r="CA1612" s="199"/>
      <c r="CB1612" s="199"/>
      <c r="CC1612" s="199"/>
      <c r="CD1612" s="199"/>
      <c r="CE1612" s="199"/>
      <c r="CF1612" s="199"/>
      <c r="CG1612" s="199"/>
      <c r="CH1612" s="199"/>
      <c r="CI1612" s="199" t="s">
        <v>5829</v>
      </c>
      <c r="CJ1612" s="199"/>
      <c r="CK1612" s="199"/>
      <c r="CL1612" s="199"/>
      <c r="CM1612" s="199"/>
      <c r="CN1612" s="199"/>
      <c r="CO1612" s="199"/>
      <c r="CP1612" s="199"/>
      <c r="CQ1612" s="199" t="s">
        <v>5829</v>
      </c>
      <c r="CR1612" s="199"/>
      <c r="CS1612" s="199"/>
      <c r="CT1612" s="199"/>
      <c r="CU1612" s="199"/>
      <c r="CV1612" s="199"/>
      <c r="CW1612" s="199"/>
    </row>
    <row r="1613" spans="1:101" s="22" customFormat="1" ht="33" customHeight="1" x14ac:dyDescent="0.15">
      <c r="A1613" s="228">
        <v>1044</v>
      </c>
      <c r="B1613" s="199" t="s">
        <v>5720</v>
      </c>
      <c r="C1613" s="209" t="s">
        <v>2672</v>
      </c>
      <c r="D1613" s="199" t="s">
        <v>1643</v>
      </c>
      <c r="E1613" s="199" t="s">
        <v>2618</v>
      </c>
      <c r="F1613" s="202"/>
      <c r="G1613" s="202" t="s">
        <v>2673</v>
      </c>
      <c r="H1613" s="202"/>
      <c r="I1613" s="202" t="s">
        <v>1024</v>
      </c>
      <c r="J1613" s="202" t="s">
        <v>13</v>
      </c>
      <c r="K1613" s="199" t="s">
        <v>1958</v>
      </c>
      <c r="L1613" s="199" t="s">
        <v>2066</v>
      </c>
      <c r="M1613" s="254">
        <v>144350</v>
      </c>
      <c r="N1613" s="202" t="s">
        <v>1640</v>
      </c>
      <c r="O1613" s="309">
        <v>39171</v>
      </c>
      <c r="P1613" s="205">
        <v>39268</v>
      </c>
      <c r="Q1613" s="228"/>
      <c r="R1613" s="257"/>
      <c r="S1613" s="228"/>
      <c r="T1613" s="232"/>
      <c r="U1613" s="232" t="s">
        <v>2674</v>
      </c>
      <c r="V1613" s="232"/>
      <c r="W1613" s="232"/>
      <c r="X1613" s="232"/>
      <c r="Y1613" s="232" t="s">
        <v>2675</v>
      </c>
      <c r="Z1613" s="232"/>
      <c r="AA1613" s="232"/>
      <c r="AB1613" s="232"/>
      <c r="AC1613" s="232"/>
      <c r="AD1613" s="232"/>
      <c r="AE1613" s="232"/>
      <c r="AF1613" s="232"/>
      <c r="AG1613" s="232"/>
      <c r="AH1613" s="232"/>
      <c r="AI1613" s="232"/>
      <c r="AJ1613" s="232"/>
      <c r="AK1613" s="232"/>
      <c r="AL1613" s="232"/>
      <c r="AM1613" s="232"/>
      <c r="AN1613" s="232"/>
      <c r="AO1613" s="232"/>
      <c r="AP1613" s="232"/>
      <c r="AQ1613" s="232"/>
      <c r="AR1613" s="212">
        <v>39339</v>
      </c>
      <c r="AS1613" s="210" t="s">
        <v>5824</v>
      </c>
      <c r="AT1613" s="208" t="s">
        <v>5556</v>
      </c>
      <c r="AU1613" s="199" t="s">
        <v>5829</v>
      </c>
      <c r="AV1613" s="199"/>
      <c r="AW1613" s="199" t="s">
        <v>5829</v>
      </c>
      <c r="AX1613" s="199"/>
      <c r="AY1613" s="199"/>
      <c r="AZ1613" s="199"/>
      <c r="BA1613" s="199"/>
      <c r="BB1613" s="199"/>
      <c r="BC1613" s="199"/>
      <c r="BD1613" s="199"/>
      <c r="BE1613" s="199"/>
      <c r="BF1613" s="199"/>
      <c r="BG1613" s="199"/>
      <c r="BH1613" s="199"/>
      <c r="BI1613" s="199"/>
      <c r="BJ1613" s="199"/>
      <c r="BK1613" s="199"/>
      <c r="BL1613" s="199"/>
      <c r="BM1613" s="199"/>
      <c r="BN1613" s="199"/>
      <c r="BO1613" s="199"/>
      <c r="BP1613" s="199"/>
      <c r="BQ1613" s="199"/>
      <c r="BR1613" s="199"/>
      <c r="BS1613" s="210"/>
      <c r="BT1613" s="201"/>
      <c r="BU1613" s="201"/>
      <c r="BV1613" s="241"/>
      <c r="BW1613" s="241">
        <v>39374</v>
      </c>
      <c r="BX1613" s="208" t="s">
        <v>5557</v>
      </c>
      <c r="BY1613" s="199" t="s">
        <v>5829</v>
      </c>
      <c r="BZ1613" s="199"/>
      <c r="CA1613" s="199"/>
      <c r="CB1613" s="199" t="s">
        <v>5829</v>
      </c>
      <c r="CC1613" s="199"/>
      <c r="CD1613" s="199"/>
      <c r="CE1613" s="199"/>
      <c r="CF1613" s="199"/>
      <c r="CG1613" s="199"/>
      <c r="CH1613" s="199"/>
      <c r="CI1613" s="199"/>
      <c r="CJ1613" s="199"/>
      <c r="CK1613" s="199"/>
      <c r="CL1613" s="199"/>
      <c r="CM1613" s="199"/>
      <c r="CN1613" s="199"/>
      <c r="CO1613" s="199"/>
      <c r="CP1613" s="199"/>
      <c r="CQ1613" s="199"/>
      <c r="CR1613" s="199"/>
      <c r="CS1613" s="199"/>
      <c r="CT1613" s="199"/>
      <c r="CU1613" s="199"/>
      <c r="CV1613" s="199"/>
      <c r="CW1613" s="199"/>
    </row>
    <row r="1614" spans="1:101" s="22" customFormat="1" ht="33" customHeight="1" x14ac:dyDescent="0.15">
      <c r="A1614" s="228">
        <v>1043</v>
      </c>
      <c r="B1614" s="199" t="s">
        <v>5720</v>
      </c>
      <c r="C1614" s="209" t="s">
        <v>2656</v>
      </c>
      <c r="D1614" s="199" t="s">
        <v>1643</v>
      </c>
      <c r="E1614" s="199" t="s">
        <v>5849</v>
      </c>
      <c r="F1614" s="202" t="s">
        <v>986</v>
      </c>
      <c r="G1614" s="202" t="s">
        <v>2657</v>
      </c>
      <c r="H1614" s="202" t="s">
        <v>2658</v>
      </c>
      <c r="I1614" s="202" t="s">
        <v>1024</v>
      </c>
      <c r="J1614" s="202" t="s">
        <v>13</v>
      </c>
      <c r="K1614" s="199" t="s">
        <v>1958</v>
      </c>
      <c r="L1614" s="199" t="s">
        <v>2066</v>
      </c>
      <c r="M1614" s="254">
        <v>22324</v>
      </c>
      <c r="N1614" s="202" t="s">
        <v>1640</v>
      </c>
      <c r="O1614" s="309">
        <v>39172</v>
      </c>
      <c r="P1614" s="205">
        <v>39274</v>
      </c>
      <c r="Q1614" s="228"/>
      <c r="R1614" s="257"/>
      <c r="S1614" s="228"/>
      <c r="T1614" s="232"/>
      <c r="U1614" s="232" t="s">
        <v>2659</v>
      </c>
      <c r="V1614" s="232"/>
      <c r="W1614" s="232"/>
      <c r="X1614" s="232"/>
      <c r="Y1614" s="232"/>
      <c r="Z1614" s="232"/>
      <c r="AA1614" s="232"/>
      <c r="AB1614" s="232"/>
      <c r="AC1614" s="232"/>
      <c r="AD1614" s="232"/>
      <c r="AE1614" s="232"/>
      <c r="AF1614" s="232"/>
      <c r="AG1614" s="232" t="s">
        <v>5852</v>
      </c>
      <c r="AH1614" s="232"/>
      <c r="AI1614" s="232"/>
      <c r="AJ1614" s="232"/>
      <c r="AK1614" s="232"/>
      <c r="AL1614" s="232"/>
      <c r="AM1614" s="232"/>
      <c r="AN1614" s="232"/>
      <c r="AO1614" s="232"/>
      <c r="AP1614" s="232"/>
      <c r="AQ1614" s="232" t="s">
        <v>477</v>
      </c>
      <c r="AR1614" s="212">
        <v>39339</v>
      </c>
      <c r="AS1614" s="210" t="s">
        <v>5824</v>
      </c>
      <c r="AT1614" s="208" t="s">
        <v>6487</v>
      </c>
      <c r="AU1614" s="199" t="s">
        <v>5829</v>
      </c>
      <c r="AV1614" s="199"/>
      <c r="AW1614" s="199" t="s">
        <v>5829</v>
      </c>
      <c r="AX1614" s="199"/>
      <c r="AY1614" s="199"/>
      <c r="AZ1614" s="199"/>
      <c r="BA1614" s="199"/>
      <c r="BB1614" s="199"/>
      <c r="BC1614" s="199"/>
      <c r="BD1614" s="199"/>
      <c r="BE1614" s="199"/>
      <c r="BF1614" s="199"/>
      <c r="BG1614" s="199"/>
      <c r="BH1614" s="199"/>
      <c r="BI1614" s="199"/>
      <c r="BJ1614" s="199"/>
      <c r="BK1614" s="199"/>
      <c r="BL1614" s="199"/>
      <c r="BM1614" s="199"/>
      <c r="BN1614" s="199"/>
      <c r="BO1614" s="199"/>
      <c r="BP1614" s="199"/>
      <c r="BQ1614" s="199"/>
      <c r="BR1614" s="199"/>
      <c r="BS1614" s="210"/>
      <c r="BT1614" s="201"/>
      <c r="BU1614" s="201"/>
      <c r="BV1614" s="241"/>
      <c r="BW1614" s="241">
        <v>39374</v>
      </c>
      <c r="BX1614" s="208" t="s">
        <v>5552</v>
      </c>
      <c r="BY1614" s="199" t="s">
        <v>5829</v>
      </c>
      <c r="BZ1614" s="199"/>
      <c r="CA1614" s="199"/>
      <c r="CB1614" s="199"/>
      <c r="CC1614" s="199"/>
      <c r="CD1614" s="199"/>
      <c r="CE1614" s="199" t="s">
        <v>11</v>
      </c>
      <c r="CF1614" s="199"/>
      <c r="CG1614" s="199"/>
      <c r="CH1614" s="199"/>
      <c r="CI1614" s="199"/>
      <c r="CJ1614" s="199"/>
      <c r="CK1614" s="199"/>
      <c r="CL1614" s="199"/>
      <c r="CM1614" s="199"/>
      <c r="CN1614" s="199"/>
      <c r="CO1614" s="199"/>
      <c r="CP1614" s="199"/>
      <c r="CQ1614" s="199"/>
      <c r="CR1614" s="199"/>
      <c r="CS1614" s="199"/>
      <c r="CT1614" s="199"/>
      <c r="CU1614" s="199"/>
      <c r="CV1614" s="199"/>
      <c r="CW1614" s="199"/>
    </row>
    <row r="1615" spans="1:101" s="22" customFormat="1" ht="33" customHeight="1" x14ac:dyDescent="0.15">
      <c r="A1615" s="228">
        <v>1042</v>
      </c>
      <c r="B1615" s="199" t="s">
        <v>5720</v>
      </c>
      <c r="C1615" s="209" t="s">
        <v>2704</v>
      </c>
      <c r="D1615" s="199" t="s">
        <v>5810</v>
      </c>
      <c r="E1615" s="199" t="s">
        <v>29</v>
      </c>
      <c r="F1615" s="202"/>
      <c r="G1615" s="202" t="s">
        <v>1464</v>
      </c>
      <c r="H1615" s="202"/>
      <c r="I1615" s="202" t="s">
        <v>5813</v>
      </c>
      <c r="J1615" s="202" t="s">
        <v>6496</v>
      </c>
      <c r="K1615" s="199" t="s">
        <v>95</v>
      </c>
      <c r="L1615" s="199">
        <v>6</v>
      </c>
      <c r="M1615" s="254">
        <v>34674</v>
      </c>
      <c r="N1615" s="202" t="s">
        <v>1465</v>
      </c>
      <c r="O1615" s="309">
        <v>39170</v>
      </c>
      <c r="P1615" s="205">
        <v>39254</v>
      </c>
      <c r="Q1615" s="228"/>
      <c r="R1615" s="257"/>
      <c r="S1615" s="228"/>
      <c r="T1615" s="232"/>
      <c r="U1615" s="232"/>
      <c r="V1615" s="232"/>
      <c r="W1615" s="232"/>
      <c r="X1615" s="232"/>
      <c r="Y1615" s="232"/>
      <c r="Z1615" s="232"/>
      <c r="AA1615" s="232"/>
      <c r="AB1615" s="232"/>
      <c r="AC1615" s="232"/>
      <c r="AD1615" s="232"/>
      <c r="AE1615" s="232"/>
      <c r="AF1615" s="232"/>
      <c r="AG1615" s="232"/>
      <c r="AH1615" s="232" t="s">
        <v>2705</v>
      </c>
      <c r="AI1615" s="232"/>
      <c r="AJ1615" s="232"/>
      <c r="AK1615" s="232"/>
      <c r="AL1615" s="232"/>
      <c r="AM1615" s="232"/>
      <c r="AN1615" s="232"/>
      <c r="AO1615" s="232"/>
      <c r="AP1615" s="232"/>
      <c r="AQ1615" s="232"/>
      <c r="AR1615" s="212">
        <v>39290</v>
      </c>
      <c r="AS1615" s="210" t="s">
        <v>5825</v>
      </c>
      <c r="AT1615" s="208" t="s">
        <v>6497</v>
      </c>
      <c r="AU1615" s="199"/>
      <c r="AV1615" s="199"/>
      <c r="AW1615" s="199"/>
      <c r="AX1615" s="199"/>
      <c r="AY1615" s="199"/>
      <c r="AZ1615" s="199"/>
      <c r="BA1615" s="199"/>
      <c r="BB1615" s="199"/>
      <c r="BC1615" s="199"/>
      <c r="BD1615" s="199"/>
      <c r="BE1615" s="199" t="s">
        <v>5829</v>
      </c>
      <c r="BF1615" s="199"/>
      <c r="BG1615" s="199"/>
      <c r="BH1615" s="199" t="s">
        <v>5829</v>
      </c>
      <c r="BI1615" s="199"/>
      <c r="BJ1615" s="199"/>
      <c r="BK1615" s="199" t="s">
        <v>5829</v>
      </c>
      <c r="BL1615" s="199"/>
      <c r="BM1615" s="199"/>
      <c r="BN1615" s="199"/>
      <c r="BO1615" s="199"/>
      <c r="BP1615" s="199"/>
      <c r="BQ1615" s="199"/>
      <c r="BR1615" s="199"/>
      <c r="BS1615" s="210"/>
      <c r="BT1615" s="201"/>
      <c r="BU1615" s="201"/>
      <c r="BV1615" s="241"/>
      <c r="BW1615" s="241">
        <v>39479</v>
      </c>
      <c r="BX1615" s="208" t="s">
        <v>5566</v>
      </c>
      <c r="BY1615" s="199"/>
      <c r="BZ1615" s="199"/>
      <c r="CA1615" s="199"/>
      <c r="CB1615" s="199"/>
      <c r="CC1615" s="199"/>
      <c r="CD1615" s="199"/>
      <c r="CE1615" s="199"/>
      <c r="CF1615" s="199"/>
      <c r="CG1615" s="199"/>
      <c r="CH1615" s="199"/>
      <c r="CI1615" s="199" t="s">
        <v>5829</v>
      </c>
      <c r="CJ1615" s="199"/>
      <c r="CK1615" s="199"/>
      <c r="CL1615" s="199" t="s">
        <v>5829</v>
      </c>
      <c r="CM1615" s="199"/>
      <c r="CN1615" s="199"/>
      <c r="CO1615" s="199" t="s">
        <v>5829</v>
      </c>
      <c r="CP1615" s="199"/>
      <c r="CQ1615" s="199"/>
      <c r="CR1615" s="199"/>
      <c r="CS1615" s="199"/>
      <c r="CT1615" s="199"/>
      <c r="CU1615" s="199"/>
      <c r="CV1615" s="199"/>
      <c r="CW1615" s="199"/>
    </row>
    <row r="1616" spans="1:101" s="22" customFormat="1" ht="33" customHeight="1" x14ac:dyDescent="0.15">
      <c r="A1616" s="228">
        <v>1041</v>
      </c>
      <c r="B1616" s="199" t="s">
        <v>5720</v>
      </c>
      <c r="C1616" s="209" t="s">
        <v>2736</v>
      </c>
      <c r="D1616" s="199" t="s">
        <v>1643</v>
      </c>
      <c r="E1616" s="199" t="s">
        <v>1004</v>
      </c>
      <c r="F1616" s="202" t="s">
        <v>1644</v>
      </c>
      <c r="G1616" s="202" t="s">
        <v>2738</v>
      </c>
      <c r="H1616" s="202" t="s">
        <v>2461</v>
      </c>
      <c r="I1616" s="202" t="s">
        <v>1503</v>
      </c>
      <c r="J1616" s="202" t="s">
        <v>2737</v>
      </c>
      <c r="K1616" s="199" t="s">
        <v>1304</v>
      </c>
      <c r="L1616" s="199">
        <v>3</v>
      </c>
      <c r="M1616" s="254">
        <v>20807</v>
      </c>
      <c r="N1616" s="202" t="s">
        <v>1640</v>
      </c>
      <c r="O1616" s="309">
        <v>39171</v>
      </c>
      <c r="P1616" s="205">
        <v>39246</v>
      </c>
      <c r="Q1616" s="228"/>
      <c r="R1616" s="257"/>
      <c r="S1616" s="228"/>
      <c r="T1616" s="232"/>
      <c r="U1616" s="232" t="s">
        <v>2739</v>
      </c>
      <c r="V1616" s="232"/>
      <c r="W1616" s="232"/>
      <c r="X1616" s="232"/>
      <c r="Y1616" s="232"/>
      <c r="Z1616" s="232"/>
      <c r="AA1616" s="232"/>
      <c r="AB1616" s="232" t="s">
        <v>2740</v>
      </c>
      <c r="AC1616" s="232"/>
      <c r="AD1616" s="232"/>
      <c r="AE1616" s="232"/>
      <c r="AF1616" s="232"/>
      <c r="AG1616" s="232"/>
      <c r="AH1616" s="232"/>
      <c r="AI1616" s="232"/>
      <c r="AJ1616" s="232"/>
      <c r="AK1616" s="232"/>
      <c r="AL1616" s="232"/>
      <c r="AM1616" s="232"/>
      <c r="AN1616" s="232"/>
      <c r="AO1616" s="232"/>
      <c r="AP1616" s="232"/>
      <c r="AQ1616" s="232"/>
      <c r="AR1616" s="212">
        <v>39290</v>
      </c>
      <c r="AS1616" s="210" t="s">
        <v>5825</v>
      </c>
      <c r="AT1616" s="208" t="s">
        <v>5563</v>
      </c>
      <c r="AU1616" s="199" t="s">
        <v>5829</v>
      </c>
      <c r="AV1616" s="199" t="s">
        <v>5829</v>
      </c>
      <c r="AW1616" s="199"/>
      <c r="AX1616" s="199"/>
      <c r="AY1616" s="199"/>
      <c r="AZ1616" s="199"/>
      <c r="BA1616" s="199" t="s">
        <v>5829</v>
      </c>
      <c r="BB1616" s="199"/>
      <c r="BC1616" s="199"/>
      <c r="BD1616" s="199"/>
      <c r="BE1616" s="199"/>
      <c r="BF1616" s="199"/>
      <c r="BG1616" s="199"/>
      <c r="BH1616" s="199"/>
      <c r="BI1616" s="199"/>
      <c r="BJ1616" s="199"/>
      <c r="BK1616" s="199"/>
      <c r="BL1616" s="199"/>
      <c r="BM1616" s="199"/>
      <c r="BN1616" s="199"/>
      <c r="BO1616" s="199"/>
      <c r="BP1616" s="199"/>
      <c r="BQ1616" s="199"/>
      <c r="BR1616" s="199"/>
      <c r="BS1616" s="210"/>
      <c r="BT1616" s="201"/>
      <c r="BU1616" s="201"/>
      <c r="BV1616" s="241"/>
      <c r="BW1616" s="241">
        <v>39339</v>
      </c>
      <c r="BX1616" s="208" t="s">
        <v>5564</v>
      </c>
      <c r="BY1616" s="199" t="s">
        <v>5829</v>
      </c>
      <c r="BZ1616" s="199"/>
      <c r="CA1616" s="199"/>
      <c r="CB1616" s="199"/>
      <c r="CC1616" s="199"/>
      <c r="CD1616" s="199"/>
      <c r="CE1616" s="199" t="s">
        <v>5829</v>
      </c>
      <c r="CF1616" s="199"/>
      <c r="CG1616" s="199"/>
      <c r="CH1616" s="199"/>
      <c r="CI1616" s="199"/>
      <c r="CJ1616" s="199"/>
      <c r="CK1616" s="199"/>
      <c r="CL1616" s="199"/>
      <c r="CM1616" s="199"/>
      <c r="CN1616" s="199"/>
      <c r="CO1616" s="199"/>
      <c r="CP1616" s="199"/>
      <c r="CQ1616" s="199"/>
      <c r="CR1616" s="199"/>
      <c r="CS1616" s="199"/>
      <c r="CT1616" s="199"/>
      <c r="CU1616" s="199"/>
      <c r="CV1616" s="199"/>
      <c r="CW1616" s="199"/>
    </row>
    <row r="1617" spans="1:101" s="22" customFormat="1" ht="33" customHeight="1" x14ac:dyDescent="0.15">
      <c r="A1617" s="228">
        <v>1035</v>
      </c>
      <c r="B1617" s="199" t="s">
        <v>5720</v>
      </c>
      <c r="C1617" s="209" t="s">
        <v>6492</v>
      </c>
      <c r="D1617" s="199" t="s">
        <v>1643</v>
      </c>
      <c r="E1617" s="199" t="s">
        <v>5849</v>
      </c>
      <c r="F1617" s="202" t="s">
        <v>986</v>
      </c>
      <c r="G1617" s="202" t="s">
        <v>2687</v>
      </c>
      <c r="H1617" s="202" t="s">
        <v>2688</v>
      </c>
      <c r="I1617" s="202" t="s">
        <v>1024</v>
      </c>
      <c r="J1617" s="202" t="s">
        <v>13</v>
      </c>
      <c r="K1617" s="199" t="s">
        <v>1958</v>
      </c>
      <c r="L1617" s="199" t="s">
        <v>2066</v>
      </c>
      <c r="M1617" s="254">
        <v>32990</v>
      </c>
      <c r="N1617" s="202" t="s">
        <v>1640</v>
      </c>
      <c r="O1617" s="309">
        <v>39170</v>
      </c>
      <c r="P1617" s="205">
        <v>39266</v>
      </c>
      <c r="Q1617" s="228"/>
      <c r="R1617" s="257"/>
      <c r="S1617" s="228"/>
      <c r="T1617" s="232"/>
      <c r="U1617" s="232" t="s">
        <v>478</v>
      </c>
      <c r="V1617" s="232"/>
      <c r="W1617" s="232"/>
      <c r="X1617" s="232"/>
      <c r="Y1617" s="232"/>
      <c r="Z1617" s="232"/>
      <c r="AA1617" s="232"/>
      <c r="AB1617" s="232"/>
      <c r="AC1617" s="232"/>
      <c r="AD1617" s="232"/>
      <c r="AE1617" s="232"/>
      <c r="AF1617" s="232"/>
      <c r="AG1617" s="232"/>
      <c r="AH1617" s="232"/>
      <c r="AI1617" s="232"/>
      <c r="AJ1617" s="232"/>
      <c r="AK1617" s="232"/>
      <c r="AL1617" s="232"/>
      <c r="AM1617" s="232"/>
      <c r="AN1617" s="232"/>
      <c r="AO1617" s="232"/>
      <c r="AP1617" s="232"/>
      <c r="AQ1617" s="232"/>
      <c r="AR1617" s="212">
        <v>39339</v>
      </c>
      <c r="AS1617" s="210" t="s">
        <v>5824</v>
      </c>
      <c r="AT1617" s="208" t="s">
        <v>6487</v>
      </c>
      <c r="AU1617" s="199" t="s">
        <v>5829</v>
      </c>
      <c r="AV1617" s="199"/>
      <c r="AW1617" s="199" t="s">
        <v>5829</v>
      </c>
      <c r="AX1617" s="199"/>
      <c r="AY1617" s="199"/>
      <c r="AZ1617" s="199"/>
      <c r="BA1617" s="199"/>
      <c r="BB1617" s="199"/>
      <c r="BC1617" s="199"/>
      <c r="BD1617" s="199"/>
      <c r="BE1617" s="199"/>
      <c r="BF1617" s="199"/>
      <c r="BG1617" s="199"/>
      <c r="BH1617" s="199"/>
      <c r="BI1617" s="199"/>
      <c r="BJ1617" s="199"/>
      <c r="BK1617" s="199"/>
      <c r="BL1617" s="199"/>
      <c r="BM1617" s="199"/>
      <c r="BN1617" s="199"/>
      <c r="BO1617" s="199"/>
      <c r="BP1617" s="199"/>
      <c r="BQ1617" s="199"/>
      <c r="BR1617" s="199"/>
      <c r="BS1617" s="210"/>
      <c r="BT1617" s="201"/>
      <c r="BU1617" s="201"/>
      <c r="BV1617" s="241"/>
      <c r="BW1617" s="241">
        <v>39374</v>
      </c>
      <c r="BX1617" s="208" t="s">
        <v>5552</v>
      </c>
      <c r="BY1617" s="199" t="s">
        <v>5829</v>
      </c>
      <c r="BZ1617" s="199"/>
      <c r="CA1617" s="199"/>
      <c r="CB1617" s="199"/>
      <c r="CC1617" s="199"/>
      <c r="CD1617" s="199"/>
      <c r="CE1617" s="199" t="s">
        <v>11</v>
      </c>
      <c r="CF1617" s="199"/>
      <c r="CG1617" s="199"/>
      <c r="CH1617" s="199"/>
      <c r="CI1617" s="199"/>
      <c r="CJ1617" s="199"/>
      <c r="CK1617" s="199"/>
      <c r="CL1617" s="199"/>
      <c r="CM1617" s="199"/>
      <c r="CN1617" s="199"/>
      <c r="CO1617" s="199"/>
      <c r="CP1617" s="199"/>
      <c r="CQ1617" s="199"/>
      <c r="CR1617" s="199"/>
      <c r="CS1617" s="199"/>
      <c r="CT1617" s="199"/>
      <c r="CU1617" s="199"/>
      <c r="CV1617" s="199"/>
      <c r="CW1617" s="199"/>
    </row>
    <row r="1618" spans="1:101" s="22" customFormat="1" ht="33" customHeight="1" x14ac:dyDescent="0.15">
      <c r="A1618" s="228">
        <v>1030</v>
      </c>
      <c r="B1618" s="199" t="s">
        <v>5720</v>
      </c>
      <c r="C1618" s="209" t="s">
        <v>6505</v>
      </c>
      <c r="D1618" s="199" t="s">
        <v>1643</v>
      </c>
      <c r="E1618" s="199" t="s">
        <v>1004</v>
      </c>
      <c r="F1618" s="202"/>
      <c r="G1618" s="202" t="s">
        <v>2729</v>
      </c>
      <c r="H1618" s="202"/>
      <c r="I1618" s="202" t="s">
        <v>1256</v>
      </c>
      <c r="J1618" s="202" t="s">
        <v>5853</v>
      </c>
      <c r="K1618" s="199" t="s">
        <v>2717</v>
      </c>
      <c r="L1618" s="199" t="s">
        <v>2718</v>
      </c>
      <c r="M1618" s="254">
        <v>2324</v>
      </c>
      <c r="N1618" s="202" t="s">
        <v>1640</v>
      </c>
      <c r="O1618" s="309">
        <v>39171</v>
      </c>
      <c r="P1618" s="205">
        <v>39246</v>
      </c>
      <c r="Q1618" s="228"/>
      <c r="R1618" s="257"/>
      <c r="S1618" s="228"/>
      <c r="T1618" s="232" t="s">
        <v>2741</v>
      </c>
      <c r="U1618" s="232" t="s">
        <v>2742</v>
      </c>
      <c r="V1618" s="232"/>
      <c r="W1618" s="232" t="s">
        <v>2743</v>
      </c>
      <c r="X1618" s="232"/>
      <c r="Y1618" s="232"/>
      <c r="Z1618" s="232"/>
      <c r="AA1618" s="232"/>
      <c r="AB1618" s="232"/>
      <c r="AC1618" s="232"/>
      <c r="AD1618" s="232"/>
      <c r="AE1618" s="232"/>
      <c r="AF1618" s="232"/>
      <c r="AG1618" s="232"/>
      <c r="AH1618" s="232" t="s">
        <v>2722</v>
      </c>
      <c r="AI1618" s="232"/>
      <c r="AJ1618" s="232"/>
      <c r="AK1618" s="232" t="s">
        <v>2723</v>
      </c>
      <c r="AL1618" s="232"/>
      <c r="AM1618" s="232"/>
      <c r="AN1618" s="232"/>
      <c r="AO1618" s="232"/>
      <c r="AP1618" s="232"/>
      <c r="AQ1618" s="232"/>
      <c r="AR1618" s="212">
        <v>39290</v>
      </c>
      <c r="AS1618" s="210" t="s">
        <v>5825</v>
      </c>
      <c r="AT1618" s="208" t="s">
        <v>5565</v>
      </c>
      <c r="AU1618" s="199" t="s">
        <v>5829</v>
      </c>
      <c r="AV1618" s="199" t="s">
        <v>5829</v>
      </c>
      <c r="AW1618" s="199"/>
      <c r="AX1618" s="199"/>
      <c r="AY1618" s="199"/>
      <c r="AZ1618" s="199"/>
      <c r="BA1618" s="199"/>
      <c r="BB1618" s="199"/>
      <c r="BC1618" s="199" t="s">
        <v>5829</v>
      </c>
      <c r="BD1618" s="199"/>
      <c r="BE1618" s="199"/>
      <c r="BF1618" s="199"/>
      <c r="BG1618" s="199"/>
      <c r="BH1618" s="199"/>
      <c r="BI1618" s="199"/>
      <c r="BJ1618" s="199"/>
      <c r="BK1618" s="199"/>
      <c r="BL1618" s="199"/>
      <c r="BM1618" s="199"/>
      <c r="BN1618" s="199"/>
      <c r="BO1618" s="199"/>
      <c r="BP1618" s="199"/>
      <c r="BQ1618" s="199"/>
      <c r="BR1618" s="199" t="s">
        <v>5829</v>
      </c>
      <c r="BS1618" s="210"/>
      <c r="BT1618" s="201"/>
      <c r="BU1618" s="201"/>
      <c r="BV1618" s="241"/>
      <c r="BW1618" s="241">
        <v>39339</v>
      </c>
      <c r="BX1618" s="208" t="s">
        <v>5665</v>
      </c>
      <c r="BY1618" s="199" t="s">
        <v>5829</v>
      </c>
      <c r="BZ1618" s="199"/>
      <c r="CA1618" s="199"/>
      <c r="CB1618" s="199"/>
      <c r="CC1618" s="199"/>
      <c r="CD1618" s="199"/>
      <c r="CE1618" s="199" t="s">
        <v>11</v>
      </c>
      <c r="CF1618" s="199"/>
      <c r="CG1618" s="199"/>
      <c r="CH1618" s="199"/>
      <c r="CI1618" s="199"/>
      <c r="CJ1618" s="199"/>
      <c r="CK1618" s="199"/>
      <c r="CL1618" s="199"/>
      <c r="CM1618" s="199"/>
      <c r="CN1618" s="199"/>
      <c r="CO1618" s="199"/>
      <c r="CP1618" s="199"/>
      <c r="CQ1618" s="199"/>
      <c r="CR1618" s="199"/>
      <c r="CS1618" s="199"/>
      <c r="CT1618" s="199"/>
      <c r="CU1618" s="199"/>
      <c r="CV1618" s="199"/>
      <c r="CW1618" s="199"/>
    </row>
    <row r="1619" spans="1:101" s="22" customFormat="1" ht="33" customHeight="1" x14ac:dyDescent="0.15">
      <c r="A1619" s="228">
        <v>1023</v>
      </c>
      <c r="B1619" s="199" t="s">
        <v>5720</v>
      </c>
      <c r="C1619" s="209" t="s">
        <v>2731</v>
      </c>
      <c r="D1619" s="199" t="s">
        <v>1643</v>
      </c>
      <c r="E1619" s="199" t="s">
        <v>1004</v>
      </c>
      <c r="F1619" s="202"/>
      <c r="G1619" s="202" t="s">
        <v>2732</v>
      </c>
      <c r="H1619" s="202"/>
      <c r="I1619" s="202" t="s">
        <v>1256</v>
      </c>
      <c r="J1619" s="202" t="s">
        <v>5853</v>
      </c>
      <c r="K1619" s="199" t="s">
        <v>2717</v>
      </c>
      <c r="L1619" s="199" t="s">
        <v>2718</v>
      </c>
      <c r="M1619" s="254">
        <v>2880</v>
      </c>
      <c r="N1619" s="202" t="s">
        <v>1640</v>
      </c>
      <c r="O1619" s="309">
        <v>39172</v>
      </c>
      <c r="P1619" s="205">
        <v>39246</v>
      </c>
      <c r="Q1619" s="228"/>
      <c r="R1619" s="257"/>
      <c r="S1619" s="228"/>
      <c r="T1619" s="232" t="s">
        <v>2720</v>
      </c>
      <c r="U1619" s="232" t="s">
        <v>2733</v>
      </c>
      <c r="V1619" s="232"/>
      <c r="W1619" s="232"/>
      <c r="X1619" s="232"/>
      <c r="Y1619" s="232" t="s">
        <v>2734</v>
      </c>
      <c r="Z1619" s="232"/>
      <c r="AA1619" s="232" t="s">
        <v>479</v>
      </c>
      <c r="AB1619" s="232"/>
      <c r="AC1619" s="232"/>
      <c r="AD1619" s="232"/>
      <c r="AE1619" s="232"/>
      <c r="AF1619" s="232"/>
      <c r="AG1619" s="232"/>
      <c r="AH1619" s="232" t="s">
        <v>2735</v>
      </c>
      <c r="AI1619" s="232"/>
      <c r="AJ1619" s="232"/>
      <c r="AK1619" s="232" t="s">
        <v>2723</v>
      </c>
      <c r="AL1619" s="232"/>
      <c r="AM1619" s="232"/>
      <c r="AN1619" s="232"/>
      <c r="AO1619" s="232"/>
      <c r="AP1619" s="232"/>
      <c r="AQ1619" s="232"/>
      <c r="AR1619" s="212">
        <v>39290</v>
      </c>
      <c r="AS1619" s="210" t="s">
        <v>5825</v>
      </c>
      <c r="AT1619" s="208" t="s">
        <v>6504</v>
      </c>
      <c r="AU1619" s="199" t="s">
        <v>5829</v>
      </c>
      <c r="AV1619" s="199" t="s">
        <v>5829</v>
      </c>
      <c r="AW1619" s="199"/>
      <c r="AX1619" s="199"/>
      <c r="AY1619" s="199"/>
      <c r="AZ1619" s="199"/>
      <c r="BA1619" s="199"/>
      <c r="BB1619" s="199"/>
      <c r="BC1619" s="199" t="s">
        <v>5829</v>
      </c>
      <c r="BD1619" s="199"/>
      <c r="BE1619" s="199" t="s">
        <v>5829</v>
      </c>
      <c r="BF1619" s="199" t="s">
        <v>5829</v>
      </c>
      <c r="BG1619" s="199"/>
      <c r="BH1619" s="199"/>
      <c r="BI1619" s="199"/>
      <c r="BJ1619" s="199"/>
      <c r="BK1619" s="199"/>
      <c r="BL1619" s="199"/>
      <c r="BM1619" s="199"/>
      <c r="BN1619" s="199"/>
      <c r="BO1619" s="199"/>
      <c r="BP1619" s="199"/>
      <c r="BQ1619" s="199"/>
      <c r="BR1619" s="199" t="s">
        <v>5829</v>
      </c>
      <c r="BS1619" s="210"/>
      <c r="BT1619" s="201"/>
      <c r="BU1619" s="201"/>
      <c r="BV1619" s="241"/>
      <c r="BW1619" s="241">
        <v>39339</v>
      </c>
      <c r="BX1619" s="208" t="s">
        <v>5665</v>
      </c>
      <c r="BY1619" s="199" t="s">
        <v>5829</v>
      </c>
      <c r="BZ1619" s="199"/>
      <c r="CA1619" s="199"/>
      <c r="CB1619" s="199"/>
      <c r="CC1619" s="199"/>
      <c r="CD1619" s="199"/>
      <c r="CE1619" s="199" t="s">
        <v>11</v>
      </c>
      <c r="CF1619" s="199"/>
      <c r="CG1619" s="199"/>
      <c r="CH1619" s="199"/>
      <c r="CI1619" s="199"/>
      <c r="CJ1619" s="199"/>
      <c r="CK1619" s="199"/>
      <c r="CL1619" s="199"/>
      <c r="CM1619" s="199"/>
      <c r="CN1619" s="199"/>
      <c r="CO1619" s="199"/>
      <c r="CP1619" s="199"/>
      <c r="CQ1619" s="199"/>
      <c r="CR1619" s="199"/>
      <c r="CS1619" s="199"/>
      <c r="CT1619" s="199"/>
      <c r="CU1619" s="199"/>
      <c r="CV1619" s="199"/>
      <c r="CW1619" s="199"/>
    </row>
    <row r="1620" spans="1:101" s="22" customFormat="1" ht="33" customHeight="1" x14ac:dyDescent="0.15">
      <c r="A1620" s="228">
        <v>1022</v>
      </c>
      <c r="B1620" s="199" t="s">
        <v>5720</v>
      </c>
      <c r="C1620" s="209" t="s">
        <v>6495</v>
      </c>
      <c r="D1620" s="199" t="s">
        <v>1643</v>
      </c>
      <c r="E1620" s="199" t="s">
        <v>5841</v>
      </c>
      <c r="F1620" s="202"/>
      <c r="G1620" s="202" t="s">
        <v>1461</v>
      </c>
      <c r="H1620" s="202"/>
      <c r="I1620" s="202" t="s">
        <v>1503</v>
      </c>
      <c r="J1620" s="202" t="s">
        <v>2697</v>
      </c>
      <c r="K1620" s="199" t="s">
        <v>76</v>
      </c>
      <c r="L1620" s="199">
        <v>1</v>
      </c>
      <c r="M1620" s="254">
        <v>36332</v>
      </c>
      <c r="N1620" s="202" t="s">
        <v>1640</v>
      </c>
      <c r="O1620" s="309">
        <v>39172</v>
      </c>
      <c r="P1620" s="205">
        <v>39254</v>
      </c>
      <c r="Q1620" s="228"/>
      <c r="R1620" s="257"/>
      <c r="S1620" s="228"/>
      <c r="T1620" s="232"/>
      <c r="U1620" s="232" t="s">
        <v>2698</v>
      </c>
      <c r="V1620" s="232" t="s">
        <v>2699</v>
      </c>
      <c r="W1620" s="232"/>
      <c r="X1620" s="232"/>
      <c r="Y1620" s="232"/>
      <c r="Z1620" s="232"/>
      <c r="AA1620" s="232"/>
      <c r="AB1620" s="232"/>
      <c r="AC1620" s="232"/>
      <c r="AD1620" s="232"/>
      <c r="AE1620" s="232"/>
      <c r="AF1620" s="232"/>
      <c r="AG1620" s="232" t="s">
        <v>2700</v>
      </c>
      <c r="AH1620" s="232" t="s">
        <v>2701</v>
      </c>
      <c r="AI1620" s="232"/>
      <c r="AJ1620" s="232"/>
      <c r="AK1620" s="232"/>
      <c r="AL1620" s="232"/>
      <c r="AM1620" s="232"/>
      <c r="AN1620" s="232"/>
      <c r="AO1620" s="232"/>
      <c r="AP1620" s="232"/>
      <c r="AQ1620" s="232"/>
      <c r="AR1620" s="212">
        <v>39290</v>
      </c>
      <c r="AS1620" s="210" t="s">
        <v>5825</v>
      </c>
      <c r="AT1620" s="208" t="s">
        <v>5560</v>
      </c>
      <c r="AU1620" s="199" t="s">
        <v>5829</v>
      </c>
      <c r="AV1620" s="199"/>
      <c r="AW1620" s="199" t="s">
        <v>5829</v>
      </c>
      <c r="AX1620" s="199"/>
      <c r="AY1620" s="199"/>
      <c r="AZ1620" s="199"/>
      <c r="BA1620" s="199"/>
      <c r="BB1620" s="199"/>
      <c r="BC1620" s="199"/>
      <c r="BD1620" s="199"/>
      <c r="BE1620" s="199" t="s">
        <v>5829</v>
      </c>
      <c r="BF1620" s="199"/>
      <c r="BG1620" s="199"/>
      <c r="BH1620" s="199" t="s">
        <v>5829</v>
      </c>
      <c r="BI1620" s="199"/>
      <c r="BJ1620" s="199"/>
      <c r="BK1620" s="199" t="s">
        <v>5829</v>
      </c>
      <c r="BL1620" s="199"/>
      <c r="BM1620" s="199"/>
      <c r="BN1620" s="199"/>
      <c r="BO1620" s="199"/>
      <c r="BP1620" s="199"/>
      <c r="BQ1620" s="199"/>
      <c r="BR1620" s="199"/>
      <c r="BS1620" s="210"/>
      <c r="BT1620" s="201"/>
      <c r="BU1620" s="201"/>
      <c r="BV1620" s="241"/>
      <c r="BW1620" s="241">
        <v>39416</v>
      </c>
      <c r="BX1620" s="208" t="s">
        <v>5561</v>
      </c>
      <c r="BY1620" s="199"/>
      <c r="BZ1620" s="199"/>
      <c r="CA1620" s="199"/>
      <c r="CB1620" s="199"/>
      <c r="CC1620" s="199"/>
      <c r="CD1620" s="199"/>
      <c r="CE1620" s="199"/>
      <c r="CF1620" s="199"/>
      <c r="CG1620" s="199"/>
      <c r="CH1620" s="199"/>
      <c r="CI1620" s="199" t="s">
        <v>5829</v>
      </c>
      <c r="CJ1620" s="199"/>
      <c r="CK1620" s="199"/>
      <c r="CL1620" s="199"/>
      <c r="CM1620" s="199"/>
      <c r="CN1620" s="199"/>
      <c r="CO1620" s="199"/>
      <c r="CP1620" s="199"/>
      <c r="CQ1620" s="199" t="s">
        <v>5829</v>
      </c>
      <c r="CR1620" s="199"/>
      <c r="CS1620" s="199"/>
      <c r="CT1620" s="199"/>
      <c r="CU1620" s="199"/>
      <c r="CV1620" s="199"/>
      <c r="CW1620" s="199"/>
    </row>
    <row r="1621" spans="1:101" s="22" customFormat="1" ht="33" customHeight="1" x14ac:dyDescent="0.15">
      <c r="A1621" s="228">
        <v>1016</v>
      </c>
      <c r="B1621" s="199" t="s">
        <v>5720</v>
      </c>
      <c r="C1621" s="209" t="s">
        <v>6511</v>
      </c>
      <c r="D1621" s="199" t="s">
        <v>5810</v>
      </c>
      <c r="E1621" s="199" t="s">
        <v>1276</v>
      </c>
      <c r="F1621" s="202" t="s">
        <v>2768</v>
      </c>
      <c r="G1621" s="202" t="s">
        <v>2769</v>
      </c>
      <c r="H1621" s="202" t="s">
        <v>995</v>
      </c>
      <c r="I1621" s="202" t="s">
        <v>1024</v>
      </c>
      <c r="J1621" s="202" t="s">
        <v>8120</v>
      </c>
      <c r="K1621" s="199" t="s">
        <v>136</v>
      </c>
      <c r="L1621" s="199">
        <v>4</v>
      </c>
      <c r="M1621" s="254">
        <v>238522</v>
      </c>
      <c r="N1621" s="202" t="s">
        <v>1640</v>
      </c>
      <c r="O1621" s="309">
        <v>39185</v>
      </c>
      <c r="P1621" s="205">
        <v>39229</v>
      </c>
      <c r="Q1621" s="228"/>
      <c r="R1621" s="257"/>
      <c r="S1621" s="228"/>
      <c r="T1621" s="232"/>
      <c r="U1621" s="232" t="s">
        <v>2770</v>
      </c>
      <c r="V1621" s="232"/>
      <c r="W1621" s="232"/>
      <c r="X1621" s="232" t="s">
        <v>483</v>
      </c>
      <c r="Y1621" s="232"/>
      <c r="Z1621" s="232"/>
      <c r="AA1621" s="232"/>
      <c r="AB1621" s="232"/>
      <c r="AC1621" s="232"/>
      <c r="AD1621" s="232"/>
      <c r="AE1621" s="232"/>
      <c r="AF1621" s="232"/>
      <c r="AG1621" s="232" t="s">
        <v>2771</v>
      </c>
      <c r="AH1621" s="232"/>
      <c r="AI1621" s="232"/>
      <c r="AJ1621" s="232"/>
      <c r="AK1621" s="232"/>
      <c r="AL1621" s="232"/>
      <c r="AM1621" s="232"/>
      <c r="AN1621" s="232"/>
      <c r="AO1621" s="232"/>
      <c r="AP1621" s="232"/>
      <c r="AQ1621" s="232"/>
      <c r="AR1621" s="212">
        <v>39255</v>
      </c>
      <c r="AS1621" s="210" t="s">
        <v>5569</v>
      </c>
      <c r="AT1621" s="208" t="s">
        <v>6512</v>
      </c>
      <c r="AU1621" s="199"/>
      <c r="AV1621" s="199"/>
      <c r="AW1621" s="199"/>
      <c r="AX1621" s="199"/>
      <c r="AY1621" s="199"/>
      <c r="AZ1621" s="199"/>
      <c r="BA1621" s="199"/>
      <c r="BB1621" s="199"/>
      <c r="BC1621" s="199"/>
      <c r="BD1621" s="199"/>
      <c r="BE1621" s="199" t="s">
        <v>5829</v>
      </c>
      <c r="BF1621" s="199"/>
      <c r="BG1621" s="199"/>
      <c r="BH1621" s="199" t="s">
        <v>5829</v>
      </c>
      <c r="BI1621" s="199"/>
      <c r="BJ1621" s="199"/>
      <c r="BK1621" s="199" t="s">
        <v>5829</v>
      </c>
      <c r="BL1621" s="199"/>
      <c r="BM1621" s="199"/>
      <c r="BN1621" s="199"/>
      <c r="BO1621" s="199"/>
      <c r="BP1621" s="199"/>
      <c r="BQ1621" s="199"/>
      <c r="BR1621" s="199"/>
      <c r="BS1621" s="210"/>
      <c r="BT1621" s="201"/>
      <c r="BU1621" s="201"/>
      <c r="BV1621" s="241"/>
      <c r="BW1621" s="241">
        <v>39374</v>
      </c>
      <c r="BX1621" s="208" t="s">
        <v>5570</v>
      </c>
      <c r="BY1621" s="199"/>
      <c r="BZ1621" s="199"/>
      <c r="CA1621" s="199"/>
      <c r="CB1621" s="199"/>
      <c r="CC1621" s="199"/>
      <c r="CD1621" s="199"/>
      <c r="CE1621" s="199"/>
      <c r="CF1621" s="199"/>
      <c r="CG1621" s="199"/>
      <c r="CH1621" s="199"/>
      <c r="CI1621" s="199" t="s">
        <v>5829</v>
      </c>
      <c r="CJ1621" s="199"/>
      <c r="CK1621" s="199"/>
      <c r="CL1621" s="199" t="s">
        <v>5829</v>
      </c>
      <c r="CM1621" s="199"/>
      <c r="CN1621" s="199"/>
      <c r="CO1621" s="199" t="s">
        <v>11</v>
      </c>
      <c r="CP1621" s="199"/>
      <c r="CQ1621" s="199"/>
      <c r="CR1621" s="199"/>
      <c r="CS1621" s="199"/>
      <c r="CT1621" s="199"/>
      <c r="CU1621" s="199"/>
      <c r="CV1621" s="199"/>
      <c r="CW1621" s="199"/>
    </row>
    <row r="1622" spans="1:101" s="22" customFormat="1" ht="33" customHeight="1" x14ac:dyDescent="0.15">
      <c r="A1622" s="228">
        <v>1014</v>
      </c>
      <c r="B1622" s="199" t="s">
        <v>5720</v>
      </c>
      <c r="C1622" s="209" t="s">
        <v>6500</v>
      </c>
      <c r="D1622" s="199" t="s">
        <v>5810</v>
      </c>
      <c r="E1622" s="199" t="s">
        <v>36</v>
      </c>
      <c r="F1622" s="202" t="s">
        <v>2410</v>
      </c>
      <c r="G1622" s="202" t="s">
        <v>1936</v>
      </c>
      <c r="H1622" s="202" t="s">
        <v>1469</v>
      </c>
      <c r="I1622" s="202" t="s">
        <v>1024</v>
      </c>
      <c r="J1622" s="202" t="s">
        <v>8120</v>
      </c>
      <c r="K1622" s="199" t="s">
        <v>136</v>
      </c>
      <c r="L1622" s="199">
        <v>4</v>
      </c>
      <c r="M1622" s="254">
        <v>125848</v>
      </c>
      <c r="N1622" s="202" t="s">
        <v>1640</v>
      </c>
      <c r="O1622" s="309">
        <v>39168</v>
      </c>
      <c r="P1622" s="205">
        <v>39250</v>
      </c>
      <c r="Q1622" s="228"/>
      <c r="R1622" s="257"/>
      <c r="S1622" s="228"/>
      <c r="T1622" s="232"/>
      <c r="U1622" s="232"/>
      <c r="V1622" s="232" t="s">
        <v>929</v>
      </c>
      <c r="W1622" s="232"/>
      <c r="X1622" s="232"/>
      <c r="Y1622" s="232"/>
      <c r="Z1622" s="232"/>
      <c r="AA1622" s="232"/>
      <c r="AB1622" s="232"/>
      <c r="AC1622" s="232"/>
      <c r="AD1622" s="232"/>
      <c r="AE1622" s="232"/>
      <c r="AF1622" s="232"/>
      <c r="AG1622" s="232" t="s">
        <v>2708</v>
      </c>
      <c r="AH1622" s="232"/>
      <c r="AI1622" s="232"/>
      <c r="AJ1622" s="232"/>
      <c r="AK1622" s="232"/>
      <c r="AL1622" s="232"/>
      <c r="AM1622" s="232"/>
      <c r="AN1622" s="232"/>
      <c r="AO1622" s="232"/>
      <c r="AP1622" s="232"/>
      <c r="AQ1622" s="232"/>
      <c r="AR1622" s="212">
        <v>39290</v>
      </c>
      <c r="AS1622" s="210" t="s">
        <v>5825</v>
      </c>
      <c r="AT1622" s="208" t="s">
        <v>6501</v>
      </c>
      <c r="AU1622" s="199"/>
      <c r="AV1622" s="199"/>
      <c r="AW1622" s="199"/>
      <c r="AX1622" s="199"/>
      <c r="AY1622" s="199"/>
      <c r="AZ1622" s="199"/>
      <c r="BA1622" s="199"/>
      <c r="BB1622" s="199"/>
      <c r="BC1622" s="199"/>
      <c r="BD1622" s="199"/>
      <c r="BE1622" s="199" t="s">
        <v>5829</v>
      </c>
      <c r="BF1622" s="199"/>
      <c r="BG1622" s="199"/>
      <c r="BH1622" s="199" t="s">
        <v>5829</v>
      </c>
      <c r="BI1622" s="199"/>
      <c r="BJ1622" s="199"/>
      <c r="BK1622" s="199" t="s">
        <v>5829</v>
      </c>
      <c r="BL1622" s="199"/>
      <c r="BM1622" s="199"/>
      <c r="BN1622" s="199"/>
      <c r="BO1622" s="199"/>
      <c r="BP1622" s="199"/>
      <c r="BQ1622" s="199"/>
      <c r="BR1622" s="199"/>
      <c r="BS1622" s="210"/>
      <c r="BT1622" s="201"/>
      <c r="BU1622" s="201"/>
      <c r="BV1622" s="241"/>
      <c r="BW1622" s="241">
        <v>39339</v>
      </c>
      <c r="BX1622" s="208" t="s">
        <v>5568</v>
      </c>
      <c r="BY1622" s="199" t="s">
        <v>5829</v>
      </c>
      <c r="BZ1622" s="199"/>
      <c r="CA1622" s="199"/>
      <c r="CB1622" s="199"/>
      <c r="CC1622" s="199"/>
      <c r="CD1622" s="199"/>
      <c r="CE1622" s="199" t="s">
        <v>5829</v>
      </c>
      <c r="CF1622" s="199"/>
      <c r="CG1622" s="199"/>
      <c r="CH1622" s="199"/>
      <c r="CI1622" s="199"/>
      <c r="CJ1622" s="199"/>
      <c r="CK1622" s="199"/>
      <c r="CL1622" s="199"/>
      <c r="CM1622" s="199"/>
      <c r="CN1622" s="199"/>
      <c r="CO1622" s="199"/>
      <c r="CP1622" s="199"/>
      <c r="CQ1622" s="199"/>
      <c r="CR1622" s="199"/>
      <c r="CS1622" s="199"/>
      <c r="CT1622" s="199"/>
      <c r="CU1622" s="199"/>
      <c r="CV1622" s="199"/>
      <c r="CW1622" s="199"/>
    </row>
    <row r="1623" spans="1:101" s="22" customFormat="1" ht="33" customHeight="1" x14ac:dyDescent="0.15">
      <c r="A1623" s="228">
        <v>1004</v>
      </c>
      <c r="B1623" s="199" t="s">
        <v>5720</v>
      </c>
      <c r="C1623" s="209" t="s">
        <v>2801</v>
      </c>
      <c r="D1623" s="199" t="s">
        <v>5810</v>
      </c>
      <c r="E1623" s="199" t="s">
        <v>29</v>
      </c>
      <c r="F1623" s="202"/>
      <c r="G1623" s="202" t="s">
        <v>2802</v>
      </c>
      <c r="H1623" s="202"/>
      <c r="I1623" s="202" t="s">
        <v>1024</v>
      </c>
      <c r="J1623" s="202" t="s">
        <v>7294</v>
      </c>
      <c r="K1623" s="199" t="s">
        <v>750</v>
      </c>
      <c r="L1623" s="199">
        <v>9</v>
      </c>
      <c r="M1623" s="254">
        <v>19524</v>
      </c>
      <c r="N1623" s="202" t="s">
        <v>992</v>
      </c>
      <c r="O1623" s="309">
        <v>39155</v>
      </c>
      <c r="P1623" s="205">
        <v>39211</v>
      </c>
      <c r="Q1623" s="228"/>
      <c r="R1623" s="257"/>
      <c r="S1623" s="228"/>
      <c r="T1623" s="232"/>
      <c r="U1623" s="232"/>
      <c r="V1623" s="232"/>
      <c r="W1623" s="232"/>
      <c r="X1623" s="232"/>
      <c r="Y1623" s="232" t="s">
        <v>2803</v>
      </c>
      <c r="Z1623" s="232"/>
      <c r="AA1623" s="232"/>
      <c r="AB1623" s="232" t="s">
        <v>2804</v>
      </c>
      <c r="AC1623" s="232"/>
      <c r="AD1623" s="232"/>
      <c r="AE1623" s="232"/>
      <c r="AF1623" s="232"/>
      <c r="AG1623" s="232"/>
      <c r="AH1623" s="232" t="s">
        <v>2805</v>
      </c>
      <c r="AI1623" s="232"/>
      <c r="AJ1623" s="232"/>
      <c r="AK1623" s="232"/>
      <c r="AL1623" s="232"/>
      <c r="AM1623" s="232"/>
      <c r="AN1623" s="232"/>
      <c r="AO1623" s="232"/>
      <c r="AP1623" s="232"/>
      <c r="AQ1623" s="232"/>
      <c r="AR1623" s="212">
        <v>39255</v>
      </c>
      <c r="AS1623" s="210" t="s">
        <v>5569</v>
      </c>
      <c r="AT1623" s="208" t="s">
        <v>5573</v>
      </c>
      <c r="AU1623" s="199" t="s">
        <v>5829</v>
      </c>
      <c r="AV1623" s="199"/>
      <c r="AW1623" s="199" t="s">
        <v>5829</v>
      </c>
      <c r="AX1623" s="199"/>
      <c r="AY1623" s="199"/>
      <c r="AZ1623" s="199"/>
      <c r="BA1623" s="199"/>
      <c r="BB1623" s="199"/>
      <c r="BC1623" s="199"/>
      <c r="BD1623" s="199"/>
      <c r="BE1623" s="199"/>
      <c r="BF1623" s="199"/>
      <c r="BG1623" s="199"/>
      <c r="BH1623" s="199"/>
      <c r="BI1623" s="199"/>
      <c r="BJ1623" s="199"/>
      <c r="BK1623" s="199"/>
      <c r="BL1623" s="199"/>
      <c r="BM1623" s="199"/>
      <c r="BN1623" s="199"/>
      <c r="BO1623" s="199"/>
      <c r="BP1623" s="199"/>
      <c r="BQ1623" s="199"/>
      <c r="BR1623" s="199"/>
      <c r="BS1623" s="210"/>
      <c r="BT1623" s="201"/>
      <c r="BU1623" s="201"/>
      <c r="BV1623" s="241"/>
      <c r="BW1623" s="241">
        <v>39374</v>
      </c>
      <c r="BX1623" s="208" t="s">
        <v>5574</v>
      </c>
      <c r="BY1623" s="199" t="s">
        <v>5829</v>
      </c>
      <c r="BZ1623" s="199"/>
      <c r="CA1623" s="199"/>
      <c r="CB1623" s="199"/>
      <c r="CC1623" s="199"/>
      <c r="CD1623" s="199"/>
      <c r="CE1623" s="199" t="s">
        <v>11</v>
      </c>
      <c r="CF1623" s="199"/>
      <c r="CG1623" s="199"/>
      <c r="CH1623" s="199"/>
      <c r="CI1623" s="199"/>
      <c r="CJ1623" s="199"/>
      <c r="CK1623" s="199"/>
      <c r="CL1623" s="199"/>
      <c r="CM1623" s="199"/>
      <c r="CN1623" s="199"/>
      <c r="CO1623" s="199"/>
      <c r="CP1623" s="199"/>
      <c r="CQ1623" s="199"/>
      <c r="CR1623" s="199"/>
      <c r="CS1623" s="199"/>
      <c r="CT1623" s="199"/>
      <c r="CU1623" s="199"/>
      <c r="CV1623" s="199"/>
      <c r="CW1623" s="199"/>
    </row>
    <row r="1624" spans="1:101" s="22" customFormat="1" ht="33" customHeight="1" x14ac:dyDescent="0.15">
      <c r="A1624" s="279">
        <v>997</v>
      </c>
      <c r="B1624" s="199" t="s">
        <v>5720</v>
      </c>
      <c r="C1624" s="209" t="s">
        <v>2678</v>
      </c>
      <c r="D1624" s="199" t="s">
        <v>5810</v>
      </c>
      <c r="E1624" s="199" t="s">
        <v>29</v>
      </c>
      <c r="F1624" s="202"/>
      <c r="G1624" s="202" t="s">
        <v>2680</v>
      </c>
      <c r="H1624" s="202"/>
      <c r="I1624" s="202" t="s">
        <v>1069</v>
      </c>
      <c r="J1624" s="202" t="s">
        <v>2679</v>
      </c>
      <c r="K1624" s="199" t="s">
        <v>737</v>
      </c>
      <c r="L1624" s="199">
        <v>2</v>
      </c>
      <c r="M1624" s="254">
        <v>37825</v>
      </c>
      <c r="N1624" s="202" t="s">
        <v>992</v>
      </c>
      <c r="O1624" s="309">
        <v>39153</v>
      </c>
      <c r="P1624" s="205">
        <v>39268</v>
      </c>
      <c r="Q1624" s="228"/>
      <c r="R1624" s="257"/>
      <c r="S1624" s="228"/>
      <c r="T1624" s="232"/>
      <c r="U1624" s="232" t="s">
        <v>2681</v>
      </c>
      <c r="V1624" s="232"/>
      <c r="W1624" s="232"/>
      <c r="X1624" s="232"/>
      <c r="Y1624" s="232"/>
      <c r="Z1624" s="232"/>
      <c r="AA1624" s="232"/>
      <c r="AB1624" s="232" t="s">
        <v>2682</v>
      </c>
      <c r="AC1624" s="232"/>
      <c r="AD1624" s="232"/>
      <c r="AE1624" s="232" t="s">
        <v>2683</v>
      </c>
      <c r="AF1624" s="232"/>
      <c r="AG1624" s="232"/>
      <c r="AH1624" s="232" t="s">
        <v>2684</v>
      </c>
      <c r="AI1624" s="232"/>
      <c r="AJ1624" s="232"/>
      <c r="AK1624" s="232"/>
      <c r="AL1624" s="232"/>
      <c r="AM1624" s="232"/>
      <c r="AN1624" s="232"/>
      <c r="AO1624" s="232"/>
      <c r="AP1624" s="232"/>
      <c r="AQ1624" s="232"/>
      <c r="AR1624" s="212">
        <v>39339</v>
      </c>
      <c r="AS1624" s="210" t="s">
        <v>5824</v>
      </c>
      <c r="AT1624" s="208" t="s">
        <v>6491</v>
      </c>
      <c r="AU1624" s="199" t="s">
        <v>5829</v>
      </c>
      <c r="AV1624" s="199" t="s">
        <v>5829</v>
      </c>
      <c r="AW1624" s="199"/>
      <c r="AX1624" s="199"/>
      <c r="AY1624" s="199"/>
      <c r="AZ1624" s="199"/>
      <c r="BA1624" s="199"/>
      <c r="BB1624" s="199"/>
      <c r="BC1624" s="199"/>
      <c r="BD1624" s="199"/>
      <c r="BE1624" s="199"/>
      <c r="BF1624" s="199"/>
      <c r="BG1624" s="199"/>
      <c r="BH1624" s="199"/>
      <c r="BI1624" s="199"/>
      <c r="BJ1624" s="199"/>
      <c r="BK1624" s="199"/>
      <c r="BL1624" s="199"/>
      <c r="BM1624" s="199"/>
      <c r="BN1624" s="199"/>
      <c r="BO1624" s="199"/>
      <c r="BP1624" s="199"/>
      <c r="BQ1624" s="199"/>
      <c r="BR1624" s="199"/>
      <c r="BS1624" s="210"/>
      <c r="BT1624" s="201"/>
      <c r="BU1624" s="201"/>
      <c r="BV1624" s="241"/>
      <c r="BW1624" s="241">
        <v>39374</v>
      </c>
      <c r="BX1624" s="208" t="s">
        <v>5558</v>
      </c>
      <c r="BY1624" s="199"/>
      <c r="BZ1624" s="199"/>
      <c r="CA1624" s="199"/>
      <c r="CB1624" s="199"/>
      <c r="CC1624" s="199"/>
      <c r="CD1624" s="199"/>
      <c r="CE1624" s="199"/>
      <c r="CF1624" s="199"/>
      <c r="CG1624" s="199"/>
      <c r="CH1624" s="199"/>
      <c r="CI1624" s="199" t="s">
        <v>5829</v>
      </c>
      <c r="CJ1624" s="199"/>
      <c r="CK1624" s="199"/>
      <c r="CL1624" s="199" t="s">
        <v>5829</v>
      </c>
      <c r="CM1624" s="199"/>
      <c r="CN1624" s="199"/>
      <c r="CO1624" s="199" t="s">
        <v>11</v>
      </c>
      <c r="CP1624" s="199"/>
      <c r="CQ1624" s="199"/>
      <c r="CR1624" s="199"/>
      <c r="CS1624" s="199"/>
      <c r="CT1624" s="199"/>
      <c r="CU1624" s="199"/>
      <c r="CV1624" s="199"/>
      <c r="CW1624" s="199"/>
    </row>
    <row r="1625" spans="1:101" s="22" customFormat="1" ht="33" customHeight="1" x14ac:dyDescent="0.15">
      <c r="A1625" s="279">
        <v>990</v>
      </c>
      <c r="B1625" s="199" t="s">
        <v>5720</v>
      </c>
      <c r="C1625" s="209" t="s">
        <v>2778</v>
      </c>
      <c r="D1625" s="199" t="s">
        <v>5810</v>
      </c>
      <c r="E1625" s="199" t="s">
        <v>29</v>
      </c>
      <c r="F1625" s="202" t="s">
        <v>1644</v>
      </c>
      <c r="G1625" s="202" t="s">
        <v>2779</v>
      </c>
      <c r="H1625" s="202" t="s">
        <v>1335</v>
      </c>
      <c r="I1625" s="202" t="s">
        <v>1024</v>
      </c>
      <c r="J1625" s="202" t="s">
        <v>13</v>
      </c>
      <c r="K1625" s="199" t="s">
        <v>1958</v>
      </c>
      <c r="L1625" s="199" t="s">
        <v>2066</v>
      </c>
      <c r="M1625" s="254">
        <v>80604</v>
      </c>
      <c r="N1625" s="202" t="s">
        <v>1640</v>
      </c>
      <c r="O1625" s="309">
        <v>39150</v>
      </c>
      <c r="P1625" s="205">
        <v>39226</v>
      </c>
      <c r="Q1625" s="228"/>
      <c r="R1625" s="257"/>
      <c r="S1625" s="228"/>
      <c r="T1625" s="232"/>
      <c r="U1625" s="232"/>
      <c r="V1625" s="232"/>
      <c r="W1625" s="232"/>
      <c r="X1625" s="232"/>
      <c r="Y1625" s="232"/>
      <c r="Z1625" s="232"/>
      <c r="AA1625" s="232"/>
      <c r="AB1625" s="232" t="s">
        <v>2780</v>
      </c>
      <c r="AC1625" s="232"/>
      <c r="AD1625" s="232"/>
      <c r="AE1625" s="232"/>
      <c r="AF1625" s="232"/>
      <c r="AG1625" s="232"/>
      <c r="AH1625" s="232" t="s">
        <v>2781</v>
      </c>
      <c r="AI1625" s="232"/>
      <c r="AJ1625" s="232"/>
      <c r="AK1625" s="232"/>
      <c r="AL1625" s="232"/>
      <c r="AM1625" s="232"/>
      <c r="AN1625" s="232"/>
      <c r="AO1625" s="232"/>
      <c r="AP1625" s="232"/>
      <c r="AQ1625" s="232"/>
      <c r="AR1625" s="212">
        <v>39255</v>
      </c>
      <c r="AS1625" s="210" t="s">
        <v>5569</v>
      </c>
      <c r="AT1625" s="208" t="s">
        <v>5575</v>
      </c>
      <c r="AU1625" s="199" t="s">
        <v>5829</v>
      </c>
      <c r="AV1625" s="199" t="s">
        <v>5829</v>
      </c>
      <c r="AW1625" s="199" t="s">
        <v>5829</v>
      </c>
      <c r="AX1625" s="199"/>
      <c r="AY1625" s="199"/>
      <c r="AZ1625" s="199"/>
      <c r="BA1625" s="199"/>
      <c r="BB1625" s="199" t="s">
        <v>5829</v>
      </c>
      <c r="BC1625" s="199"/>
      <c r="BD1625" s="199"/>
      <c r="BE1625" s="199" t="s">
        <v>5829</v>
      </c>
      <c r="BF1625" s="199"/>
      <c r="BG1625" s="199"/>
      <c r="BH1625" s="199"/>
      <c r="BI1625" s="199"/>
      <c r="BJ1625" s="199"/>
      <c r="BK1625" s="199"/>
      <c r="BL1625" s="199"/>
      <c r="BM1625" s="199" t="s">
        <v>5829</v>
      </c>
      <c r="BN1625" s="199"/>
      <c r="BO1625" s="199" t="s">
        <v>5829</v>
      </c>
      <c r="BP1625" s="199" t="s">
        <v>5829</v>
      </c>
      <c r="BQ1625" s="199"/>
      <c r="BR1625" s="199"/>
      <c r="BS1625" s="210"/>
      <c r="BT1625" s="201"/>
      <c r="BU1625" s="201"/>
      <c r="BV1625" s="241"/>
      <c r="BW1625" s="241">
        <v>39290</v>
      </c>
      <c r="BX1625" s="208" t="s">
        <v>6514</v>
      </c>
      <c r="BY1625" s="199" t="s">
        <v>5829</v>
      </c>
      <c r="BZ1625" s="199" t="s">
        <v>5829</v>
      </c>
      <c r="CA1625" s="199"/>
      <c r="CB1625" s="199"/>
      <c r="CC1625" s="199"/>
      <c r="CD1625" s="199"/>
      <c r="CE1625" s="199"/>
      <c r="CF1625" s="199"/>
      <c r="CG1625" s="199"/>
      <c r="CH1625" s="199"/>
      <c r="CI1625" s="199" t="s">
        <v>5829</v>
      </c>
      <c r="CJ1625" s="199"/>
      <c r="CK1625" s="199"/>
      <c r="CL1625" s="199"/>
      <c r="CM1625" s="199"/>
      <c r="CN1625" s="199"/>
      <c r="CO1625" s="199"/>
      <c r="CP1625" s="199"/>
      <c r="CQ1625" s="199" t="s">
        <v>5829</v>
      </c>
      <c r="CR1625" s="199"/>
      <c r="CS1625" s="199" t="s">
        <v>11</v>
      </c>
      <c r="CT1625" s="199" t="s">
        <v>11</v>
      </c>
      <c r="CU1625" s="199"/>
      <c r="CV1625" s="199"/>
      <c r="CW1625" s="199"/>
    </row>
    <row r="1626" spans="1:101" s="22" customFormat="1" ht="33" customHeight="1" x14ac:dyDescent="0.15">
      <c r="A1626" s="279">
        <v>988</v>
      </c>
      <c r="B1626" s="199" t="s">
        <v>5720</v>
      </c>
      <c r="C1626" s="209" t="s">
        <v>2759</v>
      </c>
      <c r="D1626" s="199" t="s">
        <v>1643</v>
      </c>
      <c r="E1626" s="199" t="s">
        <v>1004</v>
      </c>
      <c r="F1626" s="202"/>
      <c r="G1626" s="202" t="s">
        <v>2729</v>
      </c>
      <c r="H1626" s="202"/>
      <c r="I1626" s="202" t="s">
        <v>1256</v>
      </c>
      <c r="J1626" s="202" t="s">
        <v>5853</v>
      </c>
      <c r="K1626" s="199" t="s">
        <v>2717</v>
      </c>
      <c r="L1626" s="199" t="s">
        <v>2718</v>
      </c>
      <c r="M1626" s="254">
        <v>2188</v>
      </c>
      <c r="N1626" s="202" t="s">
        <v>1640</v>
      </c>
      <c r="O1626" s="309">
        <v>39172</v>
      </c>
      <c r="P1626" s="205">
        <v>39244</v>
      </c>
      <c r="Q1626" s="228"/>
      <c r="R1626" s="257"/>
      <c r="S1626" s="228"/>
      <c r="T1626" s="232" t="s">
        <v>2720</v>
      </c>
      <c r="U1626" s="232" t="s">
        <v>2760</v>
      </c>
      <c r="V1626" s="232"/>
      <c r="W1626" s="232"/>
      <c r="X1626" s="232"/>
      <c r="Y1626" s="232"/>
      <c r="Z1626" s="232"/>
      <c r="AA1626" s="232"/>
      <c r="AB1626" s="232"/>
      <c r="AC1626" s="232"/>
      <c r="AD1626" s="232"/>
      <c r="AE1626" s="232"/>
      <c r="AF1626" s="232"/>
      <c r="AG1626" s="232"/>
      <c r="AH1626" s="232" t="s">
        <v>2722</v>
      </c>
      <c r="AI1626" s="232"/>
      <c r="AJ1626" s="232" t="s">
        <v>479</v>
      </c>
      <c r="AK1626" s="232" t="s">
        <v>2723</v>
      </c>
      <c r="AL1626" s="232"/>
      <c r="AM1626" s="232"/>
      <c r="AN1626" s="232"/>
      <c r="AO1626" s="232"/>
      <c r="AP1626" s="232"/>
      <c r="AQ1626" s="232"/>
      <c r="AR1626" s="212">
        <v>39290</v>
      </c>
      <c r="AS1626" s="210" t="s">
        <v>5825</v>
      </c>
      <c r="AT1626" s="208" t="s">
        <v>5562</v>
      </c>
      <c r="AU1626" s="199" t="s">
        <v>5829</v>
      </c>
      <c r="AV1626" s="199" t="s">
        <v>5829</v>
      </c>
      <c r="AW1626" s="199"/>
      <c r="AX1626" s="199"/>
      <c r="AY1626" s="199"/>
      <c r="AZ1626" s="199"/>
      <c r="BA1626" s="199"/>
      <c r="BB1626" s="199"/>
      <c r="BC1626" s="199" t="s">
        <v>5829</v>
      </c>
      <c r="BD1626" s="199"/>
      <c r="BE1626" s="199"/>
      <c r="BF1626" s="199"/>
      <c r="BG1626" s="199"/>
      <c r="BH1626" s="199"/>
      <c r="BI1626" s="199"/>
      <c r="BJ1626" s="199"/>
      <c r="BK1626" s="199"/>
      <c r="BL1626" s="199"/>
      <c r="BM1626" s="199"/>
      <c r="BN1626" s="199"/>
      <c r="BO1626" s="199"/>
      <c r="BP1626" s="199"/>
      <c r="BQ1626" s="199"/>
      <c r="BR1626" s="199" t="s">
        <v>5829</v>
      </c>
      <c r="BS1626" s="210"/>
      <c r="BT1626" s="201"/>
      <c r="BU1626" s="201"/>
      <c r="BV1626" s="241"/>
      <c r="BW1626" s="241">
        <v>39339</v>
      </c>
      <c r="BX1626" s="208" t="s">
        <v>5665</v>
      </c>
      <c r="BY1626" s="199" t="s">
        <v>5829</v>
      </c>
      <c r="BZ1626" s="199"/>
      <c r="CA1626" s="199"/>
      <c r="CB1626" s="199"/>
      <c r="CC1626" s="199"/>
      <c r="CD1626" s="199"/>
      <c r="CE1626" s="199" t="s">
        <v>11</v>
      </c>
      <c r="CF1626" s="199"/>
      <c r="CG1626" s="199"/>
      <c r="CH1626" s="199"/>
      <c r="CI1626" s="199"/>
      <c r="CJ1626" s="199"/>
      <c r="CK1626" s="199"/>
      <c r="CL1626" s="199"/>
      <c r="CM1626" s="199"/>
      <c r="CN1626" s="199"/>
      <c r="CO1626" s="199"/>
      <c r="CP1626" s="199"/>
      <c r="CQ1626" s="199"/>
      <c r="CR1626" s="199"/>
      <c r="CS1626" s="199"/>
      <c r="CT1626" s="199"/>
      <c r="CU1626" s="199"/>
      <c r="CV1626" s="199" t="s">
        <v>5829</v>
      </c>
      <c r="CW1626" s="199"/>
    </row>
    <row r="1627" spans="1:101" s="22" customFormat="1" ht="33" customHeight="1" x14ac:dyDescent="0.15">
      <c r="A1627" s="279">
        <v>977</v>
      </c>
      <c r="B1627" s="199" t="s">
        <v>5720</v>
      </c>
      <c r="C1627" s="209" t="s">
        <v>2807</v>
      </c>
      <c r="D1627" s="199" t="s">
        <v>5810</v>
      </c>
      <c r="E1627" s="199" t="s">
        <v>29</v>
      </c>
      <c r="F1627" s="202" t="s">
        <v>1644</v>
      </c>
      <c r="G1627" s="202" t="s">
        <v>2779</v>
      </c>
      <c r="H1627" s="202" t="s">
        <v>1335</v>
      </c>
      <c r="I1627" s="202" t="s">
        <v>1024</v>
      </c>
      <c r="J1627" s="202" t="s">
        <v>13</v>
      </c>
      <c r="K1627" s="199" t="s">
        <v>1958</v>
      </c>
      <c r="L1627" s="199" t="s">
        <v>2066</v>
      </c>
      <c r="M1627" s="254">
        <v>73914</v>
      </c>
      <c r="N1627" s="202" t="s">
        <v>1640</v>
      </c>
      <c r="O1627" s="309">
        <v>39148</v>
      </c>
      <c r="P1627" s="205">
        <v>39211</v>
      </c>
      <c r="Q1627" s="228"/>
      <c r="R1627" s="257"/>
      <c r="S1627" s="228"/>
      <c r="T1627" s="232"/>
      <c r="U1627" s="232"/>
      <c r="V1627" s="232"/>
      <c r="W1627" s="232" t="s">
        <v>481</v>
      </c>
      <c r="X1627" s="232" t="s">
        <v>482</v>
      </c>
      <c r="Y1627" s="232"/>
      <c r="Z1627" s="232"/>
      <c r="AA1627" s="232"/>
      <c r="AB1627" s="232" t="s">
        <v>2808</v>
      </c>
      <c r="AC1627" s="232"/>
      <c r="AD1627" s="232"/>
      <c r="AE1627" s="232"/>
      <c r="AF1627" s="232"/>
      <c r="AG1627" s="232"/>
      <c r="AH1627" s="232" t="s">
        <v>2809</v>
      </c>
      <c r="AI1627" s="232" t="s">
        <v>2810</v>
      </c>
      <c r="AJ1627" s="232"/>
      <c r="AK1627" s="232"/>
      <c r="AL1627" s="232"/>
      <c r="AM1627" s="232"/>
      <c r="AN1627" s="232"/>
      <c r="AO1627" s="232"/>
      <c r="AP1627" s="232"/>
      <c r="AQ1627" s="232"/>
      <c r="AR1627" s="212">
        <v>39255</v>
      </c>
      <c r="AS1627" s="210" t="s">
        <v>5569</v>
      </c>
      <c r="AT1627" s="208" t="s">
        <v>5576</v>
      </c>
      <c r="AU1627" s="199"/>
      <c r="AV1627" s="199"/>
      <c r="AW1627" s="199"/>
      <c r="AX1627" s="199"/>
      <c r="AY1627" s="199"/>
      <c r="AZ1627" s="199"/>
      <c r="BA1627" s="199"/>
      <c r="BB1627" s="199"/>
      <c r="BC1627" s="199"/>
      <c r="BD1627" s="199"/>
      <c r="BE1627" s="199" t="s">
        <v>5829</v>
      </c>
      <c r="BF1627" s="199" t="s">
        <v>5829</v>
      </c>
      <c r="BG1627" s="199"/>
      <c r="BH1627" s="199"/>
      <c r="BI1627" s="199"/>
      <c r="BJ1627" s="199"/>
      <c r="BK1627" s="199"/>
      <c r="BL1627" s="199"/>
      <c r="BM1627" s="199" t="s">
        <v>5829</v>
      </c>
      <c r="BN1627" s="199"/>
      <c r="BO1627" s="199"/>
      <c r="BP1627" s="199"/>
      <c r="BQ1627" s="199"/>
      <c r="BR1627" s="199"/>
      <c r="BS1627" s="210"/>
      <c r="BT1627" s="201"/>
      <c r="BU1627" s="201"/>
      <c r="BV1627" s="241"/>
      <c r="BW1627" s="241">
        <v>39290</v>
      </c>
      <c r="BX1627" s="208" t="s">
        <v>5577</v>
      </c>
      <c r="BY1627" s="199" t="s">
        <v>5829</v>
      </c>
      <c r="BZ1627" s="199"/>
      <c r="CA1627" s="199" t="s">
        <v>5829</v>
      </c>
      <c r="CB1627" s="199"/>
      <c r="CC1627" s="199"/>
      <c r="CD1627" s="199"/>
      <c r="CE1627" s="199" t="s">
        <v>11</v>
      </c>
      <c r="CF1627" s="199"/>
      <c r="CG1627" s="199"/>
      <c r="CH1627" s="199"/>
      <c r="CI1627" s="199"/>
      <c r="CJ1627" s="199"/>
      <c r="CK1627" s="199"/>
      <c r="CL1627" s="199"/>
      <c r="CM1627" s="199"/>
      <c r="CN1627" s="199"/>
      <c r="CO1627" s="199"/>
      <c r="CP1627" s="199"/>
      <c r="CQ1627" s="199"/>
      <c r="CR1627" s="199"/>
      <c r="CS1627" s="199"/>
      <c r="CT1627" s="199"/>
      <c r="CU1627" s="199"/>
      <c r="CV1627" s="199" t="s">
        <v>5829</v>
      </c>
      <c r="CW1627" s="199"/>
    </row>
    <row r="1628" spans="1:101" s="22" customFormat="1" ht="33" customHeight="1" x14ac:dyDescent="0.15">
      <c r="A1628" s="279">
        <v>972</v>
      </c>
      <c r="B1628" s="199" t="s">
        <v>5720</v>
      </c>
      <c r="C1628" s="209" t="s">
        <v>2791</v>
      </c>
      <c r="D1628" s="199" t="s">
        <v>1636</v>
      </c>
      <c r="E1628" s="199" t="s">
        <v>34</v>
      </c>
      <c r="F1628" s="202" t="s">
        <v>1644</v>
      </c>
      <c r="G1628" s="202" t="s">
        <v>2792</v>
      </c>
      <c r="H1628" s="202" t="s">
        <v>2793</v>
      </c>
      <c r="I1628" s="202" t="s">
        <v>151</v>
      </c>
      <c r="J1628" s="202" t="s">
        <v>2547</v>
      </c>
      <c r="K1628" s="199" t="s">
        <v>1316</v>
      </c>
      <c r="L1628" s="199">
        <v>1</v>
      </c>
      <c r="M1628" s="254">
        <v>2263165</v>
      </c>
      <c r="N1628" s="202" t="s">
        <v>1640</v>
      </c>
      <c r="O1628" s="309">
        <v>39146</v>
      </c>
      <c r="P1628" s="205">
        <v>39213</v>
      </c>
      <c r="Q1628" s="228"/>
      <c r="R1628" s="257"/>
      <c r="S1628" s="228"/>
      <c r="T1628" s="232"/>
      <c r="U1628" s="232"/>
      <c r="V1628" s="232"/>
      <c r="W1628" s="232"/>
      <c r="X1628" s="232"/>
      <c r="Y1628" s="232"/>
      <c r="Z1628" s="232"/>
      <c r="AA1628" s="232"/>
      <c r="AB1628" s="232"/>
      <c r="AC1628" s="232"/>
      <c r="AD1628" s="232"/>
      <c r="AE1628" s="232"/>
      <c r="AF1628" s="232"/>
      <c r="AG1628" s="232"/>
      <c r="AH1628" s="232"/>
      <c r="AI1628" s="232"/>
      <c r="AJ1628" s="232"/>
      <c r="AK1628" s="232" t="s">
        <v>2794</v>
      </c>
      <c r="AL1628" s="232"/>
      <c r="AM1628" s="232"/>
      <c r="AN1628" s="232"/>
      <c r="AO1628" s="232"/>
      <c r="AP1628" s="232"/>
      <c r="AQ1628" s="232"/>
      <c r="AR1628" s="212">
        <v>39255</v>
      </c>
      <c r="AS1628" s="210" t="s">
        <v>5569</v>
      </c>
      <c r="AT1628" s="208" t="s">
        <v>5578</v>
      </c>
      <c r="AU1628" s="199"/>
      <c r="AV1628" s="199"/>
      <c r="AW1628" s="199"/>
      <c r="AX1628" s="199"/>
      <c r="AY1628" s="199"/>
      <c r="AZ1628" s="199"/>
      <c r="BA1628" s="199"/>
      <c r="BB1628" s="199"/>
      <c r="BC1628" s="199"/>
      <c r="BD1628" s="199"/>
      <c r="BE1628" s="199" t="s">
        <v>5829</v>
      </c>
      <c r="BF1628" s="199" t="s">
        <v>5829</v>
      </c>
      <c r="BG1628" s="199"/>
      <c r="BH1628" s="199"/>
      <c r="BI1628" s="199"/>
      <c r="BJ1628" s="199"/>
      <c r="BK1628" s="199"/>
      <c r="BL1628" s="199"/>
      <c r="BM1628" s="199"/>
      <c r="BN1628" s="199"/>
      <c r="BO1628" s="199"/>
      <c r="BP1628" s="199"/>
      <c r="BQ1628" s="199"/>
      <c r="BR1628" s="199" t="s">
        <v>5829</v>
      </c>
      <c r="BS1628" s="210"/>
      <c r="BT1628" s="201"/>
      <c r="BU1628" s="201"/>
      <c r="BV1628" s="241"/>
      <c r="BW1628" s="241">
        <v>39290</v>
      </c>
      <c r="BX1628" s="208" t="s">
        <v>5579</v>
      </c>
      <c r="BY1628" s="199"/>
      <c r="BZ1628" s="199"/>
      <c r="CA1628" s="199"/>
      <c r="CB1628" s="199"/>
      <c r="CC1628" s="199"/>
      <c r="CD1628" s="199"/>
      <c r="CE1628" s="199"/>
      <c r="CF1628" s="199"/>
      <c r="CG1628" s="199"/>
      <c r="CH1628" s="199"/>
      <c r="CI1628" s="199"/>
      <c r="CJ1628" s="199"/>
      <c r="CK1628" s="199"/>
      <c r="CL1628" s="199"/>
      <c r="CM1628" s="199"/>
      <c r="CN1628" s="199"/>
      <c r="CO1628" s="199"/>
      <c r="CP1628" s="199"/>
      <c r="CQ1628" s="199"/>
      <c r="CR1628" s="199"/>
      <c r="CS1628" s="199"/>
      <c r="CT1628" s="199"/>
      <c r="CU1628" s="199"/>
      <c r="CV1628" s="199" t="s">
        <v>5829</v>
      </c>
      <c r="CW1628" s="199"/>
    </row>
    <row r="1629" spans="1:101" s="22" customFormat="1" ht="33" customHeight="1" x14ac:dyDescent="0.15">
      <c r="A1629" s="279">
        <v>964</v>
      </c>
      <c r="B1629" s="199" t="s">
        <v>5720</v>
      </c>
      <c r="C1629" s="209" t="s">
        <v>2795</v>
      </c>
      <c r="D1629" s="199" t="s">
        <v>1643</v>
      </c>
      <c r="E1629" s="199" t="s">
        <v>35</v>
      </c>
      <c r="F1629" s="202"/>
      <c r="G1629" s="202" t="s">
        <v>2796</v>
      </c>
      <c r="H1629" s="202"/>
      <c r="I1629" s="202" t="s">
        <v>1503</v>
      </c>
      <c r="J1629" s="202" t="s">
        <v>2737</v>
      </c>
      <c r="K1629" s="199" t="s">
        <v>113</v>
      </c>
      <c r="L1629" s="199">
        <v>10</v>
      </c>
      <c r="M1629" s="254">
        <v>2866</v>
      </c>
      <c r="N1629" s="202" t="s">
        <v>1934</v>
      </c>
      <c r="O1629" s="309">
        <v>39171</v>
      </c>
      <c r="P1629" s="205">
        <v>39212</v>
      </c>
      <c r="Q1629" s="228"/>
      <c r="R1629" s="257"/>
      <c r="S1629" s="228"/>
      <c r="T1629" s="232"/>
      <c r="U1629" s="232" t="s">
        <v>2797</v>
      </c>
      <c r="V1629" s="232"/>
      <c r="W1629" s="232"/>
      <c r="X1629" s="232"/>
      <c r="Y1629" s="232" t="s">
        <v>2798</v>
      </c>
      <c r="Z1629" s="232"/>
      <c r="AA1629" s="232"/>
      <c r="AB1629" s="232"/>
      <c r="AC1629" s="232"/>
      <c r="AD1629" s="232"/>
      <c r="AE1629" s="232" t="s">
        <v>2799</v>
      </c>
      <c r="AF1629" s="232"/>
      <c r="AG1629" s="232"/>
      <c r="AH1629" s="232" t="s">
        <v>2800</v>
      </c>
      <c r="AI1629" s="232"/>
      <c r="AJ1629" s="232"/>
      <c r="AK1629" s="232"/>
      <c r="AL1629" s="232"/>
      <c r="AM1629" s="232"/>
      <c r="AN1629" s="232"/>
      <c r="AO1629" s="232"/>
      <c r="AP1629" s="232"/>
      <c r="AQ1629" s="232"/>
      <c r="AR1629" s="212">
        <v>39255</v>
      </c>
      <c r="AS1629" s="210" t="s">
        <v>5569</v>
      </c>
      <c r="AT1629" s="208" t="s">
        <v>5571</v>
      </c>
      <c r="AU1629" s="199"/>
      <c r="AV1629" s="199"/>
      <c r="AW1629" s="199"/>
      <c r="AX1629" s="199"/>
      <c r="AY1629" s="199"/>
      <c r="AZ1629" s="199"/>
      <c r="BA1629" s="199"/>
      <c r="BB1629" s="199"/>
      <c r="BC1629" s="199"/>
      <c r="BD1629" s="199"/>
      <c r="BE1629" s="199" t="s">
        <v>5829</v>
      </c>
      <c r="BF1629" s="199" t="s">
        <v>5829</v>
      </c>
      <c r="BG1629" s="199"/>
      <c r="BH1629" s="199"/>
      <c r="BI1629" s="199"/>
      <c r="BJ1629" s="199"/>
      <c r="BK1629" s="199"/>
      <c r="BL1629" s="199"/>
      <c r="BM1629" s="199"/>
      <c r="BN1629" s="199"/>
      <c r="BO1629" s="199"/>
      <c r="BP1629" s="199"/>
      <c r="BQ1629" s="199"/>
      <c r="BR1629" s="199" t="s">
        <v>5829</v>
      </c>
      <c r="BS1629" s="210"/>
      <c r="BT1629" s="201"/>
      <c r="BU1629" s="201"/>
      <c r="BV1629" s="241"/>
      <c r="BW1629" s="241">
        <v>39290</v>
      </c>
      <c r="BX1629" s="208" t="s">
        <v>5572</v>
      </c>
      <c r="BY1629" s="199" t="s">
        <v>5829</v>
      </c>
      <c r="BZ1629" s="199" t="s">
        <v>5829</v>
      </c>
      <c r="CA1629" s="199"/>
      <c r="CB1629" s="199"/>
      <c r="CC1629" s="199"/>
      <c r="CD1629" s="199"/>
      <c r="CE1629" s="199"/>
      <c r="CF1629" s="199"/>
      <c r="CG1629" s="199"/>
      <c r="CH1629" s="199"/>
      <c r="CI1629" s="199"/>
      <c r="CJ1629" s="199"/>
      <c r="CK1629" s="199"/>
      <c r="CL1629" s="199"/>
      <c r="CM1629" s="199"/>
      <c r="CN1629" s="199"/>
      <c r="CO1629" s="199"/>
      <c r="CP1629" s="199"/>
      <c r="CQ1629" s="199"/>
      <c r="CR1629" s="199"/>
      <c r="CS1629" s="199"/>
      <c r="CT1629" s="199"/>
      <c r="CU1629" s="199"/>
      <c r="CV1629" s="199" t="s">
        <v>5829</v>
      </c>
      <c r="CW1629" s="199"/>
    </row>
    <row r="1630" spans="1:101" s="22" customFormat="1" ht="33" customHeight="1" x14ac:dyDescent="0.15">
      <c r="A1630" s="279">
        <v>954</v>
      </c>
      <c r="B1630" s="199" t="s">
        <v>5720</v>
      </c>
      <c r="C1630" s="209" t="s">
        <v>2846</v>
      </c>
      <c r="D1630" s="199" t="s">
        <v>5810</v>
      </c>
      <c r="E1630" s="199" t="s">
        <v>29</v>
      </c>
      <c r="F1630" s="202"/>
      <c r="G1630" s="202" t="s">
        <v>2847</v>
      </c>
      <c r="H1630" s="202"/>
      <c r="I1630" s="202" t="s">
        <v>1256</v>
      </c>
      <c r="J1630" s="202" t="s">
        <v>6664</v>
      </c>
      <c r="K1630" s="199" t="s">
        <v>793</v>
      </c>
      <c r="L1630" s="199">
        <v>7</v>
      </c>
      <c r="M1630" s="254">
        <v>27393</v>
      </c>
      <c r="N1630" s="202" t="s">
        <v>992</v>
      </c>
      <c r="O1630" s="309">
        <v>39129</v>
      </c>
      <c r="P1630" s="205">
        <v>39169</v>
      </c>
      <c r="Q1630" s="228"/>
      <c r="R1630" s="257"/>
      <c r="S1630" s="228"/>
      <c r="T1630" s="232"/>
      <c r="U1630" s="232"/>
      <c r="V1630" s="232" t="s">
        <v>484</v>
      </c>
      <c r="W1630" s="232"/>
      <c r="X1630" s="232"/>
      <c r="Y1630" s="232"/>
      <c r="Z1630" s="232"/>
      <c r="AA1630" s="232"/>
      <c r="AB1630" s="232"/>
      <c r="AC1630" s="232"/>
      <c r="AD1630" s="232"/>
      <c r="AE1630" s="232"/>
      <c r="AF1630" s="232"/>
      <c r="AG1630" s="232"/>
      <c r="AH1630" s="232"/>
      <c r="AI1630" s="232"/>
      <c r="AJ1630" s="232"/>
      <c r="AK1630" s="232"/>
      <c r="AL1630" s="232"/>
      <c r="AM1630" s="232"/>
      <c r="AN1630" s="232"/>
      <c r="AO1630" s="232"/>
      <c r="AP1630" s="232"/>
      <c r="AQ1630" s="232"/>
      <c r="AR1630" s="212">
        <v>39206</v>
      </c>
      <c r="AS1630" s="210" t="s">
        <v>5583</v>
      </c>
      <c r="AT1630" s="208" t="s">
        <v>5584</v>
      </c>
      <c r="AU1630" s="199" t="s">
        <v>5829</v>
      </c>
      <c r="AV1630" s="199" t="s">
        <v>5829</v>
      </c>
      <c r="AW1630" s="199"/>
      <c r="AX1630" s="199"/>
      <c r="AY1630" s="199"/>
      <c r="AZ1630" s="199"/>
      <c r="BA1630" s="199"/>
      <c r="BB1630" s="199"/>
      <c r="BC1630" s="199"/>
      <c r="BD1630" s="199"/>
      <c r="BE1630" s="199"/>
      <c r="BF1630" s="199"/>
      <c r="BG1630" s="199"/>
      <c r="BH1630" s="199"/>
      <c r="BI1630" s="199"/>
      <c r="BJ1630" s="199"/>
      <c r="BK1630" s="199"/>
      <c r="BL1630" s="199"/>
      <c r="BM1630" s="199"/>
      <c r="BN1630" s="199"/>
      <c r="BO1630" s="199"/>
      <c r="BP1630" s="199"/>
      <c r="BQ1630" s="199"/>
      <c r="BR1630" s="199"/>
      <c r="BS1630" s="210"/>
      <c r="BT1630" s="201"/>
      <c r="BU1630" s="201"/>
      <c r="BV1630" s="241"/>
      <c r="BW1630" s="241">
        <v>39255</v>
      </c>
      <c r="BX1630" s="208" t="s">
        <v>5585</v>
      </c>
      <c r="BY1630" s="199"/>
      <c r="BZ1630" s="199"/>
      <c r="CA1630" s="199"/>
      <c r="CB1630" s="199"/>
      <c r="CC1630" s="199"/>
      <c r="CD1630" s="199"/>
      <c r="CE1630" s="199"/>
      <c r="CF1630" s="199"/>
      <c r="CG1630" s="199"/>
      <c r="CH1630" s="199"/>
      <c r="CI1630" s="199" t="s">
        <v>5829</v>
      </c>
      <c r="CJ1630" s="199"/>
      <c r="CK1630" s="199"/>
      <c r="CL1630" s="199"/>
      <c r="CM1630" s="199"/>
      <c r="CN1630" s="199"/>
      <c r="CO1630" s="199"/>
      <c r="CP1630" s="199"/>
      <c r="CQ1630" s="210" t="s">
        <v>12921</v>
      </c>
      <c r="CR1630" s="199" t="s">
        <v>11</v>
      </c>
      <c r="CS1630" s="199"/>
      <c r="CT1630" s="199"/>
      <c r="CU1630" s="199" t="s">
        <v>5829</v>
      </c>
      <c r="CV1630" s="199"/>
      <c r="CW1630" s="199"/>
    </row>
    <row r="1631" spans="1:101" s="22" customFormat="1" ht="33" customHeight="1" x14ac:dyDescent="0.15">
      <c r="A1631" s="279">
        <v>951</v>
      </c>
      <c r="B1631" s="199" t="s">
        <v>5720</v>
      </c>
      <c r="C1631" s="209" t="s">
        <v>2858</v>
      </c>
      <c r="D1631" s="199" t="s">
        <v>5810</v>
      </c>
      <c r="E1631" s="199" t="s">
        <v>29</v>
      </c>
      <c r="F1631" s="202"/>
      <c r="G1631" s="202" t="s">
        <v>2860</v>
      </c>
      <c r="H1631" s="202"/>
      <c r="I1631" s="202" t="s">
        <v>1256</v>
      </c>
      <c r="J1631" s="202" t="s">
        <v>6664</v>
      </c>
      <c r="K1631" s="199" t="s">
        <v>1324</v>
      </c>
      <c r="L1631" s="199" t="s">
        <v>2859</v>
      </c>
      <c r="M1631" s="254">
        <v>13157.2</v>
      </c>
      <c r="N1631" s="202" t="s">
        <v>1640</v>
      </c>
      <c r="O1631" s="309">
        <v>39129</v>
      </c>
      <c r="P1631" s="205">
        <v>39167</v>
      </c>
      <c r="Q1631" s="228"/>
      <c r="R1631" s="257"/>
      <c r="S1631" s="228"/>
      <c r="T1631" s="232"/>
      <c r="U1631" s="232"/>
      <c r="V1631" s="232" t="s">
        <v>487</v>
      </c>
      <c r="W1631" s="232"/>
      <c r="X1631" s="232"/>
      <c r="Y1631" s="232" t="s">
        <v>2861</v>
      </c>
      <c r="Z1631" s="232"/>
      <c r="AA1631" s="232"/>
      <c r="AB1631" s="232"/>
      <c r="AC1631" s="232"/>
      <c r="AD1631" s="232"/>
      <c r="AE1631" s="232"/>
      <c r="AF1631" s="232"/>
      <c r="AG1631" s="232"/>
      <c r="AH1631" s="232" t="s">
        <v>2862</v>
      </c>
      <c r="AI1631" s="232"/>
      <c r="AJ1631" s="232"/>
      <c r="AK1631" s="232"/>
      <c r="AL1631" s="232"/>
      <c r="AM1631" s="232"/>
      <c r="AN1631" s="232"/>
      <c r="AO1631" s="232"/>
      <c r="AP1631" s="232"/>
      <c r="AQ1631" s="232"/>
      <c r="AR1631" s="212">
        <v>39164</v>
      </c>
      <c r="AS1631" s="210" t="s">
        <v>6519</v>
      </c>
      <c r="AT1631" s="208" t="s">
        <v>1516</v>
      </c>
      <c r="AU1631" s="199" t="s">
        <v>5829</v>
      </c>
      <c r="AV1631" s="199" t="s">
        <v>5829</v>
      </c>
      <c r="AW1631" s="199"/>
      <c r="AX1631" s="199"/>
      <c r="AY1631" s="199"/>
      <c r="AZ1631" s="199"/>
      <c r="BA1631" s="199"/>
      <c r="BB1631" s="199"/>
      <c r="BC1631" s="199"/>
      <c r="BD1631" s="199"/>
      <c r="BE1631" s="199" t="s">
        <v>5829</v>
      </c>
      <c r="BF1631" s="199"/>
      <c r="BG1631" s="199"/>
      <c r="BH1631" s="199"/>
      <c r="BI1631" s="199"/>
      <c r="BJ1631" s="199"/>
      <c r="BK1631" s="199"/>
      <c r="BL1631" s="199"/>
      <c r="BM1631" s="199" t="s">
        <v>5829</v>
      </c>
      <c r="BN1631" s="199" t="s">
        <v>5829</v>
      </c>
      <c r="BO1631" s="199"/>
      <c r="BP1631" s="199"/>
      <c r="BQ1631" s="199"/>
      <c r="BR1631" s="199"/>
      <c r="BS1631" s="210"/>
      <c r="BT1631" s="201"/>
      <c r="BU1631" s="201"/>
      <c r="BV1631" s="241"/>
      <c r="BW1631" s="241">
        <v>39255</v>
      </c>
      <c r="BX1631" s="208" t="s">
        <v>5595</v>
      </c>
      <c r="BY1631" s="199" t="s">
        <v>5829</v>
      </c>
      <c r="BZ1631" s="199"/>
      <c r="CA1631" s="199"/>
      <c r="CB1631" s="199"/>
      <c r="CC1631" s="199"/>
      <c r="CD1631" s="199"/>
      <c r="CE1631" s="199" t="s">
        <v>11</v>
      </c>
      <c r="CF1631" s="199"/>
      <c r="CG1631" s="199"/>
      <c r="CH1631" s="199"/>
      <c r="CI1631" s="199" t="s">
        <v>5829</v>
      </c>
      <c r="CJ1631" s="199"/>
      <c r="CK1631" s="199"/>
      <c r="CL1631" s="199"/>
      <c r="CM1631" s="199"/>
      <c r="CN1631" s="199"/>
      <c r="CO1631" s="199"/>
      <c r="CP1631" s="199"/>
      <c r="CQ1631" s="199" t="s">
        <v>5829</v>
      </c>
      <c r="CR1631" s="199"/>
      <c r="CS1631" s="199" t="s">
        <v>11</v>
      </c>
      <c r="CT1631" s="199" t="s">
        <v>11</v>
      </c>
      <c r="CU1631" s="199"/>
      <c r="CV1631" s="199"/>
      <c r="CW1631" s="199"/>
    </row>
    <row r="1632" spans="1:101" s="22" customFormat="1" ht="33" customHeight="1" x14ac:dyDescent="0.15">
      <c r="A1632" s="279">
        <v>929</v>
      </c>
      <c r="B1632" s="199" t="s">
        <v>5720</v>
      </c>
      <c r="C1632" s="209" t="s">
        <v>2428</v>
      </c>
      <c r="D1632" s="199" t="s">
        <v>5810</v>
      </c>
      <c r="E1632" s="199" t="s">
        <v>29</v>
      </c>
      <c r="F1632" s="202"/>
      <c r="G1632" s="202" t="s">
        <v>2429</v>
      </c>
      <c r="H1632" s="202"/>
      <c r="I1632" s="202" t="s">
        <v>1256</v>
      </c>
      <c r="J1632" s="202" t="s">
        <v>6664</v>
      </c>
      <c r="K1632" s="199" t="s">
        <v>793</v>
      </c>
      <c r="L1632" s="199">
        <v>10</v>
      </c>
      <c r="M1632" s="254">
        <v>6494</v>
      </c>
      <c r="N1632" s="202" t="s">
        <v>990</v>
      </c>
      <c r="O1632" s="309">
        <v>39305</v>
      </c>
      <c r="P1632" s="205">
        <v>39354</v>
      </c>
      <c r="Q1632" s="228"/>
      <c r="R1632" s="257"/>
      <c r="S1632" s="228"/>
      <c r="T1632" s="232"/>
      <c r="U1632" s="232"/>
      <c r="V1632" s="232" t="s">
        <v>452</v>
      </c>
      <c r="W1632" s="232"/>
      <c r="X1632" s="232"/>
      <c r="Y1632" s="232"/>
      <c r="Z1632" s="232"/>
      <c r="AA1632" s="232"/>
      <c r="AB1632" s="232" t="s">
        <v>2430</v>
      </c>
      <c r="AC1632" s="232"/>
      <c r="AD1632" s="232"/>
      <c r="AE1632" s="232"/>
      <c r="AF1632" s="232"/>
      <c r="AG1632" s="232"/>
      <c r="AH1632" s="232"/>
      <c r="AI1632" s="232"/>
      <c r="AJ1632" s="232"/>
      <c r="AK1632" s="232"/>
      <c r="AL1632" s="232"/>
      <c r="AM1632" s="232"/>
      <c r="AN1632" s="232"/>
      <c r="AO1632" s="232"/>
      <c r="AP1632" s="232"/>
      <c r="AQ1632" s="232"/>
      <c r="AR1632" s="212">
        <v>39416</v>
      </c>
      <c r="AS1632" s="210" t="s">
        <v>5822</v>
      </c>
      <c r="AT1632" s="208" t="s">
        <v>5517</v>
      </c>
      <c r="AU1632" s="199" t="s">
        <v>5829</v>
      </c>
      <c r="AV1632" s="199"/>
      <c r="AW1632" s="199" t="s">
        <v>5829</v>
      </c>
      <c r="AX1632" s="199"/>
      <c r="AY1632" s="199"/>
      <c r="AZ1632" s="199"/>
      <c r="BA1632" s="199"/>
      <c r="BB1632" s="199"/>
      <c r="BC1632" s="199"/>
      <c r="BD1632" s="199"/>
      <c r="BE1632" s="199"/>
      <c r="BF1632" s="199"/>
      <c r="BG1632" s="199"/>
      <c r="BH1632" s="199"/>
      <c r="BI1632" s="199"/>
      <c r="BJ1632" s="199"/>
      <c r="BK1632" s="199"/>
      <c r="BL1632" s="199"/>
      <c r="BM1632" s="199"/>
      <c r="BN1632" s="199"/>
      <c r="BO1632" s="199"/>
      <c r="BP1632" s="199"/>
      <c r="BQ1632" s="199"/>
      <c r="BR1632" s="199"/>
      <c r="BS1632" s="210"/>
      <c r="BT1632" s="201"/>
      <c r="BU1632" s="201"/>
      <c r="BV1632" s="241"/>
      <c r="BW1632" s="241">
        <v>39479</v>
      </c>
      <c r="BX1632" s="208" t="s">
        <v>5518</v>
      </c>
      <c r="BY1632" s="199"/>
      <c r="BZ1632" s="199"/>
      <c r="CA1632" s="199"/>
      <c r="CB1632" s="199"/>
      <c r="CC1632" s="199"/>
      <c r="CD1632" s="199"/>
      <c r="CE1632" s="199"/>
      <c r="CF1632" s="199"/>
      <c r="CG1632" s="199"/>
      <c r="CH1632" s="199"/>
      <c r="CI1632" s="199" t="s">
        <v>5829</v>
      </c>
      <c r="CJ1632" s="199"/>
      <c r="CK1632" s="199"/>
      <c r="CL1632" s="199"/>
      <c r="CM1632" s="199"/>
      <c r="CN1632" s="199"/>
      <c r="CO1632" s="199"/>
      <c r="CP1632" s="199"/>
      <c r="CQ1632" s="199" t="s">
        <v>5829</v>
      </c>
      <c r="CR1632" s="199"/>
      <c r="CS1632" s="199"/>
      <c r="CT1632" s="199"/>
      <c r="CU1632" s="199"/>
      <c r="CV1632" s="199"/>
      <c r="CW1632" s="199"/>
    </row>
    <row r="1633" spans="1:101" s="22" customFormat="1" ht="33" customHeight="1" x14ac:dyDescent="0.15">
      <c r="A1633" s="279">
        <v>871</v>
      </c>
      <c r="B1633" s="199" t="s">
        <v>5720</v>
      </c>
      <c r="C1633" s="209" t="s">
        <v>2830</v>
      </c>
      <c r="D1633" s="199" t="s">
        <v>1643</v>
      </c>
      <c r="E1633" s="199" t="s">
        <v>33</v>
      </c>
      <c r="F1633" s="202"/>
      <c r="G1633" s="202" t="s">
        <v>2831</v>
      </c>
      <c r="H1633" s="202"/>
      <c r="I1633" s="202" t="s">
        <v>5812</v>
      </c>
      <c r="J1633" s="202" t="s">
        <v>5847</v>
      </c>
      <c r="K1633" s="199" t="s">
        <v>95</v>
      </c>
      <c r="L1633" s="199">
        <v>6</v>
      </c>
      <c r="M1633" s="254">
        <v>26530</v>
      </c>
      <c r="N1633" s="199" t="s">
        <v>1521</v>
      </c>
      <c r="O1633" s="309">
        <v>39104</v>
      </c>
      <c r="P1633" s="205">
        <v>39190</v>
      </c>
      <c r="Q1633" s="228"/>
      <c r="R1633" s="257"/>
      <c r="S1633" s="228"/>
      <c r="T1633" s="232"/>
      <c r="U1633" s="232" t="s">
        <v>2832</v>
      </c>
      <c r="V1633" s="232"/>
      <c r="W1633" s="232"/>
      <c r="X1633" s="232"/>
      <c r="Y1633" s="232"/>
      <c r="Z1633" s="232"/>
      <c r="AA1633" s="232"/>
      <c r="AB1633" s="232" t="s">
        <v>2833</v>
      </c>
      <c r="AC1633" s="232"/>
      <c r="AD1633" s="232"/>
      <c r="AE1633" s="232"/>
      <c r="AF1633" s="232"/>
      <c r="AG1633" s="232"/>
      <c r="AH1633" s="232"/>
      <c r="AI1633" s="232"/>
      <c r="AJ1633" s="232"/>
      <c r="AK1633" s="232"/>
      <c r="AL1633" s="232"/>
      <c r="AM1633" s="232" t="s">
        <v>2834</v>
      </c>
      <c r="AN1633" s="232"/>
      <c r="AO1633" s="232"/>
      <c r="AP1633" s="232"/>
      <c r="AQ1633" s="232"/>
      <c r="AR1633" s="212">
        <v>39255</v>
      </c>
      <c r="AS1633" s="210" t="s">
        <v>5569</v>
      </c>
      <c r="AT1633" s="208" t="s">
        <v>5581</v>
      </c>
      <c r="AU1633" s="199" t="s">
        <v>5829</v>
      </c>
      <c r="AV1633" s="199" t="s">
        <v>5829</v>
      </c>
      <c r="AW1633" s="199"/>
      <c r="AX1633" s="199"/>
      <c r="AY1633" s="199"/>
      <c r="AZ1633" s="199"/>
      <c r="BA1633" s="199"/>
      <c r="BB1633" s="199"/>
      <c r="BC1633" s="199"/>
      <c r="BD1633" s="199"/>
      <c r="BE1633" s="199"/>
      <c r="BF1633" s="199"/>
      <c r="BG1633" s="199"/>
      <c r="BH1633" s="199"/>
      <c r="BI1633" s="199"/>
      <c r="BJ1633" s="199"/>
      <c r="BK1633" s="199"/>
      <c r="BL1633" s="199"/>
      <c r="BM1633" s="199"/>
      <c r="BN1633" s="199"/>
      <c r="BO1633" s="199"/>
      <c r="BP1633" s="199"/>
      <c r="BQ1633" s="199"/>
      <c r="BR1633" s="199"/>
      <c r="BS1633" s="210"/>
      <c r="BT1633" s="201"/>
      <c r="BU1633" s="201"/>
      <c r="BV1633" s="241"/>
      <c r="BW1633" s="241">
        <v>39290</v>
      </c>
      <c r="BX1633" s="208" t="s">
        <v>5582</v>
      </c>
      <c r="BY1633" s="199"/>
      <c r="BZ1633" s="199"/>
      <c r="CA1633" s="199"/>
      <c r="CB1633" s="199"/>
      <c r="CC1633" s="199"/>
      <c r="CD1633" s="199"/>
      <c r="CE1633" s="199"/>
      <c r="CF1633" s="199"/>
      <c r="CG1633" s="199"/>
      <c r="CH1633" s="199"/>
      <c r="CI1633" s="199" t="s">
        <v>5829</v>
      </c>
      <c r="CJ1633" s="199"/>
      <c r="CK1633" s="199"/>
      <c r="CL1633" s="199"/>
      <c r="CM1633" s="199"/>
      <c r="CN1633" s="199"/>
      <c r="CO1633" s="199"/>
      <c r="CP1633" s="199"/>
      <c r="CQ1633" s="199" t="s">
        <v>5829</v>
      </c>
      <c r="CR1633" s="199"/>
      <c r="CS1633" s="199"/>
      <c r="CT1633" s="199"/>
      <c r="CU1633" s="199"/>
      <c r="CV1633" s="199"/>
      <c r="CW1633" s="199"/>
    </row>
    <row r="1634" spans="1:101" s="22" customFormat="1" ht="33" customHeight="1" x14ac:dyDescent="0.15">
      <c r="A1634" s="279">
        <v>863</v>
      </c>
      <c r="B1634" s="199" t="s">
        <v>5720</v>
      </c>
      <c r="C1634" s="209" t="s">
        <v>2848</v>
      </c>
      <c r="D1634" s="199" t="s">
        <v>5810</v>
      </c>
      <c r="E1634" s="199" t="s">
        <v>29</v>
      </c>
      <c r="F1634" s="202"/>
      <c r="G1634" s="202" t="s">
        <v>2849</v>
      </c>
      <c r="H1634" s="202"/>
      <c r="I1634" s="202" t="s">
        <v>12472</v>
      </c>
      <c r="J1634" s="202" t="s">
        <v>973</v>
      </c>
      <c r="K1634" s="199" t="s">
        <v>730</v>
      </c>
      <c r="L1634" s="199">
        <v>3</v>
      </c>
      <c r="M1634" s="254">
        <v>54280</v>
      </c>
      <c r="N1634" s="199" t="s">
        <v>1521</v>
      </c>
      <c r="O1634" s="309">
        <v>39099</v>
      </c>
      <c r="P1634" s="205">
        <v>39169</v>
      </c>
      <c r="Q1634" s="228"/>
      <c r="R1634" s="257"/>
      <c r="S1634" s="228"/>
      <c r="T1634" s="232"/>
      <c r="U1634" s="232"/>
      <c r="V1634" s="232"/>
      <c r="W1634" s="232"/>
      <c r="X1634" s="232"/>
      <c r="Y1634" s="232"/>
      <c r="Z1634" s="232"/>
      <c r="AA1634" s="232"/>
      <c r="AB1634" s="232"/>
      <c r="AC1634" s="232"/>
      <c r="AD1634" s="232"/>
      <c r="AE1634" s="232"/>
      <c r="AF1634" s="232"/>
      <c r="AG1634" s="232"/>
      <c r="AH1634" s="232" t="s">
        <v>2850</v>
      </c>
      <c r="AI1634" s="232"/>
      <c r="AJ1634" s="232"/>
      <c r="AK1634" s="232"/>
      <c r="AL1634" s="232"/>
      <c r="AM1634" s="232"/>
      <c r="AN1634" s="232"/>
      <c r="AO1634" s="232"/>
      <c r="AP1634" s="232"/>
      <c r="AQ1634" s="232"/>
      <c r="AR1634" s="212">
        <v>39206</v>
      </c>
      <c r="AS1634" s="210" t="s">
        <v>5583</v>
      </c>
      <c r="AT1634" s="208" t="s">
        <v>5588</v>
      </c>
      <c r="AU1634" s="199"/>
      <c r="AV1634" s="199"/>
      <c r="AW1634" s="199"/>
      <c r="AX1634" s="199"/>
      <c r="AY1634" s="199"/>
      <c r="AZ1634" s="199"/>
      <c r="BA1634" s="199"/>
      <c r="BB1634" s="199"/>
      <c r="BC1634" s="199"/>
      <c r="BD1634" s="199"/>
      <c r="BE1634" s="199" t="s">
        <v>5829</v>
      </c>
      <c r="BF1634" s="199"/>
      <c r="BG1634" s="199"/>
      <c r="BH1634" s="199"/>
      <c r="BI1634" s="199"/>
      <c r="BJ1634" s="199"/>
      <c r="BK1634" s="199"/>
      <c r="BL1634" s="199"/>
      <c r="BM1634" s="199" t="s">
        <v>5829</v>
      </c>
      <c r="BN1634" s="199"/>
      <c r="BO1634" s="199" t="s">
        <v>5829</v>
      </c>
      <c r="BP1634" s="199" t="s">
        <v>5829</v>
      </c>
      <c r="BQ1634" s="199"/>
      <c r="BR1634" s="199"/>
      <c r="BS1634" s="210"/>
      <c r="BT1634" s="201"/>
      <c r="BU1634" s="201"/>
      <c r="BV1634" s="241"/>
      <c r="BW1634" s="241">
        <v>39255</v>
      </c>
      <c r="BX1634" s="208" t="s">
        <v>5589</v>
      </c>
      <c r="BY1634" s="199"/>
      <c r="BZ1634" s="199"/>
      <c r="CA1634" s="199"/>
      <c r="CB1634" s="199"/>
      <c r="CC1634" s="199"/>
      <c r="CD1634" s="199"/>
      <c r="CE1634" s="199"/>
      <c r="CF1634" s="199"/>
      <c r="CG1634" s="199"/>
      <c r="CH1634" s="199"/>
      <c r="CI1634" s="199" t="s">
        <v>5829</v>
      </c>
      <c r="CJ1634" s="199"/>
      <c r="CK1634" s="199"/>
      <c r="CL1634" s="199"/>
      <c r="CM1634" s="199"/>
      <c r="CN1634" s="199"/>
      <c r="CO1634" s="199"/>
      <c r="CP1634" s="199"/>
      <c r="CQ1634" s="199" t="s">
        <v>5829</v>
      </c>
      <c r="CR1634" s="199"/>
      <c r="CS1634" s="199"/>
      <c r="CT1634" s="199"/>
      <c r="CU1634" s="199"/>
      <c r="CV1634" s="199"/>
      <c r="CW1634" s="199"/>
    </row>
    <row r="1635" spans="1:101" s="22" customFormat="1" ht="33" customHeight="1" x14ac:dyDescent="0.15">
      <c r="A1635" s="279">
        <v>861</v>
      </c>
      <c r="B1635" s="199" t="s">
        <v>5720</v>
      </c>
      <c r="C1635" s="209" t="s">
        <v>6521</v>
      </c>
      <c r="D1635" s="199" t="s">
        <v>5810</v>
      </c>
      <c r="E1635" s="199" t="s">
        <v>29</v>
      </c>
      <c r="F1635" s="202" t="s">
        <v>1644</v>
      </c>
      <c r="G1635" s="202" t="s">
        <v>2874</v>
      </c>
      <c r="H1635" s="202" t="s">
        <v>2466</v>
      </c>
      <c r="I1635" s="202" t="s">
        <v>12472</v>
      </c>
      <c r="J1635" s="202" t="s">
        <v>973</v>
      </c>
      <c r="K1635" s="199" t="s">
        <v>730</v>
      </c>
      <c r="L1635" s="199">
        <v>3</v>
      </c>
      <c r="M1635" s="254">
        <v>23727</v>
      </c>
      <c r="N1635" s="202" t="s">
        <v>1640</v>
      </c>
      <c r="O1635" s="309">
        <v>39103</v>
      </c>
      <c r="P1635" s="205">
        <v>39161</v>
      </c>
      <c r="Q1635" s="228"/>
      <c r="R1635" s="257"/>
      <c r="S1635" s="228"/>
      <c r="T1635" s="232"/>
      <c r="U1635" s="232" t="s">
        <v>2875</v>
      </c>
      <c r="V1635" s="232"/>
      <c r="W1635" s="232"/>
      <c r="X1635" s="232"/>
      <c r="Y1635" s="232"/>
      <c r="Z1635" s="232"/>
      <c r="AA1635" s="232"/>
      <c r="AB1635" s="232"/>
      <c r="AC1635" s="232"/>
      <c r="AD1635" s="232"/>
      <c r="AE1635" s="232" t="s">
        <v>485</v>
      </c>
      <c r="AF1635" s="232"/>
      <c r="AG1635" s="232"/>
      <c r="AH1635" s="232" t="s">
        <v>486</v>
      </c>
      <c r="AI1635" s="232" t="s">
        <v>2876</v>
      </c>
      <c r="AJ1635" s="232"/>
      <c r="AK1635" s="232"/>
      <c r="AL1635" s="232"/>
      <c r="AM1635" s="232" t="s">
        <v>2877</v>
      </c>
      <c r="AN1635" s="232"/>
      <c r="AO1635" s="232"/>
      <c r="AP1635" s="232"/>
      <c r="AQ1635" s="232"/>
      <c r="AR1635" s="212">
        <v>39206</v>
      </c>
      <c r="AS1635" s="210" t="s">
        <v>5583</v>
      </c>
      <c r="AT1635" s="208" t="s">
        <v>5587</v>
      </c>
      <c r="AU1635" s="199"/>
      <c r="AV1635" s="199"/>
      <c r="AW1635" s="199"/>
      <c r="AX1635" s="199"/>
      <c r="AY1635" s="199"/>
      <c r="AZ1635" s="199"/>
      <c r="BA1635" s="199"/>
      <c r="BB1635" s="199"/>
      <c r="BC1635" s="199"/>
      <c r="BD1635" s="199"/>
      <c r="BE1635" s="199" t="s">
        <v>5829</v>
      </c>
      <c r="BF1635" s="199"/>
      <c r="BG1635" s="199"/>
      <c r="BH1635" s="199"/>
      <c r="BI1635" s="199"/>
      <c r="BJ1635" s="199"/>
      <c r="BK1635" s="199"/>
      <c r="BL1635" s="199"/>
      <c r="BM1635" s="199" t="s">
        <v>5829</v>
      </c>
      <c r="BN1635" s="199"/>
      <c r="BO1635" s="199" t="s">
        <v>5829</v>
      </c>
      <c r="BP1635" s="199" t="s">
        <v>5829</v>
      </c>
      <c r="BQ1635" s="199"/>
      <c r="BR1635" s="199"/>
      <c r="BS1635" s="210"/>
      <c r="BT1635" s="201"/>
      <c r="BU1635" s="201"/>
      <c r="BV1635" s="241"/>
      <c r="BW1635" s="241">
        <v>39255</v>
      </c>
      <c r="BX1635" s="208" t="s">
        <v>159</v>
      </c>
      <c r="BY1635" s="199"/>
      <c r="BZ1635" s="199"/>
      <c r="CA1635" s="199"/>
      <c r="CB1635" s="199"/>
      <c r="CC1635" s="199"/>
      <c r="CD1635" s="199"/>
      <c r="CE1635" s="199"/>
      <c r="CF1635" s="199"/>
      <c r="CG1635" s="199"/>
      <c r="CH1635" s="199"/>
      <c r="CI1635" s="199" t="s">
        <v>5829</v>
      </c>
      <c r="CJ1635" s="199" t="s">
        <v>11</v>
      </c>
      <c r="CK1635" s="199"/>
      <c r="CL1635" s="199"/>
      <c r="CM1635" s="199"/>
      <c r="CN1635" s="199"/>
      <c r="CO1635" s="199"/>
      <c r="CP1635" s="199"/>
      <c r="CQ1635" s="199" t="s">
        <v>5829</v>
      </c>
      <c r="CR1635" s="199"/>
      <c r="CS1635" s="199" t="s">
        <v>11</v>
      </c>
      <c r="CT1635" s="199" t="s">
        <v>11</v>
      </c>
      <c r="CU1635" s="199" t="s">
        <v>5829</v>
      </c>
      <c r="CV1635" s="199"/>
      <c r="CW1635" s="199"/>
    </row>
    <row r="1636" spans="1:101" s="22" customFormat="1" ht="33" customHeight="1" x14ac:dyDescent="0.15">
      <c r="A1636" s="279">
        <v>859</v>
      </c>
      <c r="B1636" s="199" t="s">
        <v>5720</v>
      </c>
      <c r="C1636" s="209" t="s">
        <v>6520</v>
      </c>
      <c r="D1636" s="199" t="s">
        <v>5810</v>
      </c>
      <c r="E1636" s="199" t="s">
        <v>29</v>
      </c>
      <c r="F1636" s="202"/>
      <c r="G1636" s="202" t="s">
        <v>2650</v>
      </c>
      <c r="H1636" s="202"/>
      <c r="I1636" s="202" t="s">
        <v>1256</v>
      </c>
      <c r="J1636" s="202" t="s">
        <v>6664</v>
      </c>
      <c r="K1636" s="199" t="s">
        <v>793</v>
      </c>
      <c r="L1636" s="199">
        <v>7</v>
      </c>
      <c r="M1636" s="254">
        <v>10044</v>
      </c>
      <c r="N1636" s="202" t="s">
        <v>992</v>
      </c>
      <c r="O1636" s="309">
        <v>39094</v>
      </c>
      <c r="P1636" s="205">
        <v>39164</v>
      </c>
      <c r="Q1636" s="228"/>
      <c r="R1636" s="257"/>
      <c r="S1636" s="228"/>
      <c r="T1636" s="232" t="s">
        <v>2865</v>
      </c>
      <c r="U1636" s="232"/>
      <c r="V1636" s="232"/>
      <c r="W1636" s="232"/>
      <c r="X1636" s="232"/>
      <c r="Y1636" s="232"/>
      <c r="Z1636" s="232"/>
      <c r="AA1636" s="232"/>
      <c r="AB1636" s="232"/>
      <c r="AC1636" s="232"/>
      <c r="AD1636" s="232"/>
      <c r="AE1636" s="232"/>
      <c r="AF1636" s="232"/>
      <c r="AG1636" s="232"/>
      <c r="AH1636" s="232"/>
      <c r="AI1636" s="232"/>
      <c r="AJ1636" s="232"/>
      <c r="AK1636" s="232"/>
      <c r="AL1636" s="232"/>
      <c r="AM1636" s="232"/>
      <c r="AN1636" s="232"/>
      <c r="AO1636" s="232"/>
      <c r="AP1636" s="232"/>
      <c r="AQ1636" s="232"/>
      <c r="AR1636" s="212">
        <v>39206</v>
      </c>
      <c r="AS1636" s="210" t="s">
        <v>5583</v>
      </c>
      <c r="AT1636" s="208" t="s">
        <v>5590</v>
      </c>
      <c r="AU1636" s="199" t="s">
        <v>5829</v>
      </c>
      <c r="AV1636" s="199" t="s">
        <v>5829</v>
      </c>
      <c r="AW1636" s="199"/>
      <c r="AX1636" s="199"/>
      <c r="AY1636" s="199"/>
      <c r="AZ1636" s="199"/>
      <c r="BA1636" s="199"/>
      <c r="BB1636" s="199"/>
      <c r="BC1636" s="199"/>
      <c r="BD1636" s="199"/>
      <c r="BE1636" s="199"/>
      <c r="BF1636" s="199"/>
      <c r="BG1636" s="199"/>
      <c r="BH1636" s="199"/>
      <c r="BI1636" s="199"/>
      <c r="BJ1636" s="199"/>
      <c r="BK1636" s="199"/>
      <c r="BL1636" s="199"/>
      <c r="BM1636" s="199"/>
      <c r="BN1636" s="199"/>
      <c r="BO1636" s="199"/>
      <c r="BP1636" s="199"/>
      <c r="BQ1636" s="199"/>
      <c r="BR1636" s="199"/>
      <c r="BS1636" s="210"/>
      <c r="BT1636" s="201"/>
      <c r="BU1636" s="201"/>
      <c r="BV1636" s="241"/>
      <c r="BW1636" s="241">
        <v>39290</v>
      </c>
      <c r="BX1636" s="208" t="s">
        <v>5591</v>
      </c>
      <c r="BY1636" s="199" t="s">
        <v>5829</v>
      </c>
      <c r="BZ1636" s="199" t="s">
        <v>5829</v>
      </c>
      <c r="CA1636" s="199"/>
      <c r="CB1636" s="199"/>
      <c r="CC1636" s="199"/>
      <c r="CD1636" s="199"/>
      <c r="CE1636" s="199"/>
      <c r="CF1636" s="199"/>
      <c r="CG1636" s="199"/>
      <c r="CH1636" s="199"/>
      <c r="CI1636" s="199" t="s">
        <v>5829</v>
      </c>
      <c r="CJ1636" s="199"/>
      <c r="CK1636" s="199"/>
      <c r="CL1636" s="199"/>
      <c r="CM1636" s="199"/>
      <c r="CN1636" s="199"/>
      <c r="CO1636" s="199"/>
      <c r="CP1636" s="199"/>
      <c r="CQ1636" s="199" t="s">
        <v>5829</v>
      </c>
      <c r="CR1636" s="199"/>
      <c r="CS1636" s="199" t="s">
        <v>11</v>
      </c>
      <c r="CT1636" s="199" t="s">
        <v>11</v>
      </c>
      <c r="CU1636" s="199" t="s">
        <v>5829</v>
      </c>
      <c r="CV1636" s="199"/>
      <c r="CW1636" s="199"/>
    </row>
    <row r="1637" spans="1:101" s="22" customFormat="1" ht="33" customHeight="1" x14ac:dyDescent="0.15">
      <c r="A1637" s="279">
        <v>854</v>
      </c>
      <c r="B1637" s="199" t="s">
        <v>5720</v>
      </c>
      <c r="C1637" s="209" t="s">
        <v>2855</v>
      </c>
      <c r="D1637" s="199" t="s">
        <v>1643</v>
      </c>
      <c r="E1637" s="199" t="s">
        <v>1004</v>
      </c>
      <c r="F1637" s="202"/>
      <c r="G1637" s="202" t="s">
        <v>2856</v>
      </c>
      <c r="H1637" s="202"/>
      <c r="I1637" s="202" t="s">
        <v>12472</v>
      </c>
      <c r="J1637" s="202" t="s">
        <v>973</v>
      </c>
      <c r="K1637" s="199" t="s">
        <v>730</v>
      </c>
      <c r="L1637" s="199">
        <v>3</v>
      </c>
      <c r="M1637" s="254">
        <v>60370</v>
      </c>
      <c r="N1637" s="202" t="s">
        <v>992</v>
      </c>
      <c r="O1637" s="309">
        <v>39092</v>
      </c>
      <c r="P1637" s="205">
        <v>39168</v>
      </c>
      <c r="Q1637" s="228"/>
      <c r="R1637" s="257"/>
      <c r="S1637" s="228"/>
      <c r="T1637" s="232"/>
      <c r="U1637" s="232"/>
      <c r="V1637" s="232"/>
      <c r="W1637" s="232"/>
      <c r="X1637" s="232"/>
      <c r="Y1637" s="232"/>
      <c r="Z1637" s="232"/>
      <c r="AA1637" s="232"/>
      <c r="AB1637" s="232"/>
      <c r="AC1637" s="232"/>
      <c r="AD1637" s="232"/>
      <c r="AE1637" s="232"/>
      <c r="AF1637" s="232"/>
      <c r="AG1637" s="232"/>
      <c r="AH1637" s="232" t="s">
        <v>5896</v>
      </c>
      <c r="AI1637" s="232" t="s">
        <v>2857</v>
      </c>
      <c r="AJ1637" s="232"/>
      <c r="AK1637" s="232"/>
      <c r="AL1637" s="232"/>
      <c r="AM1637" s="232"/>
      <c r="AN1637" s="232"/>
      <c r="AO1637" s="232"/>
      <c r="AP1637" s="232"/>
      <c r="AQ1637" s="232"/>
      <c r="AR1637" s="212">
        <v>39206</v>
      </c>
      <c r="AS1637" s="210" t="s">
        <v>5583</v>
      </c>
      <c r="AT1637" s="208" t="s">
        <v>5592</v>
      </c>
      <c r="AU1637" s="199" t="s">
        <v>5829</v>
      </c>
      <c r="AV1637" s="199"/>
      <c r="AW1637" s="199"/>
      <c r="AX1637" s="199"/>
      <c r="AY1637" s="199"/>
      <c r="AZ1637" s="199"/>
      <c r="BA1637" s="199"/>
      <c r="BB1637" s="199" t="s">
        <v>5829</v>
      </c>
      <c r="BC1637" s="199"/>
      <c r="BD1637" s="199"/>
      <c r="BE1637" s="199" t="s">
        <v>5829</v>
      </c>
      <c r="BF1637" s="199"/>
      <c r="BG1637" s="199"/>
      <c r="BH1637" s="199"/>
      <c r="BI1637" s="199"/>
      <c r="BJ1637" s="199"/>
      <c r="BK1637" s="199"/>
      <c r="BL1637" s="199"/>
      <c r="BM1637" s="199" t="s">
        <v>5829</v>
      </c>
      <c r="BN1637" s="199"/>
      <c r="BO1637" s="199"/>
      <c r="BP1637" s="199" t="s">
        <v>5829</v>
      </c>
      <c r="BQ1637" s="199"/>
      <c r="BR1637" s="199"/>
      <c r="BS1637" s="210"/>
      <c r="BT1637" s="201"/>
      <c r="BU1637" s="201"/>
      <c r="BV1637" s="241"/>
      <c r="BW1637" s="241">
        <v>39255</v>
      </c>
      <c r="BX1637" s="208" t="s">
        <v>5593</v>
      </c>
      <c r="BY1637" s="199"/>
      <c r="BZ1637" s="199"/>
      <c r="CA1637" s="199"/>
      <c r="CB1637" s="199"/>
      <c r="CC1637" s="199"/>
      <c r="CD1637" s="199"/>
      <c r="CE1637" s="199"/>
      <c r="CF1637" s="199"/>
      <c r="CG1637" s="199"/>
      <c r="CH1637" s="199"/>
      <c r="CI1637" s="199" t="s">
        <v>5829</v>
      </c>
      <c r="CJ1637" s="199"/>
      <c r="CK1637" s="199"/>
      <c r="CL1637" s="199"/>
      <c r="CM1637" s="199"/>
      <c r="CN1637" s="199"/>
      <c r="CO1637" s="199"/>
      <c r="CP1637" s="199"/>
      <c r="CQ1637" s="199" t="s">
        <v>5829</v>
      </c>
      <c r="CR1637" s="199"/>
      <c r="CS1637" s="199"/>
      <c r="CT1637" s="199"/>
      <c r="CU1637" s="199"/>
      <c r="CV1637" s="199"/>
      <c r="CW1637" s="199"/>
    </row>
    <row r="1638" spans="1:101" s="22" customFormat="1" ht="33" customHeight="1" x14ac:dyDescent="0.15">
      <c r="A1638" s="279">
        <v>761</v>
      </c>
      <c r="B1638" s="199" t="s">
        <v>5720</v>
      </c>
      <c r="C1638" s="209" t="s">
        <v>6528</v>
      </c>
      <c r="D1638" s="199" t="s">
        <v>1643</v>
      </c>
      <c r="E1638" s="199" t="s">
        <v>1004</v>
      </c>
      <c r="F1638" s="202" t="s">
        <v>1644</v>
      </c>
      <c r="G1638" s="202" t="s">
        <v>2908</v>
      </c>
      <c r="H1638" s="202" t="s">
        <v>2461</v>
      </c>
      <c r="I1638" s="202" t="s">
        <v>1024</v>
      </c>
      <c r="J1638" s="202" t="s">
        <v>13</v>
      </c>
      <c r="K1638" s="199" t="s">
        <v>6529</v>
      </c>
      <c r="L1638" s="199">
        <v>8</v>
      </c>
      <c r="M1638" s="254">
        <v>4092</v>
      </c>
      <c r="N1638" s="202" t="s">
        <v>1640</v>
      </c>
      <c r="O1638" s="309">
        <v>39040</v>
      </c>
      <c r="P1638" s="205">
        <v>39071</v>
      </c>
      <c r="Q1638" s="228"/>
      <c r="R1638" s="257"/>
      <c r="S1638" s="228"/>
      <c r="T1638" s="232"/>
      <c r="U1638" s="232" t="s">
        <v>2892</v>
      </c>
      <c r="V1638" s="232"/>
      <c r="W1638" s="232"/>
      <c r="X1638" s="232"/>
      <c r="Y1638" s="232"/>
      <c r="Z1638" s="232"/>
      <c r="AA1638" s="232"/>
      <c r="AB1638" s="232"/>
      <c r="AC1638" s="232"/>
      <c r="AD1638" s="232"/>
      <c r="AE1638" s="232"/>
      <c r="AF1638" s="232"/>
      <c r="AG1638" s="232"/>
      <c r="AH1638" s="232"/>
      <c r="AI1638" s="232"/>
      <c r="AJ1638" s="232"/>
      <c r="AK1638" s="232"/>
      <c r="AL1638" s="232"/>
      <c r="AM1638" s="232"/>
      <c r="AN1638" s="232"/>
      <c r="AO1638" s="232"/>
      <c r="AP1638" s="232"/>
      <c r="AQ1638" s="232"/>
      <c r="AR1638" s="212">
        <v>39129</v>
      </c>
      <c r="AS1638" s="210" t="s">
        <v>6526</v>
      </c>
      <c r="AT1638" s="208" t="s">
        <v>5597</v>
      </c>
      <c r="AU1638" s="199" t="s">
        <v>5829</v>
      </c>
      <c r="AV1638" s="199" t="s">
        <v>5829</v>
      </c>
      <c r="AW1638" s="199"/>
      <c r="AX1638" s="199"/>
      <c r="AY1638" s="199"/>
      <c r="AZ1638" s="199"/>
      <c r="BA1638" s="199"/>
      <c r="BB1638" s="199"/>
      <c r="BC1638" s="199"/>
      <c r="BD1638" s="199"/>
      <c r="BE1638" s="199"/>
      <c r="BF1638" s="199"/>
      <c r="BG1638" s="199"/>
      <c r="BH1638" s="199"/>
      <c r="BI1638" s="199"/>
      <c r="BJ1638" s="199"/>
      <c r="BK1638" s="199"/>
      <c r="BL1638" s="199"/>
      <c r="BM1638" s="199"/>
      <c r="BN1638" s="199"/>
      <c r="BO1638" s="199"/>
      <c r="BP1638" s="199"/>
      <c r="BQ1638" s="199"/>
      <c r="BR1638" s="199"/>
      <c r="BS1638" s="210"/>
      <c r="BT1638" s="201"/>
      <c r="BU1638" s="201"/>
      <c r="BV1638" s="241"/>
      <c r="BW1638" s="241">
        <v>39164</v>
      </c>
      <c r="BX1638" s="208" t="s">
        <v>5598</v>
      </c>
      <c r="BY1638" s="199" t="s">
        <v>5829</v>
      </c>
      <c r="BZ1638" s="199"/>
      <c r="CA1638" s="199"/>
      <c r="CB1638" s="199"/>
      <c r="CC1638" s="199"/>
      <c r="CD1638" s="199" t="s">
        <v>5829</v>
      </c>
      <c r="CE1638" s="199"/>
      <c r="CF1638" s="199"/>
      <c r="CG1638" s="199"/>
      <c r="CH1638" s="199"/>
      <c r="CI1638" s="199" t="s">
        <v>5829</v>
      </c>
      <c r="CJ1638" s="199"/>
      <c r="CK1638" s="199"/>
      <c r="CL1638" s="199"/>
      <c r="CM1638" s="199"/>
      <c r="CN1638" s="199"/>
      <c r="CO1638" s="199"/>
      <c r="CP1638" s="199"/>
      <c r="CQ1638" s="199" t="s">
        <v>5829</v>
      </c>
      <c r="CR1638" s="199"/>
      <c r="CS1638" s="199" t="s">
        <v>11</v>
      </c>
      <c r="CT1638" s="199" t="s">
        <v>11</v>
      </c>
      <c r="CU1638" s="199"/>
      <c r="CV1638" s="199"/>
      <c r="CW1638" s="199"/>
    </row>
    <row r="1639" spans="1:101" s="22" customFormat="1" ht="33" customHeight="1" x14ac:dyDescent="0.15">
      <c r="A1639" s="279">
        <v>754</v>
      </c>
      <c r="B1639" s="199" t="s">
        <v>5720</v>
      </c>
      <c r="C1639" s="209" t="s">
        <v>6522</v>
      </c>
      <c r="D1639" s="199" t="s">
        <v>1643</v>
      </c>
      <c r="E1639" s="199" t="s">
        <v>1004</v>
      </c>
      <c r="F1639" s="202"/>
      <c r="G1639" s="202" t="s">
        <v>2881</v>
      </c>
      <c r="H1639" s="202"/>
      <c r="I1639" s="202" t="s">
        <v>12472</v>
      </c>
      <c r="J1639" s="202" t="s">
        <v>973</v>
      </c>
      <c r="K1639" s="199" t="s">
        <v>730</v>
      </c>
      <c r="L1639" s="199">
        <v>3</v>
      </c>
      <c r="M1639" s="254">
        <v>245514</v>
      </c>
      <c r="N1639" s="202" t="s">
        <v>992</v>
      </c>
      <c r="O1639" s="309">
        <v>38995</v>
      </c>
      <c r="P1639" s="205">
        <v>39142</v>
      </c>
      <c r="Q1639" s="228"/>
      <c r="R1639" s="257"/>
      <c r="S1639" s="228"/>
      <c r="T1639" s="232"/>
      <c r="U1639" s="232"/>
      <c r="V1639" s="232"/>
      <c r="W1639" s="232"/>
      <c r="X1639" s="232"/>
      <c r="Y1639" s="232"/>
      <c r="Z1639" s="232"/>
      <c r="AA1639" s="232"/>
      <c r="AB1639" s="232"/>
      <c r="AC1639" s="232"/>
      <c r="AD1639" s="232"/>
      <c r="AE1639" s="232"/>
      <c r="AF1639" s="232"/>
      <c r="AG1639" s="232"/>
      <c r="AH1639" s="232" t="s">
        <v>2882</v>
      </c>
      <c r="AI1639" s="232"/>
      <c r="AJ1639" s="232"/>
      <c r="AK1639" s="232"/>
      <c r="AL1639" s="232"/>
      <c r="AM1639" s="232"/>
      <c r="AN1639" s="232"/>
      <c r="AO1639" s="232"/>
      <c r="AP1639" s="232"/>
      <c r="AQ1639" s="232"/>
      <c r="AR1639" s="212">
        <v>39206</v>
      </c>
      <c r="AS1639" s="210" t="s">
        <v>5583</v>
      </c>
      <c r="AT1639" s="208" t="s">
        <v>5594</v>
      </c>
      <c r="AU1639" s="199"/>
      <c r="AV1639" s="199"/>
      <c r="AW1639" s="199"/>
      <c r="AX1639" s="199"/>
      <c r="AY1639" s="199"/>
      <c r="AZ1639" s="199"/>
      <c r="BA1639" s="199"/>
      <c r="BB1639" s="199"/>
      <c r="BC1639" s="199"/>
      <c r="BD1639" s="199"/>
      <c r="BE1639" s="199" t="s">
        <v>5829</v>
      </c>
      <c r="BF1639" s="199" t="s">
        <v>5829</v>
      </c>
      <c r="BG1639" s="199"/>
      <c r="BH1639" s="199"/>
      <c r="BI1639" s="199"/>
      <c r="BJ1639" s="199"/>
      <c r="BK1639" s="199"/>
      <c r="BL1639" s="199"/>
      <c r="BM1639" s="199" t="s">
        <v>5829</v>
      </c>
      <c r="BN1639" s="199"/>
      <c r="BO1639" s="199" t="s">
        <v>5829</v>
      </c>
      <c r="BP1639" s="199" t="s">
        <v>5829</v>
      </c>
      <c r="BQ1639" s="199"/>
      <c r="BR1639" s="199"/>
      <c r="BS1639" s="210"/>
      <c r="BT1639" s="201"/>
      <c r="BU1639" s="201"/>
      <c r="BV1639" s="241"/>
      <c r="BW1639" s="241">
        <v>39255</v>
      </c>
      <c r="BX1639" s="208" t="s">
        <v>6523</v>
      </c>
      <c r="BY1639" s="199" t="s">
        <v>11</v>
      </c>
      <c r="BZ1639" s="199"/>
      <c r="CA1639" s="199"/>
      <c r="CB1639" s="199"/>
      <c r="CC1639" s="199"/>
      <c r="CD1639" s="199"/>
      <c r="CE1639" s="199"/>
      <c r="CF1639" s="199"/>
      <c r="CG1639" s="199"/>
      <c r="CH1639" s="199" t="s">
        <v>11</v>
      </c>
      <c r="CI1639" s="199" t="s">
        <v>5829</v>
      </c>
      <c r="CJ1639" s="199"/>
      <c r="CK1639" s="199"/>
      <c r="CL1639" s="199"/>
      <c r="CM1639" s="199"/>
      <c r="CN1639" s="199"/>
      <c r="CO1639" s="199"/>
      <c r="CP1639" s="199"/>
      <c r="CQ1639" s="199" t="s">
        <v>5829</v>
      </c>
      <c r="CR1639" s="199"/>
      <c r="CS1639" s="199" t="s">
        <v>5829</v>
      </c>
      <c r="CT1639" s="199" t="s">
        <v>5829</v>
      </c>
      <c r="CU1639" s="199"/>
      <c r="CV1639" s="199"/>
      <c r="CW1639" s="199"/>
    </row>
    <row r="1640" spans="1:101" s="22" customFormat="1" ht="33" customHeight="1" x14ac:dyDescent="0.15">
      <c r="A1640" s="279">
        <v>715</v>
      </c>
      <c r="B1640" s="199" t="s">
        <v>5720</v>
      </c>
      <c r="C1640" s="209" t="s">
        <v>6527</v>
      </c>
      <c r="D1640" s="199" t="s">
        <v>5810</v>
      </c>
      <c r="E1640" s="199" t="s">
        <v>29</v>
      </c>
      <c r="F1640" s="202"/>
      <c r="G1640" s="202" t="s">
        <v>2906</v>
      </c>
      <c r="H1640" s="202"/>
      <c r="I1640" s="202" t="s">
        <v>12472</v>
      </c>
      <c r="J1640" s="202" t="s">
        <v>973</v>
      </c>
      <c r="K1640" s="199" t="s">
        <v>730</v>
      </c>
      <c r="L1640" s="199">
        <v>3</v>
      </c>
      <c r="M1640" s="254">
        <v>34211</v>
      </c>
      <c r="N1640" s="202" t="s">
        <v>1640</v>
      </c>
      <c r="O1640" s="309">
        <v>39009</v>
      </c>
      <c r="P1640" s="205">
        <v>39077</v>
      </c>
      <c r="Q1640" s="228"/>
      <c r="R1640" s="257"/>
      <c r="S1640" s="228"/>
      <c r="T1640" s="232"/>
      <c r="U1640" s="232"/>
      <c r="V1640" s="232"/>
      <c r="W1640" s="232"/>
      <c r="X1640" s="232"/>
      <c r="Y1640" s="232"/>
      <c r="Z1640" s="232"/>
      <c r="AA1640" s="232"/>
      <c r="AB1640" s="232"/>
      <c r="AC1640" s="232"/>
      <c r="AD1640" s="232"/>
      <c r="AE1640" s="232"/>
      <c r="AF1640" s="232"/>
      <c r="AG1640" s="232"/>
      <c r="AH1640" s="232"/>
      <c r="AI1640" s="232"/>
      <c r="AJ1640" s="232"/>
      <c r="AK1640" s="232" t="s">
        <v>2907</v>
      </c>
      <c r="AL1640" s="232"/>
      <c r="AM1640" s="232"/>
      <c r="AN1640" s="232"/>
      <c r="AO1640" s="232"/>
      <c r="AP1640" s="232"/>
      <c r="AQ1640" s="232"/>
      <c r="AR1640" s="212">
        <v>39129</v>
      </c>
      <c r="AS1640" s="210" t="s">
        <v>6526</v>
      </c>
      <c r="AT1640" s="208" t="s">
        <v>5600</v>
      </c>
      <c r="AU1640" s="199"/>
      <c r="AV1640" s="199"/>
      <c r="AW1640" s="199"/>
      <c r="AX1640" s="199"/>
      <c r="AY1640" s="199"/>
      <c r="AZ1640" s="199"/>
      <c r="BA1640" s="199"/>
      <c r="BB1640" s="199"/>
      <c r="BC1640" s="199"/>
      <c r="BD1640" s="199"/>
      <c r="BE1640" s="199" t="s">
        <v>5829</v>
      </c>
      <c r="BF1640" s="199"/>
      <c r="BG1640" s="199"/>
      <c r="BH1640" s="199" t="s">
        <v>5829</v>
      </c>
      <c r="BI1640" s="199"/>
      <c r="BJ1640" s="199"/>
      <c r="BK1640" s="199"/>
      <c r="BL1640" s="199"/>
      <c r="BM1640" s="199" t="s">
        <v>5829</v>
      </c>
      <c r="BN1640" s="199"/>
      <c r="BO1640" s="199" t="s">
        <v>5829</v>
      </c>
      <c r="BP1640" s="199" t="s">
        <v>5829</v>
      </c>
      <c r="BQ1640" s="199"/>
      <c r="BR1640" s="199"/>
      <c r="BS1640" s="210"/>
      <c r="BT1640" s="201"/>
      <c r="BU1640" s="201"/>
      <c r="BV1640" s="241"/>
      <c r="BW1640" s="241">
        <v>39164</v>
      </c>
      <c r="BX1640" s="208" t="s">
        <v>5601</v>
      </c>
      <c r="BY1640" s="199"/>
      <c r="BZ1640" s="199"/>
      <c r="CA1640" s="199"/>
      <c r="CB1640" s="199"/>
      <c r="CC1640" s="199"/>
      <c r="CD1640" s="199"/>
      <c r="CE1640" s="199"/>
      <c r="CF1640" s="199"/>
      <c r="CG1640" s="199"/>
      <c r="CH1640" s="199"/>
      <c r="CI1640" s="199" t="s">
        <v>5829</v>
      </c>
      <c r="CJ1640" s="199"/>
      <c r="CK1640" s="199"/>
      <c r="CL1640" s="199"/>
      <c r="CM1640" s="199"/>
      <c r="CN1640" s="199"/>
      <c r="CO1640" s="199"/>
      <c r="CP1640" s="199"/>
      <c r="CQ1640" s="199" t="s">
        <v>5829</v>
      </c>
      <c r="CR1640" s="199"/>
      <c r="CS1640" s="199"/>
      <c r="CT1640" s="199" t="s">
        <v>11</v>
      </c>
      <c r="CU1640" s="199"/>
      <c r="CV1640" s="199"/>
      <c r="CW1640" s="199"/>
    </row>
    <row r="1641" spans="1:101" s="22" customFormat="1" ht="33" customHeight="1" x14ac:dyDescent="0.15">
      <c r="A1641" s="279">
        <v>683</v>
      </c>
      <c r="B1641" s="199" t="s">
        <v>5720</v>
      </c>
      <c r="C1641" s="209" t="s">
        <v>6530</v>
      </c>
      <c r="D1641" s="199" t="s">
        <v>5810</v>
      </c>
      <c r="E1641" s="199" t="s">
        <v>29</v>
      </c>
      <c r="F1641" s="202"/>
      <c r="G1641" s="202" t="s">
        <v>2913</v>
      </c>
      <c r="H1641" s="202"/>
      <c r="I1641" s="202" t="s">
        <v>1069</v>
      </c>
      <c r="J1641" s="202" t="s">
        <v>150</v>
      </c>
      <c r="K1641" s="199" t="s">
        <v>737</v>
      </c>
      <c r="L1641" s="199">
        <v>2</v>
      </c>
      <c r="M1641" s="254">
        <v>22473</v>
      </c>
      <c r="N1641" s="199" t="s">
        <v>5942</v>
      </c>
      <c r="O1641" s="309">
        <v>38992</v>
      </c>
      <c r="P1641" s="205">
        <v>39071</v>
      </c>
      <c r="Q1641" s="228"/>
      <c r="R1641" s="257"/>
      <c r="S1641" s="228"/>
      <c r="T1641" s="232"/>
      <c r="U1641" s="232" t="s">
        <v>2914</v>
      </c>
      <c r="V1641" s="232"/>
      <c r="W1641" s="232"/>
      <c r="X1641" s="232"/>
      <c r="Y1641" s="232"/>
      <c r="Z1641" s="232"/>
      <c r="AA1641" s="232"/>
      <c r="AB1641" s="232"/>
      <c r="AC1641" s="232"/>
      <c r="AD1641" s="232"/>
      <c r="AE1641" s="232"/>
      <c r="AF1641" s="232"/>
      <c r="AG1641" s="232"/>
      <c r="AH1641" s="232" t="s">
        <v>2915</v>
      </c>
      <c r="AI1641" s="232"/>
      <c r="AJ1641" s="232"/>
      <c r="AK1641" s="232"/>
      <c r="AL1641" s="232"/>
      <c r="AM1641" s="232"/>
      <c r="AN1641" s="232"/>
      <c r="AO1641" s="232"/>
      <c r="AP1641" s="232"/>
      <c r="AQ1641" s="232"/>
      <c r="AR1641" s="212">
        <v>39129</v>
      </c>
      <c r="AS1641" s="210" t="s">
        <v>6526</v>
      </c>
      <c r="AT1641" s="208" t="s">
        <v>5602</v>
      </c>
      <c r="AU1641" s="199" t="s">
        <v>5829</v>
      </c>
      <c r="AV1641" s="199" t="s">
        <v>5829</v>
      </c>
      <c r="AW1641" s="199"/>
      <c r="AX1641" s="199"/>
      <c r="AY1641" s="199"/>
      <c r="AZ1641" s="199"/>
      <c r="BA1641" s="199"/>
      <c r="BB1641" s="199"/>
      <c r="BC1641" s="199"/>
      <c r="BD1641" s="199"/>
      <c r="BE1641" s="199" t="s">
        <v>5829</v>
      </c>
      <c r="BF1641" s="199"/>
      <c r="BG1641" s="199"/>
      <c r="BH1641" s="199"/>
      <c r="BI1641" s="199"/>
      <c r="BJ1641" s="199"/>
      <c r="BK1641" s="199"/>
      <c r="BL1641" s="199"/>
      <c r="BM1641" s="199" t="s">
        <v>5829</v>
      </c>
      <c r="BN1641" s="199"/>
      <c r="BO1641" s="199" t="s">
        <v>5829</v>
      </c>
      <c r="BP1641" s="199"/>
      <c r="BQ1641" s="199"/>
      <c r="BR1641" s="199"/>
      <c r="BS1641" s="210"/>
      <c r="BT1641" s="201"/>
      <c r="BU1641" s="201"/>
      <c r="BV1641" s="241"/>
      <c r="BW1641" s="241">
        <v>39164</v>
      </c>
      <c r="BX1641" s="208" t="s">
        <v>5603</v>
      </c>
      <c r="BY1641" s="199"/>
      <c r="BZ1641" s="199"/>
      <c r="CA1641" s="199"/>
      <c r="CB1641" s="199"/>
      <c r="CC1641" s="199"/>
      <c r="CD1641" s="199"/>
      <c r="CE1641" s="199"/>
      <c r="CF1641" s="199"/>
      <c r="CG1641" s="199"/>
      <c r="CH1641" s="199"/>
      <c r="CI1641" s="199" t="s">
        <v>5829</v>
      </c>
      <c r="CJ1641" s="199"/>
      <c r="CK1641" s="199"/>
      <c r="CL1641" s="199"/>
      <c r="CM1641" s="199"/>
      <c r="CN1641" s="199"/>
      <c r="CO1641" s="199"/>
      <c r="CP1641" s="199"/>
      <c r="CQ1641" s="199" t="s">
        <v>5829</v>
      </c>
      <c r="CR1641" s="199"/>
      <c r="CS1641" s="199"/>
      <c r="CT1641" s="199"/>
      <c r="CU1641" s="199"/>
      <c r="CV1641" s="199"/>
      <c r="CW1641" s="199"/>
    </row>
    <row r="1642" spans="1:101" s="22" customFormat="1" ht="33" customHeight="1" x14ac:dyDescent="0.15">
      <c r="A1642" s="279">
        <v>522</v>
      </c>
      <c r="B1642" s="199" t="s">
        <v>5720</v>
      </c>
      <c r="C1642" s="209" t="s">
        <v>6538</v>
      </c>
      <c r="D1642" s="199" t="s">
        <v>5810</v>
      </c>
      <c r="E1642" s="199" t="s">
        <v>29</v>
      </c>
      <c r="F1642" s="202"/>
      <c r="G1642" s="202" t="s">
        <v>3013</v>
      </c>
      <c r="H1642" s="202"/>
      <c r="I1642" s="202" t="s">
        <v>5812</v>
      </c>
      <c r="J1642" s="202" t="s">
        <v>5848</v>
      </c>
      <c r="K1642" s="199" t="s">
        <v>260</v>
      </c>
      <c r="L1642" s="199">
        <v>8</v>
      </c>
      <c r="M1642" s="254">
        <v>18517</v>
      </c>
      <c r="N1642" s="202" t="s">
        <v>1465</v>
      </c>
      <c r="O1642" s="309">
        <v>38941</v>
      </c>
      <c r="P1642" s="205">
        <v>38972</v>
      </c>
      <c r="Q1642" s="228"/>
      <c r="R1642" s="257"/>
      <c r="S1642" s="228"/>
      <c r="T1642" s="232"/>
      <c r="U1642" s="232"/>
      <c r="V1642" s="232" t="s">
        <v>3014</v>
      </c>
      <c r="W1642" s="232"/>
      <c r="X1642" s="232"/>
      <c r="Y1642" s="232" t="s">
        <v>3015</v>
      </c>
      <c r="Z1642" s="232"/>
      <c r="AA1642" s="232"/>
      <c r="AB1642" s="232"/>
      <c r="AC1642" s="232"/>
      <c r="AD1642" s="232"/>
      <c r="AE1642" s="232"/>
      <c r="AF1642" s="232"/>
      <c r="AG1642" s="232" t="s">
        <v>3016</v>
      </c>
      <c r="AH1642" s="232"/>
      <c r="AI1642" s="232"/>
      <c r="AJ1642" s="232"/>
      <c r="AK1642" s="232"/>
      <c r="AL1642" s="232"/>
      <c r="AM1642" s="232"/>
      <c r="AN1642" s="232"/>
      <c r="AO1642" s="232"/>
      <c r="AP1642" s="232"/>
      <c r="AQ1642" s="232"/>
      <c r="AR1642" s="212">
        <v>39022</v>
      </c>
      <c r="AS1642" s="210" t="s">
        <v>6537</v>
      </c>
      <c r="AT1642" s="208" t="s">
        <v>5610</v>
      </c>
      <c r="AU1642" s="199"/>
      <c r="AV1642" s="199"/>
      <c r="AW1642" s="199"/>
      <c r="AX1642" s="199"/>
      <c r="AY1642" s="199"/>
      <c r="AZ1642" s="199"/>
      <c r="BA1642" s="199"/>
      <c r="BB1642" s="199"/>
      <c r="BC1642" s="199"/>
      <c r="BD1642" s="199"/>
      <c r="BE1642" s="199" t="s">
        <v>5829</v>
      </c>
      <c r="BF1642" s="199" t="s">
        <v>5829</v>
      </c>
      <c r="BG1642" s="199"/>
      <c r="BH1642" s="199"/>
      <c r="BI1642" s="199"/>
      <c r="BJ1642" s="199"/>
      <c r="BK1642" s="199"/>
      <c r="BL1642" s="199"/>
      <c r="BM1642" s="199"/>
      <c r="BN1642" s="199"/>
      <c r="BO1642" s="199"/>
      <c r="BP1642" s="199"/>
      <c r="BQ1642" s="199"/>
      <c r="BR1642" s="199" t="s">
        <v>5829</v>
      </c>
      <c r="BS1642" s="210"/>
      <c r="BT1642" s="201"/>
      <c r="BU1642" s="201"/>
      <c r="BV1642" s="241"/>
      <c r="BW1642" s="241">
        <v>39066</v>
      </c>
      <c r="BX1642" s="208" t="s">
        <v>5611</v>
      </c>
      <c r="BY1642" s="199"/>
      <c r="BZ1642" s="199"/>
      <c r="CA1642" s="199"/>
      <c r="CB1642" s="199"/>
      <c r="CC1642" s="199"/>
      <c r="CD1642" s="199"/>
      <c r="CE1642" s="199"/>
      <c r="CF1642" s="199"/>
      <c r="CG1642" s="199"/>
      <c r="CH1642" s="199"/>
      <c r="CI1642" s="199"/>
      <c r="CJ1642" s="199"/>
      <c r="CK1642" s="199"/>
      <c r="CL1642" s="199"/>
      <c r="CM1642" s="199"/>
      <c r="CN1642" s="199"/>
      <c r="CO1642" s="199"/>
      <c r="CP1642" s="199"/>
      <c r="CQ1642" s="199"/>
      <c r="CR1642" s="199"/>
      <c r="CS1642" s="199"/>
      <c r="CT1642" s="199"/>
      <c r="CU1642" s="199"/>
      <c r="CV1642" s="199" t="s">
        <v>5829</v>
      </c>
      <c r="CW1642" s="199"/>
    </row>
    <row r="1643" spans="1:101" s="22" customFormat="1" ht="33" customHeight="1" x14ac:dyDescent="0.15">
      <c r="A1643" s="279">
        <v>474</v>
      </c>
      <c r="B1643" s="199" t="s">
        <v>5720</v>
      </c>
      <c r="C1643" s="209" t="s">
        <v>5820</v>
      </c>
      <c r="D1643" s="199" t="s">
        <v>1643</v>
      </c>
      <c r="E1643" s="199" t="s">
        <v>1004</v>
      </c>
      <c r="F1643" s="202" t="s">
        <v>1644</v>
      </c>
      <c r="G1643" s="202" t="s">
        <v>3023</v>
      </c>
      <c r="H1643" s="202" t="s">
        <v>3024</v>
      </c>
      <c r="I1643" s="202" t="s">
        <v>1503</v>
      </c>
      <c r="J1643" s="202" t="s">
        <v>6475</v>
      </c>
      <c r="K1643" s="199" t="s">
        <v>731</v>
      </c>
      <c r="L1643" s="199">
        <v>1</v>
      </c>
      <c r="M1643" s="254">
        <v>27192</v>
      </c>
      <c r="N1643" s="202" t="s">
        <v>1640</v>
      </c>
      <c r="O1643" s="309">
        <v>38880</v>
      </c>
      <c r="P1643" s="205">
        <v>38958</v>
      </c>
      <c r="Q1643" s="228"/>
      <c r="R1643" s="257"/>
      <c r="S1643" s="228"/>
      <c r="T1643" s="232"/>
      <c r="U1643" s="232"/>
      <c r="V1643" s="232"/>
      <c r="W1643" s="232"/>
      <c r="X1643" s="232"/>
      <c r="Y1643" s="232"/>
      <c r="Z1643" s="232"/>
      <c r="AA1643" s="232"/>
      <c r="AB1643" s="232"/>
      <c r="AC1643" s="232"/>
      <c r="AD1643" s="232"/>
      <c r="AE1643" s="232"/>
      <c r="AF1643" s="232"/>
      <c r="AG1643" s="232" t="s">
        <v>3025</v>
      </c>
      <c r="AH1643" s="232"/>
      <c r="AI1643" s="232"/>
      <c r="AJ1643" s="232"/>
      <c r="AK1643" s="232"/>
      <c r="AL1643" s="232"/>
      <c r="AM1643" s="232"/>
      <c r="AN1643" s="232"/>
      <c r="AO1643" s="232"/>
      <c r="AP1643" s="232"/>
      <c r="AQ1643" s="232"/>
      <c r="AR1643" s="212">
        <v>38989</v>
      </c>
      <c r="AS1643" s="210" t="s">
        <v>5826</v>
      </c>
      <c r="AT1643" s="208" t="s">
        <v>1518</v>
      </c>
      <c r="AU1643" s="199"/>
      <c r="AV1643" s="199"/>
      <c r="AW1643" s="199"/>
      <c r="AX1643" s="199"/>
      <c r="AY1643" s="199"/>
      <c r="AZ1643" s="199"/>
      <c r="BA1643" s="199"/>
      <c r="BB1643" s="199"/>
      <c r="BC1643" s="199"/>
      <c r="BD1643" s="199"/>
      <c r="BE1643" s="199" t="s">
        <v>5829</v>
      </c>
      <c r="BF1643" s="199"/>
      <c r="BG1643" s="199"/>
      <c r="BH1643" s="199" t="s">
        <v>5829</v>
      </c>
      <c r="BI1643" s="199"/>
      <c r="BJ1643" s="199"/>
      <c r="BK1643" s="199" t="s">
        <v>5829</v>
      </c>
      <c r="BL1643" s="199"/>
      <c r="BM1643" s="199"/>
      <c r="BN1643" s="199"/>
      <c r="BO1643" s="199"/>
      <c r="BP1643" s="199"/>
      <c r="BQ1643" s="199"/>
      <c r="BR1643" s="199" t="s">
        <v>5829</v>
      </c>
      <c r="BS1643" s="210"/>
      <c r="BT1643" s="201"/>
      <c r="BU1643" s="201"/>
      <c r="BV1643" s="241"/>
      <c r="BW1643" s="241">
        <v>39022</v>
      </c>
      <c r="BX1643" s="208" t="s">
        <v>5618</v>
      </c>
      <c r="BY1643" s="199"/>
      <c r="BZ1643" s="199"/>
      <c r="CA1643" s="199"/>
      <c r="CB1643" s="199"/>
      <c r="CC1643" s="199"/>
      <c r="CD1643" s="199"/>
      <c r="CE1643" s="199"/>
      <c r="CF1643" s="199"/>
      <c r="CG1643" s="199"/>
      <c r="CH1643" s="199"/>
      <c r="CI1643" s="199" t="s">
        <v>5829</v>
      </c>
      <c r="CJ1643" s="199"/>
      <c r="CK1643" s="199"/>
      <c r="CL1643" s="199"/>
      <c r="CM1643" s="199"/>
      <c r="CN1643" s="199"/>
      <c r="CO1643" s="199"/>
      <c r="CP1643" s="199"/>
      <c r="CQ1643" s="199" t="s">
        <v>5829</v>
      </c>
      <c r="CR1643" s="199"/>
      <c r="CS1643" s="199"/>
      <c r="CT1643" s="199" t="s">
        <v>11</v>
      </c>
      <c r="CU1643" s="199"/>
      <c r="CV1643" s="199"/>
      <c r="CW1643" s="199"/>
    </row>
    <row r="1644" spans="1:101" s="22" customFormat="1" ht="33" customHeight="1" x14ac:dyDescent="0.15">
      <c r="A1644" s="279">
        <v>457</v>
      </c>
      <c r="B1644" s="199" t="s">
        <v>5720</v>
      </c>
      <c r="C1644" s="209" t="s">
        <v>6536</v>
      </c>
      <c r="D1644" s="199" t="s">
        <v>1643</v>
      </c>
      <c r="E1644" s="199" t="s">
        <v>32</v>
      </c>
      <c r="F1644" s="202"/>
      <c r="G1644" s="202" t="s">
        <v>1392</v>
      </c>
      <c r="H1644" s="202"/>
      <c r="I1644" s="202" t="s">
        <v>153</v>
      </c>
      <c r="J1644" s="202" t="s">
        <v>1033</v>
      </c>
      <c r="K1644" s="199" t="s">
        <v>726</v>
      </c>
      <c r="L1644" s="199">
        <v>1</v>
      </c>
      <c r="M1644" s="254">
        <v>58684</v>
      </c>
      <c r="N1644" s="202" t="s">
        <v>1640</v>
      </c>
      <c r="O1644" s="309">
        <v>38876</v>
      </c>
      <c r="P1644" s="205">
        <v>39007</v>
      </c>
      <c r="Q1644" s="228"/>
      <c r="R1644" s="257"/>
      <c r="S1644" s="228"/>
      <c r="T1644" s="232"/>
      <c r="U1644" s="232"/>
      <c r="V1644" s="232"/>
      <c r="W1644" s="232"/>
      <c r="X1644" s="232"/>
      <c r="Y1644" s="232"/>
      <c r="Z1644" s="232"/>
      <c r="AA1644" s="232"/>
      <c r="AB1644" s="232" t="s">
        <v>2982</v>
      </c>
      <c r="AC1644" s="232"/>
      <c r="AD1644" s="232"/>
      <c r="AE1644" s="232"/>
      <c r="AF1644" s="232"/>
      <c r="AG1644" s="232"/>
      <c r="AH1644" s="232"/>
      <c r="AI1644" s="232"/>
      <c r="AJ1644" s="232"/>
      <c r="AK1644" s="232"/>
      <c r="AL1644" s="232"/>
      <c r="AM1644" s="232"/>
      <c r="AN1644" s="232"/>
      <c r="AO1644" s="232"/>
      <c r="AP1644" s="232"/>
      <c r="AQ1644" s="232"/>
      <c r="AR1644" s="212">
        <v>39066</v>
      </c>
      <c r="AS1644" s="210" t="s">
        <v>6532</v>
      </c>
      <c r="AT1644" s="208" t="s">
        <v>5608</v>
      </c>
      <c r="AU1644" s="199" t="s">
        <v>5829</v>
      </c>
      <c r="AV1644" s="199"/>
      <c r="AW1644" s="199"/>
      <c r="AX1644" s="199"/>
      <c r="AY1644" s="199"/>
      <c r="AZ1644" s="199"/>
      <c r="BA1644" s="199" t="s">
        <v>5829</v>
      </c>
      <c r="BB1644" s="199"/>
      <c r="BC1644" s="199"/>
      <c r="BD1644" s="199"/>
      <c r="BE1644" s="199"/>
      <c r="BF1644" s="199"/>
      <c r="BG1644" s="199"/>
      <c r="BH1644" s="199"/>
      <c r="BI1644" s="199"/>
      <c r="BJ1644" s="199"/>
      <c r="BK1644" s="199"/>
      <c r="BL1644" s="199"/>
      <c r="BM1644" s="199"/>
      <c r="BN1644" s="199"/>
      <c r="BO1644" s="199"/>
      <c r="BP1644" s="199"/>
      <c r="BQ1644" s="199"/>
      <c r="BR1644" s="199"/>
      <c r="BS1644" s="210"/>
      <c r="BT1644" s="201"/>
      <c r="BU1644" s="201"/>
      <c r="BV1644" s="241"/>
      <c r="BW1644" s="241">
        <v>39129</v>
      </c>
      <c r="BX1644" s="208" t="s">
        <v>5609</v>
      </c>
      <c r="BY1644" s="199"/>
      <c r="BZ1644" s="199"/>
      <c r="CA1644" s="199"/>
      <c r="CB1644" s="199"/>
      <c r="CC1644" s="199"/>
      <c r="CD1644" s="199"/>
      <c r="CE1644" s="199"/>
      <c r="CF1644" s="199"/>
      <c r="CG1644" s="199"/>
      <c r="CH1644" s="199"/>
      <c r="CI1644" s="199"/>
      <c r="CJ1644" s="199"/>
      <c r="CK1644" s="199"/>
      <c r="CL1644" s="199"/>
      <c r="CM1644" s="199"/>
      <c r="CN1644" s="199"/>
      <c r="CO1644" s="199"/>
      <c r="CP1644" s="199"/>
      <c r="CQ1644" s="199"/>
      <c r="CR1644" s="199"/>
      <c r="CS1644" s="199"/>
      <c r="CT1644" s="199"/>
      <c r="CU1644" s="199"/>
      <c r="CV1644" s="199" t="s">
        <v>5829</v>
      </c>
      <c r="CW1644" s="199"/>
    </row>
    <row r="1645" spans="1:101" s="22" customFormat="1" ht="33" customHeight="1" x14ac:dyDescent="0.15">
      <c r="A1645" s="279">
        <v>454</v>
      </c>
      <c r="B1645" s="199" t="s">
        <v>5720</v>
      </c>
      <c r="C1645" s="209" t="s">
        <v>3017</v>
      </c>
      <c r="D1645" s="199" t="s">
        <v>5810</v>
      </c>
      <c r="E1645" s="199" t="s">
        <v>29</v>
      </c>
      <c r="F1645" s="202"/>
      <c r="G1645" s="202" t="s">
        <v>3018</v>
      </c>
      <c r="H1645" s="202"/>
      <c r="I1645" s="202" t="s">
        <v>12472</v>
      </c>
      <c r="J1645" s="202" t="s">
        <v>973</v>
      </c>
      <c r="K1645" s="199" t="s">
        <v>730</v>
      </c>
      <c r="L1645" s="199">
        <v>2</v>
      </c>
      <c r="M1645" s="254">
        <v>33608</v>
      </c>
      <c r="N1645" s="202" t="s">
        <v>1640</v>
      </c>
      <c r="O1645" s="309">
        <v>38873</v>
      </c>
      <c r="P1645" s="205">
        <v>38972</v>
      </c>
      <c r="Q1645" s="228"/>
      <c r="R1645" s="257"/>
      <c r="S1645" s="228"/>
      <c r="T1645" s="232"/>
      <c r="U1645" s="232"/>
      <c r="V1645" s="232"/>
      <c r="W1645" s="232"/>
      <c r="X1645" s="232"/>
      <c r="Y1645" s="232"/>
      <c r="Z1645" s="232"/>
      <c r="AA1645" s="232"/>
      <c r="AB1645" s="232"/>
      <c r="AC1645" s="232"/>
      <c r="AD1645" s="232"/>
      <c r="AE1645" s="232"/>
      <c r="AF1645" s="232"/>
      <c r="AG1645" s="232"/>
      <c r="AH1645" s="232" t="s">
        <v>3019</v>
      </c>
      <c r="AI1645" s="232"/>
      <c r="AJ1645" s="232"/>
      <c r="AK1645" s="232"/>
      <c r="AL1645" s="232"/>
      <c r="AM1645" s="232"/>
      <c r="AN1645" s="232"/>
      <c r="AO1645" s="232"/>
      <c r="AP1645" s="232"/>
      <c r="AQ1645" s="232"/>
      <c r="AR1645" s="212">
        <v>39022</v>
      </c>
      <c r="AS1645" s="210" t="s">
        <v>6537</v>
      </c>
      <c r="AT1645" s="208" t="s">
        <v>5614</v>
      </c>
      <c r="AU1645" s="199"/>
      <c r="AV1645" s="199"/>
      <c r="AW1645" s="199"/>
      <c r="AX1645" s="199"/>
      <c r="AY1645" s="199"/>
      <c r="AZ1645" s="199"/>
      <c r="BA1645" s="199"/>
      <c r="BB1645" s="199"/>
      <c r="BC1645" s="199"/>
      <c r="BD1645" s="199"/>
      <c r="BE1645" s="199" t="s">
        <v>5829</v>
      </c>
      <c r="BF1645" s="199"/>
      <c r="BG1645" s="199"/>
      <c r="BH1645" s="199"/>
      <c r="BI1645" s="199"/>
      <c r="BJ1645" s="199"/>
      <c r="BK1645" s="199"/>
      <c r="BL1645" s="199"/>
      <c r="BM1645" s="199" t="s">
        <v>5829</v>
      </c>
      <c r="BN1645" s="199"/>
      <c r="BO1645" s="199" t="s">
        <v>5829</v>
      </c>
      <c r="BP1645" s="199" t="s">
        <v>5829</v>
      </c>
      <c r="BQ1645" s="199"/>
      <c r="BR1645" s="199"/>
      <c r="BS1645" s="210"/>
      <c r="BT1645" s="201"/>
      <c r="BU1645" s="201"/>
      <c r="BV1645" s="241"/>
      <c r="BW1645" s="241">
        <v>39066</v>
      </c>
      <c r="BX1645" s="208" t="s">
        <v>5615</v>
      </c>
      <c r="BY1645" s="199" t="s">
        <v>5829</v>
      </c>
      <c r="BZ1645" s="199" t="s">
        <v>5829</v>
      </c>
      <c r="CA1645" s="199"/>
      <c r="CB1645" s="199"/>
      <c r="CC1645" s="199"/>
      <c r="CD1645" s="199"/>
      <c r="CE1645" s="199"/>
      <c r="CF1645" s="199"/>
      <c r="CG1645" s="199"/>
      <c r="CH1645" s="199" t="s">
        <v>5829</v>
      </c>
      <c r="CI1645" s="199"/>
      <c r="CJ1645" s="199"/>
      <c r="CK1645" s="199"/>
      <c r="CL1645" s="199"/>
      <c r="CM1645" s="199"/>
      <c r="CN1645" s="199"/>
      <c r="CO1645" s="199"/>
      <c r="CP1645" s="199"/>
      <c r="CQ1645" s="199"/>
      <c r="CR1645" s="199"/>
      <c r="CS1645" s="199"/>
      <c r="CT1645" s="199"/>
      <c r="CU1645" s="199"/>
      <c r="CV1645" s="199" t="s">
        <v>5829</v>
      </c>
      <c r="CW1645" s="199"/>
    </row>
    <row r="1646" spans="1:101" s="22" customFormat="1" ht="33" customHeight="1" x14ac:dyDescent="0.15">
      <c r="A1646" s="279">
        <v>443</v>
      </c>
      <c r="B1646" s="199" t="s">
        <v>5720</v>
      </c>
      <c r="C1646" s="209" t="s">
        <v>3030</v>
      </c>
      <c r="D1646" s="199" t="s">
        <v>1643</v>
      </c>
      <c r="E1646" s="199" t="s">
        <v>31</v>
      </c>
      <c r="F1646" s="202"/>
      <c r="G1646" s="202" t="s">
        <v>3031</v>
      </c>
      <c r="H1646" s="202"/>
      <c r="I1646" s="202" t="s">
        <v>1256</v>
      </c>
      <c r="J1646" s="202" t="s">
        <v>1025</v>
      </c>
      <c r="K1646" s="199" t="s">
        <v>1303</v>
      </c>
      <c r="L1646" s="199">
        <v>1</v>
      </c>
      <c r="M1646" s="254">
        <v>378446</v>
      </c>
      <c r="N1646" s="202" t="s">
        <v>1934</v>
      </c>
      <c r="O1646" s="309">
        <v>38852</v>
      </c>
      <c r="P1646" s="205">
        <v>38925</v>
      </c>
      <c r="Q1646" s="228"/>
      <c r="R1646" s="257"/>
      <c r="S1646" s="228"/>
      <c r="T1646" s="232"/>
      <c r="U1646" s="232"/>
      <c r="V1646" s="232"/>
      <c r="W1646" s="232"/>
      <c r="X1646" s="232"/>
      <c r="Y1646" s="232"/>
      <c r="Z1646" s="232"/>
      <c r="AA1646" s="232"/>
      <c r="AB1646" s="232"/>
      <c r="AC1646" s="232"/>
      <c r="AD1646" s="232"/>
      <c r="AE1646" s="232"/>
      <c r="AF1646" s="232"/>
      <c r="AG1646" s="232"/>
      <c r="AH1646" s="232"/>
      <c r="AI1646" s="232"/>
      <c r="AJ1646" s="232"/>
      <c r="AK1646" s="232"/>
      <c r="AL1646" s="232"/>
      <c r="AM1646" s="232" t="s">
        <v>488</v>
      </c>
      <c r="AN1646" s="232"/>
      <c r="AO1646" s="232"/>
      <c r="AP1646" s="232"/>
      <c r="AQ1646" s="232"/>
      <c r="AR1646" s="212">
        <v>38989</v>
      </c>
      <c r="AS1646" s="210" t="s">
        <v>5826</v>
      </c>
      <c r="AT1646" s="208" t="s">
        <v>5619</v>
      </c>
      <c r="AU1646" s="199"/>
      <c r="AV1646" s="199"/>
      <c r="AW1646" s="199"/>
      <c r="AX1646" s="199"/>
      <c r="AY1646" s="199"/>
      <c r="AZ1646" s="199"/>
      <c r="BA1646" s="199"/>
      <c r="BB1646" s="199"/>
      <c r="BC1646" s="199"/>
      <c r="BD1646" s="199"/>
      <c r="BE1646" s="199" t="s">
        <v>5829</v>
      </c>
      <c r="BF1646" s="199" t="s">
        <v>5829</v>
      </c>
      <c r="BG1646" s="199"/>
      <c r="BH1646" s="199"/>
      <c r="BI1646" s="199"/>
      <c r="BJ1646" s="199"/>
      <c r="BK1646" s="199"/>
      <c r="BL1646" s="199"/>
      <c r="BM1646" s="199"/>
      <c r="BN1646" s="199"/>
      <c r="BO1646" s="199"/>
      <c r="BP1646" s="199"/>
      <c r="BQ1646" s="199"/>
      <c r="BR1646" s="199" t="s">
        <v>5829</v>
      </c>
      <c r="BS1646" s="210"/>
      <c r="BT1646" s="201"/>
      <c r="BU1646" s="201"/>
      <c r="BV1646" s="241"/>
      <c r="BW1646" s="241">
        <v>39022</v>
      </c>
      <c r="BX1646" s="208" t="s">
        <v>5620</v>
      </c>
      <c r="BY1646" s="199"/>
      <c r="BZ1646" s="199"/>
      <c r="CA1646" s="199"/>
      <c r="CB1646" s="199"/>
      <c r="CC1646" s="199"/>
      <c r="CD1646" s="199"/>
      <c r="CE1646" s="199"/>
      <c r="CF1646" s="199"/>
      <c r="CG1646" s="199"/>
      <c r="CH1646" s="199"/>
      <c r="CI1646" s="199" t="s">
        <v>5829</v>
      </c>
      <c r="CJ1646" s="199"/>
      <c r="CK1646" s="199"/>
      <c r="CL1646" s="199"/>
      <c r="CM1646" s="199"/>
      <c r="CN1646" s="199"/>
      <c r="CO1646" s="199"/>
      <c r="CP1646" s="199"/>
      <c r="CQ1646" s="199" t="s">
        <v>5829</v>
      </c>
      <c r="CR1646" s="199" t="s">
        <v>11</v>
      </c>
      <c r="CS1646" s="199" t="s">
        <v>11</v>
      </c>
      <c r="CT1646" s="199" t="s">
        <v>11</v>
      </c>
      <c r="CU1646" s="199"/>
      <c r="CV1646" s="199"/>
      <c r="CW1646" s="199"/>
    </row>
    <row r="1647" spans="1:101" s="22" customFormat="1" ht="33" customHeight="1" x14ac:dyDescent="0.15">
      <c r="A1647" s="279">
        <v>410</v>
      </c>
      <c r="B1647" s="199" t="s">
        <v>5720</v>
      </c>
      <c r="C1647" s="209" t="s">
        <v>6540</v>
      </c>
      <c r="D1647" s="199" t="s">
        <v>1643</v>
      </c>
      <c r="E1647" s="199" t="s">
        <v>1004</v>
      </c>
      <c r="F1647" s="202" t="s">
        <v>1644</v>
      </c>
      <c r="G1647" s="202" t="s">
        <v>3039</v>
      </c>
      <c r="H1647" s="202" t="s">
        <v>2418</v>
      </c>
      <c r="I1647" s="202" t="s">
        <v>1069</v>
      </c>
      <c r="J1647" s="202" t="s">
        <v>3038</v>
      </c>
      <c r="K1647" s="199" t="s">
        <v>260</v>
      </c>
      <c r="L1647" s="199">
        <v>8</v>
      </c>
      <c r="M1647" s="254">
        <v>16928</v>
      </c>
      <c r="N1647" s="202" t="s">
        <v>1465</v>
      </c>
      <c r="O1647" s="309">
        <v>38881</v>
      </c>
      <c r="P1647" s="205">
        <v>38908</v>
      </c>
      <c r="Q1647" s="228"/>
      <c r="R1647" s="257"/>
      <c r="S1647" s="228"/>
      <c r="T1647" s="232"/>
      <c r="U1647" s="232"/>
      <c r="V1647" s="232"/>
      <c r="W1647" s="232"/>
      <c r="X1647" s="232"/>
      <c r="Y1647" s="232"/>
      <c r="Z1647" s="232"/>
      <c r="AA1647" s="232"/>
      <c r="AB1647" s="232"/>
      <c r="AC1647" s="232"/>
      <c r="AD1647" s="232"/>
      <c r="AE1647" s="232"/>
      <c r="AF1647" s="232"/>
      <c r="AG1647" s="232"/>
      <c r="AH1647" s="232"/>
      <c r="AI1647" s="232"/>
      <c r="AJ1647" s="232"/>
      <c r="AK1647" s="232"/>
      <c r="AL1647" s="232"/>
      <c r="AM1647" s="232"/>
      <c r="AN1647" s="232"/>
      <c r="AO1647" s="232"/>
      <c r="AP1647" s="232"/>
      <c r="AQ1647" s="232"/>
      <c r="AR1647" s="212">
        <v>38989</v>
      </c>
      <c r="AS1647" s="210" t="s">
        <v>5826</v>
      </c>
      <c r="AT1647" s="208" t="s">
        <v>5616</v>
      </c>
      <c r="AU1647" s="199" t="s">
        <v>5829</v>
      </c>
      <c r="AV1647" s="199"/>
      <c r="AW1647" s="199" t="s">
        <v>5829</v>
      </c>
      <c r="AX1647" s="199"/>
      <c r="AY1647" s="199"/>
      <c r="AZ1647" s="199"/>
      <c r="BA1647" s="199"/>
      <c r="BB1647" s="199"/>
      <c r="BC1647" s="199"/>
      <c r="BD1647" s="199"/>
      <c r="BE1647" s="199"/>
      <c r="BF1647" s="199"/>
      <c r="BG1647" s="199"/>
      <c r="BH1647" s="199"/>
      <c r="BI1647" s="199"/>
      <c r="BJ1647" s="199"/>
      <c r="BK1647" s="199"/>
      <c r="BL1647" s="199"/>
      <c r="BM1647" s="199"/>
      <c r="BN1647" s="199"/>
      <c r="BO1647" s="199"/>
      <c r="BP1647" s="199"/>
      <c r="BQ1647" s="199"/>
      <c r="BR1647" s="199" t="s">
        <v>5829</v>
      </c>
      <c r="BS1647" s="210"/>
      <c r="BT1647" s="201"/>
      <c r="BU1647" s="201"/>
      <c r="BV1647" s="241"/>
      <c r="BW1647" s="241">
        <v>39022</v>
      </c>
      <c r="BX1647" s="208" t="s">
        <v>5617</v>
      </c>
      <c r="BY1647" s="199"/>
      <c r="BZ1647" s="199"/>
      <c r="CA1647" s="199"/>
      <c r="CB1647" s="199"/>
      <c r="CC1647" s="199"/>
      <c r="CD1647" s="199"/>
      <c r="CE1647" s="199"/>
      <c r="CF1647" s="199"/>
      <c r="CG1647" s="199"/>
      <c r="CH1647" s="199"/>
      <c r="CI1647" s="199" t="s">
        <v>5829</v>
      </c>
      <c r="CJ1647" s="199"/>
      <c r="CK1647" s="199"/>
      <c r="CL1647" s="199"/>
      <c r="CM1647" s="199"/>
      <c r="CN1647" s="199"/>
      <c r="CO1647" s="199"/>
      <c r="CP1647" s="199"/>
      <c r="CQ1647" s="199" t="s">
        <v>5829</v>
      </c>
      <c r="CR1647" s="199" t="s">
        <v>11</v>
      </c>
      <c r="CS1647" s="199" t="s">
        <v>11</v>
      </c>
      <c r="CT1647" s="199" t="s">
        <v>11</v>
      </c>
      <c r="CU1647" s="199"/>
      <c r="CV1647" s="199"/>
      <c r="CW1647" s="199"/>
    </row>
    <row r="1648" spans="1:101" s="22" customFormat="1" ht="33" customHeight="1" x14ac:dyDescent="0.15">
      <c r="A1648" s="279">
        <v>400</v>
      </c>
      <c r="B1648" s="199" t="s">
        <v>5720</v>
      </c>
      <c r="C1648" s="209" t="s">
        <v>6542</v>
      </c>
      <c r="D1648" s="199" t="s">
        <v>5810</v>
      </c>
      <c r="E1648" s="199" t="s">
        <v>29</v>
      </c>
      <c r="F1648" s="202" t="s">
        <v>1644</v>
      </c>
      <c r="G1648" s="202" t="s">
        <v>3090</v>
      </c>
      <c r="H1648" s="202" t="s">
        <v>2418</v>
      </c>
      <c r="I1648" s="202" t="s">
        <v>5812</v>
      </c>
      <c r="J1648" s="202" t="s">
        <v>5847</v>
      </c>
      <c r="K1648" s="199" t="s">
        <v>260</v>
      </c>
      <c r="L1648" s="199">
        <v>7</v>
      </c>
      <c r="M1648" s="254">
        <v>21173</v>
      </c>
      <c r="N1648" s="202" t="s">
        <v>1640</v>
      </c>
      <c r="O1648" s="309">
        <v>38833</v>
      </c>
      <c r="P1648" s="205">
        <v>38882</v>
      </c>
      <c r="Q1648" s="228"/>
      <c r="R1648" s="257"/>
      <c r="S1648" s="228"/>
      <c r="T1648" s="232"/>
      <c r="U1648" s="232"/>
      <c r="V1648" s="232" t="s">
        <v>489</v>
      </c>
      <c r="W1648" s="232"/>
      <c r="X1648" s="232"/>
      <c r="Y1648" s="232"/>
      <c r="Z1648" s="232"/>
      <c r="AA1648" s="232"/>
      <c r="AB1648" s="232"/>
      <c r="AC1648" s="232"/>
      <c r="AD1648" s="232"/>
      <c r="AE1648" s="232"/>
      <c r="AF1648" s="232"/>
      <c r="AG1648" s="232"/>
      <c r="AH1648" s="232" t="s">
        <v>3091</v>
      </c>
      <c r="AI1648" s="232"/>
      <c r="AJ1648" s="232"/>
      <c r="AK1648" s="232"/>
      <c r="AL1648" s="232"/>
      <c r="AM1648" s="232"/>
      <c r="AN1648" s="232"/>
      <c r="AO1648" s="232"/>
      <c r="AP1648" s="232"/>
      <c r="AQ1648" s="232"/>
      <c r="AR1648" s="212">
        <v>38919</v>
      </c>
      <c r="AS1648" s="210" t="s">
        <v>5827</v>
      </c>
      <c r="AT1648" s="208" t="s">
        <v>5622</v>
      </c>
      <c r="AU1648" s="199" t="s">
        <v>5829</v>
      </c>
      <c r="AV1648" s="199" t="s">
        <v>5829</v>
      </c>
      <c r="AW1648" s="199"/>
      <c r="AX1648" s="199"/>
      <c r="AY1648" s="199"/>
      <c r="AZ1648" s="199"/>
      <c r="BA1648" s="199"/>
      <c r="BB1648" s="199"/>
      <c r="BC1648" s="199"/>
      <c r="BD1648" s="199"/>
      <c r="BE1648" s="199" t="s">
        <v>5829</v>
      </c>
      <c r="BF1648" s="199"/>
      <c r="BG1648" s="199"/>
      <c r="BH1648" s="199"/>
      <c r="BI1648" s="199"/>
      <c r="BJ1648" s="199"/>
      <c r="BK1648" s="199"/>
      <c r="BL1648" s="199"/>
      <c r="BM1648" s="199"/>
      <c r="BN1648" s="199"/>
      <c r="BO1648" s="199"/>
      <c r="BP1648" s="199"/>
      <c r="BQ1648" s="199"/>
      <c r="BR1648" s="199"/>
      <c r="BS1648" s="210"/>
      <c r="BT1648" s="201"/>
      <c r="BU1648" s="201"/>
      <c r="BV1648" s="241"/>
      <c r="BW1648" s="241">
        <v>38989</v>
      </c>
      <c r="BX1648" s="208" t="s">
        <v>5623</v>
      </c>
      <c r="BY1648" s="199"/>
      <c r="BZ1648" s="199"/>
      <c r="CA1648" s="199"/>
      <c r="CB1648" s="199"/>
      <c r="CC1648" s="199"/>
      <c r="CD1648" s="199"/>
      <c r="CE1648" s="199"/>
      <c r="CF1648" s="199"/>
      <c r="CG1648" s="199"/>
      <c r="CH1648" s="199"/>
      <c r="CI1648" s="199" t="s">
        <v>5829</v>
      </c>
      <c r="CJ1648" s="199"/>
      <c r="CK1648" s="199"/>
      <c r="CL1648" s="199"/>
      <c r="CM1648" s="199"/>
      <c r="CN1648" s="199"/>
      <c r="CO1648" s="199"/>
      <c r="CP1648" s="199"/>
      <c r="CQ1648" s="199" t="s">
        <v>5829</v>
      </c>
      <c r="CR1648" s="199"/>
      <c r="CS1648" s="199"/>
      <c r="CT1648" s="199" t="s">
        <v>11</v>
      </c>
      <c r="CU1648" s="199"/>
      <c r="CV1648" s="199"/>
      <c r="CW1648" s="199"/>
    </row>
    <row r="1649" spans="1:101" s="22" customFormat="1" ht="33" customHeight="1" x14ac:dyDescent="0.15">
      <c r="A1649" s="279">
        <v>317</v>
      </c>
      <c r="B1649" s="199" t="s">
        <v>5720</v>
      </c>
      <c r="C1649" s="209" t="s">
        <v>6547</v>
      </c>
      <c r="D1649" s="199" t="s">
        <v>1643</v>
      </c>
      <c r="E1649" s="199" t="s">
        <v>5841</v>
      </c>
      <c r="F1649" s="202" t="s">
        <v>2410</v>
      </c>
      <c r="G1649" s="202" t="s">
        <v>1483</v>
      </c>
      <c r="H1649" s="202" t="s">
        <v>1484</v>
      </c>
      <c r="I1649" s="202" t="s">
        <v>1256</v>
      </c>
      <c r="J1649" s="202" t="s">
        <v>6664</v>
      </c>
      <c r="K1649" s="199" t="s">
        <v>793</v>
      </c>
      <c r="L1649" s="199">
        <v>7</v>
      </c>
      <c r="M1649" s="254">
        <v>11249</v>
      </c>
      <c r="N1649" s="202" t="s">
        <v>1640</v>
      </c>
      <c r="O1649" s="309">
        <v>38791</v>
      </c>
      <c r="P1649" s="205" t="s">
        <v>12920</v>
      </c>
      <c r="Q1649" s="228"/>
      <c r="R1649" s="257"/>
      <c r="S1649" s="214" t="s">
        <v>6548</v>
      </c>
      <c r="T1649" s="232"/>
      <c r="U1649" s="232"/>
      <c r="V1649" s="232"/>
      <c r="W1649" s="232"/>
      <c r="X1649" s="232"/>
      <c r="Y1649" s="232"/>
      <c r="Z1649" s="232"/>
      <c r="AA1649" s="232"/>
      <c r="AB1649" s="232"/>
      <c r="AC1649" s="232"/>
      <c r="AD1649" s="232"/>
      <c r="AE1649" s="232"/>
      <c r="AF1649" s="232"/>
      <c r="AG1649" s="232" t="s">
        <v>3139</v>
      </c>
      <c r="AH1649" s="232"/>
      <c r="AI1649" s="232"/>
      <c r="AJ1649" s="232"/>
      <c r="AK1649" s="232"/>
      <c r="AL1649" s="232"/>
      <c r="AM1649" s="232"/>
      <c r="AN1649" s="232"/>
      <c r="AO1649" s="232"/>
      <c r="AP1649" s="232"/>
      <c r="AQ1649" s="232"/>
      <c r="AR1649" s="212">
        <v>38849</v>
      </c>
      <c r="AS1649" s="210" t="s">
        <v>6548</v>
      </c>
      <c r="AT1649" s="208" t="s">
        <v>5628</v>
      </c>
      <c r="AU1649" s="199"/>
      <c r="AV1649" s="199"/>
      <c r="AW1649" s="199"/>
      <c r="AX1649" s="199"/>
      <c r="AY1649" s="199"/>
      <c r="AZ1649" s="199"/>
      <c r="BA1649" s="199"/>
      <c r="BB1649" s="199"/>
      <c r="BC1649" s="199"/>
      <c r="BD1649" s="199"/>
      <c r="BE1649" s="199" t="s">
        <v>5829</v>
      </c>
      <c r="BF1649" s="199"/>
      <c r="BG1649" s="199"/>
      <c r="BH1649" s="199"/>
      <c r="BI1649" s="199"/>
      <c r="BJ1649" s="199"/>
      <c r="BK1649" s="199"/>
      <c r="BL1649" s="199"/>
      <c r="BM1649" s="199" t="s">
        <v>5829</v>
      </c>
      <c r="BN1649" s="199"/>
      <c r="BO1649" s="199"/>
      <c r="BP1649" s="199" t="s">
        <v>5829</v>
      </c>
      <c r="BQ1649" s="199"/>
      <c r="BR1649" s="199"/>
      <c r="BS1649" s="210"/>
      <c r="BT1649" s="201"/>
      <c r="BU1649" s="201"/>
      <c r="BV1649" s="241"/>
      <c r="BW1649" s="241">
        <v>38919</v>
      </c>
      <c r="BX1649" s="208" t="s">
        <v>5629</v>
      </c>
      <c r="BY1649" s="199" t="s">
        <v>5829</v>
      </c>
      <c r="BZ1649" s="199"/>
      <c r="CA1649" s="199"/>
      <c r="CB1649" s="199"/>
      <c r="CC1649" s="199"/>
      <c r="CD1649" s="199" t="s">
        <v>5829</v>
      </c>
      <c r="CE1649" s="199"/>
      <c r="CF1649" s="199"/>
      <c r="CG1649" s="199"/>
      <c r="CH1649" s="199"/>
      <c r="CI1649" s="199" t="s">
        <v>5829</v>
      </c>
      <c r="CJ1649" s="199"/>
      <c r="CK1649" s="199"/>
      <c r="CL1649" s="199" t="s">
        <v>5829</v>
      </c>
      <c r="CM1649" s="199"/>
      <c r="CN1649" s="199"/>
      <c r="CO1649" s="199" t="s">
        <v>11</v>
      </c>
      <c r="CP1649" s="199"/>
      <c r="CQ1649" s="199"/>
      <c r="CR1649" s="199"/>
      <c r="CS1649" s="199"/>
      <c r="CT1649" s="199"/>
      <c r="CU1649" s="199"/>
      <c r="CV1649" s="199"/>
      <c r="CW1649" s="199"/>
    </row>
    <row r="1650" spans="1:101" s="22" customFormat="1" ht="33" customHeight="1" x14ac:dyDescent="0.15">
      <c r="A1650" s="279">
        <v>311</v>
      </c>
      <c r="B1650" s="199" t="s">
        <v>5720</v>
      </c>
      <c r="C1650" s="209" t="s">
        <v>3140</v>
      </c>
      <c r="D1650" s="199" t="s">
        <v>1643</v>
      </c>
      <c r="E1650" s="199" t="s">
        <v>5841</v>
      </c>
      <c r="F1650" s="202" t="s">
        <v>2410</v>
      </c>
      <c r="G1650" s="202" t="s">
        <v>1485</v>
      </c>
      <c r="H1650" s="202" t="s">
        <v>1486</v>
      </c>
      <c r="I1650" s="202" t="s">
        <v>1256</v>
      </c>
      <c r="J1650" s="202" t="s">
        <v>6664</v>
      </c>
      <c r="K1650" s="199" t="s">
        <v>793</v>
      </c>
      <c r="L1650" s="199">
        <v>7</v>
      </c>
      <c r="M1650" s="254">
        <v>6414</v>
      </c>
      <c r="N1650" s="202" t="s">
        <v>1640</v>
      </c>
      <c r="O1650" s="309">
        <v>38789</v>
      </c>
      <c r="P1650" s="205" t="s">
        <v>12920</v>
      </c>
      <c r="Q1650" s="228"/>
      <c r="R1650" s="257"/>
      <c r="S1650" s="214"/>
      <c r="T1650" s="232"/>
      <c r="U1650" s="232" t="s">
        <v>3108</v>
      </c>
      <c r="V1650" s="232"/>
      <c r="W1650" s="232"/>
      <c r="X1650" s="232"/>
      <c r="Y1650" s="232"/>
      <c r="Z1650" s="232"/>
      <c r="AA1650" s="232"/>
      <c r="AB1650" s="232"/>
      <c r="AC1650" s="232"/>
      <c r="AD1650" s="232"/>
      <c r="AE1650" s="232"/>
      <c r="AF1650" s="232"/>
      <c r="AG1650" s="232"/>
      <c r="AH1650" s="232"/>
      <c r="AI1650" s="232"/>
      <c r="AJ1650" s="232"/>
      <c r="AK1650" s="232"/>
      <c r="AL1650" s="232"/>
      <c r="AM1650" s="232"/>
      <c r="AN1650" s="232"/>
      <c r="AO1650" s="232"/>
      <c r="AP1650" s="232"/>
      <c r="AQ1650" s="232"/>
      <c r="AR1650" s="212">
        <v>38849</v>
      </c>
      <c r="AS1650" s="210" t="s">
        <v>6548</v>
      </c>
      <c r="AT1650" s="208" t="s">
        <v>5628</v>
      </c>
      <c r="AU1650" s="199"/>
      <c r="AV1650" s="199"/>
      <c r="AW1650" s="199"/>
      <c r="AX1650" s="199"/>
      <c r="AY1650" s="199"/>
      <c r="AZ1650" s="199"/>
      <c r="BA1650" s="199"/>
      <c r="BB1650" s="199"/>
      <c r="BC1650" s="199"/>
      <c r="BD1650" s="199"/>
      <c r="BE1650" s="199" t="s">
        <v>5829</v>
      </c>
      <c r="BF1650" s="199"/>
      <c r="BG1650" s="199"/>
      <c r="BH1650" s="199"/>
      <c r="BI1650" s="199"/>
      <c r="BJ1650" s="199"/>
      <c r="BK1650" s="199"/>
      <c r="BL1650" s="199"/>
      <c r="BM1650" s="199" t="s">
        <v>5829</v>
      </c>
      <c r="BN1650" s="199"/>
      <c r="BO1650" s="199"/>
      <c r="BP1650" s="199" t="s">
        <v>5829</v>
      </c>
      <c r="BQ1650" s="199"/>
      <c r="BR1650" s="199"/>
      <c r="BS1650" s="210"/>
      <c r="BT1650" s="201"/>
      <c r="BU1650" s="201"/>
      <c r="BV1650" s="241"/>
      <c r="BW1650" s="241">
        <v>38919</v>
      </c>
      <c r="BX1650" s="208" t="s">
        <v>5629</v>
      </c>
      <c r="BY1650" s="199" t="s">
        <v>5829</v>
      </c>
      <c r="BZ1650" s="199"/>
      <c r="CA1650" s="199"/>
      <c r="CB1650" s="199"/>
      <c r="CC1650" s="199"/>
      <c r="CD1650" s="199" t="s">
        <v>5829</v>
      </c>
      <c r="CE1650" s="199"/>
      <c r="CF1650" s="199"/>
      <c r="CG1650" s="199"/>
      <c r="CH1650" s="199"/>
      <c r="CI1650" s="199" t="s">
        <v>5829</v>
      </c>
      <c r="CJ1650" s="199"/>
      <c r="CK1650" s="199"/>
      <c r="CL1650" s="199" t="s">
        <v>5829</v>
      </c>
      <c r="CM1650" s="199"/>
      <c r="CN1650" s="199"/>
      <c r="CO1650" s="199" t="s">
        <v>11</v>
      </c>
      <c r="CP1650" s="199"/>
      <c r="CQ1650" s="199"/>
      <c r="CR1650" s="199"/>
      <c r="CS1650" s="199"/>
      <c r="CT1650" s="199"/>
      <c r="CU1650" s="199"/>
      <c r="CV1650" s="199"/>
      <c r="CW1650" s="199"/>
    </row>
    <row r="1651" spans="1:101" s="22" customFormat="1" ht="33" customHeight="1" x14ac:dyDescent="0.15">
      <c r="A1651" s="279">
        <v>224</v>
      </c>
      <c r="B1651" s="199" t="s">
        <v>5720</v>
      </c>
      <c r="C1651" s="209" t="s">
        <v>12477</v>
      </c>
      <c r="D1651" s="199" t="s">
        <v>5810</v>
      </c>
      <c r="E1651" s="199" t="s">
        <v>29</v>
      </c>
      <c r="F1651" s="202"/>
      <c r="G1651" s="202" t="s">
        <v>1488</v>
      </c>
      <c r="H1651" s="202"/>
      <c r="I1651" s="202" t="s">
        <v>5813</v>
      </c>
      <c r="J1651" s="202" t="s">
        <v>6551</v>
      </c>
      <c r="K1651" s="199" t="s">
        <v>95</v>
      </c>
      <c r="L1651" s="199">
        <v>4</v>
      </c>
      <c r="M1651" s="254">
        <v>33262</v>
      </c>
      <c r="N1651" s="202" t="s">
        <v>1465</v>
      </c>
      <c r="O1651" s="309">
        <v>38714</v>
      </c>
      <c r="P1651" s="205" t="s">
        <v>12920</v>
      </c>
      <c r="Q1651" s="228"/>
      <c r="R1651" s="257"/>
      <c r="S1651" s="214"/>
      <c r="T1651" s="232"/>
      <c r="U1651" s="232"/>
      <c r="V1651" s="232"/>
      <c r="W1651" s="232"/>
      <c r="X1651" s="232"/>
      <c r="Y1651" s="232"/>
      <c r="Z1651" s="232"/>
      <c r="AA1651" s="232"/>
      <c r="AB1651" s="232"/>
      <c r="AC1651" s="232"/>
      <c r="AD1651" s="232"/>
      <c r="AE1651" s="232"/>
      <c r="AF1651" s="232"/>
      <c r="AG1651" s="232" t="s">
        <v>1290</v>
      </c>
      <c r="AH1651" s="232"/>
      <c r="AI1651" s="232"/>
      <c r="AJ1651" s="232"/>
      <c r="AK1651" s="232"/>
      <c r="AL1651" s="232"/>
      <c r="AM1651" s="232"/>
      <c r="AN1651" s="232"/>
      <c r="AO1651" s="232"/>
      <c r="AP1651" s="232"/>
      <c r="AQ1651" s="232"/>
      <c r="AR1651" s="212">
        <v>38849</v>
      </c>
      <c r="AS1651" s="210" t="s">
        <v>6548</v>
      </c>
      <c r="AT1651" s="208" t="s">
        <v>5630</v>
      </c>
      <c r="AU1651" s="199"/>
      <c r="AV1651" s="199"/>
      <c r="AW1651" s="199"/>
      <c r="AX1651" s="199"/>
      <c r="AY1651" s="199"/>
      <c r="AZ1651" s="199"/>
      <c r="BA1651" s="199"/>
      <c r="BB1651" s="199"/>
      <c r="BC1651" s="199"/>
      <c r="BD1651" s="199"/>
      <c r="BE1651" s="199" t="s">
        <v>5829</v>
      </c>
      <c r="BF1651" s="199" t="s">
        <v>5829</v>
      </c>
      <c r="BG1651" s="199"/>
      <c r="BH1651" s="199"/>
      <c r="BI1651" s="199"/>
      <c r="BJ1651" s="199"/>
      <c r="BK1651" s="199"/>
      <c r="BL1651" s="199"/>
      <c r="BM1651" s="199"/>
      <c r="BN1651" s="199"/>
      <c r="BO1651" s="199"/>
      <c r="BP1651" s="199"/>
      <c r="BQ1651" s="199"/>
      <c r="BR1651" s="199"/>
      <c r="BS1651" s="210"/>
      <c r="BT1651" s="201"/>
      <c r="BU1651" s="201"/>
      <c r="BV1651" s="241"/>
      <c r="BW1651" s="241">
        <v>38919</v>
      </c>
      <c r="BX1651" s="208" t="s">
        <v>5631</v>
      </c>
      <c r="BY1651" s="199" t="s">
        <v>5829</v>
      </c>
      <c r="BZ1651" s="199"/>
      <c r="CA1651" s="199"/>
      <c r="CB1651" s="199"/>
      <c r="CC1651" s="199"/>
      <c r="CD1651" s="199" t="s">
        <v>5829</v>
      </c>
      <c r="CE1651" s="199"/>
      <c r="CF1651" s="199"/>
      <c r="CG1651" s="199"/>
      <c r="CH1651" s="199"/>
      <c r="CI1651" s="199" t="s">
        <v>5829</v>
      </c>
      <c r="CJ1651" s="199"/>
      <c r="CK1651" s="199"/>
      <c r="CL1651" s="199" t="s">
        <v>5829</v>
      </c>
      <c r="CM1651" s="199" t="s">
        <v>11</v>
      </c>
      <c r="CN1651" s="199" t="s">
        <v>11</v>
      </c>
      <c r="CO1651" s="199" t="s">
        <v>11</v>
      </c>
      <c r="CP1651" s="199"/>
      <c r="CQ1651" s="199"/>
      <c r="CR1651" s="199"/>
      <c r="CS1651" s="199"/>
      <c r="CT1651" s="199"/>
      <c r="CU1651" s="199"/>
      <c r="CV1651" s="199"/>
      <c r="CW1651" s="199"/>
    </row>
    <row r="1652" spans="1:101" s="22" customFormat="1" ht="33" customHeight="1" x14ac:dyDescent="0.15">
      <c r="A1652" s="279">
        <v>221</v>
      </c>
      <c r="B1652" s="199" t="s">
        <v>5720</v>
      </c>
      <c r="C1652" s="209" t="s">
        <v>6549</v>
      </c>
      <c r="D1652" s="199" t="s">
        <v>5810</v>
      </c>
      <c r="E1652" s="199" t="s">
        <v>29</v>
      </c>
      <c r="F1652" s="202"/>
      <c r="G1652" s="202" t="s">
        <v>1487</v>
      </c>
      <c r="H1652" s="202"/>
      <c r="I1652" s="202" t="s">
        <v>5813</v>
      </c>
      <c r="J1652" s="202" t="s">
        <v>6550</v>
      </c>
      <c r="K1652" s="199" t="s">
        <v>95</v>
      </c>
      <c r="L1652" s="199">
        <v>4</v>
      </c>
      <c r="M1652" s="254">
        <v>74412.899999999994</v>
      </c>
      <c r="N1652" s="202" t="s">
        <v>1465</v>
      </c>
      <c r="O1652" s="309">
        <v>38713</v>
      </c>
      <c r="P1652" s="205" t="s">
        <v>12920</v>
      </c>
      <c r="Q1652" s="228"/>
      <c r="R1652" s="257"/>
      <c r="S1652" s="214"/>
      <c r="T1652" s="232"/>
      <c r="U1652" s="232"/>
      <c r="V1652" s="232"/>
      <c r="W1652" s="232"/>
      <c r="X1652" s="232"/>
      <c r="Y1652" s="232" t="s">
        <v>3141</v>
      </c>
      <c r="Z1652" s="232"/>
      <c r="AA1652" s="232"/>
      <c r="AB1652" s="232"/>
      <c r="AC1652" s="232"/>
      <c r="AD1652" s="232"/>
      <c r="AE1652" s="232"/>
      <c r="AF1652" s="232"/>
      <c r="AG1652" s="232"/>
      <c r="AH1652" s="232" t="s">
        <v>3142</v>
      </c>
      <c r="AI1652" s="232"/>
      <c r="AJ1652" s="232"/>
      <c r="AK1652" s="232"/>
      <c r="AL1652" s="232"/>
      <c r="AM1652" s="232"/>
      <c r="AN1652" s="232"/>
      <c r="AO1652" s="232"/>
      <c r="AP1652" s="232"/>
      <c r="AQ1652" s="232"/>
      <c r="AR1652" s="212">
        <v>38849</v>
      </c>
      <c r="AS1652" s="210" t="s">
        <v>6548</v>
      </c>
      <c r="AT1652" s="208" t="s">
        <v>5632</v>
      </c>
      <c r="AU1652" s="199"/>
      <c r="AV1652" s="199"/>
      <c r="AW1652" s="199"/>
      <c r="AX1652" s="199"/>
      <c r="AY1652" s="199"/>
      <c r="AZ1652" s="199"/>
      <c r="BA1652" s="199"/>
      <c r="BB1652" s="199"/>
      <c r="BC1652" s="199"/>
      <c r="BD1652" s="199"/>
      <c r="BE1652" s="199" t="s">
        <v>5829</v>
      </c>
      <c r="BF1652" s="199" t="s">
        <v>5829</v>
      </c>
      <c r="BG1652" s="199"/>
      <c r="BH1652" s="199"/>
      <c r="BI1652" s="199"/>
      <c r="BJ1652" s="199"/>
      <c r="BK1652" s="199"/>
      <c r="BL1652" s="199"/>
      <c r="BM1652" s="199"/>
      <c r="BN1652" s="199"/>
      <c r="BO1652" s="199"/>
      <c r="BP1652" s="199"/>
      <c r="BQ1652" s="199"/>
      <c r="BR1652" s="199"/>
      <c r="BS1652" s="210"/>
      <c r="BT1652" s="201"/>
      <c r="BU1652" s="201"/>
      <c r="BV1652" s="241"/>
      <c r="BW1652" s="241">
        <v>38919</v>
      </c>
      <c r="BX1652" s="208" t="s">
        <v>5631</v>
      </c>
      <c r="BY1652" s="199"/>
      <c r="BZ1652" s="199"/>
      <c r="CA1652" s="199"/>
      <c r="CB1652" s="199"/>
      <c r="CC1652" s="199"/>
      <c r="CD1652" s="199"/>
      <c r="CE1652" s="199"/>
      <c r="CF1652" s="199"/>
      <c r="CG1652" s="199"/>
      <c r="CH1652" s="199"/>
      <c r="CI1652" s="199" t="s">
        <v>5829</v>
      </c>
      <c r="CJ1652" s="199"/>
      <c r="CK1652" s="199"/>
      <c r="CL1652" s="199"/>
      <c r="CM1652" s="199"/>
      <c r="CN1652" s="199"/>
      <c r="CO1652" s="199"/>
      <c r="CP1652" s="199"/>
      <c r="CQ1652" s="199" t="s">
        <v>5829</v>
      </c>
      <c r="CR1652" s="199" t="s">
        <v>11</v>
      </c>
      <c r="CS1652" s="199" t="s">
        <v>11</v>
      </c>
      <c r="CT1652" s="199" t="s">
        <v>11</v>
      </c>
      <c r="CU1652" s="199"/>
      <c r="CV1652" s="199"/>
      <c r="CW1652" s="199"/>
    </row>
    <row r="1653" spans="1:101" s="22" customFormat="1" ht="33" customHeight="1" x14ac:dyDescent="0.15">
      <c r="A1653" s="279">
        <v>9996</v>
      </c>
      <c r="B1653" s="199" t="s">
        <v>961</v>
      </c>
      <c r="C1653" s="209" t="s">
        <v>13175</v>
      </c>
      <c r="D1653" s="199" t="s">
        <v>2</v>
      </c>
      <c r="E1653" s="199" t="s">
        <v>742</v>
      </c>
      <c r="F1653" s="202"/>
      <c r="G1653" s="202" t="s">
        <v>13176</v>
      </c>
      <c r="H1653" s="202"/>
      <c r="I1653" s="202" t="s">
        <v>60</v>
      </c>
      <c r="J1653" s="202" t="s">
        <v>62</v>
      </c>
      <c r="K1653" s="199" t="s">
        <v>1307</v>
      </c>
      <c r="L1653" s="199">
        <v>4</v>
      </c>
      <c r="M1653" s="254">
        <v>193648</v>
      </c>
      <c r="N1653" s="202" t="s">
        <v>719</v>
      </c>
      <c r="O1653" s="309">
        <v>42198</v>
      </c>
      <c r="P1653" s="205">
        <v>42292</v>
      </c>
      <c r="Q1653" s="199" t="s">
        <v>6003</v>
      </c>
      <c r="R1653" s="257"/>
      <c r="S1653" s="214"/>
      <c r="T1653" s="232"/>
      <c r="U1653" s="232" t="s">
        <v>13177</v>
      </c>
      <c r="V1653" s="232"/>
      <c r="W1653" s="232"/>
      <c r="X1653" s="232" t="s">
        <v>13178</v>
      </c>
      <c r="Y1653" s="232"/>
      <c r="Z1653" s="232"/>
      <c r="AA1653" s="232"/>
      <c r="AB1653" s="232" t="s">
        <v>13179</v>
      </c>
      <c r="AC1653" s="232"/>
      <c r="AD1653" s="232"/>
      <c r="AE1653" s="232"/>
      <c r="AF1653" s="232"/>
      <c r="AG1653" s="232"/>
      <c r="AH1653" s="232"/>
      <c r="AI1653" s="232"/>
      <c r="AJ1653" s="232"/>
      <c r="AK1653" s="232"/>
      <c r="AL1653" s="232"/>
      <c r="AM1653" s="232"/>
      <c r="AN1653" s="232"/>
      <c r="AO1653" s="232"/>
      <c r="AP1653" s="232"/>
      <c r="AQ1653" s="232"/>
      <c r="AR1653" s="212"/>
      <c r="AS1653" s="210"/>
      <c r="AT1653" s="208"/>
      <c r="AU1653" s="199"/>
      <c r="AV1653" s="199"/>
      <c r="AW1653" s="199"/>
      <c r="AX1653" s="199"/>
      <c r="AY1653" s="199"/>
      <c r="AZ1653" s="199"/>
      <c r="BA1653" s="199"/>
      <c r="BB1653" s="199"/>
      <c r="BC1653" s="199"/>
      <c r="BD1653" s="199"/>
      <c r="BE1653" s="199"/>
      <c r="BF1653" s="199"/>
      <c r="BG1653" s="199"/>
      <c r="BH1653" s="199"/>
      <c r="BI1653" s="199"/>
      <c r="BJ1653" s="199"/>
      <c r="BK1653" s="199"/>
      <c r="BL1653" s="199"/>
      <c r="BM1653" s="199"/>
      <c r="BN1653" s="199"/>
      <c r="BO1653" s="199"/>
      <c r="BP1653" s="199"/>
      <c r="BQ1653" s="199"/>
      <c r="BR1653" s="199"/>
      <c r="BS1653" s="210"/>
      <c r="BT1653" s="201"/>
      <c r="BU1653" s="201"/>
      <c r="BV1653" s="241">
        <v>42335</v>
      </c>
      <c r="BW1653" s="241"/>
      <c r="BX1653" s="208"/>
      <c r="BY1653" s="199"/>
      <c r="BZ1653" s="199"/>
      <c r="CA1653" s="199"/>
      <c r="CB1653" s="199"/>
      <c r="CC1653" s="199"/>
      <c r="CD1653" s="199"/>
      <c r="CE1653" s="199"/>
      <c r="CF1653" s="199"/>
      <c r="CG1653" s="199"/>
      <c r="CH1653" s="199"/>
      <c r="CI1653" s="199"/>
      <c r="CJ1653" s="199"/>
      <c r="CK1653" s="199"/>
      <c r="CL1653" s="199"/>
      <c r="CM1653" s="199"/>
      <c r="CN1653" s="199"/>
      <c r="CO1653" s="199"/>
      <c r="CP1653" s="199"/>
      <c r="CQ1653" s="199"/>
      <c r="CR1653" s="199"/>
      <c r="CS1653" s="199"/>
      <c r="CT1653" s="199"/>
      <c r="CU1653" s="199"/>
      <c r="CV1653" s="199"/>
      <c r="CW1653" s="199"/>
    </row>
    <row r="1654" spans="1:101" s="22" customFormat="1" ht="33" customHeight="1" x14ac:dyDescent="0.15">
      <c r="A1654" s="199">
        <v>9468</v>
      </c>
      <c r="B1654" s="199" t="s">
        <v>12481</v>
      </c>
      <c r="C1654" s="209" t="s">
        <v>10623</v>
      </c>
      <c r="D1654" s="199" t="s">
        <v>24</v>
      </c>
      <c r="E1654" s="199" t="s">
        <v>176</v>
      </c>
      <c r="F1654" s="199"/>
      <c r="G1654" s="199" t="s">
        <v>10730</v>
      </c>
      <c r="H1654" s="199"/>
      <c r="I1654" s="199" t="s">
        <v>20</v>
      </c>
      <c r="J1654" s="199" t="s">
        <v>13</v>
      </c>
      <c r="K1654" s="210" t="s">
        <v>10731</v>
      </c>
      <c r="L1654" s="279" t="s">
        <v>10732</v>
      </c>
      <c r="M1654" s="206">
        <v>96035</v>
      </c>
      <c r="N1654" s="199" t="s">
        <v>5942</v>
      </c>
      <c r="O1654" s="309">
        <v>41274</v>
      </c>
      <c r="P1654" s="264">
        <v>41509</v>
      </c>
      <c r="Q1654" s="199" t="s">
        <v>11404</v>
      </c>
      <c r="R1654" s="199"/>
      <c r="S1654" s="210"/>
      <c r="T1654" s="199" t="s">
        <v>11075</v>
      </c>
      <c r="U1654" s="199"/>
      <c r="V1654" s="199" t="s">
        <v>11078</v>
      </c>
      <c r="W1654" s="199"/>
      <c r="X1654" s="199"/>
      <c r="Y1654" s="199"/>
      <c r="Z1654" s="199"/>
      <c r="AA1654" s="199"/>
      <c r="AB1654" s="199"/>
      <c r="AC1654" s="199"/>
      <c r="AD1654" s="199"/>
      <c r="AE1654" s="199"/>
      <c r="AF1654" s="199"/>
      <c r="AG1654" s="199" t="s">
        <v>11077</v>
      </c>
      <c r="AH1654" s="199"/>
      <c r="AI1654" s="199"/>
      <c r="AJ1654" s="199"/>
      <c r="AK1654" s="199"/>
      <c r="AL1654" s="199"/>
      <c r="AM1654" s="199"/>
      <c r="AN1654" s="199"/>
      <c r="AO1654" s="199"/>
      <c r="AP1654" s="199"/>
      <c r="AQ1654" s="199"/>
      <c r="AR1654" s="199"/>
      <c r="AS1654" s="199"/>
      <c r="AT1654" s="199"/>
      <c r="AU1654" s="210"/>
      <c r="AV1654" s="199"/>
      <c r="AW1654" s="199"/>
      <c r="AX1654" s="199"/>
      <c r="AY1654" s="199"/>
      <c r="AZ1654" s="199"/>
      <c r="BA1654" s="199"/>
      <c r="BB1654" s="199"/>
      <c r="BC1654" s="199"/>
      <c r="BD1654" s="199"/>
      <c r="BE1654" s="210"/>
      <c r="BF1654" s="199"/>
      <c r="BG1654" s="199"/>
      <c r="BH1654" s="199"/>
      <c r="BI1654" s="199"/>
      <c r="BJ1654" s="199"/>
      <c r="BK1654" s="199"/>
      <c r="BL1654" s="199"/>
      <c r="BM1654" s="199"/>
      <c r="BN1654" s="199"/>
      <c r="BO1654" s="199"/>
      <c r="BP1654" s="199"/>
      <c r="BQ1654" s="199"/>
      <c r="BR1654" s="199"/>
      <c r="BS1654" s="210"/>
      <c r="BT1654" s="199"/>
      <c r="BU1654" s="199"/>
      <c r="BV1654" s="205">
        <v>41583</v>
      </c>
      <c r="BW1654" s="199"/>
      <c r="BX1654" s="208"/>
      <c r="BY1654" s="210"/>
      <c r="BZ1654" s="199"/>
      <c r="CA1654" s="199"/>
      <c r="CB1654" s="199"/>
      <c r="CC1654" s="199"/>
      <c r="CD1654" s="199"/>
      <c r="CE1654" s="199"/>
      <c r="CF1654" s="199"/>
      <c r="CG1654" s="199"/>
      <c r="CH1654" s="199"/>
      <c r="CI1654" s="210"/>
      <c r="CJ1654" s="199"/>
      <c r="CK1654" s="199"/>
      <c r="CL1654" s="210"/>
      <c r="CM1654" s="199"/>
      <c r="CN1654" s="199"/>
      <c r="CO1654" s="199"/>
      <c r="CP1654" s="199"/>
      <c r="CQ1654" s="210"/>
      <c r="CR1654" s="199"/>
      <c r="CS1654" s="199"/>
      <c r="CT1654" s="199"/>
      <c r="CU1654" s="199"/>
      <c r="CV1654" s="199"/>
      <c r="CW1654" s="199"/>
    </row>
    <row r="1655" spans="1:101" s="22" customFormat="1" ht="33" customHeight="1" x14ac:dyDescent="0.15">
      <c r="A1655" s="199">
        <v>9240</v>
      </c>
      <c r="B1655" s="199" t="s">
        <v>11407</v>
      </c>
      <c r="C1655" s="209" t="s">
        <v>10580</v>
      </c>
      <c r="D1655" s="199" t="s">
        <v>123</v>
      </c>
      <c r="E1655" s="199" t="s">
        <v>10504</v>
      </c>
      <c r="F1655" s="199" t="s">
        <v>211</v>
      </c>
      <c r="G1655" s="199" t="s">
        <v>10671</v>
      </c>
      <c r="H1655" s="199" t="s">
        <v>10670</v>
      </c>
      <c r="I1655" s="199" t="s">
        <v>22</v>
      </c>
      <c r="J1655" s="199" t="s">
        <v>820</v>
      </c>
      <c r="K1655" s="210" t="s">
        <v>10759</v>
      </c>
      <c r="L1655" s="210" t="s">
        <v>10760</v>
      </c>
      <c r="M1655" s="206">
        <v>218558</v>
      </c>
      <c r="N1655" s="199" t="s">
        <v>161</v>
      </c>
      <c r="O1655" s="309">
        <v>41269</v>
      </c>
      <c r="P1655" s="264">
        <v>41409</v>
      </c>
      <c r="Q1655" s="199" t="s">
        <v>11395</v>
      </c>
      <c r="R1655" s="199"/>
      <c r="S1655" s="199"/>
      <c r="T1655" s="210"/>
      <c r="U1655" s="199"/>
      <c r="V1655" s="199"/>
      <c r="W1655" s="199"/>
      <c r="X1655" s="199"/>
      <c r="Y1655" s="199"/>
      <c r="Z1655" s="199"/>
      <c r="AA1655" s="199"/>
      <c r="AB1655" s="199"/>
      <c r="AC1655" s="199"/>
      <c r="AD1655" s="199"/>
      <c r="AE1655" s="199"/>
      <c r="AF1655" s="199"/>
      <c r="AG1655" s="199" t="s">
        <v>11095</v>
      </c>
      <c r="AH1655" s="199"/>
      <c r="AI1655" s="199"/>
      <c r="AJ1655" s="199"/>
      <c r="AK1655" s="199"/>
      <c r="AL1655" s="199"/>
      <c r="AM1655" s="199"/>
      <c r="AN1655" s="199"/>
      <c r="AO1655" s="199"/>
      <c r="AP1655" s="199"/>
      <c r="AQ1655" s="199"/>
      <c r="AR1655" s="199"/>
      <c r="AS1655" s="199"/>
      <c r="AT1655" s="199"/>
      <c r="AU1655" s="210"/>
      <c r="AV1655" s="199"/>
      <c r="AW1655" s="199"/>
      <c r="AX1655" s="199"/>
      <c r="AY1655" s="199"/>
      <c r="AZ1655" s="199"/>
      <c r="BA1655" s="199"/>
      <c r="BB1655" s="199"/>
      <c r="BC1655" s="199"/>
      <c r="BD1655" s="199"/>
      <c r="BE1655" s="210"/>
      <c r="BF1655" s="199"/>
      <c r="BG1655" s="199"/>
      <c r="BH1655" s="199"/>
      <c r="BI1655" s="199"/>
      <c r="BJ1655" s="199"/>
      <c r="BK1655" s="199"/>
      <c r="BL1655" s="199"/>
      <c r="BM1655" s="199"/>
      <c r="BN1655" s="199"/>
      <c r="BO1655" s="199"/>
      <c r="BP1655" s="199"/>
      <c r="BQ1655" s="199"/>
      <c r="BR1655" s="199"/>
      <c r="BS1655" s="210"/>
      <c r="BT1655" s="199"/>
      <c r="BU1655" s="199"/>
      <c r="BV1655" s="241">
        <v>41439</v>
      </c>
      <c r="BW1655" s="199"/>
      <c r="BX1655" s="208"/>
      <c r="BY1655" s="210"/>
      <c r="BZ1655" s="199"/>
      <c r="CA1655" s="199"/>
      <c r="CB1655" s="199"/>
      <c r="CC1655" s="199"/>
      <c r="CD1655" s="199"/>
      <c r="CE1655" s="199"/>
      <c r="CF1655" s="199"/>
      <c r="CG1655" s="199"/>
      <c r="CH1655" s="199"/>
      <c r="CI1655" s="210"/>
      <c r="CJ1655" s="199"/>
      <c r="CK1655" s="199"/>
      <c r="CL1655" s="210"/>
      <c r="CM1655" s="199"/>
      <c r="CN1655" s="199"/>
      <c r="CO1655" s="199"/>
      <c r="CP1655" s="199"/>
      <c r="CQ1655" s="210"/>
      <c r="CR1655" s="199"/>
      <c r="CS1655" s="199"/>
      <c r="CT1655" s="199"/>
      <c r="CU1655" s="199"/>
      <c r="CV1655" s="199"/>
      <c r="CW1655" s="199"/>
    </row>
    <row r="1656" spans="1:101" s="22" customFormat="1" ht="33" customHeight="1" x14ac:dyDescent="0.15">
      <c r="A1656" s="199">
        <v>8577</v>
      </c>
      <c r="B1656" s="199" t="s">
        <v>11420</v>
      </c>
      <c r="C1656" s="209" t="s">
        <v>10553</v>
      </c>
      <c r="D1656" s="199" t="s">
        <v>24</v>
      </c>
      <c r="E1656" s="199" t="s">
        <v>29</v>
      </c>
      <c r="F1656" s="199"/>
      <c r="G1656" s="199" t="s">
        <v>10811</v>
      </c>
      <c r="H1656" s="199"/>
      <c r="I1656" s="199" t="s">
        <v>23</v>
      </c>
      <c r="J1656" s="199" t="s">
        <v>10812</v>
      </c>
      <c r="K1656" s="210" t="s">
        <v>10721</v>
      </c>
      <c r="L1656" s="210" t="s">
        <v>10724</v>
      </c>
      <c r="M1656" s="206">
        <v>21085</v>
      </c>
      <c r="N1656" s="199" t="s">
        <v>10654</v>
      </c>
      <c r="O1656" s="309">
        <v>41248</v>
      </c>
      <c r="P1656" s="264">
        <v>41323</v>
      </c>
      <c r="Q1656" s="199" t="s">
        <v>11415</v>
      </c>
      <c r="R1656" s="199"/>
      <c r="S1656" s="199"/>
      <c r="T1656" s="199"/>
      <c r="U1656" s="199"/>
      <c r="V1656" s="199"/>
      <c r="W1656" s="199"/>
      <c r="X1656" s="199"/>
      <c r="Y1656" s="199"/>
      <c r="Z1656" s="199"/>
      <c r="AA1656" s="199"/>
      <c r="AB1656" s="199"/>
      <c r="AC1656" s="199"/>
      <c r="AD1656" s="199"/>
      <c r="AE1656" s="199"/>
      <c r="AF1656" s="199"/>
      <c r="AG1656" s="199" t="s">
        <v>10954</v>
      </c>
      <c r="AH1656" s="199"/>
      <c r="AI1656" s="199"/>
      <c r="AJ1656" s="199"/>
      <c r="AK1656" s="199"/>
      <c r="AL1656" s="199"/>
      <c r="AM1656" s="199"/>
      <c r="AN1656" s="199"/>
      <c r="AO1656" s="199"/>
      <c r="AP1656" s="199"/>
      <c r="AQ1656" s="199"/>
      <c r="AR1656" s="199"/>
      <c r="AS1656" s="199"/>
      <c r="AT1656" s="199"/>
      <c r="AU1656" s="210"/>
      <c r="AV1656" s="199"/>
      <c r="AW1656" s="199"/>
      <c r="AX1656" s="199"/>
      <c r="AY1656" s="199"/>
      <c r="AZ1656" s="199"/>
      <c r="BA1656" s="199"/>
      <c r="BB1656" s="199"/>
      <c r="BC1656" s="199"/>
      <c r="BD1656" s="199"/>
      <c r="BE1656" s="210"/>
      <c r="BF1656" s="199"/>
      <c r="BG1656" s="199"/>
      <c r="BH1656" s="199"/>
      <c r="BI1656" s="199"/>
      <c r="BJ1656" s="199"/>
      <c r="BK1656" s="199"/>
      <c r="BL1656" s="199"/>
      <c r="BM1656" s="199"/>
      <c r="BN1656" s="199"/>
      <c r="BO1656" s="199"/>
      <c r="BP1656" s="199"/>
      <c r="BQ1656" s="199"/>
      <c r="BR1656" s="199"/>
      <c r="BS1656" s="210"/>
      <c r="BT1656" s="199"/>
      <c r="BU1656" s="199"/>
      <c r="BV1656" s="241">
        <v>41359</v>
      </c>
      <c r="BW1656" s="199"/>
      <c r="BX1656" s="208"/>
      <c r="BY1656" s="210"/>
      <c r="BZ1656" s="199"/>
      <c r="CA1656" s="199"/>
      <c r="CB1656" s="199"/>
      <c r="CC1656" s="199"/>
      <c r="CD1656" s="199"/>
      <c r="CE1656" s="199"/>
      <c r="CF1656" s="199"/>
      <c r="CG1656" s="199"/>
      <c r="CH1656" s="199"/>
      <c r="CI1656" s="210"/>
      <c r="CJ1656" s="199"/>
      <c r="CK1656" s="199"/>
      <c r="CL1656" s="210"/>
      <c r="CM1656" s="199"/>
      <c r="CN1656" s="199"/>
      <c r="CO1656" s="199"/>
      <c r="CP1656" s="199"/>
      <c r="CQ1656" s="210"/>
      <c r="CR1656" s="199"/>
      <c r="CS1656" s="199"/>
      <c r="CT1656" s="199"/>
      <c r="CU1656" s="199"/>
      <c r="CV1656" s="199"/>
      <c r="CW1656" s="199"/>
    </row>
    <row r="1657" spans="1:101" s="22" customFormat="1" ht="33" customHeight="1" x14ac:dyDescent="0.15">
      <c r="A1657" s="199">
        <v>6861</v>
      </c>
      <c r="B1657" s="199" t="s">
        <v>11429</v>
      </c>
      <c r="C1657" s="209" t="s">
        <v>10547</v>
      </c>
      <c r="D1657" s="199" t="s">
        <v>24</v>
      </c>
      <c r="E1657" s="199" t="s">
        <v>96</v>
      </c>
      <c r="F1657" s="199" t="s">
        <v>10700</v>
      </c>
      <c r="G1657" s="199" t="s">
        <v>10877</v>
      </c>
      <c r="H1657" s="199" t="s">
        <v>10878</v>
      </c>
      <c r="I1657" s="199" t="s">
        <v>4</v>
      </c>
      <c r="J1657" s="199" t="s">
        <v>59</v>
      </c>
      <c r="K1657" s="210" t="s">
        <v>10764</v>
      </c>
      <c r="L1657" s="279">
        <v>7</v>
      </c>
      <c r="M1657" s="206">
        <v>484973</v>
      </c>
      <c r="N1657" s="199" t="s">
        <v>161</v>
      </c>
      <c r="O1657" s="309">
        <v>41236</v>
      </c>
      <c r="P1657" s="264">
        <v>41310</v>
      </c>
      <c r="Q1657" s="199" t="s">
        <v>11402</v>
      </c>
      <c r="R1657" s="199"/>
      <c r="S1657" s="199"/>
      <c r="T1657" s="210"/>
      <c r="U1657" s="199"/>
      <c r="V1657" s="199"/>
      <c r="W1657" s="199"/>
      <c r="X1657" s="199"/>
      <c r="Y1657" s="199"/>
      <c r="Z1657" s="199"/>
      <c r="AA1657" s="199"/>
      <c r="AB1657" s="199"/>
      <c r="AC1657" s="199"/>
      <c r="AD1657" s="199"/>
      <c r="AE1657" s="199"/>
      <c r="AF1657" s="199"/>
      <c r="AG1657" s="199" t="s">
        <v>11177</v>
      </c>
      <c r="AH1657" s="199"/>
      <c r="AI1657" s="199"/>
      <c r="AJ1657" s="199"/>
      <c r="AK1657" s="199"/>
      <c r="AL1657" s="199" t="s">
        <v>11176</v>
      </c>
      <c r="AM1657" s="199"/>
      <c r="AN1657" s="199"/>
      <c r="AO1657" s="199"/>
      <c r="AP1657" s="199"/>
      <c r="AQ1657" s="199"/>
      <c r="AR1657" s="199"/>
      <c r="AS1657" s="199"/>
      <c r="AT1657" s="199"/>
      <c r="AU1657" s="210"/>
      <c r="AV1657" s="199"/>
      <c r="AW1657" s="199"/>
      <c r="AX1657" s="199"/>
      <c r="AY1657" s="199"/>
      <c r="AZ1657" s="199"/>
      <c r="BA1657" s="199"/>
      <c r="BB1657" s="199"/>
      <c r="BC1657" s="199"/>
      <c r="BD1657" s="199"/>
      <c r="BE1657" s="210"/>
      <c r="BF1657" s="199"/>
      <c r="BG1657" s="199"/>
      <c r="BH1657" s="199"/>
      <c r="BI1657" s="199"/>
      <c r="BJ1657" s="199"/>
      <c r="BK1657" s="199"/>
      <c r="BL1657" s="199"/>
      <c r="BM1657" s="199"/>
      <c r="BN1657" s="199"/>
      <c r="BO1657" s="199"/>
      <c r="BP1657" s="199"/>
      <c r="BQ1657" s="199"/>
      <c r="BR1657" s="199"/>
      <c r="BS1657" s="210"/>
      <c r="BT1657" s="199"/>
      <c r="BU1657" s="199"/>
      <c r="BV1657" s="241">
        <v>41338</v>
      </c>
      <c r="BW1657" s="199"/>
      <c r="BX1657" s="208"/>
      <c r="BY1657" s="210"/>
      <c r="BZ1657" s="199"/>
      <c r="CA1657" s="199"/>
      <c r="CB1657" s="199"/>
      <c r="CC1657" s="199"/>
      <c r="CD1657" s="199"/>
      <c r="CE1657" s="199"/>
      <c r="CF1657" s="199"/>
      <c r="CG1657" s="199"/>
      <c r="CH1657" s="199"/>
      <c r="CI1657" s="210"/>
      <c r="CJ1657" s="199"/>
      <c r="CK1657" s="199"/>
      <c r="CL1657" s="210"/>
      <c r="CM1657" s="199"/>
      <c r="CN1657" s="199"/>
      <c r="CO1657" s="199"/>
      <c r="CP1657" s="199"/>
      <c r="CQ1657" s="210"/>
      <c r="CR1657" s="199"/>
      <c r="CS1657" s="199"/>
      <c r="CT1657" s="199"/>
      <c r="CU1657" s="199"/>
      <c r="CV1657" s="199"/>
      <c r="CW1657" s="199"/>
    </row>
    <row r="1658" spans="1:101" s="22" customFormat="1" ht="33" customHeight="1" x14ac:dyDescent="0.15">
      <c r="A1658" s="199">
        <v>5634</v>
      </c>
      <c r="B1658" s="199" t="s">
        <v>11407</v>
      </c>
      <c r="C1658" s="227" t="s">
        <v>12620</v>
      </c>
      <c r="D1658" s="223" t="s">
        <v>12602</v>
      </c>
      <c r="E1658" s="199" t="s">
        <v>32</v>
      </c>
      <c r="F1658" s="202"/>
      <c r="G1658" s="202" t="s">
        <v>12621</v>
      </c>
      <c r="H1658" s="202"/>
      <c r="I1658" s="202" t="s">
        <v>12</v>
      </c>
      <c r="J1658" s="202" t="s">
        <v>43</v>
      </c>
      <c r="K1658" s="199" t="s">
        <v>12622</v>
      </c>
      <c r="L1658" s="199">
        <v>5</v>
      </c>
      <c r="M1658" s="254">
        <v>811629</v>
      </c>
      <c r="N1658" s="223" t="s">
        <v>12577</v>
      </c>
      <c r="O1658" s="309">
        <v>40955</v>
      </c>
      <c r="P1658" s="241">
        <v>41022</v>
      </c>
      <c r="Q1658" s="199" t="s">
        <v>11395</v>
      </c>
      <c r="R1658" s="257"/>
      <c r="S1658" s="208"/>
      <c r="T1658" s="208" t="s">
        <v>7597</v>
      </c>
      <c r="U1658" s="208" t="s">
        <v>7598</v>
      </c>
      <c r="V1658" s="208"/>
      <c r="W1658" s="208"/>
      <c r="X1658" s="208"/>
      <c r="Y1658" s="208"/>
      <c r="Z1658" s="208"/>
      <c r="AA1658" s="208"/>
      <c r="AB1658" s="208"/>
      <c r="AC1658" s="208"/>
      <c r="AD1658" s="208"/>
      <c r="AE1658" s="208"/>
      <c r="AF1658" s="208"/>
      <c r="AG1658" s="208"/>
      <c r="AH1658" s="208"/>
      <c r="AI1658" s="208"/>
      <c r="AJ1658" s="208"/>
      <c r="AK1658" s="208"/>
      <c r="AL1658" s="208"/>
      <c r="AM1658" s="208"/>
      <c r="AN1658" s="208"/>
      <c r="AO1658" s="208"/>
      <c r="AP1658" s="208"/>
      <c r="AQ1658" s="208"/>
      <c r="AR1658" s="208"/>
      <c r="AS1658" s="208"/>
      <c r="AT1658" s="208"/>
      <c r="AU1658" s="210"/>
      <c r="AV1658" s="199"/>
      <c r="AW1658" s="199"/>
      <c r="AX1658" s="199"/>
      <c r="AY1658" s="199"/>
      <c r="AZ1658" s="199"/>
      <c r="BA1658" s="199"/>
      <c r="BB1658" s="199"/>
      <c r="BC1658" s="199"/>
      <c r="BD1658" s="199"/>
      <c r="BE1658" s="210"/>
      <c r="BF1658" s="199"/>
      <c r="BG1658" s="199"/>
      <c r="BH1658" s="199"/>
      <c r="BI1658" s="199"/>
      <c r="BJ1658" s="199"/>
      <c r="BK1658" s="199"/>
      <c r="BL1658" s="199"/>
      <c r="BM1658" s="199"/>
      <c r="BN1658" s="199"/>
      <c r="BO1658" s="199"/>
      <c r="BP1658" s="199"/>
      <c r="BQ1658" s="199"/>
      <c r="BR1658" s="199"/>
      <c r="BS1658" s="210"/>
      <c r="BT1658" s="199"/>
      <c r="BU1658" s="199"/>
      <c r="BV1658" s="241">
        <v>41038</v>
      </c>
      <c r="BW1658" s="199"/>
      <c r="BX1658" s="208"/>
      <c r="BY1658" s="210"/>
      <c r="BZ1658" s="199"/>
      <c r="CA1658" s="199"/>
      <c r="CB1658" s="199"/>
      <c r="CC1658" s="199"/>
      <c r="CD1658" s="199"/>
      <c r="CE1658" s="199"/>
      <c r="CF1658" s="199"/>
      <c r="CG1658" s="199"/>
      <c r="CH1658" s="199"/>
      <c r="CI1658" s="210"/>
      <c r="CJ1658" s="199"/>
      <c r="CK1658" s="199"/>
      <c r="CL1658" s="210"/>
      <c r="CM1658" s="199"/>
      <c r="CN1658" s="199"/>
      <c r="CO1658" s="199"/>
      <c r="CP1658" s="199"/>
      <c r="CQ1658" s="210"/>
      <c r="CR1658" s="199"/>
      <c r="CS1658" s="199"/>
      <c r="CT1658" s="199"/>
      <c r="CU1658" s="199"/>
      <c r="CV1658" s="199"/>
      <c r="CW1658" s="199"/>
    </row>
    <row r="1659" spans="1:101" s="22" customFormat="1" ht="33" customHeight="1" x14ac:dyDescent="0.15">
      <c r="A1659" s="199">
        <v>4770</v>
      </c>
      <c r="B1659" s="199" t="s">
        <v>961</v>
      </c>
      <c r="C1659" s="227" t="s">
        <v>7767</v>
      </c>
      <c r="D1659" s="199" t="s">
        <v>24</v>
      </c>
      <c r="E1659" s="199" t="s">
        <v>96</v>
      </c>
      <c r="F1659" s="202" t="s">
        <v>2768</v>
      </c>
      <c r="G1659" s="202" t="s">
        <v>7768</v>
      </c>
      <c r="H1659" s="202" t="s">
        <v>1017</v>
      </c>
      <c r="I1659" s="202" t="s">
        <v>27</v>
      </c>
      <c r="J1659" s="202" t="s">
        <v>50</v>
      </c>
      <c r="K1659" s="199" t="s">
        <v>10</v>
      </c>
      <c r="L1659" s="199">
        <v>12</v>
      </c>
      <c r="M1659" s="254">
        <v>51299</v>
      </c>
      <c r="N1659" s="202" t="s">
        <v>1640</v>
      </c>
      <c r="O1659" s="309">
        <v>40669</v>
      </c>
      <c r="P1659" s="264">
        <v>40748</v>
      </c>
      <c r="Q1659" s="199" t="s">
        <v>6003</v>
      </c>
      <c r="R1659" s="257">
        <v>40758</v>
      </c>
      <c r="S1659" s="269"/>
      <c r="T1659" s="209"/>
      <c r="U1659" s="209" t="s">
        <v>7769</v>
      </c>
      <c r="V1659" s="209"/>
      <c r="W1659" s="209" t="s">
        <v>7770</v>
      </c>
      <c r="X1659" s="209"/>
      <c r="Y1659" s="209"/>
      <c r="Z1659" s="209"/>
      <c r="AA1659" s="209"/>
      <c r="AB1659" s="209"/>
      <c r="AC1659" s="209"/>
      <c r="AD1659" s="209"/>
      <c r="AE1659" s="209"/>
      <c r="AF1659" s="209"/>
      <c r="AG1659" s="209" t="s">
        <v>7771</v>
      </c>
      <c r="AH1659" s="209"/>
      <c r="AI1659" s="209"/>
      <c r="AJ1659" s="209"/>
      <c r="AK1659" s="209"/>
      <c r="AL1659" s="209"/>
      <c r="AM1659" s="209"/>
      <c r="AN1659" s="209"/>
      <c r="AO1659" s="209"/>
      <c r="AP1659" s="209"/>
      <c r="AQ1659" s="209"/>
      <c r="AR1659" s="199"/>
      <c r="AS1659" s="199"/>
      <c r="AT1659" s="199"/>
      <c r="AU1659" s="210"/>
      <c r="AV1659" s="199"/>
      <c r="AW1659" s="199"/>
      <c r="AX1659" s="199"/>
      <c r="AY1659" s="199"/>
      <c r="AZ1659" s="199"/>
      <c r="BA1659" s="199"/>
      <c r="BB1659" s="199"/>
      <c r="BC1659" s="199"/>
      <c r="BD1659" s="199"/>
      <c r="BE1659" s="210"/>
      <c r="BF1659" s="199"/>
      <c r="BG1659" s="199"/>
      <c r="BH1659" s="199"/>
      <c r="BI1659" s="199"/>
      <c r="BJ1659" s="199"/>
      <c r="BK1659" s="199"/>
      <c r="BL1659" s="199"/>
      <c r="BM1659" s="199"/>
      <c r="BN1659" s="199"/>
      <c r="BO1659" s="199"/>
      <c r="BP1659" s="199"/>
      <c r="BQ1659" s="199"/>
      <c r="BR1659" s="199"/>
      <c r="BS1659" s="210"/>
      <c r="BT1659" s="199"/>
      <c r="BU1659" s="199"/>
      <c r="BV1659" s="241">
        <v>40758</v>
      </c>
      <c r="BW1659" s="199"/>
      <c r="BX1659" s="208"/>
      <c r="BY1659" s="210"/>
      <c r="BZ1659" s="199"/>
      <c r="CA1659" s="199"/>
      <c r="CB1659" s="199"/>
      <c r="CC1659" s="199"/>
      <c r="CD1659" s="199"/>
      <c r="CE1659" s="199"/>
      <c r="CF1659" s="199"/>
      <c r="CG1659" s="199"/>
      <c r="CH1659" s="199"/>
      <c r="CI1659" s="210"/>
      <c r="CJ1659" s="199"/>
      <c r="CK1659" s="199"/>
      <c r="CL1659" s="210"/>
      <c r="CM1659" s="199"/>
      <c r="CN1659" s="199"/>
      <c r="CO1659" s="199"/>
      <c r="CP1659" s="199"/>
      <c r="CQ1659" s="210"/>
      <c r="CR1659" s="199"/>
      <c r="CS1659" s="199"/>
      <c r="CT1659" s="199"/>
      <c r="CU1659" s="199"/>
      <c r="CV1659" s="199"/>
      <c r="CW1659" s="199"/>
    </row>
    <row r="1660" spans="1:101" s="22" customFormat="1" ht="33" customHeight="1" x14ac:dyDescent="0.15">
      <c r="A1660" s="199">
        <v>4630</v>
      </c>
      <c r="B1660" s="199" t="s">
        <v>11429</v>
      </c>
      <c r="C1660" s="227" t="s">
        <v>12702</v>
      </c>
      <c r="D1660" s="223" t="s">
        <v>24</v>
      </c>
      <c r="E1660" s="223" t="s">
        <v>96</v>
      </c>
      <c r="F1660" s="202" t="s">
        <v>12703</v>
      </c>
      <c r="G1660" s="202" t="s">
        <v>12704</v>
      </c>
      <c r="H1660" s="202" t="s">
        <v>12705</v>
      </c>
      <c r="I1660" s="202" t="s">
        <v>22</v>
      </c>
      <c r="J1660" s="202" t="s">
        <v>938</v>
      </c>
      <c r="K1660" s="199" t="s">
        <v>12706</v>
      </c>
      <c r="L1660" s="199">
        <v>3</v>
      </c>
      <c r="M1660" s="254">
        <v>142702</v>
      </c>
      <c r="N1660" s="223" t="s">
        <v>11542</v>
      </c>
      <c r="O1660" s="309">
        <v>40632</v>
      </c>
      <c r="P1660" s="264">
        <v>40955</v>
      </c>
      <c r="Q1660" s="199" t="s">
        <v>11402</v>
      </c>
      <c r="R1660" s="257"/>
      <c r="S1660" s="199"/>
      <c r="T1660" s="199" t="s">
        <v>7627</v>
      </c>
      <c r="U1660" s="199" t="s">
        <v>7633</v>
      </c>
      <c r="V1660" s="199"/>
      <c r="W1660" s="199" t="s">
        <v>7634</v>
      </c>
      <c r="X1660" s="199"/>
      <c r="Y1660" s="199"/>
      <c r="Z1660" s="199"/>
      <c r="AA1660" s="199"/>
      <c r="AB1660" s="199"/>
      <c r="AC1660" s="199"/>
      <c r="AD1660" s="199"/>
      <c r="AE1660" s="199"/>
      <c r="AF1660" s="199"/>
      <c r="AG1660" s="199" t="s">
        <v>7635</v>
      </c>
      <c r="AH1660" s="199"/>
      <c r="AI1660" s="199"/>
      <c r="AJ1660" s="199"/>
      <c r="AK1660" s="199"/>
      <c r="AL1660" s="199"/>
      <c r="AM1660" s="199"/>
      <c r="AN1660" s="199"/>
      <c r="AO1660" s="199"/>
      <c r="AP1660" s="199"/>
      <c r="AQ1660" s="199"/>
      <c r="AR1660" s="199"/>
      <c r="AS1660" s="199"/>
      <c r="AT1660" s="199"/>
      <c r="AU1660" s="210"/>
      <c r="AV1660" s="199"/>
      <c r="AW1660" s="199"/>
      <c r="AX1660" s="199"/>
      <c r="AY1660" s="199"/>
      <c r="AZ1660" s="199"/>
      <c r="BA1660" s="199"/>
      <c r="BB1660" s="199"/>
      <c r="BC1660" s="199"/>
      <c r="BD1660" s="199"/>
      <c r="BE1660" s="210"/>
      <c r="BF1660" s="199"/>
      <c r="BG1660" s="199"/>
      <c r="BH1660" s="199"/>
      <c r="BI1660" s="199"/>
      <c r="BJ1660" s="199"/>
      <c r="BK1660" s="199"/>
      <c r="BL1660" s="199"/>
      <c r="BM1660" s="199"/>
      <c r="BN1660" s="199"/>
      <c r="BO1660" s="199"/>
      <c r="BP1660" s="199"/>
      <c r="BQ1660" s="199"/>
      <c r="BR1660" s="199"/>
      <c r="BS1660" s="210"/>
      <c r="BT1660" s="199"/>
      <c r="BU1660" s="199"/>
      <c r="BV1660" s="241">
        <v>40618</v>
      </c>
      <c r="BW1660" s="199"/>
      <c r="BX1660" s="208"/>
      <c r="BY1660" s="210"/>
      <c r="BZ1660" s="199"/>
      <c r="CA1660" s="199"/>
      <c r="CB1660" s="199"/>
      <c r="CC1660" s="199"/>
      <c r="CD1660" s="199"/>
      <c r="CE1660" s="199"/>
      <c r="CF1660" s="199"/>
      <c r="CG1660" s="199"/>
      <c r="CH1660" s="199"/>
      <c r="CI1660" s="210"/>
      <c r="CJ1660" s="199"/>
      <c r="CK1660" s="199"/>
      <c r="CL1660" s="210"/>
      <c r="CM1660" s="199"/>
      <c r="CN1660" s="199"/>
      <c r="CO1660" s="199"/>
      <c r="CP1660" s="199"/>
      <c r="CQ1660" s="210"/>
      <c r="CR1660" s="199"/>
      <c r="CS1660" s="199"/>
      <c r="CT1660" s="199"/>
      <c r="CU1660" s="199"/>
      <c r="CV1660" s="199"/>
      <c r="CW1660" s="199"/>
    </row>
    <row r="1661" spans="1:101" s="22" customFormat="1" ht="33" customHeight="1" x14ac:dyDescent="0.15">
      <c r="A1661" s="199">
        <v>4396</v>
      </c>
      <c r="B1661" s="199" t="s">
        <v>11420</v>
      </c>
      <c r="C1661" s="209" t="s">
        <v>10506</v>
      </c>
      <c r="D1661" s="199" t="s">
        <v>24</v>
      </c>
      <c r="E1661" s="199" t="s">
        <v>29</v>
      </c>
      <c r="F1661" s="199"/>
      <c r="G1661" s="199" t="s">
        <v>10909</v>
      </c>
      <c r="H1661" s="199"/>
      <c r="I1661" s="199" t="s">
        <v>22</v>
      </c>
      <c r="J1661" s="199" t="s">
        <v>782</v>
      </c>
      <c r="K1661" s="210" t="s">
        <v>10752</v>
      </c>
      <c r="L1661" s="279">
        <v>3</v>
      </c>
      <c r="M1661" s="206">
        <v>64626</v>
      </c>
      <c r="N1661" s="199" t="s">
        <v>7041</v>
      </c>
      <c r="O1661" s="309">
        <v>40568</v>
      </c>
      <c r="P1661" s="264">
        <v>40911</v>
      </c>
      <c r="Q1661" s="199" t="s">
        <v>11413</v>
      </c>
      <c r="R1661" s="199"/>
      <c r="S1661" s="199"/>
      <c r="T1661" s="210"/>
      <c r="U1661" s="199"/>
      <c r="V1661" s="199" t="s">
        <v>11217</v>
      </c>
      <c r="W1661" s="199" t="s">
        <v>11218</v>
      </c>
      <c r="X1661" s="199"/>
      <c r="Y1661" s="199" t="s">
        <v>11216</v>
      </c>
      <c r="Z1661" s="199"/>
      <c r="AA1661" s="199"/>
      <c r="AB1661" s="199"/>
      <c r="AC1661" s="199"/>
      <c r="AD1661" s="199"/>
      <c r="AE1661" s="199"/>
      <c r="AF1661" s="199"/>
      <c r="AG1661" s="199" t="s">
        <v>11215</v>
      </c>
      <c r="AH1661" s="199"/>
      <c r="AI1661" s="199"/>
      <c r="AJ1661" s="199"/>
      <c r="AK1661" s="199"/>
      <c r="AL1661" s="199"/>
      <c r="AM1661" s="199"/>
      <c r="AN1661" s="199"/>
      <c r="AO1661" s="199"/>
      <c r="AP1661" s="199"/>
      <c r="AQ1661" s="199"/>
      <c r="AR1661" s="199"/>
      <c r="AS1661" s="199"/>
      <c r="AT1661" s="199"/>
      <c r="AU1661" s="210"/>
      <c r="AV1661" s="199"/>
      <c r="AW1661" s="199"/>
      <c r="AX1661" s="199"/>
      <c r="AY1661" s="199"/>
      <c r="AZ1661" s="199"/>
      <c r="BA1661" s="199"/>
      <c r="BB1661" s="199"/>
      <c r="BC1661" s="199"/>
      <c r="BD1661" s="199"/>
      <c r="BE1661" s="210"/>
      <c r="BF1661" s="199"/>
      <c r="BG1661" s="199"/>
      <c r="BH1661" s="199"/>
      <c r="BI1661" s="199"/>
      <c r="BJ1661" s="199"/>
      <c r="BK1661" s="199"/>
      <c r="BL1661" s="199"/>
      <c r="BM1661" s="199"/>
      <c r="BN1661" s="199"/>
      <c r="BO1661" s="199"/>
      <c r="BP1661" s="199"/>
      <c r="BQ1661" s="199"/>
      <c r="BR1661" s="199"/>
      <c r="BS1661" s="210"/>
      <c r="BT1661" s="199"/>
      <c r="BU1661" s="199"/>
      <c r="BV1661" s="241">
        <v>40940</v>
      </c>
      <c r="BW1661" s="199"/>
      <c r="BX1661" s="208"/>
      <c r="BY1661" s="210"/>
      <c r="BZ1661" s="199"/>
      <c r="CA1661" s="199"/>
      <c r="CB1661" s="199"/>
      <c r="CC1661" s="199"/>
      <c r="CD1661" s="199"/>
      <c r="CE1661" s="199"/>
      <c r="CF1661" s="199"/>
      <c r="CG1661" s="199"/>
      <c r="CH1661" s="199"/>
      <c r="CI1661" s="210"/>
      <c r="CJ1661" s="199"/>
      <c r="CK1661" s="199"/>
      <c r="CL1661" s="210"/>
      <c r="CM1661" s="199"/>
      <c r="CN1661" s="199"/>
      <c r="CO1661" s="199"/>
      <c r="CP1661" s="199"/>
      <c r="CQ1661" s="210"/>
      <c r="CR1661" s="199"/>
      <c r="CS1661" s="199"/>
      <c r="CT1661" s="199"/>
      <c r="CU1661" s="199"/>
      <c r="CV1661" s="199"/>
      <c r="CW1661" s="199"/>
    </row>
    <row r="1662" spans="1:101" s="22" customFormat="1" ht="33" customHeight="1" x14ac:dyDescent="0.15">
      <c r="A1662" s="199">
        <v>3812</v>
      </c>
      <c r="B1662" s="199" t="s">
        <v>13000</v>
      </c>
      <c r="C1662" s="243" t="s">
        <v>13001</v>
      </c>
      <c r="D1662" s="223" t="s">
        <v>2</v>
      </c>
      <c r="E1662" s="223" t="s">
        <v>30</v>
      </c>
      <c r="F1662" s="223">
        <v>0</v>
      </c>
      <c r="G1662" s="223" t="s">
        <v>13002</v>
      </c>
      <c r="H1662" s="223">
        <v>0</v>
      </c>
      <c r="I1662" s="223" t="s">
        <v>4</v>
      </c>
      <c r="J1662" s="223" t="s">
        <v>25</v>
      </c>
      <c r="K1662" s="223" t="s">
        <v>45</v>
      </c>
      <c r="L1662" s="243">
        <v>11</v>
      </c>
      <c r="M1662" s="244">
        <v>99091</v>
      </c>
      <c r="N1662" s="243" t="s">
        <v>5887</v>
      </c>
      <c r="O1662" s="309">
        <v>40354</v>
      </c>
      <c r="P1662" s="264" t="s">
        <v>13070</v>
      </c>
      <c r="Q1662" s="199"/>
      <c r="R1662" s="199"/>
      <c r="S1662" s="199"/>
      <c r="T1662" s="208"/>
      <c r="U1662" s="199"/>
      <c r="V1662" s="199"/>
      <c r="W1662" s="199"/>
      <c r="X1662" s="199"/>
      <c r="Y1662" s="199"/>
      <c r="Z1662" s="199"/>
      <c r="AA1662" s="199"/>
      <c r="AB1662" s="199"/>
      <c r="AC1662" s="199"/>
      <c r="AD1662" s="199"/>
      <c r="AE1662" s="199"/>
      <c r="AF1662" s="199"/>
      <c r="AG1662" s="199"/>
      <c r="AH1662" s="199"/>
      <c r="AI1662" s="199"/>
      <c r="AJ1662" s="199"/>
      <c r="AK1662" s="199"/>
      <c r="AL1662" s="199"/>
      <c r="AM1662" s="199"/>
      <c r="AN1662" s="199"/>
      <c r="AO1662" s="199"/>
      <c r="AP1662" s="199"/>
      <c r="AQ1662" s="199"/>
      <c r="AR1662" s="199"/>
      <c r="AS1662" s="199"/>
      <c r="AT1662" s="199"/>
      <c r="AU1662" s="361"/>
      <c r="AV1662" s="199"/>
      <c r="AW1662" s="199"/>
      <c r="AX1662" s="199"/>
      <c r="AY1662" s="199"/>
      <c r="AZ1662" s="199"/>
      <c r="BA1662" s="199"/>
      <c r="BB1662" s="199"/>
      <c r="BC1662" s="199"/>
      <c r="BD1662" s="199"/>
      <c r="BE1662" s="361"/>
      <c r="BF1662" s="199"/>
      <c r="BG1662" s="199"/>
      <c r="BH1662" s="233"/>
      <c r="BI1662" s="199"/>
      <c r="BJ1662" s="199"/>
      <c r="BK1662" s="199"/>
      <c r="BL1662" s="199"/>
      <c r="BM1662" s="233"/>
      <c r="BN1662" s="199"/>
      <c r="BO1662" s="199"/>
      <c r="BP1662" s="199"/>
      <c r="BQ1662" s="199"/>
      <c r="BR1662" s="199"/>
      <c r="BS1662" s="241"/>
      <c r="BT1662" s="199"/>
      <c r="BU1662" s="199"/>
      <c r="BV1662" s="241">
        <v>40499</v>
      </c>
      <c r="BW1662" s="205"/>
      <c r="BX1662" s="208"/>
      <c r="BY1662" s="210"/>
      <c r="BZ1662" s="199"/>
      <c r="CA1662" s="199"/>
      <c r="CB1662" s="199"/>
      <c r="CC1662" s="199"/>
      <c r="CD1662" s="199"/>
      <c r="CE1662" s="199"/>
      <c r="CF1662" s="199"/>
      <c r="CG1662" s="199"/>
      <c r="CH1662" s="199"/>
      <c r="CI1662" s="210"/>
      <c r="CJ1662" s="199"/>
      <c r="CK1662" s="199"/>
      <c r="CL1662" s="210"/>
      <c r="CM1662" s="199"/>
      <c r="CN1662" s="199"/>
      <c r="CO1662" s="199"/>
      <c r="CP1662" s="199"/>
      <c r="CQ1662" s="210"/>
      <c r="CR1662" s="199"/>
      <c r="CS1662" s="199"/>
      <c r="CT1662" s="199"/>
      <c r="CU1662" s="199"/>
      <c r="CV1662" s="199"/>
      <c r="CW1662" s="199"/>
    </row>
    <row r="1663" spans="1:101" s="22" customFormat="1" ht="33" customHeight="1" x14ac:dyDescent="0.15">
      <c r="A1663" s="199">
        <v>3189</v>
      </c>
      <c r="B1663" s="199" t="s">
        <v>12050</v>
      </c>
      <c r="C1663" s="209" t="s">
        <v>12215</v>
      </c>
      <c r="D1663" s="199" t="s">
        <v>12010</v>
      </c>
      <c r="E1663" s="199" t="s">
        <v>29</v>
      </c>
      <c r="F1663" s="202"/>
      <c r="G1663" s="202" t="s">
        <v>12216</v>
      </c>
      <c r="H1663" s="202"/>
      <c r="I1663" s="202" t="s">
        <v>12217</v>
      </c>
      <c r="J1663" s="202" t="s">
        <v>12218</v>
      </c>
      <c r="K1663" s="199" t="s">
        <v>750</v>
      </c>
      <c r="L1663" s="199">
        <v>13</v>
      </c>
      <c r="M1663" s="254">
        <v>34634</v>
      </c>
      <c r="N1663" s="202" t="s">
        <v>12020</v>
      </c>
      <c r="O1663" s="309">
        <v>40154</v>
      </c>
      <c r="P1663" s="205">
        <v>40291</v>
      </c>
      <c r="Q1663" s="199"/>
      <c r="R1663" s="257"/>
      <c r="S1663" s="199"/>
      <c r="T1663" s="232"/>
      <c r="U1663" s="232"/>
      <c r="V1663" s="232" t="s">
        <v>7295</v>
      </c>
      <c r="W1663" s="232" t="s">
        <v>7296</v>
      </c>
      <c r="X1663" s="232"/>
      <c r="Y1663" s="232"/>
      <c r="Z1663" s="232" t="s">
        <v>7297</v>
      </c>
      <c r="AA1663" s="232"/>
      <c r="AB1663" s="232"/>
      <c r="AC1663" s="232"/>
      <c r="AD1663" s="232"/>
      <c r="AE1663" s="232"/>
      <c r="AF1663" s="232"/>
      <c r="AG1663" s="232"/>
      <c r="AH1663" s="232"/>
      <c r="AI1663" s="232"/>
      <c r="AJ1663" s="232"/>
      <c r="AK1663" s="232"/>
      <c r="AL1663" s="232"/>
      <c r="AM1663" s="232"/>
      <c r="AN1663" s="232"/>
      <c r="AO1663" s="232"/>
      <c r="AP1663" s="232"/>
      <c r="AQ1663" s="232"/>
      <c r="AR1663" s="212">
        <v>40438</v>
      </c>
      <c r="AS1663" s="199" t="s">
        <v>7146</v>
      </c>
      <c r="AT1663" s="208" t="s">
        <v>7298</v>
      </c>
      <c r="AU1663" s="199" t="s">
        <v>5829</v>
      </c>
      <c r="AV1663" s="199" t="s">
        <v>5829</v>
      </c>
      <c r="AW1663" s="199"/>
      <c r="AX1663" s="199"/>
      <c r="AY1663" s="199"/>
      <c r="AZ1663" s="199"/>
      <c r="BA1663" s="199"/>
      <c r="BB1663" s="199"/>
      <c r="BC1663" s="199"/>
      <c r="BD1663" s="199"/>
      <c r="BE1663" s="199" t="s">
        <v>5829</v>
      </c>
      <c r="BF1663" s="199"/>
      <c r="BG1663" s="199"/>
      <c r="BH1663" s="199"/>
      <c r="BI1663" s="199"/>
      <c r="BJ1663" s="199" t="s">
        <v>5829</v>
      </c>
      <c r="BK1663" s="199"/>
      <c r="BL1663" s="199"/>
      <c r="BM1663" s="199"/>
      <c r="BN1663" s="199"/>
      <c r="BO1663" s="199"/>
      <c r="BP1663" s="199"/>
      <c r="BQ1663" s="199"/>
      <c r="BR1663" s="199"/>
      <c r="BS1663" s="210"/>
      <c r="BT1663" s="201"/>
      <c r="BU1663" s="201"/>
      <c r="BV1663" s="241">
        <v>40456</v>
      </c>
      <c r="BW1663" s="199"/>
      <c r="BX1663" s="208"/>
      <c r="BY1663" s="199"/>
      <c r="BZ1663" s="199"/>
      <c r="CA1663" s="199"/>
      <c r="CB1663" s="199"/>
      <c r="CC1663" s="199"/>
      <c r="CD1663" s="199"/>
      <c r="CE1663" s="199"/>
      <c r="CF1663" s="199"/>
      <c r="CG1663" s="199"/>
      <c r="CH1663" s="199"/>
      <c r="CI1663" s="199"/>
      <c r="CJ1663" s="199"/>
      <c r="CK1663" s="199"/>
      <c r="CL1663" s="199"/>
      <c r="CM1663" s="199"/>
      <c r="CN1663" s="199"/>
      <c r="CO1663" s="199"/>
      <c r="CP1663" s="199"/>
      <c r="CQ1663" s="199"/>
      <c r="CR1663" s="199"/>
      <c r="CS1663" s="199"/>
      <c r="CT1663" s="199"/>
      <c r="CU1663" s="199"/>
      <c r="CV1663" s="199"/>
      <c r="CW1663" s="199"/>
    </row>
    <row r="1664" spans="1:101" s="22" customFormat="1" ht="33" customHeight="1" x14ac:dyDescent="0.15">
      <c r="A1664" s="199">
        <v>3162</v>
      </c>
      <c r="B1664" s="199" t="s">
        <v>12050</v>
      </c>
      <c r="C1664" s="209" t="s">
        <v>12051</v>
      </c>
      <c r="D1664" s="199" t="s">
        <v>12010</v>
      </c>
      <c r="E1664" s="199" t="s">
        <v>96</v>
      </c>
      <c r="F1664" s="202" t="s">
        <v>12026</v>
      </c>
      <c r="G1664" s="202" t="s">
        <v>12052</v>
      </c>
      <c r="H1664" s="202" t="s">
        <v>12053</v>
      </c>
      <c r="I1664" s="202" t="s">
        <v>22</v>
      </c>
      <c r="J1664" s="202" t="s">
        <v>938</v>
      </c>
      <c r="K1664" s="199" t="s">
        <v>114</v>
      </c>
      <c r="L1664" s="199">
        <v>3</v>
      </c>
      <c r="M1664" s="254">
        <v>133008</v>
      </c>
      <c r="N1664" s="202" t="s">
        <v>12029</v>
      </c>
      <c r="O1664" s="309">
        <v>40144</v>
      </c>
      <c r="P1664" s="205">
        <v>40364</v>
      </c>
      <c r="Q1664" s="199"/>
      <c r="R1664" s="257"/>
      <c r="S1664" s="200"/>
      <c r="T1664" s="232"/>
      <c r="U1664" s="232"/>
      <c r="V1664" s="232"/>
      <c r="W1664" s="232"/>
      <c r="X1664" s="232"/>
      <c r="Y1664" s="232" t="s">
        <v>7173</v>
      </c>
      <c r="Z1664" s="232"/>
      <c r="AA1664" s="232"/>
      <c r="AB1664" s="232"/>
      <c r="AC1664" s="232"/>
      <c r="AD1664" s="232"/>
      <c r="AE1664" s="232"/>
      <c r="AF1664" s="232" t="s">
        <v>7174</v>
      </c>
      <c r="AG1664" s="232"/>
      <c r="AH1664" s="232"/>
      <c r="AI1664" s="232"/>
      <c r="AJ1664" s="232"/>
      <c r="AK1664" s="232"/>
      <c r="AL1664" s="232"/>
      <c r="AM1664" s="232"/>
      <c r="AN1664" s="232"/>
      <c r="AO1664" s="232"/>
      <c r="AP1664" s="232"/>
      <c r="AQ1664" s="232"/>
      <c r="AR1664" s="212">
        <v>40438</v>
      </c>
      <c r="AS1664" s="199" t="s">
        <v>7146</v>
      </c>
      <c r="AT1664" s="208" t="s">
        <v>12948</v>
      </c>
      <c r="AU1664" s="199" t="s">
        <v>5829</v>
      </c>
      <c r="AV1664" s="199"/>
      <c r="AW1664" s="199" t="s">
        <v>5829</v>
      </c>
      <c r="AX1664" s="199" t="s">
        <v>5829</v>
      </c>
      <c r="AY1664" s="199"/>
      <c r="AZ1664" s="199"/>
      <c r="BA1664" s="199"/>
      <c r="BB1664" s="199"/>
      <c r="BC1664" s="199"/>
      <c r="BD1664" s="199"/>
      <c r="BE1664" s="199" t="s">
        <v>5829</v>
      </c>
      <c r="BF1664" s="199"/>
      <c r="BG1664" s="199"/>
      <c r="BH1664" s="199" t="s">
        <v>5829</v>
      </c>
      <c r="BI1664" s="199"/>
      <c r="BJ1664" s="199"/>
      <c r="BK1664" s="199" t="s">
        <v>5829</v>
      </c>
      <c r="BL1664" s="199"/>
      <c r="BM1664" s="199"/>
      <c r="BN1664" s="199"/>
      <c r="BO1664" s="199"/>
      <c r="BP1664" s="199"/>
      <c r="BQ1664" s="199"/>
      <c r="BR1664" s="199"/>
      <c r="BS1664" s="210"/>
      <c r="BT1664" s="201"/>
      <c r="BU1664" s="201"/>
      <c r="BV1664" s="241">
        <v>40469</v>
      </c>
      <c r="BW1664" s="199"/>
      <c r="BX1664" s="208"/>
      <c r="BY1664" s="199"/>
      <c r="BZ1664" s="199"/>
      <c r="CA1664" s="199"/>
      <c r="CB1664" s="199"/>
      <c r="CC1664" s="199"/>
      <c r="CD1664" s="199"/>
      <c r="CE1664" s="199"/>
      <c r="CF1664" s="199"/>
      <c r="CG1664" s="199"/>
      <c r="CH1664" s="199"/>
      <c r="CI1664" s="199"/>
      <c r="CJ1664" s="199"/>
      <c r="CK1664" s="199"/>
      <c r="CL1664" s="199"/>
      <c r="CM1664" s="199"/>
      <c r="CN1664" s="199"/>
      <c r="CO1664" s="199"/>
      <c r="CP1664" s="199"/>
      <c r="CQ1664" s="199"/>
      <c r="CR1664" s="199"/>
      <c r="CS1664" s="199"/>
      <c r="CT1664" s="199"/>
      <c r="CU1664" s="199"/>
      <c r="CV1664" s="199"/>
      <c r="CW1664" s="199"/>
    </row>
    <row r="1665" spans="1:101" s="22" customFormat="1" ht="33" customHeight="1" x14ac:dyDescent="0.15">
      <c r="A1665" s="210">
        <v>2917</v>
      </c>
      <c r="B1665" s="199" t="s">
        <v>12369</v>
      </c>
      <c r="C1665" s="209" t="s">
        <v>184</v>
      </c>
      <c r="D1665" s="199" t="s">
        <v>12310</v>
      </c>
      <c r="E1665" s="199" t="s">
        <v>29</v>
      </c>
      <c r="F1665" s="202"/>
      <c r="G1665" s="202" t="s">
        <v>12417</v>
      </c>
      <c r="H1665" s="202"/>
      <c r="I1665" s="202" t="s">
        <v>22</v>
      </c>
      <c r="J1665" s="202" t="s">
        <v>12418</v>
      </c>
      <c r="K1665" s="199" t="s">
        <v>114</v>
      </c>
      <c r="L1665" s="199">
        <v>3</v>
      </c>
      <c r="M1665" s="254">
        <v>59320</v>
      </c>
      <c r="N1665" s="202" t="s">
        <v>12419</v>
      </c>
      <c r="O1665" s="309">
        <v>40152</v>
      </c>
      <c r="P1665" s="205">
        <v>40182</v>
      </c>
      <c r="Q1665" s="210"/>
      <c r="R1665" s="257"/>
      <c r="S1665" s="210"/>
      <c r="T1665" s="232"/>
      <c r="U1665" s="232" t="s">
        <v>7448</v>
      </c>
      <c r="V1665" s="232"/>
      <c r="W1665" s="232"/>
      <c r="X1665" s="232"/>
      <c r="Y1665" s="232" t="s">
        <v>7449</v>
      </c>
      <c r="Z1665" s="232"/>
      <c r="AA1665" s="232"/>
      <c r="AB1665" s="232"/>
      <c r="AC1665" s="232"/>
      <c r="AD1665" s="232"/>
      <c r="AE1665" s="232" t="s">
        <v>7450</v>
      </c>
      <c r="AF1665" s="232"/>
      <c r="AG1665" s="232" t="s">
        <v>7451</v>
      </c>
      <c r="AH1665" s="232"/>
      <c r="AI1665" s="232" t="s">
        <v>7452</v>
      </c>
      <c r="AJ1665" s="232"/>
      <c r="AK1665" s="232"/>
      <c r="AL1665" s="232"/>
      <c r="AM1665" s="232"/>
      <c r="AN1665" s="232"/>
      <c r="AO1665" s="232"/>
      <c r="AP1665" s="232"/>
      <c r="AQ1665" s="232"/>
      <c r="AR1665" s="212"/>
      <c r="AS1665" s="199"/>
      <c r="AT1665" s="208"/>
      <c r="AU1665" s="199"/>
      <c r="AV1665" s="199"/>
      <c r="AW1665" s="199"/>
      <c r="AX1665" s="199"/>
      <c r="AY1665" s="199"/>
      <c r="AZ1665" s="199"/>
      <c r="BA1665" s="199"/>
      <c r="BB1665" s="199"/>
      <c r="BC1665" s="199"/>
      <c r="BD1665" s="199"/>
      <c r="BE1665" s="199"/>
      <c r="BF1665" s="199"/>
      <c r="BG1665" s="199"/>
      <c r="BH1665" s="199"/>
      <c r="BI1665" s="199"/>
      <c r="BJ1665" s="199"/>
      <c r="BK1665" s="199"/>
      <c r="BL1665" s="199"/>
      <c r="BM1665" s="199"/>
      <c r="BN1665" s="199"/>
      <c r="BO1665" s="199"/>
      <c r="BP1665" s="199"/>
      <c r="BQ1665" s="199"/>
      <c r="BR1665" s="199"/>
      <c r="BS1665" s="210"/>
      <c r="BT1665" s="201"/>
      <c r="BU1665" s="201"/>
      <c r="BV1665" s="241">
        <v>40193</v>
      </c>
      <c r="BW1665" s="199"/>
      <c r="BX1665" s="208"/>
      <c r="BY1665" s="199"/>
      <c r="BZ1665" s="199"/>
      <c r="CA1665" s="199"/>
      <c r="CB1665" s="199"/>
      <c r="CC1665" s="199"/>
      <c r="CD1665" s="199"/>
      <c r="CE1665" s="199"/>
      <c r="CF1665" s="199"/>
      <c r="CG1665" s="199"/>
      <c r="CH1665" s="199"/>
      <c r="CI1665" s="199"/>
      <c r="CJ1665" s="199"/>
      <c r="CK1665" s="199"/>
      <c r="CL1665" s="199"/>
      <c r="CM1665" s="199"/>
      <c r="CN1665" s="199"/>
      <c r="CO1665" s="199"/>
      <c r="CP1665" s="199"/>
      <c r="CQ1665" s="199"/>
      <c r="CR1665" s="199"/>
      <c r="CS1665" s="199"/>
      <c r="CT1665" s="199"/>
      <c r="CU1665" s="199"/>
      <c r="CV1665" s="199"/>
      <c r="CW1665" s="199"/>
    </row>
    <row r="1666" spans="1:101" s="22" customFormat="1" ht="33" customHeight="1" x14ac:dyDescent="0.15">
      <c r="A1666" s="199">
        <v>2890</v>
      </c>
      <c r="B1666" s="199" t="s">
        <v>13000</v>
      </c>
      <c r="C1666" s="243" t="s">
        <v>13041</v>
      </c>
      <c r="D1666" s="223" t="s">
        <v>2</v>
      </c>
      <c r="E1666" s="223" t="s">
        <v>30</v>
      </c>
      <c r="F1666" s="223">
        <v>0</v>
      </c>
      <c r="G1666" s="223" t="s">
        <v>13042</v>
      </c>
      <c r="H1666" s="223">
        <v>0</v>
      </c>
      <c r="I1666" s="223" t="s">
        <v>20</v>
      </c>
      <c r="J1666" s="223" t="s">
        <v>10282</v>
      </c>
      <c r="K1666" s="223" t="s">
        <v>750</v>
      </c>
      <c r="L1666" s="243">
        <v>13</v>
      </c>
      <c r="M1666" s="244">
        <v>11907</v>
      </c>
      <c r="N1666" s="243" t="s">
        <v>161</v>
      </c>
      <c r="O1666" s="309">
        <v>40030</v>
      </c>
      <c r="P1666" s="264">
        <v>40114</v>
      </c>
      <c r="Q1666" s="199" t="s">
        <v>6003</v>
      </c>
      <c r="R1666" s="199"/>
      <c r="S1666" s="199" t="s">
        <v>13050</v>
      </c>
      <c r="T1666" s="208"/>
      <c r="U1666" s="199"/>
      <c r="V1666" s="199"/>
      <c r="W1666" s="199"/>
      <c r="X1666" s="199"/>
      <c r="Y1666" s="199"/>
      <c r="Z1666" s="199" t="s">
        <v>13052</v>
      </c>
      <c r="AA1666" s="199"/>
      <c r="AB1666" s="199" t="s">
        <v>13053</v>
      </c>
      <c r="AC1666" s="199"/>
      <c r="AD1666" s="199"/>
      <c r="AE1666" s="199"/>
      <c r="AF1666" s="199"/>
      <c r="AG1666" s="199"/>
      <c r="AH1666" s="199" t="s">
        <v>13051</v>
      </c>
      <c r="AI1666" s="199"/>
      <c r="AJ1666" s="199"/>
      <c r="AK1666" s="199"/>
      <c r="AL1666" s="199"/>
      <c r="AM1666" s="199"/>
      <c r="AN1666" s="199"/>
      <c r="AO1666" s="199"/>
      <c r="AP1666" s="199"/>
      <c r="AQ1666" s="199"/>
      <c r="AR1666" s="199"/>
      <c r="AS1666" s="199"/>
      <c r="AT1666" s="199"/>
      <c r="AU1666" s="361"/>
      <c r="AV1666" s="199"/>
      <c r="AW1666" s="199"/>
      <c r="AX1666" s="199"/>
      <c r="AY1666" s="199"/>
      <c r="AZ1666" s="199"/>
      <c r="BA1666" s="199"/>
      <c r="BB1666" s="199"/>
      <c r="BC1666" s="199"/>
      <c r="BD1666" s="199"/>
      <c r="BE1666" s="361"/>
      <c r="BF1666" s="199"/>
      <c r="BG1666" s="199"/>
      <c r="BH1666" s="233"/>
      <c r="BI1666" s="199"/>
      <c r="BJ1666" s="199"/>
      <c r="BK1666" s="199"/>
      <c r="BL1666" s="199"/>
      <c r="BM1666" s="233"/>
      <c r="BN1666" s="199"/>
      <c r="BO1666" s="199"/>
      <c r="BP1666" s="199"/>
      <c r="BQ1666" s="199"/>
      <c r="BR1666" s="199"/>
      <c r="BS1666" s="241"/>
      <c r="BT1666" s="199"/>
      <c r="BU1666" s="199"/>
      <c r="BV1666" s="241">
        <v>40129</v>
      </c>
      <c r="BW1666" s="205"/>
      <c r="BX1666" s="208"/>
      <c r="BY1666" s="210"/>
      <c r="BZ1666" s="199"/>
      <c r="CA1666" s="199"/>
      <c r="CB1666" s="199"/>
      <c r="CC1666" s="199"/>
      <c r="CD1666" s="199"/>
      <c r="CE1666" s="199"/>
      <c r="CF1666" s="199"/>
      <c r="CG1666" s="199"/>
      <c r="CH1666" s="199"/>
      <c r="CI1666" s="210"/>
      <c r="CJ1666" s="199"/>
      <c r="CK1666" s="199"/>
      <c r="CL1666" s="210"/>
      <c r="CM1666" s="199"/>
      <c r="CN1666" s="199"/>
      <c r="CO1666" s="199"/>
      <c r="CP1666" s="199"/>
      <c r="CQ1666" s="210"/>
      <c r="CR1666" s="199"/>
      <c r="CS1666" s="199"/>
      <c r="CT1666" s="199"/>
      <c r="CU1666" s="199"/>
      <c r="CV1666" s="199"/>
      <c r="CW1666" s="199"/>
    </row>
    <row r="1667" spans="1:101" s="22" customFormat="1" ht="33" customHeight="1" x14ac:dyDescent="0.15">
      <c r="A1667" s="210">
        <v>2860</v>
      </c>
      <c r="B1667" s="199" t="s">
        <v>961</v>
      </c>
      <c r="C1667" s="209" t="s">
        <v>252</v>
      </c>
      <c r="D1667" s="199" t="s">
        <v>5810</v>
      </c>
      <c r="E1667" s="199" t="s">
        <v>29</v>
      </c>
      <c r="F1667" s="202"/>
      <c r="G1667" s="202" t="s">
        <v>6239</v>
      </c>
      <c r="H1667" s="202"/>
      <c r="I1667" s="202" t="s">
        <v>23</v>
      </c>
      <c r="J1667" s="202" t="s">
        <v>6240</v>
      </c>
      <c r="K1667" s="199" t="s">
        <v>260</v>
      </c>
      <c r="L1667" s="199">
        <v>13</v>
      </c>
      <c r="M1667" s="254">
        <v>5313</v>
      </c>
      <c r="N1667" s="202" t="s">
        <v>992</v>
      </c>
      <c r="O1667" s="309">
        <v>40030</v>
      </c>
      <c r="P1667" s="205">
        <v>40133</v>
      </c>
      <c r="Q1667" s="210"/>
      <c r="R1667" s="257"/>
      <c r="S1667" s="210"/>
      <c r="T1667" s="232"/>
      <c r="U1667" s="232"/>
      <c r="V1667" s="232"/>
      <c r="W1667" s="232"/>
      <c r="X1667" s="232"/>
      <c r="Y1667" s="232"/>
      <c r="Z1667" s="232"/>
      <c r="AA1667" s="232"/>
      <c r="AB1667" s="232" t="s">
        <v>6241</v>
      </c>
      <c r="AC1667" s="232"/>
      <c r="AD1667" s="232"/>
      <c r="AE1667" s="232"/>
      <c r="AF1667" s="232"/>
      <c r="AG1667" s="232" t="s">
        <v>6242</v>
      </c>
      <c r="AH1667" s="232"/>
      <c r="AI1667" s="232"/>
      <c r="AJ1667" s="232"/>
      <c r="AK1667" s="232"/>
      <c r="AL1667" s="232"/>
      <c r="AM1667" s="232"/>
      <c r="AN1667" s="232"/>
      <c r="AO1667" s="232"/>
      <c r="AP1667" s="232"/>
      <c r="AQ1667" s="232"/>
      <c r="AR1667" s="212"/>
      <c r="AS1667" s="199"/>
      <c r="AT1667" s="208"/>
      <c r="AU1667" s="199"/>
      <c r="AV1667" s="199"/>
      <c r="AW1667" s="199"/>
      <c r="AX1667" s="199"/>
      <c r="AY1667" s="199"/>
      <c r="AZ1667" s="199"/>
      <c r="BA1667" s="199"/>
      <c r="BB1667" s="199"/>
      <c r="BC1667" s="199"/>
      <c r="BD1667" s="199"/>
      <c r="BE1667" s="199"/>
      <c r="BF1667" s="199"/>
      <c r="BG1667" s="199"/>
      <c r="BH1667" s="199"/>
      <c r="BI1667" s="199"/>
      <c r="BJ1667" s="199"/>
      <c r="BK1667" s="199"/>
      <c r="BL1667" s="199"/>
      <c r="BM1667" s="199"/>
      <c r="BN1667" s="199"/>
      <c r="BO1667" s="199"/>
      <c r="BP1667" s="199"/>
      <c r="BQ1667" s="199"/>
      <c r="BR1667" s="199"/>
      <c r="BS1667" s="210"/>
      <c r="BT1667" s="201"/>
      <c r="BU1667" s="201"/>
      <c r="BV1667" s="241">
        <v>40148</v>
      </c>
      <c r="BW1667" s="199"/>
      <c r="BX1667" s="208"/>
      <c r="BY1667" s="199"/>
      <c r="BZ1667" s="199"/>
      <c r="CA1667" s="199"/>
      <c r="CB1667" s="199"/>
      <c r="CC1667" s="199"/>
      <c r="CD1667" s="199"/>
      <c r="CE1667" s="199"/>
      <c r="CF1667" s="199"/>
      <c r="CG1667" s="199"/>
      <c r="CH1667" s="199"/>
      <c r="CI1667" s="199"/>
      <c r="CJ1667" s="199"/>
      <c r="CK1667" s="199"/>
      <c r="CL1667" s="199"/>
      <c r="CM1667" s="199"/>
      <c r="CN1667" s="199"/>
      <c r="CO1667" s="199"/>
      <c r="CP1667" s="199"/>
      <c r="CQ1667" s="199"/>
      <c r="CR1667" s="199"/>
      <c r="CS1667" s="199"/>
      <c r="CT1667" s="199"/>
      <c r="CU1667" s="199"/>
      <c r="CV1667" s="199"/>
      <c r="CW1667" s="199"/>
    </row>
    <row r="1668" spans="1:101" s="22" customFormat="1" ht="33" customHeight="1" x14ac:dyDescent="0.15">
      <c r="A1668" s="210">
        <v>2760</v>
      </c>
      <c r="B1668" s="199" t="s">
        <v>12369</v>
      </c>
      <c r="C1668" s="209" t="s">
        <v>12370</v>
      </c>
      <c r="D1668" s="199" t="s">
        <v>12310</v>
      </c>
      <c r="E1668" s="199" t="s">
        <v>29</v>
      </c>
      <c r="F1668" s="202"/>
      <c r="G1668" s="202" t="s">
        <v>12371</v>
      </c>
      <c r="H1668" s="202"/>
      <c r="I1668" s="202" t="s">
        <v>27</v>
      </c>
      <c r="J1668" s="202" t="s">
        <v>50</v>
      </c>
      <c r="K1668" s="199" t="s">
        <v>95</v>
      </c>
      <c r="L1668" s="199">
        <v>7</v>
      </c>
      <c r="M1668" s="254">
        <v>345622</v>
      </c>
      <c r="N1668" s="202" t="s">
        <v>12372</v>
      </c>
      <c r="O1668" s="309">
        <v>40010</v>
      </c>
      <c r="P1668" s="205">
        <v>40215</v>
      </c>
      <c r="Q1668" s="210"/>
      <c r="R1668" s="257"/>
      <c r="S1668" s="210"/>
      <c r="T1668" s="232"/>
      <c r="U1668" s="232"/>
      <c r="V1668" s="232"/>
      <c r="W1668" s="232" t="s">
        <v>7406</v>
      </c>
      <c r="X1668" s="232"/>
      <c r="Y1668" s="232"/>
      <c r="Z1668" s="232"/>
      <c r="AA1668" s="232"/>
      <c r="AB1668" s="232"/>
      <c r="AC1668" s="232"/>
      <c r="AD1668" s="232"/>
      <c r="AE1668" s="232"/>
      <c r="AF1668" s="232"/>
      <c r="AG1668" s="232" t="s">
        <v>7407</v>
      </c>
      <c r="AH1668" s="232"/>
      <c r="AI1668" s="232"/>
      <c r="AJ1668" s="232"/>
      <c r="AK1668" s="232" t="s">
        <v>7408</v>
      </c>
      <c r="AL1668" s="232"/>
      <c r="AM1668" s="232"/>
      <c r="AN1668" s="232"/>
      <c r="AO1668" s="232"/>
      <c r="AP1668" s="232"/>
      <c r="AQ1668" s="232"/>
      <c r="AR1668" s="212"/>
      <c r="AS1668" s="199"/>
      <c r="AT1668" s="208"/>
      <c r="AU1668" s="199"/>
      <c r="AV1668" s="199"/>
      <c r="AW1668" s="199"/>
      <c r="AX1668" s="199"/>
      <c r="AY1668" s="199"/>
      <c r="AZ1668" s="199"/>
      <c r="BA1668" s="199"/>
      <c r="BB1668" s="199"/>
      <c r="BC1668" s="199"/>
      <c r="BD1668" s="199"/>
      <c r="BE1668" s="199"/>
      <c r="BF1668" s="199"/>
      <c r="BG1668" s="199"/>
      <c r="BH1668" s="199"/>
      <c r="BI1668" s="199"/>
      <c r="BJ1668" s="199"/>
      <c r="BK1668" s="199"/>
      <c r="BL1668" s="199"/>
      <c r="BM1668" s="199"/>
      <c r="BN1668" s="199"/>
      <c r="BO1668" s="199"/>
      <c r="BP1668" s="199"/>
      <c r="BQ1668" s="199"/>
      <c r="BR1668" s="199"/>
      <c r="BS1668" s="210"/>
      <c r="BT1668" s="201"/>
      <c r="BU1668" s="201"/>
      <c r="BV1668" s="241">
        <v>40231</v>
      </c>
      <c r="BW1668" s="199"/>
      <c r="BX1668" s="208"/>
      <c r="BY1668" s="199"/>
      <c r="BZ1668" s="199"/>
      <c r="CA1668" s="199"/>
      <c r="CB1668" s="199"/>
      <c r="CC1668" s="199"/>
      <c r="CD1668" s="199"/>
      <c r="CE1668" s="199"/>
      <c r="CF1668" s="199"/>
      <c r="CG1668" s="199"/>
      <c r="CH1668" s="199"/>
      <c r="CI1668" s="199"/>
      <c r="CJ1668" s="199"/>
      <c r="CK1668" s="199"/>
      <c r="CL1668" s="199"/>
      <c r="CM1668" s="199"/>
      <c r="CN1668" s="199"/>
      <c r="CO1668" s="199"/>
      <c r="CP1668" s="199"/>
      <c r="CQ1668" s="199"/>
      <c r="CR1668" s="199"/>
      <c r="CS1668" s="199"/>
      <c r="CT1668" s="199"/>
      <c r="CU1668" s="199"/>
      <c r="CV1668" s="199"/>
      <c r="CW1668" s="199"/>
    </row>
    <row r="1669" spans="1:101" s="22" customFormat="1" ht="33" customHeight="1" x14ac:dyDescent="0.15">
      <c r="A1669" s="210">
        <v>2735</v>
      </c>
      <c r="B1669" s="199" t="s">
        <v>961</v>
      </c>
      <c r="C1669" s="209" t="s">
        <v>6312</v>
      </c>
      <c r="D1669" s="199" t="s">
        <v>5810</v>
      </c>
      <c r="E1669" s="223" t="s">
        <v>11481</v>
      </c>
      <c r="F1669" s="202" t="s">
        <v>986</v>
      </c>
      <c r="G1669" s="202" t="s">
        <v>6313</v>
      </c>
      <c r="H1669" s="202" t="s">
        <v>1940</v>
      </c>
      <c r="I1669" s="202" t="s">
        <v>1027</v>
      </c>
      <c r="J1669" s="202" t="s">
        <v>971</v>
      </c>
      <c r="K1669" s="199" t="s">
        <v>113</v>
      </c>
      <c r="L1669" s="199">
        <v>13</v>
      </c>
      <c r="M1669" s="254">
        <v>27728</v>
      </c>
      <c r="N1669" s="202" t="s">
        <v>1554</v>
      </c>
      <c r="O1669" s="309">
        <v>40001</v>
      </c>
      <c r="P1669" s="205">
        <v>40116</v>
      </c>
      <c r="Q1669" s="210"/>
      <c r="R1669" s="257"/>
      <c r="S1669" s="210"/>
      <c r="T1669" s="232"/>
      <c r="U1669" s="232"/>
      <c r="V1669" s="232"/>
      <c r="W1669" s="232"/>
      <c r="X1669" s="232"/>
      <c r="Y1669" s="232"/>
      <c r="Z1669" s="232"/>
      <c r="AA1669" s="232"/>
      <c r="AB1669" s="232"/>
      <c r="AC1669" s="232"/>
      <c r="AD1669" s="232"/>
      <c r="AE1669" s="232"/>
      <c r="AF1669" s="232"/>
      <c r="AG1669" s="232" t="s">
        <v>6314</v>
      </c>
      <c r="AH1669" s="232"/>
      <c r="AI1669" s="232"/>
      <c r="AJ1669" s="232"/>
      <c r="AK1669" s="232"/>
      <c r="AL1669" s="232"/>
      <c r="AM1669" s="232"/>
      <c r="AN1669" s="232"/>
      <c r="AO1669" s="232"/>
      <c r="AP1669" s="232"/>
      <c r="AQ1669" s="232"/>
      <c r="AR1669" s="212">
        <v>40151</v>
      </c>
      <c r="AS1669" s="199" t="s">
        <v>6277</v>
      </c>
      <c r="AT1669" s="208" t="s">
        <v>6315</v>
      </c>
      <c r="AU1669" s="199" t="s">
        <v>5829</v>
      </c>
      <c r="AV1669" s="199" t="s">
        <v>5829</v>
      </c>
      <c r="AW1669" s="199"/>
      <c r="AX1669" s="199"/>
      <c r="AY1669" s="199"/>
      <c r="AZ1669" s="199"/>
      <c r="BA1669" s="199"/>
      <c r="BB1669" s="199"/>
      <c r="BC1669" s="199"/>
      <c r="BD1669" s="199"/>
      <c r="BE1669" s="199" t="s">
        <v>5829</v>
      </c>
      <c r="BF1669" s="199" t="s">
        <v>5829</v>
      </c>
      <c r="BG1669" s="199"/>
      <c r="BH1669" s="199"/>
      <c r="BI1669" s="199"/>
      <c r="BJ1669" s="199"/>
      <c r="BK1669" s="199"/>
      <c r="BL1669" s="199"/>
      <c r="BM1669" s="199"/>
      <c r="BN1669" s="199"/>
      <c r="BO1669" s="199"/>
      <c r="BP1669" s="199"/>
      <c r="BQ1669" s="199"/>
      <c r="BR1669" s="199"/>
      <c r="BS1669" s="210"/>
      <c r="BT1669" s="201"/>
      <c r="BU1669" s="201"/>
      <c r="BV1669" s="241">
        <v>40170</v>
      </c>
      <c r="BW1669" s="199"/>
      <c r="BX1669" s="208"/>
      <c r="BY1669" s="199"/>
      <c r="BZ1669" s="199"/>
      <c r="CA1669" s="199"/>
      <c r="CB1669" s="199"/>
      <c r="CC1669" s="199"/>
      <c r="CD1669" s="199"/>
      <c r="CE1669" s="199"/>
      <c r="CF1669" s="199"/>
      <c r="CG1669" s="199"/>
      <c r="CH1669" s="199"/>
      <c r="CI1669" s="199"/>
      <c r="CJ1669" s="199"/>
      <c r="CK1669" s="199"/>
      <c r="CL1669" s="199"/>
      <c r="CM1669" s="199"/>
      <c r="CN1669" s="199"/>
      <c r="CO1669" s="199"/>
      <c r="CP1669" s="199"/>
      <c r="CQ1669" s="199"/>
      <c r="CR1669" s="199"/>
      <c r="CS1669" s="199"/>
      <c r="CT1669" s="199"/>
      <c r="CU1669" s="199"/>
      <c r="CV1669" s="199"/>
      <c r="CW1669" s="199"/>
    </row>
    <row r="1670" spans="1:101" s="22" customFormat="1" ht="33" customHeight="1" x14ac:dyDescent="0.15">
      <c r="A1670" s="199">
        <v>2668</v>
      </c>
      <c r="B1670" s="199" t="s">
        <v>961</v>
      </c>
      <c r="C1670" s="209" t="s">
        <v>82</v>
      </c>
      <c r="D1670" s="199" t="s">
        <v>5810</v>
      </c>
      <c r="E1670" s="199" t="s">
        <v>96</v>
      </c>
      <c r="F1670" s="202" t="s">
        <v>1933</v>
      </c>
      <c r="G1670" s="202" t="s">
        <v>3382</v>
      </c>
      <c r="H1670" s="202" t="s">
        <v>1957</v>
      </c>
      <c r="I1670" s="202" t="s">
        <v>22</v>
      </c>
      <c r="J1670" s="202" t="s">
        <v>81</v>
      </c>
      <c r="K1670" s="199" t="s">
        <v>1726</v>
      </c>
      <c r="L1670" s="199">
        <v>1</v>
      </c>
      <c r="M1670" s="254">
        <v>54475</v>
      </c>
      <c r="N1670" s="199" t="s">
        <v>1521</v>
      </c>
      <c r="O1670" s="309">
        <v>39973</v>
      </c>
      <c r="P1670" s="205">
        <v>40065</v>
      </c>
      <c r="Q1670" s="199"/>
      <c r="R1670" s="257"/>
      <c r="S1670" s="199"/>
      <c r="T1670" s="232"/>
      <c r="U1670" s="232"/>
      <c r="V1670" s="232" t="s">
        <v>3383</v>
      </c>
      <c r="W1670" s="232" t="s">
        <v>3384</v>
      </c>
      <c r="X1670" s="232"/>
      <c r="Y1670" s="232"/>
      <c r="Z1670" s="232"/>
      <c r="AA1670" s="232"/>
      <c r="AB1670" s="232"/>
      <c r="AC1670" s="232"/>
      <c r="AD1670" s="232"/>
      <c r="AE1670" s="232"/>
      <c r="AF1670" s="232"/>
      <c r="AG1670" s="232" t="s">
        <v>3385</v>
      </c>
      <c r="AH1670" s="232"/>
      <c r="AI1670" s="232"/>
      <c r="AJ1670" s="232"/>
      <c r="AK1670" s="232"/>
      <c r="AL1670" s="232"/>
      <c r="AM1670" s="232"/>
      <c r="AN1670" s="232"/>
      <c r="AO1670" s="232"/>
      <c r="AP1670" s="232"/>
      <c r="AQ1670" s="232"/>
      <c r="AR1670" s="212">
        <v>40102</v>
      </c>
      <c r="AS1670" s="199" t="s">
        <v>6352</v>
      </c>
      <c r="AT1670" s="208" t="s">
        <v>1298</v>
      </c>
      <c r="AU1670" s="199"/>
      <c r="AV1670" s="199"/>
      <c r="AW1670" s="199"/>
      <c r="AX1670" s="199"/>
      <c r="AY1670" s="199"/>
      <c r="AZ1670" s="199"/>
      <c r="BA1670" s="199"/>
      <c r="BB1670" s="199"/>
      <c r="BC1670" s="199"/>
      <c r="BD1670" s="199"/>
      <c r="BE1670" s="199" t="s">
        <v>5829</v>
      </c>
      <c r="BF1670" s="199"/>
      <c r="BG1670" s="199"/>
      <c r="BH1670" s="199"/>
      <c r="BI1670" s="199"/>
      <c r="BJ1670" s="199"/>
      <c r="BK1670" s="199"/>
      <c r="BL1670" s="199"/>
      <c r="BM1670" s="199" t="s">
        <v>5829</v>
      </c>
      <c r="BN1670" s="199" t="s">
        <v>5829</v>
      </c>
      <c r="BO1670" s="199"/>
      <c r="BP1670" s="199"/>
      <c r="BQ1670" s="199"/>
      <c r="BR1670" s="199"/>
      <c r="BS1670" s="210"/>
      <c r="BT1670" s="201"/>
      <c r="BU1670" s="201"/>
      <c r="BV1670" s="241">
        <v>40116</v>
      </c>
      <c r="BW1670" s="199"/>
      <c r="BX1670" s="208"/>
      <c r="BY1670" s="199"/>
      <c r="BZ1670" s="199"/>
      <c r="CA1670" s="199"/>
      <c r="CB1670" s="199"/>
      <c r="CC1670" s="199"/>
      <c r="CD1670" s="199"/>
      <c r="CE1670" s="199"/>
      <c r="CF1670" s="199"/>
      <c r="CG1670" s="199"/>
      <c r="CH1670" s="199"/>
      <c r="CI1670" s="199"/>
      <c r="CJ1670" s="199"/>
      <c r="CK1670" s="199"/>
      <c r="CL1670" s="199"/>
      <c r="CM1670" s="199"/>
      <c r="CN1670" s="199"/>
      <c r="CO1670" s="199"/>
      <c r="CP1670" s="199"/>
      <c r="CQ1670" s="199"/>
      <c r="CR1670" s="199"/>
      <c r="CS1670" s="199"/>
      <c r="CT1670" s="199"/>
      <c r="CU1670" s="199"/>
      <c r="CV1670" s="199"/>
      <c r="CW1670" s="199"/>
    </row>
    <row r="1671" spans="1:101" s="22" customFormat="1" ht="33" customHeight="1" x14ac:dyDescent="0.15">
      <c r="A1671" s="199">
        <v>2628</v>
      </c>
      <c r="B1671" s="199" t="s">
        <v>961</v>
      </c>
      <c r="C1671" s="209" t="s">
        <v>126</v>
      </c>
      <c r="D1671" s="199" t="s">
        <v>1643</v>
      </c>
      <c r="E1671" s="199" t="s">
        <v>1004</v>
      </c>
      <c r="F1671" s="202" t="s">
        <v>1933</v>
      </c>
      <c r="G1671" s="202" t="s">
        <v>3258</v>
      </c>
      <c r="H1671" s="202" t="s">
        <v>1948</v>
      </c>
      <c r="I1671" s="202" t="s">
        <v>58</v>
      </c>
      <c r="J1671" s="202" t="s">
        <v>127</v>
      </c>
      <c r="K1671" s="199" t="s">
        <v>128</v>
      </c>
      <c r="L1671" s="199">
        <v>10</v>
      </c>
      <c r="M1671" s="254">
        <v>66823</v>
      </c>
      <c r="N1671" s="202" t="s">
        <v>992</v>
      </c>
      <c r="O1671" s="309">
        <v>39988</v>
      </c>
      <c r="P1671" s="205">
        <v>40085</v>
      </c>
      <c r="Q1671" s="199"/>
      <c r="R1671" s="257"/>
      <c r="S1671" s="199"/>
      <c r="T1671" s="232"/>
      <c r="U1671" s="232"/>
      <c r="V1671" s="232"/>
      <c r="W1671" s="232"/>
      <c r="X1671" s="232"/>
      <c r="Y1671" s="232"/>
      <c r="Z1671" s="232"/>
      <c r="AA1671" s="232"/>
      <c r="AB1671" s="232"/>
      <c r="AC1671" s="232"/>
      <c r="AD1671" s="232"/>
      <c r="AE1671" s="232"/>
      <c r="AF1671" s="232"/>
      <c r="AG1671" s="232"/>
      <c r="AH1671" s="232" t="s">
        <v>3259</v>
      </c>
      <c r="AI1671" s="232"/>
      <c r="AJ1671" s="232"/>
      <c r="AK1671" s="232" t="s">
        <v>3260</v>
      </c>
      <c r="AL1671" s="232"/>
      <c r="AM1671" s="232"/>
      <c r="AN1671" s="232"/>
      <c r="AO1671" s="232"/>
      <c r="AP1671" s="232"/>
      <c r="AQ1671" s="232"/>
      <c r="AR1671" s="212">
        <v>40151</v>
      </c>
      <c r="AS1671" s="199" t="s">
        <v>6277</v>
      </c>
      <c r="AT1671" s="208" t="s">
        <v>5393</v>
      </c>
      <c r="AU1671" s="199"/>
      <c r="AV1671" s="199"/>
      <c r="AW1671" s="199"/>
      <c r="AX1671" s="199"/>
      <c r="AY1671" s="199"/>
      <c r="AZ1671" s="199"/>
      <c r="BA1671" s="199"/>
      <c r="BB1671" s="199"/>
      <c r="BC1671" s="199"/>
      <c r="BD1671" s="199"/>
      <c r="BE1671" s="199" t="s">
        <v>5829</v>
      </c>
      <c r="BF1671" s="199"/>
      <c r="BG1671" s="199"/>
      <c r="BH1671" s="199"/>
      <c r="BI1671" s="199"/>
      <c r="BJ1671" s="199"/>
      <c r="BK1671" s="199"/>
      <c r="BL1671" s="199"/>
      <c r="BM1671" s="199"/>
      <c r="BN1671" s="199"/>
      <c r="BO1671" s="199"/>
      <c r="BP1671" s="199"/>
      <c r="BQ1671" s="199"/>
      <c r="BR1671" s="199"/>
      <c r="BS1671" s="210"/>
      <c r="BT1671" s="201"/>
      <c r="BU1671" s="201"/>
      <c r="BV1671" s="241">
        <v>40165</v>
      </c>
      <c r="BW1671" s="199"/>
      <c r="BX1671" s="208"/>
      <c r="BY1671" s="199"/>
      <c r="BZ1671" s="199"/>
      <c r="CA1671" s="199"/>
      <c r="CB1671" s="199"/>
      <c r="CC1671" s="199"/>
      <c r="CD1671" s="199"/>
      <c r="CE1671" s="199"/>
      <c r="CF1671" s="199"/>
      <c r="CG1671" s="199"/>
      <c r="CH1671" s="199"/>
      <c r="CI1671" s="199"/>
      <c r="CJ1671" s="199"/>
      <c r="CK1671" s="199"/>
      <c r="CL1671" s="199"/>
      <c r="CM1671" s="199"/>
      <c r="CN1671" s="199"/>
      <c r="CO1671" s="199"/>
      <c r="CP1671" s="199"/>
      <c r="CQ1671" s="199"/>
      <c r="CR1671" s="199"/>
      <c r="CS1671" s="199"/>
      <c r="CT1671" s="199"/>
      <c r="CU1671" s="199"/>
      <c r="CV1671" s="199"/>
      <c r="CW1671" s="199"/>
    </row>
    <row r="1672" spans="1:101" s="22" customFormat="1" ht="33" customHeight="1" x14ac:dyDescent="0.15">
      <c r="A1672" s="199">
        <v>2548</v>
      </c>
      <c r="B1672" s="199" t="s">
        <v>961</v>
      </c>
      <c r="C1672" s="209" t="s">
        <v>3450</v>
      </c>
      <c r="D1672" s="199" t="s">
        <v>1643</v>
      </c>
      <c r="E1672" s="199" t="s">
        <v>1004</v>
      </c>
      <c r="F1672" s="202"/>
      <c r="G1672" s="202" t="s">
        <v>3453</v>
      </c>
      <c r="H1672" s="202"/>
      <c r="I1672" s="202" t="s">
        <v>4</v>
      </c>
      <c r="J1672" s="202" t="s">
        <v>26</v>
      </c>
      <c r="K1672" s="199" t="s">
        <v>3451</v>
      </c>
      <c r="L1672" s="199" t="s">
        <v>3452</v>
      </c>
      <c r="M1672" s="254">
        <v>852367</v>
      </c>
      <c r="N1672" s="202" t="s">
        <v>992</v>
      </c>
      <c r="O1672" s="309">
        <v>39932</v>
      </c>
      <c r="P1672" s="205">
        <v>40051</v>
      </c>
      <c r="Q1672" s="199"/>
      <c r="R1672" s="257"/>
      <c r="S1672" s="199"/>
      <c r="T1672" s="232"/>
      <c r="U1672" s="232"/>
      <c r="V1672" s="232"/>
      <c r="W1672" s="232"/>
      <c r="X1672" s="232"/>
      <c r="Y1672" s="232" t="s">
        <v>3454</v>
      </c>
      <c r="Z1672" s="232"/>
      <c r="AA1672" s="232"/>
      <c r="AB1672" s="232"/>
      <c r="AC1672" s="232"/>
      <c r="AD1672" s="232"/>
      <c r="AE1672" s="232"/>
      <c r="AF1672" s="232"/>
      <c r="AG1672" s="232"/>
      <c r="AH1672" s="232"/>
      <c r="AI1672" s="232"/>
      <c r="AJ1672" s="232"/>
      <c r="AK1672" s="232"/>
      <c r="AL1672" s="232"/>
      <c r="AM1672" s="232"/>
      <c r="AN1672" s="232"/>
      <c r="AO1672" s="232"/>
      <c r="AP1672" s="232"/>
      <c r="AQ1672" s="232"/>
      <c r="AR1672" s="212">
        <v>40102</v>
      </c>
      <c r="AS1672" s="199" t="s">
        <v>6352</v>
      </c>
      <c r="AT1672" s="208" t="s">
        <v>5229</v>
      </c>
      <c r="AU1672" s="199" t="s">
        <v>5829</v>
      </c>
      <c r="AV1672" s="199" t="s">
        <v>5829</v>
      </c>
      <c r="AW1672" s="199"/>
      <c r="AX1672" s="199"/>
      <c r="AY1672" s="199"/>
      <c r="AZ1672" s="199"/>
      <c r="BA1672" s="199"/>
      <c r="BB1672" s="199"/>
      <c r="BC1672" s="199"/>
      <c r="BD1672" s="199"/>
      <c r="BE1672" s="199"/>
      <c r="BF1672" s="199"/>
      <c r="BG1672" s="199"/>
      <c r="BH1672" s="199"/>
      <c r="BI1672" s="199"/>
      <c r="BJ1672" s="199"/>
      <c r="BK1672" s="199"/>
      <c r="BL1672" s="199"/>
      <c r="BM1672" s="199"/>
      <c r="BN1672" s="199"/>
      <c r="BO1672" s="199"/>
      <c r="BP1672" s="199"/>
      <c r="BQ1672" s="199"/>
      <c r="BR1672" s="199"/>
      <c r="BS1672" s="210"/>
      <c r="BT1672" s="201"/>
      <c r="BU1672" s="201"/>
      <c r="BV1672" s="241">
        <v>40116</v>
      </c>
      <c r="BW1672" s="199"/>
      <c r="BX1672" s="208"/>
      <c r="BY1672" s="199"/>
      <c r="BZ1672" s="199"/>
      <c r="CA1672" s="199"/>
      <c r="CB1672" s="199"/>
      <c r="CC1672" s="199"/>
      <c r="CD1672" s="199"/>
      <c r="CE1672" s="199"/>
      <c r="CF1672" s="199"/>
      <c r="CG1672" s="199"/>
      <c r="CH1672" s="199"/>
      <c r="CI1672" s="199"/>
      <c r="CJ1672" s="199"/>
      <c r="CK1672" s="199"/>
      <c r="CL1672" s="199"/>
      <c r="CM1672" s="199"/>
      <c r="CN1672" s="199"/>
      <c r="CO1672" s="199"/>
      <c r="CP1672" s="199"/>
      <c r="CQ1672" s="199"/>
      <c r="CR1672" s="199"/>
      <c r="CS1672" s="199"/>
      <c r="CT1672" s="199"/>
      <c r="CU1672" s="199"/>
      <c r="CV1672" s="199"/>
      <c r="CW1672" s="199"/>
    </row>
    <row r="1673" spans="1:101" s="22" customFormat="1" ht="33" customHeight="1" x14ac:dyDescent="0.15">
      <c r="A1673" s="199">
        <v>2520</v>
      </c>
      <c r="B1673" s="199" t="s">
        <v>13000</v>
      </c>
      <c r="C1673" s="243" t="s">
        <v>13007</v>
      </c>
      <c r="D1673" s="223" t="s">
        <v>24</v>
      </c>
      <c r="E1673" s="223" t="s">
        <v>96</v>
      </c>
      <c r="F1673" s="223" t="s">
        <v>101</v>
      </c>
      <c r="G1673" s="223" t="s">
        <v>13008</v>
      </c>
      <c r="H1673" s="223" t="s">
        <v>13009</v>
      </c>
      <c r="I1673" s="223" t="s">
        <v>22</v>
      </c>
      <c r="J1673" s="223" t="s">
        <v>10751</v>
      </c>
      <c r="K1673" s="223" t="s">
        <v>114</v>
      </c>
      <c r="L1673" s="243">
        <v>2</v>
      </c>
      <c r="M1673" s="244">
        <v>273066</v>
      </c>
      <c r="N1673" s="243" t="s">
        <v>1521</v>
      </c>
      <c r="O1673" s="309">
        <v>39918</v>
      </c>
      <c r="P1673" s="264">
        <v>40024</v>
      </c>
      <c r="Q1673" s="199"/>
      <c r="R1673" s="199"/>
      <c r="S1673" s="199" t="s">
        <v>13081</v>
      </c>
      <c r="T1673" s="208"/>
      <c r="U1673" s="199" t="s">
        <v>13082</v>
      </c>
      <c r="V1673" s="199"/>
      <c r="W1673" s="199"/>
      <c r="X1673" s="199" t="s">
        <v>13083</v>
      </c>
      <c r="Y1673" s="199"/>
      <c r="Z1673" s="199"/>
      <c r="AA1673" s="199"/>
      <c r="AB1673" s="199"/>
      <c r="AC1673" s="199"/>
      <c r="AD1673" s="199"/>
      <c r="AE1673" s="199"/>
      <c r="AF1673" s="199"/>
      <c r="AG1673" s="199" t="s">
        <v>13084</v>
      </c>
      <c r="AH1673" s="199"/>
      <c r="AI1673" s="199"/>
      <c r="AJ1673" s="199"/>
      <c r="AK1673" s="199"/>
      <c r="AL1673" s="199"/>
      <c r="AM1673" s="199"/>
      <c r="AN1673" s="199"/>
      <c r="AO1673" s="199"/>
      <c r="AP1673" s="199"/>
      <c r="AQ1673" s="199"/>
      <c r="AR1673" s="199"/>
      <c r="AS1673" s="199"/>
      <c r="AT1673" s="199"/>
      <c r="AU1673" s="361"/>
      <c r="AV1673" s="199"/>
      <c r="AW1673" s="199"/>
      <c r="AX1673" s="199"/>
      <c r="AY1673" s="199"/>
      <c r="AZ1673" s="199"/>
      <c r="BA1673" s="199"/>
      <c r="BB1673" s="199"/>
      <c r="BC1673" s="199"/>
      <c r="BD1673" s="199"/>
      <c r="BE1673" s="361"/>
      <c r="BF1673" s="199"/>
      <c r="BG1673" s="199"/>
      <c r="BH1673" s="233"/>
      <c r="BI1673" s="199"/>
      <c r="BJ1673" s="199"/>
      <c r="BK1673" s="199"/>
      <c r="BL1673" s="199"/>
      <c r="BM1673" s="233"/>
      <c r="BN1673" s="199"/>
      <c r="BO1673" s="199"/>
      <c r="BP1673" s="199"/>
      <c r="BQ1673" s="199"/>
      <c r="BR1673" s="199"/>
      <c r="BS1673" s="241"/>
      <c r="BT1673" s="199"/>
      <c r="BU1673" s="199"/>
      <c r="BV1673" s="241">
        <v>40044</v>
      </c>
      <c r="BW1673" s="205"/>
      <c r="BX1673" s="208"/>
      <c r="BY1673" s="210"/>
      <c r="BZ1673" s="199"/>
      <c r="CA1673" s="199"/>
      <c r="CB1673" s="199"/>
      <c r="CC1673" s="199"/>
      <c r="CD1673" s="199"/>
      <c r="CE1673" s="199"/>
      <c r="CF1673" s="199"/>
      <c r="CG1673" s="199"/>
      <c r="CH1673" s="199"/>
      <c r="CI1673" s="210"/>
      <c r="CJ1673" s="199"/>
      <c r="CK1673" s="199"/>
      <c r="CL1673" s="210"/>
      <c r="CM1673" s="199"/>
      <c r="CN1673" s="199"/>
      <c r="CO1673" s="199"/>
      <c r="CP1673" s="199"/>
      <c r="CQ1673" s="210"/>
      <c r="CR1673" s="199"/>
      <c r="CS1673" s="199"/>
      <c r="CT1673" s="199"/>
      <c r="CU1673" s="199"/>
      <c r="CV1673" s="199"/>
      <c r="CW1673" s="199"/>
    </row>
    <row r="1674" spans="1:101" s="22" customFormat="1" ht="33" customHeight="1" x14ac:dyDescent="0.15">
      <c r="A1674" s="214">
        <v>2511</v>
      </c>
      <c r="B1674" s="199" t="s">
        <v>961</v>
      </c>
      <c r="C1674" s="209" t="s">
        <v>3479</v>
      </c>
      <c r="D1674" s="199" t="s">
        <v>5810</v>
      </c>
      <c r="E1674" s="199" t="s">
        <v>96</v>
      </c>
      <c r="F1674" s="202" t="s">
        <v>1644</v>
      </c>
      <c r="G1674" s="202" t="s">
        <v>3480</v>
      </c>
      <c r="H1674" s="202" t="s">
        <v>3481</v>
      </c>
      <c r="I1674" s="202" t="s">
        <v>22</v>
      </c>
      <c r="J1674" s="202" t="s">
        <v>2075</v>
      </c>
      <c r="K1674" s="199" t="s">
        <v>114</v>
      </c>
      <c r="L1674" s="199">
        <v>2</v>
      </c>
      <c r="M1674" s="254">
        <v>127597</v>
      </c>
      <c r="N1674" s="199" t="s">
        <v>1521</v>
      </c>
      <c r="O1674" s="309">
        <v>39918</v>
      </c>
      <c r="P1674" s="205">
        <v>40032</v>
      </c>
      <c r="Q1674" s="214"/>
      <c r="R1674" s="257"/>
      <c r="S1674" s="214"/>
      <c r="T1674" s="232"/>
      <c r="U1674" s="232" t="s">
        <v>3482</v>
      </c>
      <c r="V1674" s="232"/>
      <c r="W1674" s="232" t="s">
        <v>3483</v>
      </c>
      <c r="X1674" s="232"/>
      <c r="Y1674" s="232"/>
      <c r="Z1674" s="232"/>
      <c r="AA1674" s="232"/>
      <c r="AB1674" s="232"/>
      <c r="AC1674" s="232"/>
      <c r="AD1674" s="232"/>
      <c r="AE1674" s="232"/>
      <c r="AF1674" s="232"/>
      <c r="AG1674" s="232" t="s">
        <v>3484</v>
      </c>
      <c r="AH1674" s="232"/>
      <c r="AI1674" s="232"/>
      <c r="AJ1674" s="232"/>
      <c r="AK1674" s="232"/>
      <c r="AL1674" s="232"/>
      <c r="AM1674" s="232"/>
      <c r="AN1674" s="232"/>
      <c r="AO1674" s="232"/>
      <c r="AP1674" s="232"/>
      <c r="AQ1674" s="232"/>
      <c r="AR1674" s="212">
        <v>40067</v>
      </c>
      <c r="AS1674" s="199" t="s">
        <v>6353</v>
      </c>
      <c r="AT1674" s="208" t="s">
        <v>5237</v>
      </c>
      <c r="AU1674" s="199"/>
      <c r="AV1674" s="199"/>
      <c r="AW1674" s="199"/>
      <c r="AX1674" s="199"/>
      <c r="AY1674" s="199"/>
      <c r="AZ1674" s="199"/>
      <c r="BA1674" s="199"/>
      <c r="BB1674" s="199"/>
      <c r="BC1674" s="199"/>
      <c r="BD1674" s="199"/>
      <c r="BE1674" s="199" t="s">
        <v>5829</v>
      </c>
      <c r="BF1674" s="199"/>
      <c r="BG1674" s="199"/>
      <c r="BH1674" s="199" t="s">
        <v>5829</v>
      </c>
      <c r="BI1674" s="199"/>
      <c r="BJ1674" s="199"/>
      <c r="BK1674" s="199" t="s">
        <v>5829</v>
      </c>
      <c r="BL1674" s="199"/>
      <c r="BM1674" s="199"/>
      <c r="BN1674" s="199"/>
      <c r="BO1674" s="199"/>
      <c r="BP1674" s="199"/>
      <c r="BQ1674" s="199"/>
      <c r="BR1674" s="199"/>
      <c r="BS1674" s="210"/>
      <c r="BT1674" s="201"/>
      <c r="BU1674" s="201"/>
      <c r="BV1674" s="241">
        <v>40081</v>
      </c>
      <c r="BW1674" s="199"/>
      <c r="BX1674" s="208"/>
      <c r="BY1674" s="199"/>
      <c r="BZ1674" s="199"/>
      <c r="CA1674" s="199"/>
      <c r="CB1674" s="199"/>
      <c r="CC1674" s="199"/>
      <c r="CD1674" s="199"/>
      <c r="CE1674" s="199"/>
      <c r="CF1674" s="199"/>
      <c r="CG1674" s="199"/>
      <c r="CH1674" s="199"/>
      <c r="CI1674" s="199"/>
      <c r="CJ1674" s="199"/>
      <c r="CK1674" s="199"/>
      <c r="CL1674" s="199"/>
      <c r="CM1674" s="199"/>
      <c r="CN1674" s="199"/>
      <c r="CO1674" s="199"/>
      <c r="CP1674" s="199"/>
      <c r="CQ1674" s="199"/>
      <c r="CR1674" s="199"/>
      <c r="CS1674" s="199"/>
      <c r="CT1674" s="199"/>
      <c r="CU1674" s="199"/>
      <c r="CV1674" s="199"/>
      <c r="CW1674" s="199"/>
    </row>
    <row r="1675" spans="1:101" s="22" customFormat="1" ht="33" customHeight="1" x14ac:dyDescent="0.15">
      <c r="A1675" s="214">
        <v>2508</v>
      </c>
      <c r="B1675" s="199" t="s">
        <v>961</v>
      </c>
      <c r="C1675" s="209" t="s">
        <v>3511</v>
      </c>
      <c r="D1675" s="199" t="s">
        <v>5810</v>
      </c>
      <c r="E1675" s="199" t="s">
        <v>96</v>
      </c>
      <c r="F1675" s="202" t="s">
        <v>986</v>
      </c>
      <c r="G1675" s="202" t="s">
        <v>3513</v>
      </c>
      <c r="H1675" s="202" t="s">
        <v>3169</v>
      </c>
      <c r="I1675" s="202" t="s">
        <v>22</v>
      </c>
      <c r="J1675" s="202" t="s">
        <v>3512</v>
      </c>
      <c r="K1675" s="199" t="s">
        <v>114</v>
      </c>
      <c r="L1675" s="199">
        <v>2</v>
      </c>
      <c r="M1675" s="254">
        <v>202103</v>
      </c>
      <c r="N1675" s="199" t="s">
        <v>1521</v>
      </c>
      <c r="O1675" s="309">
        <v>39624</v>
      </c>
      <c r="P1675" s="205">
        <v>40029</v>
      </c>
      <c r="Q1675" s="214"/>
      <c r="R1675" s="257"/>
      <c r="S1675" s="214"/>
      <c r="T1675" s="232"/>
      <c r="U1675" s="232"/>
      <c r="V1675" s="232" t="s">
        <v>3514</v>
      </c>
      <c r="W1675" s="232" t="s">
        <v>3515</v>
      </c>
      <c r="X1675" s="232"/>
      <c r="Y1675" s="232" t="s">
        <v>3516</v>
      </c>
      <c r="Z1675" s="232"/>
      <c r="AA1675" s="232"/>
      <c r="AB1675" s="232" t="s">
        <v>3517</v>
      </c>
      <c r="AC1675" s="232"/>
      <c r="AD1675" s="232"/>
      <c r="AE1675" s="232"/>
      <c r="AF1675" s="232"/>
      <c r="AG1675" s="232" t="s">
        <v>3518</v>
      </c>
      <c r="AH1675" s="232"/>
      <c r="AI1675" s="232"/>
      <c r="AJ1675" s="232"/>
      <c r="AK1675" s="232"/>
      <c r="AL1675" s="232"/>
      <c r="AM1675" s="232"/>
      <c r="AN1675" s="232"/>
      <c r="AO1675" s="232"/>
      <c r="AP1675" s="232"/>
      <c r="AQ1675" s="232"/>
      <c r="AR1675" s="212">
        <v>40067</v>
      </c>
      <c r="AS1675" s="199" t="s">
        <v>6353</v>
      </c>
      <c r="AT1675" s="208" t="s">
        <v>5241</v>
      </c>
      <c r="AU1675" s="199" t="s">
        <v>5829</v>
      </c>
      <c r="AV1675" s="199" t="s">
        <v>5829</v>
      </c>
      <c r="AW1675" s="199"/>
      <c r="AX1675" s="199"/>
      <c r="AY1675" s="199"/>
      <c r="AZ1675" s="199"/>
      <c r="BA1675" s="199"/>
      <c r="BB1675" s="199"/>
      <c r="BC1675" s="199"/>
      <c r="BD1675" s="199"/>
      <c r="BE1675" s="199" t="s">
        <v>5829</v>
      </c>
      <c r="BF1675" s="199"/>
      <c r="BG1675" s="199"/>
      <c r="BH1675" s="199"/>
      <c r="BI1675" s="199"/>
      <c r="BJ1675" s="199"/>
      <c r="BK1675" s="199"/>
      <c r="BL1675" s="199"/>
      <c r="BM1675" s="199" t="s">
        <v>5829</v>
      </c>
      <c r="BN1675" s="199" t="s">
        <v>5829</v>
      </c>
      <c r="BO1675" s="199" t="s">
        <v>5829</v>
      </c>
      <c r="BP1675" s="199"/>
      <c r="BQ1675" s="199"/>
      <c r="BR1675" s="199"/>
      <c r="BS1675" s="210"/>
      <c r="BT1675" s="201"/>
      <c r="BU1675" s="201"/>
      <c r="BV1675" s="241">
        <v>40081</v>
      </c>
      <c r="BW1675" s="199"/>
      <c r="BX1675" s="208"/>
      <c r="BY1675" s="199"/>
      <c r="BZ1675" s="199"/>
      <c r="CA1675" s="199"/>
      <c r="CB1675" s="199"/>
      <c r="CC1675" s="199"/>
      <c r="CD1675" s="199"/>
      <c r="CE1675" s="199"/>
      <c r="CF1675" s="199"/>
      <c r="CG1675" s="199"/>
      <c r="CH1675" s="199"/>
      <c r="CI1675" s="199"/>
      <c r="CJ1675" s="199"/>
      <c r="CK1675" s="199"/>
      <c r="CL1675" s="199"/>
      <c r="CM1675" s="199"/>
      <c r="CN1675" s="199"/>
      <c r="CO1675" s="199"/>
      <c r="CP1675" s="199"/>
      <c r="CQ1675" s="199"/>
      <c r="CR1675" s="199"/>
      <c r="CS1675" s="199"/>
      <c r="CT1675" s="199"/>
      <c r="CU1675" s="199"/>
      <c r="CV1675" s="199"/>
      <c r="CW1675" s="199"/>
    </row>
    <row r="1676" spans="1:101" s="22" customFormat="1" ht="33" customHeight="1" x14ac:dyDescent="0.15">
      <c r="A1676" s="199">
        <v>2499</v>
      </c>
      <c r="B1676" s="199" t="s">
        <v>13000</v>
      </c>
      <c r="C1676" s="243" t="s">
        <v>13003</v>
      </c>
      <c r="D1676" s="223" t="s">
        <v>24</v>
      </c>
      <c r="E1676" s="223" t="s">
        <v>96</v>
      </c>
      <c r="F1676" s="223" t="s">
        <v>105</v>
      </c>
      <c r="G1676" s="223" t="s">
        <v>13004</v>
      </c>
      <c r="H1676" s="223" t="s">
        <v>13005</v>
      </c>
      <c r="I1676" s="223" t="s">
        <v>22</v>
      </c>
      <c r="J1676" s="223" t="s">
        <v>13006</v>
      </c>
      <c r="K1676" s="223" t="s">
        <v>114</v>
      </c>
      <c r="L1676" s="243">
        <v>2</v>
      </c>
      <c r="M1676" s="244">
        <v>103368</v>
      </c>
      <c r="N1676" s="243" t="s">
        <v>1521</v>
      </c>
      <c r="O1676" s="309">
        <v>39918</v>
      </c>
      <c r="P1676" s="264">
        <v>40032</v>
      </c>
      <c r="Q1676" s="199"/>
      <c r="R1676" s="199"/>
      <c r="S1676" s="199" t="s">
        <v>13085</v>
      </c>
      <c r="T1676" s="208"/>
      <c r="U1676" s="199" t="s">
        <v>13088</v>
      </c>
      <c r="V1676" s="199"/>
      <c r="W1676" s="199"/>
      <c r="X1676" s="199" t="s">
        <v>13087</v>
      </c>
      <c r="Y1676" s="199"/>
      <c r="Z1676" s="199" t="s">
        <v>13090</v>
      </c>
      <c r="AA1676" s="199"/>
      <c r="AB1676" s="199" t="s">
        <v>13089</v>
      </c>
      <c r="AC1676" s="199"/>
      <c r="AD1676" s="199"/>
      <c r="AE1676" s="199"/>
      <c r="AF1676" s="199"/>
      <c r="AG1676" s="199" t="s">
        <v>13086</v>
      </c>
      <c r="AH1676" s="199"/>
      <c r="AI1676" s="199"/>
      <c r="AJ1676" s="199"/>
      <c r="AK1676" s="199"/>
      <c r="AL1676" s="199"/>
      <c r="AM1676" s="199"/>
      <c r="AN1676" s="199"/>
      <c r="AO1676" s="199"/>
      <c r="AP1676" s="199"/>
      <c r="AQ1676" s="199"/>
      <c r="AR1676" s="199"/>
      <c r="AS1676" s="199"/>
      <c r="AT1676" s="199"/>
      <c r="AU1676" s="361"/>
      <c r="AV1676" s="199"/>
      <c r="AW1676" s="199"/>
      <c r="AX1676" s="199"/>
      <c r="AY1676" s="199"/>
      <c r="AZ1676" s="199"/>
      <c r="BA1676" s="199"/>
      <c r="BB1676" s="199"/>
      <c r="BC1676" s="199"/>
      <c r="BD1676" s="199"/>
      <c r="BE1676" s="361"/>
      <c r="BF1676" s="199"/>
      <c r="BG1676" s="199"/>
      <c r="BH1676" s="233"/>
      <c r="BI1676" s="199"/>
      <c r="BJ1676" s="199"/>
      <c r="BK1676" s="199"/>
      <c r="BL1676" s="199"/>
      <c r="BM1676" s="233"/>
      <c r="BN1676" s="199"/>
      <c r="BO1676" s="199"/>
      <c r="BP1676" s="199"/>
      <c r="BQ1676" s="199"/>
      <c r="BR1676" s="199"/>
      <c r="BS1676" s="241"/>
      <c r="BT1676" s="199"/>
      <c r="BU1676" s="199"/>
      <c r="BV1676" s="241">
        <v>40053</v>
      </c>
      <c r="BW1676" s="205"/>
      <c r="BX1676" s="208"/>
      <c r="BY1676" s="210"/>
      <c r="BZ1676" s="199"/>
      <c r="CA1676" s="199"/>
      <c r="CB1676" s="199"/>
      <c r="CC1676" s="199"/>
      <c r="CD1676" s="199"/>
      <c r="CE1676" s="199"/>
      <c r="CF1676" s="199"/>
      <c r="CG1676" s="199"/>
      <c r="CH1676" s="199"/>
      <c r="CI1676" s="210"/>
      <c r="CJ1676" s="199"/>
      <c r="CK1676" s="199"/>
      <c r="CL1676" s="210"/>
      <c r="CM1676" s="199"/>
      <c r="CN1676" s="199"/>
      <c r="CO1676" s="199"/>
      <c r="CP1676" s="199"/>
      <c r="CQ1676" s="210"/>
      <c r="CR1676" s="199"/>
      <c r="CS1676" s="199"/>
      <c r="CT1676" s="199"/>
      <c r="CU1676" s="199"/>
      <c r="CV1676" s="199"/>
      <c r="CW1676" s="199"/>
    </row>
    <row r="1677" spans="1:101" s="22" customFormat="1" ht="33" customHeight="1" x14ac:dyDescent="0.15">
      <c r="A1677" s="213">
        <v>2425</v>
      </c>
      <c r="B1677" s="199" t="s">
        <v>961</v>
      </c>
      <c r="C1677" s="209" t="s">
        <v>3759</v>
      </c>
      <c r="D1677" s="199" t="s">
        <v>1643</v>
      </c>
      <c r="E1677" s="199" t="s">
        <v>284</v>
      </c>
      <c r="F1677" s="202"/>
      <c r="G1677" s="202" t="s">
        <v>1349</v>
      </c>
      <c r="H1677" s="202"/>
      <c r="I1677" s="202" t="s">
        <v>7462</v>
      </c>
      <c r="J1677" s="202" t="s">
        <v>7274</v>
      </c>
      <c r="K1677" s="199" t="s">
        <v>260</v>
      </c>
      <c r="L1677" s="199">
        <v>13</v>
      </c>
      <c r="M1677" s="254">
        <v>1549</v>
      </c>
      <c r="N1677" s="202" t="s">
        <v>992</v>
      </c>
      <c r="O1677" s="309">
        <v>39876</v>
      </c>
      <c r="P1677" s="205">
        <v>39948</v>
      </c>
      <c r="Q1677" s="214"/>
      <c r="R1677" s="257"/>
      <c r="S1677" s="214"/>
      <c r="T1677" s="232"/>
      <c r="U1677" s="232"/>
      <c r="V1677" s="232"/>
      <c r="W1677" s="232"/>
      <c r="X1677" s="232"/>
      <c r="Y1677" s="232" t="s">
        <v>3760</v>
      </c>
      <c r="Z1677" s="232"/>
      <c r="AA1677" s="232"/>
      <c r="AB1677" s="232"/>
      <c r="AC1677" s="232"/>
      <c r="AD1677" s="232"/>
      <c r="AE1677" s="232"/>
      <c r="AF1677" s="232"/>
      <c r="AG1677" s="232" t="s">
        <v>3761</v>
      </c>
      <c r="AH1677" s="232"/>
      <c r="AI1677" s="232"/>
      <c r="AJ1677" s="232"/>
      <c r="AK1677" s="232"/>
      <c r="AL1677" s="232"/>
      <c r="AM1677" s="232"/>
      <c r="AN1677" s="232"/>
      <c r="AO1677" s="232"/>
      <c r="AP1677" s="232"/>
      <c r="AQ1677" s="232"/>
      <c r="AR1677" s="212">
        <v>40011</v>
      </c>
      <c r="AS1677" s="199" t="s">
        <v>6363</v>
      </c>
      <c r="AT1677" s="208" t="s">
        <v>6383</v>
      </c>
      <c r="AU1677" s="199" t="s">
        <v>5829</v>
      </c>
      <c r="AV1677" s="199" t="s">
        <v>5829</v>
      </c>
      <c r="AW1677" s="199"/>
      <c r="AX1677" s="199"/>
      <c r="AY1677" s="199"/>
      <c r="AZ1677" s="199"/>
      <c r="BA1677" s="199"/>
      <c r="BB1677" s="199"/>
      <c r="BC1677" s="199"/>
      <c r="BD1677" s="199"/>
      <c r="BE1677" s="199" t="s">
        <v>5829</v>
      </c>
      <c r="BF1677" s="199"/>
      <c r="BG1677" s="199"/>
      <c r="BH1677" s="199" t="s">
        <v>5829</v>
      </c>
      <c r="BI1677" s="199"/>
      <c r="BJ1677" s="199"/>
      <c r="BK1677" s="199" t="s">
        <v>5829</v>
      </c>
      <c r="BL1677" s="199"/>
      <c r="BM1677" s="199"/>
      <c r="BN1677" s="199"/>
      <c r="BO1677" s="199"/>
      <c r="BP1677" s="199"/>
      <c r="BQ1677" s="199"/>
      <c r="BR1677" s="199"/>
      <c r="BS1677" s="210"/>
      <c r="BT1677" s="201"/>
      <c r="BU1677" s="201"/>
      <c r="BV1677" s="241">
        <v>40028</v>
      </c>
      <c r="BW1677" s="199"/>
      <c r="BX1677" s="208"/>
      <c r="BY1677" s="199"/>
      <c r="BZ1677" s="199"/>
      <c r="CA1677" s="199"/>
      <c r="CB1677" s="199"/>
      <c r="CC1677" s="199"/>
      <c r="CD1677" s="199"/>
      <c r="CE1677" s="199"/>
      <c r="CF1677" s="199"/>
      <c r="CG1677" s="199"/>
      <c r="CH1677" s="199"/>
      <c r="CI1677" s="199"/>
      <c r="CJ1677" s="199"/>
      <c r="CK1677" s="199"/>
      <c r="CL1677" s="199"/>
      <c r="CM1677" s="199"/>
      <c r="CN1677" s="199"/>
      <c r="CO1677" s="199"/>
      <c r="CP1677" s="199"/>
      <c r="CQ1677" s="199"/>
      <c r="CR1677" s="199"/>
      <c r="CS1677" s="199"/>
      <c r="CT1677" s="199"/>
      <c r="CU1677" s="199"/>
      <c r="CV1677" s="199"/>
      <c r="CW1677" s="199"/>
    </row>
    <row r="1678" spans="1:101" s="22" customFormat="1" ht="33" customHeight="1" x14ac:dyDescent="0.15">
      <c r="A1678" s="199">
        <v>2411</v>
      </c>
      <c r="B1678" s="199" t="s">
        <v>961</v>
      </c>
      <c r="C1678" s="209" t="s">
        <v>3768</v>
      </c>
      <c r="D1678" s="199" t="s">
        <v>5810</v>
      </c>
      <c r="E1678" s="199" t="s">
        <v>29</v>
      </c>
      <c r="F1678" s="202" t="s">
        <v>1019</v>
      </c>
      <c r="G1678" s="202" t="s">
        <v>1354</v>
      </c>
      <c r="H1678" s="202" t="s">
        <v>1355</v>
      </c>
      <c r="I1678" s="202" t="s">
        <v>1256</v>
      </c>
      <c r="J1678" s="202" t="s">
        <v>6664</v>
      </c>
      <c r="K1678" s="199" t="s">
        <v>793</v>
      </c>
      <c r="L1678" s="199">
        <v>11</v>
      </c>
      <c r="M1678" s="254">
        <v>16483</v>
      </c>
      <c r="N1678" s="202" t="s">
        <v>992</v>
      </c>
      <c r="O1678" s="309">
        <v>39864</v>
      </c>
      <c r="P1678" s="205">
        <v>39934</v>
      </c>
      <c r="Q1678" s="199"/>
      <c r="R1678" s="257"/>
      <c r="S1678" s="199"/>
      <c r="T1678" s="232"/>
      <c r="U1678" s="232"/>
      <c r="V1678" s="232"/>
      <c r="W1678" s="232" t="s">
        <v>379</v>
      </c>
      <c r="X1678" s="232"/>
      <c r="Y1678" s="232"/>
      <c r="Z1678" s="232"/>
      <c r="AA1678" s="232"/>
      <c r="AB1678" s="232"/>
      <c r="AC1678" s="232"/>
      <c r="AD1678" s="232"/>
      <c r="AE1678" s="232"/>
      <c r="AF1678" s="232"/>
      <c r="AG1678" s="232"/>
      <c r="AH1678" s="232" t="s">
        <v>3769</v>
      </c>
      <c r="AI1678" s="232"/>
      <c r="AJ1678" s="232"/>
      <c r="AK1678" s="232"/>
      <c r="AL1678" s="232"/>
      <c r="AM1678" s="232"/>
      <c r="AN1678" s="232"/>
      <c r="AO1678" s="232"/>
      <c r="AP1678" s="232"/>
      <c r="AQ1678" s="232"/>
      <c r="AR1678" s="212">
        <v>39961</v>
      </c>
      <c r="AS1678" s="199" t="s">
        <v>69</v>
      </c>
      <c r="AT1678" s="208" t="s">
        <v>5254</v>
      </c>
      <c r="AU1678" s="199" t="s">
        <v>5829</v>
      </c>
      <c r="AV1678" s="199"/>
      <c r="AW1678" s="199"/>
      <c r="AX1678" s="199"/>
      <c r="AY1678" s="199"/>
      <c r="AZ1678" s="199"/>
      <c r="BA1678" s="199"/>
      <c r="BB1678" s="199" t="s">
        <v>5829</v>
      </c>
      <c r="BC1678" s="199"/>
      <c r="BD1678" s="199"/>
      <c r="BE1678" s="199" t="s">
        <v>5829</v>
      </c>
      <c r="BF1678" s="199"/>
      <c r="BG1678" s="199"/>
      <c r="BH1678" s="199"/>
      <c r="BI1678" s="199"/>
      <c r="BJ1678" s="199"/>
      <c r="BK1678" s="199"/>
      <c r="BL1678" s="199"/>
      <c r="BM1678" s="199" t="s">
        <v>5829</v>
      </c>
      <c r="BN1678" s="199"/>
      <c r="BO1678" s="199"/>
      <c r="BP1678" s="199" t="s">
        <v>5829</v>
      </c>
      <c r="BQ1678" s="199"/>
      <c r="BR1678" s="199"/>
      <c r="BS1678" s="210"/>
      <c r="BT1678" s="201"/>
      <c r="BU1678" s="201"/>
      <c r="BV1678" s="241">
        <v>39976</v>
      </c>
      <c r="BW1678" s="199"/>
      <c r="BX1678" s="208"/>
      <c r="BY1678" s="199"/>
      <c r="BZ1678" s="199"/>
      <c r="CA1678" s="199"/>
      <c r="CB1678" s="199"/>
      <c r="CC1678" s="199"/>
      <c r="CD1678" s="199"/>
      <c r="CE1678" s="199"/>
      <c r="CF1678" s="199"/>
      <c r="CG1678" s="199"/>
      <c r="CH1678" s="199"/>
      <c r="CI1678" s="199"/>
      <c r="CJ1678" s="199"/>
      <c r="CK1678" s="199"/>
      <c r="CL1678" s="199"/>
      <c r="CM1678" s="199"/>
      <c r="CN1678" s="199"/>
      <c r="CO1678" s="199"/>
      <c r="CP1678" s="199"/>
      <c r="CQ1678" s="199"/>
      <c r="CR1678" s="199"/>
      <c r="CS1678" s="199"/>
      <c r="CT1678" s="199"/>
      <c r="CU1678" s="199"/>
      <c r="CV1678" s="199"/>
      <c r="CW1678" s="199"/>
    </row>
    <row r="1679" spans="1:101" s="22" customFormat="1" ht="33" customHeight="1" x14ac:dyDescent="0.15">
      <c r="A1679" s="213">
        <v>2398</v>
      </c>
      <c r="B1679" s="199" t="s">
        <v>961</v>
      </c>
      <c r="C1679" s="209" t="s">
        <v>276</v>
      </c>
      <c r="D1679" s="199" t="s">
        <v>1643</v>
      </c>
      <c r="E1679" s="199" t="s">
        <v>1</v>
      </c>
      <c r="F1679" s="202"/>
      <c r="G1679" s="202" t="s">
        <v>3733</v>
      </c>
      <c r="H1679" s="202"/>
      <c r="I1679" s="202" t="s">
        <v>1202</v>
      </c>
      <c r="J1679" s="202"/>
      <c r="K1679" s="199" t="s">
        <v>277</v>
      </c>
      <c r="L1679" s="199">
        <v>5</v>
      </c>
      <c r="M1679" s="254">
        <v>783182</v>
      </c>
      <c r="N1679" s="202" t="s">
        <v>992</v>
      </c>
      <c r="O1679" s="309">
        <v>39854</v>
      </c>
      <c r="P1679" s="205">
        <v>39960</v>
      </c>
      <c r="Q1679" s="214"/>
      <c r="R1679" s="257"/>
      <c r="S1679" s="214"/>
      <c r="T1679" s="232"/>
      <c r="U1679" s="232" t="s">
        <v>3734</v>
      </c>
      <c r="V1679" s="232" t="s">
        <v>1043</v>
      </c>
      <c r="W1679" s="232"/>
      <c r="X1679" s="232"/>
      <c r="Y1679" s="232"/>
      <c r="Z1679" s="232"/>
      <c r="AA1679" s="232"/>
      <c r="AB1679" s="232"/>
      <c r="AC1679" s="232"/>
      <c r="AD1679" s="232"/>
      <c r="AE1679" s="232"/>
      <c r="AF1679" s="232"/>
      <c r="AG1679" s="232"/>
      <c r="AH1679" s="232"/>
      <c r="AI1679" s="232"/>
      <c r="AJ1679" s="232" t="s">
        <v>3735</v>
      </c>
      <c r="AK1679" s="232"/>
      <c r="AL1679" s="232"/>
      <c r="AM1679" s="232"/>
      <c r="AN1679" s="232"/>
      <c r="AO1679" s="232"/>
      <c r="AP1679" s="232"/>
      <c r="AQ1679" s="232"/>
      <c r="AR1679" s="212">
        <v>40011</v>
      </c>
      <c r="AS1679" s="199" t="s">
        <v>6363</v>
      </c>
      <c r="AT1679" s="208" t="s">
        <v>6380</v>
      </c>
      <c r="AU1679" s="199" t="s">
        <v>5829</v>
      </c>
      <c r="AV1679" s="199" t="s">
        <v>5829</v>
      </c>
      <c r="AW1679" s="199"/>
      <c r="AX1679" s="199"/>
      <c r="AY1679" s="199"/>
      <c r="AZ1679" s="199"/>
      <c r="BA1679" s="199"/>
      <c r="BB1679" s="199"/>
      <c r="BC1679" s="199"/>
      <c r="BD1679" s="199"/>
      <c r="BE1679" s="199" t="s">
        <v>5829</v>
      </c>
      <c r="BF1679" s="199" t="s">
        <v>5829</v>
      </c>
      <c r="BG1679" s="199"/>
      <c r="BH1679" s="199"/>
      <c r="BI1679" s="199"/>
      <c r="BJ1679" s="199"/>
      <c r="BK1679" s="199"/>
      <c r="BL1679" s="199"/>
      <c r="BM1679" s="199"/>
      <c r="BN1679" s="199"/>
      <c r="BO1679" s="199"/>
      <c r="BP1679" s="199"/>
      <c r="BQ1679" s="199"/>
      <c r="BR1679" s="199"/>
      <c r="BS1679" s="210"/>
      <c r="BT1679" s="201"/>
      <c r="BU1679" s="201"/>
      <c r="BV1679" s="241">
        <v>40028</v>
      </c>
      <c r="BW1679" s="199"/>
      <c r="BX1679" s="208"/>
      <c r="BY1679" s="199"/>
      <c r="BZ1679" s="199"/>
      <c r="CA1679" s="199"/>
      <c r="CB1679" s="199"/>
      <c r="CC1679" s="199"/>
      <c r="CD1679" s="199"/>
      <c r="CE1679" s="199"/>
      <c r="CF1679" s="199"/>
      <c r="CG1679" s="199"/>
      <c r="CH1679" s="199"/>
      <c r="CI1679" s="199"/>
      <c r="CJ1679" s="199"/>
      <c r="CK1679" s="199"/>
      <c r="CL1679" s="199"/>
      <c r="CM1679" s="199"/>
      <c r="CN1679" s="199"/>
      <c r="CO1679" s="199"/>
      <c r="CP1679" s="199"/>
      <c r="CQ1679" s="199"/>
      <c r="CR1679" s="199"/>
      <c r="CS1679" s="199"/>
      <c r="CT1679" s="199"/>
      <c r="CU1679" s="199"/>
      <c r="CV1679" s="199"/>
      <c r="CW1679" s="199"/>
    </row>
    <row r="1680" spans="1:101" s="22" customFormat="1" ht="33" customHeight="1" x14ac:dyDescent="0.15">
      <c r="A1680" s="213">
        <v>2393</v>
      </c>
      <c r="B1680" s="199" t="s">
        <v>961</v>
      </c>
      <c r="C1680" s="209" t="s">
        <v>275</v>
      </c>
      <c r="D1680" s="199" t="s">
        <v>1643</v>
      </c>
      <c r="E1680" s="199" t="s">
        <v>1004</v>
      </c>
      <c r="F1680" s="202"/>
      <c r="G1680" s="202" t="s">
        <v>3736</v>
      </c>
      <c r="H1680" s="202"/>
      <c r="I1680" s="202" t="s">
        <v>7462</v>
      </c>
      <c r="J1680" s="202" t="s">
        <v>52</v>
      </c>
      <c r="K1680" s="199" t="s">
        <v>95</v>
      </c>
      <c r="L1680" s="199">
        <v>7</v>
      </c>
      <c r="M1680" s="254">
        <v>40807</v>
      </c>
      <c r="N1680" s="202" t="s">
        <v>992</v>
      </c>
      <c r="O1680" s="309">
        <v>39853</v>
      </c>
      <c r="P1680" s="205">
        <v>39960</v>
      </c>
      <c r="Q1680" s="214"/>
      <c r="R1680" s="257"/>
      <c r="S1680" s="214"/>
      <c r="T1680" s="232"/>
      <c r="U1680" s="232"/>
      <c r="V1680" s="232"/>
      <c r="W1680" s="232"/>
      <c r="X1680" s="232"/>
      <c r="Y1680" s="232"/>
      <c r="Z1680" s="232"/>
      <c r="AA1680" s="232"/>
      <c r="AB1680" s="232"/>
      <c r="AC1680" s="232"/>
      <c r="AD1680" s="232"/>
      <c r="AE1680" s="232"/>
      <c r="AF1680" s="232"/>
      <c r="AG1680" s="232" t="s">
        <v>1042</v>
      </c>
      <c r="AH1680" s="232"/>
      <c r="AI1680" s="232"/>
      <c r="AJ1680" s="232"/>
      <c r="AK1680" s="232"/>
      <c r="AL1680" s="232"/>
      <c r="AM1680" s="232"/>
      <c r="AN1680" s="232"/>
      <c r="AO1680" s="232"/>
      <c r="AP1680" s="232"/>
      <c r="AQ1680" s="232"/>
      <c r="AR1680" s="212">
        <v>40011</v>
      </c>
      <c r="AS1680" s="199" t="s">
        <v>6363</v>
      </c>
      <c r="AT1680" s="208" t="s">
        <v>6381</v>
      </c>
      <c r="AU1680" s="199"/>
      <c r="AV1680" s="199"/>
      <c r="AW1680" s="199"/>
      <c r="AX1680" s="199"/>
      <c r="AY1680" s="199"/>
      <c r="AZ1680" s="199"/>
      <c r="BA1680" s="199"/>
      <c r="BB1680" s="199"/>
      <c r="BC1680" s="199"/>
      <c r="BD1680" s="199"/>
      <c r="BE1680" s="199" t="s">
        <v>5829</v>
      </c>
      <c r="BF1680" s="199"/>
      <c r="BG1680" s="199"/>
      <c r="BH1680" s="199"/>
      <c r="BI1680" s="199"/>
      <c r="BJ1680" s="199"/>
      <c r="BK1680" s="199" t="s">
        <v>5829</v>
      </c>
      <c r="BL1680" s="199"/>
      <c r="BM1680" s="199" t="s">
        <v>5829</v>
      </c>
      <c r="BN1680" s="199" t="s">
        <v>5829</v>
      </c>
      <c r="BO1680" s="199"/>
      <c r="BP1680" s="199"/>
      <c r="BQ1680" s="199"/>
      <c r="BR1680" s="199"/>
      <c r="BS1680" s="210"/>
      <c r="BT1680" s="201"/>
      <c r="BU1680" s="201"/>
      <c r="BV1680" s="241">
        <v>40028</v>
      </c>
      <c r="BW1680" s="199"/>
      <c r="BX1680" s="208"/>
      <c r="BY1680" s="199"/>
      <c r="BZ1680" s="199"/>
      <c r="CA1680" s="199"/>
      <c r="CB1680" s="199"/>
      <c r="CC1680" s="199"/>
      <c r="CD1680" s="199"/>
      <c r="CE1680" s="199"/>
      <c r="CF1680" s="199"/>
      <c r="CG1680" s="199"/>
      <c r="CH1680" s="199"/>
      <c r="CI1680" s="199"/>
      <c r="CJ1680" s="199"/>
      <c r="CK1680" s="199"/>
      <c r="CL1680" s="199"/>
      <c r="CM1680" s="199"/>
      <c r="CN1680" s="199"/>
      <c r="CO1680" s="199"/>
      <c r="CP1680" s="199"/>
      <c r="CQ1680" s="199"/>
      <c r="CR1680" s="199"/>
      <c r="CS1680" s="199"/>
      <c r="CT1680" s="199"/>
      <c r="CU1680" s="199"/>
      <c r="CV1680" s="199"/>
      <c r="CW1680" s="199"/>
    </row>
    <row r="1681" spans="1:101" s="22" customFormat="1" ht="33" customHeight="1" x14ac:dyDescent="0.15">
      <c r="A1681" s="213">
        <v>2380</v>
      </c>
      <c r="B1681" s="199" t="s">
        <v>961</v>
      </c>
      <c r="C1681" s="209" t="s">
        <v>273</v>
      </c>
      <c r="D1681" s="199" t="s">
        <v>1643</v>
      </c>
      <c r="E1681" s="199" t="s">
        <v>1004</v>
      </c>
      <c r="F1681" s="202"/>
      <c r="G1681" s="202" t="s">
        <v>3736</v>
      </c>
      <c r="H1681" s="202"/>
      <c r="I1681" s="202" t="s">
        <v>7462</v>
      </c>
      <c r="J1681" s="202" t="s">
        <v>52</v>
      </c>
      <c r="K1681" s="199" t="s">
        <v>95</v>
      </c>
      <c r="L1681" s="199">
        <v>7</v>
      </c>
      <c r="M1681" s="254">
        <v>31128</v>
      </c>
      <c r="N1681" s="202" t="s">
        <v>992</v>
      </c>
      <c r="O1681" s="309">
        <v>39840</v>
      </c>
      <c r="P1681" s="205">
        <v>39958</v>
      </c>
      <c r="Q1681" s="214"/>
      <c r="R1681" s="257"/>
      <c r="S1681" s="214"/>
      <c r="T1681" s="232"/>
      <c r="U1681" s="232"/>
      <c r="V1681" s="232"/>
      <c r="W1681" s="232"/>
      <c r="X1681" s="232"/>
      <c r="Y1681" s="232" t="s">
        <v>3746</v>
      </c>
      <c r="Z1681" s="232"/>
      <c r="AA1681" s="232"/>
      <c r="AB1681" s="232"/>
      <c r="AC1681" s="232"/>
      <c r="AD1681" s="232"/>
      <c r="AE1681" s="232"/>
      <c r="AF1681" s="232"/>
      <c r="AG1681" s="232" t="s">
        <v>3747</v>
      </c>
      <c r="AH1681" s="232"/>
      <c r="AI1681" s="232" t="s">
        <v>3748</v>
      </c>
      <c r="AJ1681" s="232"/>
      <c r="AK1681" s="232"/>
      <c r="AL1681" s="232"/>
      <c r="AM1681" s="232"/>
      <c r="AN1681" s="232"/>
      <c r="AO1681" s="232"/>
      <c r="AP1681" s="232"/>
      <c r="AQ1681" s="232"/>
      <c r="AR1681" s="212">
        <v>40011</v>
      </c>
      <c r="AS1681" s="199" t="s">
        <v>6363</v>
      </c>
      <c r="AT1681" s="208" t="s">
        <v>154</v>
      </c>
      <c r="AU1681" s="199"/>
      <c r="AV1681" s="199"/>
      <c r="AW1681" s="199"/>
      <c r="AX1681" s="199"/>
      <c r="AY1681" s="199"/>
      <c r="AZ1681" s="199"/>
      <c r="BA1681" s="199"/>
      <c r="BB1681" s="199"/>
      <c r="BC1681" s="199"/>
      <c r="BD1681" s="199"/>
      <c r="BE1681" s="199" t="s">
        <v>5829</v>
      </c>
      <c r="BF1681" s="199"/>
      <c r="BG1681" s="199"/>
      <c r="BH1681" s="199" t="s">
        <v>5829</v>
      </c>
      <c r="BI1681" s="199"/>
      <c r="BJ1681" s="199"/>
      <c r="BK1681" s="199" t="s">
        <v>5829</v>
      </c>
      <c r="BL1681" s="199"/>
      <c r="BM1681" s="199" t="s">
        <v>5829</v>
      </c>
      <c r="BN1681" s="199"/>
      <c r="BO1681" s="199"/>
      <c r="BP1681" s="199"/>
      <c r="BQ1681" s="199" t="s">
        <v>5829</v>
      </c>
      <c r="BR1681" s="199"/>
      <c r="BS1681" s="210"/>
      <c r="BT1681" s="201"/>
      <c r="BU1681" s="201"/>
      <c r="BV1681" s="241">
        <v>40028</v>
      </c>
      <c r="BW1681" s="199"/>
      <c r="BX1681" s="208"/>
      <c r="BY1681" s="199"/>
      <c r="BZ1681" s="199"/>
      <c r="CA1681" s="199"/>
      <c r="CB1681" s="199"/>
      <c r="CC1681" s="199"/>
      <c r="CD1681" s="199"/>
      <c r="CE1681" s="199"/>
      <c r="CF1681" s="199"/>
      <c r="CG1681" s="199"/>
      <c r="CH1681" s="199"/>
      <c r="CI1681" s="199"/>
      <c r="CJ1681" s="199"/>
      <c r="CK1681" s="199"/>
      <c r="CL1681" s="199"/>
      <c r="CM1681" s="199"/>
      <c r="CN1681" s="199"/>
      <c r="CO1681" s="199"/>
      <c r="CP1681" s="199"/>
      <c r="CQ1681" s="199"/>
      <c r="CR1681" s="199"/>
      <c r="CS1681" s="199"/>
      <c r="CT1681" s="199"/>
      <c r="CU1681" s="199"/>
      <c r="CV1681" s="199"/>
      <c r="CW1681" s="199"/>
    </row>
    <row r="1682" spans="1:101" s="22" customFormat="1" ht="33" customHeight="1" x14ac:dyDescent="0.15">
      <c r="A1682" s="214">
        <v>2369</v>
      </c>
      <c r="B1682" s="199" t="s">
        <v>961</v>
      </c>
      <c r="C1682" s="209" t="s">
        <v>271</v>
      </c>
      <c r="D1682" s="199" t="s">
        <v>5810</v>
      </c>
      <c r="E1682" s="199" t="s">
        <v>29</v>
      </c>
      <c r="F1682" s="202"/>
      <c r="G1682" s="202" t="s">
        <v>1350</v>
      </c>
      <c r="H1682" s="202"/>
      <c r="I1682" s="202" t="s">
        <v>22</v>
      </c>
      <c r="J1682" s="202" t="s">
        <v>1050</v>
      </c>
      <c r="K1682" s="199" t="s">
        <v>114</v>
      </c>
      <c r="L1682" s="199">
        <v>2</v>
      </c>
      <c r="M1682" s="254">
        <v>341077</v>
      </c>
      <c r="N1682" s="202" t="s">
        <v>992</v>
      </c>
      <c r="O1682" s="309">
        <v>39842</v>
      </c>
      <c r="P1682" s="205">
        <v>39946</v>
      </c>
      <c r="Q1682" s="214"/>
      <c r="R1682" s="257"/>
      <c r="S1682" s="214"/>
      <c r="T1682" s="232"/>
      <c r="U1682" s="232" t="s">
        <v>1051</v>
      </c>
      <c r="V1682" s="232"/>
      <c r="W1682" s="232"/>
      <c r="X1682" s="232"/>
      <c r="Y1682" s="232"/>
      <c r="Z1682" s="232"/>
      <c r="AA1682" s="232"/>
      <c r="AB1682" s="232"/>
      <c r="AC1682" s="232"/>
      <c r="AD1682" s="232"/>
      <c r="AE1682" s="232"/>
      <c r="AF1682" s="232"/>
      <c r="AG1682" s="232" t="s">
        <v>3762</v>
      </c>
      <c r="AH1682" s="232"/>
      <c r="AI1682" s="232"/>
      <c r="AJ1682" s="232"/>
      <c r="AK1682" s="232"/>
      <c r="AL1682" s="232"/>
      <c r="AM1682" s="232"/>
      <c r="AN1682" s="232"/>
      <c r="AO1682" s="232"/>
      <c r="AP1682" s="232"/>
      <c r="AQ1682" s="232"/>
      <c r="AR1682" s="212">
        <v>40221</v>
      </c>
      <c r="AS1682" s="199" t="s">
        <v>5898</v>
      </c>
      <c r="AT1682" s="208" t="s">
        <v>5391</v>
      </c>
      <c r="AU1682" s="199" t="s">
        <v>5829</v>
      </c>
      <c r="AV1682" s="199"/>
      <c r="AW1682" s="199" t="s">
        <v>5829</v>
      </c>
      <c r="AX1682" s="199"/>
      <c r="AY1682" s="199"/>
      <c r="AZ1682" s="199"/>
      <c r="BA1682" s="199"/>
      <c r="BB1682" s="199"/>
      <c r="BC1682" s="199"/>
      <c r="BD1682" s="199"/>
      <c r="BE1682" s="199" t="s">
        <v>5829</v>
      </c>
      <c r="BF1682" s="199"/>
      <c r="BG1682" s="199"/>
      <c r="BH1682" s="199" t="s">
        <v>5829</v>
      </c>
      <c r="BI1682" s="199"/>
      <c r="BJ1682" s="199"/>
      <c r="BK1682" s="199" t="s">
        <v>5829</v>
      </c>
      <c r="BL1682" s="199"/>
      <c r="BM1682" s="199"/>
      <c r="BN1682" s="199"/>
      <c r="BO1682" s="199"/>
      <c r="BP1682" s="199"/>
      <c r="BQ1682" s="199"/>
      <c r="BR1682" s="199"/>
      <c r="BS1682" s="210"/>
      <c r="BT1682" s="201"/>
      <c r="BU1682" s="201"/>
      <c r="BV1682" s="241">
        <v>40235</v>
      </c>
      <c r="BW1682" s="199"/>
      <c r="BX1682" s="208"/>
      <c r="BY1682" s="199"/>
      <c r="BZ1682" s="199"/>
      <c r="CA1682" s="199"/>
      <c r="CB1682" s="199"/>
      <c r="CC1682" s="199"/>
      <c r="CD1682" s="199"/>
      <c r="CE1682" s="199"/>
      <c r="CF1682" s="199"/>
      <c r="CG1682" s="199"/>
      <c r="CH1682" s="199"/>
      <c r="CI1682" s="199"/>
      <c r="CJ1682" s="199"/>
      <c r="CK1682" s="199"/>
      <c r="CL1682" s="199"/>
      <c r="CM1682" s="199"/>
      <c r="CN1682" s="199"/>
      <c r="CO1682" s="199"/>
      <c r="CP1682" s="199"/>
      <c r="CQ1682" s="199"/>
      <c r="CR1682" s="199"/>
      <c r="CS1682" s="199"/>
      <c r="CT1682" s="199"/>
      <c r="CU1682" s="199"/>
      <c r="CV1682" s="199"/>
      <c r="CW1682" s="199"/>
    </row>
    <row r="1683" spans="1:101" s="22" customFormat="1" ht="33" customHeight="1" x14ac:dyDescent="0.15">
      <c r="A1683" s="214">
        <v>2270</v>
      </c>
      <c r="B1683" s="199" t="s">
        <v>961</v>
      </c>
      <c r="C1683" s="209" t="s">
        <v>266</v>
      </c>
      <c r="D1683" s="199" t="s">
        <v>5810</v>
      </c>
      <c r="E1683" s="199" t="s">
        <v>36</v>
      </c>
      <c r="F1683" s="202" t="s">
        <v>1644</v>
      </c>
      <c r="G1683" s="202" t="s">
        <v>3585</v>
      </c>
      <c r="H1683" s="202" t="s">
        <v>3586</v>
      </c>
      <c r="I1683" s="202" t="s">
        <v>7546</v>
      </c>
      <c r="J1683" s="202" t="s">
        <v>972</v>
      </c>
      <c r="K1683" s="199" t="s">
        <v>1317</v>
      </c>
      <c r="L1683" s="199">
        <v>2</v>
      </c>
      <c r="M1683" s="254">
        <v>50183</v>
      </c>
      <c r="N1683" s="202" t="s">
        <v>992</v>
      </c>
      <c r="O1683" s="309">
        <v>39757</v>
      </c>
      <c r="P1683" s="205">
        <v>39984</v>
      </c>
      <c r="Q1683" s="214"/>
      <c r="R1683" s="257"/>
      <c r="S1683" s="214"/>
      <c r="T1683" s="232"/>
      <c r="U1683" s="232"/>
      <c r="V1683" s="232"/>
      <c r="W1683" s="232" t="s">
        <v>3643</v>
      </c>
      <c r="X1683" s="232"/>
      <c r="Y1683" s="232"/>
      <c r="Z1683" s="232"/>
      <c r="AA1683" s="232"/>
      <c r="AB1683" s="232" t="s">
        <v>3644</v>
      </c>
      <c r="AC1683" s="232"/>
      <c r="AD1683" s="232"/>
      <c r="AE1683" s="232"/>
      <c r="AF1683" s="232"/>
      <c r="AG1683" s="232" t="s">
        <v>3645</v>
      </c>
      <c r="AH1683" s="232"/>
      <c r="AI1683" s="232"/>
      <c r="AJ1683" s="232"/>
      <c r="AK1683" s="232"/>
      <c r="AL1683" s="232"/>
      <c r="AM1683" s="232"/>
      <c r="AN1683" s="232"/>
      <c r="AO1683" s="232"/>
      <c r="AP1683" s="232"/>
      <c r="AQ1683" s="232"/>
      <c r="AR1683" s="212"/>
      <c r="AS1683" s="199"/>
      <c r="AT1683" s="208"/>
      <c r="AU1683" s="199"/>
      <c r="AV1683" s="199"/>
      <c r="AW1683" s="199"/>
      <c r="AX1683" s="199"/>
      <c r="AY1683" s="199"/>
      <c r="AZ1683" s="199"/>
      <c r="BA1683" s="199"/>
      <c r="BB1683" s="199"/>
      <c r="BC1683" s="199"/>
      <c r="BD1683" s="199"/>
      <c r="BE1683" s="199"/>
      <c r="BF1683" s="199"/>
      <c r="BG1683" s="199"/>
      <c r="BH1683" s="199"/>
      <c r="BI1683" s="199"/>
      <c r="BJ1683" s="199"/>
      <c r="BK1683" s="199"/>
      <c r="BL1683" s="199"/>
      <c r="BM1683" s="199"/>
      <c r="BN1683" s="199"/>
      <c r="BO1683" s="199"/>
      <c r="BP1683" s="199"/>
      <c r="BQ1683" s="199"/>
      <c r="BR1683" s="199"/>
      <c r="BS1683" s="210"/>
      <c r="BT1683" s="201"/>
      <c r="BU1683" s="201"/>
      <c r="BV1683" s="241">
        <v>40079</v>
      </c>
      <c r="BW1683" s="199"/>
      <c r="BX1683" s="208"/>
      <c r="BY1683" s="199"/>
      <c r="BZ1683" s="199"/>
      <c r="CA1683" s="199"/>
      <c r="CB1683" s="199"/>
      <c r="CC1683" s="199"/>
      <c r="CD1683" s="199"/>
      <c r="CE1683" s="199"/>
      <c r="CF1683" s="199"/>
      <c r="CG1683" s="199"/>
      <c r="CH1683" s="199"/>
      <c r="CI1683" s="199"/>
      <c r="CJ1683" s="199"/>
      <c r="CK1683" s="199"/>
      <c r="CL1683" s="199"/>
      <c r="CM1683" s="199"/>
      <c r="CN1683" s="199"/>
      <c r="CO1683" s="199"/>
      <c r="CP1683" s="199"/>
      <c r="CQ1683" s="199"/>
      <c r="CR1683" s="199"/>
      <c r="CS1683" s="199"/>
      <c r="CT1683" s="199"/>
      <c r="CU1683" s="199"/>
      <c r="CV1683" s="199"/>
      <c r="CW1683" s="199"/>
    </row>
    <row r="1684" spans="1:101" s="22" customFormat="1" ht="33" customHeight="1" x14ac:dyDescent="0.15">
      <c r="A1684" s="199">
        <v>2263</v>
      </c>
      <c r="B1684" s="199" t="s">
        <v>961</v>
      </c>
      <c r="C1684" s="209" t="s">
        <v>6393</v>
      </c>
      <c r="D1684" s="199" t="s">
        <v>1636</v>
      </c>
      <c r="E1684" s="199" t="s">
        <v>757</v>
      </c>
      <c r="F1684" s="202"/>
      <c r="G1684" s="202" t="s">
        <v>3894</v>
      </c>
      <c r="H1684" s="202"/>
      <c r="I1684" s="202" t="s">
        <v>1503</v>
      </c>
      <c r="J1684" s="202" t="s">
        <v>971</v>
      </c>
      <c r="K1684" s="199" t="s">
        <v>113</v>
      </c>
      <c r="L1684" s="199">
        <v>12</v>
      </c>
      <c r="M1684" s="254">
        <v>28492</v>
      </c>
      <c r="N1684" s="202" t="s">
        <v>992</v>
      </c>
      <c r="O1684" s="309">
        <v>39741</v>
      </c>
      <c r="P1684" s="205">
        <v>39864</v>
      </c>
      <c r="Q1684" s="199"/>
      <c r="R1684" s="257"/>
      <c r="S1684" s="199"/>
      <c r="T1684" s="232"/>
      <c r="U1684" s="232"/>
      <c r="V1684" s="232"/>
      <c r="W1684" s="232" t="s">
        <v>3895</v>
      </c>
      <c r="X1684" s="232"/>
      <c r="Y1684" s="232" t="s">
        <v>3896</v>
      </c>
      <c r="Z1684" s="232"/>
      <c r="AA1684" s="232"/>
      <c r="AB1684" s="232" t="s">
        <v>3897</v>
      </c>
      <c r="AC1684" s="232"/>
      <c r="AD1684" s="232"/>
      <c r="AE1684" s="232"/>
      <c r="AF1684" s="232"/>
      <c r="AG1684" s="232"/>
      <c r="AH1684" s="232" t="s">
        <v>3898</v>
      </c>
      <c r="AI1684" s="232"/>
      <c r="AJ1684" s="232"/>
      <c r="AK1684" s="232"/>
      <c r="AL1684" s="232"/>
      <c r="AM1684" s="232"/>
      <c r="AN1684" s="232"/>
      <c r="AO1684" s="232"/>
      <c r="AP1684" s="232"/>
      <c r="AQ1684" s="232"/>
      <c r="AR1684" s="212">
        <v>39897</v>
      </c>
      <c r="AS1684" s="199" t="s">
        <v>5817</v>
      </c>
      <c r="AT1684" s="208" t="s">
        <v>5270</v>
      </c>
      <c r="AU1684" s="199" t="s">
        <v>5829</v>
      </c>
      <c r="AV1684" s="199" t="s">
        <v>5829</v>
      </c>
      <c r="AW1684" s="199"/>
      <c r="AX1684" s="199"/>
      <c r="AY1684" s="199"/>
      <c r="AZ1684" s="199"/>
      <c r="BA1684" s="199"/>
      <c r="BB1684" s="199"/>
      <c r="BC1684" s="199"/>
      <c r="BD1684" s="199"/>
      <c r="BE1684" s="199"/>
      <c r="BF1684" s="199"/>
      <c r="BG1684" s="199"/>
      <c r="BH1684" s="199"/>
      <c r="BI1684" s="199"/>
      <c r="BJ1684" s="199"/>
      <c r="BK1684" s="199"/>
      <c r="BL1684" s="199"/>
      <c r="BM1684" s="199"/>
      <c r="BN1684" s="199"/>
      <c r="BO1684" s="199"/>
      <c r="BP1684" s="199"/>
      <c r="BQ1684" s="199"/>
      <c r="BR1684" s="199"/>
      <c r="BS1684" s="210"/>
      <c r="BT1684" s="201"/>
      <c r="BU1684" s="201"/>
      <c r="BV1684" s="241">
        <v>39911</v>
      </c>
      <c r="BW1684" s="199"/>
      <c r="BX1684" s="208"/>
      <c r="BY1684" s="199"/>
      <c r="BZ1684" s="199"/>
      <c r="CA1684" s="199"/>
      <c r="CB1684" s="199"/>
      <c r="CC1684" s="199"/>
      <c r="CD1684" s="199"/>
      <c r="CE1684" s="199"/>
      <c r="CF1684" s="199"/>
      <c r="CG1684" s="199"/>
      <c r="CH1684" s="199"/>
      <c r="CI1684" s="199"/>
      <c r="CJ1684" s="199"/>
      <c r="CK1684" s="199"/>
      <c r="CL1684" s="199"/>
      <c r="CM1684" s="199"/>
      <c r="CN1684" s="199"/>
      <c r="CO1684" s="199"/>
      <c r="CP1684" s="199"/>
      <c r="CQ1684" s="199"/>
      <c r="CR1684" s="199"/>
      <c r="CS1684" s="199"/>
      <c r="CT1684" s="199"/>
      <c r="CU1684" s="199"/>
      <c r="CV1684" s="199"/>
      <c r="CW1684" s="199"/>
    </row>
    <row r="1685" spans="1:101" s="22" customFormat="1" ht="33" customHeight="1" x14ac:dyDescent="0.15">
      <c r="A1685" s="199">
        <v>2226</v>
      </c>
      <c r="B1685" s="199" t="s">
        <v>961</v>
      </c>
      <c r="C1685" s="209" t="s">
        <v>6000</v>
      </c>
      <c r="D1685" s="199" t="s">
        <v>5810</v>
      </c>
      <c r="E1685" s="199" t="s">
        <v>96</v>
      </c>
      <c r="F1685" s="202" t="s">
        <v>986</v>
      </c>
      <c r="G1685" s="202" t="s">
        <v>3796</v>
      </c>
      <c r="H1685" s="202" t="s">
        <v>3797</v>
      </c>
      <c r="I1685" s="202" t="s">
        <v>12472</v>
      </c>
      <c r="J1685" s="202" t="s">
        <v>973</v>
      </c>
      <c r="K1685" s="199" t="s">
        <v>730</v>
      </c>
      <c r="L1685" s="199">
        <v>4</v>
      </c>
      <c r="M1685" s="254">
        <v>72906</v>
      </c>
      <c r="N1685" s="202" t="s">
        <v>1923</v>
      </c>
      <c r="O1685" s="309">
        <v>39680</v>
      </c>
      <c r="P1685" s="205">
        <v>39914</v>
      </c>
      <c r="Q1685" s="199"/>
      <c r="R1685" s="257"/>
      <c r="S1685" s="199"/>
      <c r="T1685" s="232"/>
      <c r="U1685" s="232" t="s">
        <v>3798</v>
      </c>
      <c r="V1685" s="232"/>
      <c r="W1685" s="232"/>
      <c r="X1685" s="232"/>
      <c r="Y1685" s="232" t="s">
        <v>3799</v>
      </c>
      <c r="Z1685" s="232"/>
      <c r="AA1685" s="232"/>
      <c r="AB1685" s="232"/>
      <c r="AC1685" s="232"/>
      <c r="AD1685" s="232"/>
      <c r="AE1685" s="232"/>
      <c r="AF1685" s="232"/>
      <c r="AG1685" s="232" t="s">
        <v>3800</v>
      </c>
      <c r="AH1685" s="232" t="s">
        <v>3801</v>
      </c>
      <c r="AI1685" s="232"/>
      <c r="AJ1685" s="232"/>
      <c r="AK1685" s="232"/>
      <c r="AL1685" s="232"/>
      <c r="AM1685" s="232"/>
      <c r="AN1685" s="232"/>
      <c r="AO1685" s="232"/>
      <c r="AP1685" s="232"/>
      <c r="AQ1685" s="232"/>
      <c r="AR1685" s="212">
        <v>39961</v>
      </c>
      <c r="AS1685" s="199" t="s">
        <v>69</v>
      </c>
      <c r="AT1685" s="208" t="s">
        <v>5265</v>
      </c>
      <c r="AU1685" s="199" t="s">
        <v>5829</v>
      </c>
      <c r="AV1685" s="199"/>
      <c r="AW1685" s="199" t="s">
        <v>5829</v>
      </c>
      <c r="AX1685" s="199"/>
      <c r="AY1685" s="199"/>
      <c r="AZ1685" s="199"/>
      <c r="BA1685" s="199"/>
      <c r="BB1685" s="199"/>
      <c r="BC1685" s="199"/>
      <c r="BD1685" s="199"/>
      <c r="BE1685" s="199" t="s">
        <v>5829</v>
      </c>
      <c r="BF1685" s="199"/>
      <c r="BG1685" s="199"/>
      <c r="BH1685" s="199" t="s">
        <v>5829</v>
      </c>
      <c r="BI1685" s="199"/>
      <c r="BJ1685" s="199"/>
      <c r="BK1685" s="199"/>
      <c r="BL1685" s="199"/>
      <c r="BM1685" s="199" t="s">
        <v>5829</v>
      </c>
      <c r="BN1685" s="199"/>
      <c r="BO1685" s="199"/>
      <c r="BP1685" s="199"/>
      <c r="BQ1685" s="199"/>
      <c r="BR1685" s="199"/>
      <c r="BS1685" s="210"/>
      <c r="BT1685" s="201"/>
      <c r="BU1685" s="201"/>
      <c r="BV1685" s="241">
        <v>39975</v>
      </c>
      <c r="BW1685" s="199"/>
      <c r="BX1685" s="208"/>
      <c r="BY1685" s="199"/>
      <c r="BZ1685" s="199"/>
      <c r="CA1685" s="199"/>
      <c r="CB1685" s="199"/>
      <c r="CC1685" s="199"/>
      <c r="CD1685" s="199"/>
      <c r="CE1685" s="199"/>
      <c r="CF1685" s="199"/>
      <c r="CG1685" s="199"/>
      <c r="CH1685" s="199"/>
      <c r="CI1685" s="199"/>
      <c r="CJ1685" s="199"/>
      <c r="CK1685" s="199"/>
      <c r="CL1685" s="199"/>
      <c r="CM1685" s="199"/>
      <c r="CN1685" s="199"/>
      <c r="CO1685" s="199"/>
      <c r="CP1685" s="199"/>
      <c r="CQ1685" s="199"/>
      <c r="CR1685" s="199"/>
      <c r="CS1685" s="199"/>
      <c r="CT1685" s="199"/>
      <c r="CU1685" s="199"/>
      <c r="CV1685" s="199"/>
      <c r="CW1685" s="199"/>
    </row>
    <row r="1686" spans="1:101" s="18" customFormat="1" ht="33" customHeight="1" x14ac:dyDescent="0.15">
      <c r="A1686" s="199">
        <v>2176</v>
      </c>
      <c r="B1686" s="199" t="s">
        <v>961</v>
      </c>
      <c r="C1686" s="209" t="s">
        <v>3791</v>
      </c>
      <c r="D1686" s="199" t="s">
        <v>5810</v>
      </c>
      <c r="E1686" s="199" t="s">
        <v>96</v>
      </c>
      <c r="F1686" s="202" t="s">
        <v>1644</v>
      </c>
      <c r="G1686" s="202" t="s">
        <v>3792</v>
      </c>
      <c r="H1686" s="202" t="s">
        <v>3793</v>
      </c>
      <c r="I1686" s="202" t="s">
        <v>5812</v>
      </c>
      <c r="J1686" s="202" t="s">
        <v>7274</v>
      </c>
      <c r="K1686" s="199" t="s">
        <v>260</v>
      </c>
      <c r="L1686" s="199">
        <v>12</v>
      </c>
      <c r="M1686" s="254">
        <v>39980</v>
      </c>
      <c r="N1686" s="199" t="s">
        <v>1521</v>
      </c>
      <c r="O1686" s="309">
        <v>39673</v>
      </c>
      <c r="P1686" s="205">
        <v>39922</v>
      </c>
      <c r="Q1686" s="199"/>
      <c r="R1686" s="257"/>
      <c r="S1686" s="199"/>
      <c r="T1686" s="232"/>
      <c r="U1686" s="232"/>
      <c r="V1686" s="232"/>
      <c r="W1686" s="232" t="s">
        <v>375</v>
      </c>
      <c r="X1686" s="232"/>
      <c r="Y1686" s="232"/>
      <c r="Z1686" s="232"/>
      <c r="AA1686" s="232" t="s">
        <v>376</v>
      </c>
      <c r="AB1686" s="232" t="s">
        <v>3794</v>
      </c>
      <c r="AC1686" s="232"/>
      <c r="AD1686" s="232"/>
      <c r="AE1686" s="232"/>
      <c r="AF1686" s="232"/>
      <c r="AG1686" s="232" t="s">
        <v>3795</v>
      </c>
      <c r="AH1686" s="232"/>
      <c r="AI1686" s="232"/>
      <c r="AJ1686" s="232"/>
      <c r="AK1686" s="232" t="s">
        <v>377</v>
      </c>
      <c r="AL1686" s="232"/>
      <c r="AM1686" s="232"/>
      <c r="AN1686" s="232"/>
      <c r="AO1686" s="232"/>
      <c r="AP1686" s="232"/>
      <c r="AQ1686" s="232"/>
      <c r="AR1686" s="212"/>
      <c r="AS1686" s="199"/>
      <c r="AT1686" s="208"/>
      <c r="AU1686" s="199"/>
      <c r="AV1686" s="199"/>
      <c r="AW1686" s="199"/>
      <c r="AX1686" s="199"/>
      <c r="AY1686" s="199"/>
      <c r="AZ1686" s="199"/>
      <c r="BA1686" s="199"/>
      <c r="BB1686" s="199"/>
      <c r="BC1686" s="199"/>
      <c r="BD1686" s="199"/>
      <c r="BE1686" s="199"/>
      <c r="BF1686" s="199"/>
      <c r="BG1686" s="199"/>
      <c r="BH1686" s="199"/>
      <c r="BI1686" s="199"/>
      <c r="BJ1686" s="199"/>
      <c r="BK1686" s="199"/>
      <c r="BL1686" s="199"/>
      <c r="BM1686" s="199"/>
      <c r="BN1686" s="199"/>
      <c r="BO1686" s="199"/>
      <c r="BP1686" s="199"/>
      <c r="BQ1686" s="199"/>
      <c r="BR1686" s="199"/>
      <c r="BS1686" s="210"/>
      <c r="BT1686" s="201"/>
      <c r="BU1686" s="201"/>
      <c r="BV1686" s="241">
        <v>39961</v>
      </c>
      <c r="BW1686" s="199"/>
      <c r="BX1686" s="208"/>
      <c r="BY1686" s="199"/>
      <c r="BZ1686" s="199"/>
      <c r="CA1686" s="199"/>
      <c r="CB1686" s="199"/>
      <c r="CC1686" s="199"/>
      <c r="CD1686" s="199"/>
      <c r="CE1686" s="199"/>
      <c r="CF1686" s="199"/>
      <c r="CG1686" s="199"/>
      <c r="CH1686" s="199"/>
      <c r="CI1686" s="199"/>
      <c r="CJ1686" s="199"/>
      <c r="CK1686" s="199"/>
      <c r="CL1686" s="199"/>
      <c r="CM1686" s="199"/>
      <c r="CN1686" s="199"/>
      <c r="CO1686" s="199"/>
      <c r="CP1686" s="199"/>
      <c r="CQ1686" s="199"/>
      <c r="CR1686" s="199"/>
      <c r="CS1686" s="199"/>
      <c r="CT1686" s="199"/>
      <c r="CU1686" s="199"/>
      <c r="CV1686" s="199"/>
      <c r="CW1686" s="199"/>
    </row>
    <row r="1687" spans="1:101" s="18" customFormat="1" ht="33" customHeight="1" x14ac:dyDescent="0.15">
      <c r="A1687" s="199">
        <v>2073</v>
      </c>
      <c r="B1687" s="199" t="s">
        <v>961</v>
      </c>
      <c r="C1687" s="209" t="s">
        <v>3969</v>
      </c>
      <c r="D1687" s="199" t="s">
        <v>5810</v>
      </c>
      <c r="E1687" s="199" t="s">
        <v>96</v>
      </c>
      <c r="F1687" s="202" t="s">
        <v>1702</v>
      </c>
      <c r="G1687" s="202" t="s">
        <v>3970</v>
      </c>
      <c r="H1687" s="202" t="s">
        <v>1559</v>
      </c>
      <c r="I1687" s="202" t="s">
        <v>5812</v>
      </c>
      <c r="J1687" s="202" t="s">
        <v>5848</v>
      </c>
      <c r="K1687" s="199" t="s">
        <v>95</v>
      </c>
      <c r="L1687" s="199">
        <v>6</v>
      </c>
      <c r="M1687" s="254">
        <v>321519</v>
      </c>
      <c r="N1687" s="199" t="s">
        <v>1521</v>
      </c>
      <c r="O1687" s="309">
        <v>39671</v>
      </c>
      <c r="P1687" s="205">
        <v>39855</v>
      </c>
      <c r="Q1687" s="199"/>
      <c r="R1687" s="257"/>
      <c r="S1687" s="199"/>
      <c r="T1687" s="232"/>
      <c r="U1687" s="232"/>
      <c r="V1687" s="232"/>
      <c r="W1687" s="232"/>
      <c r="X1687" s="232"/>
      <c r="Y1687" s="232" t="s">
        <v>3971</v>
      </c>
      <c r="Z1687" s="232"/>
      <c r="AA1687" s="232"/>
      <c r="AB1687" s="232"/>
      <c r="AC1687" s="232"/>
      <c r="AD1687" s="232"/>
      <c r="AE1687" s="232"/>
      <c r="AF1687" s="232"/>
      <c r="AG1687" s="232"/>
      <c r="AH1687" s="232"/>
      <c r="AI1687" s="232"/>
      <c r="AJ1687" s="232"/>
      <c r="AK1687" s="232"/>
      <c r="AL1687" s="232"/>
      <c r="AM1687" s="232"/>
      <c r="AN1687" s="232"/>
      <c r="AO1687" s="232"/>
      <c r="AP1687" s="232"/>
      <c r="AQ1687" s="232"/>
      <c r="AR1687" s="212">
        <v>39897</v>
      </c>
      <c r="AS1687" s="199" t="s">
        <v>5817</v>
      </c>
      <c r="AT1687" s="208" t="s">
        <v>5296</v>
      </c>
      <c r="AU1687" s="199"/>
      <c r="AV1687" s="199"/>
      <c r="AW1687" s="199"/>
      <c r="AX1687" s="199"/>
      <c r="AY1687" s="199"/>
      <c r="AZ1687" s="199"/>
      <c r="BA1687" s="199"/>
      <c r="BB1687" s="199"/>
      <c r="BC1687" s="199"/>
      <c r="BD1687" s="199"/>
      <c r="BE1687" s="199" t="s">
        <v>5829</v>
      </c>
      <c r="BF1687" s="199"/>
      <c r="BG1687" s="199"/>
      <c r="BH1687" s="199" t="s">
        <v>5829</v>
      </c>
      <c r="BI1687" s="199"/>
      <c r="BJ1687" s="199"/>
      <c r="BK1687" s="199" t="s">
        <v>5829</v>
      </c>
      <c r="BL1687" s="199"/>
      <c r="BM1687" s="199"/>
      <c r="BN1687" s="199"/>
      <c r="BO1687" s="199"/>
      <c r="BP1687" s="199"/>
      <c r="BQ1687" s="199"/>
      <c r="BR1687" s="199"/>
      <c r="BS1687" s="210"/>
      <c r="BT1687" s="201"/>
      <c r="BU1687" s="201"/>
      <c r="BV1687" s="241">
        <v>39911</v>
      </c>
      <c r="BW1687" s="199"/>
      <c r="BX1687" s="208"/>
      <c r="BY1687" s="199"/>
      <c r="BZ1687" s="199"/>
      <c r="CA1687" s="199"/>
      <c r="CB1687" s="199"/>
      <c r="CC1687" s="199"/>
      <c r="CD1687" s="199"/>
      <c r="CE1687" s="199"/>
      <c r="CF1687" s="199"/>
      <c r="CG1687" s="199"/>
      <c r="CH1687" s="199"/>
      <c r="CI1687" s="199"/>
      <c r="CJ1687" s="199"/>
      <c r="CK1687" s="199"/>
      <c r="CL1687" s="199"/>
      <c r="CM1687" s="199"/>
      <c r="CN1687" s="199"/>
      <c r="CO1687" s="199"/>
      <c r="CP1687" s="199"/>
      <c r="CQ1687" s="199"/>
      <c r="CR1687" s="199"/>
      <c r="CS1687" s="199"/>
      <c r="CT1687" s="199"/>
      <c r="CU1687" s="199"/>
      <c r="CV1687" s="199"/>
      <c r="CW1687" s="199"/>
    </row>
    <row r="1688" spans="1:101" s="18" customFormat="1" ht="33" customHeight="1" x14ac:dyDescent="0.15">
      <c r="A1688" s="199">
        <v>2061</v>
      </c>
      <c r="B1688" s="199" t="s">
        <v>961</v>
      </c>
      <c r="C1688" s="209" t="s">
        <v>4016</v>
      </c>
      <c r="D1688" s="199" t="s">
        <v>5810</v>
      </c>
      <c r="E1688" s="199" t="s">
        <v>96</v>
      </c>
      <c r="F1688" s="202" t="s">
        <v>1006</v>
      </c>
      <c r="G1688" s="202" t="s">
        <v>4017</v>
      </c>
      <c r="H1688" s="202" t="s">
        <v>993</v>
      </c>
      <c r="I1688" s="202" t="s">
        <v>5812</v>
      </c>
      <c r="J1688" s="202" t="s">
        <v>5848</v>
      </c>
      <c r="K1688" s="199" t="s">
        <v>95</v>
      </c>
      <c r="L1688" s="199">
        <v>6</v>
      </c>
      <c r="M1688" s="254">
        <v>191616</v>
      </c>
      <c r="N1688" s="199" t="s">
        <v>1521</v>
      </c>
      <c r="O1688" s="309">
        <v>39671</v>
      </c>
      <c r="P1688" s="205">
        <v>39850</v>
      </c>
      <c r="Q1688" s="199"/>
      <c r="R1688" s="257"/>
      <c r="S1688" s="199"/>
      <c r="T1688" s="232"/>
      <c r="U1688" s="232"/>
      <c r="V1688" s="232"/>
      <c r="W1688" s="232" t="s">
        <v>388</v>
      </c>
      <c r="X1688" s="232"/>
      <c r="Y1688" s="232"/>
      <c r="Z1688" s="232"/>
      <c r="AA1688" s="232"/>
      <c r="AB1688" s="232"/>
      <c r="AC1688" s="232"/>
      <c r="AD1688" s="232"/>
      <c r="AE1688" s="232"/>
      <c r="AF1688" s="232"/>
      <c r="AG1688" s="232" t="s">
        <v>4018</v>
      </c>
      <c r="AH1688" s="232"/>
      <c r="AI1688" s="232"/>
      <c r="AJ1688" s="232"/>
      <c r="AK1688" s="232"/>
      <c r="AL1688" s="232"/>
      <c r="AM1688" s="232"/>
      <c r="AN1688" s="232"/>
      <c r="AO1688" s="232"/>
      <c r="AP1688" s="232"/>
      <c r="AQ1688" s="232"/>
      <c r="AR1688" s="212">
        <v>39897</v>
      </c>
      <c r="AS1688" s="199" t="s">
        <v>5817</v>
      </c>
      <c r="AT1688" s="208" t="s">
        <v>5298</v>
      </c>
      <c r="AU1688" s="199"/>
      <c r="AV1688" s="199"/>
      <c r="AW1688" s="199"/>
      <c r="AX1688" s="199"/>
      <c r="AY1688" s="199"/>
      <c r="AZ1688" s="199"/>
      <c r="BA1688" s="199"/>
      <c r="BB1688" s="199"/>
      <c r="BC1688" s="199"/>
      <c r="BD1688" s="199"/>
      <c r="BE1688" s="199" t="s">
        <v>5829</v>
      </c>
      <c r="BF1688" s="199"/>
      <c r="BG1688" s="199"/>
      <c r="BH1688" s="199" t="s">
        <v>5829</v>
      </c>
      <c r="BI1688" s="199"/>
      <c r="BJ1688" s="199"/>
      <c r="BK1688" s="199" t="s">
        <v>5829</v>
      </c>
      <c r="BL1688" s="199"/>
      <c r="BM1688" s="199"/>
      <c r="BN1688" s="199"/>
      <c r="BO1688" s="199"/>
      <c r="BP1688" s="199"/>
      <c r="BQ1688" s="199"/>
      <c r="BR1688" s="199"/>
      <c r="BS1688" s="210"/>
      <c r="BT1688" s="201"/>
      <c r="BU1688" s="201"/>
      <c r="BV1688" s="241">
        <v>39911</v>
      </c>
      <c r="BW1688" s="199"/>
      <c r="BX1688" s="208"/>
      <c r="BY1688" s="199"/>
      <c r="BZ1688" s="199"/>
      <c r="CA1688" s="199"/>
      <c r="CB1688" s="199"/>
      <c r="CC1688" s="199"/>
      <c r="CD1688" s="199"/>
      <c r="CE1688" s="199"/>
      <c r="CF1688" s="199"/>
      <c r="CG1688" s="199"/>
      <c r="CH1688" s="199"/>
      <c r="CI1688" s="199"/>
      <c r="CJ1688" s="199"/>
      <c r="CK1688" s="199"/>
      <c r="CL1688" s="199"/>
      <c r="CM1688" s="199"/>
      <c r="CN1688" s="199"/>
      <c r="CO1688" s="199"/>
      <c r="CP1688" s="199"/>
      <c r="CQ1688" s="199"/>
      <c r="CR1688" s="199"/>
      <c r="CS1688" s="199"/>
      <c r="CT1688" s="199"/>
      <c r="CU1688" s="199"/>
      <c r="CV1688" s="199"/>
      <c r="CW1688" s="199"/>
    </row>
    <row r="1689" spans="1:101" s="18" customFormat="1" ht="33" customHeight="1" x14ac:dyDescent="0.15">
      <c r="A1689" s="199">
        <v>1941</v>
      </c>
      <c r="B1689" s="199" t="s">
        <v>961</v>
      </c>
      <c r="C1689" s="209" t="s">
        <v>4392</v>
      </c>
      <c r="D1689" s="199" t="s">
        <v>5810</v>
      </c>
      <c r="E1689" s="199" t="s">
        <v>96</v>
      </c>
      <c r="F1689" s="202" t="s">
        <v>986</v>
      </c>
      <c r="G1689" s="202" t="s">
        <v>4393</v>
      </c>
      <c r="H1689" s="202" t="s">
        <v>4394</v>
      </c>
      <c r="I1689" s="202" t="s">
        <v>5812</v>
      </c>
      <c r="J1689" s="202" t="s">
        <v>3942</v>
      </c>
      <c r="K1689" s="199" t="s">
        <v>95</v>
      </c>
      <c r="L1689" s="199">
        <v>6</v>
      </c>
      <c r="M1689" s="254">
        <v>99566</v>
      </c>
      <c r="N1689" s="199" t="s">
        <v>1521</v>
      </c>
      <c r="O1689" s="309">
        <v>39633</v>
      </c>
      <c r="P1689" s="205">
        <v>39757</v>
      </c>
      <c r="Q1689" s="199"/>
      <c r="R1689" s="257"/>
      <c r="S1689" s="199"/>
      <c r="T1689" s="232"/>
      <c r="U1689" s="232"/>
      <c r="V1689" s="232"/>
      <c r="W1689" s="232"/>
      <c r="X1689" s="232"/>
      <c r="Y1689" s="232"/>
      <c r="Z1689" s="232"/>
      <c r="AA1689" s="232"/>
      <c r="AB1689" s="232"/>
      <c r="AC1689" s="232"/>
      <c r="AD1689" s="232"/>
      <c r="AE1689" s="232" t="s">
        <v>4395</v>
      </c>
      <c r="AF1689" s="232"/>
      <c r="AG1689" s="232" t="s">
        <v>4396</v>
      </c>
      <c r="AH1689" s="232"/>
      <c r="AI1689" s="232" t="s">
        <v>7557</v>
      </c>
      <c r="AJ1689" s="232"/>
      <c r="AK1689" s="232"/>
      <c r="AL1689" s="232"/>
      <c r="AM1689" s="232"/>
      <c r="AN1689" s="232"/>
      <c r="AO1689" s="232"/>
      <c r="AP1689" s="232"/>
      <c r="AQ1689" s="232"/>
      <c r="AR1689" s="212">
        <v>39857</v>
      </c>
      <c r="AS1689" s="199" t="s">
        <v>5818</v>
      </c>
      <c r="AT1689" s="208" t="s">
        <v>5328</v>
      </c>
      <c r="AU1689" s="199"/>
      <c r="AV1689" s="199"/>
      <c r="AW1689" s="199"/>
      <c r="AX1689" s="199"/>
      <c r="AY1689" s="199"/>
      <c r="AZ1689" s="199"/>
      <c r="BA1689" s="199"/>
      <c r="BB1689" s="199"/>
      <c r="BC1689" s="199"/>
      <c r="BD1689" s="199"/>
      <c r="BE1689" s="199" t="s">
        <v>5829</v>
      </c>
      <c r="BF1689" s="199" t="s">
        <v>5829</v>
      </c>
      <c r="BG1689" s="199"/>
      <c r="BH1689" s="199" t="s">
        <v>5829</v>
      </c>
      <c r="BI1689" s="199"/>
      <c r="BJ1689" s="199"/>
      <c r="BK1689" s="199"/>
      <c r="BL1689" s="199"/>
      <c r="BM1689" s="199"/>
      <c r="BN1689" s="199"/>
      <c r="BO1689" s="199"/>
      <c r="BP1689" s="199"/>
      <c r="BQ1689" s="199"/>
      <c r="BR1689" s="199"/>
      <c r="BS1689" s="210"/>
      <c r="BT1689" s="201"/>
      <c r="BU1689" s="201"/>
      <c r="BV1689" s="241">
        <v>39869</v>
      </c>
      <c r="BW1689" s="199"/>
      <c r="BX1689" s="208"/>
      <c r="BY1689" s="199"/>
      <c r="BZ1689" s="199"/>
      <c r="CA1689" s="199"/>
      <c r="CB1689" s="199"/>
      <c r="CC1689" s="199"/>
      <c r="CD1689" s="199"/>
      <c r="CE1689" s="199"/>
      <c r="CF1689" s="199"/>
      <c r="CG1689" s="199"/>
      <c r="CH1689" s="199"/>
      <c r="CI1689" s="199"/>
      <c r="CJ1689" s="199"/>
      <c r="CK1689" s="199"/>
      <c r="CL1689" s="199"/>
      <c r="CM1689" s="199"/>
      <c r="CN1689" s="199"/>
      <c r="CO1689" s="199"/>
      <c r="CP1689" s="199"/>
      <c r="CQ1689" s="199"/>
      <c r="CR1689" s="199"/>
      <c r="CS1689" s="199"/>
      <c r="CT1689" s="199"/>
      <c r="CU1689" s="199"/>
      <c r="CV1689" s="199"/>
      <c r="CW1689" s="199"/>
    </row>
    <row r="1690" spans="1:101" s="18" customFormat="1" ht="33" customHeight="1" x14ac:dyDescent="0.15">
      <c r="A1690" s="199">
        <v>1935</v>
      </c>
      <c r="B1690" s="199" t="s">
        <v>13000</v>
      </c>
      <c r="C1690" s="243" t="s">
        <v>13038</v>
      </c>
      <c r="D1690" s="223" t="s">
        <v>24</v>
      </c>
      <c r="E1690" s="223" t="s">
        <v>36</v>
      </c>
      <c r="F1690" s="223" t="s">
        <v>101</v>
      </c>
      <c r="G1690" s="223" t="s">
        <v>13039</v>
      </c>
      <c r="H1690" s="223" t="s">
        <v>13040</v>
      </c>
      <c r="I1690" s="223" t="s">
        <v>58</v>
      </c>
      <c r="J1690" s="223" t="s">
        <v>127</v>
      </c>
      <c r="K1690" s="223" t="s">
        <v>1317</v>
      </c>
      <c r="L1690" s="243">
        <v>1</v>
      </c>
      <c r="M1690" s="244">
        <v>58734</v>
      </c>
      <c r="N1690" s="243" t="s">
        <v>5942</v>
      </c>
      <c r="O1690" s="309">
        <v>39630</v>
      </c>
      <c r="P1690" s="264">
        <v>39751</v>
      </c>
      <c r="Q1690" s="199"/>
      <c r="R1690" s="199"/>
      <c r="S1690" s="199" t="s">
        <v>13054</v>
      </c>
      <c r="T1690" s="208"/>
      <c r="U1690" s="199" t="s">
        <v>13057</v>
      </c>
      <c r="V1690" s="199"/>
      <c r="W1690" s="199"/>
      <c r="X1690" s="199"/>
      <c r="Y1690" s="199"/>
      <c r="Z1690" s="199"/>
      <c r="AA1690" s="199"/>
      <c r="AB1690" s="199" t="s">
        <v>13058</v>
      </c>
      <c r="AC1690" s="199"/>
      <c r="AD1690" s="199"/>
      <c r="AE1690" s="199" t="s">
        <v>13056</v>
      </c>
      <c r="AF1690" s="199"/>
      <c r="AG1690" s="199" t="s">
        <v>13055</v>
      </c>
      <c r="AH1690" s="199"/>
      <c r="AI1690" s="199"/>
      <c r="AJ1690" s="199"/>
      <c r="AK1690" s="199"/>
      <c r="AL1690" s="199"/>
      <c r="AM1690" s="199"/>
      <c r="AN1690" s="199"/>
      <c r="AO1690" s="199"/>
      <c r="AP1690" s="199"/>
      <c r="AQ1690" s="199"/>
      <c r="AR1690" s="199"/>
      <c r="AS1690" s="199"/>
      <c r="AT1690" s="199"/>
      <c r="AU1690" s="361"/>
      <c r="AV1690" s="199"/>
      <c r="AW1690" s="199"/>
      <c r="AX1690" s="199"/>
      <c r="AY1690" s="199"/>
      <c r="AZ1690" s="199"/>
      <c r="BA1690" s="199"/>
      <c r="BB1690" s="199"/>
      <c r="BC1690" s="199"/>
      <c r="BD1690" s="199"/>
      <c r="BE1690" s="361"/>
      <c r="BF1690" s="199"/>
      <c r="BG1690" s="199"/>
      <c r="BH1690" s="233"/>
      <c r="BI1690" s="199"/>
      <c r="BJ1690" s="199"/>
      <c r="BK1690" s="199"/>
      <c r="BL1690" s="199"/>
      <c r="BM1690" s="233"/>
      <c r="BN1690" s="199"/>
      <c r="BO1690" s="199"/>
      <c r="BP1690" s="199"/>
      <c r="BQ1690" s="199"/>
      <c r="BR1690" s="199"/>
      <c r="BS1690" s="241"/>
      <c r="BT1690" s="199"/>
      <c r="BU1690" s="199"/>
      <c r="BV1690" s="241">
        <v>39818</v>
      </c>
      <c r="BW1690" s="205"/>
      <c r="BX1690" s="208"/>
      <c r="BY1690" s="210"/>
      <c r="BZ1690" s="199"/>
      <c r="CA1690" s="199"/>
      <c r="CB1690" s="199"/>
      <c r="CC1690" s="199"/>
      <c r="CD1690" s="199"/>
      <c r="CE1690" s="199"/>
      <c r="CF1690" s="199"/>
      <c r="CG1690" s="199"/>
      <c r="CH1690" s="199"/>
      <c r="CI1690" s="210"/>
      <c r="CJ1690" s="199"/>
      <c r="CK1690" s="199"/>
      <c r="CL1690" s="210"/>
      <c r="CM1690" s="199"/>
      <c r="CN1690" s="199"/>
      <c r="CO1690" s="199"/>
      <c r="CP1690" s="199"/>
      <c r="CQ1690" s="210"/>
      <c r="CR1690" s="199"/>
      <c r="CS1690" s="199"/>
      <c r="CT1690" s="199"/>
      <c r="CU1690" s="199"/>
      <c r="CV1690" s="199"/>
      <c r="CW1690" s="199"/>
    </row>
    <row r="1691" spans="1:101" s="18" customFormat="1" ht="33" customHeight="1" x14ac:dyDescent="0.15">
      <c r="A1691" s="199">
        <v>1819</v>
      </c>
      <c r="B1691" s="199" t="s">
        <v>961</v>
      </c>
      <c r="C1691" s="209" t="s">
        <v>4452</v>
      </c>
      <c r="D1691" s="199" t="s">
        <v>1643</v>
      </c>
      <c r="E1691" s="199" t="s">
        <v>1004</v>
      </c>
      <c r="F1691" s="202"/>
      <c r="G1691" s="202" t="s">
        <v>1403</v>
      </c>
      <c r="H1691" s="202"/>
      <c r="I1691" s="202" t="s">
        <v>5812</v>
      </c>
      <c r="J1691" s="202" t="s">
        <v>5848</v>
      </c>
      <c r="K1691" s="199" t="s">
        <v>95</v>
      </c>
      <c r="L1691" s="199">
        <v>6</v>
      </c>
      <c r="M1691" s="254">
        <v>314636</v>
      </c>
      <c r="N1691" s="202" t="s">
        <v>992</v>
      </c>
      <c r="O1691" s="309">
        <v>39559</v>
      </c>
      <c r="P1691" s="205">
        <v>39743</v>
      </c>
      <c r="Q1691" s="199"/>
      <c r="R1691" s="257"/>
      <c r="S1691" s="199"/>
      <c r="T1691" s="232"/>
      <c r="U1691" s="232"/>
      <c r="V1691" s="232"/>
      <c r="W1691" s="232"/>
      <c r="X1691" s="232"/>
      <c r="Y1691" s="232"/>
      <c r="Z1691" s="232"/>
      <c r="AA1691" s="232"/>
      <c r="AB1691" s="232"/>
      <c r="AC1691" s="232"/>
      <c r="AD1691" s="232"/>
      <c r="AE1691" s="232"/>
      <c r="AF1691" s="232"/>
      <c r="AG1691" s="232" t="s">
        <v>4453</v>
      </c>
      <c r="AH1691" s="232"/>
      <c r="AI1691" s="232" t="s">
        <v>6434</v>
      </c>
      <c r="AJ1691" s="232"/>
      <c r="AK1691" s="232" t="s">
        <v>4454</v>
      </c>
      <c r="AL1691" s="232"/>
      <c r="AM1691" s="232"/>
      <c r="AN1691" s="232"/>
      <c r="AO1691" s="232"/>
      <c r="AP1691" s="232"/>
      <c r="AQ1691" s="232"/>
      <c r="AR1691" s="212">
        <v>39780</v>
      </c>
      <c r="AS1691" s="199" t="s">
        <v>5819</v>
      </c>
      <c r="AT1691" s="208" t="s">
        <v>5429</v>
      </c>
      <c r="AU1691" s="199"/>
      <c r="AV1691" s="199"/>
      <c r="AW1691" s="199"/>
      <c r="AX1691" s="199"/>
      <c r="AY1691" s="199"/>
      <c r="AZ1691" s="199"/>
      <c r="BA1691" s="199"/>
      <c r="BB1691" s="199"/>
      <c r="BC1691" s="199"/>
      <c r="BD1691" s="199"/>
      <c r="BE1691" s="199" t="s">
        <v>5829</v>
      </c>
      <c r="BF1691" s="199" t="s">
        <v>5829</v>
      </c>
      <c r="BG1691" s="199"/>
      <c r="BH1691" s="199" t="s">
        <v>5829</v>
      </c>
      <c r="BI1691" s="199"/>
      <c r="BJ1691" s="199"/>
      <c r="BK1691" s="199" t="s">
        <v>5829</v>
      </c>
      <c r="BL1691" s="199" t="s">
        <v>5829</v>
      </c>
      <c r="BM1691" s="199"/>
      <c r="BN1691" s="199"/>
      <c r="BO1691" s="199"/>
      <c r="BP1691" s="199"/>
      <c r="BQ1691" s="199" t="s">
        <v>5829</v>
      </c>
      <c r="BR1691" s="199"/>
      <c r="BS1691" s="210"/>
      <c r="BT1691" s="201"/>
      <c r="BU1691" s="201"/>
      <c r="BV1691" s="241">
        <v>39797</v>
      </c>
      <c r="BW1691" s="199"/>
      <c r="BX1691" s="208"/>
      <c r="BY1691" s="199"/>
      <c r="BZ1691" s="199"/>
      <c r="CA1691" s="199"/>
      <c r="CB1691" s="199"/>
      <c r="CC1691" s="199"/>
      <c r="CD1691" s="199"/>
      <c r="CE1691" s="199"/>
      <c r="CF1691" s="199"/>
      <c r="CG1691" s="199"/>
      <c r="CH1691" s="199"/>
      <c r="CI1691" s="199"/>
      <c r="CJ1691" s="199"/>
      <c r="CK1691" s="199"/>
      <c r="CL1691" s="199"/>
      <c r="CM1691" s="199"/>
      <c r="CN1691" s="199"/>
      <c r="CO1691" s="199"/>
      <c r="CP1691" s="199"/>
      <c r="CQ1691" s="199"/>
      <c r="CR1691" s="199"/>
      <c r="CS1691" s="199"/>
      <c r="CT1691" s="199"/>
      <c r="CU1691" s="199"/>
      <c r="CV1691" s="199"/>
      <c r="CW1691" s="199"/>
    </row>
    <row r="1692" spans="1:101" s="18" customFormat="1" ht="33" customHeight="1" x14ac:dyDescent="0.15">
      <c r="A1692" s="199">
        <v>1812</v>
      </c>
      <c r="B1692" s="199" t="s">
        <v>961</v>
      </c>
      <c r="C1692" s="209" t="s">
        <v>4506</v>
      </c>
      <c r="D1692" s="199" t="s">
        <v>5810</v>
      </c>
      <c r="E1692" s="199" t="s">
        <v>10320</v>
      </c>
      <c r="F1692" s="202"/>
      <c r="G1692" s="202" t="s">
        <v>4507</v>
      </c>
      <c r="H1692" s="202"/>
      <c r="I1692" s="202" t="s">
        <v>153</v>
      </c>
      <c r="J1692" s="202" t="s">
        <v>1033</v>
      </c>
      <c r="K1692" s="199" t="s">
        <v>777</v>
      </c>
      <c r="L1692" s="199">
        <v>12</v>
      </c>
      <c r="M1692" s="254">
        <v>45620</v>
      </c>
      <c r="N1692" s="199" t="s">
        <v>1521</v>
      </c>
      <c r="O1692" s="309">
        <v>39547</v>
      </c>
      <c r="P1692" s="205">
        <v>39720</v>
      </c>
      <c r="Q1692" s="199"/>
      <c r="R1692" s="257"/>
      <c r="S1692" s="199"/>
      <c r="T1692" s="232"/>
      <c r="U1692" s="232"/>
      <c r="V1692" s="232"/>
      <c r="W1692" s="232"/>
      <c r="X1692" s="232"/>
      <c r="Y1692" s="232" t="s">
        <v>4508</v>
      </c>
      <c r="Z1692" s="232"/>
      <c r="AA1692" s="232" t="s">
        <v>4509</v>
      </c>
      <c r="AB1692" s="232"/>
      <c r="AC1692" s="232"/>
      <c r="AD1692" s="232"/>
      <c r="AE1692" s="232"/>
      <c r="AF1692" s="232"/>
      <c r="AG1692" s="232" t="s">
        <v>4510</v>
      </c>
      <c r="AH1692" s="232" t="s">
        <v>4511</v>
      </c>
      <c r="AI1692" s="232" t="s">
        <v>4512</v>
      </c>
      <c r="AJ1692" s="232"/>
      <c r="AK1692" s="232" t="s">
        <v>4513</v>
      </c>
      <c r="AL1692" s="232"/>
      <c r="AM1692" s="232"/>
      <c r="AN1692" s="232"/>
      <c r="AO1692" s="232"/>
      <c r="AP1692" s="232"/>
      <c r="AQ1692" s="232"/>
      <c r="AR1692" s="212">
        <v>39745</v>
      </c>
      <c r="AS1692" s="199" t="s">
        <v>5434</v>
      </c>
      <c r="AT1692" s="208" t="s">
        <v>5436</v>
      </c>
      <c r="AU1692" s="199"/>
      <c r="AV1692" s="199"/>
      <c r="AW1692" s="199"/>
      <c r="AX1692" s="199"/>
      <c r="AY1692" s="199"/>
      <c r="AZ1692" s="199"/>
      <c r="BA1692" s="199"/>
      <c r="BB1692" s="199"/>
      <c r="BC1692" s="199"/>
      <c r="BD1692" s="199"/>
      <c r="BE1692" s="199" t="s">
        <v>5829</v>
      </c>
      <c r="BF1692" s="199"/>
      <c r="BG1692" s="199"/>
      <c r="BH1692" s="199" t="s">
        <v>5829</v>
      </c>
      <c r="BI1692" s="199"/>
      <c r="BJ1692" s="199"/>
      <c r="BK1692" s="199" t="s">
        <v>5829</v>
      </c>
      <c r="BL1692" s="199"/>
      <c r="BM1692" s="199" t="s">
        <v>5829</v>
      </c>
      <c r="BN1692" s="199"/>
      <c r="BO1692" s="199" t="s">
        <v>5829</v>
      </c>
      <c r="BP1692" s="199" t="s">
        <v>5829</v>
      </c>
      <c r="BQ1692" s="199"/>
      <c r="BR1692" s="199"/>
      <c r="BS1692" s="210"/>
      <c r="BT1692" s="201"/>
      <c r="BU1692" s="201"/>
      <c r="BV1692" s="241">
        <v>39758</v>
      </c>
      <c r="BW1692" s="199"/>
      <c r="BX1692" s="208"/>
      <c r="BY1692" s="199"/>
      <c r="BZ1692" s="199"/>
      <c r="CA1692" s="199"/>
      <c r="CB1692" s="199"/>
      <c r="CC1692" s="199"/>
      <c r="CD1692" s="199"/>
      <c r="CE1692" s="199"/>
      <c r="CF1692" s="199"/>
      <c r="CG1692" s="199"/>
      <c r="CH1692" s="199"/>
      <c r="CI1692" s="199"/>
      <c r="CJ1692" s="199"/>
      <c r="CK1692" s="199"/>
      <c r="CL1692" s="199"/>
      <c r="CM1692" s="199"/>
      <c r="CN1692" s="199"/>
      <c r="CO1692" s="199"/>
      <c r="CP1692" s="199"/>
      <c r="CQ1692" s="199"/>
      <c r="CR1692" s="199"/>
      <c r="CS1692" s="199"/>
      <c r="CT1692" s="199"/>
      <c r="CU1692" s="199"/>
      <c r="CV1692" s="199"/>
      <c r="CW1692" s="199"/>
    </row>
    <row r="1693" spans="1:101" s="18" customFormat="1" ht="33" customHeight="1" x14ac:dyDescent="0.15">
      <c r="A1693" s="199">
        <v>1803</v>
      </c>
      <c r="B1693" s="199" t="s">
        <v>13000</v>
      </c>
      <c r="C1693" s="243" t="s">
        <v>13010</v>
      </c>
      <c r="D1693" s="223" t="s">
        <v>24</v>
      </c>
      <c r="E1693" s="223" t="s">
        <v>13011</v>
      </c>
      <c r="F1693" s="223">
        <v>0</v>
      </c>
      <c r="G1693" s="223" t="s">
        <v>13012</v>
      </c>
      <c r="H1693" s="223">
        <v>0</v>
      </c>
      <c r="I1693" s="223" t="s">
        <v>20</v>
      </c>
      <c r="J1693" s="223" t="s">
        <v>10282</v>
      </c>
      <c r="K1693" s="223" t="s">
        <v>260</v>
      </c>
      <c r="L1693" s="243">
        <v>11</v>
      </c>
      <c r="M1693" s="244">
        <v>23123</v>
      </c>
      <c r="N1693" s="243" t="s">
        <v>161</v>
      </c>
      <c r="O1693" s="309">
        <v>39547</v>
      </c>
      <c r="P1693" s="264">
        <v>39671</v>
      </c>
      <c r="Q1693" s="199"/>
      <c r="R1693" s="199"/>
      <c r="S1693" s="199" t="s">
        <v>13059</v>
      </c>
      <c r="T1693" s="208"/>
      <c r="U1693" s="199"/>
      <c r="V1693" s="199"/>
      <c r="W1693" s="199"/>
      <c r="X1693" s="199"/>
      <c r="Y1693" s="199" t="s">
        <v>13079</v>
      </c>
      <c r="Z1693" s="199"/>
      <c r="AA1693" s="199"/>
      <c r="AB1693" s="199"/>
      <c r="AC1693" s="199"/>
      <c r="AD1693" s="199"/>
      <c r="AE1693" s="199"/>
      <c r="AF1693" s="199"/>
      <c r="AG1693" s="199" t="s">
        <v>13080</v>
      </c>
      <c r="AH1693" s="199"/>
      <c r="AI1693" s="199"/>
      <c r="AJ1693" s="199"/>
      <c r="AK1693" s="199"/>
      <c r="AL1693" s="199"/>
      <c r="AM1693" s="199"/>
      <c r="AN1693" s="199"/>
      <c r="AO1693" s="199"/>
      <c r="AP1693" s="199"/>
      <c r="AQ1693" s="199"/>
      <c r="AR1693" s="199"/>
      <c r="AS1693" s="199"/>
      <c r="AT1693" s="199"/>
      <c r="AU1693" s="361"/>
      <c r="AV1693" s="199"/>
      <c r="AW1693" s="199"/>
      <c r="AX1693" s="199"/>
      <c r="AY1693" s="199"/>
      <c r="AZ1693" s="199"/>
      <c r="BA1693" s="199"/>
      <c r="BB1693" s="199"/>
      <c r="BC1693" s="199"/>
      <c r="BD1693" s="199"/>
      <c r="BE1693" s="361"/>
      <c r="BF1693" s="199"/>
      <c r="BG1693" s="199"/>
      <c r="BH1693" s="233"/>
      <c r="BI1693" s="199"/>
      <c r="BJ1693" s="199"/>
      <c r="BK1693" s="199"/>
      <c r="BL1693" s="199"/>
      <c r="BM1693" s="233"/>
      <c r="BN1693" s="199"/>
      <c r="BO1693" s="199"/>
      <c r="BP1693" s="199"/>
      <c r="BQ1693" s="199"/>
      <c r="BR1693" s="199"/>
      <c r="BS1693" s="241"/>
      <c r="BT1693" s="199"/>
      <c r="BU1693" s="199"/>
      <c r="BV1693" s="241">
        <v>39688</v>
      </c>
      <c r="BW1693" s="205"/>
      <c r="BX1693" s="208"/>
      <c r="BY1693" s="210"/>
      <c r="BZ1693" s="199"/>
      <c r="CA1693" s="199"/>
      <c r="CB1693" s="199"/>
      <c r="CC1693" s="199"/>
      <c r="CD1693" s="199"/>
      <c r="CE1693" s="199"/>
      <c r="CF1693" s="199"/>
      <c r="CG1693" s="199"/>
      <c r="CH1693" s="199"/>
      <c r="CI1693" s="210"/>
      <c r="CJ1693" s="199"/>
      <c r="CK1693" s="199"/>
      <c r="CL1693" s="210"/>
      <c r="CM1693" s="199"/>
      <c r="CN1693" s="199"/>
      <c r="CO1693" s="199"/>
      <c r="CP1693" s="199"/>
      <c r="CQ1693" s="210"/>
      <c r="CR1693" s="199"/>
      <c r="CS1693" s="199"/>
      <c r="CT1693" s="199"/>
      <c r="CU1693" s="199"/>
      <c r="CV1693" s="199"/>
      <c r="CW1693" s="199"/>
    </row>
    <row r="1694" spans="1:101" s="18" customFormat="1" ht="33" customHeight="1" x14ac:dyDescent="0.15">
      <c r="A1694" s="199">
        <v>1796</v>
      </c>
      <c r="B1694" s="199" t="s">
        <v>13000</v>
      </c>
      <c r="C1694" s="243" t="s">
        <v>13035</v>
      </c>
      <c r="D1694" s="223" t="s">
        <v>24</v>
      </c>
      <c r="E1694" s="223" t="s">
        <v>13011</v>
      </c>
      <c r="F1694" s="223">
        <v>0</v>
      </c>
      <c r="G1694" s="223" t="s">
        <v>13036</v>
      </c>
      <c r="H1694" s="223">
        <v>0</v>
      </c>
      <c r="I1694" s="223" t="s">
        <v>23</v>
      </c>
      <c r="J1694" s="223" t="s">
        <v>13037</v>
      </c>
      <c r="K1694" s="223" t="s">
        <v>260</v>
      </c>
      <c r="L1694" s="243">
        <v>11</v>
      </c>
      <c r="M1694" s="244">
        <v>28106</v>
      </c>
      <c r="N1694" s="243" t="s">
        <v>161</v>
      </c>
      <c r="O1694" s="309">
        <v>39547</v>
      </c>
      <c r="P1694" s="264">
        <v>39682</v>
      </c>
      <c r="Q1694" s="199"/>
      <c r="R1694" s="199"/>
      <c r="S1694" s="199" t="s">
        <v>13059</v>
      </c>
      <c r="T1694" s="208"/>
      <c r="U1694" s="199"/>
      <c r="V1694" s="199"/>
      <c r="W1694" s="199"/>
      <c r="X1694" s="199"/>
      <c r="Y1694" s="199"/>
      <c r="Z1694" s="199"/>
      <c r="AA1694" s="199"/>
      <c r="AB1694" s="199"/>
      <c r="AC1694" s="199"/>
      <c r="AD1694" s="199"/>
      <c r="AE1694" s="199" t="s">
        <v>13061</v>
      </c>
      <c r="AF1694" s="199"/>
      <c r="AG1694" s="199" t="s">
        <v>13060</v>
      </c>
      <c r="AH1694" s="199"/>
      <c r="AI1694" s="199"/>
      <c r="AJ1694" s="199"/>
      <c r="AK1694" s="199"/>
      <c r="AL1694" s="199"/>
      <c r="AM1694" s="199"/>
      <c r="AN1694" s="199"/>
      <c r="AO1694" s="199"/>
      <c r="AP1694" s="199"/>
      <c r="AQ1694" s="199"/>
      <c r="AR1694" s="199"/>
      <c r="AS1694" s="199"/>
      <c r="AT1694" s="199"/>
      <c r="AU1694" s="361"/>
      <c r="AV1694" s="199"/>
      <c r="AW1694" s="199"/>
      <c r="AX1694" s="199"/>
      <c r="AY1694" s="199"/>
      <c r="AZ1694" s="199"/>
      <c r="BA1694" s="199"/>
      <c r="BB1694" s="199"/>
      <c r="BC1694" s="199"/>
      <c r="BD1694" s="199"/>
      <c r="BE1694" s="361"/>
      <c r="BF1694" s="199"/>
      <c r="BG1694" s="199"/>
      <c r="BH1694" s="233"/>
      <c r="BI1694" s="199"/>
      <c r="BJ1694" s="199"/>
      <c r="BK1694" s="199"/>
      <c r="BL1694" s="199"/>
      <c r="BM1694" s="233"/>
      <c r="BN1694" s="199"/>
      <c r="BO1694" s="199"/>
      <c r="BP1694" s="199"/>
      <c r="BQ1694" s="199"/>
      <c r="BR1694" s="199"/>
      <c r="BS1694" s="241"/>
      <c r="BT1694" s="199"/>
      <c r="BU1694" s="199"/>
      <c r="BV1694" s="241">
        <v>39700</v>
      </c>
      <c r="BW1694" s="205"/>
      <c r="BX1694" s="208"/>
      <c r="BY1694" s="210"/>
      <c r="BZ1694" s="199"/>
      <c r="CA1694" s="199"/>
      <c r="CB1694" s="199"/>
      <c r="CC1694" s="199"/>
      <c r="CD1694" s="199"/>
      <c r="CE1694" s="199"/>
      <c r="CF1694" s="199"/>
      <c r="CG1694" s="199"/>
      <c r="CH1694" s="199"/>
      <c r="CI1694" s="210"/>
      <c r="CJ1694" s="199"/>
      <c r="CK1694" s="199"/>
      <c r="CL1694" s="210"/>
      <c r="CM1694" s="199"/>
      <c r="CN1694" s="199"/>
      <c r="CO1694" s="199"/>
      <c r="CP1694" s="199"/>
      <c r="CQ1694" s="210"/>
      <c r="CR1694" s="199"/>
      <c r="CS1694" s="199"/>
      <c r="CT1694" s="199"/>
      <c r="CU1694" s="199"/>
      <c r="CV1694" s="199"/>
      <c r="CW1694" s="199"/>
    </row>
    <row r="1695" spans="1:101" s="18" customFormat="1" ht="33" customHeight="1" x14ac:dyDescent="0.15">
      <c r="A1695" s="199">
        <v>1771</v>
      </c>
      <c r="B1695" s="199" t="s">
        <v>961</v>
      </c>
      <c r="C1695" s="209" t="s">
        <v>4588</v>
      </c>
      <c r="D1695" s="199" t="s">
        <v>5810</v>
      </c>
      <c r="E1695" s="223" t="s">
        <v>11481</v>
      </c>
      <c r="F1695" s="202"/>
      <c r="G1695" s="202" t="s">
        <v>4590</v>
      </c>
      <c r="H1695" s="202"/>
      <c r="I1695" s="202" t="s">
        <v>5813</v>
      </c>
      <c r="J1695" s="202" t="s">
        <v>4589</v>
      </c>
      <c r="K1695" s="199" t="s">
        <v>260</v>
      </c>
      <c r="L1695" s="199" t="s">
        <v>2246</v>
      </c>
      <c r="M1695" s="254">
        <v>9198</v>
      </c>
      <c r="N1695" s="202" t="s">
        <v>1554</v>
      </c>
      <c r="O1695" s="309">
        <v>39545</v>
      </c>
      <c r="P1695" s="205">
        <v>39686</v>
      </c>
      <c r="Q1695" s="199"/>
      <c r="R1695" s="257"/>
      <c r="S1695" s="199"/>
      <c r="T1695" s="232"/>
      <c r="U1695" s="232"/>
      <c r="V1695" s="232"/>
      <c r="W1695" s="232"/>
      <c r="X1695" s="232"/>
      <c r="Y1695" s="232"/>
      <c r="Z1695" s="232"/>
      <c r="AA1695" s="232"/>
      <c r="AB1695" s="232"/>
      <c r="AC1695" s="232"/>
      <c r="AD1695" s="232"/>
      <c r="AE1695" s="232"/>
      <c r="AF1695" s="232"/>
      <c r="AG1695" s="232"/>
      <c r="AH1695" s="232"/>
      <c r="AI1695" s="232"/>
      <c r="AJ1695" s="232"/>
      <c r="AK1695" s="232" t="s">
        <v>1281</v>
      </c>
      <c r="AL1695" s="232"/>
      <c r="AM1695" s="232"/>
      <c r="AN1695" s="232"/>
      <c r="AO1695" s="232"/>
      <c r="AP1695" s="232"/>
      <c r="AQ1695" s="232"/>
      <c r="AR1695" s="212">
        <v>39717</v>
      </c>
      <c r="AS1695" s="199" t="s">
        <v>63</v>
      </c>
      <c r="AT1695" s="208" t="s">
        <v>5451</v>
      </c>
      <c r="AU1695" s="199"/>
      <c r="AV1695" s="199"/>
      <c r="AW1695" s="199"/>
      <c r="AX1695" s="199"/>
      <c r="AY1695" s="199"/>
      <c r="AZ1695" s="199"/>
      <c r="BA1695" s="199"/>
      <c r="BB1695" s="199"/>
      <c r="BC1695" s="199"/>
      <c r="BD1695" s="199"/>
      <c r="BE1695" s="199" t="s">
        <v>5829</v>
      </c>
      <c r="BF1695" s="199" t="s">
        <v>5829</v>
      </c>
      <c r="BG1695" s="199"/>
      <c r="BH1695" s="199"/>
      <c r="BI1695" s="199"/>
      <c r="BJ1695" s="199"/>
      <c r="BK1695" s="199"/>
      <c r="BL1695" s="199"/>
      <c r="BM1695" s="199"/>
      <c r="BN1695" s="199"/>
      <c r="BO1695" s="199"/>
      <c r="BP1695" s="199"/>
      <c r="BQ1695" s="199"/>
      <c r="BR1695" s="199"/>
      <c r="BS1695" s="210"/>
      <c r="BT1695" s="201"/>
      <c r="BU1695" s="201"/>
      <c r="BV1695" s="241">
        <v>39724</v>
      </c>
      <c r="BW1695" s="199"/>
      <c r="BX1695" s="208"/>
      <c r="BY1695" s="199"/>
      <c r="BZ1695" s="199"/>
      <c r="CA1695" s="199"/>
      <c r="CB1695" s="199"/>
      <c r="CC1695" s="199"/>
      <c r="CD1695" s="199"/>
      <c r="CE1695" s="199"/>
      <c r="CF1695" s="199"/>
      <c r="CG1695" s="199"/>
      <c r="CH1695" s="199"/>
      <c r="CI1695" s="199"/>
      <c r="CJ1695" s="199"/>
      <c r="CK1695" s="199"/>
      <c r="CL1695" s="199"/>
      <c r="CM1695" s="199"/>
      <c r="CN1695" s="199"/>
      <c r="CO1695" s="199"/>
      <c r="CP1695" s="199"/>
      <c r="CQ1695" s="199"/>
      <c r="CR1695" s="199"/>
      <c r="CS1695" s="199"/>
      <c r="CT1695" s="199"/>
      <c r="CU1695" s="199"/>
      <c r="CV1695" s="199"/>
      <c r="CW1695" s="199"/>
    </row>
    <row r="1696" spans="1:101" s="18" customFormat="1" ht="33" customHeight="1" x14ac:dyDescent="0.15">
      <c r="A1696" s="218">
        <v>9620</v>
      </c>
      <c r="B1696" s="199" t="s">
        <v>12924</v>
      </c>
      <c r="C1696" s="209" t="s">
        <v>13094</v>
      </c>
      <c r="D1696" s="199" t="s">
        <v>5940</v>
      </c>
      <c r="E1696" s="199" t="s">
        <v>6970</v>
      </c>
      <c r="F1696" s="199" t="s">
        <v>101</v>
      </c>
      <c r="G1696" s="199" t="s">
        <v>10948</v>
      </c>
      <c r="H1696" s="199" t="s">
        <v>10949</v>
      </c>
      <c r="I1696" s="199" t="s">
        <v>12</v>
      </c>
      <c r="J1696" s="199" t="s">
        <v>41</v>
      </c>
      <c r="K1696" s="199" t="s">
        <v>12478</v>
      </c>
      <c r="L1696" s="199" t="s">
        <v>12479</v>
      </c>
      <c r="M1696" s="206">
        <v>46974</v>
      </c>
      <c r="N1696" s="199" t="s">
        <v>5942</v>
      </c>
      <c r="O1696" s="309">
        <v>41397</v>
      </c>
      <c r="P1696" s="231">
        <v>41556</v>
      </c>
      <c r="Q1696" s="199" t="s">
        <v>11404</v>
      </c>
      <c r="R1696" s="210"/>
      <c r="S1696" s="210"/>
      <c r="T1696" s="199" t="s">
        <v>6854</v>
      </c>
      <c r="U1696" s="199"/>
      <c r="V1696" s="208" t="s">
        <v>11060</v>
      </c>
      <c r="W1696" s="199"/>
      <c r="X1696" s="199"/>
      <c r="Y1696" s="199"/>
      <c r="Z1696" s="199"/>
      <c r="AA1696" s="199"/>
      <c r="AB1696" s="199" t="s">
        <v>11063</v>
      </c>
      <c r="AC1696" s="199"/>
      <c r="AD1696" s="199"/>
      <c r="AE1696" s="199"/>
      <c r="AF1696" s="199"/>
      <c r="AG1696" s="199"/>
      <c r="AH1696" s="199" t="s">
        <v>11062</v>
      </c>
      <c r="AI1696" s="199"/>
      <c r="AJ1696" s="199"/>
      <c r="AK1696" s="199"/>
      <c r="AL1696" s="199" t="s">
        <v>11061</v>
      </c>
      <c r="AM1696" s="199"/>
      <c r="AN1696" s="199"/>
      <c r="AO1696" s="199"/>
      <c r="AP1696" s="199"/>
      <c r="AQ1696" s="199"/>
      <c r="AR1696" s="199"/>
      <c r="AS1696" s="199"/>
      <c r="AT1696" s="199"/>
      <c r="AU1696" s="210"/>
      <c r="AV1696" s="199"/>
      <c r="AW1696" s="199"/>
      <c r="AX1696" s="199"/>
      <c r="AY1696" s="199"/>
      <c r="AZ1696" s="199"/>
      <c r="BA1696" s="199"/>
      <c r="BB1696" s="199"/>
      <c r="BC1696" s="199"/>
      <c r="BD1696" s="199"/>
      <c r="BE1696" s="210"/>
      <c r="BF1696" s="199"/>
      <c r="BG1696" s="199"/>
      <c r="BH1696" s="199"/>
      <c r="BI1696" s="199"/>
      <c r="BJ1696" s="199"/>
      <c r="BK1696" s="199"/>
      <c r="BL1696" s="199"/>
      <c r="BM1696" s="199"/>
      <c r="BN1696" s="199"/>
      <c r="BO1696" s="199"/>
      <c r="BP1696" s="199"/>
      <c r="BQ1696" s="199"/>
      <c r="BR1696" s="199"/>
      <c r="BS1696" s="210"/>
      <c r="BT1696" s="199"/>
      <c r="BU1696" s="199"/>
      <c r="BV1696" s="205">
        <v>41724</v>
      </c>
      <c r="BW1696" s="199"/>
      <c r="BX1696" s="208"/>
      <c r="BY1696" s="210"/>
      <c r="BZ1696" s="199"/>
      <c r="CA1696" s="199"/>
      <c r="CB1696" s="199"/>
      <c r="CC1696" s="199"/>
      <c r="CD1696" s="199"/>
      <c r="CE1696" s="199"/>
      <c r="CF1696" s="199"/>
      <c r="CG1696" s="199"/>
      <c r="CH1696" s="199"/>
      <c r="CI1696" s="210"/>
      <c r="CJ1696" s="199"/>
      <c r="CK1696" s="199"/>
      <c r="CL1696" s="210"/>
      <c r="CM1696" s="199"/>
      <c r="CN1696" s="199"/>
      <c r="CO1696" s="199"/>
      <c r="CP1696" s="199"/>
      <c r="CQ1696" s="210"/>
      <c r="CR1696" s="199"/>
      <c r="CS1696" s="199"/>
      <c r="CT1696" s="199"/>
      <c r="CU1696" s="199"/>
      <c r="CV1696" s="199"/>
      <c r="CW1696" s="199"/>
    </row>
    <row r="1697" spans="1:101" s="18" customFormat="1" ht="33" customHeight="1" x14ac:dyDescent="0.15">
      <c r="A1697" s="199">
        <v>1691</v>
      </c>
      <c r="B1697" s="199" t="s">
        <v>12972</v>
      </c>
      <c r="C1697" s="209" t="s">
        <v>4863</v>
      </c>
      <c r="D1697" s="199" t="s">
        <v>5810</v>
      </c>
      <c r="E1697" s="199" t="s">
        <v>96</v>
      </c>
      <c r="F1697" s="202" t="s">
        <v>986</v>
      </c>
      <c r="G1697" s="202" t="s">
        <v>1429</v>
      </c>
      <c r="H1697" s="202" t="s">
        <v>1430</v>
      </c>
      <c r="I1697" s="202" t="s">
        <v>1069</v>
      </c>
      <c r="J1697" s="202" t="s">
        <v>2152</v>
      </c>
      <c r="K1697" s="199" t="s">
        <v>1509</v>
      </c>
      <c r="L1697" s="199" t="s">
        <v>5828</v>
      </c>
      <c r="M1697" s="254">
        <v>167055</v>
      </c>
      <c r="N1697" s="202" t="s">
        <v>1640</v>
      </c>
      <c r="O1697" s="309">
        <v>39512</v>
      </c>
      <c r="P1697" s="205">
        <v>39611</v>
      </c>
      <c r="Q1697" s="199"/>
      <c r="R1697" s="257"/>
      <c r="S1697" s="199" t="s">
        <v>12973</v>
      </c>
      <c r="T1697" s="232"/>
      <c r="U1697" s="232"/>
      <c r="V1697" s="232"/>
      <c r="W1697" s="232"/>
      <c r="X1697" s="232"/>
      <c r="Y1697" s="232" t="s">
        <v>4864</v>
      </c>
      <c r="Z1697" s="232"/>
      <c r="AA1697" s="232"/>
      <c r="AB1697" s="232"/>
      <c r="AC1697" s="232"/>
      <c r="AD1697" s="232"/>
      <c r="AE1697" s="232"/>
      <c r="AF1697" s="232"/>
      <c r="AG1697" s="232"/>
      <c r="AH1697" s="232" t="s">
        <v>4865</v>
      </c>
      <c r="AI1697" s="232"/>
      <c r="AJ1697" s="232"/>
      <c r="AK1697" s="232"/>
      <c r="AL1697" s="232"/>
      <c r="AM1697" s="232"/>
      <c r="AN1697" s="232"/>
      <c r="AO1697" s="232"/>
      <c r="AP1697" s="232"/>
      <c r="AQ1697" s="232"/>
      <c r="AR1697" s="212">
        <v>39662</v>
      </c>
      <c r="AS1697" s="199" t="s">
        <v>6456</v>
      </c>
      <c r="AT1697" s="208" t="s">
        <v>5343</v>
      </c>
      <c r="AU1697" s="199"/>
      <c r="AV1697" s="199"/>
      <c r="AW1697" s="199"/>
      <c r="AX1697" s="199"/>
      <c r="AY1697" s="199"/>
      <c r="AZ1697" s="199"/>
      <c r="BA1697" s="199"/>
      <c r="BB1697" s="199"/>
      <c r="BC1697" s="199"/>
      <c r="BD1697" s="199"/>
      <c r="BE1697" s="199" t="s">
        <v>5829</v>
      </c>
      <c r="BF1697" s="199"/>
      <c r="BG1697" s="199"/>
      <c r="BH1697" s="199"/>
      <c r="BI1697" s="199"/>
      <c r="BJ1697" s="199"/>
      <c r="BK1697" s="199"/>
      <c r="BL1697" s="199"/>
      <c r="BM1697" s="199" t="s">
        <v>5829</v>
      </c>
      <c r="BN1697" s="199" t="s">
        <v>5829</v>
      </c>
      <c r="BO1697" s="199" t="s">
        <v>5829</v>
      </c>
      <c r="BP1697" s="199"/>
      <c r="BQ1697" s="199"/>
      <c r="BR1697" s="199"/>
      <c r="BS1697" s="241">
        <v>40680</v>
      </c>
      <c r="BT1697" s="201">
        <f>DATEDIF(O1697,BS1697, "D")</f>
        <v>1168</v>
      </c>
      <c r="BU1697" s="201">
        <f>DATEDIF(P1697,BS1697,"d")</f>
        <v>1069</v>
      </c>
      <c r="BV1697" s="241">
        <v>41724</v>
      </c>
      <c r="BW1697" s="199"/>
      <c r="BX1697" s="208"/>
      <c r="BY1697" s="199"/>
      <c r="BZ1697" s="199"/>
      <c r="CA1697" s="199"/>
      <c r="CB1697" s="199"/>
      <c r="CC1697" s="199"/>
      <c r="CD1697" s="199"/>
      <c r="CE1697" s="199"/>
      <c r="CF1697" s="199"/>
      <c r="CG1697" s="199"/>
      <c r="CH1697" s="199"/>
      <c r="CI1697" s="199"/>
      <c r="CJ1697" s="199"/>
      <c r="CK1697" s="199"/>
      <c r="CL1697" s="199"/>
      <c r="CM1697" s="199"/>
      <c r="CN1697" s="199"/>
      <c r="CO1697" s="199"/>
      <c r="CP1697" s="199"/>
      <c r="CQ1697" s="199"/>
      <c r="CR1697" s="199"/>
      <c r="CS1697" s="199"/>
      <c r="CT1697" s="199"/>
      <c r="CU1697" s="199"/>
      <c r="CV1697" s="199"/>
      <c r="CW1697" s="199"/>
    </row>
    <row r="1698" spans="1:101" s="18" customFormat="1" ht="33" customHeight="1" x14ac:dyDescent="0.15">
      <c r="A1698" s="199">
        <v>1663</v>
      </c>
      <c r="B1698" s="199" t="s">
        <v>13000</v>
      </c>
      <c r="C1698" s="243" t="s">
        <v>13013</v>
      </c>
      <c r="D1698" s="223" t="s">
        <v>24</v>
      </c>
      <c r="E1698" s="223" t="s">
        <v>13011</v>
      </c>
      <c r="F1698" s="223">
        <v>0</v>
      </c>
      <c r="G1698" s="223" t="s">
        <v>13014</v>
      </c>
      <c r="H1698" s="223">
        <v>0</v>
      </c>
      <c r="I1698" s="223" t="s">
        <v>23</v>
      </c>
      <c r="J1698" s="223" t="s">
        <v>13015</v>
      </c>
      <c r="K1698" s="223" t="s">
        <v>95</v>
      </c>
      <c r="L1698" s="243">
        <v>6</v>
      </c>
      <c r="M1698" s="244">
        <v>38098</v>
      </c>
      <c r="N1698" s="243" t="s">
        <v>161</v>
      </c>
      <c r="O1698" s="309">
        <v>39511</v>
      </c>
      <c r="P1698" s="264">
        <v>39544</v>
      </c>
      <c r="Q1698" s="199"/>
      <c r="R1698" s="199"/>
      <c r="S1698" s="199" t="s">
        <v>13075</v>
      </c>
      <c r="T1698" s="208"/>
      <c r="U1698" s="199"/>
      <c r="V1698" s="199"/>
      <c r="W1698" s="199"/>
      <c r="X1698" s="199"/>
      <c r="Y1698" s="199"/>
      <c r="Z1698" s="199"/>
      <c r="AA1698" s="199"/>
      <c r="AB1698" s="199" t="s">
        <v>13078</v>
      </c>
      <c r="AC1698" s="199"/>
      <c r="AD1698" s="199"/>
      <c r="AE1698" s="199"/>
      <c r="AF1698" s="199"/>
      <c r="AG1698" s="199" t="s">
        <v>13077</v>
      </c>
      <c r="AH1698" s="199"/>
      <c r="AI1698" s="199" t="s">
        <v>13076</v>
      </c>
      <c r="AJ1698" s="199"/>
      <c r="AK1698" s="199"/>
      <c r="AL1698" s="199"/>
      <c r="AM1698" s="199"/>
      <c r="AN1698" s="199"/>
      <c r="AO1698" s="199"/>
      <c r="AP1698" s="199"/>
      <c r="AQ1698" s="199"/>
      <c r="AR1698" s="199"/>
      <c r="AS1698" s="199"/>
      <c r="AT1698" s="199"/>
      <c r="AU1698" s="361"/>
      <c r="AV1698" s="199"/>
      <c r="AW1698" s="199"/>
      <c r="AX1698" s="199"/>
      <c r="AY1698" s="199"/>
      <c r="AZ1698" s="199"/>
      <c r="BA1698" s="199"/>
      <c r="BB1698" s="199"/>
      <c r="BC1698" s="199"/>
      <c r="BD1698" s="199"/>
      <c r="BE1698" s="361"/>
      <c r="BF1698" s="199"/>
      <c r="BG1698" s="199"/>
      <c r="BH1698" s="233"/>
      <c r="BI1698" s="199"/>
      <c r="BJ1698" s="199"/>
      <c r="BK1698" s="199"/>
      <c r="BL1698" s="199"/>
      <c r="BM1698" s="233"/>
      <c r="BN1698" s="199"/>
      <c r="BO1698" s="199"/>
      <c r="BP1698" s="199"/>
      <c r="BQ1698" s="199"/>
      <c r="BR1698" s="199"/>
      <c r="BS1698" s="241"/>
      <c r="BT1698" s="199"/>
      <c r="BU1698" s="199"/>
      <c r="BV1698" s="241">
        <v>39640</v>
      </c>
      <c r="BW1698" s="205"/>
      <c r="BX1698" s="208"/>
      <c r="BY1698" s="210"/>
      <c r="BZ1698" s="199"/>
      <c r="CA1698" s="199"/>
      <c r="CB1698" s="199"/>
      <c r="CC1698" s="199"/>
      <c r="CD1698" s="199"/>
      <c r="CE1698" s="199"/>
      <c r="CF1698" s="199"/>
      <c r="CG1698" s="199"/>
      <c r="CH1698" s="199"/>
      <c r="CI1698" s="210"/>
      <c r="CJ1698" s="199"/>
      <c r="CK1698" s="199"/>
      <c r="CL1698" s="210"/>
      <c r="CM1698" s="199"/>
      <c r="CN1698" s="199"/>
      <c r="CO1698" s="199"/>
      <c r="CP1698" s="199"/>
      <c r="CQ1698" s="210"/>
      <c r="CR1698" s="199"/>
      <c r="CS1698" s="199"/>
      <c r="CT1698" s="199"/>
      <c r="CU1698" s="199"/>
      <c r="CV1698" s="199"/>
      <c r="CW1698" s="199"/>
    </row>
    <row r="1699" spans="1:101" s="18" customFormat="1" ht="33" customHeight="1" x14ac:dyDescent="0.15">
      <c r="A1699" s="199">
        <v>1572</v>
      </c>
      <c r="B1699" s="199" t="s">
        <v>961</v>
      </c>
      <c r="C1699" s="209" t="s">
        <v>834</v>
      </c>
      <c r="D1699" s="199" t="s">
        <v>5810</v>
      </c>
      <c r="E1699" s="199" t="s">
        <v>29</v>
      </c>
      <c r="F1699" s="202"/>
      <c r="G1699" s="202" t="s">
        <v>4871</v>
      </c>
      <c r="H1699" s="202"/>
      <c r="I1699" s="202" t="s">
        <v>1024</v>
      </c>
      <c r="J1699" s="202" t="s">
        <v>13</v>
      </c>
      <c r="K1699" s="199" t="s">
        <v>136</v>
      </c>
      <c r="L1699" s="199">
        <v>4</v>
      </c>
      <c r="M1699" s="254">
        <v>80973</v>
      </c>
      <c r="N1699" s="202" t="s">
        <v>992</v>
      </c>
      <c r="O1699" s="309">
        <v>39464</v>
      </c>
      <c r="P1699" s="205">
        <v>39605</v>
      </c>
      <c r="Q1699" s="199"/>
      <c r="R1699" s="257"/>
      <c r="S1699" s="199"/>
      <c r="T1699" s="232"/>
      <c r="U1699" s="232" t="s">
        <v>431</v>
      </c>
      <c r="V1699" s="232"/>
      <c r="W1699" s="232"/>
      <c r="X1699" s="232"/>
      <c r="Y1699" s="232"/>
      <c r="Z1699" s="232"/>
      <c r="AA1699" s="232"/>
      <c r="AB1699" s="232"/>
      <c r="AC1699" s="232"/>
      <c r="AD1699" s="232"/>
      <c r="AE1699" s="232"/>
      <c r="AF1699" s="232"/>
      <c r="AG1699" s="232"/>
      <c r="AH1699" s="232" t="s">
        <v>1079</v>
      </c>
      <c r="AI1699" s="232" t="s">
        <v>4872</v>
      </c>
      <c r="AJ1699" s="232"/>
      <c r="AK1699" s="232" t="s">
        <v>4873</v>
      </c>
      <c r="AL1699" s="232"/>
      <c r="AM1699" s="232"/>
      <c r="AN1699" s="232"/>
      <c r="AO1699" s="232"/>
      <c r="AP1699" s="232"/>
      <c r="AQ1699" s="232"/>
      <c r="AR1699" s="212">
        <v>39662</v>
      </c>
      <c r="AS1699" s="199" t="s">
        <v>6456</v>
      </c>
      <c r="AT1699" s="208" t="s">
        <v>1512</v>
      </c>
      <c r="AU1699" s="199" t="s">
        <v>5829</v>
      </c>
      <c r="AV1699" s="199" t="s">
        <v>5829</v>
      </c>
      <c r="AW1699" s="199"/>
      <c r="AX1699" s="199"/>
      <c r="AY1699" s="199"/>
      <c r="AZ1699" s="199"/>
      <c r="BA1699" s="199"/>
      <c r="BB1699" s="199"/>
      <c r="BC1699" s="199"/>
      <c r="BD1699" s="199"/>
      <c r="BE1699" s="199" t="s">
        <v>5829</v>
      </c>
      <c r="BF1699" s="199" t="s">
        <v>5829</v>
      </c>
      <c r="BG1699" s="199"/>
      <c r="BH1699" s="199"/>
      <c r="BI1699" s="199"/>
      <c r="BJ1699" s="199"/>
      <c r="BK1699" s="199"/>
      <c r="BL1699" s="199"/>
      <c r="BM1699" s="199"/>
      <c r="BN1699" s="199"/>
      <c r="BO1699" s="199"/>
      <c r="BP1699" s="199"/>
      <c r="BQ1699" s="199"/>
      <c r="BR1699" s="199"/>
      <c r="BS1699" s="210"/>
      <c r="BT1699" s="201"/>
      <c r="BU1699" s="201"/>
      <c r="BV1699" s="241">
        <v>39676</v>
      </c>
      <c r="BW1699" s="199"/>
      <c r="BX1699" s="208"/>
      <c r="BY1699" s="199"/>
      <c r="BZ1699" s="199"/>
      <c r="CA1699" s="199"/>
      <c r="CB1699" s="199"/>
      <c r="CC1699" s="199"/>
      <c r="CD1699" s="199"/>
      <c r="CE1699" s="199"/>
      <c r="CF1699" s="199"/>
      <c r="CG1699" s="199"/>
      <c r="CH1699" s="199"/>
      <c r="CI1699" s="199"/>
      <c r="CJ1699" s="199"/>
      <c r="CK1699" s="199"/>
      <c r="CL1699" s="199"/>
      <c r="CM1699" s="199"/>
      <c r="CN1699" s="199"/>
      <c r="CO1699" s="199"/>
      <c r="CP1699" s="199"/>
      <c r="CQ1699" s="199"/>
      <c r="CR1699" s="199"/>
      <c r="CS1699" s="199"/>
      <c r="CT1699" s="199"/>
      <c r="CU1699" s="199"/>
      <c r="CV1699" s="199"/>
      <c r="CW1699" s="199"/>
    </row>
    <row r="1700" spans="1:101" s="18" customFormat="1" ht="33" customHeight="1" x14ac:dyDescent="0.15">
      <c r="A1700" s="199">
        <v>1563</v>
      </c>
      <c r="B1700" s="199" t="s">
        <v>13000</v>
      </c>
      <c r="C1700" s="243" t="s">
        <v>13016</v>
      </c>
      <c r="D1700" s="223" t="s">
        <v>2</v>
      </c>
      <c r="E1700" s="223" t="s">
        <v>1</v>
      </c>
      <c r="F1700" s="223">
        <v>0</v>
      </c>
      <c r="G1700" s="223" t="s">
        <v>13017</v>
      </c>
      <c r="H1700" s="223">
        <v>0</v>
      </c>
      <c r="I1700" s="223" t="s">
        <v>12</v>
      </c>
      <c r="J1700" s="223" t="s">
        <v>43</v>
      </c>
      <c r="K1700" s="223" t="s">
        <v>777</v>
      </c>
      <c r="L1700" s="243">
        <v>11</v>
      </c>
      <c r="M1700" s="244">
        <v>38618</v>
      </c>
      <c r="N1700" s="243" t="s">
        <v>1521</v>
      </c>
      <c r="O1700" s="309">
        <v>39464</v>
      </c>
      <c r="P1700" s="264" t="s">
        <v>13070</v>
      </c>
      <c r="Q1700" s="199"/>
      <c r="R1700" s="199"/>
      <c r="S1700" s="199"/>
      <c r="T1700" s="208"/>
      <c r="U1700" s="199"/>
      <c r="V1700" s="199"/>
      <c r="W1700" s="199"/>
      <c r="X1700" s="199"/>
      <c r="Y1700" s="199"/>
      <c r="Z1700" s="199"/>
      <c r="AA1700" s="199"/>
      <c r="AB1700" s="199"/>
      <c r="AC1700" s="199"/>
      <c r="AD1700" s="199"/>
      <c r="AE1700" s="199"/>
      <c r="AF1700" s="199"/>
      <c r="AG1700" s="199"/>
      <c r="AH1700" s="199"/>
      <c r="AI1700" s="199"/>
      <c r="AJ1700" s="199"/>
      <c r="AK1700" s="199"/>
      <c r="AL1700" s="199"/>
      <c r="AM1700" s="199"/>
      <c r="AN1700" s="199"/>
      <c r="AO1700" s="199"/>
      <c r="AP1700" s="199"/>
      <c r="AQ1700" s="199"/>
      <c r="AR1700" s="199"/>
      <c r="AS1700" s="199"/>
      <c r="AT1700" s="199"/>
      <c r="AU1700" s="361"/>
      <c r="AV1700" s="199"/>
      <c r="AW1700" s="199"/>
      <c r="AX1700" s="199"/>
      <c r="AY1700" s="199"/>
      <c r="AZ1700" s="199"/>
      <c r="BA1700" s="199"/>
      <c r="BB1700" s="199"/>
      <c r="BC1700" s="199"/>
      <c r="BD1700" s="199"/>
      <c r="BE1700" s="361"/>
      <c r="BF1700" s="199"/>
      <c r="BG1700" s="199"/>
      <c r="BH1700" s="233"/>
      <c r="BI1700" s="199"/>
      <c r="BJ1700" s="199"/>
      <c r="BK1700" s="199"/>
      <c r="BL1700" s="199"/>
      <c r="BM1700" s="233"/>
      <c r="BN1700" s="199"/>
      <c r="BO1700" s="199"/>
      <c r="BP1700" s="199"/>
      <c r="BQ1700" s="199"/>
      <c r="BR1700" s="199"/>
      <c r="BS1700" s="241"/>
      <c r="BT1700" s="199"/>
      <c r="BU1700" s="199"/>
      <c r="BV1700" s="241">
        <v>39535</v>
      </c>
      <c r="BW1700" s="205"/>
      <c r="BX1700" s="208"/>
      <c r="BY1700" s="210"/>
      <c r="BZ1700" s="199"/>
      <c r="CA1700" s="199"/>
      <c r="CB1700" s="199"/>
      <c r="CC1700" s="199"/>
      <c r="CD1700" s="199"/>
      <c r="CE1700" s="199"/>
      <c r="CF1700" s="199"/>
      <c r="CG1700" s="199"/>
      <c r="CH1700" s="199"/>
      <c r="CI1700" s="210"/>
      <c r="CJ1700" s="199"/>
      <c r="CK1700" s="199"/>
      <c r="CL1700" s="210"/>
      <c r="CM1700" s="199"/>
      <c r="CN1700" s="199"/>
      <c r="CO1700" s="199"/>
      <c r="CP1700" s="199"/>
      <c r="CQ1700" s="210"/>
      <c r="CR1700" s="199"/>
      <c r="CS1700" s="199"/>
      <c r="CT1700" s="199"/>
      <c r="CU1700" s="199"/>
      <c r="CV1700" s="199"/>
      <c r="CW1700" s="199"/>
    </row>
    <row r="1701" spans="1:101" s="18" customFormat="1" ht="33" customHeight="1" x14ac:dyDescent="0.15">
      <c r="A1701" s="199">
        <v>1562</v>
      </c>
      <c r="B1701" s="199" t="s">
        <v>13000</v>
      </c>
      <c r="C1701" s="243" t="s">
        <v>13018</v>
      </c>
      <c r="D1701" s="223" t="s">
        <v>2</v>
      </c>
      <c r="E1701" s="223" t="s">
        <v>1</v>
      </c>
      <c r="F1701" s="223">
        <v>0</v>
      </c>
      <c r="G1701" s="223" t="s">
        <v>13017</v>
      </c>
      <c r="H1701" s="223">
        <v>0</v>
      </c>
      <c r="I1701" s="223" t="s">
        <v>12</v>
      </c>
      <c r="J1701" s="223" t="s">
        <v>43</v>
      </c>
      <c r="K1701" s="223" t="s">
        <v>777</v>
      </c>
      <c r="L1701" s="243">
        <v>11</v>
      </c>
      <c r="M1701" s="244">
        <v>20940</v>
      </c>
      <c r="N1701" s="243" t="s">
        <v>1521</v>
      </c>
      <c r="O1701" s="309">
        <v>39464</v>
      </c>
      <c r="P1701" s="264" t="s">
        <v>13070</v>
      </c>
      <c r="Q1701" s="199"/>
      <c r="R1701" s="199"/>
      <c r="S1701" s="199"/>
      <c r="T1701" s="208"/>
      <c r="U1701" s="199"/>
      <c r="V1701" s="199"/>
      <c r="W1701" s="199"/>
      <c r="X1701" s="199"/>
      <c r="Y1701" s="199"/>
      <c r="Z1701" s="199"/>
      <c r="AA1701" s="199"/>
      <c r="AB1701" s="199"/>
      <c r="AC1701" s="199"/>
      <c r="AD1701" s="199"/>
      <c r="AE1701" s="199"/>
      <c r="AF1701" s="199"/>
      <c r="AG1701" s="199"/>
      <c r="AH1701" s="199"/>
      <c r="AI1701" s="199"/>
      <c r="AJ1701" s="199"/>
      <c r="AK1701" s="199"/>
      <c r="AL1701" s="199"/>
      <c r="AM1701" s="199"/>
      <c r="AN1701" s="199"/>
      <c r="AO1701" s="199"/>
      <c r="AP1701" s="199"/>
      <c r="AQ1701" s="199"/>
      <c r="AR1701" s="199"/>
      <c r="AS1701" s="199"/>
      <c r="AT1701" s="199"/>
      <c r="AU1701" s="361"/>
      <c r="AV1701" s="199"/>
      <c r="AW1701" s="199"/>
      <c r="AX1701" s="199"/>
      <c r="AY1701" s="199"/>
      <c r="AZ1701" s="199"/>
      <c r="BA1701" s="199"/>
      <c r="BB1701" s="199"/>
      <c r="BC1701" s="199"/>
      <c r="BD1701" s="199"/>
      <c r="BE1701" s="361"/>
      <c r="BF1701" s="199"/>
      <c r="BG1701" s="199"/>
      <c r="BH1701" s="233"/>
      <c r="BI1701" s="199"/>
      <c r="BJ1701" s="199"/>
      <c r="BK1701" s="199"/>
      <c r="BL1701" s="199"/>
      <c r="BM1701" s="233"/>
      <c r="BN1701" s="199"/>
      <c r="BO1701" s="199"/>
      <c r="BP1701" s="199"/>
      <c r="BQ1701" s="199"/>
      <c r="BR1701" s="199"/>
      <c r="BS1701" s="241"/>
      <c r="BT1701" s="199"/>
      <c r="BU1701" s="199"/>
      <c r="BV1701" s="241">
        <v>39535</v>
      </c>
      <c r="BW1701" s="205"/>
      <c r="BX1701" s="208"/>
      <c r="BY1701" s="210"/>
      <c r="BZ1701" s="199"/>
      <c r="CA1701" s="199"/>
      <c r="CB1701" s="199"/>
      <c r="CC1701" s="199"/>
      <c r="CD1701" s="199"/>
      <c r="CE1701" s="199"/>
      <c r="CF1701" s="199"/>
      <c r="CG1701" s="199"/>
      <c r="CH1701" s="199"/>
      <c r="CI1701" s="210"/>
      <c r="CJ1701" s="199"/>
      <c r="CK1701" s="199"/>
      <c r="CL1701" s="210"/>
      <c r="CM1701" s="199"/>
      <c r="CN1701" s="199"/>
      <c r="CO1701" s="199"/>
      <c r="CP1701" s="199"/>
      <c r="CQ1701" s="210"/>
      <c r="CR1701" s="199"/>
      <c r="CS1701" s="199"/>
      <c r="CT1701" s="199"/>
      <c r="CU1701" s="199"/>
      <c r="CV1701" s="199"/>
      <c r="CW1701" s="199"/>
    </row>
    <row r="1702" spans="1:101" s="22" customFormat="1" ht="33" customHeight="1" x14ac:dyDescent="0.15">
      <c r="A1702" s="199">
        <v>1561</v>
      </c>
      <c r="B1702" s="199" t="s">
        <v>13000</v>
      </c>
      <c r="C1702" s="243" t="s">
        <v>13019</v>
      </c>
      <c r="D1702" s="223" t="s">
        <v>2</v>
      </c>
      <c r="E1702" s="223" t="s">
        <v>1</v>
      </c>
      <c r="F1702" s="223">
        <v>0</v>
      </c>
      <c r="G1702" s="223" t="s">
        <v>13017</v>
      </c>
      <c r="H1702" s="223">
        <v>0</v>
      </c>
      <c r="I1702" s="223" t="s">
        <v>12</v>
      </c>
      <c r="J1702" s="223" t="s">
        <v>43</v>
      </c>
      <c r="K1702" s="223" t="s">
        <v>777</v>
      </c>
      <c r="L1702" s="243">
        <v>11</v>
      </c>
      <c r="M1702" s="244">
        <v>35484</v>
      </c>
      <c r="N1702" s="243" t="s">
        <v>1521</v>
      </c>
      <c r="O1702" s="309">
        <v>39464</v>
      </c>
      <c r="P1702" s="264">
        <v>39528</v>
      </c>
      <c r="Q1702" s="199"/>
      <c r="R1702" s="199"/>
      <c r="S1702" s="199"/>
      <c r="T1702" s="208"/>
      <c r="U1702" s="199"/>
      <c r="V1702" s="199"/>
      <c r="W1702" s="199"/>
      <c r="X1702" s="199" t="s">
        <v>13074</v>
      </c>
      <c r="Y1702" s="199" t="s">
        <v>13073</v>
      </c>
      <c r="Z1702" s="199"/>
      <c r="AA1702" s="199"/>
      <c r="AB1702" s="199"/>
      <c r="AC1702" s="199"/>
      <c r="AD1702" s="199"/>
      <c r="AE1702" s="199"/>
      <c r="AF1702" s="199"/>
      <c r="AG1702" s="199"/>
      <c r="AH1702" s="199"/>
      <c r="AI1702" s="199"/>
      <c r="AJ1702" s="199"/>
      <c r="AK1702" s="199"/>
      <c r="AL1702" s="199"/>
      <c r="AM1702" s="199"/>
      <c r="AN1702" s="199"/>
      <c r="AO1702" s="199"/>
      <c r="AP1702" s="199"/>
      <c r="AQ1702" s="199"/>
      <c r="AR1702" s="199"/>
      <c r="AS1702" s="199"/>
      <c r="AT1702" s="199"/>
      <c r="AU1702" s="361"/>
      <c r="AV1702" s="199"/>
      <c r="AW1702" s="199"/>
      <c r="AX1702" s="199"/>
      <c r="AY1702" s="199"/>
      <c r="AZ1702" s="199"/>
      <c r="BA1702" s="199"/>
      <c r="BB1702" s="199"/>
      <c r="BC1702" s="199"/>
      <c r="BD1702" s="199"/>
      <c r="BE1702" s="361"/>
      <c r="BF1702" s="199"/>
      <c r="BG1702" s="199"/>
      <c r="BH1702" s="233"/>
      <c r="BI1702" s="199"/>
      <c r="BJ1702" s="199"/>
      <c r="BK1702" s="199"/>
      <c r="BL1702" s="199"/>
      <c r="BM1702" s="233"/>
      <c r="BN1702" s="199"/>
      <c r="BO1702" s="199"/>
      <c r="BP1702" s="199"/>
      <c r="BQ1702" s="199"/>
      <c r="BR1702" s="199"/>
      <c r="BS1702" s="241"/>
      <c r="BT1702" s="199"/>
      <c r="BU1702" s="199"/>
      <c r="BV1702" s="241">
        <v>39535</v>
      </c>
      <c r="BW1702" s="205"/>
      <c r="BX1702" s="208"/>
      <c r="BY1702" s="210"/>
      <c r="BZ1702" s="199"/>
      <c r="CA1702" s="199"/>
      <c r="CB1702" s="199"/>
      <c r="CC1702" s="199"/>
      <c r="CD1702" s="199"/>
      <c r="CE1702" s="199"/>
      <c r="CF1702" s="199"/>
      <c r="CG1702" s="199"/>
      <c r="CH1702" s="199"/>
      <c r="CI1702" s="210"/>
      <c r="CJ1702" s="199"/>
      <c r="CK1702" s="199"/>
      <c r="CL1702" s="210"/>
      <c r="CM1702" s="199"/>
      <c r="CN1702" s="199"/>
      <c r="CO1702" s="199"/>
      <c r="CP1702" s="199"/>
      <c r="CQ1702" s="210"/>
      <c r="CR1702" s="199"/>
      <c r="CS1702" s="199"/>
      <c r="CT1702" s="199"/>
      <c r="CU1702" s="199"/>
      <c r="CV1702" s="199"/>
      <c r="CW1702" s="199"/>
    </row>
    <row r="1703" spans="1:101" s="22" customFormat="1" ht="33" customHeight="1" x14ac:dyDescent="0.15">
      <c r="A1703" s="199">
        <v>1556</v>
      </c>
      <c r="B1703" s="199" t="s">
        <v>13000</v>
      </c>
      <c r="C1703" s="243" t="s">
        <v>13020</v>
      </c>
      <c r="D1703" s="223" t="s">
        <v>24</v>
      </c>
      <c r="E1703" s="223" t="s">
        <v>96</v>
      </c>
      <c r="F1703" s="223" t="s">
        <v>66</v>
      </c>
      <c r="G1703" s="223" t="s">
        <v>13021</v>
      </c>
      <c r="H1703" s="223" t="s">
        <v>13022</v>
      </c>
      <c r="I1703" s="223" t="s">
        <v>0</v>
      </c>
      <c r="J1703" s="223" t="s">
        <v>50</v>
      </c>
      <c r="K1703" s="223" t="s">
        <v>260</v>
      </c>
      <c r="L1703" s="243">
        <v>10</v>
      </c>
      <c r="M1703" s="244">
        <v>33734</v>
      </c>
      <c r="N1703" s="243" t="s">
        <v>1521</v>
      </c>
      <c r="O1703" s="309">
        <v>39464</v>
      </c>
      <c r="P1703" s="264">
        <v>39634</v>
      </c>
      <c r="Q1703" s="199"/>
      <c r="R1703" s="199"/>
      <c r="S1703" s="199" t="s">
        <v>13071</v>
      </c>
      <c r="T1703" s="208"/>
      <c r="U1703" s="199"/>
      <c r="V1703" s="199"/>
      <c r="W1703" s="199"/>
      <c r="X1703" s="199"/>
      <c r="Y1703" s="199"/>
      <c r="Z1703" s="199"/>
      <c r="AA1703" s="199"/>
      <c r="AB1703" s="199"/>
      <c r="AC1703" s="199"/>
      <c r="AD1703" s="199"/>
      <c r="AE1703" s="199"/>
      <c r="AF1703" s="199"/>
      <c r="AG1703" s="199" t="s">
        <v>13072</v>
      </c>
      <c r="AH1703" s="199"/>
      <c r="AI1703" s="199"/>
      <c r="AJ1703" s="199"/>
      <c r="AK1703" s="199"/>
      <c r="AL1703" s="199"/>
      <c r="AM1703" s="199"/>
      <c r="AN1703" s="199"/>
      <c r="AO1703" s="199"/>
      <c r="AP1703" s="199"/>
      <c r="AQ1703" s="199"/>
      <c r="AR1703" s="199"/>
      <c r="AS1703" s="199"/>
      <c r="AT1703" s="199"/>
      <c r="AU1703" s="361"/>
      <c r="AV1703" s="199"/>
      <c r="AW1703" s="199"/>
      <c r="AX1703" s="199"/>
      <c r="AY1703" s="199"/>
      <c r="AZ1703" s="199"/>
      <c r="BA1703" s="199"/>
      <c r="BB1703" s="199"/>
      <c r="BC1703" s="199"/>
      <c r="BD1703" s="199"/>
      <c r="BE1703" s="361"/>
      <c r="BF1703" s="199"/>
      <c r="BG1703" s="199"/>
      <c r="BH1703" s="233"/>
      <c r="BI1703" s="199"/>
      <c r="BJ1703" s="199"/>
      <c r="BK1703" s="199"/>
      <c r="BL1703" s="199"/>
      <c r="BM1703" s="233"/>
      <c r="BN1703" s="199"/>
      <c r="BO1703" s="199"/>
      <c r="BP1703" s="199"/>
      <c r="BQ1703" s="199"/>
      <c r="BR1703" s="199"/>
      <c r="BS1703" s="241"/>
      <c r="BT1703" s="199"/>
      <c r="BU1703" s="199"/>
      <c r="BV1703" s="241">
        <v>39616</v>
      </c>
      <c r="BW1703" s="205"/>
      <c r="BX1703" s="208"/>
      <c r="BY1703" s="210"/>
      <c r="BZ1703" s="199"/>
      <c r="CA1703" s="199"/>
      <c r="CB1703" s="199"/>
      <c r="CC1703" s="199"/>
      <c r="CD1703" s="199"/>
      <c r="CE1703" s="199"/>
      <c r="CF1703" s="199"/>
      <c r="CG1703" s="199"/>
      <c r="CH1703" s="199"/>
      <c r="CI1703" s="210"/>
      <c r="CJ1703" s="199"/>
      <c r="CK1703" s="199"/>
      <c r="CL1703" s="210"/>
      <c r="CM1703" s="199"/>
      <c r="CN1703" s="199"/>
      <c r="CO1703" s="199"/>
      <c r="CP1703" s="199"/>
      <c r="CQ1703" s="210"/>
      <c r="CR1703" s="199"/>
      <c r="CS1703" s="199"/>
      <c r="CT1703" s="199"/>
      <c r="CU1703" s="199"/>
      <c r="CV1703" s="199"/>
      <c r="CW1703" s="199"/>
    </row>
    <row r="1704" spans="1:101" s="22" customFormat="1" ht="33" customHeight="1" x14ac:dyDescent="0.15">
      <c r="A1704" s="199">
        <v>1463</v>
      </c>
      <c r="B1704" s="199" t="s">
        <v>13000</v>
      </c>
      <c r="C1704" s="243" t="s">
        <v>13023</v>
      </c>
      <c r="D1704" s="223" t="s">
        <v>24</v>
      </c>
      <c r="E1704" s="223" t="s">
        <v>39</v>
      </c>
      <c r="F1704" s="223" t="s">
        <v>105</v>
      </c>
      <c r="G1704" s="223" t="s">
        <v>13024</v>
      </c>
      <c r="H1704" s="223" t="s">
        <v>10336</v>
      </c>
      <c r="I1704" s="223" t="s">
        <v>58</v>
      </c>
      <c r="J1704" s="223" t="s">
        <v>10282</v>
      </c>
      <c r="K1704" s="223" t="s">
        <v>13025</v>
      </c>
      <c r="L1704" s="243">
        <v>1</v>
      </c>
      <c r="M1704" s="244">
        <v>43113</v>
      </c>
      <c r="N1704" s="243" t="s">
        <v>1521</v>
      </c>
      <c r="O1704" s="309">
        <v>39422</v>
      </c>
      <c r="P1704" s="264" t="s">
        <v>13070</v>
      </c>
      <c r="Q1704" s="199"/>
      <c r="R1704" s="199"/>
      <c r="S1704" s="264"/>
      <c r="T1704" s="208"/>
      <c r="U1704" s="199"/>
      <c r="V1704" s="199"/>
      <c r="W1704" s="199"/>
      <c r="X1704" s="199"/>
      <c r="Y1704" s="199"/>
      <c r="Z1704" s="199"/>
      <c r="AA1704" s="199"/>
      <c r="AB1704" s="199"/>
      <c r="AC1704" s="199"/>
      <c r="AD1704" s="199"/>
      <c r="AE1704" s="199"/>
      <c r="AF1704" s="199"/>
      <c r="AG1704" s="199"/>
      <c r="AH1704" s="199"/>
      <c r="AI1704" s="199"/>
      <c r="AJ1704" s="199"/>
      <c r="AK1704" s="199"/>
      <c r="AL1704" s="199"/>
      <c r="AM1704" s="199"/>
      <c r="AN1704" s="199"/>
      <c r="AO1704" s="199"/>
      <c r="AP1704" s="199"/>
      <c r="AQ1704" s="199"/>
      <c r="AR1704" s="199"/>
      <c r="AS1704" s="199"/>
      <c r="AT1704" s="199"/>
      <c r="AU1704" s="361"/>
      <c r="AV1704" s="199"/>
      <c r="AW1704" s="199"/>
      <c r="AX1704" s="199"/>
      <c r="AY1704" s="199"/>
      <c r="AZ1704" s="199"/>
      <c r="BA1704" s="199"/>
      <c r="BB1704" s="199"/>
      <c r="BC1704" s="199"/>
      <c r="BD1704" s="199"/>
      <c r="BE1704" s="361"/>
      <c r="BF1704" s="199"/>
      <c r="BG1704" s="199"/>
      <c r="BH1704" s="233"/>
      <c r="BI1704" s="199"/>
      <c r="BJ1704" s="199"/>
      <c r="BK1704" s="199"/>
      <c r="BL1704" s="199"/>
      <c r="BM1704" s="233"/>
      <c r="BN1704" s="199"/>
      <c r="BO1704" s="199"/>
      <c r="BP1704" s="199"/>
      <c r="BQ1704" s="199"/>
      <c r="BR1704" s="199"/>
      <c r="BS1704" s="241"/>
      <c r="BT1704" s="199"/>
      <c r="BU1704" s="199"/>
      <c r="BV1704" s="241">
        <v>39493</v>
      </c>
      <c r="BW1704" s="205"/>
      <c r="BX1704" s="208"/>
      <c r="BY1704" s="210"/>
      <c r="BZ1704" s="199"/>
      <c r="CA1704" s="199"/>
      <c r="CB1704" s="199"/>
      <c r="CC1704" s="199"/>
      <c r="CD1704" s="199"/>
      <c r="CE1704" s="199"/>
      <c r="CF1704" s="199"/>
      <c r="CG1704" s="199"/>
      <c r="CH1704" s="199"/>
      <c r="CI1704" s="210"/>
      <c r="CJ1704" s="199"/>
      <c r="CK1704" s="199"/>
      <c r="CL1704" s="210"/>
      <c r="CM1704" s="199"/>
      <c r="CN1704" s="199"/>
      <c r="CO1704" s="199"/>
      <c r="CP1704" s="199"/>
      <c r="CQ1704" s="210"/>
      <c r="CR1704" s="199"/>
      <c r="CS1704" s="199"/>
      <c r="CT1704" s="199"/>
      <c r="CU1704" s="199"/>
      <c r="CV1704" s="199"/>
      <c r="CW1704" s="199"/>
    </row>
    <row r="1705" spans="1:101" s="22" customFormat="1" ht="33" customHeight="1" x14ac:dyDescent="0.15">
      <c r="A1705" s="199">
        <v>1460</v>
      </c>
      <c r="B1705" s="199" t="s">
        <v>13000</v>
      </c>
      <c r="C1705" s="243" t="s">
        <v>13026</v>
      </c>
      <c r="D1705" s="223" t="s">
        <v>24</v>
      </c>
      <c r="E1705" s="223" t="s">
        <v>13011</v>
      </c>
      <c r="F1705" s="223">
        <v>0</v>
      </c>
      <c r="G1705" s="223" t="s">
        <v>13027</v>
      </c>
      <c r="H1705" s="223">
        <v>0</v>
      </c>
      <c r="I1705" s="223" t="s">
        <v>60</v>
      </c>
      <c r="J1705" s="223" t="s">
        <v>15</v>
      </c>
      <c r="K1705" s="223" t="s">
        <v>13028</v>
      </c>
      <c r="L1705" s="243">
        <v>8</v>
      </c>
      <c r="M1705" s="244">
        <v>24311</v>
      </c>
      <c r="N1705" s="243" t="s">
        <v>161</v>
      </c>
      <c r="O1705" s="309">
        <v>39419</v>
      </c>
      <c r="P1705" s="264">
        <v>39527</v>
      </c>
      <c r="Q1705" s="199"/>
      <c r="R1705" s="199"/>
      <c r="S1705" s="199" t="s">
        <v>13067</v>
      </c>
      <c r="T1705" s="208"/>
      <c r="U1705" s="199"/>
      <c r="V1705" s="199"/>
      <c r="W1705" s="199"/>
      <c r="X1705" s="199"/>
      <c r="Y1705" s="199"/>
      <c r="Z1705" s="199"/>
      <c r="AA1705" s="199"/>
      <c r="AB1705" s="199"/>
      <c r="AC1705" s="199"/>
      <c r="AD1705" s="199"/>
      <c r="AE1705" s="199" t="s">
        <v>13069</v>
      </c>
      <c r="AF1705" s="199"/>
      <c r="AG1705" s="199"/>
      <c r="AH1705" s="199" t="s">
        <v>13068</v>
      </c>
      <c r="AI1705" s="199"/>
      <c r="AJ1705" s="199"/>
      <c r="AK1705" s="199"/>
      <c r="AL1705" s="199"/>
      <c r="AM1705" s="199"/>
      <c r="AN1705" s="199"/>
      <c r="AO1705" s="199"/>
      <c r="AP1705" s="199"/>
      <c r="AQ1705" s="199"/>
      <c r="AR1705" s="199"/>
      <c r="AS1705" s="199"/>
      <c r="AT1705" s="199"/>
      <c r="AU1705" s="361"/>
      <c r="AV1705" s="199"/>
      <c r="AW1705" s="199"/>
      <c r="AX1705" s="199"/>
      <c r="AY1705" s="199"/>
      <c r="AZ1705" s="199"/>
      <c r="BA1705" s="199"/>
      <c r="BB1705" s="199"/>
      <c r="BC1705" s="199"/>
      <c r="BD1705" s="199"/>
      <c r="BE1705" s="361"/>
      <c r="BF1705" s="199"/>
      <c r="BG1705" s="199"/>
      <c r="BH1705" s="233"/>
      <c r="BI1705" s="199"/>
      <c r="BJ1705" s="199"/>
      <c r="BK1705" s="199"/>
      <c r="BL1705" s="199"/>
      <c r="BM1705" s="233"/>
      <c r="BN1705" s="199"/>
      <c r="BO1705" s="199"/>
      <c r="BP1705" s="199"/>
      <c r="BQ1705" s="199"/>
      <c r="BR1705" s="199"/>
      <c r="BS1705" s="241"/>
      <c r="BT1705" s="199"/>
      <c r="BU1705" s="199"/>
      <c r="BV1705" s="241">
        <v>39559</v>
      </c>
      <c r="BW1705" s="205"/>
      <c r="BX1705" s="208"/>
      <c r="BY1705" s="210"/>
      <c r="BZ1705" s="199"/>
      <c r="CA1705" s="199"/>
      <c r="CB1705" s="199"/>
      <c r="CC1705" s="199"/>
      <c r="CD1705" s="199"/>
      <c r="CE1705" s="199"/>
      <c r="CF1705" s="199"/>
      <c r="CG1705" s="199"/>
      <c r="CH1705" s="199"/>
      <c r="CI1705" s="210"/>
      <c r="CJ1705" s="199"/>
      <c r="CK1705" s="199"/>
      <c r="CL1705" s="210"/>
      <c r="CM1705" s="199"/>
      <c r="CN1705" s="199"/>
      <c r="CO1705" s="199"/>
      <c r="CP1705" s="199"/>
      <c r="CQ1705" s="210"/>
      <c r="CR1705" s="199"/>
      <c r="CS1705" s="199"/>
      <c r="CT1705" s="199"/>
      <c r="CU1705" s="199"/>
      <c r="CV1705" s="199"/>
      <c r="CW1705" s="199"/>
    </row>
    <row r="1706" spans="1:101" s="18" customFormat="1" ht="33" customHeight="1" x14ac:dyDescent="0.15">
      <c r="A1706" s="228">
        <v>1292</v>
      </c>
      <c r="B1706" s="199" t="s">
        <v>961</v>
      </c>
      <c r="C1706" s="209" t="s">
        <v>5185</v>
      </c>
      <c r="D1706" s="199" t="s">
        <v>5810</v>
      </c>
      <c r="E1706" s="199" t="s">
        <v>29</v>
      </c>
      <c r="F1706" s="202"/>
      <c r="G1706" s="202" t="s">
        <v>5186</v>
      </c>
      <c r="H1706" s="202"/>
      <c r="I1706" s="202" t="s">
        <v>1069</v>
      </c>
      <c r="J1706" s="202" t="s">
        <v>1937</v>
      </c>
      <c r="K1706" s="199" t="s">
        <v>737</v>
      </c>
      <c r="L1706" s="199">
        <v>2</v>
      </c>
      <c r="M1706" s="244">
        <v>287968</v>
      </c>
      <c r="N1706" s="202" t="s">
        <v>990</v>
      </c>
      <c r="O1706" s="309">
        <v>39406</v>
      </c>
      <c r="P1706" s="205">
        <v>39456</v>
      </c>
      <c r="Q1706" s="228"/>
      <c r="R1706" s="257"/>
      <c r="S1706" s="228"/>
      <c r="T1706" s="232"/>
      <c r="U1706" s="232" t="s">
        <v>5187</v>
      </c>
      <c r="V1706" s="232"/>
      <c r="W1706" s="232"/>
      <c r="X1706" s="232"/>
      <c r="Y1706" s="232"/>
      <c r="Z1706" s="232"/>
      <c r="AA1706" s="232"/>
      <c r="AB1706" s="232"/>
      <c r="AC1706" s="232"/>
      <c r="AD1706" s="232"/>
      <c r="AE1706" s="232" t="s">
        <v>447</v>
      </c>
      <c r="AF1706" s="232"/>
      <c r="AG1706" s="232"/>
      <c r="AH1706" s="232"/>
      <c r="AI1706" s="232"/>
      <c r="AJ1706" s="232"/>
      <c r="AK1706" s="232"/>
      <c r="AL1706" s="232"/>
      <c r="AM1706" s="232"/>
      <c r="AN1706" s="232"/>
      <c r="AO1706" s="232"/>
      <c r="AP1706" s="232"/>
      <c r="AQ1706" s="232"/>
      <c r="AR1706" s="212">
        <v>39521</v>
      </c>
      <c r="AS1706" s="210" t="s">
        <v>6464</v>
      </c>
      <c r="AT1706" s="208" t="s">
        <v>5489</v>
      </c>
      <c r="AU1706" s="199" t="s">
        <v>5829</v>
      </c>
      <c r="AV1706" s="199"/>
      <c r="AW1706" s="199" t="s">
        <v>5829</v>
      </c>
      <c r="AX1706" s="199"/>
      <c r="AY1706" s="199"/>
      <c r="AZ1706" s="199"/>
      <c r="BA1706" s="199"/>
      <c r="BB1706" s="199"/>
      <c r="BC1706" s="199"/>
      <c r="BD1706" s="199"/>
      <c r="BE1706" s="199" t="s">
        <v>5829</v>
      </c>
      <c r="BF1706" s="199" t="s">
        <v>5829</v>
      </c>
      <c r="BG1706" s="199"/>
      <c r="BH1706" s="199"/>
      <c r="BI1706" s="199"/>
      <c r="BJ1706" s="199"/>
      <c r="BK1706" s="199"/>
      <c r="BL1706" s="199"/>
      <c r="BM1706" s="199"/>
      <c r="BN1706" s="199"/>
      <c r="BO1706" s="199"/>
      <c r="BP1706" s="199"/>
      <c r="BQ1706" s="199" t="s">
        <v>5829</v>
      </c>
      <c r="BR1706" s="199"/>
      <c r="BS1706" s="210"/>
      <c r="BT1706" s="201"/>
      <c r="BU1706" s="201"/>
      <c r="BV1706" s="241">
        <v>39535</v>
      </c>
      <c r="BW1706" s="199"/>
      <c r="BX1706" s="208"/>
      <c r="BY1706" s="199"/>
      <c r="BZ1706" s="199"/>
      <c r="CA1706" s="199"/>
      <c r="CB1706" s="199"/>
      <c r="CC1706" s="199"/>
      <c r="CD1706" s="199"/>
      <c r="CE1706" s="199"/>
      <c r="CF1706" s="199"/>
      <c r="CG1706" s="199"/>
      <c r="CH1706" s="199"/>
      <c r="CI1706" s="199"/>
      <c r="CJ1706" s="199"/>
      <c r="CK1706" s="199"/>
      <c r="CL1706" s="199"/>
      <c r="CM1706" s="199"/>
      <c r="CN1706" s="199"/>
      <c r="CO1706" s="199"/>
      <c r="CP1706" s="199"/>
      <c r="CQ1706" s="199"/>
      <c r="CR1706" s="199"/>
      <c r="CS1706" s="199"/>
      <c r="CT1706" s="199"/>
      <c r="CU1706" s="199"/>
      <c r="CV1706" s="199"/>
      <c r="CW1706" s="199"/>
    </row>
    <row r="1707" spans="1:101" s="18" customFormat="1" ht="33" customHeight="1" x14ac:dyDescent="0.15">
      <c r="A1707" s="228">
        <v>1185</v>
      </c>
      <c r="B1707" s="199" t="s">
        <v>961</v>
      </c>
      <c r="C1707" s="209" t="s">
        <v>2550</v>
      </c>
      <c r="D1707" s="199" t="s">
        <v>5810</v>
      </c>
      <c r="E1707" s="223" t="s">
        <v>11481</v>
      </c>
      <c r="F1707" s="202" t="s">
        <v>986</v>
      </c>
      <c r="G1707" s="202" t="s">
        <v>2551</v>
      </c>
      <c r="H1707" s="202" t="s">
        <v>2552</v>
      </c>
      <c r="I1707" s="202" t="s">
        <v>1503</v>
      </c>
      <c r="J1707" s="202" t="s">
        <v>6475</v>
      </c>
      <c r="K1707" s="199" t="s">
        <v>113</v>
      </c>
      <c r="L1707" s="199">
        <v>10</v>
      </c>
      <c r="M1707" s="244">
        <v>22504</v>
      </c>
      <c r="N1707" s="202" t="s">
        <v>1014</v>
      </c>
      <c r="O1707" s="309">
        <v>39252</v>
      </c>
      <c r="P1707" s="205">
        <v>39314</v>
      </c>
      <c r="Q1707" s="228"/>
      <c r="R1707" s="257"/>
      <c r="S1707" s="228"/>
      <c r="T1707" s="232"/>
      <c r="U1707" s="232"/>
      <c r="V1707" s="232"/>
      <c r="W1707" s="232"/>
      <c r="X1707" s="232"/>
      <c r="Y1707" s="232" t="s">
        <v>2553</v>
      </c>
      <c r="Z1707" s="232"/>
      <c r="AA1707" s="232" t="s">
        <v>463</v>
      </c>
      <c r="AB1707" s="232"/>
      <c r="AC1707" s="232"/>
      <c r="AD1707" s="232"/>
      <c r="AE1707" s="232"/>
      <c r="AF1707" s="232"/>
      <c r="AG1707" s="232"/>
      <c r="AH1707" s="232"/>
      <c r="AI1707" s="232"/>
      <c r="AJ1707" s="232"/>
      <c r="AK1707" s="232"/>
      <c r="AL1707" s="232"/>
      <c r="AM1707" s="232"/>
      <c r="AN1707" s="232"/>
      <c r="AO1707" s="232"/>
      <c r="AP1707" s="232"/>
      <c r="AQ1707" s="232"/>
      <c r="AR1707" s="212">
        <v>39374</v>
      </c>
      <c r="AS1707" s="210" t="s">
        <v>5823</v>
      </c>
      <c r="AT1707" s="208" t="s">
        <v>5530</v>
      </c>
      <c r="AU1707" s="199" t="s">
        <v>5829</v>
      </c>
      <c r="AV1707" s="199" t="s">
        <v>5829</v>
      </c>
      <c r="AW1707" s="199"/>
      <c r="AX1707" s="199"/>
      <c r="AY1707" s="199"/>
      <c r="AZ1707" s="199"/>
      <c r="BA1707" s="199"/>
      <c r="BB1707" s="199"/>
      <c r="BC1707" s="199"/>
      <c r="BD1707" s="199"/>
      <c r="BE1707" s="199"/>
      <c r="BF1707" s="199"/>
      <c r="BG1707" s="199"/>
      <c r="BH1707" s="199"/>
      <c r="BI1707" s="199"/>
      <c r="BJ1707" s="199"/>
      <c r="BK1707" s="199"/>
      <c r="BL1707" s="199"/>
      <c r="BM1707" s="199"/>
      <c r="BN1707" s="199"/>
      <c r="BO1707" s="199"/>
      <c r="BP1707" s="199"/>
      <c r="BQ1707" s="199"/>
      <c r="BR1707" s="199"/>
      <c r="BS1707" s="210"/>
      <c r="BT1707" s="201"/>
      <c r="BU1707" s="201"/>
      <c r="BV1707" s="241">
        <v>39519</v>
      </c>
      <c r="BW1707" s="199"/>
      <c r="BX1707" s="208"/>
      <c r="BY1707" s="199"/>
      <c r="BZ1707" s="199"/>
      <c r="CA1707" s="199"/>
      <c r="CB1707" s="199"/>
      <c r="CC1707" s="199"/>
      <c r="CD1707" s="199"/>
      <c r="CE1707" s="199"/>
      <c r="CF1707" s="199"/>
      <c r="CG1707" s="199"/>
      <c r="CH1707" s="199"/>
      <c r="CI1707" s="199"/>
      <c r="CJ1707" s="199"/>
      <c r="CK1707" s="199"/>
      <c r="CL1707" s="199"/>
      <c r="CM1707" s="199"/>
      <c r="CN1707" s="199"/>
      <c r="CO1707" s="199"/>
      <c r="CP1707" s="199"/>
      <c r="CQ1707" s="199"/>
      <c r="CR1707" s="199"/>
      <c r="CS1707" s="199"/>
      <c r="CT1707" s="199"/>
      <c r="CU1707" s="199"/>
      <c r="CV1707" s="199"/>
      <c r="CW1707" s="199"/>
    </row>
    <row r="1708" spans="1:101" s="18" customFormat="1" ht="33" customHeight="1" x14ac:dyDescent="0.15">
      <c r="A1708" s="228">
        <v>1086</v>
      </c>
      <c r="B1708" s="199" t="s">
        <v>961</v>
      </c>
      <c r="C1708" s="209" t="s">
        <v>6488</v>
      </c>
      <c r="D1708" s="199" t="s">
        <v>5810</v>
      </c>
      <c r="E1708" s="199" t="s">
        <v>29</v>
      </c>
      <c r="F1708" s="202" t="s">
        <v>1644</v>
      </c>
      <c r="G1708" s="202" t="s">
        <v>2470</v>
      </c>
      <c r="H1708" s="202" t="s">
        <v>1335</v>
      </c>
      <c r="I1708" s="202" t="s">
        <v>1024</v>
      </c>
      <c r="J1708" s="202" t="s">
        <v>13</v>
      </c>
      <c r="K1708" s="199" t="s">
        <v>1958</v>
      </c>
      <c r="L1708" s="199" t="s">
        <v>2066</v>
      </c>
      <c r="M1708" s="244">
        <v>29772</v>
      </c>
      <c r="N1708" s="202" t="s">
        <v>1640</v>
      </c>
      <c r="O1708" s="309">
        <v>39188</v>
      </c>
      <c r="P1708" s="205">
        <v>39268</v>
      </c>
      <c r="Q1708" s="228"/>
      <c r="R1708" s="257"/>
      <c r="S1708" s="228"/>
      <c r="T1708" s="232"/>
      <c r="U1708" s="232"/>
      <c r="V1708" s="232"/>
      <c r="W1708" s="232"/>
      <c r="X1708" s="232"/>
      <c r="Y1708" s="232" t="s">
        <v>2663</v>
      </c>
      <c r="Z1708" s="232"/>
      <c r="AA1708" s="232"/>
      <c r="AB1708" s="232"/>
      <c r="AC1708" s="232"/>
      <c r="AD1708" s="232"/>
      <c r="AE1708" s="232"/>
      <c r="AF1708" s="232"/>
      <c r="AG1708" s="232" t="s">
        <v>2664</v>
      </c>
      <c r="AH1708" s="232"/>
      <c r="AI1708" s="232"/>
      <c r="AJ1708" s="232"/>
      <c r="AK1708" s="232"/>
      <c r="AL1708" s="232"/>
      <c r="AM1708" s="232"/>
      <c r="AN1708" s="232"/>
      <c r="AO1708" s="232"/>
      <c r="AP1708" s="232"/>
      <c r="AQ1708" s="232"/>
      <c r="AR1708" s="212">
        <v>39339</v>
      </c>
      <c r="AS1708" s="210" t="s">
        <v>5824</v>
      </c>
      <c r="AT1708" s="208" t="s">
        <v>5546</v>
      </c>
      <c r="AU1708" s="199"/>
      <c r="AV1708" s="199"/>
      <c r="AW1708" s="199"/>
      <c r="AX1708" s="199"/>
      <c r="AY1708" s="199"/>
      <c r="AZ1708" s="199"/>
      <c r="BA1708" s="199"/>
      <c r="BB1708" s="199"/>
      <c r="BC1708" s="199"/>
      <c r="BD1708" s="199"/>
      <c r="BE1708" s="199" t="s">
        <v>5829</v>
      </c>
      <c r="BF1708" s="199"/>
      <c r="BG1708" s="199"/>
      <c r="BH1708" s="199" t="s">
        <v>5829</v>
      </c>
      <c r="BI1708" s="199"/>
      <c r="BJ1708" s="199"/>
      <c r="BK1708" s="199" t="s">
        <v>5829</v>
      </c>
      <c r="BL1708" s="199"/>
      <c r="BM1708" s="199"/>
      <c r="BN1708" s="199"/>
      <c r="BO1708" s="199"/>
      <c r="BP1708" s="199"/>
      <c r="BQ1708" s="199"/>
      <c r="BR1708" s="199"/>
      <c r="BS1708" s="210"/>
      <c r="BT1708" s="201"/>
      <c r="BU1708" s="201"/>
      <c r="BV1708" s="241" t="s">
        <v>5895</v>
      </c>
      <c r="BW1708" s="199"/>
      <c r="BX1708" s="208"/>
      <c r="BY1708" s="199"/>
      <c r="BZ1708" s="199"/>
      <c r="CA1708" s="199"/>
      <c r="CB1708" s="199"/>
      <c r="CC1708" s="199"/>
      <c r="CD1708" s="199"/>
      <c r="CE1708" s="199"/>
      <c r="CF1708" s="199"/>
      <c r="CG1708" s="199"/>
      <c r="CH1708" s="199"/>
      <c r="CI1708" s="199"/>
      <c r="CJ1708" s="199"/>
      <c r="CK1708" s="199"/>
      <c r="CL1708" s="199"/>
      <c r="CM1708" s="199"/>
      <c r="CN1708" s="199"/>
      <c r="CO1708" s="199"/>
      <c r="CP1708" s="199"/>
      <c r="CQ1708" s="199"/>
      <c r="CR1708" s="199"/>
      <c r="CS1708" s="199"/>
      <c r="CT1708" s="199"/>
      <c r="CU1708" s="199"/>
      <c r="CV1708" s="199"/>
      <c r="CW1708" s="199"/>
    </row>
    <row r="1709" spans="1:101" s="18" customFormat="1" ht="33" customHeight="1" x14ac:dyDescent="0.15">
      <c r="A1709" s="228">
        <v>1076</v>
      </c>
      <c r="B1709" s="199" t="s">
        <v>961</v>
      </c>
      <c r="C1709" s="209" t="s">
        <v>2665</v>
      </c>
      <c r="D1709" s="199" t="s">
        <v>5810</v>
      </c>
      <c r="E1709" s="199" t="s">
        <v>29</v>
      </c>
      <c r="F1709" s="202"/>
      <c r="G1709" s="202" t="s">
        <v>2666</v>
      </c>
      <c r="H1709" s="202"/>
      <c r="I1709" s="202" t="s">
        <v>1069</v>
      </c>
      <c r="J1709" s="202" t="s">
        <v>1937</v>
      </c>
      <c r="K1709" s="199" t="s">
        <v>737</v>
      </c>
      <c r="L1709" s="199">
        <v>2</v>
      </c>
      <c r="M1709" s="244">
        <v>51504</v>
      </c>
      <c r="N1709" s="202" t="s">
        <v>992</v>
      </c>
      <c r="O1709" s="309">
        <v>39185</v>
      </c>
      <c r="P1709" s="205">
        <v>39268</v>
      </c>
      <c r="Q1709" s="228"/>
      <c r="R1709" s="257"/>
      <c r="S1709" s="228"/>
      <c r="T1709" s="232"/>
      <c r="U1709" s="232"/>
      <c r="V1709" s="232" t="s">
        <v>472</v>
      </c>
      <c r="W1709" s="232" t="s">
        <v>473</v>
      </c>
      <c r="X1709" s="232"/>
      <c r="Y1709" s="232"/>
      <c r="Z1709" s="232"/>
      <c r="AA1709" s="232" t="s">
        <v>474</v>
      </c>
      <c r="AB1709" s="232" t="s">
        <v>2667</v>
      </c>
      <c r="AC1709" s="232"/>
      <c r="AD1709" s="232"/>
      <c r="AE1709" s="232"/>
      <c r="AF1709" s="232"/>
      <c r="AG1709" s="232"/>
      <c r="AH1709" s="232" t="s">
        <v>2668</v>
      </c>
      <c r="AI1709" s="232"/>
      <c r="AJ1709" s="232"/>
      <c r="AK1709" s="232" t="s">
        <v>475</v>
      </c>
      <c r="AL1709" s="232"/>
      <c r="AM1709" s="232"/>
      <c r="AN1709" s="232"/>
      <c r="AO1709" s="232"/>
      <c r="AP1709" s="232"/>
      <c r="AQ1709" s="232"/>
      <c r="AR1709" s="212">
        <v>39339</v>
      </c>
      <c r="AS1709" s="210" t="s">
        <v>5824</v>
      </c>
      <c r="AT1709" s="208" t="s">
        <v>5549</v>
      </c>
      <c r="AU1709" s="199" t="s">
        <v>5829</v>
      </c>
      <c r="AV1709" s="199" t="s">
        <v>5829</v>
      </c>
      <c r="AW1709" s="199"/>
      <c r="AX1709" s="199"/>
      <c r="AY1709" s="199" t="s">
        <v>5829</v>
      </c>
      <c r="AZ1709" s="199"/>
      <c r="BA1709" s="199"/>
      <c r="BB1709" s="199" t="s">
        <v>5829</v>
      </c>
      <c r="BC1709" s="199"/>
      <c r="BD1709" s="199"/>
      <c r="BE1709" s="199"/>
      <c r="BF1709" s="199"/>
      <c r="BG1709" s="199"/>
      <c r="BH1709" s="199"/>
      <c r="BI1709" s="199"/>
      <c r="BJ1709" s="199"/>
      <c r="BK1709" s="199"/>
      <c r="BL1709" s="199"/>
      <c r="BM1709" s="199"/>
      <c r="BN1709" s="199"/>
      <c r="BO1709" s="199"/>
      <c r="BP1709" s="199"/>
      <c r="BQ1709" s="199"/>
      <c r="BR1709" s="199"/>
      <c r="BS1709" s="210"/>
      <c r="BT1709" s="201"/>
      <c r="BU1709" s="201"/>
      <c r="BV1709" s="241">
        <v>39359</v>
      </c>
      <c r="BW1709" s="199"/>
      <c r="BX1709" s="208"/>
      <c r="BY1709" s="199"/>
      <c r="BZ1709" s="199"/>
      <c r="CA1709" s="199"/>
      <c r="CB1709" s="199"/>
      <c r="CC1709" s="199"/>
      <c r="CD1709" s="199"/>
      <c r="CE1709" s="199"/>
      <c r="CF1709" s="199"/>
      <c r="CG1709" s="199"/>
      <c r="CH1709" s="199"/>
      <c r="CI1709" s="199"/>
      <c r="CJ1709" s="199"/>
      <c r="CK1709" s="199"/>
      <c r="CL1709" s="199"/>
      <c r="CM1709" s="199"/>
      <c r="CN1709" s="199"/>
      <c r="CO1709" s="199"/>
      <c r="CP1709" s="199"/>
      <c r="CQ1709" s="199"/>
      <c r="CR1709" s="199"/>
      <c r="CS1709" s="199"/>
      <c r="CT1709" s="199"/>
      <c r="CU1709" s="199"/>
      <c r="CV1709" s="199"/>
      <c r="CW1709" s="199"/>
    </row>
    <row r="1710" spans="1:101" s="18" customFormat="1" ht="33" customHeight="1" x14ac:dyDescent="0.15">
      <c r="A1710" s="214">
        <v>1072</v>
      </c>
      <c r="B1710" s="199" t="s">
        <v>961</v>
      </c>
      <c r="C1710" s="209" t="s">
        <v>253</v>
      </c>
      <c r="D1710" s="199" t="s">
        <v>5810</v>
      </c>
      <c r="E1710" s="199" t="s">
        <v>29</v>
      </c>
      <c r="F1710" s="202"/>
      <c r="G1710" s="202" t="s">
        <v>2712</v>
      </c>
      <c r="H1710" s="202"/>
      <c r="I1710" s="202" t="s">
        <v>1256</v>
      </c>
      <c r="J1710" s="202" t="s">
        <v>6664</v>
      </c>
      <c r="K1710" s="199" t="s">
        <v>793</v>
      </c>
      <c r="L1710" s="199">
        <v>8</v>
      </c>
      <c r="M1710" s="244">
        <v>6864</v>
      </c>
      <c r="N1710" s="202" t="s">
        <v>992</v>
      </c>
      <c r="O1710" s="309">
        <v>39172</v>
      </c>
      <c r="P1710" s="205">
        <v>39246</v>
      </c>
      <c r="Q1710" s="214"/>
      <c r="R1710" s="257"/>
      <c r="S1710" s="214"/>
      <c r="T1710" s="232"/>
      <c r="U1710" s="232"/>
      <c r="V1710" s="232"/>
      <c r="W1710" s="232"/>
      <c r="X1710" s="232"/>
      <c r="Y1710" s="232"/>
      <c r="Z1710" s="232"/>
      <c r="AA1710" s="232" t="s">
        <v>2713</v>
      </c>
      <c r="AB1710" s="232"/>
      <c r="AC1710" s="232"/>
      <c r="AD1710" s="232"/>
      <c r="AE1710" s="232"/>
      <c r="AF1710" s="232"/>
      <c r="AG1710" s="232"/>
      <c r="AH1710" s="232"/>
      <c r="AI1710" s="232"/>
      <c r="AJ1710" s="232"/>
      <c r="AK1710" s="232"/>
      <c r="AL1710" s="232"/>
      <c r="AM1710" s="232"/>
      <c r="AN1710" s="232"/>
      <c r="AO1710" s="232"/>
      <c r="AP1710" s="232"/>
      <c r="AQ1710" s="232"/>
      <c r="AR1710" s="212"/>
      <c r="AS1710" s="210"/>
      <c r="AT1710" s="208"/>
      <c r="AU1710" s="199"/>
      <c r="AV1710" s="199"/>
      <c r="AW1710" s="199"/>
      <c r="AX1710" s="199"/>
      <c r="AY1710" s="199"/>
      <c r="AZ1710" s="199"/>
      <c r="BA1710" s="199"/>
      <c r="BB1710" s="199"/>
      <c r="BC1710" s="199"/>
      <c r="BD1710" s="199"/>
      <c r="BE1710" s="199"/>
      <c r="BF1710" s="199"/>
      <c r="BG1710" s="199"/>
      <c r="BH1710" s="199"/>
      <c r="BI1710" s="199"/>
      <c r="BJ1710" s="199"/>
      <c r="BK1710" s="199"/>
      <c r="BL1710" s="199"/>
      <c r="BM1710" s="199"/>
      <c r="BN1710" s="199"/>
      <c r="BO1710" s="199"/>
      <c r="BP1710" s="199"/>
      <c r="BQ1710" s="199"/>
      <c r="BR1710" s="199"/>
      <c r="BS1710" s="210"/>
      <c r="BT1710" s="201"/>
      <c r="BU1710" s="201"/>
      <c r="BV1710" s="241">
        <v>41103</v>
      </c>
      <c r="BW1710" s="199"/>
      <c r="BX1710" s="208"/>
      <c r="BY1710" s="199"/>
      <c r="BZ1710" s="199"/>
      <c r="CA1710" s="199"/>
      <c r="CB1710" s="199"/>
      <c r="CC1710" s="199"/>
      <c r="CD1710" s="199"/>
      <c r="CE1710" s="199"/>
      <c r="CF1710" s="199"/>
      <c r="CG1710" s="199"/>
      <c r="CH1710" s="199"/>
      <c r="CI1710" s="199"/>
      <c r="CJ1710" s="199"/>
      <c r="CK1710" s="199"/>
      <c r="CL1710" s="199"/>
      <c r="CM1710" s="199"/>
      <c r="CN1710" s="199"/>
      <c r="CO1710" s="199"/>
      <c r="CP1710" s="199"/>
      <c r="CQ1710" s="199"/>
      <c r="CR1710" s="199"/>
      <c r="CS1710" s="199"/>
      <c r="CT1710" s="199"/>
      <c r="CU1710" s="199"/>
      <c r="CV1710" s="199"/>
      <c r="CW1710" s="199"/>
    </row>
    <row r="1711" spans="1:101" s="18" customFormat="1" ht="33" customHeight="1" x14ac:dyDescent="0.15">
      <c r="A1711" s="228">
        <v>1069</v>
      </c>
      <c r="B1711" s="199" t="s">
        <v>961</v>
      </c>
      <c r="C1711" s="209" t="s">
        <v>6498</v>
      </c>
      <c r="D1711" s="199" t="s">
        <v>5810</v>
      </c>
      <c r="E1711" s="199" t="s">
        <v>29</v>
      </c>
      <c r="F1711" s="202" t="s">
        <v>1702</v>
      </c>
      <c r="G1711" s="202" t="s">
        <v>1466</v>
      </c>
      <c r="H1711" s="202" t="s">
        <v>1467</v>
      </c>
      <c r="I1711" s="202" t="s">
        <v>1024</v>
      </c>
      <c r="J1711" s="202" t="s">
        <v>13</v>
      </c>
      <c r="K1711" s="199" t="s">
        <v>136</v>
      </c>
      <c r="L1711" s="199">
        <v>4</v>
      </c>
      <c r="M1711" s="244">
        <v>58439</v>
      </c>
      <c r="N1711" s="202" t="s">
        <v>992</v>
      </c>
      <c r="O1711" s="309">
        <v>39172</v>
      </c>
      <c r="P1711" s="205">
        <v>39253</v>
      </c>
      <c r="Q1711" s="228"/>
      <c r="R1711" s="257"/>
      <c r="S1711" s="228"/>
      <c r="T1711" s="232"/>
      <c r="U1711" s="232" t="s">
        <v>2706</v>
      </c>
      <c r="V1711" s="232"/>
      <c r="W1711" s="232"/>
      <c r="X1711" s="232"/>
      <c r="Y1711" s="232"/>
      <c r="Z1711" s="232"/>
      <c r="AA1711" s="232"/>
      <c r="AB1711" s="232"/>
      <c r="AC1711" s="232"/>
      <c r="AD1711" s="232"/>
      <c r="AE1711" s="232"/>
      <c r="AF1711" s="232"/>
      <c r="AG1711" s="232"/>
      <c r="AH1711" s="232"/>
      <c r="AI1711" s="232"/>
      <c r="AJ1711" s="232"/>
      <c r="AK1711" s="232"/>
      <c r="AL1711" s="232"/>
      <c r="AM1711" s="232"/>
      <c r="AN1711" s="232"/>
      <c r="AO1711" s="232"/>
      <c r="AP1711" s="232"/>
      <c r="AQ1711" s="232"/>
      <c r="AR1711" s="212">
        <v>39290</v>
      </c>
      <c r="AS1711" s="210" t="s">
        <v>5825</v>
      </c>
      <c r="AT1711" s="208" t="s">
        <v>6499</v>
      </c>
      <c r="AU1711" s="199" t="s">
        <v>5829</v>
      </c>
      <c r="AV1711" s="199" t="s">
        <v>5829</v>
      </c>
      <c r="AW1711" s="199"/>
      <c r="AX1711" s="199"/>
      <c r="AY1711" s="199"/>
      <c r="AZ1711" s="199"/>
      <c r="BA1711" s="199"/>
      <c r="BB1711" s="199"/>
      <c r="BC1711" s="199" t="s">
        <v>5829</v>
      </c>
      <c r="BD1711" s="199"/>
      <c r="BE1711" s="199"/>
      <c r="BF1711" s="199"/>
      <c r="BG1711" s="199"/>
      <c r="BH1711" s="199"/>
      <c r="BI1711" s="199"/>
      <c r="BJ1711" s="199"/>
      <c r="BK1711" s="199"/>
      <c r="BL1711" s="199"/>
      <c r="BM1711" s="199"/>
      <c r="BN1711" s="199"/>
      <c r="BO1711" s="199"/>
      <c r="BP1711" s="199"/>
      <c r="BQ1711" s="199"/>
      <c r="BR1711" s="199"/>
      <c r="BS1711" s="210"/>
      <c r="BT1711" s="201"/>
      <c r="BU1711" s="201"/>
      <c r="BV1711" s="241">
        <v>39307</v>
      </c>
      <c r="BW1711" s="199"/>
      <c r="BX1711" s="208"/>
      <c r="BY1711" s="199"/>
      <c r="BZ1711" s="199"/>
      <c r="CA1711" s="199"/>
      <c r="CB1711" s="199"/>
      <c r="CC1711" s="199"/>
      <c r="CD1711" s="199"/>
      <c r="CE1711" s="199"/>
      <c r="CF1711" s="199"/>
      <c r="CG1711" s="199"/>
      <c r="CH1711" s="199"/>
      <c r="CI1711" s="199"/>
      <c r="CJ1711" s="199"/>
      <c r="CK1711" s="199"/>
      <c r="CL1711" s="199"/>
      <c r="CM1711" s="199"/>
      <c r="CN1711" s="199"/>
      <c r="CO1711" s="199"/>
      <c r="CP1711" s="199"/>
      <c r="CQ1711" s="199"/>
      <c r="CR1711" s="199"/>
      <c r="CS1711" s="199"/>
      <c r="CT1711" s="199"/>
      <c r="CU1711" s="199"/>
      <c r="CV1711" s="199"/>
      <c r="CW1711" s="199"/>
    </row>
    <row r="1712" spans="1:101" s="18" customFormat="1" ht="33" customHeight="1" x14ac:dyDescent="0.15">
      <c r="A1712" s="199">
        <v>920</v>
      </c>
      <c r="B1712" s="199" t="s">
        <v>13000</v>
      </c>
      <c r="C1712" s="243" t="s">
        <v>13029</v>
      </c>
      <c r="D1712" s="223" t="s">
        <v>2</v>
      </c>
      <c r="E1712" s="223" t="s">
        <v>30</v>
      </c>
      <c r="F1712" s="223" t="s">
        <v>101</v>
      </c>
      <c r="G1712" s="223" t="s">
        <v>13030</v>
      </c>
      <c r="H1712" s="223" t="s">
        <v>13031</v>
      </c>
      <c r="I1712" s="223" t="s">
        <v>20</v>
      </c>
      <c r="J1712" s="223" t="s">
        <v>13</v>
      </c>
      <c r="K1712" s="223" t="s">
        <v>13032</v>
      </c>
      <c r="L1712" s="243">
        <v>8</v>
      </c>
      <c r="M1712" s="244">
        <v>5801</v>
      </c>
      <c r="N1712" s="243" t="s">
        <v>65</v>
      </c>
      <c r="O1712" s="309">
        <v>39121</v>
      </c>
      <c r="P1712" s="264">
        <v>39169</v>
      </c>
      <c r="Q1712" s="199"/>
      <c r="R1712" s="199"/>
      <c r="S1712" s="199"/>
      <c r="T1712" s="208" t="s">
        <v>13064</v>
      </c>
      <c r="U1712" s="199"/>
      <c r="V1712" s="199"/>
      <c r="W1712" s="199"/>
      <c r="X1712" s="199"/>
      <c r="Y1712" s="199"/>
      <c r="Z1712" s="199"/>
      <c r="AA1712" s="199"/>
      <c r="AB1712" s="199"/>
      <c r="AC1712" s="199"/>
      <c r="AD1712" s="199"/>
      <c r="AE1712" s="199"/>
      <c r="AF1712" s="199"/>
      <c r="AG1712" s="199" t="s">
        <v>13065</v>
      </c>
      <c r="AH1712" s="199"/>
      <c r="AI1712" s="199" t="s">
        <v>13066</v>
      </c>
      <c r="AJ1712" s="199"/>
      <c r="AK1712" s="199"/>
      <c r="AL1712" s="199"/>
      <c r="AM1712" s="199"/>
      <c r="AN1712" s="199"/>
      <c r="AO1712" s="199"/>
      <c r="AP1712" s="199"/>
      <c r="AQ1712" s="199"/>
      <c r="AR1712" s="199"/>
      <c r="AS1712" s="199"/>
      <c r="AT1712" s="199"/>
      <c r="AU1712" s="361"/>
      <c r="AV1712" s="199"/>
      <c r="AW1712" s="199"/>
      <c r="AX1712" s="199"/>
      <c r="AY1712" s="199"/>
      <c r="AZ1712" s="199"/>
      <c r="BA1712" s="199"/>
      <c r="BB1712" s="199"/>
      <c r="BC1712" s="199"/>
      <c r="BD1712" s="199"/>
      <c r="BE1712" s="361"/>
      <c r="BF1712" s="199"/>
      <c r="BG1712" s="199"/>
      <c r="BH1712" s="233"/>
      <c r="BI1712" s="199"/>
      <c r="BJ1712" s="199"/>
      <c r="BK1712" s="199"/>
      <c r="BL1712" s="199"/>
      <c r="BM1712" s="233"/>
      <c r="BN1712" s="199"/>
      <c r="BO1712" s="199"/>
      <c r="BP1712" s="199"/>
      <c r="BQ1712" s="199"/>
      <c r="BR1712" s="199"/>
      <c r="BS1712" s="241"/>
      <c r="BT1712" s="199"/>
      <c r="BU1712" s="199"/>
      <c r="BV1712" s="241">
        <v>39174</v>
      </c>
      <c r="BW1712" s="205"/>
      <c r="BX1712" s="208"/>
      <c r="BY1712" s="210"/>
      <c r="BZ1712" s="199"/>
      <c r="CA1712" s="199"/>
      <c r="CB1712" s="199"/>
      <c r="CC1712" s="199"/>
      <c r="CD1712" s="199"/>
      <c r="CE1712" s="199"/>
      <c r="CF1712" s="199"/>
      <c r="CG1712" s="199"/>
      <c r="CH1712" s="199"/>
      <c r="CI1712" s="210"/>
      <c r="CJ1712" s="199"/>
      <c r="CK1712" s="199"/>
      <c r="CL1712" s="210"/>
      <c r="CM1712" s="199"/>
      <c r="CN1712" s="199"/>
      <c r="CO1712" s="199"/>
      <c r="CP1712" s="199"/>
      <c r="CQ1712" s="210"/>
      <c r="CR1712" s="199"/>
      <c r="CS1712" s="199"/>
      <c r="CT1712" s="199"/>
      <c r="CU1712" s="199"/>
      <c r="CV1712" s="199"/>
      <c r="CW1712" s="199"/>
    </row>
    <row r="1713" spans="1:101" s="18" customFormat="1" ht="33" customHeight="1" x14ac:dyDescent="0.15">
      <c r="A1713" s="199">
        <v>5025</v>
      </c>
      <c r="B1713" s="199" t="s">
        <v>12924</v>
      </c>
      <c r="C1713" s="209" t="s">
        <v>12480</v>
      </c>
      <c r="D1713" s="199" t="s">
        <v>2</v>
      </c>
      <c r="E1713" s="199" t="s">
        <v>742</v>
      </c>
      <c r="F1713" s="199"/>
      <c r="G1713" s="199" t="s">
        <v>10945</v>
      </c>
      <c r="H1713" s="199"/>
      <c r="I1713" s="199" t="s">
        <v>0</v>
      </c>
      <c r="J1713" s="199" t="s">
        <v>50</v>
      </c>
      <c r="K1713" s="210" t="s">
        <v>95</v>
      </c>
      <c r="L1713" s="210">
        <v>12</v>
      </c>
      <c r="M1713" s="244">
        <v>32222</v>
      </c>
      <c r="N1713" s="199" t="s">
        <v>125</v>
      </c>
      <c r="O1713" s="309">
        <v>41305</v>
      </c>
      <c r="P1713" s="231">
        <v>41547</v>
      </c>
      <c r="Q1713" s="199" t="s">
        <v>11404</v>
      </c>
      <c r="R1713" s="210"/>
      <c r="S1713" s="210"/>
      <c r="T1713" s="199"/>
      <c r="U1713" s="199"/>
      <c r="V1713" s="199"/>
      <c r="W1713" s="199"/>
      <c r="X1713" s="199"/>
      <c r="Y1713" s="199"/>
      <c r="Z1713" s="199"/>
      <c r="AA1713" s="199"/>
      <c r="AB1713" s="199"/>
      <c r="AC1713" s="199"/>
      <c r="AD1713" s="199"/>
      <c r="AE1713" s="199"/>
      <c r="AF1713" s="199"/>
      <c r="AG1713" s="199" t="s">
        <v>11064</v>
      </c>
      <c r="AH1713" s="199"/>
      <c r="AI1713" s="199" t="s">
        <v>11065</v>
      </c>
      <c r="AJ1713" s="199"/>
      <c r="AK1713" s="199"/>
      <c r="AL1713" s="199"/>
      <c r="AM1713" s="199"/>
      <c r="AN1713" s="199"/>
      <c r="AO1713" s="199"/>
      <c r="AP1713" s="199"/>
      <c r="AQ1713" s="199"/>
      <c r="AR1713" s="199"/>
      <c r="AS1713" s="199"/>
      <c r="AT1713" s="199"/>
      <c r="AU1713" s="210"/>
      <c r="AV1713" s="199"/>
      <c r="AW1713" s="199"/>
      <c r="AX1713" s="199"/>
      <c r="AY1713" s="199"/>
      <c r="AZ1713" s="199"/>
      <c r="BA1713" s="199"/>
      <c r="BB1713" s="199"/>
      <c r="BC1713" s="199"/>
      <c r="BD1713" s="199"/>
      <c r="BE1713" s="210"/>
      <c r="BF1713" s="199"/>
      <c r="BG1713" s="199"/>
      <c r="BH1713" s="199"/>
      <c r="BI1713" s="199"/>
      <c r="BJ1713" s="199"/>
      <c r="BK1713" s="199"/>
      <c r="BL1713" s="199"/>
      <c r="BM1713" s="199"/>
      <c r="BN1713" s="199"/>
      <c r="BO1713" s="199"/>
      <c r="BP1713" s="199"/>
      <c r="BQ1713" s="199"/>
      <c r="BR1713" s="199"/>
      <c r="BS1713" s="210"/>
      <c r="BT1713" s="199"/>
      <c r="BU1713" s="199"/>
      <c r="BV1713" s="205">
        <v>41724</v>
      </c>
      <c r="BW1713" s="199"/>
      <c r="BX1713" s="208"/>
      <c r="BY1713" s="210"/>
      <c r="BZ1713" s="199"/>
      <c r="CA1713" s="199"/>
      <c r="CB1713" s="199"/>
      <c r="CC1713" s="199"/>
      <c r="CD1713" s="199"/>
      <c r="CE1713" s="199"/>
      <c r="CF1713" s="199"/>
      <c r="CG1713" s="199"/>
      <c r="CH1713" s="199"/>
      <c r="CI1713" s="210"/>
      <c r="CJ1713" s="199"/>
      <c r="CK1713" s="199"/>
      <c r="CL1713" s="210"/>
      <c r="CM1713" s="199"/>
      <c r="CN1713" s="199"/>
      <c r="CO1713" s="199"/>
      <c r="CP1713" s="199"/>
      <c r="CQ1713" s="210"/>
      <c r="CR1713" s="199"/>
      <c r="CS1713" s="199"/>
      <c r="CT1713" s="199"/>
      <c r="CU1713" s="199"/>
      <c r="CV1713" s="199"/>
      <c r="CW1713" s="199"/>
    </row>
    <row r="1714" spans="1:101" s="18" customFormat="1" ht="33" customHeight="1" x14ac:dyDescent="0.15">
      <c r="A1714" s="213">
        <v>737</v>
      </c>
      <c r="B1714" s="199" t="s">
        <v>12972</v>
      </c>
      <c r="C1714" s="209" t="s">
        <v>330</v>
      </c>
      <c r="D1714" s="199" t="s">
        <v>5810</v>
      </c>
      <c r="E1714" s="199" t="s">
        <v>29</v>
      </c>
      <c r="F1714" s="202"/>
      <c r="G1714" s="202" t="s">
        <v>2909</v>
      </c>
      <c r="H1714" s="202"/>
      <c r="I1714" s="202" t="s">
        <v>22</v>
      </c>
      <c r="J1714" s="202" t="s">
        <v>2068</v>
      </c>
      <c r="K1714" s="199" t="s">
        <v>113</v>
      </c>
      <c r="L1714" s="199">
        <v>9</v>
      </c>
      <c r="M1714" s="244">
        <v>10600</v>
      </c>
      <c r="N1714" s="202" t="s">
        <v>992</v>
      </c>
      <c r="O1714" s="309">
        <v>39015</v>
      </c>
      <c r="P1714" s="205">
        <v>39071</v>
      </c>
      <c r="Q1714" s="214"/>
      <c r="R1714" s="257"/>
      <c r="S1714" s="214" t="s">
        <v>12974</v>
      </c>
      <c r="T1714" s="232"/>
      <c r="U1714" s="232"/>
      <c r="V1714" s="232"/>
      <c r="W1714" s="232"/>
      <c r="X1714" s="232"/>
      <c r="Y1714" s="232" t="s">
        <v>2910</v>
      </c>
      <c r="Z1714" s="232"/>
      <c r="AA1714" s="232"/>
      <c r="AB1714" s="232" t="s">
        <v>2911</v>
      </c>
      <c r="AC1714" s="232"/>
      <c r="AD1714" s="232"/>
      <c r="AE1714" s="232"/>
      <c r="AF1714" s="232"/>
      <c r="AG1714" s="232"/>
      <c r="AH1714" s="232"/>
      <c r="AI1714" s="232"/>
      <c r="AJ1714" s="232"/>
      <c r="AK1714" s="232" t="s">
        <v>2912</v>
      </c>
      <c r="AL1714" s="232"/>
      <c r="AM1714" s="232"/>
      <c r="AN1714" s="232"/>
      <c r="AO1714" s="232"/>
      <c r="AP1714" s="232"/>
      <c r="AQ1714" s="232"/>
      <c r="AR1714" s="212"/>
      <c r="AS1714" s="210"/>
      <c r="AT1714" s="208"/>
      <c r="AU1714" s="199"/>
      <c r="AV1714" s="199"/>
      <c r="AW1714" s="199"/>
      <c r="AX1714" s="199"/>
      <c r="AY1714" s="199"/>
      <c r="AZ1714" s="199"/>
      <c r="BA1714" s="199"/>
      <c r="BB1714" s="199"/>
      <c r="BC1714" s="199"/>
      <c r="BD1714" s="199"/>
      <c r="BE1714" s="199"/>
      <c r="BF1714" s="199"/>
      <c r="BG1714" s="199"/>
      <c r="BH1714" s="199"/>
      <c r="BI1714" s="199"/>
      <c r="BJ1714" s="199"/>
      <c r="BK1714" s="199"/>
      <c r="BL1714" s="199"/>
      <c r="BM1714" s="199"/>
      <c r="BN1714" s="199"/>
      <c r="BO1714" s="199"/>
      <c r="BP1714" s="199"/>
      <c r="BQ1714" s="199"/>
      <c r="BR1714" s="199"/>
      <c r="BS1714" s="210"/>
      <c r="BT1714" s="201"/>
      <c r="BU1714" s="201"/>
      <c r="BV1714" s="241">
        <v>41724</v>
      </c>
      <c r="BW1714" s="199"/>
      <c r="BX1714" s="208"/>
      <c r="BY1714" s="199"/>
      <c r="BZ1714" s="199"/>
      <c r="CA1714" s="199"/>
      <c r="CB1714" s="199"/>
      <c r="CC1714" s="199"/>
      <c r="CD1714" s="199"/>
      <c r="CE1714" s="199"/>
      <c r="CF1714" s="199"/>
      <c r="CG1714" s="199"/>
      <c r="CH1714" s="199"/>
      <c r="CI1714" s="199"/>
      <c r="CJ1714" s="199"/>
      <c r="CK1714" s="199"/>
      <c r="CL1714" s="199"/>
      <c r="CM1714" s="199"/>
      <c r="CN1714" s="199"/>
      <c r="CO1714" s="199"/>
      <c r="CP1714" s="199"/>
      <c r="CQ1714" s="199"/>
      <c r="CR1714" s="199"/>
      <c r="CS1714" s="199"/>
      <c r="CT1714" s="199"/>
      <c r="CU1714" s="199"/>
      <c r="CV1714" s="199"/>
      <c r="CW1714" s="199"/>
    </row>
    <row r="1715" spans="1:101" s="18" customFormat="1" ht="33" customHeight="1" x14ac:dyDescent="0.15">
      <c r="A1715" s="213">
        <v>626</v>
      </c>
      <c r="B1715" s="199" t="s">
        <v>961</v>
      </c>
      <c r="C1715" s="209" t="s">
        <v>2923</v>
      </c>
      <c r="D1715" s="199" t="s">
        <v>1643</v>
      </c>
      <c r="E1715" s="199" t="s">
        <v>1</v>
      </c>
      <c r="F1715" s="202" t="s">
        <v>2410</v>
      </c>
      <c r="G1715" s="202" t="s">
        <v>2917</v>
      </c>
      <c r="H1715" s="202" t="s">
        <v>2924</v>
      </c>
      <c r="I1715" s="202" t="s">
        <v>12</v>
      </c>
      <c r="J1715" s="202" t="s">
        <v>1033</v>
      </c>
      <c r="K1715" s="199" t="s">
        <v>6093</v>
      </c>
      <c r="L1715" s="199" t="s">
        <v>2916</v>
      </c>
      <c r="M1715" s="244">
        <v>5428</v>
      </c>
      <c r="N1715" s="202" t="s">
        <v>1640</v>
      </c>
      <c r="O1715" s="309">
        <v>38980</v>
      </c>
      <c r="P1715" s="205">
        <v>39067</v>
      </c>
      <c r="Q1715" s="214"/>
      <c r="R1715" s="257"/>
      <c r="S1715" s="214"/>
      <c r="T1715" s="232"/>
      <c r="U1715" s="232"/>
      <c r="V1715" s="232"/>
      <c r="W1715" s="232"/>
      <c r="X1715" s="232"/>
      <c r="Y1715" s="232"/>
      <c r="Z1715" s="232"/>
      <c r="AA1715" s="232"/>
      <c r="AB1715" s="232" t="s">
        <v>2925</v>
      </c>
      <c r="AC1715" s="232"/>
      <c r="AD1715" s="232"/>
      <c r="AE1715" s="232"/>
      <c r="AF1715" s="232"/>
      <c r="AG1715" s="232"/>
      <c r="AH1715" s="232"/>
      <c r="AI1715" s="232"/>
      <c r="AJ1715" s="232"/>
      <c r="AK1715" s="232"/>
      <c r="AL1715" s="232"/>
      <c r="AM1715" s="232"/>
      <c r="AN1715" s="232"/>
      <c r="AO1715" s="232" t="s">
        <v>2926</v>
      </c>
      <c r="AP1715" s="232"/>
      <c r="AQ1715" s="232"/>
      <c r="AR1715" s="212"/>
      <c r="AS1715" s="210"/>
      <c r="AT1715" s="208"/>
      <c r="AU1715" s="199"/>
      <c r="AV1715" s="199"/>
      <c r="AW1715" s="199"/>
      <c r="AX1715" s="199"/>
      <c r="AY1715" s="199"/>
      <c r="AZ1715" s="199"/>
      <c r="BA1715" s="199"/>
      <c r="BB1715" s="199"/>
      <c r="BC1715" s="199"/>
      <c r="BD1715" s="199"/>
      <c r="BE1715" s="199"/>
      <c r="BF1715" s="199"/>
      <c r="BG1715" s="199"/>
      <c r="BH1715" s="199"/>
      <c r="BI1715" s="199"/>
      <c r="BJ1715" s="199"/>
      <c r="BK1715" s="199"/>
      <c r="BL1715" s="199"/>
      <c r="BM1715" s="199"/>
      <c r="BN1715" s="199"/>
      <c r="BO1715" s="199"/>
      <c r="BP1715" s="199"/>
      <c r="BQ1715" s="199"/>
      <c r="BR1715" s="199"/>
      <c r="BS1715" s="210"/>
      <c r="BT1715" s="201"/>
      <c r="BU1715" s="201"/>
      <c r="BV1715" s="241">
        <v>39381</v>
      </c>
      <c r="BW1715" s="199"/>
      <c r="BX1715" s="208"/>
      <c r="BY1715" s="199"/>
      <c r="BZ1715" s="199"/>
      <c r="CA1715" s="199"/>
      <c r="CB1715" s="199"/>
      <c r="CC1715" s="199"/>
      <c r="CD1715" s="199"/>
      <c r="CE1715" s="199"/>
      <c r="CF1715" s="199"/>
      <c r="CG1715" s="199"/>
      <c r="CH1715" s="199"/>
      <c r="CI1715" s="199"/>
      <c r="CJ1715" s="199"/>
      <c r="CK1715" s="199"/>
      <c r="CL1715" s="199"/>
      <c r="CM1715" s="199"/>
      <c r="CN1715" s="199"/>
      <c r="CO1715" s="199"/>
      <c r="CP1715" s="199"/>
      <c r="CQ1715" s="199"/>
      <c r="CR1715" s="199"/>
      <c r="CS1715" s="199"/>
      <c r="CT1715" s="199"/>
      <c r="CU1715" s="199"/>
      <c r="CV1715" s="199"/>
      <c r="CW1715" s="199"/>
    </row>
    <row r="1716" spans="1:101" s="18" customFormat="1" ht="33" customHeight="1" x14ac:dyDescent="0.15">
      <c r="A1716" s="279">
        <v>552</v>
      </c>
      <c r="B1716" s="199" t="s">
        <v>961</v>
      </c>
      <c r="C1716" s="209" t="s">
        <v>835</v>
      </c>
      <c r="D1716" s="199" t="s">
        <v>5810</v>
      </c>
      <c r="E1716" s="199" t="s">
        <v>29</v>
      </c>
      <c r="F1716" s="202"/>
      <c r="G1716" s="202" t="s">
        <v>2956</v>
      </c>
      <c r="H1716" s="202"/>
      <c r="I1716" s="202" t="s">
        <v>1024</v>
      </c>
      <c r="J1716" s="202" t="s">
        <v>13</v>
      </c>
      <c r="K1716" s="199" t="s">
        <v>136</v>
      </c>
      <c r="L1716" s="199">
        <v>3</v>
      </c>
      <c r="M1716" s="244">
        <v>40182</v>
      </c>
      <c r="N1716" s="202" t="s">
        <v>992</v>
      </c>
      <c r="O1716" s="309">
        <v>38936</v>
      </c>
      <c r="P1716" s="205">
        <v>39018</v>
      </c>
      <c r="Q1716" s="228"/>
      <c r="R1716" s="257"/>
      <c r="S1716" s="228"/>
      <c r="T1716" s="232"/>
      <c r="U1716" s="232" t="s">
        <v>5927</v>
      </c>
      <c r="V1716" s="232"/>
      <c r="W1716" s="232"/>
      <c r="X1716" s="232"/>
      <c r="Y1716" s="232"/>
      <c r="Z1716" s="232"/>
      <c r="AA1716" s="232"/>
      <c r="AB1716" s="232" t="s">
        <v>2957</v>
      </c>
      <c r="AC1716" s="232"/>
      <c r="AD1716" s="232"/>
      <c r="AE1716" s="232"/>
      <c r="AF1716" s="232"/>
      <c r="AG1716" s="232"/>
      <c r="AH1716" s="232"/>
      <c r="AI1716" s="232"/>
      <c r="AJ1716" s="232"/>
      <c r="AK1716" s="232"/>
      <c r="AL1716" s="232"/>
      <c r="AM1716" s="232"/>
      <c r="AN1716" s="232"/>
      <c r="AO1716" s="232"/>
      <c r="AP1716" s="232"/>
      <c r="AQ1716" s="232"/>
      <c r="AR1716" s="212">
        <v>39066</v>
      </c>
      <c r="AS1716" s="210" t="s">
        <v>6532</v>
      </c>
      <c r="AT1716" s="208" t="s">
        <v>5607</v>
      </c>
      <c r="AU1716" s="199" t="s">
        <v>5829</v>
      </c>
      <c r="AV1716" s="199" t="s">
        <v>5829</v>
      </c>
      <c r="AW1716" s="199"/>
      <c r="AX1716" s="199"/>
      <c r="AY1716" s="199"/>
      <c r="AZ1716" s="199"/>
      <c r="BA1716" s="199"/>
      <c r="BB1716" s="199"/>
      <c r="BC1716" s="199"/>
      <c r="BD1716" s="199"/>
      <c r="BE1716" s="199"/>
      <c r="BF1716" s="199"/>
      <c r="BG1716" s="199"/>
      <c r="BH1716" s="199"/>
      <c r="BI1716" s="199"/>
      <c r="BJ1716" s="199"/>
      <c r="BK1716" s="199"/>
      <c r="BL1716" s="199"/>
      <c r="BM1716" s="199"/>
      <c r="BN1716" s="199"/>
      <c r="BO1716" s="199"/>
      <c r="BP1716" s="199"/>
      <c r="BQ1716" s="199"/>
      <c r="BR1716" s="199"/>
      <c r="BS1716" s="210"/>
      <c r="BT1716" s="201"/>
      <c r="BU1716" s="201"/>
      <c r="BV1716" s="241">
        <v>39084</v>
      </c>
      <c r="BW1716" s="199"/>
      <c r="BX1716" s="208"/>
      <c r="BY1716" s="199"/>
      <c r="BZ1716" s="199"/>
      <c r="CA1716" s="199"/>
      <c r="CB1716" s="199"/>
      <c r="CC1716" s="199"/>
      <c r="CD1716" s="199"/>
      <c r="CE1716" s="199"/>
      <c r="CF1716" s="199"/>
      <c r="CG1716" s="199"/>
      <c r="CH1716" s="199"/>
      <c r="CI1716" s="199"/>
      <c r="CJ1716" s="199"/>
      <c r="CK1716" s="199"/>
      <c r="CL1716" s="199"/>
      <c r="CM1716" s="199"/>
      <c r="CN1716" s="199"/>
      <c r="CO1716" s="199"/>
      <c r="CP1716" s="199"/>
      <c r="CQ1716" s="199"/>
      <c r="CR1716" s="199"/>
      <c r="CS1716" s="199"/>
      <c r="CT1716" s="199"/>
      <c r="CU1716" s="199"/>
      <c r="CV1716" s="199"/>
      <c r="CW1716" s="199"/>
    </row>
    <row r="1717" spans="1:101" s="18" customFormat="1" ht="33" customHeight="1" x14ac:dyDescent="0.15">
      <c r="A1717" s="199">
        <v>70</v>
      </c>
      <c r="B1717" s="199" t="s">
        <v>13000</v>
      </c>
      <c r="C1717" s="243" t="s">
        <v>13033</v>
      </c>
      <c r="D1717" s="223" t="s">
        <v>2</v>
      </c>
      <c r="E1717" s="223" t="s">
        <v>286</v>
      </c>
      <c r="F1717" s="223">
        <v>0</v>
      </c>
      <c r="G1717" s="223" t="s">
        <v>13034</v>
      </c>
      <c r="H1717" s="223">
        <v>0</v>
      </c>
      <c r="I1717" s="223" t="s">
        <v>20</v>
      </c>
      <c r="J1717" s="223" t="s">
        <v>13</v>
      </c>
      <c r="K1717" s="223" t="s">
        <v>750</v>
      </c>
      <c r="L1717" s="243">
        <v>5</v>
      </c>
      <c r="M1717" s="244">
        <v>85300</v>
      </c>
      <c r="N1717" s="243" t="s">
        <v>65</v>
      </c>
      <c r="O1717" s="309">
        <v>38496</v>
      </c>
      <c r="P1717" s="205"/>
      <c r="Q1717" s="199"/>
      <c r="R1717" s="199"/>
      <c r="S1717" s="199"/>
      <c r="T1717" s="208" t="s">
        <v>13062</v>
      </c>
      <c r="U1717" s="199"/>
      <c r="V1717" s="199"/>
      <c r="W1717" s="199"/>
      <c r="X1717" s="199"/>
      <c r="Y1717" s="199"/>
      <c r="Z1717" s="199" t="s">
        <v>13063</v>
      </c>
      <c r="AA1717" s="199"/>
      <c r="AB1717" s="199"/>
      <c r="AC1717" s="199"/>
      <c r="AD1717" s="199"/>
      <c r="AE1717" s="199"/>
      <c r="AF1717" s="199"/>
      <c r="AG1717" s="199"/>
      <c r="AH1717" s="199"/>
      <c r="AI1717" s="199"/>
      <c r="AJ1717" s="199"/>
      <c r="AK1717" s="199"/>
      <c r="AL1717" s="199"/>
      <c r="AM1717" s="199"/>
      <c r="AN1717" s="199"/>
      <c r="AO1717" s="199"/>
      <c r="AP1717" s="199"/>
      <c r="AQ1717" s="199"/>
      <c r="AR1717" s="199"/>
      <c r="AS1717" s="199"/>
      <c r="AT1717" s="199"/>
      <c r="AU1717" s="361"/>
      <c r="AV1717" s="199"/>
      <c r="AW1717" s="199"/>
      <c r="AX1717" s="199"/>
      <c r="AY1717" s="199"/>
      <c r="AZ1717" s="199"/>
      <c r="BA1717" s="199"/>
      <c r="BB1717" s="199"/>
      <c r="BC1717" s="199"/>
      <c r="BD1717" s="199"/>
      <c r="BE1717" s="361"/>
      <c r="BF1717" s="199"/>
      <c r="BG1717" s="199"/>
      <c r="BH1717" s="233"/>
      <c r="BI1717" s="199"/>
      <c r="BJ1717" s="199"/>
      <c r="BK1717" s="199"/>
      <c r="BL1717" s="199"/>
      <c r="BM1717" s="233"/>
      <c r="BN1717" s="199"/>
      <c r="BO1717" s="199"/>
      <c r="BP1717" s="199"/>
      <c r="BQ1717" s="199"/>
      <c r="BR1717" s="199"/>
      <c r="BS1717" s="241"/>
      <c r="BT1717" s="199"/>
      <c r="BU1717" s="199"/>
      <c r="BV1717" s="241">
        <v>38562</v>
      </c>
      <c r="BW1717" s="205"/>
      <c r="BX1717" s="208"/>
      <c r="BY1717" s="210"/>
      <c r="BZ1717" s="199"/>
      <c r="CA1717" s="199"/>
      <c r="CB1717" s="199"/>
      <c r="CC1717" s="199"/>
      <c r="CD1717" s="199"/>
      <c r="CE1717" s="199"/>
      <c r="CF1717" s="199"/>
      <c r="CG1717" s="199"/>
      <c r="CH1717" s="199"/>
      <c r="CI1717" s="210"/>
      <c r="CJ1717" s="199"/>
      <c r="CK1717" s="199"/>
      <c r="CL1717" s="210"/>
      <c r="CM1717" s="199"/>
      <c r="CN1717" s="199"/>
      <c r="CO1717" s="199"/>
      <c r="CP1717" s="199"/>
      <c r="CQ1717" s="210"/>
      <c r="CR1717" s="199"/>
      <c r="CS1717" s="199"/>
      <c r="CT1717" s="199"/>
      <c r="CU1717" s="199"/>
      <c r="CV1717" s="199"/>
      <c r="CW1717" s="199"/>
    </row>
    <row r="1718" spans="1:101" ht="32.25" customHeight="1" x14ac:dyDescent="0.15">
      <c r="A1718" s="23"/>
      <c r="K1718" s="23"/>
      <c r="L1718" s="23"/>
      <c r="M1718" s="190"/>
      <c r="Q1718" s="23"/>
      <c r="R1718" s="23"/>
      <c r="S1718" s="23"/>
      <c r="T1718" s="23"/>
      <c r="AB1718" s="23"/>
      <c r="AC1718" s="23"/>
      <c r="AD1718" s="23"/>
      <c r="AE1718" s="23"/>
      <c r="AF1718" s="23"/>
      <c r="AG1718" s="23"/>
      <c r="AH1718" s="23"/>
      <c r="AI1718" s="23"/>
      <c r="AJ1718" s="23"/>
      <c r="AM1718" s="23"/>
      <c r="AN1718" s="23"/>
      <c r="AO1718" s="23"/>
      <c r="AP1718" s="23"/>
      <c r="AQ1718" s="23"/>
      <c r="BS1718" s="23"/>
      <c r="BV1718" s="23"/>
      <c r="CM1718" s="149"/>
      <c r="CN1718" s="149"/>
      <c r="CO1718" s="149"/>
      <c r="CP1718" s="149"/>
      <c r="CQ1718" s="149"/>
    </row>
    <row r="1719" spans="1:101" ht="32.25" customHeight="1" x14ac:dyDescent="0.15">
      <c r="CM1719" s="149"/>
      <c r="CN1719" s="149"/>
      <c r="CO1719" s="149"/>
      <c r="CP1719" s="149"/>
      <c r="CQ1719" s="149"/>
    </row>
  </sheetData>
  <autoFilter ref="A3:CW1717"/>
  <phoneticPr fontId="8"/>
  <conditionalFormatting sqref="A270:A1048576 A186:A268 A2:A3 A173 A9:A37">
    <cfRule type="duplicateValues" dxfId="2" priority="13"/>
  </conditionalFormatting>
  <conditionalFormatting sqref="A174:A185">
    <cfRule type="duplicateValues" dxfId="1" priority="6"/>
  </conditionalFormatting>
  <conditionalFormatting sqref="A4:A8">
    <cfRule type="duplicateValues" dxfId="0" priority="1"/>
  </conditionalFormatting>
  <dataValidations disablePrompts="1" count="1">
    <dataValidation type="list" allowBlank="1" showInputMessage="1" showErrorMessage="1" sqref="AV1212 T1332:AA1332 AX1212:BD1212">
      <formula1>#REF!</formula1>
    </dataValidation>
  </dataValidations>
  <hyperlinks>
    <hyperlink ref="S1666" r:id="rId1" tooltip="Fifty-first Meeting of the Executive Board " display="http://cdm.unfccc.int/EB"/>
  </hyperlinks>
  <pageMargins left="0.19685039370078741" right="0.19685039370078741" top="0.55118110236220474" bottom="0.55118110236220474" header="0.31496062992125984" footer="0.31496062992125984"/>
  <pageSetup paperSize="8" scale="26" orientation="landscape"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CECFF"/>
  </sheetPr>
  <dimension ref="A1:AV734"/>
  <sheetViews>
    <sheetView zoomScale="85" zoomScaleNormal="85" workbookViewId="0">
      <pane xSplit="2" ySplit="3" topLeftCell="C4" activePane="bottomRight" state="frozen"/>
      <selection activeCell="B1" sqref="B1"/>
      <selection pane="topRight" activeCell="B1" sqref="B1"/>
      <selection pane="bottomLeft" activeCell="B1" sqref="B1"/>
      <selection pane="bottomRight"/>
    </sheetView>
  </sheetViews>
  <sheetFormatPr defaultRowHeight="27" customHeight="1" outlineLevelCol="1" x14ac:dyDescent="0.15"/>
  <cols>
    <col min="1" max="1" width="10" style="304" customWidth="1"/>
    <col min="2" max="2" width="10.625" style="302" customWidth="1"/>
    <col min="3" max="3" width="28.875" style="152" customWidth="1"/>
    <col min="4" max="5" width="9" style="152" customWidth="1"/>
    <col min="6" max="6" width="12.125" style="152" customWidth="1"/>
    <col min="7" max="8" width="29.625" style="26" customWidth="1"/>
    <col min="9" max="11" width="12.625" style="152" customWidth="1"/>
    <col min="12" max="12" width="5.625" style="152" customWidth="1"/>
    <col min="13" max="13" width="11.625" style="401" customWidth="1"/>
    <col min="14" max="15" width="11.625" style="26" customWidth="1"/>
    <col min="16" max="16" width="11.625" style="152" customWidth="1"/>
    <col min="17" max="17" width="11.625" style="18" customWidth="1"/>
    <col min="18" max="18" width="11.625" style="26" customWidth="1"/>
    <col min="19" max="19" width="11.625" style="152" customWidth="1"/>
    <col min="20" max="20" width="11.625" style="26" customWidth="1"/>
    <col min="21" max="23" width="11.625" style="152" customWidth="1"/>
    <col min="24" max="24" width="19.125" style="24" customWidth="1"/>
    <col min="25" max="37" width="21.375" style="24" customWidth="1"/>
    <col min="38" max="38" width="11.625" style="302" hidden="1" customWidth="1" outlineLevel="1"/>
    <col min="39" max="39" width="11.625" style="152" hidden="1" customWidth="1" outlineLevel="1"/>
    <col min="40" max="40" width="63" style="152" hidden="1" customWidth="1" outlineLevel="1"/>
    <col min="41" max="41" width="11.625" style="26" customWidth="1" collapsed="1"/>
    <col min="42" max="42" width="11.625" style="152" customWidth="1"/>
    <col min="43" max="43" width="11.625" style="26" customWidth="1"/>
    <col min="44" max="44" width="11.625" style="28" customWidth="1"/>
    <col min="45" max="47" width="11.625" style="26" customWidth="1"/>
    <col min="48" max="48" width="80.625" style="152" customWidth="1"/>
    <col min="49" max="16384" width="9" style="152"/>
  </cols>
  <sheetData>
    <row r="1" spans="1:48" s="303" customFormat="1" ht="27" customHeight="1" x14ac:dyDescent="0.15">
      <c r="A1" s="188" t="s">
        <v>5736</v>
      </c>
      <c r="B1" s="151"/>
      <c r="G1" s="126"/>
      <c r="H1" s="126"/>
      <c r="M1" s="399"/>
      <c r="N1" s="125"/>
      <c r="O1" s="125"/>
      <c r="P1" s="151"/>
      <c r="Q1" s="125"/>
      <c r="R1" s="125"/>
      <c r="S1" s="151"/>
      <c r="T1" s="125"/>
      <c r="U1" s="151"/>
      <c r="V1" s="151"/>
      <c r="W1" s="151"/>
      <c r="X1" s="29" t="s">
        <v>5718</v>
      </c>
      <c r="Y1" s="144"/>
      <c r="Z1" s="144"/>
      <c r="AA1" s="144"/>
      <c r="AB1" s="144"/>
      <c r="AC1" s="144"/>
      <c r="AD1" s="144"/>
      <c r="AE1" s="144"/>
      <c r="AF1" s="144"/>
      <c r="AG1" s="144"/>
      <c r="AH1" s="144"/>
      <c r="AI1" s="144"/>
      <c r="AJ1" s="144"/>
      <c r="AK1" s="128"/>
      <c r="AL1" s="151"/>
      <c r="AO1" s="125"/>
      <c r="AQ1" s="125"/>
      <c r="AR1" s="127"/>
      <c r="AS1" s="125"/>
      <c r="AT1" s="125"/>
      <c r="AU1" s="125"/>
    </row>
    <row r="2" spans="1:48" s="303" customFormat="1" ht="27" customHeight="1" x14ac:dyDescent="0.15">
      <c r="A2" s="130"/>
      <c r="B2" s="129"/>
      <c r="C2" s="129"/>
      <c r="D2" s="129"/>
      <c r="E2" s="129"/>
      <c r="F2" s="129"/>
      <c r="G2" s="129"/>
      <c r="H2" s="129"/>
      <c r="I2" s="129"/>
      <c r="J2" s="129"/>
      <c r="K2" s="129"/>
      <c r="L2" s="129"/>
      <c r="M2" s="400"/>
      <c r="N2" s="129"/>
      <c r="O2" s="129"/>
      <c r="P2" s="129"/>
      <c r="Q2" s="129"/>
      <c r="R2" s="129"/>
      <c r="S2" s="129"/>
      <c r="T2" s="129"/>
      <c r="U2" s="99" t="s">
        <v>5701</v>
      </c>
      <c r="V2" s="131"/>
      <c r="W2" s="131"/>
      <c r="X2" s="30" t="s">
        <v>842</v>
      </c>
      <c r="Y2" s="132"/>
      <c r="Z2" s="132"/>
      <c r="AA2" s="133"/>
      <c r="AB2" s="31" t="s">
        <v>5639</v>
      </c>
      <c r="AC2" s="31"/>
      <c r="AD2" s="134"/>
      <c r="AE2" s="134"/>
      <c r="AF2" s="134"/>
      <c r="AG2" s="135"/>
      <c r="AH2" s="102" t="s">
        <v>5640</v>
      </c>
      <c r="AI2" s="136"/>
      <c r="AJ2" s="137"/>
      <c r="AK2" s="100" t="s">
        <v>5890</v>
      </c>
      <c r="AL2" s="109" t="s">
        <v>5706</v>
      </c>
      <c r="AM2" s="110"/>
      <c r="AN2" s="111"/>
      <c r="AO2" s="129"/>
      <c r="AP2" s="129"/>
      <c r="AQ2" s="129"/>
      <c r="AR2" s="129"/>
      <c r="AS2" s="129"/>
      <c r="AT2" s="138"/>
      <c r="AU2" s="104"/>
      <c r="AV2" s="95"/>
    </row>
    <row r="3" spans="1:48" s="303" customFormat="1" ht="51.75" customHeight="1" x14ac:dyDescent="0.15">
      <c r="A3" s="194" t="s">
        <v>5733</v>
      </c>
      <c r="B3" s="193" t="s">
        <v>1151</v>
      </c>
      <c r="C3" s="193" t="s">
        <v>1153</v>
      </c>
      <c r="D3" s="193" t="s">
        <v>949</v>
      </c>
      <c r="E3" s="193" t="s">
        <v>5731</v>
      </c>
      <c r="F3" s="193" t="s">
        <v>950</v>
      </c>
      <c r="G3" s="193" t="s">
        <v>5730</v>
      </c>
      <c r="H3" s="193" t="s">
        <v>951</v>
      </c>
      <c r="I3" s="193" t="s">
        <v>1155</v>
      </c>
      <c r="J3" s="193" t="s">
        <v>1156</v>
      </c>
      <c r="K3" s="193" t="s">
        <v>1157</v>
      </c>
      <c r="L3" s="193" t="s">
        <v>5732</v>
      </c>
      <c r="M3" s="193" t="s">
        <v>11344</v>
      </c>
      <c r="N3" s="193" t="s">
        <v>5719</v>
      </c>
      <c r="O3" s="193" t="s">
        <v>5740</v>
      </c>
      <c r="P3" s="193" t="s">
        <v>1180</v>
      </c>
      <c r="Q3" s="193" t="s">
        <v>5741</v>
      </c>
      <c r="R3" s="193" t="s">
        <v>1188</v>
      </c>
      <c r="S3" s="193" t="s">
        <v>1190</v>
      </c>
      <c r="T3" s="193" t="s">
        <v>5742</v>
      </c>
      <c r="U3" s="195" t="s">
        <v>5729</v>
      </c>
      <c r="V3" s="195" t="s">
        <v>5717</v>
      </c>
      <c r="W3" s="195" t="s">
        <v>5707</v>
      </c>
      <c r="X3" s="196" t="s">
        <v>2055</v>
      </c>
      <c r="Y3" s="196" t="s">
        <v>869</v>
      </c>
      <c r="Z3" s="196" t="s">
        <v>2056</v>
      </c>
      <c r="AA3" s="196" t="s">
        <v>2057</v>
      </c>
      <c r="AB3" s="197" t="s">
        <v>10411</v>
      </c>
      <c r="AC3" s="197" t="s">
        <v>2058</v>
      </c>
      <c r="AD3" s="103" t="s">
        <v>2059</v>
      </c>
      <c r="AE3" s="103" t="s">
        <v>2060</v>
      </c>
      <c r="AF3" s="103" t="s">
        <v>2061</v>
      </c>
      <c r="AG3" s="103" t="s">
        <v>2062</v>
      </c>
      <c r="AH3" s="101" t="s">
        <v>956</v>
      </c>
      <c r="AI3" s="101" t="s">
        <v>2063</v>
      </c>
      <c r="AJ3" s="101" t="s">
        <v>2064</v>
      </c>
      <c r="AK3" s="198" t="s">
        <v>5780</v>
      </c>
      <c r="AL3" s="112" t="s">
        <v>6632</v>
      </c>
      <c r="AM3" s="112" t="s">
        <v>5743</v>
      </c>
      <c r="AN3" s="113" t="s">
        <v>974</v>
      </c>
      <c r="AO3" s="193" t="s">
        <v>5734</v>
      </c>
      <c r="AP3" s="193" t="s">
        <v>5779</v>
      </c>
      <c r="AQ3" s="193" t="s">
        <v>5778</v>
      </c>
      <c r="AR3" s="193" t="s">
        <v>5747</v>
      </c>
      <c r="AS3" s="193" t="s">
        <v>5746</v>
      </c>
      <c r="AT3" s="313" t="s">
        <v>10277</v>
      </c>
      <c r="AU3" s="314" t="s">
        <v>5745</v>
      </c>
      <c r="AV3" s="315" t="s">
        <v>5705</v>
      </c>
    </row>
    <row r="4" spans="1:48" s="302" customFormat="1" ht="51.75" customHeight="1" x14ac:dyDescent="0.15">
      <c r="A4" s="213">
        <v>171</v>
      </c>
      <c r="B4" s="199" t="s">
        <v>13112</v>
      </c>
      <c r="C4" s="223" t="s">
        <v>13106</v>
      </c>
      <c r="D4" s="223" t="s">
        <v>24</v>
      </c>
      <c r="E4" s="352" t="s">
        <v>5961</v>
      </c>
      <c r="F4" s="223" t="s">
        <v>13109</v>
      </c>
      <c r="G4" s="202" t="s">
        <v>13107</v>
      </c>
      <c r="H4" s="202" t="s">
        <v>13108</v>
      </c>
      <c r="I4" s="202" t="s">
        <v>22</v>
      </c>
      <c r="J4" s="199" t="s">
        <v>160</v>
      </c>
      <c r="K4" s="199" t="s">
        <v>10</v>
      </c>
      <c r="L4" s="220">
        <v>6</v>
      </c>
      <c r="M4" s="391">
        <v>171029</v>
      </c>
      <c r="N4" s="248">
        <v>41611</v>
      </c>
      <c r="O4" s="248">
        <v>41832</v>
      </c>
      <c r="P4" s="296">
        <f>O4-N4</f>
        <v>221</v>
      </c>
      <c r="Q4" s="199" t="s">
        <v>13110</v>
      </c>
      <c r="R4" s="205"/>
      <c r="S4" s="390">
        <v>233264</v>
      </c>
      <c r="T4" s="205">
        <v>42221</v>
      </c>
      <c r="U4" s="199" t="s">
        <v>6003</v>
      </c>
      <c r="V4" s="199"/>
      <c r="W4" s="199"/>
      <c r="X4" s="199"/>
      <c r="Y4" s="199"/>
      <c r="Z4" s="199"/>
      <c r="AA4" s="199"/>
      <c r="AB4" s="199" t="s">
        <v>13111</v>
      </c>
      <c r="AC4" s="199"/>
      <c r="AD4" s="199"/>
      <c r="AE4" s="199"/>
      <c r="AF4" s="199"/>
      <c r="AG4" s="199"/>
      <c r="AH4" s="199"/>
      <c r="AI4" s="199"/>
      <c r="AJ4" s="199"/>
      <c r="AK4" s="209"/>
      <c r="AL4" s="199"/>
      <c r="AM4" s="199"/>
      <c r="AN4" s="209"/>
      <c r="AO4" s="205"/>
      <c r="AP4" s="199"/>
      <c r="AQ4" s="199"/>
      <c r="AR4" s="297"/>
      <c r="AS4" s="346"/>
      <c r="AT4" s="199"/>
      <c r="AU4" s="205"/>
      <c r="AV4" s="199"/>
    </row>
    <row r="5" spans="1:48" s="302" customFormat="1" ht="51.75" customHeight="1" x14ac:dyDescent="0.15">
      <c r="A5" s="213">
        <v>79</v>
      </c>
      <c r="B5" s="199" t="s">
        <v>13100</v>
      </c>
      <c r="C5" s="223" t="s">
        <v>13101</v>
      </c>
      <c r="D5" s="199" t="s">
        <v>11538</v>
      </c>
      <c r="E5" s="223" t="s">
        <v>6</v>
      </c>
      <c r="F5" s="223"/>
      <c r="G5" s="202" t="s">
        <v>13102</v>
      </c>
      <c r="H5" s="199"/>
      <c r="I5" s="223" t="s">
        <v>60</v>
      </c>
      <c r="J5" s="223" t="s">
        <v>61</v>
      </c>
      <c r="K5" s="223" t="s">
        <v>11437</v>
      </c>
      <c r="L5" s="220">
        <v>5</v>
      </c>
      <c r="M5" s="229">
        <v>6580</v>
      </c>
      <c r="N5" s="248">
        <v>38596</v>
      </c>
      <c r="O5" s="248">
        <v>40497</v>
      </c>
      <c r="P5" s="296">
        <f>O5-N5</f>
        <v>1901</v>
      </c>
      <c r="Q5" s="199" t="s">
        <v>11017</v>
      </c>
      <c r="R5" s="205">
        <v>42060</v>
      </c>
      <c r="S5" s="390">
        <v>10527</v>
      </c>
      <c r="T5" s="205">
        <v>42123</v>
      </c>
      <c r="U5" s="199" t="s">
        <v>6003</v>
      </c>
      <c r="V5" s="199"/>
      <c r="W5" s="199"/>
      <c r="X5" s="199" t="s">
        <v>13104</v>
      </c>
      <c r="Y5" s="199"/>
      <c r="Z5" s="199"/>
      <c r="AA5" s="199"/>
      <c r="AB5" s="199"/>
      <c r="AC5" s="199"/>
      <c r="AD5" s="199" t="s">
        <v>13105</v>
      </c>
      <c r="AE5" s="199"/>
      <c r="AF5" s="199"/>
      <c r="AG5" s="199"/>
      <c r="AH5" s="199"/>
      <c r="AI5" s="199" t="s">
        <v>13103</v>
      </c>
      <c r="AJ5" s="199"/>
      <c r="AK5" s="209"/>
      <c r="AL5" s="199"/>
      <c r="AM5" s="199"/>
      <c r="AN5" s="209"/>
      <c r="AO5" s="205"/>
      <c r="AP5" s="199"/>
      <c r="AQ5" s="199"/>
      <c r="AR5" s="297"/>
      <c r="AS5" s="346"/>
      <c r="AT5" s="199"/>
      <c r="AU5" s="205">
        <v>42209</v>
      </c>
      <c r="AV5" s="199"/>
    </row>
    <row r="6" spans="1:48" s="302" customFormat="1" ht="51.75" customHeight="1" x14ac:dyDescent="0.15">
      <c r="A6" s="213">
        <v>4359</v>
      </c>
      <c r="B6" s="199" t="s">
        <v>12978</v>
      </c>
      <c r="C6" s="223" t="s">
        <v>12980</v>
      </c>
      <c r="D6" s="199" t="s">
        <v>12987</v>
      </c>
      <c r="E6" s="223" t="s">
        <v>12981</v>
      </c>
      <c r="F6" s="223" t="s">
        <v>66</v>
      </c>
      <c r="G6" s="199" t="s">
        <v>12985</v>
      </c>
      <c r="H6" s="199" t="s">
        <v>12986</v>
      </c>
      <c r="I6" s="223" t="s">
        <v>4</v>
      </c>
      <c r="J6" s="223" t="s">
        <v>26</v>
      </c>
      <c r="K6" s="223" t="s">
        <v>45</v>
      </c>
      <c r="L6" s="199">
        <v>11</v>
      </c>
      <c r="M6" s="299">
        <v>81601</v>
      </c>
      <c r="N6" s="248">
        <v>41275</v>
      </c>
      <c r="O6" s="248">
        <v>41639</v>
      </c>
      <c r="P6" s="296">
        <f>O6-N6</f>
        <v>364</v>
      </c>
      <c r="Q6" s="223" t="s">
        <v>5888</v>
      </c>
      <c r="R6" s="205">
        <v>41787</v>
      </c>
      <c r="S6" s="390">
        <v>77143</v>
      </c>
      <c r="T6" s="205">
        <v>41870</v>
      </c>
      <c r="U6" s="199" t="s">
        <v>6003</v>
      </c>
      <c r="V6" s="199"/>
      <c r="W6" s="199"/>
      <c r="X6" s="199" t="s">
        <v>12977</v>
      </c>
      <c r="Y6" s="199"/>
      <c r="Z6" s="199"/>
      <c r="AA6" s="199"/>
      <c r="AB6" s="199"/>
      <c r="AC6" s="199"/>
      <c r="AD6" s="199"/>
      <c r="AE6" s="199"/>
      <c r="AF6" s="199"/>
      <c r="AG6" s="199"/>
      <c r="AH6" s="199"/>
      <c r="AI6" s="199"/>
      <c r="AJ6" s="199"/>
      <c r="AK6" s="209"/>
      <c r="AL6" s="199"/>
      <c r="AM6" s="199"/>
      <c r="AN6" s="209"/>
      <c r="AO6" s="205">
        <v>41970</v>
      </c>
      <c r="AP6" s="199">
        <f>DATEDIF(R6,AO6,"D")</f>
        <v>183</v>
      </c>
      <c r="AQ6" s="199">
        <f>DATEDIF(T6,AO6,"D")</f>
        <v>100</v>
      </c>
      <c r="AR6" s="297">
        <v>77143</v>
      </c>
      <c r="AS6" s="346">
        <f>AR6-S6</f>
        <v>0</v>
      </c>
      <c r="AT6" s="199"/>
      <c r="AU6" s="199"/>
      <c r="AV6" s="199"/>
    </row>
    <row r="7" spans="1:48" s="302" customFormat="1" ht="51.75" customHeight="1" x14ac:dyDescent="0.15">
      <c r="A7" s="213">
        <v>7609</v>
      </c>
      <c r="B7" s="199" t="s">
        <v>12952</v>
      </c>
      <c r="C7" s="223" t="s">
        <v>12982</v>
      </c>
      <c r="D7" s="223" t="s">
        <v>2</v>
      </c>
      <c r="E7" s="223" t="s">
        <v>286</v>
      </c>
      <c r="F7" s="223" t="s">
        <v>38</v>
      </c>
      <c r="G7" s="199" t="s">
        <v>12983</v>
      </c>
      <c r="H7" s="199" t="s">
        <v>12984</v>
      </c>
      <c r="I7" s="223" t="s">
        <v>60</v>
      </c>
      <c r="J7" s="223" t="s">
        <v>62</v>
      </c>
      <c r="K7" s="223" t="s">
        <v>1303</v>
      </c>
      <c r="L7" s="199">
        <v>6</v>
      </c>
      <c r="M7" s="299">
        <v>927957</v>
      </c>
      <c r="N7" s="248">
        <v>41274</v>
      </c>
      <c r="O7" s="248">
        <v>41517</v>
      </c>
      <c r="P7" s="296">
        <f>O7-N7</f>
        <v>243</v>
      </c>
      <c r="Q7" s="223" t="s">
        <v>125</v>
      </c>
      <c r="R7" s="205">
        <v>41796</v>
      </c>
      <c r="S7" s="390">
        <v>273536</v>
      </c>
      <c r="T7" s="205">
        <v>41871</v>
      </c>
      <c r="U7" s="199" t="s">
        <v>6003</v>
      </c>
      <c r="V7" s="199"/>
      <c r="W7" s="199"/>
      <c r="X7" s="199"/>
      <c r="Y7" s="199" t="s">
        <v>12979</v>
      </c>
      <c r="Z7" s="199"/>
      <c r="AA7" s="199"/>
      <c r="AB7" s="199"/>
      <c r="AC7" s="199"/>
      <c r="AD7" s="199"/>
      <c r="AE7" s="199"/>
      <c r="AF7" s="199"/>
      <c r="AG7" s="199"/>
      <c r="AH7" s="199"/>
      <c r="AI7" s="199"/>
      <c r="AJ7" s="199"/>
      <c r="AK7" s="209"/>
      <c r="AL7" s="199"/>
      <c r="AM7" s="199"/>
      <c r="AN7" s="209"/>
      <c r="AO7" s="248">
        <v>41970</v>
      </c>
      <c r="AP7" s="199">
        <f>DATEDIF(R7,AO7,"D")</f>
        <v>174</v>
      </c>
      <c r="AQ7" s="199">
        <f t="shared" ref="AQ7:AQ8" si="0">DATEDIF(T7,AO7,"D")</f>
        <v>99</v>
      </c>
      <c r="AR7" s="297">
        <v>272816</v>
      </c>
      <c r="AS7" s="346">
        <f t="shared" ref="AS7:AS8" si="1">AR7-S7</f>
        <v>-720</v>
      </c>
      <c r="AT7" s="199"/>
      <c r="AU7" s="199"/>
      <c r="AV7" s="199"/>
    </row>
    <row r="8" spans="1:48" s="302" customFormat="1" ht="33" customHeight="1" x14ac:dyDescent="0.15">
      <c r="A8" s="213">
        <v>4575</v>
      </c>
      <c r="B8" s="199" t="s">
        <v>12952</v>
      </c>
      <c r="C8" s="202" t="s">
        <v>12956</v>
      </c>
      <c r="D8" s="223" t="s">
        <v>24</v>
      </c>
      <c r="E8" s="223" t="s">
        <v>6001</v>
      </c>
      <c r="F8" s="223" t="s">
        <v>9107</v>
      </c>
      <c r="G8" s="202" t="s">
        <v>12957</v>
      </c>
      <c r="H8" s="202" t="s">
        <v>12958</v>
      </c>
      <c r="I8" s="202" t="s">
        <v>23</v>
      </c>
      <c r="J8" s="202" t="s">
        <v>12959</v>
      </c>
      <c r="K8" s="223" t="s">
        <v>260</v>
      </c>
      <c r="L8" s="220">
        <v>16</v>
      </c>
      <c r="M8" s="391">
        <v>14765</v>
      </c>
      <c r="N8" s="205">
        <v>41000</v>
      </c>
      <c r="O8" s="205">
        <v>41455</v>
      </c>
      <c r="P8" s="398">
        <v>455</v>
      </c>
      <c r="Q8" s="223" t="s">
        <v>12951</v>
      </c>
      <c r="R8" s="205">
        <v>41734</v>
      </c>
      <c r="S8" s="390">
        <f>10960+5420</f>
        <v>16380</v>
      </c>
      <c r="T8" s="205">
        <v>41816</v>
      </c>
      <c r="U8" s="199" t="s">
        <v>11393</v>
      </c>
      <c r="V8" s="199"/>
      <c r="W8" s="199"/>
      <c r="X8" s="211"/>
      <c r="Y8" s="199"/>
      <c r="Z8" s="199"/>
      <c r="AA8" s="199"/>
      <c r="AB8" s="199"/>
      <c r="AC8" s="199"/>
      <c r="AD8" s="199"/>
      <c r="AE8" s="199"/>
      <c r="AF8" s="199"/>
      <c r="AG8" s="199"/>
      <c r="AH8" s="199"/>
      <c r="AI8" s="199"/>
      <c r="AJ8" s="199"/>
      <c r="AK8" s="199" t="s">
        <v>12954</v>
      </c>
      <c r="AL8" s="199"/>
      <c r="AM8" s="199"/>
      <c r="AN8" s="209"/>
      <c r="AO8" s="230">
        <v>41914</v>
      </c>
      <c r="AP8" s="199">
        <f t="shared" ref="AP8" si="2">DATEDIF(R8,AO8,"D")</f>
        <v>180</v>
      </c>
      <c r="AQ8" s="199">
        <f t="shared" si="0"/>
        <v>98</v>
      </c>
      <c r="AR8" s="297">
        <v>16380</v>
      </c>
      <c r="AS8" s="346">
        <f t="shared" si="1"/>
        <v>0</v>
      </c>
      <c r="AT8" s="199"/>
      <c r="AU8" s="199"/>
      <c r="AV8" s="199"/>
    </row>
    <row r="9" spans="1:48" s="302" customFormat="1" ht="33" customHeight="1" x14ac:dyDescent="0.15">
      <c r="A9" s="223">
        <v>2667</v>
      </c>
      <c r="B9" s="199" t="s">
        <v>12952</v>
      </c>
      <c r="C9" s="223" t="s">
        <v>11388</v>
      </c>
      <c r="D9" s="223" t="s">
        <v>2</v>
      </c>
      <c r="E9" s="223" t="s">
        <v>265</v>
      </c>
      <c r="F9" s="223"/>
      <c r="G9" s="202" t="s">
        <v>11389</v>
      </c>
      <c r="H9" s="210"/>
      <c r="I9" s="223" t="s">
        <v>12</v>
      </c>
      <c r="J9" s="223" t="s">
        <v>41</v>
      </c>
      <c r="K9" s="223" t="s">
        <v>11391</v>
      </c>
      <c r="L9" s="223" t="s">
        <v>11392</v>
      </c>
      <c r="M9" s="392">
        <v>37377</v>
      </c>
      <c r="N9" s="248">
        <v>40878</v>
      </c>
      <c r="O9" s="248">
        <v>41243</v>
      </c>
      <c r="P9" s="296">
        <v>365</v>
      </c>
      <c r="Q9" s="223" t="s">
        <v>125</v>
      </c>
      <c r="R9" s="205">
        <v>41586</v>
      </c>
      <c r="S9" s="394">
        <v>59407</v>
      </c>
      <c r="T9" s="205">
        <v>41657</v>
      </c>
      <c r="U9" s="199" t="s">
        <v>11393</v>
      </c>
      <c r="V9" s="199"/>
      <c r="W9" s="199" t="s">
        <v>11394</v>
      </c>
      <c r="X9" s="211"/>
      <c r="Y9" s="199" t="s">
        <v>11390</v>
      </c>
      <c r="Z9" s="199"/>
      <c r="AA9" s="199"/>
      <c r="AB9" s="199"/>
      <c r="AC9" s="199"/>
      <c r="AD9" s="199"/>
      <c r="AE9" s="199"/>
      <c r="AF9" s="199"/>
      <c r="AG9" s="199"/>
      <c r="AH9" s="199"/>
      <c r="AI9" s="199"/>
      <c r="AJ9" s="199"/>
      <c r="AK9" s="209"/>
      <c r="AL9" s="199"/>
      <c r="AM9" s="199"/>
      <c r="AN9" s="209"/>
      <c r="AO9" s="248">
        <v>41736</v>
      </c>
      <c r="AP9" s="199">
        <f>DATEDIF(R9,AO9,"D")</f>
        <v>150</v>
      </c>
      <c r="AQ9" s="199">
        <f>DATEDIF(T9,AO9,"D")</f>
        <v>79</v>
      </c>
      <c r="AR9" s="254">
        <v>52365</v>
      </c>
      <c r="AS9" s="346">
        <f>AR9-S9</f>
        <v>-7042</v>
      </c>
      <c r="AT9" s="199"/>
      <c r="AU9" s="199"/>
      <c r="AV9" s="199"/>
    </row>
    <row r="10" spans="1:48" s="302" customFormat="1" ht="33" customHeight="1" x14ac:dyDescent="0.15">
      <c r="A10" s="213">
        <v>1123</v>
      </c>
      <c r="B10" s="199" t="s">
        <v>12952</v>
      </c>
      <c r="C10" s="199" t="s">
        <v>11314</v>
      </c>
      <c r="D10" s="199" t="s">
        <v>2</v>
      </c>
      <c r="E10" s="199" t="s">
        <v>1</v>
      </c>
      <c r="F10" s="199" t="s">
        <v>105</v>
      </c>
      <c r="G10" s="199" t="s">
        <v>11348</v>
      </c>
      <c r="H10" s="199" t="s">
        <v>10336</v>
      </c>
      <c r="I10" s="199" t="s">
        <v>4</v>
      </c>
      <c r="J10" s="199" t="s">
        <v>26</v>
      </c>
      <c r="K10" s="199" t="s">
        <v>45</v>
      </c>
      <c r="L10" s="199">
        <v>5</v>
      </c>
      <c r="M10" s="295">
        <v>170499</v>
      </c>
      <c r="N10" s="205">
        <v>40391</v>
      </c>
      <c r="O10" s="205">
        <v>41258</v>
      </c>
      <c r="P10" s="296">
        <v>867</v>
      </c>
      <c r="Q10" s="223" t="s">
        <v>125</v>
      </c>
      <c r="R10" s="205">
        <v>41530</v>
      </c>
      <c r="S10" s="394">
        <v>148354</v>
      </c>
      <c r="T10" s="205">
        <v>41603</v>
      </c>
      <c r="U10" s="199" t="s">
        <v>6003</v>
      </c>
      <c r="V10" s="199"/>
      <c r="W10" s="199"/>
      <c r="X10" s="209"/>
      <c r="Y10" s="208" t="s">
        <v>11318</v>
      </c>
      <c r="Z10" s="199"/>
      <c r="AA10" s="199"/>
      <c r="AB10" s="199"/>
      <c r="AC10" s="199"/>
      <c r="AD10" s="199"/>
      <c r="AE10" s="199"/>
      <c r="AF10" s="199"/>
      <c r="AG10" s="199"/>
      <c r="AH10" s="199"/>
      <c r="AI10" s="199"/>
      <c r="AJ10" s="199"/>
      <c r="AK10" s="209"/>
      <c r="AL10" s="199"/>
      <c r="AM10" s="199"/>
      <c r="AN10" s="209"/>
      <c r="AO10" s="248">
        <v>41691</v>
      </c>
      <c r="AP10" s="199">
        <f>DATEDIF(R10,AO10,"D")</f>
        <v>161</v>
      </c>
      <c r="AQ10" s="199">
        <f>DATEDIF(T10,AO10,"D")</f>
        <v>88</v>
      </c>
      <c r="AR10" s="254">
        <v>148211</v>
      </c>
      <c r="AS10" s="346">
        <f>AR10-S10</f>
        <v>-143</v>
      </c>
      <c r="AT10" s="199"/>
      <c r="AU10" s="199"/>
      <c r="AV10" s="199"/>
    </row>
    <row r="11" spans="1:48" s="302" customFormat="1" ht="33" customHeight="1" x14ac:dyDescent="0.15">
      <c r="A11" s="213">
        <v>3674</v>
      </c>
      <c r="B11" s="199" t="s">
        <v>12953</v>
      </c>
      <c r="C11" s="202" t="s">
        <v>10276</v>
      </c>
      <c r="D11" s="217" t="s">
        <v>24</v>
      </c>
      <c r="E11" s="217" t="s">
        <v>96</v>
      </c>
      <c r="F11" s="202" t="s">
        <v>101</v>
      </c>
      <c r="G11" s="202" t="s">
        <v>10287</v>
      </c>
      <c r="H11" s="202" t="s">
        <v>10288</v>
      </c>
      <c r="I11" s="202" t="s">
        <v>22</v>
      </c>
      <c r="J11" s="202" t="s">
        <v>81</v>
      </c>
      <c r="K11" s="204" t="s">
        <v>10289</v>
      </c>
      <c r="L11" s="204">
        <v>2</v>
      </c>
      <c r="M11" s="295">
        <v>34151</v>
      </c>
      <c r="N11" s="205">
        <v>40459</v>
      </c>
      <c r="O11" s="205">
        <v>40833</v>
      </c>
      <c r="P11" s="206">
        <v>374</v>
      </c>
      <c r="Q11" s="199" t="s">
        <v>11017</v>
      </c>
      <c r="R11" s="205">
        <v>40976</v>
      </c>
      <c r="S11" s="378">
        <v>28611</v>
      </c>
      <c r="T11" s="205">
        <v>41179</v>
      </c>
      <c r="U11" s="199" t="s">
        <v>6003</v>
      </c>
      <c r="V11" s="212"/>
      <c r="W11" s="199" t="s">
        <v>11327</v>
      </c>
      <c r="X11" s="209" t="s">
        <v>10482</v>
      </c>
      <c r="Y11" s="209"/>
      <c r="Z11" s="209"/>
      <c r="AA11" s="209"/>
      <c r="AB11" s="209"/>
      <c r="AC11" s="209"/>
      <c r="AD11" s="209"/>
      <c r="AE11" s="209"/>
      <c r="AF11" s="209"/>
      <c r="AG11" s="209"/>
      <c r="AH11" s="209" t="s">
        <v>10483</v>
      </c>
      <c r="AI11" s="209"/>
      <c r="AJ11" s="209"/>
      <c r="AK11" s="209"/>
      <c r="AL11" s="209"/>
      <c r="AM11" s="209"/>
      <c r="AN11" s="209"/>
      <c r="AO11" s="215"/>
      <c r="AP11" s="207"/>
      <c r="AQ11" s="207"/>
      <c r="AR11" s="206"/>
      <c r="AS11" s="207"/>
      <c r="AT11" s="207"/>
      <c r="AU11" s="205">
        <v>41341</v>
      </c>
      <c r="AV11" s="199" t="s">
        <v>11343</v>
      </c>
    </row>
    <row r="12" spans="1:48" s="302" customFormat="1" ht="33" customHeight="1" x14ac:dyDescent="0.15">
      <c r="A12" s="213">
        <v>3222</v>
      </c>
      <c r="B12" s="199" t="s">
        <v>12952</v>
      </c>
      <c r="C12" s="199" t="s">
        <v>11316</v>
      </c>
      <c r="D12" s="199" t="s">
        <v>2</v>
      </c>
      <c r="E12" s="199" t="s">
        <v>30</v>
      </c>
      <c r="F12" s="199" t="s">
        <v>10505</v>
      </c>
      <c r="G12" s="199" t="s">
        <v>11350</v>
      </c>
      <c r="H12" s="199" t="s">
        <v>11351</v>
      </c>
      <c r="I12" s="199" t="s">
        <v>12</v>
      </c>
      <c r="J12" s="199" t="s">
        <v>43</v>
      </c>
      <c r="K12" s="199" t="s">
        <v>777</v>
      </c>
      <c r="L12" s="199">
        <v>14</v>
      </c>
      <c r="M12" s="295">
        <v>46678</v>
      </c>
      <c r="N12" s="205">
        <v>40848</v>
      </c>
      <c r="O12" s="205">
        <v>41274</v>
      </c>
      <c r="P12" s="296">
        <v>426</v>
      </c>
      <c r="Q12" s="223" t="s">
        <v>65</v>
      </c>
      <c r="R12" s="205">
        <v>41534</v>
      </c>
      <c r="S12" s="394">
        <v>43649</v>
      </c>
      <c r="T12" s="205">
        <v>41587</v>
      </c>
      <c r="U12" s="199" t="s">
        <v>6003</v>
      </c>
      <c r="V12" s="199"/>
      <c r="W12" s="199"/>
      <c r="X12" s="209"/>
      <c r="Y12" s="199"/>
      <c r="Z12" s="199"/>
      <c r="AA12" s="208" t="s">
        <v>12962</v>
      </c>
      <c r="AB12" s="209"/>
      <c r="AC12" s="199"/>
      <c r="AD12" s="199"/>
      <c r="AE12" s="209"/>
      <c r="AF12" s="199"/>
      <c r="AG12" s="199"/>
      <c r="AH12" s="199"/>
      <c r="AI12" s="199"/>
      <c r="AJ12" s="199"/>
      <c r="AK12" s="209"/>
      <c r="AL12" s="199"/>
      <c r="AM12" s="199"/>
      <c r="AN12" s="209"/>
      <c r="AO12" s="248">
        <v>41694</v>
      </c>
      <c r="AP12" s="199">
        <f>DATEDIF(R12,AO12,"D")</f>
        <v>160</v>
      </c>
      <c r="AQ12" s="199">
        <f>DATEDIF(T12,AO12,"D")</f>
        <v>107</v>
      </c>
      <c r="AR12" s="254">
        <v>45102</v>
      </c>
      <c r="AS12" s="346">
        <f>AR12-S12</f>
        <v>1453</v>
      </c>
      <c r="AT12" s="199"/>
      <c r="AU12" s="199"/>
      <c r="AV12" s="199"/>
    </row>
    <row r="13" spans="1:48" s="302" customFormat="1" ht="33" customHeight="1" x14ac:dyDescent="0.15">
      <c r="A13" s="213">
        <v>5125</v>
      </c>
      <c r="B13" s="199" t="s">
        <v>12952</v>
      </c>
      <c r="C13" s="199" t="s">
        <v>11317</v>
      </c>
      <c r="D13" s="199" t="s">
        <v>24</v>
      </c>
      <c r="E13" s="199" t="s">
        <v>6972</v>
      </c>
      <c r="F13" s="199" t="s">
        <v>221</v>
      </c>
      <c r="G13" s="199" t="s">
        <v>12955</v>
      </c>
      <c r="H13" s="199" t="s">
        <v>11352</v>
      </c>
      <c r="I13" s="199" t="s">
        <v>60</v>
      </c>
      <c r="J13" s="199" t="s">
        <v>15</v>
      </c>
      <c r="K13" s="199" t="s">
        <v>793</v>
      </c>
      <c r="L13" s="199">
        <v>12</v>
      </c>
      <c r="M13" s="295">
        <v>54704</v>
      </c>
      <c r="N13" s="205">
        <v>40787</v>
      </c>
      <c r="O13" s="205">
        <v>41152</v>
      </c>
      <c r="P13" s="296">
        <v>365</v>
      </c>
      <c r="Q13" s="223" t="s">
        <v>65</v>
      </c>
      <c r="R13" s="205">
        <v>41523</v>
      </c>
      <c r="S13" s="394">
        <v>17403</v>
      </c>
      <c r="T13" s="205">
        <v>41598</v>
      </c>
      <c r="U13" s="199" t="s">
        <v>6003</v>
      </c>
      <c r="V13" s="199"/>
      <c r="W13" s="199"/>
      <c r="X13" s="208"/>
      <c r="Y13" s="199"/>
      <c r="Z13" s="199"/>
      <c r="AA13" s="199"/>
      <c r="AB13" s="199" t="s">
        <v>11333</v>
      </c>
      <c r="AC13" s="199"/>
      <c r="AD13" s="199"/>
      <c r="AE13" s="199"/>
      <c r="AF13" s="199" t="s">
        <v>11334</v>
      </c>
      <c r="AG13" s="199" t="s">
        <v>11332</v>
      </c>
      <c r="AH13" s="199"/>
      <c r="AI13" s="199"/>
      <c r="AJ13" s="199"/>
      <c r="AK13" s="209"/>
      <c r="AL13" s="199"/>
      <c r="AM13" s="199"/>
      <c r="AN13" s="209"/>
      <c r="AO13" s="248">
        <v>41691</v>
      </c>
      <c r="AP13" s="199">
        <f>DATEDIF(R13,AO13,"D")</f>
        <v>168</v>
      </c>
      <c r="AQ13" s="199">
        <f>DATEDIF(T13,AO13,"D")</f>
        <v>93</v>
      </c>
      <c r="AR13" s="254">
        <v>17403</v>
      </c>
      <c r="AS13" s="346">
        <f>AR13-S13</f>
        <v>0</v>
      </c>
      <c r="AT13" s="199"/>
      <c r="AU13" s="199"/>
      <c r="AV13" s="199"/>
    </row>
    <row r="14" spans="1:48" s="302" customFormat="1" ht="33" customHeight="1" x14ac:dyDescent="0.15">
      <c r="A14" s="213">
        <v>363</v>
      </c>
      <c r="B14" s="199" t="s">
        <v>5708</v>
      </c>
      <c r="C14" s="199" t="s">
        <v>311</v>
      </c>
      <c r="D14" s="199" t="s">
        <v>24</v>
      </c>
      <c r="E14" s="199" t="s">
        <v>259</v>
      </c>
      <c r="F14" s="199" t="s">
        <v>11030</v>
      </c>
      <c r="G14" s="199" t="s">
        <v>11027</v>
      </c>
      <c r="H14" s="199" t="s">
        <v>11031</v>
      </c>
      <c r="I14" s="199" t="s">
        <v>20</v>
      </c>
      <c r="J14" s="199" t="s">
        <v>56</v>
      </c>
      <c r="K14" s="199" t="s">
        <v>11028</v>
      </c>
      <c r="L14" s="213" t="s">
        <v>11029</v>
      </c>
      <c r="M14" s="295">
        <v>51620</v>
      </c>
      <c r="N14" s="205">
        <v>40653</v>
      </c>
      <c r="O14" s="205">
        <v>41060</v>
      </c>
      <c r="P14" s="296">
        <v>407</v>
      </c>
      <c r="Q14" s="199" t="s">
        <v>11025</v>
      </c>
      <c r="R14" s="205">
        <v>41400</v>
      </c>
      <c r="S14" s="390">
        <v>3780</v>
      </c>
      <c r="T14" s="205">
        <v>41468</v>
      </c>
      <c r="U14" s="199" t="s">
        <v>6003</v>
      </c>
      <c r="V14" s="199"/>
      <c r="W14" s="199"/>
      <c r="X14" s="211"/>
      <c r="Y14" s="208" t="s">
        <v>11026</v>
      </c>
      <c r="Z14" s="199"/>
      <c r="AA14" s="199"/>
      <c r="AB14" s="199"/>
      <c r="AC14" s="199"/>
      <c r="AD14" s="199"/>
      <c r="AE14" s="199"/>
      <c r="AF14" s="199"/>
      <c r="AG14" s="199"/>
      <c r="AH14" s="199"/>
      <c r="AI14" s="199"/>
      <c r="AJ14" s="199"/>
      <c r="AK14" s="209"/>
      <c r="AL14" s="199"/>
      <c r="AM14" s="199"/>
      <c r="AN14" s="209"/>
      <c r="AO14" s="211"/>
      <c r="AP14" s="211"/>
      <c r="AQ14" s="199"/>
      <c r="AR14" s="296"/>
      <c r="AS14" s="199"/>
      <c r="AT14" s="205">
        <v>41484</v>
      </c>
      <c r="AU14" s="199"/>
      <c r="AV14" s="199"/>
    </row>
    <row r="15" spans="1:48" s="302" customFormat="1" ht="33" customHeight="1" x14ac:dyDescent="0.15">
      <c r="A15" s="353">
        <v>2924</v>
      </c>
      <c r="B15" s="119" t="s">
        <v>12953</v>
      </c>
      <c r="C15" s="373" t="s">
        <v>185</v>
      </c>
      <c r="D15" s="373" t="s">
        <v>5810</v>
      </c>
      <c r="E15" s="119" t="s">
        <v>5961</v>
      </c>
      <c r="F15" s="373" t="s">
        <v>1630</v>
      </c>
      <c r="G15" s="373" t="s">
        <v>5957</v>
      </c>
      <c r="H15" s="373" t="s">
        <v>5957</v>
      </c>
      <c r="I15" s="373" t="s">
        <v>267</v>
      </c>
      <c r="J15" s="373" t="s">
        <v>5964</v>
      </c>
      <c r="K15" s="374" t="s">
        <v>750</v>
      </c>
      <c r="L15" s="374">
        <v>13</v>
      </c>
      <c r="M15" s="344">
        <v>40702</v>
      </c>
      <c r="N15" s="116">
        <v>40221</v>
      </c>
      <c r="O15" s="116">
        <v>40482</v>
      </c>
      <c r="P15" s="375">
        <v>261</v>
      </c>
      <c r="Q15" s="119" t="s">
        <v>5942</v>
      </c>
      <c r="R15" s="116">
        <v>40765</v>
      </c>
      <c r="S15" s="380">
        <v>32067</v>
      </c>
      <c r="T15" s="116">
        <v>40977</v>
      </c>
      <c r="U15" s="119" t="s">
        <v>6003</v>
      </c>
      <c r="V15" s="376">
        <v>40991</v>
      </c>
      <c r="W15" s="119"/>
      <c r="X15" s="120" t="s">
        <v>6695</v>
      </c>
      <c r="Y15" s="119"/>
      <c r="Z15" s="119"/>
      <c r="AA15" s="119"/>
      <c r="AB15" s="119"/>
      <c r="AC15" s="119"/>
      <c r="AD15" s="119"/>
      <c r="AE15" s="119"/>
      <c r="AF15" s="119"/>
      <c r="AG15" s="119"/>
      <c r="AH15" s="119"/>
      <c r="AI15" s="119"/>
      <c r="AJ15" s="119"/>
      <c r="AK15" s="343"/>
      <c r="AL15" s="119"/>
      <c r="AM15" s="119"/>
      <c r="AN15" s="343"/>
      <c r="AO15" s="377"/>
      <c r="AP15" s="199"/>
      <c r="AQ15" s="199"/>
      <c r="AR15" s="206"/>
      <c r="AS15" s="199"/>
      <c r="AT15" s="147"/>
      <c r="AU15" s="147">
        <v>41110</v>
      </c>
      <c r="AV15" s="120" t="s">
        <v>13156</v>
      </c>
    </row>
    <row r="16" spans="1:48" s="302" customFormat="1" ht="33" customHeight="1" x14ac:dyDescent="0.15">
      <c r="A16" s="213">
        <v>2866</v>
      </c>
      <c r="B16" s="199" t="s">
        <v>12953</v>
      </c>
      <c r="C16" s="199" t="s">
        <v>8217</v>
      </c>
      <c r="D16" s="202" t="s">
        <v>8161</v>
      </c>
      <c r="E16" s="199" t="s">
        <v>8162</v>
      </c>
      <c r="F16" s="202" t="s">
        <v>8218</v>
      </c>
      <c r="G16" s="202" t="s">
        <v>1538</v>
      </c>
      <c r="H16" s="202" t="s">
        <v>1539</v>
      </c>
      <c r="I16" s="202" t="s">
        <v>27</v>
      </c>
      <c r="J16" s="202" t="s">
        <v>50</v>
      </c>
      <c r="K16" s="202" t="s">
        <v>8203</v>
      </c>
      <c r="L16" s="202">
        <v>7</v>
      </c>
      <c r="M16" s="295">
        <v>194045</v>
      </c>
      <c r="N16" s="205">
        <v>40168</v>
      </c>
      <c r="O16" s="205">
        <v>40327</v>
      </c>
      <c r="P16" s="206">
        <v>159</v>
      </c>
      <c r="Q16" s="199" t="s">
        <v>8204</v>
      </c>
      <c r="R16" s="215">
        <v>40416</v>
      </c>
      <c r="S16" s="390">
        <v>19167</v>
      </c>
      <c r="T16" s="215">
        <v>40546</v>
      </c>
      <c r="U16" s="199" t="s">
        <v>8135</v>
      </c>
      <c r="V16" s="212">
        <v>40583</v>
      </c>
      <c r="W16" s="214" t="s">
        <v>8136</v>
      </c>
      <c r="X16" s="208" t="s">
        <v>8219</v>
      </c>
      <c r="Y16" s="208"/>
      <c r="Z16" s="208"/>
      <c r="AA16" s="208"/>
      <c r="AB16" s="208"/>
      <c r="AC16" s="208"/>
      <c r="AD16" s="208"/>
      <c r="AE16" s="208"/>
      <c r="AF16" s="208"/>
      <c r="AG16" s="208"/>
      <c r="AH16" s="208"/>
      <c r="AI16" s="208"/>
      <c r="AJ16" s="208"/>
      <c r="AK16" s="208"/>
      <c r="AL16" s="211"/>
      <c r="AM16" s="211"/>
      <c r="AN16" s="233"/>
      <c r="AO16" s="215"/>
      <c r="AP16" s="199"/>
      <c r="AQ16" s="199"/>
      <c r="AR16" s="206"/>
      <c r="AS16" s="378"/>
      <c r="AT16" s="123"/>
      <c r="AU16" s="147">
        <v>40648</v>
      </c>
      <c r="AV16" s="120" t="s">
        <v>8220</v>
      </c>
    </row>
    <row r="17" spans="1:48" s="302" customFormat="1" ht="33" customHeight="1" x14ac:dyDescent="0.15">
      <c r="A17" s="213">
        <v>1877</v>
      </c>
      <c r="B17" s="199" t="s">
        <v>12952</v>
      </c>
      <c r="C17" s="199" t="s">
        <v>11015</v>
      </c>
      <c r="D17" s="199" t="s">
        <v>2</v>
      </c>
      <c r="E17" s="199" t="s">
        <v>9</v>
      </c>
      <c r="F17" s="199"/>
      <c r="G17" s="199" t="s">
        <v>11016</v>
      </c>
      <c r="H17" s="199"/>
      <c r="I17" s="199" t="s">
        <v>20</v>
      </c>
      <c r="J17" s="199" t="s">
        <v>10282</v>
      </c>
      <c r="K17" s="199" t="s">
        <v>750</v>
      </c>
      <c r="L17" s="213">
        <v>13</v>
      </c>
      <c r="M17" s="295">
        <v>14088</v>
      </c>
      <c r="N17" s="205">
        <v>39897</v>
      </c>
      <c r="O17" s="205">
        <v>41274</v>
      </c>
      <c r="P17" s="298">
        <v>1377</v>
      </c>
      <c r="Q17" s="199" t="s">
        <v>11017</v>
      </c>
      <c r="R17" s="205">
        <v>41495</v>
      </c>
      <c r="S17" s="393">
        <v>10125</v>
      </c>
      <c r="T17" s="205">
        <v>41561</v>
      </c>
      <c r="U17" s="199" t="s">
        <v>6003</v>
      </c>
      <c r="V17" s="199"/>
      <c r="W17" s="199"/>
      <c r="X17" s="208" t="s">
        <v>11018</v>
      </c>
      <c r="Y17" s="199"/>
      <c r="Z17" s="199"/>
      <c r="AA17" s="199"/>
      <c r="AB17" s="199"/>
      <c r="AC17" s="199"/>
      <c r="AD17" s="199"/>
      <c r="AE17" s="199"/>
      <c r="AF17" s="199"/>
      <c r="AG17" s="199"/>
      <c r="AH17" s="199"/>
      <c r="AI17" s="199"/>
      <c r="AJ17" s="199"/>
      <c r="AK17" s="209"/>
      <c r="AL17" s="199"/>
      <c r="AM17" s="199"/>
      <c r="AN17" s="209"/>
      <c r="AO17" s="248">
        <v>41687</v>
      </c>
      <c r="AP17" s="199">
        <f>DATEDIF(R17,AO17,"D")</f>
        <v>192</v>
      </c>
      <c r="AQ17" s="199">
        <f>DATEDIF(T17,AO17,"D")</f>
        <v>126</v>
      </c>
      <c r="AR17" s="254">
        <v>10125</v>
      </c>
      <c r="AS17" s="300">
        <f>AR17-S17</f>
        <v>0</v>
      </c>
      <c r="AT17" s="122"/>
      <c r="AU17" s="122"/>
      <c r="AV17" s="119"/>
    </row>
    <row r="18" spans="1:48" s="302" customFormat="1" ht="33" customHeight="1" x14ac:dyDescent="0.15">
      <c r="A18" s="213">
        <v>3766</v>
      </c>
      <c r="B18" s="199" t="s">
        <v>12952</v>
      </c>
      <c r="C18" s="199" t="s">
        <v>11019</v>
      </c>
      <c r="D18" s="199" t="s">
        <v>24</v>
      </c>
      <c r="E18" s="199" t="s">
        <v>29</v>
      </c>
      <c r="F18" s="199" t="s">
        <v>6968</v>
      </c>
      <c r="G18" s="199" t="s">
        <v>11020</v>
      </c>
      <c r="H18" s="199" t="s">
        <v>11021</v>
      </c>
      <c r="I18" s="199" t="s">
        <v>60</v>
      </c>
      <c r="J18" s="199" t="s">
        <v>61</v>
      </c>
      <c r="K18" s="199" t="s">
        <v>1320</v>
      </c>
      <c r="L18" s="213">
        <v>3</v>
      </c>
      <c r="M18" s="295">
        <v>27571</v>
      </c>
      <c r="N18" s="205">
        <v>40492</v>
      </c>
      <c r="O18" s="205">
        <v>40856</v>
      </c>
      <c r="P18" s="298">
        <v>364</v>
      </c>
      <c r="Q18" s="223" t="s">
        <v>65</v>
      </c>
      <c r="R18" s="205">
        <v>41495</v>
      </c>
      <c r="S18" s="390">
        <v>24931</v>
      </c>
      <c r="T18" s="205">
        <v>41561</v>
      </c>
      <c r="U18" s="199" t="s">
        <v>6003</v>
      </c>
      <c r="V18" s="199"/>
      <c r="W18" s="199"/>
      <c r="X18" s="208" t="s">
        <v>11022</v>
      </c>
      <c r="Y18" s="199"/>
      <c r="Z18" s="199"/>
      <c r="AA18" s="199"/>
      <c r="AB18" s="199"/>
      <c r="AC18" s="199"/>
      <c r="AD18" s="199"/>
      <c r="AE18" s="199"/>
      <c r="AF18" s="199"/>
      <c r="AG18" s="199"/>
      <c r="AH18" s="199"/>
      <c r="AI18" s="199"/>
      <c r="AJ18" s="199"/>
      <c r="AK18" s="209"/>
      <c r="AL18" s="199"/>
      <c r="AM18" s="199"/>
      <c r="AN18" s="209"/>
      <c r="AO18" s="248">
        <v>41694</v>
      </c>
      <c r="AP18" s="199">
        <f>DATEDIF(R18,AO18,"D")</f>
        <v>199</v>
      </c>
      <c r="AQ18" s="199">
        <f>DATEDIF(T18,AO18,"D")</f>
        <v>133</v>
      </c>
      <c r="AR18" s="254">
        <v>24931</v>
      </c>
      <c r="AS18" s="300">
        <f>AR18-S18</f>
        <v>0</v>
      </c>
      <c r="AT18" s="122"/>
      <c r="AU18" s="122"/>
      <c r="AV18" s="119"/>
    </row>
    <row r="19" spans="1:48" s="302" customFormat="1" ht="33" customHeight="1" x14ac:dyDescent="0.15">
      <c r="A19" s="213">
        <v>151</v>
      </c>
      <c r="B19" s="199" t="s">
        <v>10989</v>
      </c>
      <c r="C19" s="199" t="s">
        <v>304</v>
      </c>
      <c r="D19" s="199" t="s">
        <v>2</v>
      </c>
      <c r="E19" s="199" t="s">
        <v>1</v>
      </c>
      <c r="F19" s="199"/>
      <c r="G19" s="199" t="s">
        <v>10648</v>
      </c>
      <c r="H19" s="199"/>
      <c r="I19" s="199" t="s">
        <v>1523</v>
      </c>
      <c r="J19" s="199">
        <v>0</v>
      </c>
      <c r="K19" s="199" t="s">
        <v>10910</v>
      </c>
      <c r="L19" s="213">
        <v>3</v>
      </c>
      <c r="M19" s="295">
        <v>2155363</v>
      </c>
      <c r="N19" s="205">
        <v>40786</v>
      </c>
      <c r="O19" s="205">
        <v>40815</v>
      </c>
      <c r="P19" s="298">
        <v>29</v>
      </c>
      <c r="Q19" s="199" t="s">
        <v>5942</v>
      </c>
      <c r="R19" s="205">
        <v>41143</v>
      </c>
      <c r="S19" s="393">
        <v>237886</v>
      </c>
      <c r="T19" s="205">
        <v>41225</v>
      </c>
      <c r="U19" s="199" t="s">
        <v>6003</v>
      </c>
      <c r="V19" s="199"/>
      <c r="W19" s="199"/>
      <c r="X19" s="211"/>
      <c r="Y19" s="199"/>
      <c r="Z19" s="199"/>
      <c r="AA19" s="199"/>
      <c r="AB19" s="208" t="s">
        <v>11336</v>
      </c>
      <c r="AC19" s="199"/>
      <c r="AD19" s="199"/>
      <c r="AE19" s="199"/>
      <c r="AF19" s="199"/>
      <c r="AG19" s="199"/>
      <c r="AH19" s="199"/>
      <c r="AI19" s="199"/>
      <c r="AJ19" s="199"/>
      <c r="AK19" s="209" t="s">
        <v>11335</v>
      </c>
      <c r="AL19" s="199"/>
      <c r="AM19" s="199"/>
      <c r="AN19" s="209"/>
      <c r="AO19" s="205">
        <v>41340</v>
      </c>
      <c r="AP19" s="199">
        <f>DATEDIF(R19,AO19,"D")</f>
        <v>197</v>
      </c>
      <c r="AQ19" s="199">
        <f>DATEDIF(T19,AO19,"D")</f>
        <v>115</v>
      </c>
      <c r="AR19" s="297">
        <v>237886</v>
      </c>
      <c r="AS19" s="300">
        <f>AR19-S19</f>
        <v>0</v>
      </c>
      <c r="AT19" s="122"/>
      <c r="AU19" s="122"/>
      <c r="AV19" s="119"/>
    </row>
    <row r="20" spans="1:48" s="302" customFormat="1" ht="33" customHeight="1" x14ac:dyDescent="0.15">
      <c r="A20" s="213">
        <v>2845</v>
      </c>
      <c r="B20" s="199" t="s">
        <v>12953</v>
      </c>
      <c r="C20" s="199" t="s">
        <v>8202</v>
      </c>
      <c r="D20" s="202" t="s">
        <v>24</v>
      </c>
      <c r="E20" s="202" t="s">
        <v>8145</v>
      </c>
      <c r="F20" s="202" t="s">
        <v>8170</v>
      </c>
      <c r="G20" s="202" t="s">
        <v>1538</v>
      </c>
      <c r="H20" s="202" t="s">
        <v>1539</v>
      </c>
      <c r="I20" s="202" t="s">
        <v>27</v>
      </c>
      <c r="J20" s="202" t="s">
        <v>50</v>
      </c>
      <c r="K20" s="202" t="s">
        <v>8203</v>
      </c>
      <c r="L20" s="202">
        <v>7</v>
      </c>
      <c r="M20" s="295">
        <v>121617</v>
      </c>
      <c r="N20" s="205">
        <v>40165</v>
      </c>
      <c r="O20" s="205">
        <v>40327</v>
      </c>
      <c r="P20" s="206">
        <v>162</v>
      </c>
      <c r="Q20" s="199" t="s">
        <v>8204</v>
      </c>
      <c r="R20" s="215">
        <v>40416</v>
      </c>
      <c r="S20" s="390">
        <v>24715</v>
      </c>
      <c r="T20" s="215">
        <v>40548</v>
      </c>
      <c r="U20" s="199" t="s">
        <v>8135</v>
      </c>
      <c r="V20" s="212">
        <v>40583</v>
      </c>
      <c r="W20" s="214" t="s">
        <v>8136</v>
      </c>
      <c r="X20" s="208" t="s">
        <v>8205</v>
      </c>
      <c r="Y20" s="208"/>
      <c r="Z20" s="208"/>
      <c r="AA20" s="208"/>
      <c r="AB20" s="208"/>
      <c r="AC20" s="208"/>
      <c r="AD20" s="208"/>
      <c r="AE20" s="208"/>
      <c r="AF20" s="208"/>
      <c r="AG20" s="208"/>
      <c r="AH20" s="208"/>
      <c r="AI20" s="208"/>
      <c r="AJ20" s="208"/>
      <c r="AK20" s="208"/>
      <c r="AL20" s="211"/>
      <c r="AM20" s="211"/>
      <c r="AN20" s="233"/>
      <c r="AO20" s="215"/>
      <c r="AP20" s="199"/>
      <c r="AQ20" s="199"/>
      <c r="AR20" s="206"/>
      <c r="AS20" s="380"/>
      <c r="AT20" s="123"/>
      <c r="AU20" s="147">
        <v>40648</v>
      </c>
      <c r="AV20" s="120" t="s">
        <v>8206</v>
      </c>
    </row>
    <row r="21" spans="1:48" s="302" customFormat="1" ht="33" customHeight="1" x14ac:dyDescent="0.15">
      <c r="A21" s="213">
        <v>460</v>
      </c>
      <c r="B21" s="199" t="s">
        <v>10989</v>
      </c>
      <c r="C21" s="199" t="s">
        <v>10685</v>
      </c>
      <c r="D21" s="199" t="s">
        <v>2</v>
      </c>
      <c r="E21" s="199" t="s">
        <v>769</v>
      </c>
      <c r="F21" s="199" t="s">
        <v>38</v>
      </c>
      <c r="G21" s="199" t="s">
        <v>10912</v>
      </c>
      <c r="H21" s="199" t="s">
        <v>10913</v>
      </c>
      <c r="I21" s="199" t="s">
        <v>12</v>
      </c>
      <c r="J21" s="199" t="s">
        <v>43</v>
      </c>
      <c r="K21" s="199" t="s">
        <v>10914</v>
      </c>
      <c r="L21" s="213">
        <v>5</v>
      </c>
      <c r="M21" s="295">
        <v>7375</v>
      </c>
      <c r="N21" s="205">
        <v>39326</v>
      </c>
      <c r="O21" s="205">
        <v>41053</v>
      </c>
      <c r="P21" s="298">
        <v>1727</v>
      </c>
      <c r="Q21" s="199" t="s">
        <v>1521</v>
      </c>
      <c r="R21" s="205">
        <v>41193</v>
      </c>
      <c r="S21" s="393">
        <v>75289</v>
      </c>
      <c r="T21" s="205">
        <v>41271</v>
      </c>
      <c r="U21" s="199" t="s">
        <v>6003</v>
      </c>
      <c r="V21" s="199"/>
      <c r="W21" s="199"/>
      <c r="X21" s="211"/>
      <c r="Y21" s="211"/>
      <c r="Z21" s="199"/>
      <c r="AA21" s="199"/>
      <c r="AB21" s="208" t="s">
        <v>10996</v>
      </c>
      <c r="AC21" s="199"/>
      <c r="AD21" s="199"/>
      <c r="AE21" s="199"/>
      <c r="AF21" s="199"/>
      <c r="AG21" s="199"/>
      <c r="AH21" s="199"/>
      <c r="AI21" s="199"/>
      <c r="AJ21" s="199"/>
      <c r="AK21" s="209"/>
      <c r="AL21" s="199"/>
      <c r="AM21" s="199"/>
      <c r="AN21" s="209"/>
      <c r="AO21" s="205">
        <v>41404</v>
      </c>
      <c r="AP21" s="199">
        <f>DATEDIF(R21,AO21,"D")</f>
        <v>211</v>
      </c>
      <c r="AQ21" s="199">
        <f>DATEDIF(T21,AO21,"D")</f>
        <v>133</v>
      </c>
      <c r="AR21" s="297">
        <v>75289</v>
      </c>
      <c r="AS21" s="300">
        <f>AR21-S21</f>
        <v>0</v>
      </c>
      <c r="AT21" s="122"/>
      <c r="AU21" s="122"/>
      <c r="AV21" s="119"/>
    </row>
    <row r="22" spans="1:48" s="302" customFormat="1" ht="33" customHeight="1" x14ac:dyDescent="0.15">
      <c r="A22" s="213">
        <v>589</v>
      </c>
      <c r="B22" s="199" t="s">
        <v>10989</v>
      </c>
      <c r="C22" s="199" t="s">
        <v>10687</v>
      </c>
      <c r="D22" s="199" t="s">
        <v>24</v>
      </c>
      <c r="E22" s="199" t="s">
        <v>96</v>
      </c>
      <c r="F22" s="199"/>
      <c r="G22" s="199" t="s">
        <v>10915</v>
      </c>
      <c r="H22" s="199"/>
      <c r="I22" s="199" t="s">
        <v>23</v>
      </c>
      <c r="J22" s="199" t="s">
        <v>100</v>
      </c>
      <c r="K22" s="199" t="s">
        <v>10745</v>
      </c>
      <c r="L22" s="213">
        <v>6</v>
      </c>
      <c r="M22" s="295">
        <v>110296</v>
      </c>
      <c r="N22" s="205">
        <v>39722</v>
      </c>
      <c r="O22" s="205">
        <v>40633</v>
      </c>
      <c r="P22" s="298">
        <v>911</v>
      </c>
      <c r="Q22" s="199" t="s">
        <v>10997</v>
      </c>
      <c r="R22" s="205">
        <v>41215</v>
      </c>
      <c r="S22" s="393">
        <v>212650</v>
      </c>
      <c r="T22" s="205">
        <v>41289</v>
      </c>
      <c r="U22" s="199" t="s">
        <v>6003</v>
      </c>
      <c r="V22" s="199"/>
      <c r="W22" s="199"/>
      <c r="X22" s="211"/>
      <c r="Y22" s="208" t="s">
        <v>11337</v>
      </c>
      <c r="Z22" s="199"/>
      <c r="AA22" s="199"/>
      <c r="AB22" s="199"/>
      <c r="AC22" s="199"/>
      <c r="AD22" s="199"/>
      <c r="AE22" s="199"/>
      <c r="AF22" s="199"/>
      <c r="AG22" s="199"/>
      <c r="AH22" s="199"/>
      <c r="AI22" s="199"/>
      <c r="AJ22" s="199"/>
      <c r="AK22" s="209"/>
      <c r="AL22" s="199"/>
      <c r="AM22" s="199"/>
      <c r="AN22" s="209"/>
      <c r="AO22" s="205">
        <v>41410</v>
      </c>
      <c r="AP22" s="199">
        <f>DATEDIF(R22,AO22,"D")</f>
        <v>195</v>
      </c>
      <c r="AQ22" s="199">
        <f>DATEDIF(T22,AO22,"D")</f>
        <v>121</v>
      </c>
      <c r="AR22" s="297">
        <v>212650</v>
      </c>
      <c r="AS22" s="300">
        <f>AR22-S22</f>
        <v>0</v>
      </c>
      <c r="AT22" s="122"/>
      <c r="AU22" s="122"/>
      <c r="AV22" s="119"/>
    </row>
    <row r="23" spans="1:48" s="302" customFormat="1" ht="33" customHeight="1" x14ac:dyDescent="0.15">
      <c r="A23" s="213">
        <v>2514</v>
      </c>
      <c r="B23" s="199" t="s">
        <v>12953</v>
      </c>
      <c r="C23" s="199" t="s">
        <v>10694</v>
      </c>
      <c r="D23" s="199" t="s">
        <v>24</v>
      </c>
      <c r="E23" s="199" t="s">
        <v>176</v>
      </c>
      <c r="F23" s="199" t="s">
        <v>64</v>
      </c>
      <c r="G23" s="199" t="s">
        <v>10911</v>
      </c>
      <c r="H23" s="199" t="s">
        <v>10693</v>
      </c>
      <c r="I23" s="199" t="s">
        <v>4</v>
      </c>
      <c r="J23" s="199" t="s">
        <v>26</v>
      </c>
      <c r="K23" s="199" t="s">
        <v>11004</v>
      </c>
      <c r="L23" s="199" t="s">
        <v>11005</v>
      </c>
      <c r="M23" s="295">
        <v>118609</v>
      </c>
      <c r="N23" s="205">
        <v>40544</v>
      </c>
      <c r="O23" s="205">
        <v>40908</v>
      </c>
      <c r="P23" s="298">
        <v>364</v>
      </c>
      <c r="Q23" s="199" t="s">
        <v>10663</v>
      </c>
      <c r="R23" s="205">
        <v>41012</v>
      </c>
      <c r="S23" s="393">
        <v>34340</v>
      </c>
      <c r="T23" s="205">
        <v>41245</v>
      </c>
      <c r="U23" s="199" t="s">
        <v>6003</v>
      </c>
      <c r="V23" s="199"/>
      <c r="W23" s="199" t="s">
        <v>11326</v>
      </c>
      <c r="X23" s="211"/>
      <c r="Y23" s="199"/>
      <c r="Z23" s="199"/>
      <c r="AA23" s="199"/>
      <c r="AB23" s="208" t="s">
        <v>10990</v>
      </c>
      <c r="AC23" s="199"/>
      <c r="AD23" s="199"/>
      <c r="AE23" s="199"/>
      <c r="AF23" s="199"/>
      <c r="AG23" s="199"/>
      <c r="AH23" s="199"/>
      <c r="AI23" s="199"/>
      <c r="AJ23" s="199"/>
      <c r="AK23" s="209"/>
      <c r="AL23" s="199"/>
      <c r="AM23" s="199"/>
      <c r="AN23" s="209"/>
      <c r="AO23" s="199"/>
      <c r="AP23" s="199"/>
      <c r="AQ23" s="199"/>
      <c r="AR23" s="296"/>
      <c r="AS23" s="119"/>
      <c r="AT23" s="122"/>
      <c r="AU23" s="121">
        <v>41341</v>
      </c>
      <c r="AV23" s="119" t="s">
        <v>13157</v>
      </c>
    </row>
    <row r="24" spans="1:48" s="302" customFormat="1" ht="33" customHeight="1" x14ac:dyDescent="0.15">
      <c r="A24" s="213">
        <v>2421</v>
      </c>
      <c r="B24" s="199" t="s">
        <v>12953</v>
      </c>
      <c r="C24" s="199" t="s">
        <v>11315</v>
      </c>
      <c r="D24" s="199" t="s">
        <v>24</v>
      </c>
      <c r="E24" s="199" t="s">
        <v>44</v>
      </c>
      <c r="F24" s="199" t="s">
        <v>105</v>
      </c>
      <c r="G24" s="199" t="s">
        <v>11349</v>
      </c>
      <c r="H24" s="199" t="s">
        <v>11303</v>
      </c>
      <c r="I24" s="199" t="s">
        <v>12</v>
      </c>
      <c r="J24" s="199" t="s">
        <v>41</v>
      </c>
      <c r="K24" s="199" t="s">
        <v>5868</v>
      </c>
      <c r="L24" s="199">
        <v>9</v>
      </c>
      <c r="M24" s="295">
        <v>44181</v>
      </c>
      <c r="N24" s="205">
        <v>40391</v>
      </c>
      <c r="O24" s="205">
        <v>41121</v>
      </c>
      <c r="P24" s="296">
        <v>730</v>
      </c>
      <c r="Q24" s="223" t="s">
        <v>11310</v>
      </c>
      <c r="R24" s="205">
        <v>41519</v>
      </c>
      <c r="S24" s="394">
        <v>27012</v>
      </c>
      <c r="T24" s="205">
        <v>41582</v>
      </c>
      <c r="U24" s="199" t="s">
        <v>6003</v>
      </c>
      <c r="V24" s="199"/>
      <c r="W24" s="199"/>
      <c r="X24" s="209"/>
      <c r="Y24" s="208" t="s">
        <v>11319</v>
      </c>
      <c r="Z24" s="199"/>
      <c r="AA24" s="199"/>
      <c r="AB24" s="199"/>
      <c r="AC24" s="199"/>
      <c r="AD24" s="199"/>
      <c r="AE24" s="199"/>
      <c r="AF24" s="199"/>
      <c r="AG24" s="199"/>
      <c r="AH24" s="199"/>
      <c r="AI24" s="199"/>
      <c r="AJ24" s="199"/>
      <c r="AK24" s="209"/>
      <c r="AL24" s="199"/>
      <c r="AM24" s="199"/>
      <c r="AN24" s="209"/>
      <c r="AO24" s="199"/>
      <c r="AP24" s="211"/>
      <c r="AQ24" s="199"/>
      <c r="AR24" s="296"/>
      <c r="AS24" s="119"/>
      <c r="AT24" s="122"/>
      <c r="AU24" s="121">
        <v>41691</v>
      </c>
      <c r="AV24" s="116" t="s">
        <v>12961</v>
      </c>
    </row>
    <row r="25" spans="1:48" s="302" customFormat="1" ht="33" customHeight="1" x14ac:dyDescent="0.15">
      <c r="A25" s="213">
        <v>2013</v>
      </c>
      <c r="B25" s="199" t="s">
        <v>10989</v>
      </c>
      <c r="C25" s="199" t="s">
        <v>10919</v>
      </c>
      <c r="D25" s="199" t="s">
        <v>24</v>
      </c>
      <c r="E25" s="199" t="s">
        <v>96</v>
      </c>
      <c r="F25" s="199" t="s">
        <v>105</v>
      </c>
      <c r="G25" s="199" t="s">
        <v>10920</v>
      </c>
      <c r="H25" s="199" t="s">
        <v>10921</v>
      </c>
      <c r="I25" s="199" t="s">
        <v>23</v>
      </c>
      <c r="J25" s="199" t="s">
        <v>100</v>
      </c>
      <c r="K25" s="199" t="s">
        <v>10745</v>
      </c>
      <c r="L25" s="213">
        <v>6</v>
      </c>
      <c r="M25" s="295">
        <v>100720</v>
      </c>
      <c r="N25" s="205">
        <v>40815</v>
      </c>
      <c r="O25" s="205">
        <v>41117</v>
      </c>
      <c r="P25" s="298">
        <v>302</v>
      </c>
      <c r="Q25" s="199" t="s">
        <v>10998</v>
      </c>
      <c r="R25" s="205">
        <v>41198</v>
      </c>
      <c r="S25" s="393">
        <v>85047</v>
      </c>
      <c r="T25" s="205">
        <v>41263</v>
      </c>
      <c r="U25" s="199" t="s">
        <v>6003</v>
      </c>
      <c r="V25" s="199"/>
      <c r="W25" s="199"/>
      <c r="X25" s="211"/>
      <c r="Y25" s="199"/>
      <c r="Z25" s="199"/>
      <c r="AA25" s="199"/>
      <c r="AB25" s="199"/>
      <c r="AC25" s="199"/>
      <c r="AD25" s="199"/>
      <c r="AE25" s="199"/>
      <c r="AF25" s="199"/>
      <c r="AG25" s="199"/>
      <c r="AH25" s="199"/>
      <c r="AI25" s="208" t="s">
        <v>10999</v>
      </c>
      <c r="AJ25" s="199"/>
      <c r="AK25" s="209"/>
      <c r="AL25" s="199"/>
      <c r="AM25" s="199"/>
      <c r="AN25" s="209"/>
      <c r="AO25" s="205">
        <v>41402</v>
      </c>
      <c r="AP25" s="199">
        <f>DATEDIF(R25,AO25,"D")</f>
        <v>204</v>
      </c>
      <c r="AQ25" s="199">
        <f>DATEDIF(T25,AO25,"D")</f>
        <v>139</v>
      </c>
      <c r="AR25" s="297">
        <v>85047</v>
      </c>
      <c r="AS25" s="300">
        <f>AR25-S25</f>
        <v>0</v>
      </c>
      <c r="AT25" s="122"/>
      <c r="AU25" s="122"/>
      <c r="AV25" s="119"/>
    </row>
    <row r="26" spans="1:48" s="302" customFormat="1" ht="33" customHeight="1" x14ac:dyDescent="0.15">
      <c r="A26" s="213">
        <v>944</v>
      </c>
      <c r="B26" s="199" t="s">
        <v>5708</v>
      </c>
      <c r="C26" s="199" t="s">
        <v>10691</v>
      </c>
      <c r="D26" s="199" t="s">
        <v>24</v>
      </c>
      <c r="E26" s="199" t="s">
        <v>29</v>
      </c>
      <c r="F26" s="199"/>
      <c r="G26" s="199" t="s">
        <v>10922</v>
      </c>
      <c r="H26" s="199"/>
      <c r="I26" s="199" t="s">
        <v>60</v>
      </c>
      <c r="J26" s="199" t="s">
        <v>15</v>
      </c>
      <c r="K26" s="199" t="s">
        <v>10887</v>
      </c>
      <c r="L26" s="213">
        <v>7</v>
      </c>
      <c r="M26" s="295">
        <v>5286</v>
      </c>
      <c r="N26" s="205">
        <v>39264</v>
      </c>
      <c r="O26" s="205">
        <v>40543</v>
      </c>
      <c r="P26" s="298">
        <v>1279</v>
      </c>
      <c r="Q26" s="223" t="s">
        <v>65</v>
      </c>
      <c r="R26" s="205">
        <v>41234</v>
      </c>
      <c r="S26" s="393">
        <v>24146</v>
      </c>
      <c r="T26" s="205">
        <v>41330</v>
      </c>
      <c r="U26" s="199" t="s">
        <v>6003</v>
      </c>
      <c r="V26" s="199"/>
      <c r="W26" s="199"/>
      <c r="X26" s="211"/>
      <c r="Y26" s="199"/>
      <c r="Z26" s="199"/>
      <c r="AA26" s="199"/>
      <c r="AB26" s="199"/>
      <c r="AC26" s="199"/>
      <c r="AD26" s="199"/>
      <c r="AE26" s="199"/>
      <c r="AF26" s="199"/>
      <c r="AG26" s="199"/>
      <c r="AH26" s="199"/>
      <c r="AI26" s="199"/>
      <c r="AJ26" s="208" t="s">
        <v>11000</v>
      </c>
      <c r="AK26" s="209"/>
      <c r="AL26" s="199"/>
      <c r="AM26" s="199"/>
      <c r="AN26" s="209"/>
      <c r="AO26" s="199"/>
      <c r="AP26" s="199"/>
      <c r="AQ26" s="199"/>
      <c r="AR26" s="296"/>
      <c r="AS26" s="119"/>
      <c r="AT26" s="121">
        <v>41358</v>
      </c>
      <c r="AU26" s="122"/>
      <c r="AV26" s="119"/>
    </row>
    <row r="27" spans="1:48" s="302" customFormat="1" ht="33" customHeight="1" x14ac:dyDescent="0.15">
      <c r="A27" s="213">
        <v>2401</v>
      </c>
      <c r="B27" s="199" t="s">
        <v>12953</v>
      </c>
      <c r="C27" s="199" t="s">
        <v>10923</v>
      </c>
      <c r="D27" s="199" t="s">
        <v>24</v>
      </c>
      <c r="E27" s="199" t="s">
        <v>220</v>
      </c>
      <c r="F27" s="199" t="s">
        <v>6968</v>
      </c>
      <c r="G27" s="199" t="s">
        <v>10692</v>
      </c>
      <c r="H27" s="199" t="s">
        <v>10924</v>
      </c>
      <c r="I27" s="199" t="s">
        <v>60</v>
      </c>
      <c r="J27" s="199" t="s">
        <v>62</v>
      </c>
      <c r="K27" s="199" t="s">
        <v>10925</v>
      </c>
      <c r="L27" s="213">
        <v>9</v>
      </c>
      <c r="M27" s="295">
        <v>11179</v>
      </c>
      <c r="N27" s="205">
        <v>39934</v>
      </c>
      <c r="O27" s="205">
        <v>40663</v>
      </c>
      <c r="P27" s="298">
        <v>729</v>
      </c>
      <c r="Q27" s="199" t="s">
        <v>1521</v>
      </c>
      <c r="R27" s="205">
        <v>41229</v>
      </c>
      <c r="S27" s="393">
        <v>41080</v>
      </c>
      <c r="T27" s="205">
        <v>41330</v>
      </c>
      <c r="U27" s="199" t="s">
        <v>6003</v>
      </c>
      <c r="V27" s="199"/>
      <c r="W27" s="199" t="s">
        <v>11322</v>
      </c>
      <c r="X27" s="211"/>
      <c r="Y27" s="208" t="s">
        <v>10993</v>
      </c>
      <c r="Z27" s="199"/>
      <c r="AA27" s="199"/>
      <c r="AB27" s="199"/>
      <c r="AC27" s="199"/>
      <c r="AD27" s="199"/>
      <c r="AE27" s="199"/>
      <c r="AF27" s="199"/>
      <c r="AG27" s="199"/>
      <c r="AH27" s="199"/>
      <c r="AI27" s="199"/>
      <c r="AJ27" s="199"/>
      <c r="AK27" s="209"/>
      <c r="AL27" s="199"/>
      <c r="AM27" s="199"/>
      <c r="AN27" s="209"/>
      <c r="AO27" s="199"/>
      <c r="AP27" s="199"/>
      <c r="AQ27" s="199"/>
      <c r="AR27" s="296"/>
      <c r="AS27" s="119"/>
      <c r="AT27" s="122"/>
      <c r="AU27" s="121">
        <v>41481</v>
      </c>
      <c r="AV27" s="119" t="s">
        <v>11342</v>
      </c>
    </row>
    <row r="28" spans="1:48" s="302" customFormat="1" ht="33" customHeight="1" x14ac:dyDescent="0.15">
      <c r="A28" s="213">
        <v>478</v>
      </c>
      <c r="B28" s="199" t="s">
        <v>5708</v>
      </c>
      <c r="C28" s="199" t="s">
        <v>10684</v>
      </c>
      <c r="D28" s="199" t="s">
        <v>2</v>
      </c>
      <c r="E28" s="199" t="s">
        <v>1</v>
      </c>
      <c r="F28" s="199"/>
      <c r="G28" s="199" t="s">
        <v>10683</v>
      </c>
      <c r="H28" s="199"/>
      <c r="I28" s="199" t="s">
        <v>12</v>
      </c>
      <c r="J28" s="199" t="s">
        <v>41</v>
      </c>
      <c r="K28" s="199" t="s">
        <v>10807</v>
      </c>
      <c r="L28" s="213">
        <v>8</v>
      </c>
      <c r="M28" s="295">
        <v>3619</v>
      </c>
      <c r="N28" s="205">
        <v>38777</v>
      </c>
      <c r="O28" s="205">
        <v>40543</v>
      </c>
      <c r="P28" s="298">
        <v>1766</v>
      </c>
      <c r="Q28" s="199" t="s">
        <v>125</v>
      </c>
      <c r="R28" s="205">
        <v>41271</v>
      </c>
      <c r="S28" s="393">
        <v>4624</v>
      </c>
      <c r="T28" s="205">
        <v>41360</v>
      </c>
      <c r="U28" s="199" t="s">
        <v>6003</v>
      </c>
      <c r="V28" s="199"/>
      <c r="W28" s="199"/>
      <c r="X28" s="211"/>
      <c r="Y28" s="199"/>
      <c r="Z28" s="199"/>
      <c r="AA28" s="208" t="s">
        <v>11001</v>
      </c>
      <c r="AB28" s="199"/>
      <c r="AC28" s="199"/>
      <c r="AD28" s="199"/>
      <c r="AE28" s="199"/>
      <c r="AF28" s="199"/>
      <c r="AG28" s="199"/>
      <c r="AH28" s="199"/>
      <c r="AI28" s="199"/>
      <c r="AJ28" s="199"/>
      <c r="AK28" s="209"/>
      <c r="AL28" s="199"/>
      <c r="AM28" s="199"/>
      <c r="AN28" s="209"/>
      <c r="AO28" s="199"/>
      <c r="AP28" s="199"/>
      <c r="AQ28" s="199"/>
      <c r="AR28" s="296"/>
      <c r="AS28" s="119"/>
      <c r="AT28" s="121">
        <v>41395</v>
      </c>
      <c r="AU28" s="122"/>
      <c r="AV28" s="119"/>
    </row>
    <row r="29" spans="1:48" s="302" customFormat="1" ht="33" customHeight="1" x14ac:dyDescent="0.15">
      <c r="A29" s="213">
        <v>2130</v>
      </c>
      <c r="B29" s="199" t="s">
        <v>12953</v>
      </c>
      <c r="C29" s="199" t="s">
        <v>6932</v>
      </c>
      <c r="D29" s="202" t="s">
        <v>24</v>
      </c>
      <c r="E29" s="199" t="s">
        <v>1709</v>
      </c>
      <c r="F29" s="202" t="s">
        <v>6638</v>
      </c>
      <c r="G29" s="202" t="s">
        <v>6933</v>
      </c>
      <c r="H29" s="202" t="s">
        <v>1536</v>
      </c>
      <c r="I29" s="202" t="s">
        <v>12</v>
      </c>
      <c r="J29" s="202" t="s">
        <v>1026</v>
      </c>
      <c r="K29" s="202" t="s">
        <v>1811</v>
      </c>
      <c r="L29" s="202">
        <v>7</v>
      </c>
      <c r="M29" s="295">
        <v>39218</v>
      </c>
      <c r="N29" s="205">
        <v>39829</v>
      </c>
      <c r="O29" s="205">
        <v>40237</v>
      </c>
      <c r="P29" s="206">
        <v>408</v>
      </c>
      <c r="Q29" s="199" t="s">
        <v>10663</v>
      </c>
      <c r="R29" s="215">
        <v>40508</v>
      </c>
      <c r="S29" s="390">
        <v>6480</v>
      </c>
      <c r="T29" s="215">
        <v>40567</v>
      </c>
      <c r="U29" s="199" t="s">
        <v>6003</v>
      </c>
      <c r="V29" s="212">
        <v>40604</v>
      </c>
      <c r="W29" s="214" t="s">
        <v>6633</v>
      </c>
      <c r="X29" s="208" t="s">
        <v>6934</v>
      </c>
      <c r="Y29" s="208"/>
      <c r="Z29" s="208"/>
      <c r="AA29" s="208"/>
      <c r="AB29" s="208"/>
      <c r="AC29" s="208"/>
      <c r="AD29" s="208"/>
      <c r="AE29" s="208"/>
      <c r="AF29" s="208"/>
      <c r="AG29" s="208" t="s">
        <v>6935</v>
      </c>
      <c r="AH29" s="208"/>
      <c r="AI29" s="208"/>
      <c r="AJ29" s="208"/>
      <c r="AK29" s="208"/>
      <c r="AL29" s="212"/>
      <c r="AM29" s="214"/>
      <c r="AN29" s="208"/>
      <c r="AO29" s="215"/>
      <c r="AP29" s="199"/>
      <c r="AQ29" s="210"/>
      <c r="AR29" s="206"/>
      <c r="AS29" s="380"/>
      <c r="AT29" s="123"/>
      <c r="AU29" s="147">
        <v>40648</v>
      </c>
      <c r="AV29" s="120" t="s">
        <v>6936</v>
      </c>
    </row>
    <row r="30" spans="1:48" s="302" customFormat="1" ht="33" customHeight="1" x14ac:dyDescent="0.15">
      <c r="A30" s="213">
        <v>850</v>
      </c>
      <c r="B30" s="199" t="s">
        <v>10989</v>
      </c>
      <c r="C30" s="199" t="s">
        <v>10690</v>
      </c>
      <c r="D30" s="199" t="s">
        <v>24</v>
      </c>
      <c r="E30" s="199" t="s">
        <v>29</v>
      </c>
      <c r="F30" s="199"/>
      <c r="G30" s="199" t="s">
        <v>10686</v>
      </c>
      <c r="H30" s="199"/>
      <c r="I30" s="199" t="s">
        <v>22</v>
      </c>
      <c r="J30" s="199" t="s">
        <v>10282</v>
      </c>
      <c r="K30" s="199" t="s">
        <v>10887</v>
      </c>
      <c r="L30" s="213">
        <v>8</v>
      </c>
      <c r="M30" s="295">
        <v>11808</v>
      </c>
      <c r="N30" s="205">
        <v>40878</v>
      </c>
      <c r="O30" s="205">
        <v>41206</v>
      </c>
      <c r="P30" s="298">
        <v>328</v>
      </c>
      <c r="Q30" s="223" t="s">
        <v>65</v>
      </c>
      <c r="R30" s="205">
        <v>41376</v>
      </c>
      <c r="S30" s="393">
        <v>8791</v>
      </c>
      <c r="T30" s="205">
        <v>41432</v>
      </c>
      <c r="U30" s="199" t="s">
        <v>6003</v>
      </c>
      <c r="V30" s="199"/>
      <c r="W30" s="199"/>
      <c r="X30" s="208" t="s">
        <v>11339</v>
      </c>
      <c r="Y30" s="199" t="s">
        <v>11338</v>
      </c>
      <c r="Z30" s="199"/>
      <c r="AA30" s="199"/>
      <c r="AB30" s="199"/>
      <c r="AC30" s="199"/>
      <c r="AD30" s="199"/>
      <c r="AE30" s="199"/>
      <c r="AF30" s="199"/>
      <c r="AG30" s="199"/>
      <c r="AH30" s="199"/>
      <c r="AI30" s="199"/>
      <c r="AJ30" s="199"/>
      <c r="AK30" s="209"/>
      <c r="AL30" s="199"/>
      <c r="AM30" s="199"/>
      <c r="AN30" s="209"/>
      <c r="AO30" s="205">
        <v>41537</v>
      </c>
      <c r="AP30" s="199">
        <f t="shared" ref="AP30:AP41" si="3">DATEDIF(R30,AO30,"D")</f>
        <v>161</v>
      </c>
      <c r="AQ30" s="199">
        <f t="shared" ref="AQ30:AQ41" si="4">DATEDIF(T30,AO30,"D")</f>
        <v>105</v>
      </c>
      <c r="AR30" s="297">
        <v>8791</v>
      </c>
      <c r="AS30" s="300">
        <f t="shared" ref="AS30:AS41" si="5">AR30-S30</f>
        <v>0</v>
      </c>
      <c r="AT30" s="122"/>
      <c r="AU30" s="122"/>
      <c r="AV30" s="119"/>
    </row>
    <row r="31" spans="1:48" s="302" customFormat="1" ht="33" customHeight="1" x14ac:dyDescent="0.15">
      <c r="A31" s="213">
        <v>170</v>
      </c>
      <c r="B31" s="199" t="s">
        <v>10989</v>
      </c>
      <c r="C31" s="199" t="s">
        <v>10680</v>
      </c>
      <c r="D31" s="199" t="s">
        <v>2</v>
      </c>
      <c r="E31" s="199" t="s">
        <v>32</v>
      </c>
      <c r="F31" s="199"/>
      <c r="G31" s="199" t="s">
        <v>10679</v>
      </c>
      <c r="H31" s="199"/>
      <c r="I31" s="199" t="s">
        <v>4</v>
      </c>
      <c r="J31" s="199" t="s">
        <v>25</v>
      </c>
      <c r="K31" s="199" t="s">
        <v>10748</v>
      </c>
      <c r="L31" s="213">
        <v>2</v>
      </c>
      <c r="M31" s="295">
        <v>160130</v>
      </c>
      <c r="N31" s="205">
        <v>40756</v>
      </c>
      <c r="O31" s="205">
        <v>41213</v>
      </c>
      <c r="P31" s="298">
        <v>457</v>
      </c>
      <c r="Q31" s="199" t="s">
        <v>10997</v>
      </c>
      <c r="R31" s="205">
        <v>41397</v>
      </c>
      <c r="S31" s="393">
        <v>142546</v>
      </c>
      <c r="T31" s="205">
        <v>41468</v>
      </c>
      <c r="U31" s="199" t="s">
        <v>6003</v>
      </c>
      <c r="V31" s="199"/>
      <c r="W31" s="199"/>
      <c r="X31" s="208" t="s">
        <v>11002</v>
      </c>
      <c r="Y31" s="199"/>
      <c r="Z31" s="199"/>
      <c r="AA31" s="199"/>
      <c r="AB31" s="199"/>
      <c r="AC31" s="199"/>
      <c r="AD31" s="199"/>
      <c r="AE31" s="199"/>
      <c r="AF31" s="199"/>
      <c r="AG31" s="199"/>
      <c r="AH31" s="199"/>
      <c r="AI31" s="199"/>
      <c r="AJ31" s="199"/>
      <c r="AK31" s="209"/>
      <c r="AL31" s="199"/>
      <c r="AM31" s="199"/>
      <c r="AN31" s="209"/>
      <c r="AO31" s="205">
        <v>41544</v>
      </c>
      <c r="AP31" s="199">
        <f t="shared" si="3"/>
        <v>147</v>
      </c>
      <c r="AQ31" s="199">
        <f t="shared" si="4"/>
        <v>76</v>
      </c>
      <c r="AR31" s="297">
        <v>142546</v>
      </c>
      <c r="AS31" s="300">
        <f t="shared" si="5"/>
        <v>0</v>
      </c>
      <c r="AT31" s="122"/>
      <c r="AU31" s="122"/>
      <c r="AV31" s="119"/>
    </row>
    <row r="32" spans="1:48" s="302" customFormat="1" ht="33" customHeight="1" x14ac:dyDescent="0.15">
      <c r="A32" s="213">
        <v>2711</v>
      </c>
      <c r="B32" s="214" t="s">
        <v>11313</v>
      </c>
      <c r="C32" s="199" t="s">
        <v>10926</v>
      </c>
      <c r="D32" s="199" t="s">
        <v>5940</v>
      </c>
      <c r="E32" s="199" t="s">
        <v>10668</v>
      </c>
      <c r="F32" s="199" t="s">
        <v>211</v>
      </c>
      <c r="G32" s="199" t="s">
        <v>10927</v>
      </c>
      <c r="H32" s="199" t="s">
        <v>10928</v>
      </c>
      <c r="I32" s="199" t="s">
        <v>60</v>
      </c>
      <c r="J32" s="199" t="s">
        <v>5941</v>
      </c>
      <c r="K32" s="199" t="s">
        <v>10929</v>
      </c>
      <c r="L32" s="213">
        <v>1</v>
      </c>
      <c r="M32" s="295">
        <v>31309</v>
      </c>
      <c r="N32" s="205">
        <v>40360</v>
      </c>
      <c r="O32" s="205">
        <v>41090</v>
      </c>
      <c r="P32" s="298">
        <v>730</v>
      </c>
      <c r="Q32" s="199" t="s">
        <v>10994</v>
      </c>
      <c r="R32" s="205">
        <v>41444</v>
      </c>
      <c r="S32" s="393">
        <v>17320</v>
      </c>
      <c r="T32" s="205">
        <v>41510</v>
      </c>
      <c r="U32" s="199" t="s">
        <v>6003</v>
      </c>
      <c r="V32" s="199"/>
      <c r="W32" s="199"/>
      <c r="X32" s="211"/>
      <c r="Y32" s="199"/>
      <c r="Z32" s="199"/>
      <c r="AA32" s="199"/>
      <c r="AB32" s="208" t="s">
        <v>11003</v>
      </c>
      <c r="AC32" s="199"/>
      <c r="AD32" s="199"/>
      <c r="AE32" s="199"/>
      <c r="AF32" s="199"/>
      <c r="AG32" s="199"/>
      <c r="AH32" s="199"/>
      <c r="AI32" s="199"/>
      <c r="AJ32" s="199"/>
      <c r="AK32" s="209"/>
      <c r="AL32" s="199"/>
      <c r="AM32" s="199"/>
      <c r="AN32" s="209"/>
      <c r="AO32" s="205">
        <v>41586</v>
      </c>
      <c r="AP32" s="199">
        <f t="shared" si="3"/>
        <v>142</v>
      </c>
      <c r="AQ32" s="199">
        <f t="shared" si="4"/>
        <v>76</v>
      </c>
      <c r="AR32" s="297">
        <v>17320</v>
      </c>
      <c r="AS32" s="300">
        <f t="shared" si="5"/>
        <v>0</v>
      </c>
      <c r="AT32" s="122"/>
      <c r="AU32" s="122"/>
      <c r="AV32" s="119"/>
    </row>
    <row r="33" spans="1:48" s="151" customFormat="1" ht="33" customHeight="1" x14ac:dyDescent="0.15">
      <c r="A33" s="213">
        <v>2964</v>
      </c>
      <c r="B33" s="214" t="s">
        <v>10989</v>
      </c>
      <c r="C33" s="202" t="s">
        <v>10395</v>
      </c>
      <c r="D33" s="199" t="s">
        <v>24</v>
      </c>
      <c r="E33" s="199" t="s">
        <v>10396</v>
      </c>
      <c r="F33" s="202" t="s">
        <v>10397</v>
      </c>
      <c r="G33" s="202" t="s">
        <v>10398</v>
      </c>
      <c r="H33" s="202" t="s">
        <v>10399</v>
      </c>
      <c r="I33" s="202" t="s">
        <v>22</v>
      </c>
      <c r="J33" s="202" t="s">
        <v>10400</v>
      </c>
      <c r="K33" s="199" t="s">
        <v>10388</v>
      </c>
      <c r="L33" s="204">
        <v>3.1</v>
      </c>
      <c r="M33" s="295">
        <v>430318</v>
      </c>
      <c r="N33" s="205">
        <v>40491</v>
      </c>
      <c r="O33" s="205">
        <v>40786</v>
      </c>
      <c r="P33" s="206">
        <v>295</v>
      </c>
      <c r="Q33" s="205" t="s">
        <v>10404</v>
      </c>
      <c r="R33" s="205">
        <v>41067</v>
      </c>
      <c r="S33" s="378">
        <v>384029</v>
      </c>
      <c r="T33" s="205">
        <v>41229</v>
      </c>
      <c r="U33" s="199" t="s">
        <v>6003</v>
      </c>
      <c r="V33" s="207"/>
      <c r="W33" s="199" t="s">
        <v>11326</v>
      </c>
      <c r="X33" s="208"/>
      <c r="Y33" s="209"/>
      <c r="Z33" s="209"/>
      <c r="AA33" s="209"/>
      <c r="AB33" s="209"/>
      <c r="AC33" s="209"/>
      <c r="AD33" s="209"/>
      <c r="AE33" s="209"/>
      <c r="AF33" s="209"/>
      <c r="AG33" s="209"/>
      <c r="AH33" s="209"/>
      <c r="AI33" s="209" t="s">
        <v>10457</v>
      </c>
      <c r="AJ33" s="209"/>
      <c r="AK33" s="209"/>
      <c r="AL33" s="209"/>
      <c r="AM33" s="209"/>
      <c r="AN33" s="209"/>
      <c r="AO33" s="215">
        <v>41344</v>
      </c>
      <c r="AP33" s="199">
        <f t="shared" si="3"/>
        <v>277</v>
      </c>
      <c r="AQ33" s="199">
        <f t="shared" si="4"/>
        <v>115</v>
      </c>
      <c r="AR33" s="206">
        <v>384029</v>
      </c>
      <c r="AS33" s="300">
        <f t="shared" si="5"/>
        <v>0</v>
      </c>
      <c r="AT33" s="140"/>
      <c r="AU33" s="140"/>
      <c r="AV33" s="139"/>
    </row>
    <row r="34" spans="1:48" s="151" customFormat="1" ht="33" customHeight="1" x14ac:dyDescent="0.15">
      <c r="A34" s="213">
        <v>1164</v>
      </c>
      <c r="B34" s="214" t="s">
        <v>10989</v>
      </c>
      <c r="C34" s="202" t="s">
        <v>10401</v>
      </c>
      <c r="D34" s="199" t="s">
        <v>2</v>
      </c>
      <c r="E34" s="199" t="s">
        <v>10402</v>
      </c>
      <c r="F34" s="202"/>
      <c r="G34" s="202" t="s">
        <v>74</v>
      </c>
      <c r="H34" s="275"/>
      <c r="I34" s="202" t="s">
        <v>12</v>
      </c>
      <c r="J34" s="202" t="s">
        <v>43</v>
      </c>
      <c r="K34" s="199" t="s">
        <v>10403</v>
      </c>
      <c r="L34" s="204">
        <v>11</v>
      </c>
      <c r="M34" s="295">
        <v>22819</v>
      </c>
      <c r="N34" s="205">
        <v>40269</v>
      </c>
      <c r="O34" s="205">
        <v>40786</v>
      </c>
      <c r="P34" s="206">
        <v>517</v>
      </c>
      <c r="Q34" s="223" t="s">
        <v>65</v>
      </c>
      <c r="R34" s="205">
        <v>41142</v>
      </c>
      <c r="S34" s="378">
        <v>11769</v>
      </c>
      <c r="T34" s="205">
        <v>41224</v>
      </c>
      <c r="U34" s="199" t="s">
        <v>6003</v>
      </c>
      <c r="V34" s="207"/>
      <c r="W34" s="199"/>
      <c r="X34" s="211"/>
      <c r="Y34" s="209"/>
      <c r="Z34" s="209"/>
      <c r="AA34" s="209" t="s">
        <v>10458</v>
      </c>
      <c r="AB34" s="209"/>
      <c r="AC34" s="209"/>
      <c r="AD34" s="209"/>
      <c r="AE34" s="209"/>
      <c r="AF34" s="209"/>
      <c r="AG34" s="209"/>
      <c r="AH34" s="209"/>
      <c r="AI34" s="209"/>
      <c r="AJ34" s="209"/>
      <c r="AK34" s="209"/>
      <c r="AL34" s="209"/>
      <c r="AM34" s="209"/>
      <c r="AN34" s="209"/>
      <c r="AO34" s="215">
        <v>41344</v>
      </c>
      <c r="AP34" s="199">
        <f t="shared" si="3"/>
        <v>202</v>
      </c>
      <c r="AQ34" s="199">
        <f t="shared" si="4"/>
        <v>120</v>
      </c>
      <c r="AR34" s="206">
        <v>11769</v>
      </c>
      <c r="AS34" s="300">
        <f t="shared" si="5"/>
        <v>0</v>
      </c>
      <c r="AT34" s="140"/>
      <c r="AU34" s="140"/>
      <c r="AV34" s="139"/>
    </row>
    <row r="35" spans="1:48" s="151" customFormat="1" ht="33" customHeight="1" x14ac:dyDescent="0.15">
      <c r="A35" s="213">
        <v>4555</v>
      </c>
      <c r="B35" s="214" t="s">
        <v>10989</v>
      </c>
      <c r="C35" s="202" t="s">
        <v>10328</v>
      </c>
      <c r="D35" s="199" t="s">
        <v>24</v>
      </c>
      <c r="E35" s="199" t="s">
        <v>96</v>
      </c>
      <c r="F35" s="202" t="s">
        <v>10322</v>
      </c>
      <c r="G35" s="202" t="s">
        <v>10329</v>
      </c>
      <c r="H35" s="202" t="s">
        <v>10330</v>
      </c>
      <c r="I35" s="202" t="s">
        <v>0</v>
      </c>
      <c r="J35" s="202" t="s">
        <v>52</v>
      </c>
      <c r="K35" s="199" t="s">
        <v>10331</v>
      </c>
      <c r="L35" s="204">
        <v>12</v>
      </c>
      <c r="M35" s="295">
        <v>115930</v>
      </c>
      <c r="N35" s="205">
        <v>40651</v>
      </c>
      <c r="O35" s="205">
        <v>41018</v>
      </c>
      <c r="P35" s="206">
        <v>367</v>
      </c>
      <c r="Q35" s="205" t="s">
        <v>10375</v>
      </c>
      <c r="R35" s="205">
        <v>41129</v>
      </c>
      <c r="S35" s="378">
        <v>197531</v>
      </c>
      <c r="T35" s="205">
        <v>41213</v>
      </c>
      <c r="U35" s="199" t="s">
        <v>6003</v>
      </c>
      <c r="V35" s="207"/>
      <c r="W35" s="199"/>
      <c r="X35" s="209"/>
      <c r="Y35" s="209"/>
      <c r="Z35" s="209"/>
      <c r="AA35" s="209"/>
      <c r="AB35" s="209"/>
      <c r="AC35" s="209"/>
      <c r="AD35" s="209"/>
      <c r="AE35" s="209"/>
      <c r="AF35" s="209"/>
      <c r="AG35" s="209"/>
      <c r="AH35" s="209"/>
      <c r="AI35" s="209" t="s">
        <v>10459</v>
      </c>
      <c r="AJ35" s="209" t="s">
        <v>10460</v>
      </c>
      <c r="AK35" s="209"/>
      <c r="AL35" s="209"/>
      <c r="AM35" s="209"/>
      <c r="AN35" s="209"/>
      <c r="AO35" s="215">
        <v>41341</v>
      </c>
      <c r="AP35" s="199">
        <f t="shared" si="3"/>
        <v>212</v>
      </c>
      <c r="AQ35" s="199">
        <f t="shared" si="4"/>
        <v>128</v>
      </c>
      <c r="AR35" s="206">
        <v>197531</v>
      </c>
      <c r="AS35" s="300">
        <f t="shared" si="5"/>
        <v>0</v>
      </c>
      <c r="AT35" s="140"/>
      <c r="AU35" s="140"/>
      <c r="AV35" s="139"/>
    </row>
    <row r="36" spans="1:48" s="151" customFormat="1" ht="33" customHeight="1" x14ac:dyDescent="0.15">
      <c r="A36" s="213">
        <v>3686</v>
      </c>
      <c r="B36" s="214" t="s">
        <v>10989</v>
      </c>
      <c r="C36" s="202" t="s">
        <v>10332</v>
      </c>
      <c r="D36" s="199" t="s">
        <v>24</v>
      </c>
      <c r="E36" s="199" t="s">
        <v>10333</v>
      </c>
      <c r="F36" s="202" t="s">
        <v>10334</v>
      </c>
      <c r="G36" s="202" t="s">
        <v>10335</v>
      </c>
      <c r="H36" s="202" t="s">
        <v>10336</v>
      </c>
      <c r="I36" s="202" t="s">
        <v>12</v>
      </c>
      <c r="J36" s="202" t="s">
        <v>41</v>
      </c>
      <c r="K36" s="204" t="s">
        <v>5872</v>
      </c>
      <c r="L36" s="204">
        <v>3.1</v>
      </c>
      <c r="M36" s="295">
        <v>65883</v>
      </c>
      <c r="N36" s="205">
        <v>40459</v>
      </c>
      <c r="O36" s="205">
        <v>40724</v>
      </c>
      <c r="P36" s="206">
        <v>265</v>
      </c>
      <c r="Q36" s="199" t="s">
        <v>11017</v>
      </c>
      <c r="R36" s="205">
        <v>41134</v>
      </c>
      <c r="S36" s="378">
        <v>41243</v>
      </c>
      <c r="T36" s="205">
        <v>41206</v>
      </c>
      <c r="U36" s="199" t="s">
        <v>6003</v>
      </c>
      <c r="V36" s="207"/>
      <c r="W36" s="199"/>
      <c r="X36" s="209"/>
      <c r="Y36" s="211"/>
      <c r="Z36" s="209"/>
      <c r="AA36" s="209"/>
      <c r="AB36" s="209" t="s">
        <v>10461</v>
      </c>
      <c r="AC36" s="209"/>
      <c r="AD36" s="209"/>
      <c r="AE36" s="209"/>
      <c r="AF36" s="209"/>
      <c r="AG36" s="209"/>
      <c r="AH36" s="209"/>
      <c r="AI36" s="209"/>
      <c r="AJ36" s="209"/>
      <c r="AK36" s="209"/>
      <c r="AL36" s="209"/>
      <c r="AM36" s="209"/>
      <c r="AN36" s="209"/>
      <c r="AO36" s="215">
        <v>41333</v>
      </c>
      <c r="AP36" s="199">
        <f t="shared" si="3"/>
        <v>199</v>
      </c>
      <c r="AQ36" s="199">
        <f t="shared" si="4"/>
        <v>127</v>
      </c>
      <c r="AR36" s="206">
        <v>41200</v>
      </c>
      <c r="AS36" s="300">
        <f t="shared" si="5"/>
        <v>-43</v>
      </c>
      <c r="AT36" s="140"/>
      <c r="AU36" s="140"/>
      <c r="AV36" s="139"/>
    </row>
    <row r="37" spans="1:48" s="151" customFormat="1" ht="33" customHeight="1" x14ac:dyDescent="0.15">
      <c r="A37" s="213">
        <v>2310</v>
      </c>
      <c r="B37" s="214" t="s">
        <v>10989</v>
      </c>
      <c r="C37" s="202" t="s">
        <v>10337</v>
      </c>
      <c r="D37" s="199" t="s">
        <v>123</v>
      </c>
      <c r="E37" s="199" t="s">
        <v>10338</v>
      </c>
      <c r="F37" s="202" t="s">
        <v>10334</v>
      </c>
      <c r="G37" s="202" t="s">
        <v>10339</v>
      </c>
      <c r="H37" s="202" t="s">
        <v>10340</v>
      </c>
      <c r="I37" s="199" t="s">
        <v>40</v>
      </c>
      <c r="J37" s="202"/>
      <c r="K37" s="204" t="s">
        <v>741</v>
      </c>
      <c r="L37" s="204">
        <v>2</v>
      </c>
      <c r="M37" s="295">
        <v>170925</v>
      </c>
      <c r="N37" s="205">
        <v>40507</v>
      </c>
      <c r="O37" s="205">
        <v>40742</v>
      </c>
      <c r="P37" s="206">
        <v>235</v>
      </c>
      <c r="Q37" s="199" t="s">
        <v>1521</v>
      </c>
      <c r="R37" s="205">
        <v>41145</v>
      </c>
      <c r="S37" s="378">
        <v>273432</v>
      </c>
      <c r="T37" s="205">
        <v>41211</v>
      </c>
      <c r="U37" s="199" t="s">
        <v>6003</v>
      </c>
      <c r="V37" s="212">
        <v>41201</v>
      </c>
      <c r="W37" s="199"/>
      <c r="X37" s="211"/>
      <c r="Y37" s="211"/>
      <c r="Z37" s="209"/>
      <c r="AA37" s="209"/>
      <c r="AB37" s="209" t="s">
        <v>10462</v>
      </c>
      <c r="AC37" s="209"/>
      <c r="AD37" s="209"/>
      <c r="AE37" s="209"/>
      <c r="AF37" s="209"/>
      <c r="AG37" s="209"/>
      <c r="AH37" s="209"/>
      <c r="AI37" s="209"/>
      <c r="AJ37" s="209"/>
      <c r="AK37" s="209"/>
      <c r="AL37" s="209"/>
      <c r="AM37" s="209"/>
      <c r="AN37" s="209"/>
      <c r="AO37" s="215">
        <v>41330</v>
      </c>
      <c r="AP37" s="199">
        <f t="shared" si="3"/>
        <v>185</v>
      </c>
      <c r="AQ37" s="199">
        <f t="shared" si="4"/>
        <v>119</v>
      </c>
      <c r="AR37" s="206">
        <v>271203</v>
      </c>
      <c r="AS37" s="300">
        <f t="shared" si="5"/>
        <v>-2229</v>
      </c>
      <c r="AT37" s="140"/>
      <c r="AU37" s="140"/>
      <c r="AV37" s="139"/>
    </row>
    <row r="38" spans="1:48" s="151" customFormat="1" ht="33" customHeight="1" x14ac:dyDescent="0.15">
      <c r="A38" s="213">
        <v>868</v>
      </c>
      <c r="B38" s="214" t="s">
        <v>10989</v>
      </c>
      <c r="C38" s="202" t="s">
        <v>7002</v>
      </c>
      <c r="D38" s="199" t="s">
        <v>24</v>
      </c>
      <c r="E38" s="199" t="s">
        <v>10341</v>
      </c>
      <c r="F38" s="202" t="s">
        <v>10322</v>
      </c>
      <c r="G38" s="202" t="s">
        <v>10342</v>
      </c>
      <c r="H38" s="202" t="s">
        <v>10343</v>
      </c>
      <c r="I38" s="202" t="s">
        <v>1523</v>
      </c>
      <c r="J38" s="202"/>
      <c r="K38" s="204" t="s">
        <v>277</v>
      </c>
      <c r="L38" s="204">
        <v>4</v>
      </c>
      <c r="M38" s="295">
        <v>4809631</v>
      </c>
      <c r="N38" s="205">
        <v>40909</v>
      </c>
      <c r="O38" s="205">
        <v>41004</v>
      </c>
      <c r="P38" s="206">
        <v>95</v>
      </c>
      <c r="Q38" s="199" t="s">
        <v>1521</v>
      </c>
      <c r="R38" s="205">
        <v>41131</v>
      </c>
      <c r="S38" s="378">
        <v>782776</v>
      </c>
      <c r="T38" s="205">
        <v>41211</v>
      </c>
      <c r="U38" s="199" t="s">
        <v>6003</v>
      </c>
      <c r="V38" s="212"/>
      <c r="W38" s="199"/>
      <c r="X38" s="209" t="s">
        <v>11324</v>
      </c>
      <c r="Y38" s="209"/>
      <c r="Z38" s="209"/>
      <c r="AA38" s="209"/>
      <c r="AB38" s="209"/>
      <c r="AC38" s="209"/>
      <c r="AD38" s="209"/>
      <c r="AE38" s="209"/>
      <c r="AF38" s="209"/>
      <c r="AG38" s="209"/>
      <c r="AH38" s="209"/>
      <c r="AI38" s="209" t="s">
        <v>10463</v>
      </c>
      <c r="AJ38" s="209"/>
      <c r="AK38" s="209" t="s">
        <v>10409</v>
      </c>
      <c r="AL38" s="209"/>
      <c r="AM38" s="209"/>
      <c r="AN38" s="209"/>
      <c r="AO38" s="215">
        <v>41340</v>
      </c>
      <c r="AP38" s="199">
        <f t="shared" si="3"/>
        <v>209</v>
      </c>
      <c r="AQ38" s="199">
        <f t="shared" si="4"/>
        <v>129</v>
      </c>
      <c r="AR38" s="206">
        <v>782776</v>
      </c>
      <c r="AS38" s="300">
        <f t="shared" si="5"/>
        <v>0</v>
      </c>
      <c r="AT38" s="140"/>
      <c r="AU38" s="140"/>
      <c r="AV38" s="139"/>
    </row>
    <row r="39" spans="1:48" s="151" customFormat="1" ht="33" customHeight="1" x14ac:dyDescent="0.15">
      <c r="A39" s="213">
        <v>868</v>
      </c>
      <c r="B39" s="214" t="s">
        <v>10989</v>
      </c>
      <c r="C39" s="202" t="s">
        <v>7002</v>
      </c>
      <c r="D39" s="199" t="s">
        <v>24</v>
      </c>
      <c r="E39" s="199" t="s">
        <v>10341</v>
      </c>
      <c r="F39" s="202" t="s">
        <v>10322</v>
      </c>
      <c r="G39" s="202" t="s">
        <v>10342</v>
      </c>
      <c r="H39" s="202" t="s">
        <v>10343</v>
      </c>
      <c r="I39" s="202" t="s">
        <v>1523</v>
      </c>
      <c r="J39" s="202"/>
      <c r="K39" s="204" t="s">
        <v>277</v>
      </c>
      <c r="L39" s="204">
        <v>4</v>
      </c>
      <c r="M39" s="295">
        <v>4809631</v>
      </c>
      <c r="N39" s="205">
        <v>41005</v>
      </c>
      <c r="O39" s="205">
        <v>41060</v>
      </c>
      <c r="P39" s="206">
        <v>55</v>
      </c>
      <c r="Q39" s="199" t="s">
        <v>1521</v>
      </c>
      <c r="R39" s="205">
        <v>41131</v>
      </c>
      <c r="S39" s="378">
        <v>780835</v>
      </c>
      <c r="T39" s="205">
        <v>41211</v>
      </c>
      <c r="U39" s="199" t="s">
        <v>6003</v>
      </c>
      <c r="V39" s="212"/>
      <c r="W39" s="199"/>
      <c r="X39" s="211"/>
      <c r="Y39" s="209"/>
      <c r="Z39" s="209"/>
      <c r="AA39" s="209"/>
      <c r="AB39" s="209"/>
      <c r="AC39" s="209"/>
      <c r="AD39" s="209"/>
      <c r="AE39" s="209"/>
      <c r="AF39" s="209"/>
      <c r="AG39" s="209"/>
      <c r="AH39" s="209"/>
      <c r="AI39" s="209" t="s">
        <v>10463</v>
      </c>
      <c r="AJ39" s="209"/>
      <c r="AK39" s="209" t="s">
        <v>10409</v>
      </c>
      <c r="AL39" s="209"/>
      <c r="AM39" s="209"/>
      <c r="AN39" s="209"/>
      <c r="AO39" s="215">
        <v>41341</v>
      </c>
      <c r="AP39" s="199">
        <f t="shared" si="3"/>
        <v>210</v>
      </c>
      <c r="AQ39" s="199">
        <f t="shared" si="4"/>
        <v>130</v>
      </c>
      <c r="AR39" s="206">
        <v>780835</v>
      </c>
      <c r="AS39" s="300">
        <f t="shared" si="5"/>
        <v>0</v>
      </c>
      <c r="AT39" s="140"/>
      <c r="AU39" s="140"/>
      <c r="AV39" s="139"/>
    </row>
    <row r="40" spans="1:48" s="151" customFormat="1" ht="33" customHeight="1" x14ac:dyDescent="0.15">
      <c r="A40" s="213">
        <v>2654</v>
      </c>
      <c r="B40" s="214" t="s">
        <v>8138</v>
      </c>
      <c r="C40" s="202" t="s">
        <v>10344</v>
      </c>
      <c r="D40" s="199" t="s">
        <v>2</v>
      </c>
      <c r="E40" s="199" t="s">
        <v>769</v>
      </c>
      <c r="F40" s="202"/>
      <c r="G40" s="202" t="s">
        <v>10280</v>
      </c>
      <c r="H40" s="202"/>
      <c r="I40" s="202" t="s">
        <v>12</v>
      </c>
      <c r="J40" s="202" t="s">
        <v>41</v>
      </c>
      <c r="K40" s="199" t="s">
        <v>10346</v>
      </c>
      <c r="L40" s="204" t="s">
        <v>10345</v>
      </c>
      <c r="M40" s="295">
        <v>30442</v>
      </c>
      <c r="N40" s="205">
        <v>40196</v>
      </c>
      <c r="O40" s="205">
        <v>40694</v>
      </c>
      <c r="P40" s="206">
        <v>498</v>
      </c>
      <c r="Q40" s="199" t="s">
        <v>11017</v>
      </c>
      <c r="R40" s="205">
        <v>41087</v>
      </c>
      <c r="S40" s="378">
        <v>22900</v>
      </c>
      <c r="T40" s="205">
        <v>41156</v>
      </c>
      <c r="U40" s="199" t="s">
        <v>6003</v>
      </c>
      <c r="V40" s="212">
        <v>41201</v>
      </c>
      <c r="W40" s="199" t="s">
        <v>11328</v>
      </c>
      <c r="X40" s="209"/>
      <c r="Y40" s="209" t="s">
        <v>10410</v>
      </c>
      <c r="Z40" s="209"/>
      <c r="AA40" s="209"/>
      <c r="AB40" s="209"/>
      <c r="AC40" s="209"/>
      <c r="AD40" s="209"/>
      <c r="AE40" s="209"/>
      <c r="AF40" s="209"/>
      <c r="AG40" s="209"/>
      <c r="AH40" s="209"/>
      <c r="AI40" s="209"/>
      <c r="AJ40" s="209"/>
      <c r="AK40" s="209"/>
      <c r="AL40" s="209"/>
      <c r="AM40" s="209"/>
      <c r="AN40" s="209"/>
      <c r="AO40" s="215">
        <v>41239</v>
      </c>
      <c r="AP40" s="199">
        <f t="shared" si="3"/>
        <v>152</v>
      </c>
      <c r="AQ40" s="199">
        <f t="shared" si="4"/>
        <v>83</v>
      </c>
      <c r="AR40" s="206">
        <v>42131</v>
      </c>
      <c r="AS40" s="300">
        <f t="shared" si="5"/>
        <v>19231</v>
      </c>
      <c r="AT40" s="140"/>
      <c r="AU40" s="140"/>
      <c r="AV40" s="139"/>
    </row>
    <row r="41" spans="1:48" s="151" customFormat="1" ht="33" customHeight="1" x14ac:dyDescent="0.15">
      <c r="A41" s="213">
        <v>2439</v>
      </c>
      <c r="B41" s="214" t="s">
        <v>10989</v>
      </c>
      <c r="C41" s="202" t="s">
        <v>291</v>
      </c>
      <c r="D41" s="199" t="s">
        <v>24</v>
      </c>
      <c r="E41" s="199" t="s">
        <v>10341</v>
      </c>
      <c r="F41" s="202" t="s">
        <v>10322</v>
      </c>
      <c r="G41" s="202" t="s">
        <v>10347</v>
      </c>
      <c r="H41" s="202" t="s">
        <v>10348</v>
      </c>
      <c r="I41" s="202" t="s">
        <v>10349</v>
      </c>
      <c r="J41" s="202" t="s">
        <v>10350</v>
      </c>
      <c r="K41" s="204" t="s">
        <v>1311</v>
      </c>
      <c r="L41" s="204">
        <v>3</v>
      </c>
      <c r="M41" s="295">
        <v>1231243</v>
      </c>
      <c r="N41" s="205">
        <v>40848</v>
      </c>
      <c r="O41" s="205">
        <v>40939</v>
      </c>
      <c r="P41" s="206">
        <v>91</v>
      </c>
      <c r="Q41" s="199" t="s">
        <v>10998</v>
      </c>
      <c r="R41" s="205">
        <v>41109</v>
      </c>
      <c r="S41" s="378">
        <v>280692</v>
      </c>
      <c r="T41" s="205">
        <v>41197</v>
      </c>
      <c r="U41" s="199" t="s">
        <v>6003</v>
      </c>
      <c r="V41" s="212"/>
      <c r="W41" s="199" t="s">
        <v>11325</v>
      </c>
      <c r="X41" s="209"/>
      <c r="Y41" s="209"/>
      <c r="Z41" s="209"/>
      <c r="AA41" s="209"/>
      <c r="AB41" s="209"/>
      <c r="AC41" s="209"/>
      <c r="AD41" s="209"/>
      <c r="AE41" s="209"/>
      <c r="AF41" s="209"/>
      <c r="AG41" s="209"/>
      <c r="AH41" s="209"/>
      <c r="AI41" s="209" t="s">
        <v>10464</v>
      </c>
      <c r="AJ41" s="209"/>
      <c r="AK41" s="209"/>
      <c r="AL41" s="209"/>
      <c r="AM41" s="209"/>
      <c r="AN41" s="209"/>
      <c r="AO41" s="215">
        <v>41428</v>
      </c>
      <c r="AP41" s="199">
        <f t="shared" si="3"/>
        <v>319</v>
      </c>
      <c r="AQ41" s="199">
        <f t="shared" si="4"/>
        <v>231</v>
      </c>
      <c r="AR41" s="206">
        <v>280692</v>
      </c>
      <c r="AS41" s="300">
        <f t="shared" si="5"/>
        <v>0</v>
      </c>
      <c r="AT41" s="116"/>
      <c r="AU41" s="140"/>
      <c r="AV41" s="139"/>
    </row>
    <row r="42" spans="1:48" s="151" customFormat="1" ht="33" customHeight="1" x14ac:dyDescent="0.15">
      <c r="A42" s="213">
        <v>1603</v>
      </c>
      <c r="B42" s="199" t="s">
        <v>5708</v>
      </c>
      <c r="C42" s="202" t="s">
        <v>10351</v>
      </c>
      <c r="D42" s="199" t="s">
        <v>24</v>
      </c>
      <c r="E42" s="199" t="s">
        <v>10341</v>
      </c>
      <c r="F42" s="202" t="s">
        <v>10322</v>
      </c>
      <c r="G42" s="202" t="s">
        <v>10352</v>
      </c>
      <c r="H42" s="202" t="s">
        <v>10353</v>
      </c>
      <c r="I42" s="202" t="s">
        <v>4</v>
      </c>
      <c r="J42" s="202" t="s">
        <v>59</v>
      </c>
      <c r="K42" s="199" t="s">
        <v>10354</v>
      </c>
      <c r="L42" s="204" t="s">
        <v>10355</v>
      </c>
      <c r="M42" s="295">
        <v>382019</v>
      </c>
      <c r="N42" s="205">
        <v>40269</v>
      </c>
      <c r="O42" s="205">
        <v>40999</v>
      </c>
      <c r="P42" s="206">
        <v>730</v>
      </c>
      <c r="Q42" s="199" t="s">
        <v>10376</v>
      </c>
      <c r="R42" s="205">
        <v>41109</v>
      </c>
      <c r="S42" s="378">
        <v>19321</v>
      </c>
      <c r="T42" s="205">
        <v>41197</v>
      </c>
      <c r="U42" s="199" t="s">
        <v>6003</v>
      </c>
      <c r="V42" s="212"/>
      <c r="W42" s="199"/>
      <c r="X42" s="209"/>
      <c r="Y42" s="209"/>
      <c r="Z42" s="209"/>
      <c r="AA42" s="209"/>
      <c r="AB42" s="209" t="s">
        <v>10465</v>
      </c>
      <c r="AC42" s="209"/>
      <c r="AD42" s="209"/>
      <c r="AE42" s="209"/>
      <c r="AF42" s="209"/>
      <c r="AG42" s="209"/>
      <c r="AH42" s="209"/>
      <c r="AI42" s="209" t="s">
        <v>10466</v>
      </c>
      <c r="AJ42" s="209"/>
      <c r="AK42" s="211"/>
      <c r="AL42" s="209"/>
      <c r="AM42" s="209"/>
      <c r="AN42" s="209"/>
      <c r="AO42" s="215"/>
      <c r="AP42" s="207"/>
      <c r="AQ42" s="207"/>
      <c r="AR42" s="206"/>
      <c r="AS42" s="146"/>
      <c r="AT42" s="116">
        <v>41201</v>
      </c>
      <c r="AU42" s="140"/>
      <c r="AV42" s="139"/>
    </row>
    <row r="43" spans="1:48" s="151" customFormat="1" ht="33" customHeight="1" x14ac:dyDescent="0.15">
      <c r="A43" s="213">
        <v>1558</v>
      </c>
      <c r="B43" s="214" t="s">
        <v>10989</v>
      </c>
      <c r="C43" s="202" t="s">
        <v>10356</v>
      </c>
      <c r="D43" s="199" t="s">
        <v>24</v>
      </c>
      <c r="E43" s="199" t="s">
        <v>10313</v>
      </c>
      <c r="F43" s="202" t="s">
        <v>10357</v>
      </c>
      <c r="G43" s="202" t="s">
        <v>10358</v>
      </c>
      <c r="H43" s="202" t="s">
        <v>10359</v>
      </c>
      <c r="I43" s="202" t="s">
        <v>12</v>
      </c>
      <c r="J43" s="202" t="s">
        <v>43</v>
      </c>
      <c r="K43" s="199" t="s">
        <v>10361</v>
      </c>
      <c r="L43" s="204" t="s">
        <v>10360</v>
      </c>
      <c r="M43" s="295">
        <v>23556</v>
      </c>
      <c r="N43" s="205">
        <v>39531</v>
      </c>
      <c r="O43" s="205">
        <v>40633</v>
      </c>
      <c r="P43" s="206">
        <v>1102</v>
      </c>
      <c r="Q43" s="223" t="s">
        <v>65</v>
      </c>
      <c r="R43" s="205">
        <v>41114</v>
      </c>
      <c r="S43" s="378">
        <v>55451</v>
      </c>
      <c r="T43" s="205">
        <v>41197</v>
      </c>
      <c r="U43" s="199" t="s">
        <v>6003</v>
      </c>
      <c r="V43" s="212"/>
      <c r="W43" s="199"/>
      <c r="X43" s="211"/>
      <c r="Y43" s="209"/>
      <c r="Z43" s="209"/>
      <c r="AA43" s="209" t="s">
        <v>10467</v>
      </c>
      <c r="AB43" s="209"/>
      <c r="AC43" s="209"/>
      <c r="AD43" s="209"/>
      <c r="AE43" s="209"/>
      <c r="AF43" s="209"/>
      <c r="AG43" s="209"/>
      <c r="AH43" s="209"/>
      <c r="AI43" s="209"/>
      <c r="AJ43" s="209"/>
      <c r="AK43" s="209"/>
      <c r="AL43" s="209"/>
      <c r="AM43" s="209"/>
      <c r="AN43" s="209"/>
      <c r="AO43" s="215">
        <v>41337</v>
      </c>
      <c r="AP43" s="199">
        <f t="shared" ref="AP43:AP50" si="6">DATEDIF(R43,AO43,"D")</f>
        <v>223</v>
      </c>
      <c r="AQ43" s="199">
        <f t="shared" ref="AQ43:AQ50" si="7">DATEDIF(T43,AO43,"D")</f>
        <v>140</v>
      </c>
      <c r="AR43" s="206">
        <v>55308</v>
      </c>
      <c r="AS43" s="300">
        <f t="shared" ref="AS43:AS50" si="8">AR43-S43</f>
        <v>-143</v>
      </c>
      <c r="AT43" s="116"/>
      <c r="AU43" s="140"/>
      <c r="AV43" s="139"/>
    </row>
    <row r="44" spans="1:48" s="151" customFormat="1" ht="33" customHeight="1" x14ac:dyDescent="0.15">
      <c r="A44" s="213">
        <v>807</v>
      </c>
      <c r="B44" s="214" t="s">
        <v>10989</v>
      </c>
      <c r="C44" s="202" t="s">
        <v>10362</v>
      </c>
      <c r="D44" s="199" t="s">
        <v>2</v>
      </c>
      <c r="E44" s="199" t="s">
        <v>10363</v>
      </c>
      <c r="F44" s="202" t="s">
        <v>10364</v>
      </c>
      <c r="G44" s="202" t="s">
        <v>10365</v>
      </c>
      <c r="H44" s="202" t="s">
        <v>10366</v>
      </c>
      <c r="I44" s="202" t="s">
        <v>1523</v>
      </c>
      <c r="J44" s="202"/>
      <c r="K44" s="204" t="s">
        <v>277</v>
      </c>
      <c r="L44" s="204">
        <v>4</v>
      </c>
      <c r="M44" s="295">
        <v>1434143</v>
      </c>
      <c r="N44" s="205">
        <v>40756</v>
      </c>
      <c r="O44" s="205">
        <v>40830</v>
      </c>
      <c r="P44" s="206">
        <v>74</v>
      </c>
      <c r="Q44" s="199" t="s">
        <v>1521</v>
      </c>
      <c r="R44" s="205">
        <v>41115</v>
      </c>
      <c r="S44" s="378">
        <v>354318</v>
      </c>
      <c r="T44" s="205">
        <v>41197</v>
      </c>
      <c r="U44" s="199" t="s">
        <v>6003</v>
      </c>
      <c r="V44" s="212"/>
      <c r="W44" s="199"/>
      <c r="X44" s="211"/>
      <c r="Y44" s="209" t="s">
        <v>10468</v>
      </c>
      <c r="Z44" s="209"/>
      <c r="AA44" s="209"/>
      <c r="AB44" s="209"/>
      <c r="AC44" s="209"/>
      <c r="AD44" s="209"/>
      <c r="AE44" s="209"/>
      <c r="AF44" s="209"/>
      <c r="AG44" s="209"/>
      <c r="AH44" s="209"/>
      <c r="AI44" s="209"/>
      <c r="AJ44" s="209"/>
      <c r="AK44" s="209"/>
      <c r="AL44" s="209"/>
      <c r="AM44" s="209"/>
      <c r="AN44" s="209"/>
      <c r="AO44" s="215">
        <v>41334</v>
      </c>
      <c r="AP44" s="199">
        <f t="shared" si="6"/>
        <v>219</v>
      </c>
      <c r="AQ44" s="199">
        <f t="shared" si="7"/>
        <v>137</v>
      </c>
      <c r="AR44" s="206">
        <v>354318</v>
      </c>
      <c r="AS44" s="300">
        <f t="shared" si="8"/>
        <v>0</v>
      </c>
      <c r="AT44" s="116"/>
      <c r="AU44" s="140"/>
      <c r="AV44" s="139"/>
    </row>
    <row r="45" spans="1:48" s="151" customFormat="1" ht="33" customHeight="1" x14ac:dyDescent="0.15">
      <c r="A45" s="213">
        <v>807</v>
      </c>
      <c r="B45" s="214" t="s">
        <v>10989</v>
      </c>
      <c r="C45" s="202" t="s">
        <v>10362</v>
      </c>
      <c r="D45" s="199" t="s">
        <v>2</v>
      </c>
      <c r="E45" s="199" t="s">
        <v>10363</v>
      </c>
      <c r="F45" s="202" t="s">
        <v>10364</v>
      </c>
      <c r="G45" s="202" t="s">
        <v>10365</v>
      </c>
      <c r="H45" s="202" t="s">
        <v>10366</v>
      </c>
      <c r="I45" s="202" t="s">
        <v>1523</v>
      </c>
      <c r="J45" s="202"/>
      <c r="K45" s="204" t="s">
        <v>277</v>
      </c>
      <c r="L45" s="204">
        <v>4</v>
      </c>
      <c r="M45" s="295">
        <v>1434143</v>
      </c>
      <c r="N45" s="205">
        <v>40831</v>
      </c>
      <c r="O45" s="205">
        <v>40939</v>
      </c>
      <c r="P45" s="206">
        <v>108</v>
      </c>
      <c r="Q45" s="199" t="s">
        <v>1521</v>
      </c>
      <c r="R45" s="205">
        <v>41115</v>
      </c>
      <c r="S45" s="378">
        <v>356948</v>
      </c>
      <c r="T45" s="205">
        <v>41197</v>
      </c>
      <c r="U45" s="199" t="s">
        <v>6003</v>
      </c>
      <c r="V45" s="212"/>
      <c r="W45" s="199"/>
      <c r="X45" s="211"/>
      <c r="Y45" s="209" t="s">
        <v>10469</v>
      </c>
      <c r="Z45" s="209"/>
      <c r="AA45" s="209"/>
      <c r="AB45" s="209"/>
      <c r="AC45" s="209"/>
      <c r="AD45" s="209"/>
      <c r="AE45" s="209"/>
      <c r="AF45" s="209"/>
      <c r="AG45" s="209"/>
      <c r="AH45" s="209"/>
      <c r="AI45" s="209"/>
      <c r="AJ45" s="209"/>
      <c r="AK45" s="209"/>
      <c r="AL45" s="209"/>
      <c r="AM45" s="209"/>
      <c r="AN45" s="209"/>
      <c r="AO45" s="215">
        <v>41334</v>
      </c>
      <c r="AP45" s="199">
        <f t="shared" si="6"/>
        <v>219</v>
      </c>
      <c r="AQ45" s="199">
        <f t="shared" si="7"/>
        <v>137</v>
      </c>
      <c r="AR45" s="206">
        <v>356948</v>
      </c>
      <c r="AS45" s="300">
        <f t="shared" si="8"/>
        <v>0</v>
      </c>
      <c r="AT45" s="116"/>
      <c r="AU45" s="140"/>
      <c r="AV45" s="139"/>
    </row>
    <row r="46" spans="1:48" s="151" customFormat="1" ht="33" customHeight="1" x14ac:dyDescent="0.15">
      <c r="A46" s="213">
        <v>124</v>
      </c>
      <c r="B46" s="214" t="s">
        <v>10989</v>
      </c>
      <c r="C46" s="395" t="s">
        <v>10367</v>
      </c>
      <c r="D46" s="199" t="s">
        <v>24</v>
      </c>
      <c r="E46" s="199" t="s">
        <v>10368</v>
      </c>
      <c r="F46" s="202"/>
      <c r="G46" s="202" t="s">
        <v>10369</v>
      </c>
      <c r="H46" s="202"/>
      <c r="I46" s="202" t="s">
        <v>12</v>
      </c>
      <c r="J46" s="202" t="s">
        <v>41</v>
      </c>
      <c r="K46" s="204" t="s">
        <v>10370</v>
      </c>
      <c r="L46" s="204">
        <v>2</v>
      </c>
      <c r="M46" s="295">
        <v>35860</v>
      </c>
      <c r="N46" s="205">
        <v>39448</v>
      </c>
      <c r="O46" s="205">
        <v>40359</v>
      </c>
      <c r="P46" s="206">
        <v>911</v>
      </c>
      <c r="Q46" s="199" t="s">
        <v>10997</v>
      </c>
      <c r="R46" s="205">
        <v>41108</v>
      </c>
      <c r="S46" s="378">
        <v>91945</v>
      </c>
      <c r="T46" s="205">
        <v>41197</v>
      </c>
      <c r="U46" s="199" t="s">
        <v>6003</v>
      </c>
      <c r="V46" s="212"/>
      <c r="W46" s="207"/>
      <c r="X46" s="211"/>
      <c r="Y46" s="209" t="s">
        <v>10470</v>
      </c>
      <c r="Z46" s="209"/>
      <c r="AA46" s="209"/>
      <c r="AB46" s="209"/>
      <c r="AC46" s="209"/>
      <c r="AD46" s="209"/>
      <c r="AE46" s="209"/>
      <c r="AF46" s="209"/>
      <c r="AG46" s="209"/>
      <c r="AH46" s="209"/>
      <c r="AI46" s="209"/>
      <c r="AJ46" s="209"/>
      <c r="AK46" s="209"/>
      <c r="AL46" s="209"/>
      <c r="AM46" s="209"/>
      <c r="AN46" s="209"/>
      <c r="AO46" s="215">
        <v>41334</v>
      </c>
      <c r="AP46" s="199">
        <f t="shared" si="6"/>
        <v>226</v>
      </c>
      <c r="AQ46" s="199">
        <f t="shared" si="7"/>
        <v>137</v>
      </c>
      <c r="AR46" s="206">
        <v>91945</v>
      </c>
      <c r="AS46" s="300">
        <f t="shared" si="8"/>
        <v>0</v>
      </c>
      <c r="AT46" s="116"/>
      <c r="AU46" s="140"/>
      <c r="AV46" s="139"/>
    </row>
    <row r="47" spans="1:48" s="151" customFormat="1" ht="33" customHeight="1" x14ac:dyDescent="0.15">
      <c r="A47" s="213">
        <v>2245</v>
      </c>
      <c r="B47" s="214" t="s">
        <v>8138</v>
      </c>
      <c r="C47" s="202" t="s">
        <v>10269</v>
      </c>
      <c r="D47" s="216" t="s">
        <v>123</v>
      </c>
      <c r="E47" s="216" t="s">
        <v>980</v>
      </c>
      <c r="F47" s="202" t="s">
        <v>105</v>
      </c>
      <c r="G47" s="202" t="s">
        <v>10278</v>
      </c>
      <c r="H47" s="202" t="s">
        <v>5691</v>
      </c>
      <c r="I47" s="216" t="s">
        <v>40</v>
      </c>
      <c r="J47" s="202"/>
      <c r="K47" s="204" t="s">
        <v>741</v>
      </c>
      <c r="L47" s="207">
        <v>2</v>
      </c>
      <c r="M47" s="295">
        <v>118900</v>
      </c>
      <c r="N47" s="205">
        <v>40269</v>
      </c>
      <c r="O47" s="205">
        <v>40400</v>
      </c>
      <c r="P47" s="206">
        <v>131</v>
      </c>
      <c r="Q47" s="199" t="s">
        <v>1521</v>
      </c>
      <c r="R47" s="205">
        <v>41096</v>
      </c>
      <c r="S47" s="378">
        <v>50730</v>
      </c>
      <c r="T47" s="205">
        <v>41156</v>
      </c>
      <c r="U47" s="199" t="s">
        <v>6003</v>
      </c>
      <c r="V47" s="212">
        <v>41201</v>
      </c>
      <c r="W47" s="207"/>
      <c r="X47" s="209"/>
      <c r="Y47" s="209"/>
      <c r="Z47" s="209"/>
      <c r="AA47" s="209"/>
      <c r="AB47" s="209" t="s">
        <v>10471</v>
      </c>
      <c r="AC47" s="209"/>
      <c r="AD47" s="209"/>
      <c r="AE47" s="209"/>
      <c r="AF47" s="209"/>
      <c r="AG47" s="209"/>
      <c r="AH47" s="209"/>
      <c r="AI47" s="209"/>
      <c r="AJ47" s="209"/>
      <c r="AK47" s="209"/>
      <c r="AL47" s="209"/>
      <c r="AM47" s="209"/>
      <c r="AN47" s="209"/>
      <c r="AO47" s="215">
        <v>41234</v>
      </c>
      <c r="AP47" s="199">
        <f t="shared" si="6"/>
        <v>138</v>
      </c>
      <c r="AQ47" s="199">
        <f t="shared" si="7"/>
        <v>78</v>
      </c>
      <c r="AR47" s="206">
        <v>50613</v>
      </c>
      <c r="AS47" s="300">
        <f t="shared" si="8"/>
        <v>-117</v>
      </c>
      <c r="AT47" s="116"/>
      <c r="AU47" s="140"/>
      <c r="AV47" s="139"/>
    </row>
    <row r="48" spans="1:48" s="151" customFormat="1" ht="33" customHeight="1" x14ac:dyDescent="0.15">
      <c r="A48" s="213">
        <v>2245</v>
      </c>
      <c r="B48" s="214" t="s">
        <v>8138</v>
      </c>
      <c r="C48" s="202" t="s">
        <v>10269</v>
      </c>
      <c r="D48" s="216" t="s">
        <v>123</v>
      </c>
      <c r="E48" s="216" t="s">
        <v>980</v>
      </c>
      <c r="F48" s="202" t="s">
        <v>105</v>
      </c>
      <c r="G48" s="202" t="s">
        <v>10278</v>
      </c>
      <c r="H48" s="202" t="s">
        <v>5691</v>
      </c>
      <c r="I48" s="216" t="s">
        <v>40</v>
      </c>
      <c r="J48" s="202"/>
      <c r="K48" s="204" t="s">
        <v>741</v>
      </c>
      <c r="L48" s="207">
        <v>2</v>
      </c>
      <c r="M48" s="295">
        <v>118900</v>
      </c>
      <c r="N48" s="205">
        <v>40142</v>
      </c>
      <c r="O48" s="205">
        <v>40268</v>
      </c>
      <c r="P48" s="206">
        <v>126</v>
      </c>
      <c r="Q48" s="199" t="s">
        <v>1521</v>
      </c>
      <c r="R48" s="205">
        <v>40988</v>
      </c>
      <c r="S48" s="378">
        <v>47111</v>
      </c>
      <c r="T48" s="205">
        <v>41158</v>
      </c>
      <c r="U48" s="199" t="s">
        <v>6003</v>
      </c>
      <c r="V48" s="212">
        <v>41201</v>
      </c>
      <c r="W48" s="207"/>
      <c r="X48" s="209"/>
      <c r="Y48" s="209"/>
      <c r="Z48" s="209"/>
      <c r="AA48" s="209"/>
      <c r="AB48" s="209" t="s">
        <v>10472</v>
      </c>
      <c r="AC48" s="209"/>
      <c r="AD48" s="209"/>
      <c r="AE48" s="209"/>
      <c r="AF48" s="209"/>
      <c r="AG48" s="209"/>
      <c r="AH48" s="209"/>
      <c r="AI48" s="209"/>
      <c r="AJ48" s="209"/>
      <c r="AK48" s="209"/>
      <c r="AL48" s="209"/>
      <c r="AM48" s="209"/>
      <c r="AN48" s="209"/>
      <c r="AO48" s="215">
        <v>41234</v>
      </c>
      <c r="AP48" s="199">
        <f t="shared" si="6"/>
        <v>246</v>
      </c>
      <c r="AQ48" s="199">
        <f t="shared" si="7"/>
        <v>76</v>
      </c>
      <c r="AR48" s="206">
        <v>47003</v>
      </c>
      <c r="AS48" s="300">
        <f t="shared" si="8"/>
        <v>-108</v>
      </c>
      <c r="AT48" s="116"/>
      <c r="AU48" s="140"/>
      <c r="AV48" s="139"/>
    </row>
    <row r="49" spans="1:48" s="151" customFormat="1" ht="33" customHeight="1" x14ac:dyDescent="0.15">
      <c r="A49" s="213">
        <v>2245</v>
      </c>
      <c r="B49" s="214" t="s">
        <v>8138</v>
      </c>
      <c r="C49" s="202" t="s">
        <v>10269</v>
      </c>
      <c r="D49" s="216" t="s">
        <v>123</v>
      </c>
      <c r="E49" s="216" t="s">
        <v>980</v>
      </c>
      <c r="F49" s="202" t="s">
        <v>105</v>
      </c>
      <c r="G49" s="202" t="s">
        <v>10278</v>
      </c>
      <c r="H49" s="202" t="s">
        <v>5691</v>
      </c>
      <c r="I49" s="216" t="s">
        <v>40</v>
      </c>
      <c r="J49" s="202"/>
      <c r="K49" s="204" t="s">
        <v>741</v>
      </c>
      <c r="L49" s="207">
        <v>2</v>
      </c>
      <c r="M49" s="295">
        <v>118900</v>
      </c>
      <c r="N49" s="205">
        <v>40401</v>
      </c>
      <c r="O49" s="205">
        <v>40532</v>
      </c>
      <c r="P49" s="206">
        <v>131</v>
      </c>
      <c r="Q49" s="199" t="s">
        <v>1521</v>
      </c>
      <c r="R49" s="205">
        <v>41096</v>
      </c>
      <c r="S49" s="378">
        <v>50038</v>
      </c>
      <c r="T49" s="205">
        <v>41158</v>
      </c>
      <c r="U49" s="199" t="s">
        <v>6003</v>
      </c>
      <c r="V49" s="212">
        <v>41201</v>
      </c>
      <c r="W49" s="207"/>
      <c r="X49" s="211"/>
      <c r="Y49" s="209"/>
      <c r="Z49" s="209"/>
      <c r="AA49" s="209"/>
      <c r="AB49" s="209" t="s">
        <v>10473</v>
      </c>
      <c r="AC49" s="209"/>
      <c r="AD49" s="209"/>
      <c r="AE49" s="209"/>
      <c r="AF49" s="209"/>
      <c r="AG49" s="209"/>
      <c r="AH49" s="209"/>
      <c r="AI49" s="209"/>
      <c r="AJ49" s="209"/>
      <c r="AK49" s="209"/>
      <c r="AL49" s="209"/>
      <c r="AM49" s="209"/>
      <c r="AN49" s="209"/>
      <c r="AO49" s="215">
        <v>41234</v>
      </c>
      <c r="AP49" s="199">
        <f t="shared" si="6"/>
        <v>138</v>
      </c>
      <c r="AQ49" s="199">
        <f t="shared" si="7"/>
        <v>76</v>
      </c>
      <c r="AR49" s="206">
        <v>49921</v>
      </c>
      <c r="AS49" s="300">
        <f t="shared" si="8"/>
        <v>-117</v>
      </c>
      <c r="AT49" s="140"/>
      <c r="AU49" s="140"/>
      <c r="AV49" s="139"/>
    </row>
    <row r="50" spans="1:48" s="151" customFormat="1" ht="33" customHeight="1" x14ac:dyDescent="0.15">
      <c r="A50" s="213">
        <v>2310</v>
      </c>
      <c r="B50" s="214" t="s">
        <v>8138</v>
      </c>
      <c r="C50" s="202" t="s">
        <v>10270</v>
      </c>
      <c r="D50" s="217" t="s">
        <v>123</v>
      </c>
      <c r="E50" s="217" t="s">
        <v>980</v>
      </c>
      <c r="F50" s="202" t="s">
        <v>105</v>
      </c>
      <c r="G50" s="202" t="s">
        <v>10279</v>
      </c>
      <c r="H50" s="202" t="s">
        <v>5691</v>
      </c>
      <c r="I50" s="217" t="s">
        <v>40</v>
      </c>
      <c r="J50" s="202"/>
      <c r="K50" s="204" t="s">
        <v>741</v>
      </c>
      <c r="L50" s="204">
        <v>2</v>
      </c>
      <c r="M50" s="295">
        <v>170925</v>
      </c>
      <c r="N50" s="205">
        <v>40277</v>
      </c>
      <c r="O50" s="205">
        <v>40506</v>
      </c>
      <c r="P50" s="206">
        <v>229</v>
      </c>
      <c r="Q50" s="199" t="s">
        <v>1521</v>
      </c>
      <c r="R50" s="205">
        <v>40876</v>
      </c>
      <c r="S50" s="378">
        <v>232185</v>
      </c>
      <c r="T50" s="205">
        <v>41156</v>
      </c>
      <c r="U50" s="199" t="s">
        <v>6003</v>
      </c>
      <c r="V50" s="212"/>
      <c r="W50" s="207"/>
      <c r="X50" s="211"/>
      <c r="Y50" s="209"/>
      <c r="Z50" s="209"/>
      <c r="AA50" s="209"/>
      <c r="AB50" s="209" t="s">
        <v>10474</v>
      </c>
      <c r="AC50" s="209"/>
      <c r="AD50" s="209"/>
      <c r="AE50" s="209"/>
      <c r="AF50" s="209"/>
      <c r="AG50" s="209"/>
      <c r="AH50" s="209"/>
      <c r="AI50" s="209"/>
      <c r="AJ50" s="209"/>
      <c r="AK50" s="209"/>
      <c r="AL50" s="209"/>
      <c r="AM50" s="209"/>
      <c r="AN50" s="209"/>
      <c r="AO50" s="215">
        <v>41236</v>
      </c>
      <c r="AP50" s="199">
        <f t="shared" si="6"/>
        <v>360</v>
      </c>
      <c r="AQ50" s="199">
        <f t="shared" si="7"/>
        <v>80</v>
      </c>
      <c r="AR50" s="206">
        <v>230381</v>
      </c>
      <c r="AS50" s="300">
        <f t="shared" si="8"/>
        <v>-1804</v>
      </c>
      <c r="AT50" s="140"/>
      <c r="AU50" s="140"/>
      <c r="AV50" s="139"/>
    </row>
    <row r="51" spans="1:48" s="151" customFormat="1" ht="33" customHeight="1" x14ac:dyDescent="0.15">
      <c r="A51" s="213">
        <v>3775</v>
      </c>
      <c r="B51" s="199" t="s">
        <v>5708</v>
      </c>
      <c r="C51" s="202" t="s">
        <v>10271</v>
      </c>
      <c r="D51" s="217" t="s">
        <v>24</v>
      </c>
      <c r="E51" s="217" t="s">
        <v>96</v>
      </c>
      <c r="F51" s="202" t="s">
        <v>105</v>
      </c>
      <c r="G51" s="202" t="s">
        <v>10281</v>
      </c>
      <c r="H51" s="202" t="s">
        <v>1531</v>
      </c>
      <c r="I51" s="202" t="s">
        <v>22</v>
      </c>
      <c r="J51" s="202" t="s">
        <v>10282</v>
      </c>
      <c r="K51" s="204" t="s">
        <v>7085</v>
      </c>
      <c r="L51" s="204">
        <v>1</v>
      </c>
      <c r="M51" s="295">
        <v>53237</v>
      </c>
      <c r="N51" s="205">
        <v>40605</v>
      </c>
      <c r="O51" s="205">
        <v>40848</v>
      </c>
      <c r="P51" s="206">
        <v>243</v>
      </c>
      <c r="Q51" s="223" t="s">
        <v>11310</v>
      </c>
      <c r="R51" s="205">
        <v>41087</v>
      </c>
      <c r="S51" s="378">
        <v>34040</v>
      </c>
      <c r="T51" s="205">
        <v>41156</v>
      </c>
      <c r="U51" s="199" t="s">
        <v>6003</v>
      </c>
      <c r="V51" s="212"/>
      <c r="W51" s="207"/>
      <c r="X51" s="209" t="s">
        <v>10475</v>
      </c>
      <c r="Y51" s="209" t="s">
        <v>10476</v>
      </c>
      <c r="Z51" s="209"/>
      <c r="AA51" s="209"/>
      <c r="AB51" s="211"/>
      <c r="AC51" s="209"/>
      <c r="AD51" s="209"/>
      <c r="AE51" s="209"/>
      <c r="AF51" s="209"/>
      <c r="AG51" s="209"/>
      <c r="AH51" s="209"/>
      <c r="AI51" s="209"/>
      <c r="AJ51" s="209"/>
      <c r="AK51" s="209"/>
      <c r="AL51" s="209"/>
      <c r="AM51" s="209"/>
      <c r="AN51" s="209"/>
      <c r="AO51" s="215"/>
      <c r="AP51" s="207"/>
      <c r="AQ51" s="207"/>
      <c r="AR51" s="206"/>
      <c r="AS51" s="139"/>
      <c r="AT51" s="116">
        <v>41163</v>
      </c>
      <c r="AU51" s="140"/>
      <c r="AV51" s="139"/>
    </row>
    <row r="52" spans="1:48" s="151" customFormat="1" ht="33" customHeight="1" x14ac:dyDescent="0.15">
      <c r="A52" s="213">
        <v>1947</v>
      </c>
      <c r="B52" s="214" t="s">
        <v>8138</v>
      </c>
      <c r="C52" s="202" t="s">
        <v>10272</v>
      </c>
      <c r="D52" s="217" t="s">
        <v>24</v>
      </c>
      <c r="E52" s="217" t="s">
        <v>96</v>
      </c>
      <c r="F52" s="202" t="s">
        <v>10283</v>
      </c>
      <c r="G52" s="202" t="s">
        <v>10284</v>
      </c>
      <c r="H52" s="202" t="s">
        <v>10285</v>
      </c>
      <c r="I52" s="202" t="s">
        <v>1523</v>
      </c>
      <c r="J52" s="202"/>
      <c r="K52" s="204" t="s">
        <v>277</v>
      </c>
      <c r="L52" s="204">
        <v>5</v>
      </c>
      <c r="M52" s="295">
        <v>7865277</v>
      </c>
      <c r="N52" s="205">
        <v>40940</v>
      </c>
      <c r="O52" s="205">
        <v>41018</v>
      </c>
      <c r="P52" s="206">
        <v>78</v>
      </c>
      <c r="Q52" s="199" t="s">
        <v>11017</v>
      </c>
      <c r="R52" s="205">
        <v>41073</v>
      </c>
      <c r="S52" s="378">
        <v>1542346</v>
      </c>
      <c r="T52" s="205">
        <v>41142</v>
      </c>
      <c r="U52" s="199" t="s">
        <v>6003</v>
      </c>
      <c r="V52" s="212">
        <v>41194</v>
      </c>
      <c r="W52" s="207"/>
      <c r="X52" s="211"/>
      <c r="Y52" s="209" t="s">
        <v>10477</v>
      </c>
      <c r="Z52" s="209"/>
      <c r="AA52" s="209"/>
      <c r="AB52" s="209"/>
      <c r="AC52" s="209"/>
      <c r="AD52" s="209"/>
      <c r="AE52" s="209"/>
      <c r="AF52" s="209"/>
      <c r="AG52" s="209"/>
      <c r="AH52" s="209"/>
      <c r="AI52" s="209"/>
      <c r="AJ52" s="209"/>
      <c r="AK52" s="209"/>
      <c r="AL52" s="209"/>
      <c r="AM52" s="209"/>
      <c r="AN52" s="209"/>
      <c r="AO52" s="215">
        <v>41232</v>
      </c>
      <c r="AP52" s="199">
        <f>DATEDIF(R52,AO52,"D")</f>
        <v>159</v>
      </c>
      <c r="AQ52" s="199">
        <f>DATEDIF(T52,AO52,"D")</f>
        <v>90</v>
      </c>
      <c r="AR52" s="206">
        <v>1542346</v>
      </c>
      <c r="AS52" s="300">
        <f>AR52-S52</f>
        <v>0</v>
      </c>
      <c r="AT52" s="140"/>
      <c r="AU52" s="140"/>
      <c r="AV52" s="139"/>
    </row>
    <row r="53" spans="1:48" s="151" customFormat="1" ht="33" customHeight="1" x14ac:dyDescent="0.15">
      <c r="A53" s="213">
        <v>2243</v>
      </c>
      <c r="B53" s="214" t="s">
        <v>10989</v>
      </c>
      <c r="C53" s="202" t="s">
        <v>10273</v>
      </c>
      <c r="D53" s="217" t="s">
        <v>123</v>
      </c>
      <c r="E53" s="217" t="s">
        <v>980</v>
      </c>
      <c r="F53" s="202" t="s">
        <v>105</v>
      </c>
      <c r="G53" s="202" t="s">
        <v>10278</v>
      </c>
      <c r="H53" s="202" t="s">
        <v>5691</v>
      </c>
      <c r="I53" s="217" t="s">
        <v>40</v>
      </c>
      <c r="J53" s="202"/>
      <c r="K53" s="204" t="s">
        <v>741</v>
      </c>
      <c r="L53" s="204">
        <v>2</v>
      </c>
      <c r="M53" s="295">
        <v>132500</v>
      </c>
      <c r="N53" s="205">
        <v>40551</v>
      </c>
      <c r="O53" s="205">
        <v>40681</v>
      </c>
      <c r="P53" s="206">
        <v>130</v>
      </c>
      <c r="Q53" s="199" t="s">
        <v>1521</v>
      </c>
      <c r="R53" s="205">
        <v>41103</v>
      </c>
      <c r="S53" s="378">
        <v>40223</v>
      </c>
      <c r="T53" s="205">
        <v>41170</v>
      </c>
      <c r="U53" s="199" t="s">
        <v>6003</v>
      </c>
      <c r="V53" s="212"/>
      <c r="W53" s="207"/>
      <c r="X53" s="211"/>
      <c r="Y53" s="209"/>
      <c r="Z53" s="209"/>
      <c r="AA53" s="209"/>
      <c r="AB53" s="209" t="s">
        <v>10478</v>
      </c>
      <c r="AC53" s="209"/>
      <c r="AD53" s="209"/>
      <c r="AE53" s="209"/>
      <c r="AF53" s="209"/>
      <c r="AG53" s="209"/>
      <c r="AH53" s="209"/>
      <c r="AI53" s="209"/>
      <c r="AJ53" s="209"/>
      <c r="AK53" s="209"/>
      <c r="AL53" s="209"/>
      <c r="AM53" s="209"/>
      <c r="AN53" s="209"/>
      <c r="AO53" s="215">
        <v>41334</v>
      </c>
      <c r="AP53" s="199">
        <f>DATEDIF(R53,AO53,"D")</f>
        <v>231</v>
      </c>
      <c r="AQ53" s="199">
        <f>DATEDIF(T53,AO53,"D")</f>
        <v>164</v>
      </c>
      <c r="AR53" s="206">
        <v>40312</v>
      </c>
      <c r="AS53" s="300">
        <f>AR53-S53</f>
        <v>89</v>
      </c>
      <c r="AT53" s="140"/>
      <c r="AU53" s="140"/>
      <c r="AV53" s="139"/>
    </row>
    <row r="54" spans="1:48" s="151" customFormat="1" ht="33" customHeight="1" x14ac:dyDescent="0.15">
      <c r="A54" s="213">
        <v>2243</v>
      </c>
      <c r="B54" s="214" t="s">
        <v>10989</v>
      </c>
      <c r="C54" s="202" t="s">
        <v>10273</v>
      </c>
      <c r="D54" s="217" t="s">
        <v>123</v>
      </c>
      <c r="E54" s="217" t="s">
        <v>980</v>
      </c>
      <c r="F54" s="202" t="s">
        <v>105</v>
      </c>
      <c r="G54" s="202" t="s">
        <v>10278</v>
      </c>
      <c r="H54" s="202" t="s">
        <v>5691</v>
      </c>
      <c r="I54" s="217" t="s">
        <v>40</v>
      </c>
      <c r="J54" s="202"/>
      <c r="K54" s="204" t="s">
        <v>741</v>
      </c>
      <c r="L54" s="204">
        <v>2</v>
      </c>
      <c r="M54" s="295">
        <v>132500</v>
      </c>
      <c r="N54" s="205">
        <v>40682</v>
      </c>
      <c r="O54" s="205">
        <v>40819</v>
      </c>
      <c r="P54" s="206">
        <v>137</v>
      </c>
      <c r="Q54" s="199" t="s">
        <v>1521</v>
      </c>
      <c r="R54" s="205">
        <v>41096</v>
      </c>
      <c r="S54" s="378">
        <v>41957</v>
      </c>
      <c r="T54" s="205">
        <v>41170</v>
      </c>
      <c r="U54" s="199" t="s">
        <v>6003</v>
      </c>
      <c r="V54" s="212"/>
      <c r="W54" s="207"/>
      <c r="X54" s="211"/>
      <c r="Y54" s="209"/>
      <c r="Z54" s="209"/>
      <c r="AA54" s="209"/>
      <c r="AB54" s="209" t="s">
        <v>10479</v>
      </c>
      <c r="AC54" s="209"/>
      <c r="AD54" s="209"/>
      <c r="AE54" s="209"/>
      <c r="AF54" s="209"/>
      <c r="AG54" s="209"/>
      <c r="AH54" s="209"/>
      <c r="AI54" s="209"/>
      <c r="AJ54" s="209"/>
      <c r="AK54" s="209"/>
      <c r="AL54" s="209"/>
      <c r="AM54" s="209"/>
      <c r="AN54" s="209"/>
      <c r="AO54" s="215">
        <v>41334</v>
      </c>
      <c r="AP54" s="199">
        <f>DATEDIF(R54,AO54,"D")</f>
        <v>238</v>
      </c>
      <c r="AQ54" s="199">
        <f>DATEDIF(T54,AO54,"D")</f>
        <v>164</v>
      </c>
      <c r="AR54" s="206">
        <v>42038</v>
      </c>
      <c r="AS54" s="300">
        <f>AR54-S54</f>
        <v>81</v>
      </c>
      <c r="AT54" s="140"/>
      <c r="AU54" s="140"/>
      <c r="AV54" s="139"/>
    </row>
    <row r="55" spans="1:48" s="151" customFormat="1" ht="33" customHeight="1" x14ac:dyDescent="0.15">
      <c r="A55" s="213">
        <v>4665</v>
      </c>
      <c r="B55" s="214" t="s">
        <v>10989</v>
      </c>
      <c r="C55" s="202" t="s">
        <v>10274</v>
      </c>
      <c r="D55" s="217" t="s">
        <v>24</v>
      </c>
      <c r="E55" s="217" t="s">
        <v>165</v>
      </c>
      <c r="F55" s="202"/>
      <c r="G55" s="202" t="s">
        <v>10286</v>
      </c>
      <c r="H55" s="202"/>
      <c r="I55" s="202" t="s">
        <v>40</v>
      </c>
      <c r="J55" s="202"/>
      <c r="K55" s="204" t="s">
        <v>754</v>
      </c>
      <c r="L55" s="204">
        <v>5</v>
      </c>
      <c r="M55" s="295">
        <v>660995</v>
      </c>
      <c r="N55" s="205">
        <v>40703</v>
      </c>
      <c r="O55" s="205">
        <v>40786</v>
      </c>
      <c r="P55" s="206">
        <v>83</v>
      </c>
      <c r="Q55" s="199" t="s">
        <v>10998</v>
      </c>
      <c r="R55" s="205">
        <v>41095</v>
      </c>
      <c r="S55" s="378">
        <v>144869</v>
      </c>
      <c r="T55" s="205">
        <v>41170</v>
      </c>
      <c r="U55" s="199" t="s">
        <v>6003</v>
      </c>
      <c r="V55" s="212"/>
      <c r="W55" s="207"/>
      <c r="X55" s="211"/>
      <c r="Y55" s="209" t="s">
        <v>10480</v>
      </c>
      <c r="Z55" s="209"/>
      <c r="AA55" s="209"/>
      <c r="AB55" s="209"/>
      <c r="AC55" s="209"/>
      <c r="AD55" s="209"/>
      <c r="AE55" s="209"/>
      <c r="AF55" s="209"/>
      <c r="AG55" s="209"/>
      <c r="AH55" s="209"/>
      <c r="AI55" s="209"/>
      <c r="AJ55" s="209"/>
      <c r="AK55" s="209"/>
      <c r="AL55" s="209"/>
      <c r="AM55" s="209"/>
      <c r="AN55" s="209"/>
      <c r="AO55" s="215">
        <v>41331</v>
      </c>
      <c r="AP55" s="199">
        <f>DATEDIF(R55,AO55,"D")</f>
        <v>236</v>
      </c>
      <c r="AQ55" s="199">
        <f>DATEDIF(T55,AO55,"D")</f>
        <v>161</v>
      </c>
      <c r="AR55" s="206">
        <v>144751</v>
      </c>
      <c r="AS55" s="300">
        <f>AR55-S55</f>
        <v>-118</v>
      </c>
      <c r="AT55" s="140"/>
      <c r="AU55" s="140"/>
      <c r="AV55" s="139"/>
    </row>
    <row r="56" spans="1:48" s="151" customFormat="1" ht="33" customHeight="1" x14ac:dyDescent="0.15">
      <c r="A56" s="213">
        <v>574</v>
      </c>
      <c r="B56" s="214" t="s">
        <v>10989</v>
      </c>
      <c r="C56" s="202" t="s">
        <v>10275</v>
      </c>
      <c r="D56" s="217" t="s">
        <v>24</v>
      </c>
      <c r="E56" s="217" t="s">
        <v>96</v>
      </c>
      <c r="F56" s="202"/>
      <c r="G56" s="202" t="s">
        <v>10290</v>
      </c>
      <c r="H56" s="202"/>
      <c r="I56" s="202" t="s">
        <v>0</v>
      </c>
      <c r="J56" s="202" t="s">
        <v>50</v>
      </c>
      <c r="K56" s="217" t="s">
        <v>95</v>
      </c>
      <c r="L56" s="204">
        <v>6</v>
      </c>
      <c r="M56" s="295">
        <v>134811</v>
      </c>
      <c r="N56" s="205">
        <v>40544</v>
      </c>
      <c r="O56" s="205">
        <v>40908</v>
      </c>
      <c r="P56" s="206">
        <v>364</v>
      </c>
      <c r="Q56" s="199" t="s">
        <v>11017</v>
      </c>
      <c r="R56" s="205">
        <v>41100</v>
      </c>
      <c r="S56" s="378">
        <v>163821</v>
      </c>
      <c r="T56" s="205">
        <v>41179</v>
      </c>
      <c r="U56" s="199" t="s">
        <v>6003</v>
      </c>
      <c r="V56" s="212"/>
      <c r="W56" s="207"/>
      <c r="X56" s="211"/>
      <c r="Y56" s="209"/>
      <c r="Z56" s="209"/>
      <c r="AA56" s="209"/>
      <c r="AB56" s="209"/>
      <c r="AC56" s="209"/>
      <c r="AD56" s="209"/>
      <c r="AE56" s="209"/>
      <c r="AF56" s="209"/>
      <c r="AG56" s="209"/>
      <c r="AH56" s="209"/>
      <c r="AI56" s="209" t="s">
        <v>10481</v>
      </c>
      <c r="AJ56" s="209"/>
      <c r="AK56" s="209"/>
      <c r="AL56" s="209"/>
      <c r="AM56" s="209"/>
      <c r="AN56" s="209"/>
      <c r="AO56" s="215">
        <v>41337</v>
      </c>
      <c r="AP56" s="199">
        <f>DATEDIF(R56,AO56,"D")</f>
        <v>237</v>
      </c>
      <c r="AQ56" s="199">
        <f>DATEDIF(T56,AO56,"D")</f>
        <v>158</v>
      </c>
      <c r="AR56" s="206">
        <v>163821</v>
      </c>
      <c r="AS56" s="300">
        <f>AR56-S56</f>
        <v>0</v>
      </c>
      <c r="AT56" s="140"/>
      <c r="AU56" s="140"/>
      <c r="AV56" s="139"/>
    </row>
    <row r="57" spans="1:48" s="151" customFormat="1" ht="33" customHeight="1" x14ac:dyDescent="0.15">
      <c r="A57" s="213">
        <v>1986</v>
      </c>
      <c r="B57" s="199" t="s">
        <v>12953</v>
      </c>
      <c r="C57" s="202" t="s">
        <v>6783</v>
      </c>
      <c r="D57" s="202" t="s">
        <v>1643</v>
      </c>
      <c r="E57" s="199" t="s">
        <v>5959</v>
      </c>
      <c r="F57" s="202" t="s">
        <v>1730</v>
      </c>
      <c r="G57" s="202" t="s">
        <v>6784</v>
      </c>
      <c r="H57" s="202" t="s">
        <v>6785</v>
      </c>
      <c r="I57" s="202" t="s">
        <v>27</v>
      </c>
      <c r="J57" s="202" t="s">
        <v>5975</v>
      </c>
      <c r="K57" s="220" t="s">
        <v>5901</v>
      </c>
      <c r="L57" s="220">
        <v>12</v>
      </c>
      <c r="M57" s="295">
        <v>5326</v>
      </c>
      <c r="N57" s="205">
        <v>39777</v>
      </c>
      <c r="O57" s="205">
        <v>40451</v>
      </c>
      <c r="P57" s="206">
        <v>674</v>
      </c>
      <c r="Q57" s="202" t="s">
        <v>6711</v>
      </c>
      <c r="R57" s="205">
        <v>40717</v>
      </c>
      <c r="S57" s="378">
        <v>5696</v>
      </c>
      <c r="T57" s="205">
        <v>40793</v>
      </c>
      <c r="U57" s="199" t="s">
        <v>6003</v>
      </c>
      <c r="V57" s="212">
        <v>40837</v>
      </c>
      <c r="W57" s="199"/>
      <c r="X57" s="209" t="s">
        <v>6786</v>
      </c>
      <c r="Y57" s="209"/>
      <c r="Z57" s="209"/>
      <c r="AA57" s="209" t="s">
        <v>6787</v>
      </c>
      <c r="AB57" s="209"/>
      <c r="AC57" s="209"/>
      <c r="AD57" s="209"/>
      <c r="AE57" s="209"/>
      <c r="AF57" s="209"/>
      <c r="AG57" s="209"/>
      <c r="AH57" s="209"/>
      <c r="AI57" s="209" t="s">
        <v>6788</v>
      </c>
      <c r="AJ57" s="209"/>
      <c r="AK57" s="209"/>
      <c r="AL57" s="199"/>
      <c r="AM57" s="199"/>
      <c r="AN57" s="209"/>
      <c r="AO57" s="215"/>
      <c r="AP57" s="199"/>
      <c r="AQ57" s="199"/>
      <c r="AR57" s="206"/>
      <c r="AS57" s="119"/>
      <c r="AT57" s="122"/>
      <c r="AU57" s="147">
        <v>40872</v>
      </c>
      <c r="AV57" s="120" t="s">
        <v>6789</v>
      </c>
    </row>
    <row r="58" spans="1:48" s="151" customFormat="1" ht="33" customHeight="1" x14ac:dyDescent="0.15">
      <c r="A58" s="213">
        <v>1947</v>
      </c>
      <c r="B58" s="214" t="s">
        <v>8138</v>
      </c>
      <c r="C58" s="202" t="s">
        <v>10235</v>
      </c>
      <c r="D58" s="199" t="s">
        <v>24</v>
      </c>
      <c r="E58" s="199" t="s">
        <v>10255</v>
      </c>
      <c r="F58" s="202" t="s">
        <v>10256</v>
      </c>
      <c r="G58" s="202" t="s">
        <v>10257</v>
      </c>
      <c r="H58" s="202" t="s">
        <v>10258</v>
      </c>
      <c r="I58" s="202" t="s">
        <v>1523</v>
      </c>
      <c r="J58" s="202"/>
      <c r="K58" s="204" t="s">
        <v>277</v>
      </c>
      <c r="L58" s="204">
        <v>5</v>
      </c>
      <c r="M58" s="295">
        <v>7865277</v>
      </c>
      <c r="N58" s="205">
        <v>40940</v>
      </c>
      <c r="O58" s="205">
        <v>41018</v>
      </c>
      <c r="P58" s="206">
        <v>78</v>
      </c>
      <c r="Q58" s="199" t="s">
        <v>11017</v>
      </c>
      <c r="R58" s="205">
        <v>41073</v>
      </c>
      <c r="S58" s="378">
        <v>1542346</v>
      </c>
      <c r="T58" s="205">
        <v>41142</v>
      </c>
      <c r="U58" s="199" t="s">
        <v>6003</v>
      </c>
      <c r="V58" s="212"/>
      <c r="W58" s="207"/>
      <c r="X58" s="209"/>
      <c r="Y58" s="209" t="s">
        <v>10484</v>
      </c>
      <c r="Z58" s="209"/>
      <c r="AA58" s="209"/>
      <c r="AB58" s="209"/>
      <c r="AC58" s="209"/>
      <c r="AD58" s="209"/>
      <c r="AE58" s="209"/>
      <c r="AF58" s="209"/>
      <c r="AG58" s="209"/>
      <c r="AH58" s="209"/>
      <c r="AI58" s="209"/>
      <c r="AJ58" s="209"/>
      <c r="AK58" s="209"/>
      <c r="AL58" s="209"/>
      <c r="AM58" s="209"/>
      <c r="AN58" s="209"/>
      <c r="AO58" s="215">
        <v>41232</v>
      </c>
      <c r="AP58" s="199">
        <f>DATEDIF(R58,AO58,"D")</f>
        <v>159</v>
      </c>
      <c r="AQ58" s="199">
        <f>DATEDIF(T58,AO58,"D")</f>
        <v>90</v>
      </c>
      <c r="AR58" s="206">
        <v>1542346</v>
      </c>
      <c r="AS58" s="300">
        <f>AR58-S58</f>
        <v>0</v>
      </c>
      <c r="AT58" s="140"/>
      <c r="AU58" s="140"/>
      <c r="AV58" s="139"/>
    </row>
    <row r="59" spans="1:48" s="151" customFormat="1" ht="33" customHeight="1" x14ac:dyDescent="0.15">
      <c r="A59" s="213">
        <v>53</v>
      </c>
      <c r="B59" s="214" t="s">
        <v>8138</v>
      </c>
      <c r="C59" s="202" t="s">
        <v>10236</v>
      </c>
      <c r="D59" s="199" t="s">
        <v>2</v>
      </c>
      <c r="E59" s="199" t="s">
        <v>10243</v>
      </c>
      <c r="F59" s="202" t="s">
        <v>10249</v>
      </c>
      <c r="G59" s="202" t="s">
        <v>5667</v>
      </c>
      <c r="H59" s="202" t="s">
        <v>5937</v>
      </c>
      <c r="I59" s="202" t="s">
        <v>12</v>
      </c>
      <c r="J59" s="202" t="s">
        <v>43</v>
      </c>
      <c r="K59" s="204" t="s">
        <v>5939</v>
      </c>
      <c r="L59" s="204">
        <v>3</v>
      </c>
      <c r="M59" s="295">
        <v>46445</v>
      </c>
      <c r="N59" s="205">
        <v>39965</v>
      </c>
      <c r="O59" s="205">
        <v>40390</v>
      </c>
      <c r="P59" s="206">
        <v>425</v>
      </c>
      <c r="Q59" s="223" t="s">
        <v>65</v>
      </c>
      <c r="R59" s="205">
        <v>41010</v>
      </c>
      <c r="S59" s="378">
        <v>20806</v>
      </c>
      <c r="T59" s="205">
        <v>41067</v>
      </c>
      <c r="U59" s="199" t="s">
        <v>6003</v>
      </c>
      <c r="V59" s="212">
        <v>41122</v>
      </c>
      <c r="W59" s="207"/>
      <c r="X59" s="211"/>
      <c r="Y59" s="209" t="s">
        <v>10485</v>
      </c>
      <c r="Z59" s="209"/>
      <c r="AA59" s="209"/>
      <c r="AB59" s="209"/>
      <c r="AC59" s="209"/>
      <c r="AD59" s="209"/>
      <c r="AE59" s="209"/>
      <c r="AF59" s="211"/>
      <c r="AG59" s="209"/>
      <c r="AH59" s="209"/>
      <c r="AI59" s="211"/>
      <c r="AJ59" s="209"/>
      <c r="AK59" s="209"/>
      <c r="AL59" s="209"/>
      <c r="AM59" s="209"/>
      <c r="AN59" s="209"/>
      <c r="AO59" s="215">
        <v>41157</v>
      </c>
      <c r="AP59" s="199">
        <f>DATEDIF(R59,AO59,"D")</f>
        <v>147</v>
      </c>
      <c r="AQ59" s="199">
        <f>DATEDIF(T59,AO59,"D")</f>
        <v>90</v>
      </c>
      <c r="AR59" s="206">
        <v>20278</v>
      </c>
      <c r="AS59" s="300">
        <f>AR59-S59</f>
        <v>-528</v>
      </c>
      <c r="AT59" s="140"/>
      <c r="AU59" s="140"/>
      <c r="AV59" s="139"/>
    </row>
    <row r="60" spans="1:48" s="151" customFormat="1" ht="33" customHeight="1" x14ac:dyDescent="0.15">
      <c r="A60" s="213">
        <v>3194</v>
      </c>
      <c r="B60" s="214" t="s">
        <v>8138</v>
      </c>
      <c r="C60" s="202" t="s">
        <v>10237</v>
      </c>
      <c r="D60" s="199" t="s">
        <v>24</v>
      </c>
      <c r="E60" s="199" t="s">
        <v>10255</v>
      </c>
      <c r="F60" s="202" t="s">
        <v>10249</v>
      </c>
      <c r="G60" s="202" t="s">
        <v>10259</v>
      </c>
      <c r="H60" s="202" t="s">
        <v>10260</v>
      </c>
      <c r="I60" s="202" t="s">
        <v>4</v>
      </c>
      <c r="J60" s="202" t="s">
        <v>59</v>
      </c>
      <c r="K60" s="204" t="s">
        <v>119</v>
      </c>
      <c r="L60" s="204">
        <v>6</v>
      </c>
      <c r="M60" s="295">
        <v>872939</v>
      </c>
      <c r="N60" s="205">
        <v>40533</v>
      </c>
      <c r="O60" s="205">
        <v>40906</v>
      </c>
      <c r="P60" s="206">
        <v>373</v>
      </c>
      <c r="Q60" s="199" t="s">
        <v>10998</v>
      </c>
      <c r="R60" s="205">
        <v>41061</v>
      </c>
      <c r="S60" s="378">
        <v>381892</v>
      </c>
      <c r="T60" s="205">
        <v>41128</v>
      </c>
      <c r="U60" s="199" t="s">
        <v>6003</v>
      </c>
      <c r="V60" s="212">
        <v>41171</v>
      </c>
      <c r="W60" s="207"/>
      <c r="X60" s="209" t="s">
        <v>10486</v>
      </c>
      <c r="Y60" s="209"/>
      <c r="Z60" s="209"/>
      <c r="AA60" s="209"/>
      <c r="AB60" s="209"/>
      <c r="AC60" s="209"/>
      <c r="AD60" s="209"/>
      <c r="AE60" s="209"/>
      <c r="AF60" s="209"/>
      <c r="AG60" s="209"/>
      <c r="AH60" s="209"/>
      <c r="AI60" s="209"/>
      <c r="AJ60" s="209"/>
      <c r="AK60" s="209"/>
      <c r="AL60" s="209"/>
      <c r="AM60" s="209"/>
      <c r="AN60" s="209"/>
      <c r="AO60" s="215">
        <v>41205</v>
      </c>
      <c r="AP60" s="199">
        <f>DATEDIF(R60,AO60,"D")</f>
        <v>144</v>
      </c>
      <c r="AQ60" s="199">
        <f>DATEDIF(T60,AO60,"D")</f>
        <v>77</v>
      </c>
      <c r="AR60" s="206">
        <v>381892</v>
      </c>
      <c r="AS60" s="300">
        <f>AR60-S60</f>
        <v>0</v>
      </c>
      <c r="AT60" s="140"/>
      <c r="AU60" s="140"/>
      <c r="AV60" s="139"/>
    </row>
    <row r="61" spans="1:48" s="151" customFormat="1" ht="33" customHeight="1" x14ac:dyDescent="0.15">
      <c r="A61" s="213">
        <v>3391</v>
      </c>
      <c r="B61" s="214" t="s">
        <v>8138</v>
      </c>
      <c r="C61" s="202" t="s">
        <v>10238</v>
      </c>
      <c r="D61" s="199" t="s">
        <v>24</v>
      </c>
      <c r="E61" s="199" t="s">
        <v>10255</v>
      </c>
      <c r="F61" s="202" t="s">
        <v>10261</v>
      </c>
      <c r="G61" s="202" t="s">
        <v>10262</v>
      </c>
      <c r="H61" s="202" t="s">
        <v>10263</v>
      </c>
      <c r="I61" s="202" t="s">
        <v>23</v>
      </c>
      <c r="J61" s="202" t="s">
        <v>10264</v>
      </c>
      <c r="K61" s="199" t="s">
        <v>10265</v>
      </c>
      <c r="L61" s="204">
        <v>9</v>
      </c>
      <c r="M61" s="295">
        <v>101765</v>
      </c>
      <c r="N61" s="205">
        <v>40537</v>
      </c>
      <c r="O61" s="205">
        <v>40901</v>
      </c>
      <c r="P61" s="206">
        <v>364</v>
      </c>
      <c r="Q61" s="199" t="s">
        <v>10998</v>
      </c>
      <c r="R61" s="205">
        <v>41059</v>
      </c>
      <c r="S61" s="378">
        <v>94409</v>
      </c>
      <c r="T61" s="205">
        <v>41128</v>
      </c>
      <c r="U61" s="199" t="s">
        <v>6003</v>
      </c>
      <c r="V61" s="212">
        <v>41194</v>
      </c>
      <c r="W61" s="199" t="s">
        <v>11329</v>
      </c>
      <c r="X61" s="209" t="s">
        <v>10487</v>
      </c>
      <c r="Y61" s="209"/>
      <c r="Z61" s="209"/>
      <c r="AA61" s="209"/>
      <c r="AB61" s="209"/>
      <c r="AC61" s="209"/>
      <c r="AD61" s="209"/>
      <c r="AE61" s="209"/>
      <c r="AF61" s="209"/>
      <c r="AG61" s="209"/>
      <c r="AH61" s="209"/>
      <c r="AI61" s="209"/>
      <c r="AJ61" s="209"/>
      <c r="AK61" s="209"/>
      <c r="AL61" s="209"/>
      <c r="AM61" s="209"/>
      <c r="AN61" s="209"/>
      <c r="AO61" s="215">
        <v>41239</v>
      </c>
      <c r="AP61" s="199">
        <f>DATEDIF(R61,AO61,"D")</f>
        <v>180</v>
      </c>
      <c r="AQ61" s="199">
        <f>DATEDIF(T61,AO61,"D")</f>
        <v>111</v>
      </c>
      <c r="AR61" s="206">
        <v>94409</v>
      </c>
      <c r="AS61" s="300">
        <f>AR61-S61</f>
        <v>0</v>
      </c>
      <c r="AT61" s="140"/>
      <c r="AU61" s="140"/>
      <c r="AV61" s="139"/>
    </row>
    <row r="62" spans="1:48" s="151" customFormat="1" ht="33" customHeight="1" x14ac:dyDescent="0.15">
      <c r="A62" s="213">
        <v>5305</v>
      </c>
      <c r="B62" s="214" t="s">
        <v>8138</v>
      </c>
      <c r="C62" s="202" t="s">
        <v>10240</v>
      </c>
      <c r="D62" s="199" t="s">
        <v>2</v>
      </c>
      <c r="E62" s="199" t="s">
        <v>10266</v>
      </c>
      <c r="F62" s="202"/>
      <c r="G62" s="202" t="s">
        <v>10267</v>
      </c>
      <c r="H62" s="202"/>
      <c r="I62" s="202" t="s">
        <v>23</v>
      </c>
      <c r="J62" s="202" t="s">
        <v>10268</v>
      </c>
      <c r="K62" s="199" t="s">
        <v>10265</v>
      </c>
      <c r="L62" s="199">
        <v>12</v>
      </c>
      <c r="M62" s="295">
        <v>69915</v>
      </c>
      <c r="N62" s="205">
        <v>40817</v>
      </c>
      <c r="O62" s="205">
        <v>40999</v>
      </c>
      <c r="P62" s="206">
        <v>182</v>
      </c>
      <c r="Q62" s="199" t="s">
        <v>11017</v>
      </c>
      <c r="R62" s="205">
        <v>41079</v>
      </c>
      <c r="S62" s="378">
        <v>44111</v>
      </c>
      <c r="T62" s="205">
        <v>41137</v>
      </c>
      <c r="U62" s="199" t="s">
        <v>6003</v>
      </c>
      <c r="V62" s="212">
        <v>41171</v>
      </c>
      <c r="W62" s="207"/>
      <c r="X62" s="209"/>
      <c r="Y62" s="209"/>
      <c r="Z62" s="209"/>
      <c r="AA62" s="209"/>
      <c r="AB62" s="209" t="s">
        <v>10488</v>
      </c>
      <c r="AC62" s="209"/>
      <c r="AD62" s="209"/>
      <c r="AE62" s="209"/>
      <c r="AF62" s="209"/>
      <c r="AG62" s="209"/>
      <c r="AH62" s="209"/>
      <c r="AI62" s="209"/>
      <c r="AJ62" s="209"/>
      <c r="AK62" s="209"/>
      <c r="AL62" s="209"/>
      <c r="AM62" s="209"/>
      <c r="AN62" s="209"/>
      <c r="AO62" s="215">
        <v>41205</v>
      </c>
      <c r="AP62" s="199">
        <f>DATEDIF(R62,AO62,"D")</f>
        <v>126</v>
      </c>
      <c r="AQ62" s="199">
        <f>DATEDIF(T62,AO62,"D")</f>
        <v>68</v>
      </c>
      <c r="AR62" s="206">
        <v>44111</v>
      </c>
      <c r="AS62" s="300">
        <f>AR62-S62</f>
        <v>0</v>
      </c>
      <c r="AT62" s="140"/>
      <c r="AU62" s="140"/>
      <c r="AV62" s="139"/>
    </row>
    <row r="63" spans="1:48" s="151" customFormat="1" ht="33" customHeight="1" x14ac:dyDescent="0.15">
      <c r="A63" s="213">
        <v>3776</v>
      </c>
      <c r="B63" s="199" t="s">
        <v>5708</v>
      </c>
      <c r="C63" s="202" t="s">
        <v>7082</v>
      </c>
      <c r="D63" s="202" t="s">
        <v>5810</v>
      </c>
      <c r="E63" s="199" t="s">
        <v>5961</v>
      </c>
      <c r="F63" s="202" t="s">
        <v>986</v>
      </c>
      <c r="G63" s="202" t="s">
        <v>7083</v>
      </c>
      <c r="H63" s="202" t="s">
        <v>7084</v>
      </c>
      <c r="I63" s="202" t="s">
        <v>22</v>
      </c>
      <c r="J63" s="202" t="s">
        <v>1725</v>
      </c>
      <c r="K63" s="204" t="s">
        <v>7085</v>
      </c>
      <c r="L63" s="204">
        <v>1</v>
      </c>
      <c r="M63" s="295">
        <v>29509</v>
      </c>
      <c r="N63" s="205">
        <v>40605</v>
      </c>
      <c r="O63" s="205">
        <v>40847</v>
      </c>
      <c r="P63" s="206">
        <v>242</v>
      </c>
      <c r="Q63" s="223" t="s">
        <v>11310</v>
      </c>
      <c r="R63" s="205">
        <v>41039</v>
      </c>
      <c r="S63" s="378">
        <v>19192</v>
      </c>
      <c r="T63" s="205">
        <v>41106</v>
      </c>
      <c r="U63" s="199" t="s">
        <v>6003</v>
      </c>
      <c r="V63" s="212"/>
      <c r="W63" s="205"/>
      <c r="X63" s="209" t="s">
        <v>10489</v>
      </c>
      <c r="Y63" s="209" t="s">
        <v>10490</v>
      </c>
      <c r="Z63" s="209"/>
      <c r="AA63" s="209"/>
      <c r="AB63" s="209" t="s">
        <v>10491</v>
      </c>
      <c r="AC63" s="209"/>
      <c r="AD63" s="209"/>
      <c r="AE63" s="209"/>
      <c r="AF63" s="209"/>
      <c r="AG63" s="209"/>
      <c r="AH63" s="209"/>
      <c r="AI63" s="209"/>
      <c r="AJ63" s="209"/>
      <c r="AK63" s="209"/>
      <c r="AL63" s="209"/>
      <c r="AM63" s="209"/>
      <c r="AN63" s="209"/>
      <c r="AO63" s="215"/>
      <c r="AP63" s="207"/>
      <c r="AQ63" s="207"/>
      <c r="AR63" s="206"/>
      <c r="AS63" s="139"/>
      <c r="AT63" s="116">
        <v>41134</v>
      </c>
      <c r="AU63" s="140"/>
      <c r="AV63" s="139"/>
    </row>
    <row r="64" spans="1:48" s="151" customFormat="1" ht="33" customHeight="1" x14ac:dyDescent="0.15">
      <c r="A64" s="213">
        <v>3483</v>
      </c>
      <c r="B64" s="214" t="s">
        <v>8138</v>
      </c>
      <c r="C64" s="202" t="s">
        <v>10239</v>
      </c>
      <c r="D64" s="202" t="s">
        <v>5810</v>
      </c>
      <c r="E64" s="199" t="s">
        <v>5840</v>
      </c>
      <c r="F64" s="202" t="s">
        <v>1644</v>
      </c>
      <c r="G64" s="202" t="s">
        <v>7086</v>
      </c>
      <c r="H64" s="202" t="s">
        <v>7087</v>
      </c>
      <c r="I64" s="202" t="s">
        <v>4</v>
      </c>
      <c r="J64" s="202" t="s">
        <v>26</v>
      </c>
      <c r="K64" s="204" t="s">
        <v>45</v>
      </c>
      <c r="L64" s="204">
        <v>11</v>
      </c>
      <c r="M64" s="295">
        <v>246602</v>
      </c>
      <c r="N64" s="205">
        <v>40666</v>
      </c>
      <c r="O64" s="205">
        <v>40847</v>
      </c>
      <c r="P64" s="206">
        <v>181</v>
      </c>
      <c r="Q64" s="202" t="s">
        <v>6641</v>
      </c>
      <c r="R64" s="205">
        <v>40989</v>
      </c>
      <c r="S64" s="378">
        <v>175369</v>
      </c>
      <c r="T64" s="205">
        <v>41111</v>
      </c>
      <c r="U64" s="199" t="s">
        <v>6003</v>
      </c>
      <c r="V64" s="212"/>
      <c r="W64" s="205"/>
      <c r="X64" s="211"/>
      <c r="Y64" s="209" t="s">
        <v>10492</v>
      </c>
      <c r="Z64" s="209"/>
      <c r="AA64" s="209"/>
      <c r="AB64" s="209"/>
      <c r="AC64" s="209"/>
      <c r="AD64" s="209"/>
      <c r="AE64" s="209"/>
      <c r="AF64" s="209"/>
      <c r="AG64" s="209"/>
      <c r="AH64" s="209"/>
      <c r="AI64" s="209"/>
      <c r="AJ64" s="209"/>
      <c r="AK64" s="209"/>
      <c r="AL64" s="209"/>
      <c r="AM64" s="209"/>
      <c r="AN64" s="209"/>
      <c r="AO64" s="215">
        <v>41204</v>
      </c>
      <c r="AP64" s="199">
        <f>DATEDIF(R64,AO64,"D")</f>
        <v>215</v>
      </c>
      <c r="AQ64" s="199">
        <f>DATEDIF(T64,AO64,"D")</f>
        <v>93</v>
      </c>
      <c r="AR64" s="206">
        <v>175369</v>
      </c>
      <c r="AS64" s="300">
        <f>AR64-S64</f>
        <v>0</v>
      </c>
      <c r="AT64" s="140"/>
      <c r="AU64" s="140"/>
      <c r="AV64" s="139"/>
    </row>
    <row r="65" spans="1:48" s="151" customFormat="1" ht="33" customHeight="1" x14ac:dyDescent="0.15">
      <c r="A65" s="218">
        <v>2311</v>
      </c>
      <c r="B65" s="199" t="s">
        <v>5708</v>
      </c>
      <c r="C65" s="202" t="s">
        <v>10241</v>
      </c>
      <c r="D65" s="202" t="s">
        <v>5810</v>
      </c>
      <c r="E65" s="199" t="s">
        <v>5961</v>
      </c>
      <c r="F65" s="202" t="s">
        <v>6968</v>
      </c>
      <c r="G65" s="202" t="s">
        <v>7033</v>
      </c>
      <c r="H65" s="202" t="s">
        <v>7034</v>
      </c>
      <c r="I65" s="202" t="s">
        <v>267</v>
      </c>
      <c r="J65" s="202" t="s">
        <v>5964</v>
      </c>
      <c r="K65" s="220" t="s">
        <v>750</v>
      </c>
      <c r="L65" s="220">
        <v>12</v>
      </c>
      <c r="M65" s="295">
        <v>35723</v>
      </c>
      <c r="N65" s="205">
        <v>40483</v>
      </c>
      <c r="O65" s="205">
        <v>40847</v>
      </c>
      <c r="P65" s="221">
        <v>364</v>
      </c>
      <c r="Q65" s="199" t="s">
        <v>5942</v>
      </c>
      <c r="R65" s="205">
        <v>41040</v>
      </c>
      <c r="S65" s="378">
        <v>38738</v>
      </c>
      <c r="T65" s="205">
        <v>41106</v>
      </c>
      <c r="U65" s="199" t="s">
        <v>6003</v>
      </c>
      <c r="V65" s="212"/>
      <c r="W65" s="205"/>
      <c r="X65" s="253"/>
      <c r="Y65" s="207"/>
      <c r="Z65" s="207"/>
      <c r="AA65" s="207"/>
      <c r="AB65" s="208" t="s">
        <v>7091</v>
      </c>
      <c r="AC65" s="207"/>
      <c r="AD65" s="207"/>
      <c r="AE65" s="207"/>
      <c r="AF65" s="207"/>
      <c r="AG65" s="207"/>
      <c r="AH65" s="207"/>
      <c r="AI65" s="207"/>
      <c r="AJ65" s="207"/>
      <c r="AK65" s="222"/>
      <c r="AL65" s="207"/>
      <c r="AM65" s="207"/>
      <c r="AN65" s="222"/>
      <c r="AO65" s="215"/>
      <c r="AP65" s="207"/>
      <c r="AQ65" s="207"/>
      <c r="AR65" s="206"/>
      <c r="AS65" s="139"/>
      <c r="AT65" s="121">
        <v>41122</v>
      </c>
      <c r="AU65" s="140"/>
      <c r="AV65" s="139"/>
    </row>
    <row r="66" spans="1:48" s="151" customFormat="1" ht="33" customHeight="1" x14ac:dyDescent="0.15">
      <c r="A66" s="218">
        <v>1928</v>
      </c>
      <c r="B66" s="219" t="s">
        <v>8138</v>
      </c>
      <c r="C66" s="202" t="s">
        <v>4364</v>
      </c>
      <c r="D66" s="202" t="s">
        <v>5810</v>
      </c>
      <c r="E66" s="199" t="s">
        <v>5961</v>
      </c>
      <c r="F66" s="202" t="s">
        <v>1644</v>
      </c>
      <c r="G66" s="202" t="s">
        <v>7088</v>
      </c>
      <c r="H66" s="202" t="s">
        <v>7089</v>
      </c>
      <c r="I66" s="202" t="s">
        <v>4</v>
      </c>
      <c r="J66" s="202" t="s">
        <v>59</v>
      </c>
      <c r="K66" s="199" t="s">
        <v>6637</v>
      </c>
      <c r="L66" s="220" t="s">
        <v>1302</v>
      </c>
      <c r="M66" s="295">
        <v>467251</v>
      </c>
      <c r="N66" s="205">
        <v>40203</v>
      </c>
      <c r="O66" s="205">
        <v>40383</v>
      </c>
      <c r="P66" s="221">
        <v>180</v>
      </c>
      <c r="Q66" s="205" t="s">
        <v>7090</v>
      </c>
      <c r="R66" s="205">
        <v>41029</v>
      </c>
      <c r="S66" s="378">
        <v>274981</v>
      </c>
      <c r="T66" s="205">
        <v>41090</v>
      </c>
      <c r="U66" s="199" t="s">
        <v>6003</v>
      </c>
      <c r="V66" s="212">
        <v>41129</v>
      </c>
      <c r="W66" s="207"/>
      <c r="X66" s="253"/>
      <c r="Y66" s="207"/>
      <c r="Z66" s="207"/>
      <c r="AA66" s="207"/>
      <c r="AB66" s="207"/>
      <c r="AC66" s="207"/>
      <c r="AD66" s="207"/>
      <c r="AE66" s="208" t="s">
        <v>7092</v>
      </c>
      <c r="AF66" s="207"/>
      <c r="AG66" s="207"/>
      <c r="AH66" s="207"/>
      <c r="AI66" s="207"/>
      <c r="AJ66" s="207"/>
      <c r="AK66" s="222"/>
      <c r="AL66" s="207"/>
      <c r="AM66" s="207"/>
      <c r="AN66" s="222"/>
      <c r="AO66" s="215">
        <v>41164</v>
      </c>
      <c r="AP66" s="199">
        <f t="shared" ref="AP66:AP75" si="9">DATEDIF(R66,AO66,"D")</f>
        <v>135</v>
      </c>
      <c r="AQ66" s="199">
        <f t="shared" ref="AQ66:AQ75" si="10">DATEDIF(T66,AO66,"D")</f>
        <v>74</v>
      </c>
      <c r="AR66" s="206">
        <v>274981</v>
      </c>
      <c r="AS66" s="300">
        <f t="shared" ref="AS66:AS75" si="11">AR66-S66</f>
        <v>0</v>
      </c>
      <c r="AT66" s="140"/>
      <c r="AU66" s="140"/>
      <c r="AV66" s="139"/>
    </row>
    <row r="67" spans="1:48" s="151" customFormat="1" ht="33" customHeight="1" x14ac:dyDescent="0.15">
      <c r="A67" s="218">
        <v>1</v>
      </c>
      <c r="B67" s="219" t="s">
        <v>8138</v>
      </c>
      <c r="C67" s="202" t="s">
        <v>6987</v>
      </c>
      <c r="D67" s="202" t="s">
        <v>5810</v>
      </c>
      <c r="E67" s="199" t="s">
        <v>3161</v>
      </c>
      <c r="F67" s="202" t="s">
        <v>6988</v>
      </c>
      <c r="G67" s="202" t="s">
        <v>6989</v>
      </c>
      <c r="H67" s="202" t="s">
        <v>6990</v>
      </c>
      <c r="I67" s="202" t="s">
        <v>1523</v>
      </c>
      <c r="J67" s="207"/>
      <c r="K67" s="220" t="s">
        <v>277</v>
      </c>
      <c r="L67" s="220">
        <v>2</v>
      </c>
      <c r="M67" s="295">
        <v>3000000</v>
      </c>
      <c r="N67" s="205">
        <v>40909</v>
      </c>
      <c r="O67" s="205">
        <v>40951</v>
      </c>
      <c r="P67" s="221">
        <v>42</v>
      </c>
      <c r="Q67" s="199" t="s">
        <v>11017</v>
      </c>
      <c r="R67" s="205">
        <v>41010</v>
      </c>
      <c r="S67" s="378">
        <v>1025959</v>
      </c>
      <c r="T67" s="205">
        <v>41071</v>
      </c>
      <c r="U67" s="199" t="s">
        <v>6003</v>
      </c>
      <c r="V67" s="212">
        <v>41133</v>
      </c>
      <c r="W67" s="199"/>
      <c r="X67" s="199"/>
      <c r="Y67" s="199"/>
      <c r="Z67" s="199"/>
      <c r="AA67" s="199"/>
      <c r="AB67" s="208" t="s">
        <v>6979</v>
      </c>
      <c r="AC67" s="199"/>
      <c r="AD67" s="199"/>
      <c r="AE67" s="199"/>
      <c r="AF67" s="199"/>
      <c r="AG67" s="199"/>
      <c r="AH67" s="199"/>
      <c r="AI67" s="199"/>
      <c r="AJ67" s="199"/>
      <c r="AK67" s="211"/>
      <c r="AL67" s="207"/>
      <c r="AM67" s="207"/>
      <c r="AN67" s="222"/>
      <c r="AO67" s="215">
        <v>41239</v>
      </c>
      <c r="AP67" s="199">
        <f t="shared" si="9"/>
        <v>229</v>
      </c>
      <c r="AQ67" s="199">
        <f t="shared" si="10"/>
        <v>168</v>
      </c>
      <c r="AR67" s="206">
        <v>1025959</v>
      </c>
      <c r="AS67" s="300">
        <f t="shared" si="11"/>
        <v>0</v>
      </c>
      <c r="AT67" s="140"/>
      <c r="AU67" s="140"/>
      <c r="AV67" s="139"/>
    </row>
    <row r="68" spans="1:48" s="151" customFormat="1" ht="33" customHeight="1" x14ac:dyDescent="0.15">
      <c r="A68" s="218">
        <v>260</v>
      </c>
      <c r="B68" s="219" t="s">
        <v>8138</v>
      </c>
      <c r="C68" s="202" t="s">
        <v>6991</v>
      </c>
      <c r="D68" s="202" t="s">
        <v>1643</v>
      </c>
      <c r="E68" s="223" t="s">
        <v>3165</v>
      </c>
      <c r="F68" s="202"/>
      <c r="G68" s="202" t="s">
        <v>6992</v>
      </c>
      <c r="H68" s="202"/>
      <c r="I68" s="202" t="s">
        <v>4</v>
      </c>
      <c r="J68" s="202" t="s">
        <v>26</v>
      </c>
      <c r="K68" s="220" t="s">
        <v>6993</v>
      </c>
      <c r="L68" s="220">
        <v>2</v>
      </c>
      <c r="M68" s="295">
        <v>296807</v>
      </c>
      <c r="N68" s="205">
        <v>40634</v>
      </c>
      <c r="O68" s="205">
        <v>40816</v>
      </c>
      <c r="P68" s="221">
        <v>182</v>
      </c>
      <c r="Q68" s="202" t="s">
        <v>6717</v>
      </c>
      <c r="R68" s="205">
        <v>40970</v>
      </c>
      <c r="S68" s="378">
        <v>54836</v>
      </c>
      <c r="T68" s="205">
        <v>41050</v>
      </c>
      <c r="U68" s="199" t="s">
        <v>6003</v>
      </c>
      <c r="V68" s="212">
        <v>41102</v>
      </c>
      <c r="W68" s="199"/>
      <c r="X68" s="199"/>
      <c r="Y68" s="199"/>
      <c r="Z68" s="199"/>
      <c r="AA68" s="199"/>
      <c r="AB68" s="199"/>
      <c r="AC68" s="199"/>
      <c r="AD68" s="208" t="s">
        <v>7059</v>
      </c>
      <c r="AE68" s="199"/>
      <c r="AF68" s="199"/>
      <c r="AG68" s="199"/>
      <c r="AH68" s="199"/>
      <c r="AI68" s="199"/>
      <c r="AJ68" s="199"/>
      <c r="AK68" s="209"/>
      <c r="AL68" s="207"/>
      <c r="AM68" s="207"/>
      <c r="AN68" s="222"/>
      <c r="AO68" s="215">
        <v>41137</v>
      </c>
      <c r="AP68" s="199">
        <f t="shared" si="9"/>
        <v>167</v>
      </c>
      <c r="AQ68" s="199">
        <f t="shared" si="10"/>
        <v>87</v>
      </c>
      <c r="AR68" s="206">
        <v>54294</v>
      </c>
      <c r="AS68" s="300">
        <f t="shared" si="11"/>
        <v>-542</v>
      </c>
      <c r="AT68" s="140"/>
      <c r="AU68" s="140"/>
      <c r="AV68" s="139"/>
    </row>
    <row r="69" spans="1:48" s="151" customFormat="1" ht="33" customHeight="1" x14ac:dyDescent="0.15">
      <c r="A69" s="218">
        <v>472</v>
      </c>
      <c r="B69" s="219" t="s">
        <v>8138</v>
      </c>
      <c r="C69" s="202" t="s">
        <v>6960</v>
      </c>
      <c r="D69" s="202" t="s">
        <v>1643</v>
      </c>
      <c r="E69" s="199" t="s">
        <v>1004</v>
      </c>
      <c r="F69" s="202" t="s">
        <v>1644</v>
      </c>
      <c r="G69" s="202" t="s">
        <v>74</v>
      </c>
      <c r="H69" s="202" t="s">
        <v>6994</v>
      </c>
      <c r="I69" s="202" t="s">
        <v>12</v>
      </c>
      <c r="J69" s="202" t="s">
        <v>43</v>
      </c>
      <c r="K69" s="220" t="s">
        <v>5939</v>
      </c>
      <c r="L69" s="220">
        <v>3</v>
      </c>
      <c r="M69" s="295">
        <v>76052</v>
      </c>
      <c r="N69" s="205">
        <v>40087</v>
      </c>
      <c r="O69" s="205">
        <v>40268</v>
      </c>
      <c r="P69" s="221">
        <v>181</v>
      </c>
      <c r="Q69" s="223" t="s">
        <v>65</v>
      </c>
      <c r="R69" s="205">
        <v>40956</v>
      </c>
      <c r="S69" s="378">
        <v>37122</v>
      </c>
      <c r="T69" s="205">
        <v>41022</v>
      </c>
      <c r="U69" s="199" t="s">
        <v>6003</v>
      </c>
      <c r="V69" s="212">
        <v>41087</v>
      </c>
      <c r="W69" s="199" t="s">
        <v>11330</v>
      </c>
      <c r="X69" s="211"/>
      <c r="Y69" s="199"/>
      <c r="Z69" s="199"/>
      <c r="AA69" s="199"/>
      <c r="AB69" s="199"/>
      <c r="AC69" s="199"/>
      <c r="AD69" s="199"/>
      <c r="AE69" s="199"/>
      <c r="AF69" s="208" t="s">
        <v>7060</v>
      </c>
      <c r="AG69" s="199"/>
      <c r="AH69" s="199"/>
      <c r="AI69" s="199"/>
      <c r="AJ69" s="199"/>
      <c r="AK69" s="209"/>
      <c r="AL69" s="207"/>
      <c r="AM69" s="207"/>
      <c r="AN69" s="222"/>
      <c r="AO69" s="215">
        <v>41166</v>
      </c>
      <c r="AP69" s="199">
        <f t="shared" si="9"/>
        <v>210</v>
      </c>
      <c r="AQ69" s="199">
        <f t="shared" si="10"/>
        <v>144</v>
      </c>
      <c r="AR69" s="206">
        <v>37122</v>
      </c>
      <c r="AS69" s="300">
        <f t="shared" si="11"/>
        <v>0</v>
      </c>
      <c r="AT69" s="140"/>
      <c r="AU69" s="140"/>
      <c r="AV69" s="139"/>
    </row>
    <row r="70" spans="1:48" s="151" customFormat="1" ht="33" customHeight="1" x14ac:dyDescent="0.15">
      <c r="A70" s="218">
        <v>499</v>
      </c>
      <c r="B70" s="219" t="s">
        <v>8138</v>
      </c>
      <c r="C70" s="202" t="s">
        <v>6995</v>
      </c>
      <c r="D70" s="202" t="s">
        <v>5810</v>
      </c>
      <c r="E70" s="199" t="s">
        <v>3161</v>
      </c>
      <c r="F70" s="202"/>
      <c r="G70" s="202" t="s">
        <v>6996</v>
      </c>
      <c r="H70" s="202"/>
      <c r="I70" s="202" t="s">
        <v>1523</v>
      </c>
      <c r="J70" s="202"/>
      <c r="K70" s="220" t="s">
        <v>277</v>
      </c>
      <c r="L70" s="220">
        <v>3</v>
      </c>
      <c r="M70" s="295">
        <v>539163</v>
      </c>
      <c r="N70" s="205">
        <v>40955</v>
      </c>
      <c r="O70" s="205">
        <v>40968</v>
      </c>
      <c r="P70" s="221">
        <v>13</v>
      </c>
      <c r="Q70" s="199" t="s">
        <v>10997</v>
      </c>
      <c r="R70" s="205">
        <v>41003</v>
      </c>
      <c r="S70" s="378">
        <v>22389</v>
      </c>
      <c r="T70" s="205">
        <v>41057</v>
      </c>
      <c r="U70" s="199" t="s">
        <v>6003</v>
      </c>
      <c r="V70" s="212">
        <v>41115</v>
      </c>
      <c r="W70" s="199"/>
      <c r="X70" s="208"/>
      <c r="Y70" s="199"/>
      <c r="Z70" s="199"/>
      <c r="AA70" s="199"/>
      <c r="AB70" s="208" t="s">
        <v>6979</v>
      </c>
      <c r="AC70" s="199"/>
      <c r="AD70" s="199"/>
      <c r="AE70" s="199"/>
      <c r="AF70" s="199"/>
      <c r="AG70" s="199"/>
      <c r="AH70" s="199"/>
      <c r="AI70" s="199"/>
      <c r="AJ70" s="199"/>
      <c r="AK70" s="211"/>
      <c r="AL70" s="207"/>
      <c r="AM70" s="207"/>
      <c r="AN70" s="222"/>
      <c r="AO70" s="215">
        <v>41151</v>
      </c>
      <c r="AP70" s="199">
        <f t="shared" si="9"/>
        <v>148</v>
      </c>
      <c r="AQ70" s="199">
        <f t="shared" si="10"/>
        <v>94</v>
      </c>
      <c r="AR70" s="206">
        <v>22389</v>
      </c>
      <c r="AS70" s="300">
        <f t="shared" si="11"/>
        <v>0</v>
      </c>
      <c r="AT70" s="140"/>
      <c r="AU70" s="140"/>
      <c r="AV70" s="139"/>
    </row>
    <row r="71" spans="1:48" s="151" customFormat="1" ht="33" customHeight="1" x14ac:dyDescent="0.15">
      <c r="A71" s="218">
        <v>499</v>
      </c>
      <c r="B71" s="219" t="s">
        <v>8138</v>
      </c>
      <c r="C71" s="202" t="s">
        <v>6995</v>
      </c>
      <c r="D71" s="202" t="s">
        <v>5810</v>
      </c>
      <c r="E71" s="199" t="s">
        <v>3161</v>
      </c>
      <c r="F71" s="202"/>
      <c r="G71" s="202" t="s">
        <v>6996</v>
      </c>
      <c r="H71" s="202"/>
      <c r="I71" s="202" t="s">
        <v>1523</v>
      </c>
      <c r="J71" s="202"/>
      <c r="K71" s="220" t="s">
        <v>277</v>
      </c>
      <c r="L71" s="220">
        <v>3</v>
      </c>
      <c r="M71" s="295">
        <v>539163</v>
      </c>
      <c r="N71" s="205">
        <v>40909</v>
      </c>
      <c r="O71" s="205">
        <v>40954</v>
      </c>
      <c r="P71" s="221">
        <v>45</v>
      </c>
      <c r="Q71" s="199" t="s">
        <v>10997</v>
      </c>
      <c r="R71" s="205">
        <v>41003</v>
      </c>
      <c r="S71" s="378">
        <v>45692</v>
      </c>
      <c r="T71" s="205">
        <v>41057</v>
      </c>
      <c r="U71" s="199" t="s">
        <v>6003</v>
      </c>
      <c r="V71" s="212"/>
      <c r="W71" s="199"/>
      <c r="X71" s="208"/>
      <c r="Y71" s="199"/>
      <c r="Z71" s="199"/>
      <c r="AA71" s="199"/>
      <c r="AB71" s="208" t="s">
        <v>6979</v>
      </c>
      <c r="AC71" s="199"/>
      <c r="AD71" s="199"/>
      <c r="AE71" s="199"/>
      <c r="AF71" s="199"/>
      <c r="AG71" s="199"/>
      <c r="AH71" s="199"/>
      <c r="AI71" s="199"/>
      <c r="AJ71" s="199"/>
      <c r="AK71" s="211"/>
      <c r="AL71" s="207"/>
      <c r="AM71" s="207"/>
      <c r="AN71" s="222"/>
      <c r="AO71" s="215">
        <v>41151</v>
      </c>
      <c r="AP71" s="199">
        <f t="shared" si="9"/>
        <v>148</v>
      </c>
      <c r="AQ71" s="199">
        <f t="shared" si="10"/>
        <v>94</v>
      </c>
      <c r="AR71" s="206">
        <v>45692</v>
      </c>
      <c r="AS71" s="300">
        <f t="shared" si="11"/>
        <v>0</v>
      </c>
      <c r="AT71" s="140"/>
      <c r="AU71" s="140"/>
      <c r="AV71" s="139"/>
    </row>
    <row r="72" spans="1:48" s="151" customFormat="1" ht="33" customHeight="1" x14ac:dyDescent="0.15">
      <c r="A72" s="218">
        <v>511</v>
      </c>
      <c r="B72" s="219" t="s">
        <v>8138</v>
      </c>
      <c r="C72" s="202" t="s">
        <v>6997</v>
      </c>
      <c r="D72" s="202" t="s">
        <v>1643</v>
      </c>
      <c r="E72" s="223" t="s">
        <v>1648</v>
      </c>
      <c r="F72" s="202" t="s">
        <v>1644</v>
      </c>
      <c r="G72" s="202" t="s">
        <v>5667</v>
      </c>
      <c r="H72" s="202" t="s">
        <v>6998</v>
      </c>
      <c r="I72" s="202" t="s">
        <v>12</v>
      </c>
      <c r="J72" s="202" t="s">
        <v>43</v>
      </c>
      <c r="K72" s="220" t="s">
        <v>777</v>
      </c>
      <c r="L72" s="220">
        <v>8</v>
      </c>
      <c r="M72" s="295">
        <v>17755</v>
      </c>
      <c r="N72" s="205">
        <v>39873</v>
      </c>
      <c r="O72" s="205">
        <v>40359</v>
      </c>
      <c r="P72" s="221">
        <v>486</v>
      </c>
      <c r="Q72" s="223" t="s">
        <v>65</v>
      </c>
      <c r="R72" s="205">
        <v>40987</v>
      </c>
      <c r="S72" s="378">
        <v>11068</v>
      </c>
      <c r="T72" s="205">
        <v>41042</v>
      </c>
      <c r="U72" s="199" t="s">
        <v>6003</v>
      </c>
      <c r="V72" s="212">
        <v>41102</v>
      </c>
      <c r="W72" s="199"/>
      <c r="X72" s="211"/>
      <c r="Y72" s="199"/>
      <c r="Z72" s="199"/>
      <c r="AA72" s="199"/>
      <c r="AB72" s="208" t="s">
        <v>7061</v>
      </c>
      <c r="AC72" s="199"/>
      <c r="AD72" s="199"/>
      <c r="AE72" s="199"/>
      <c r="AF72" s="199"/>
      <c r="AG72" s="199"/>
      <c r="AH72" s="199"/>
      <c r="AI72" s="199"/>
      <c r="AJ72" s="199"/>
      <c r="AK72" s="209"/>
      <c r="AL72" s="207"/>
      <c r="AM72" s="207"/>
      <c r="AN72" s="222"/>
      <c r="AO72" s="215">
        <v>41136</v>
      </c>
      <c r="AP72" s="199">
        <f t="shared" si="9"/>
        <v>149</v>
      </c>
      <c r="AQ72" s="199">
        <f t="shared" si="10"/>
        <v>94</v>
      </c>
      <c r="AR72" s="206">
        <v>10792</v>
      </c>
      <c r="AS72" s="300">
        <f t="shared" si="11"/>
        <v>-276</v>
      </c>
      <c r="AT72" s="140"/>
      <c r="AU72" s="140"/>
      <c r="AV72" s="139"/>
    </row>
    <row r="73" spans="1:48" s="151" customFormat="1" ht="33" customHeight="1" x14ac:dyDescent="0.15">
      <c r="A73" s="218">
        <v>549</v>
      </c>
      <c r="B73" s="219" t="s">
        <v>8138</v>
      </c>
      <c r="C73" s="202" t="s">
        <v>6999</v>
      </c>
      <c r="D73" s="202" t="s">
        <v>5810</v>
      </c>
      <c r="E73" s="199" t="s">
        <v>5961</v>
      </c>
      <c r="F73" s="202" t="s">
        <v>1578</v>
      </c>
      <c r="G73" s="202" t="s">
        <v>7000</v>
      </c>
      <c r="H73" s="202" t="s">
        <v>1559</v>
      </c>
      <c r="I73" s="202" t="s">
        <v>1523</v>
      </c>
      <c r="J73" s="202"/>
      <c r="K73" s="220" t="s">
        <v>277</v>
      </c>
      <c r="L73" s="220">
        <v>4</v>
      </c>
      <c r="M73" s="295">
        <v>3656598</v>
      </c>
      <c r="N73" s="205">
        <v>40848</v>
      </c>
      <c r="O73" s="205">
        <v>40935</v>
      </c>
      <c r="P73" s="221">
        <v>87</v>
      </c>
      <c r="Q73" s="199" t="s">
        <v>10997</v>
      </c>
      <c r="R73" s="205">
        <v>40995</v>
      </c>
      <c r="S73" s="378">
        <v>1646568</v>
      </c>
      <c r="T73" s="205">
        <v>41057</v>
      </c>
      <c r="U73" s="199" t="s">
        <v>6003</v>
      </c>
      <c r="V73" s="212">
        <v>41115</v>
      </c>
      <c r="W73" s="199"/>
      <c r="X73" s="211"/>
      <c r="Y73" s="199"/>
      <c r="Z73" s="199"/>
      <c r="AA73" s="199"/>
      <c r="AB73" s="208" t="s">
        <v>6979</v>
      </c>
      <c r="AC73" s="199"/>
      <c r="AD73" s="199"/>
      <c r="AE73" s="199"/>
      <c r="AF73" s="199"/>
      <c r="AG73" s="199"/>
      <c r="AH73" s="199"/>
      <c r="AI73" s="199"/>
      <c r="AJ73" s="199"/>
      <c r="AK73" s="209"/>
      <c r="AL73" s="207"/>
      <c r="AM73" s="207"/>
      <c r="AN73" s="222"/>
      <c r="AO73" s="215">
        <v>41151</v>
      </c>
      <c r="AP73" s="199">
        <f t="shared" si="9"/>
        <v>156</v>
      </c>
      <c r="AQ73" s="199">
        <f t="shared" si="10"/>
        <v>94</v>
      </c>
      <c r="AR73" s="206">
        <v>1646568</v>
      </c>
      <c r="AS73" s="300">
        <f t="shared" si="11"/>
        <v>0</v>
      </c>
      <c r="AT73" s="140"/>
      <c r="AU73" s="140"/>
      <c r="AV73" s="139"/>
    </row>
    <row r="74" spans="1:48" s="151" customFormat="1" ht="33" customHeight="1" x14ac:dyDescent="0.15">
      <c r="A74" s="218">
        <v>767</v>
      </c>
      <c r="B74" s="219" t="s">
        <v>8138</v>
      </c>
      <c r="C74" s="202" t="s">
        <v>333</v>
      </c>
      <c r="D74" s="202" t="s">
        <v>5810</v>
      </c>
      <c r="E74" s="199" t="s">
        <v>5961</v>
      </c>
      <c r="F74" s="202" t="s">
        <v>1578</v>
      </c>
      <c r="G74" s="202" t="s">
        <v>7001</v>
      </c>
      <c r="H74" s="202" t="s">
        <v>1559</v>
      </c>
      <c r="I74" s="202" t="s">
        <v>1523</v>
      </c>
      <c r="J74" s="202"/>
      <c r="K74" s="220" t="s">
        <v>277</v>
      </c>
      <c r="L74" s="220">
        <v>4</v>
      </c>
      <c r="M74" s="295">
        <v>2065533</v>
      </c>
      <c r="N74" s="205">
        <v>40842</v>
      </c>
      <c r="O74" s="205">
        <v>40933</v>
      </c>
      <c r="P74" s="221">
        <v>91</v>
      </c>
      <c r="Q74" s="199" t="s">
        <v>10997</v>
      </c>
      <c r="R74" s="205">
        <v>40995</v>
      </c>
      <c r="S74" s="378">
        <v>587245</v>
      </c>
      <c r="T74" s="205">
        <v>41057</v>
      </c>
      <c r="U74" s="199" t="s">
        <v>6003</v>
      </c>
      <c r="V74" s="212">
        <v>41115</v>
      </c>
      <c r="W74" s="199"/>
      <c r="X74" s="211"/>
      <c r="Y74" s="199"/>
      <c r="Z74" s="199"/>
      <c r="AA74" s="199"/>
      <c r="AB74" s="208" t="s">
        <v>6979</v>
      </c>
      <c r="AC74" s="199"/>
      <c r="AD74" s="199"/>
      <c r="AE74" s="199"/>
      <c r="AF74" s="199"/>
      <c r="AG74" s="199"/>
      <c r="AH74" s="199"/>
      <c r="AI74" s="199"/>
      <c r="AJ74" s="199"/>
      <c r="AK74" s="209"/>
      <c r="AL74" s="207"/>
      <c r="AM74" s="207"/>
      <c r="AN74" s="222"/>
      <c r="AO74" s="215">
        <v>41151</v>
      </c>
      <c r="AP74" s="199">
        <f t="shared" si="9"/>
        <v>156</v>
      </c>
      <c r="AQ74" s="199">
        <f t="shared" si="10"/>
        <v>94</v>
      </c>
      <c r="AR74" s="206">
        <v>587245</v>
      </c>
      <c r="AS74" s="300">
        <f t="shared" si="11"/>
        <v>0</v>
      </c>
      <c r="AT74" s="140"/>
      <c r="AU74" s="140"/>
      <c r="AV74" s="139"/>
    </row>
    <row r="75" spans="1:48" s="151" customFormat="1" ht="33" customHeight="1" x14ac:dyDescent="0.15">
      <c r="A75" s="218">
        <v>868</v>
      </c>
      <c r="B75" s="219" t="s">
        <v>8138</v>
      </c>
      <c r="C75" s="202" t="s">
        <v>7002</v>
      </c>
      <c r="D75" s="202" t="s">
        <v>5810</v>
      </c>
      <c r="E75" s="199" t="s">
        <v>5961</v>
      </c>
      <c r="F75" s="202" t="s">
        <v>1644</v>
      </c>
      <c r="G75" s="202" t="s">
        <v>6657</v>
      </c>
      <c r="H75" s="202" t="s">
        <v>7003</v>
      </c>
      <c r="I75" s="202" t="s">
        <v>1523</v>
      </c>
      <c r="J75" s="202"/>
      <c r="K75" s="220" t="s">
        <v>277</v>
      </c>
      <c r="L75" s="220">
        <v>4</v>
      </c>
      <c r="M75" s="295">
        <v>4809631</v>
      </c>
      <c r="N75" s="205">
        <v>40817</v>
      </c>
      <c r="O75" s="205">
        <v>40908</v>
      </c>
      <c r="P75" s="221">
        <v>91</v>
      </c>
      <c r="Q75" s="199" t="s">
        <v>1521</v>
      </c>
      <c r="R75" s="205">
        <v>40988</v>
      </c>
      <c r="S75" s="378">
        <v>1351544</v>
      </c>
      <c r="T75" s="205">
        <v>41057</v>
      </c>
      <c r="U75" s="199" t="s">
        <v>6003</v>
      </c>
      <c r="V75" s="212">
        <v>41115</v>
      </c>
      <c r="W75" s="199" t="s">
        <v>11328</v>
      </c>
      <c r="X75" s="211"/>
      <c r="Y75" s="199"/>
      <c r="Z75" s="199"/>
      <c r="AA75" s="199"/>
      <c r="AB75" s="208" t="s">
        <v>6979</v>
      </c>
      <c r="AC75" s="199"/>
      <c r="AD75" s="199"/>
      <c r="AE75" s="199"/>
      <c r="AF75" s="199"/>
      <c r="AG75" s="199"/>
      <c r="AH75" s="199"/>
      <c r="AI75" s="199"/>
      <c r="AJ75" s="199"/>
      <c r="AK75" s="209"/>
      <c r="AL75" s="207"/>
      <c r="AM75" s="207"/>
      <c r="AN75" s="222"/>
      <c r="AO75" s="215">
        <v>41239</v>
      </c>
      <c r="AP75" s="199">
        <f t="shared" si="9"/>
        <v>251</v>
      </c>
      <c r="AQ75" s="199">
        <f t="shared" si="10"/>
        <v>182</v>
      </c>
      <c r="AR75" s="206">
        <v>1351544</v>
      </c>
      <c r="AS75" s="300">
        <f t="shared" si="11"/>
        <v>0</v>
      </c>
      <c r="AT75" s="140"/>
      <c r="AU75" s="140"/>
      <c r="AV75" s="139"/>
    </row>
    <row r="76" spans="1:48" s="151" customFormat="1" ht="33" customHeight="1" x14ac:dyDescent="0.15">
      <c r="A76" s="218">
        <v>918</v>
      </c>
      <c r="B76" s="199" t="s">
        <v>5708</v>
      </c>
      <c r="C76" s="202" t="s">
        <v>657</v>
      </c>
      <c r="D76" s="202" t="s">
        <v>1643</v>
      </c>
      <c r="E76" s="202" t="s">
        <v>658</v>
      </c>
      <c r="F76" s="202" t="s">
        <v>2818</v>
      </c>
      <c r="G76" s="202" t="s">
        <v>7004</v>
      </c>
      <c r="H76" s="202" t="s">
        <v>7005</v>
      </c>
      <c r="I76" s="202" t="s">
        <v>60</v>
      </c>
      <c r="J76" s="202" t="s">
        <v>62</v>
      </c>
      <c r="K76" s="220" t="s">
        <v>1303</v>
      </c>
      <c r="L76" s="220">
        <v>1</v>
      </c>
      <c r="M76" s="295">
        <v>342235</v>
      </c>
      <c r="N76" s="205">
        <v>39630</v>
      </c>
      <c r="O76" s="205">
        <v>40543</v>
      </c>
      <c r="P76" s="221">
        <v>913</v>
      </c>
      <c r="Q76" s="199" t="s">
        <v>10997</v>
      </c>
      <c r="R76" s="205">
        <v>41016</v>
      </c>
      <c r="S76" s="378">
        <v>648295</v>
      </c>
      <c r="T76" s="205">
        <v>41071</v>
      </c>
      <c r="U76" s="199" t="s">
        <v>6003</v>
      </c>
      <c r="V76" s="212"/>
      <c r="W76" s="199"/>
      <c r="X76" s="211"/>
      <c r="Y76" s="208" t="s">
        <v>7062</v>
      </c>
      <c r="Z76" s="199"/>
      <c r="AA76" s="199"/>
      <c r="AB76" s="199"/>
      <c r="AC76" s="199"/>
      <c r="AD76" s="199"/>
      <c r="AE76" s="199"/>
      <c r="AF76" s="199"/>
      <c r="AG76" s="199"/>
      <c r="AH76" s="199"/>
      <c r="AI76" s="199"/>
      <c r="AJ76" s="199"/>
      <c r="AK76" s="209"/>
      <c r="AL76" s="207"/>
      <c r="AM76" s="207"/>
      <c r="AN76" s="222"/>
      <c r="AO76" s="215"/>
      <c r="AP76" s="207"/>
      <c r="AQ76" s="207"/>
      <c r="AR76" s="206"/>
      <c r="AS76" s="139"/>
      <c r="AT76" s="121">
        <v>41099</v>
      </c>
      <c r="AU76" s="140"/>
      <c r="AV76" s="139"/>
    </row>
    <row r="77" spans="1:48" s="151" customFormat="1" ht="33" customHeight="1" x14ac:dyDescent="0.15">
      <c r="A77" s="218">
        <v>1080</v>
      </c>
      <c r="B77" s="219" t="s">
        <v>8138</v>
      </c>
      <c r="C77" s="202" t="s">
        <v>7006</v>
      </c>
      <c r="D77" s="202" t="s">
        <v>1643</v>
      </c>
      <c r="E77" s="223" t="s">
        <v>1648</v>
      </c>
      <c r="F77" s="202"/>
      <c r="G77" s="202" t="s">
        <v>6658</v>
      </c>
      <c r="H77" s="202"/>
      <c r="I77" s="202" t="s">
        <v>12</v>
      </c>
      <c r="J77" s="202" t="s">
        <v>43</v>
      </c>
      <c r="K77" s="220" t="s">
        <v>777</v>
      </c>
      <c r="L77" s="220">
        <v>11</v>
      </c>
      <c r="M77" s="295">
        <v>9769</v>
      </c>
      <c r="N77" s="205">
        <v>39250</v>
      </c>
      <c r="O77" s="205">
        <v>40574</v>
      </c>
      <c r="P77" s="221">
        <v>1324</v>
      </c>
      <c r="Q77" s="223" t="s">
        <v>65</v>
      </c>
      <c r="R77" s="205">
        <v>40990</v>
      </c>
      <c r="S77" s="378">
        <v>11230</v>
      </c>
      <c r="T77" s="205">
        <v>41057</v>
      </c>
      <c r="U77" s="199" t="s">
        <v>6003</v>
      </c>
      <c r="V77" s="212">
        <v>41115</v>
      </c>
      <c r="W77" s="199" t="s">
        <v>11330</v>
      </c>
      <c r="X77" s="211"/>
      <c r="Y77" s="199"/>
      <c r="Z77" s="199"/>
      <c r="AA77" s="199"/>
      <c r="AB77" s="199"/>
      <c r="AC77" s="199"/>
      <c r="AD77" s="199"/>
      <c r="AE77" s="199"/>
      <c r="AF77" s="199"/>
      <c r="AG77" s="199"/>
      <c r="AH77" s="199"/>
      <c r="AI77" s="208" t="s">
        <v>7063</v>
      </c>
      <c r="AJ77" s="199"/>
      <c r="AK77" s="209" t="s">
        <v>7064</v>
      </c>
      <c r="AL77" s="207"/>
      <c r="AM77" s="207"/>
      <c r="AN77" s="222"/>
      <c r="AO77" s="215">
        <v>41166</v>
      </c>
      <c r="AP77" s="199">
        <f>DATEDIF(R77,AO77,"D")</f>
        <v>176</v>
      </c>
      <c r="AQ77" s="199">
        <f>DATEDIF(T77,AO77,"D")</f>
        <v>109</v>
      </c>
      <c r="AR77" s="206">
        <v>7397</v>
      </c>
      <c r="AS77" s="300">
        <f>AR77-S77</f>
        <v>-3833</v>
      </c>
      <c r="AT77" s="140"/>
      <c r="AU77" s="140"/>
      <c r="AV77" s="139"/>
    </row>
    <row r="78" spans="1:48" s="151" customFormat="1" ht="33" customHeight="1" x14ac:dyDescent="0.15">
      <c r="A78" s="218">
        <v>1099</v>
      </c>
      <c r="B78" s="219" t="s">
        <v>8138</v>
      </c>
      <c r="C78" s="202" t="s">
        <v>7007</v>
      </c>
      <c r="D78" s="202" t="s">
        <v>1643</v>
      </c>
      <c r="E78" s="223" t="s">
        <v>1648</v>
      </c>
      <c r="F78" s="202"/>
      <c r="G78" s="202" t="s">
        <v>6658</v>
      </c>
      <c r="H78" s="202"/>
      <c r="I78" s="202" t="s">
        <v>12</v>
      </c>
      <c r="J78" s="202" t="s">
        <v>43</v>
      </c>
      <c r="K78" s="220" t="s">
        <v>777</v>
      </c>
      <c r="L78" s="220">
        <v>11</v>
      </c>
      <c r="M78" s="295">
        <v>10036</v>
      </c>
      <c r="N78" s="205">
        <v>39250</v>
      </c>
      <c r="O78" s="205">
        <v>40574</v>
      </c>
      <c r="P78" s="221">
        <v>1324</v>
      </c>
      <c r="Q78" s="223" t="s">
        <v>65</v>
      </c>
      <c r="R78" s="205">
        <v>41009</v>
      </c>
      <c r="S78" s="378">
        <v>10402</v>
      </c>
      <c r="T78" s="205">
        <v>41067</v>
      </c>
      <c r="U78" s="199" t="s">
        <v>6003</v>
      </c>
      <c r="V78" s="212">
        <v>41122</v>
      </c>
      <c r="W78" s="199"/>
      <c r="X78" s="211"/>
      <c r="Y78" s="199"/>
      <c r="Z78" s="199"/>
      <c r="AA78" s="199"/>
      <c r="AB78" s="199"/>
      <c r="AC78" s="199"/>
      <c r="AD78" s="199"/>
      <c r="AE78" s="199"/>
      <c r="AF78" s="208" t="s">
        <v>7065</v>
      </c>
      <c r="AG78" s="199"/>
      <c r="AH78" s="199"/>
      <c r="AI78" s="199"/>
      <c r="AJ78" s="199"/>
      <c r="AK78" s="209"/>
      <c r="AL78" s="207"/>
      <c r="AM78" s="207"/>
      <c r="AN78" s="222"/>
      <c r="AO78" s="215">
        <v>41157</v>
      </c>
      <c r="AP78" s="199">
        <f>DATEDIF(R78,AO78,"D")</f>
        <v>148</v>
      </c>
      <c r="AQ78" s="199">
        <f>DATEDIF(T78,AO78,"D")</f>
        <v>90</v>
      </c>
      <c r="AR78" s="206">
        <v>10155</v>
      </c>
      <c r="AS78" s="300">
        <f>AR78-S78</f>
        <v>-247</v>
      </c>
      <c r="AT78" s="140"/>
      <c r="AU78" s="140"/>
      <c r="AV78" s="139"/>
    </row>
    <row r="79" spans="1:48" s="151" customFormat="1" ht="33" customHeight="1" x14ac:dyDescent="0.15">
      <c r="A79" s="218">
        <v>1194</v>
      </c>
      <c r="B79" s="219" t="s">
        <v>8138</v>
      </c>
      <c r="C79" s="202" t="s">
        <v>6670</v>
      </c>
      <c r="D79" s="202" t="s">
        <v>5810</v>
      </c>
      <c r="E79" s="199" t="s">
        <v>5961</v>
      </c>
      <c r="F79" s="202" t="s">
        <v>1644</v>
      </c>
      <c r="G79" s="202" t="s">
        <v>6648</v>
      </c>
      <c r="H79" s="202" t="s">
        <v>7008</v>
      </c>
      <c r="I79" s="202" t="s">
        <v>1523</v>
      </c>
      <c r="J79" s="224"/>
      <c r="K79" s="220" t="s">
        <v>277</v>
      </c>
      <c r="L79" s="220">
        <v>5</v>
      </c>
      <c r="M79" s="295">
        <v>4248092</v>
      </c>
      <c r="N79" s="205">
        <v>40800</v>
      </c>
      <c r="O79" s="205">
        <v>40939</v>
      </c>
      <c r="P79" s="221">
        <v>139</v>
      </c>
      <c r="Q79" s="199" t="s">
        <v>10997</v>
      </c>
      <c r="R79" s="205">
        <v>41015</v>
      </c>
      <c r="S79" s="378">
        <v>782933</v>
      </c>
      <c r="T79" s="205">
        <v>41057</v>
      </c>
      <c r="U79" s="199" t="s">
        <v>6003</v>
      </c>
      <c r="V79" s="212">
        <v>41115</v>
      </c>
      <c r="W79" s="199"/>
      <c r="X79" s="208"/>
      <c r="Y79" s="199"/>
      <c r="Z79" s="199"/>
      <c r="AA79" s="199"/>
      <c r="AB79" s="208" t="s">
        <v>6979</v>
      </c>
      <c r="AC79" s="199"/>
      <c r="AD79" s="199"/>
      <c r="AE79" s="199"/>
      <c r="AF79" s="199"/>
      <c r="AG79" s="199"/>
      <c r="AH79" s="199"/>
      <c r="AI79" s="199"/>
      <c r="AJ79" s="199"/>
      <c r="AK79" s="209"/>
      <c r="AL79" s="207"/>
      <c r="AM79" s="207"/>
      <c r="AN79" s="222"/>
      <c r="AO79" s="215">
        <v>41151</v>
      </c>
      <c r="AP79" s="199">
        <f>DATEDIF(R79,AO79,"D")</f>
        <v>136</v>
      </c>
      <c r="AQ79" s="199">
        <f>DATEDIF(T79,AO79,"D")</f>
        <v>94</v>
      </c>
      <c r="AR79" s="206">
        <v>782933</v>
      </c>
      <c r="AS79" s="300">
        <f>AR79-S79</f>
        <v>0</v>
      </c>
      <c r="AT79" s="140"/>
      <c r="AU79" s="140"/>
      <c r="AV79" s="139"/>
    </row>
    <row r="80" spans="1:48" s="151" customFormat="1" ht="33" customHeight="1" x14ac:dyDescent="0.15">
      <c r="A80" s="218">
        <v>1265</v>
      </c>
      <c r="B80" s="199" t="s">
        <v>5708</v>
      </c>
      <c r="C80" s="202" t="s">
        <v>7009</v>
      </c>
      <c r="D80" s="202" t="s">
        <v>1643</v>
      </c>
      <c r="E80" s="199" t="s">
        <v>32</v>
      </c>
      <c r="F80" s="202" t="s">
        <v>6968</v>
      </c>
      <c r="G80" s="202" t="s">
        <v>7010</v>
      </c>
      <c r="H80" s="202" t="s">
        <v>7011</v>
      </c>
      <c r="I80" s="202" t="s">
        <v>0</v>
      </c>
      <c r="J80" s="202" t="s">
        <v>50</v>
      </c>
      <c r="K80" s="220" t="s">
        <v>1310</v>
      </c>
      <c r="L80" s="220">
        <v>2</v>
      </c>
      <c r="M80" s="295">
        <v>172176</v>
      </c>
      <c r="N80" s="205">
        <v>39638</v>
      </c>
      <c r="O80" s="205">
        <v>40002</v>
      </c>
      <c r="P80" s="221">
        <v>364</v>
      </c>
      <c r="Q80" s="202" t="s">
        <v>6673</v>
      </c>
      <c r="R80" s="207"/>
      <c r="S80" s="207"/>
      <c r="T80" s="205">
        <v>41033</v>
      </c>
      <c r="U80" s="199" t="s">
        <v>6003</v>
      </c>
      <c r="V80" s="212"/>
      <c r="W80" s="199"/>
      <c r="X80" s="211"/>
      <c r="Y80" s="199"/>
      <c r="Z80" s="199"/>
      <c r="AA80" s="199"/>
      <c r="AB80" s="199"/>
      <c r="AC80" s="199"/>
      <c r="AD80" s="199"/>
      <c r="AE80" s="199"/>
      <c r="AF80" s="199"/>
      <c r="AG80" s="199"/>
      <c r="AH80" s="199"/>
      <c r="AI80" s="199"/>
      <c r="AJ80" s="199"/>
      <c r="AK80" s="208" t="s">
        <v>7066</v>
      </c>
      <c r="AL80" s="207"/>
      <c r="AM80" s="207"/>
      <c r="AN80" s="222"/>
      <c r="AO80" s="215"/>
      <c r="AP80" s="207"/>
      <c r="AQ80" s="207"/>
      <c r="AR80" s="206"/>
      <c r="AS80" s="139"/>
      <c r="AT80" s="147">
        <v>41065</v>
      </c>
      <c r="AU80" s="140"/>
      <c r="AV80" s="139"/>
    </row>
    <row r="81" spans="1:48" s="151" customFormat="1" ht="33" customHeight="1" x14ac:dyDescent="0.15">
      <c r="A81" s="218">
        <v>1521</v>
      </c>
      <c r="B81" s="219" t="s">
        <v>8138</v>
      </c>
      <c r="C81" s="202" t="s">
        <v>5077</v>
      </c>
      <c r="D81" s="202" t="s">
        <v>1643</v>
      </c>
      <c r="E81" s="199" t="s">
        <v>1004</v>
      </c>
      <c r="F81" s="202"/>
      <c r="G81" s="202" t="s">
        <v>74</v>
      </c>
      <c r="H81" s="202"/>
      <c r="I81" s="202" t="s">
        <v>12</v>
      </c>
      <c r="J81" s="202" t="s">
        <v>43</v>
      </c>
      <c r="K81" s="220" t="s">
        <v>777</v>
      </c>
      <c r="L81" s="220">
        <v>11</v>
      </c>
      <c r="M81" s="295">
        <v>32228</v>
      </c>
      <c r="N81" s="205">
        <v>40148</v>
      </c>
      <c r="O81" s="205">
        <v>40602</v>
      </c>
      <c r="P81" s="221">
        <v>454</v>
      </c>
      <c r="Q81" s="223" t="s">
        <v>65</v>
      </c>
      <c r="R81" s="205">
        <v>40982</v>
      </c>
      <c r="S81" s="378">
        <v>15094</v>
      </c>
      <c r="T81" s="205">
        <v>41033</v>
      </c>
      <c r="U81" s="199" t="s">
        <v>6003</v>
      </c>
      <c r="V81" s="212">
        <v>41094</v>
      </c>
      <c r="W81" s="199"/>
      <c r="X81" s="211"/>
      <c r="Y81" s="199"/>
      <c r="Z81" s="199"/>
      <c r="AA81" s="199"/>
      <c r="AB81" s="199"/>
      <c r="AC81" s="199"/>
      <c r="AD81" s="199"/>
      <c r="AE81" s="199"/>
      <c r="AF81" s="208" t="s">
        <v>7067</v>
      </c>
      <c r="AG81" s="199"/>
      <c r="AH81" s="199"/>
      <c r="AI81" s="199"/>
      <c r="AJ81" s="199"/>
      <c r="AK81" s="209"/>
      <c r="AL81" s="207"/>
      <c r="AM81" s="207"/>
      <c r="AN81" s="222"/>
      <c r="AO81" s="215">
        <v>41129</v>
      </c>
      <c r="AP81" s="199">
        <f t="shared" ref="AP81:AP86" si="12">DATEDIF(R81,AO81,"D")</f>
        <v>147</v>
      </c>
      <c r="AQ81" s="199">
        <f t="shared" ref="AQ81:AQ86" si="13">DATEDIF(T81,AO81,"D")</f>
        <v>96</v>
      </c>
      <c r="AR81" s="206">
        <v>15094</v>
      </c>
      <c r="AS81" s="300">
        <f t="shared" ref="AS81:AS86" si="14">AR81-S81</f>
        <v>0</v>
      </c>
      <c r="AT81" s="140"/>
      <c r="AU81" s="140"/>
      <c r="AV81" s="139"/>
    </row>
    <row r="82" spans="1:48" s="151" customFormat="1" ht="33" customHeight="1" x14ac:dyDescent="0.15">
      <c r="A82" s="218">
        <v>1531</v>
      </c>
      <c r="B82" s="219" t="s">
        <v>8138</v>
      </c>
      <c r="C82" s="202" t="s">
        <v>7012</v>
      </c>
      <c r="D82" s="202" t="s">
        <v>1643</v>
      </c>
      <c r="E82" s="199" t="s">
        <v>1004</v>
      </c>
      <c r="F82" s="202"/>
      <c r="G82" s="202" t="s">
        <v>74</v>
      </c>
      <c r="H82" s="202"/>
      <c r="I82" s="202" t="s">
        <v>12</v>
      </c>
      <c r="J82" s="202" t="s">
        <v>43</v>
      </c>
      <c r="K82" s="220" t="s">
        <v>777</v>
      </c>
      <c r="L82" s="220">
        <v>11</v>
      </c>
      <c r="M82" s="295">
        <v>16398</v>
      </c>
      <c r="N82" s="205">
        <v>40148</v>
      </c>
      <c r="O82" s="205">
        <v>40602</v>
      </c>
      <c r="P82" s="221">
        <v>454</v>
      </c>
      <c r="Q82" s="223" t="s">
        <v>65</v>
      </c>
      <c r="R82" s="205">
        <v>40997</v>
      </c>
      <c r="S82" s="378">
        <v>12332</v>
      </c>
      <c r="T82" s="205">
        <v>41052</v>
      </c>
      <c r="U82" s="199" t="s">
        <v>6003</v>
      </c>
      <c r="V82" s="212">
        <v>41115</v>
      </c>
      <c r="W82" s="199" t="s">
        <v>11330</v>
      </c>
      <c r="X82" s="211"/>
      <c r="Y82" s="199"/>
      <c r="Z82" s="199"/>
      <c r="AA82" s="199"/>
      <c r="AB82" s="199"/>
      <c r="AC82" s="199"/>
      <c r="AD82" s="199"/>
      <c r="AE82" s="199"/>
      <c r="AF82" s="208" t="s">
        <v>7068</v>
      </c>
      <c r="AG82" s="199"/>
      <c r="AH82" s="199"/>
      <c r="AI82" s="199"/>
      <c r="AJ82" s="199"/>
      <c r="AK82" s="209"/>
      <c r="AL82" s="207"/>
      <c r="AM82" s="207"/>
      <c r="AN82" s="222"/>
      <c r="AO82" s="215">
        <v>41166</v>
      </c>
      <c r="AP82" s="199">
        <f t="shared" si="12"/>
        <v>169</v>
      </c>
      <c r="AQ82" s="199">
        <f t="shared" si="13"/>
        <v>114</v>
      </c>
      <c r="AR82" s="206">
        <v>12023</v>
      </c>
      <c r="AS82" s="300">
        <f t="shared" si="14"/>
        <v>-309</v>
      </c>
      <c r="AT82" s="140"/>
      <c r="AU82" s="140"/>
      <c r="AV82" s="139"/>
    </row>
    <row r="83" spans="1:48" s="151" customFormat="1" ht="33" customHeight="1" x14ac:dyDescent="0.15">
      <c r="A83" s="218">
        <v>1867</v>
      </c>
      <c r="B83" s="219" t="s">
        <v>8138</v>
      </c>
      <c r="C83" s="202" t="s">
        <v>7013</v>
      </c>
      <c r="D83" s="202" t="s">
        <v>5810</v>
      </c>
      <c r="E83" s="199" t="s">
        <v>3161</v>
      </c>
      <c r="F83" s="202"/>
      <c r="G83" s="202" t="s">
        <v>7014</v>
      </c>
      <c r="H83" s="202"/>
      <c r="I83" s="202" t="s">
        <v>1523</v>
      </c>
      <c r="J83" s="202"/>
      <c r="K83" s="220" t="s">
        <v>277</v>
      </c>
      <c r="L83" s="220">
        <v>5</v>
      </c>
      <c r="M83" s="295">
        <v>442310</v>
      </c>
      <c r="N83" s="205">
        <v>40238</v>
      </c>
      <c r="O83" s="205">
        <v>40663</v>
      </c>
      <c r="P83" s="221">
        <v>425</v>
      </c>
      <c r="Q83" s="199" t="s">
        <v>10997</v>
      </c>
      <c r="R83" s="205">
        <v>40984</v>
      </c>
      <c r="S83" s="378">
        <v>507510</v>
      </c>
      <c r="T83" s="205">
        <v>41057</v>
      </c>
      <c r="U83" s="199" t="s">
        <v>6003</v>
      </c>
      <c r="V83" s="212">
        <v>41115</v>
      </c>
      <c r="W83" s="199"/>
      <c r="X83" s="211"/>
      <c r="Y83" s="199"/>
      <c r="Z83" s="199"/>
      <c r="AA83" s="199"/>
      <c r="AB83" s="208" t="s">
        <v>6979</v>
      </c>
      <c r="AC83" s="199"/>
      <c r="AD83" s="199"/>
      <c r="AE83" s="199"/>
      <c r="AF83" s="199"/>
      <c r="AG83" s="199"/>
      <c r="AH83" s="199"/>
      <c r="AI83" s="199"/>
      <c r="AJ83" s="199"/>
      <c r="AK83" s="209"/>
      <c r="AL83" s="207"/>
      <c r="AM83" s="207"/>
      <c r="AN83" s="222"/>
      <c r="AO83" s="215">
        <v>41151</v>
      </c>
      <c r="AP83" s="199">
        <f t="shared" si="12"/>
        <v>167</v>
      </c>
      <c r="AQ83" s="199">
        <f t="shared" si="13"/>
        <v>94</v>
      </c>
      <c r="AR83" s="206">
        <v>507510</v>
      </c>
      <c r="AS83" s="300">
        <f t="shared" si="14"/>
        <v>0</v>
      </c>
      <c r="AT83" s="140"/>
      <c r="AU83" s="140"/>
      <c r="AV83" s="139"/>
    </row>
    <row r="84" spans="1:48" s="151" customFormat="1" ht="33" customHeight="1" x14ac:dyDescent="0.15">
      <c r="A84" s="218">
        <v>1899</v>
      </c>
      <c r="B84" s="219" t="s">
        <v>8138</v>
      </c>
      <c r="C84" s="202" t="s">
        <v>4455</v>
      </c>
      <c r="D84" s="202" t="s">
        <v>5810</v>
      </c>
      <c r="E84" s="199" t="s">
        <v>1709</v>
      </c>
      <c r="F84" s="202" t="s">
        <v>6968</v>
      </c>
      <c r="G84" s="202" t="s">
        <v>6933</v>
      </c>
      <c r="H84" s="202" t="s">
        <v>1536</v>
      </c>
      <c r="I84" s="202" t="s">
        <v>12</v>
      </c>
      <c r="J84" s="202" t="s">
        <v>41</v>
      </c>
      <c r="K84" s="220" t="s">
        <v>5868</v>
      </c>
      <c r="L84" s="220">
        <v>6</v>
      </c>
      <c r="M84" s="295">
        <v>33390</v>
      </c>
      <c r="N84" s="205">
        <v>40238</v>
      </c>
      <c r="O84" s="205">
        <v>40543</v>
      </c>
      <c r="P84" s="221">
        <v>305</v>
      </c>
      <c r="Q84" s="199" t="s">
        <v>10663</v>
      </c>
      <c r="R84" s="205">
        <v>40801</v>
      </c>
      <c r="S84" s="378">
        <v>24185</v>
      </c>
      <c r="T84" s="205">
        <v>41057</v>
      </c>
      <c r="U84" s="199" t="s">
        <v>6003</v>
      </c>
      <c r="V84" s="212">
        <v>41102</v>
      </c>
      <c r="W84" s="207"/>
      <c r="X84" s="253"/>
      <c r="Y84" s="208" t="s">
        <v>6986</v>
      </c>
      <c r="Z84" s="207"/>
      <c r="AA84" s="207"/>
      <c r="AB84" s="207"/>
      <c r="AC84" s="207"/>
      <c r="AD84" s="207"/>
      <c r="AE84" s="207"/>
      <c r="AF84" s="207"/>
      <c r="AG84" s="207"/>
      <c r="AH84" s="207"/>
      <c r="AI84" s="207"/>
      <c r="AJ84" s="207"/>
      <c r="AK84" s="222"/>
      <c r="AL84" s="207"/>
      <c r="AM84" s="207"/>
      <c r="AN84" s="222"/>
      <c r="AO84" s="215">
        <v>41136</v>
      </c>
      <c r="AP84" s="199">
        <f t="shared" si="12"/>
        <v>335</v>
      </c>
      <c r="AQ84" s="199">
        <f t="shared" si="13"/>
        <v>79</v>
      </c>
      <c r="AR84" s="206">
        <v>24185</v>
      </c>
      <c r="AS84" s="300">
        <f t="shared" si="14"/>
        <v>0</v>
      </c>
      <c r="AT84" s="140"/>
      <c r="AU84" s="140"/>
      <c r="AV84" s="139"/>
    </row>
    <row r="85" spans="1:48" s="151" customFormat="1" ht="33" customHeight="1" x14ac:dyDescent="0.15">
      <c r="A85" s="218">
        <v>3042</v>
      </c>
      <c r="B85" s="219" t="s">
        <v>8138</v>
      </c>
      <c r="C85" s="202" t="s">
        <v>1903</v>
      </c>
      <c r="D85" s="202" t="s">
        <v>5810</v>
      </c>
      <c r="E85" s="202" t="s">
        <v>1904</v>
      </c>
      <c r="F85" s="202" t="s">
        <v>986</v>
      </c>
      <c r="G85" s="202" t="s">
        <v>7015</v>
      </c>
      <c r="H85" s="202" t="s">
        <v>7016</v>
      </c>
      <c r="I85" s="202" t="s">
        <v>58</v>
      </c>
      <c r="J85" s="202" t="s">
        <v>978</v>
      </c>
      <c r="K85" s="220" t="s">
        <v>128</v>
      </c>
      <c r="L85" s="220">
        <v>11</v>
      </c>
      <c r="M85" s="295">
        <v>101577</v>
      </c>
      <c r="N85" s="205">
        <v>40434</v>
      </c>
      <c r="O85" s="205">
        <v>40663</v>
      </c>
      <c r="P85" s="221">
        <v>229</v>
      </c>
      <c r="Q85" s="202" t="s">
        <v>6985</v>
      </c>
      <c r="R85" s="205">
        <v>40996</v>
      </c>
      <c r="S85" s="378">
        <v>11341</v>
      </c>
      <c r="T85" s="205">
        <v>41057</v>
      </c>
      <c r="U85" s="199" t="s">
        <v>6003</v>
      </c>
      <c r="V85" s="212">
        <v>41115</v>
      </c>
      <c r="W85" s="199" t="s">
        <v>11330</v>
      </c>
      <c r="X85" s="253"/>
      <c r="Y85" s="208" t="s">
        <v>7057</v>
      </c>
      <c r="Z85" s="207"/>
      <c r="AA85" s="207"/>
      <c r="AB85" s="208" t="s">
        <v>7056</v>
      </c>
      <c r="AC85" s="208" t="s">
        <v>7055</v>
      </c>
      <c r="AD85" s="207"/>
      <c r="AE85" s="207"/>
      <c r="AF85" s="207"/>
      <c r="AG85" s="207"/>
      <c r="AH85" s="207"/>
      <c r="AI85" s="207"/>
      <c r="AJ85" s="207"/>
      <c r="AK85" s="222"/>
      <c r="AL85" s="207"/>
      <c r="AM85" s="207"/>
      <c r="AN85" s="222"/>
      <c r="AO85" s="215">
        <v>41166</v>
      </c>
      <c r="AP85" s="199">
        <f t="shared" si="12"/>
        <v>170</v>
      </c>
      <c r="AQ85" s="199">
        <f t="shared" si="13"/>
        <v>109</v>
      </c>
      <c r="AR85" s="206">
        <v>11331</v>
      </c>
      <c r="AS85" s="300">
        <f t="shared" si="14"/>
        <v>-10</v>
      </c>
      <c r="AT85" s="140"/>
      <c r="AU85" s="140"/>
      <c r="AV85" s="139"/>
    </row>
    <row r="86" spans="1:48" s="151" customFormat="1" ht="33" customHeight="1" x14ac:dyDescent="0.15">
      <c r="A86" s="218">
        <v>3166</v>
      </c>
      <c r="B86" s="219" t="s">
        <v>8138</v>
      </c>
      <c r="C86" s="202" t="s">
        <v>7017</v>
      </c>
      <c r="D86" s="202" t="s">
        <v>5810</v>
      </c>
      <c r="E86" s="199" t="s">
        <v>5961</v>
      </c>
      <c r="F86" s="202" t="s">
        <v>1578</v>
      </c>
      <c r="G86" s="202" t="s">
        <v>1579</v>
      </c>
      <c r="H86" s="202" t="s">
        <v>1559</v>
      </c>
      <c r="I86" s="202" t="s">
        <v>22</v>
      </c>
      <c r="J86" s="202" t="s">
        <v>1623</v>
      </c>
      <c r="K86" s="220" t="s">
        <v>114</v>
      </c>
      <c r="L86" s="220">
        <v>3</v>
      </c>
      <c r="M86" s="295">
        <v>2194694</v>
      </c>
      <c r="N86" s="205">
        <v>40529</v>
      </c>
      <c r="O86" s="205">
        <v>40809</v>
      </c>
      <c r="P86" s="221">
        <v>280</v>
      </c>
      <c r="Q86" s="205" t="s">
        <v>7090</v>
      </c>
      <c r="R86" s="205">
        <v>40973</v>
      </c>
      <c r="S86" s="378">
        <v>798188</v>
      </c>
      <c r="T86" s="205">
        <v>41042</v>
      </c>
      <c r="U86" s="199" t="s">
        <v>6003</v>
      </c>
      <c r="V86" s="212">
        <v>41102</v>
      </c>
      <c r="W86" s="207"/>
      <c r="X86" s="253"/>
      <c r="Y86" s="208" t="s">
        <v>7058</v>
      </c>
      <c r="Z86" s="207"/>
      <c r="AA86" s="207"/>
      <c r="AB86" s="207"/>
      <c r="AC86" s="207"/>
      <c r="AD86" s="207"/>
      <c r="AE86" s="207"/>
      <c r="AF86" s="207"/>
      <c r="AG86" s="207"/>
      <c r="AH86" s="207"/>
      <c r="AI86" s="207"/>
      <c r="AJ86" s="207"/>
      <c r="AK86" s="222"/>
      <c r="AL86" s="207"/>
      <c r="AM86" s="207"/>
      <c r="AN86" s="222"/>
      <c r="AO86" s="215">
        <v>41136</v>
      </c>
      <c r="AP86" s="199">
        <f t="shared" si="12"/>
        <v>163</v>
      </c>
      <c r="AQ86" s="199">
        <f t="shared" si="13"/>
        <v>94</v>
      </c>
      <c r="AR86" s="206">
        <v>798188</v>
      </c>
      <c r="AS86" s="300">
        <f t="shared" si="14"/>
        <v>0</v>
      </c>
      <c r="AT86" s="140"/>
      <c r="AU86" s="140"/>
      <c r="AV86" s="139"/>
    </row>
    <row r="87" spans="1:48" s="151" customFormat="1" ht="33" customHeight="1" x14ac:dyDescent="0.15">
      <c r="A87" s="213">
        <v>1781</v>
      </c>
      <c r="B87" s="199" t="s">
        <v>12953</v>
      </c>
      <c r="C87" s="199" t="s">
        <v>8308</v>
      </c>
      <c r="D87" s="202" t="s">
        <v>24</v>
      </c>
      <c r="E87" s="202" t="s">
        <v>96</v>
      </c>
      <c r="F87" s="202" t="s">
        <v>8146</v>
      </c>
      <c r="G87" s="202" t="s">
        <v>8309</v>
      </c>
      <c r="H87" s="202" t="s">
        <v>8223</v>
      </c>
      <c r="I87" s="224" t="s">
        <v>8310</v>
      </c>
      <c r="J87" s="210"/>
      <c r="K87" s="202" t="s">
        <v>8311</v>
      </c>
      <c r="L87" s="202">
        <v>2</v>
      </c>
      <c r="M87" s="295">
        <v>372612</v>
      </c>
      <c r="N87" s="205">
        <v>39745</v>
      </c>
      <c r="O87" s="205">
        <v>40132</v>
      </c>
      <c r="P87" s="206">
        <v>387</v>
      </c>
      <c r="Q87" s="223" t="s">
        <v>65</v>
      </c>
      <c r="R87" s="215">
        <v>40362</v>
      </c>
      <c r="S87" s="390">
        <v>173130</v>
      </c>
      <c r="T87" s="215">
        <v>40488</v>
      </c>
      <c r="U87" s="199" t="s">
        <v>8135</v>
      </c>
      <c r="V87" s="212"/>
      <c r="W87" s="214" t="s">
        <v>8136</v>
      </c>
      <c r="X87" s="208"/>
      <c r="Y87" s="208" t="s">
        <v>8312</v>
      </c>
      <c r="Z87" s="208"/>
      <c r="AA87" s="208"/>
      <c r="AB87" s="208"/>
      <c r="AC87" s="208"/>
      <c r="AD87" s="208"/>
      <c r="AE87" s="208"/>
      <c r="AF87" s="208"/>
      <c r="AG87" s="208"/>
      <c r="AH87" s="208"/>
      <c r="AI87" s="208"/>
      <c r="AJ87" s="208"/>
      <c r="AK87" s="208"/>
      <c r="AL87" s="212"/>
      <c r="AM87" s="214"/>
      <c r="AN87" s="208"/>
      <c r="AO87" s="215"/>
      <c r="AP87" s="199"/>
      <c r="AQ87" s="199"/>
      <c r="AR87" s="206"/>
      <c r="AS87" s="380"/>
      <c r="AT87" s="123"/>
      <c r="AU87" s="376">
        <v>40648</v>
      </c>
      <c r="AV87" s="120" t="s">
        <v>8313</v>
      </c>
    </row>
    <row r="88" spans="1:48" s="151" customFormat="1" ht="33" customHeight="1" x14ac:dyDescent="0.15">
      <c r="A88" s="218">
        <v>838</v>
      </c>
      <c r="B88" s="219" t="s">
        <v>8138</v>
      </c>
      <c r="C88" s="396" t="s">
        <v>7023</v>
      </c>
      <c r="D88" s="202" t="s">
        <v>5810</v>
      </c>
      <c r="E88" s="199" t="s">
        <v>3161</v>
      </c>
      <c r="F88" s="202" t="s">
        <v>1644</v>
      </c>
      <c r="G88" s="202" t="s">
        <v>7024</v>
      </c>
      <c r="H88" s="202" t="s">
        <v>7025</v>
      </c>
      <c r="I88" s="202" t="s">
        <v>1523</v>
      </c>
      <c r="J88" s="202"/>
      <c r="K88" s="220" t="s">
        <v>277</v>
      </c>
      <c r="L88" s="220">
        <v>4</v>
      </c>
      <c r="M88" s="295">
        <v>2802150</v>
      </c>
      <c r="N88" s="205">
        <v>40940</v>
      </c>
      <c r="O88" s="205">
        <v>40968</v>
      </c>
      <c r="P88" s="221">
        <v>28</v>
      </c>
      <c r="Q88" s="199" t="s">
        <v>10997</v>
      </c>
      <c r="R88" s="205">
        <v>41004</v>
      </c>
      <c r="S88" s="378">
        <v>263373</v>
      </c>
      <c r="T88" s="205">
        <v>41071</v>
      </c>
      <c r="U88" s="199" t="s">
        <v>6003</v>
      </c>
      <c r="V88" s="212"/>
      <c r="W88" s="207"/>
      <c r="X88" s="253"/>
      <c r="Y88" s="207"/>
      <c r="Z88" s="207"/>
      <c r="AA88" s="207"/>
      <c r="AB88" s="208" t="s">
        <v>6979</v>
      </c>
      <c r="AC88" s="207"/>
      <c r="AD88" s="207"/>
      <c r="AE88" s="207"/>
      <c r="AF88" s="207"/>
      <c r="AG88" s="207"/>
      <c r="AH88" s="207"/>
      <c r="AI88" s="207"/>
      <c r="AJ88" s="207"/>
      <c r="AK88" s="222"/>
      <c r="AL88" s="207"/>
      <c r="AM88" s="207"/>
      <c r="AN88" s="222"/>
      <c r="AO88" s="215">
        <v>41151</v>
      </c>
      <c r="AP88" s="199">
        <f>DATEDIF(R88,AO88,"D")</f>
        <v>147</v>
      </c>
      <c r="AQ88" s="199">
        <f>DATEDIF(T88,AO88,"D")</f>
        <v>80</v>
      </c>
      <c r="AR88" s="206">
        <v>263373</v>
      </c>
      <c r="AS88" s="300">
        <f>AR88-S88</f>
        <v>0</v>
      </c>
      <c r="AT88" s="140"/>
      <c r="AU88" s="140"/>
      <c r="AV88" s="139"/>
    </row>
    <row r="89" spans="1:48" s="151" customFormat="1" ht="33" customHeight="1" x14ac:dyDescent="0.15">
      <c r="A89" s="218">
        <v>1664</v>
      </c>
      <c r="B89" s="199" t="s">
        <v>12953</v>
      </c>
      <c r="C89" s="396" t="s">
        <v>5943</v>
      </c>
      <c r="D89" s="202" t="s">
        <v>5810</v>
      </c>
      <c r="E89" s="199" t="s">
        <v>5961</v>
      </c>
      <c r="F89" s="202" t="s">
        <v>1644</v>
      </c>
      <c r="G89" s="202" t="s">
        <v>6706</v>
      </c>
      <c r="H89" s="275" t="s">
        <v>6659</v>
      </c>
      <c r="I89" s="202" t="s">
        <v>4</v>
      </c>
      <c r="J89" s="202" t="s">
        <v>26</v>
      </c>
      <c r="K89" s="220" t="s">
        <v>45</v>
      </c>
      <c r="L89" s="220">
        <v>5</v>
      </c>
      <c r="M89" s="295">
        <v>93539</v>
      </c>
      <c r="N89" s="205">
        <v>40599</v>
      </c>
      <c r="O89" s="205">
        <v>40779</v>
      </c>
      <c r="P89" s="221">
        <v>180</v>
      </c>
      <c r="Q89" s="202" t="s">
        <v>6707</v>
      </c>
      <c r="R89" s="205">
        <v>40889</v>
      </c>
      <c r="S89" s="378">
        <v>50372</v>
      </c>
      <c r="T89" s="205">
        <v>40967</v>
      </c>
      <c r="U89" s="199" t="s">
        <v>6003</v>
      </c>
      <c r="V89" s="212">
        <v>41038</v>
      </c>
      <c r="W89" s="199"/>
      <c r="X89" s="209"/>
      <c r="Y89" s="208"/>
      <c r="Z89" s="208"/>
      <c r="AA89" s="208"/>
      <c r="AB89" s="208" t="s">
        <v>6708</v>
      </c>
      <c r="AC89" s="208"/>
      <c r="AD89" s="199"/>
      <c r="AE89" s="199"/>
      <c r="AF89" s="199"/>
      <c r="AG89" s="199"/>
      <c r="AH89" s="199"/>
      <c r="AI89" s="199"/>
      <c r="AJ89" s="199"/>
      <c r="AK89" s="209"/>
      <c r="AL89" s="199"/>
      <c r="AM89" s="199"/>
      <c r="AN89" s="209"/>
      <c r="AO89" s="215"/>
      <c r="AP89" s="199"/>
      <c r="AQ89" s="199"/>
      <c r="AR89" s="206"/>
      <c r="AS89" s="119"/>
      <c r="AT89" s="147"/>
      <c r="AU89" s="376">
        <v>41073</v>
      </c>
      <c r="AV89" s="119" t="s">
        <v>13158</v>
      </c>
    </row>
    <row r="90" spans="1:48" s="151" customFormat="1" ht="33" customHeight="1" x14ac:dyDescent="0.15">
      <c r="A90" s="218">
        <v>1564</v>
      </c>
      <c r="B90" s="219" t="s">
        <v>8138</v>
      </c>
      <c r="C90" s="202" t="s">
        <v>7030</v>
      </c>
      <c r="D90" s="202" t="s">
        <v>1643</v>
      </c>
      <c r="E90" s="223" t="s">
        <v>1648</v>
      </c>
      <c r="F90" s="202"/>
      <c r="G90" s="202" t="s">
        <v>6658</v>
      </c>
      <c r="H90" s="202"/>
      <c r="I90" s="202" t="s">
        <v>12</v>
      </c>
      <c r="J90" s="202" t="s">
        <v>43</v>
      </c>
      <c r="K90" s="220" t="s">
        <v>777</v>
      </c>
      <c r="L90" s="220">
        <v>11</v>
      </c>
      <c r="M90" s="295">
        <v>16822</v>
      </c>
      <c r="N90" s="205">
        <v>39716</v>
      </c>
      <c r="O90" s="205">
        <v>40390</v>
      </c>
      <c r="P90" s="221">
        <v>674</v>
      </c>
      <c r="Q90" s="223" t="s">
        <v>65</v>
      </c>
      <c r="R90" s="205">
        <v>41031</v>
      </c>
      <c r="S90" s="378">
        <v>8883</v>
      </c>
      <c r="T90" s="205">
        <v>41090</v>
      </c>
      <c r="U90" s="199" t="s">
        <v>6003</v>
      </c>
      <c r="V90" s="212">
        <v>41122</v>
      </c>
      <c r="W90" s="207"/>
      <c r="X90" s="253"/>
      <c r="Y90" s="207"/>
      <c r="Z90" s="207"/>
      <c r="AA90" s="207"/>
      <c r="AB90" s="207"/>
      <c r="AC90" s="207"/>
      <c r="AD90" s="207"/>
      <c r="AE90" s="207"/>
      <c r="AF90" s="208" t="s">
        <v>6982</v>
      </c>
      <c r="AG90" s="207"/>
      <c r="AH90" s="207"/>
      <c r="AI90" s="207"/>
      <c r="AJ90" s="207"/>
      <c r="AK90" s="222"/>
      <c r="AL90" s="207"/>
      <c r="AM90" s="207"/>
      <c r="AN90" s="222"/>
      <c r="AO90" s="215">
        <v>41157</v>
      </c>
      <c r="AP90" s="199">
        <f>DATEDIF(R90,AO90,"D")</f>
        <v>126</v>
      </c>
      <c r="AQ90" s="199">
        <f>DATEDIF(T90,AO90,"D")</f>
        <v>67</v>
      </c>
      <c r="AR90" s="206">
        <v>8687</v>
      </c>
      <c r="AS90" s="300">
        <f>AR90-S90</f>
        <v>-196</v>
      </c>
      <c r="AT90" s="140"/>
      <c r="AU90" s="140"/>
      <c r="AV90" s="139"/>
    </row>
    <row r="91" spans="1:48" s="151" customFormat="1" ht="33" customHeight="1" x14ac:dyDescent="0.15">
      <c r="A91" s="218">
        <v>2161</v>
      </c>
      <c r="B91" s="219" t="s">
        <v>8138</v>
      </c>
      <c r="C91" s="202" t="s">
        <v>1034</v>
      </c>
      <c r="D91" s="202" t="s">
        <v>5810</v>
      </c>
      <c r="E91" s="199" t="s">
        <v>5961</v>
      </c>
      <c r="F91" s="202" t="s">
        <v>1644</v>
      </c>
      <c r="G91" s="202" t="s">
        <v>7031</v>
      </c>
      <c r="H91" s="202" t="s">
        <v>7032</v>
      </c>
      <c r="I91" s="202" t="s">
        <v>20</v>
      </c>
      <c r="J91" s="202" t="s">
        <v>1725</v>
      </c>
      <c r="K91" s="220" t="s">
        <v>136</v>
      </c>
      <c r="L91" s="220">
        <v>6</v>
      </c>
      <c r="M91" s="295">
        <v>152367</v>
      </c>
      <c r="N91" s="205">
        <v>40391</v>
      </c>
      <c r="O91" s="205">
        <v>40755</v>
      </c>
      <c r="P91" s="221">
        <v>364</v>
      </c>
      <c r="Q91" s="202" t="s">
        <v>6704</v>
      </c>
      <c r="R91" s="205">
        <v>41019</v>
      </c>
      <c r="S91" s="378">
        <v>151086</v>
      </c>
      <c r="T91" s="205">
        <v>41080</v>
      </c>
      <c r="U91" s="199" t="s">
        <v>6003</v>
      </c>
      <c r="V91" s="212">
        <v>41122</v>
      </c>
      <c r="W91" s="207"/>
      <c r="X91" s="253"/>
      <c r="Y91" s="207"/>
      <c r="Z91" s="207"/>
      <c r="AA91" s="208" t="s">
        <v>6981</v>
      </c>
      <c r="AB91" s="207"/>
      <c r="AC91" s="253"/>
      <c r="AD91" s="207"/>
      <c r="AE91" s="207"/>
      <c r="AF91" s="207"/>
      <c r="AG91" s="207"/>
      <c r="AH91" s="207"/>
      <c r="AI91" s="207"/>
      <c r="AJ91" s="207"/>
      <c r="AK91" s="222"/>
      <c r="AL91" s="207"/>
      <c r="AM91" s="207"/>
      <c r="AN91" s="222"/>
      <c r="AO91" s="215">
        <v>41157</v>
      </c>
      <c r="AP91" s="199">
        <f>DATEDIF(R91,AO91,"D")</f>
        <v>138</v>
      </c>
      <c r="AQ91" s="199">
        <f>DATEDIF(T91,AO91,"D")</f>
        <v>77</v>
      </c>
      <c r="AR91" s="206">
        <v>151086</v>
      </c>
      <c r="AS91" s="300">
        <f>AR91-S91</f>
        <v>0</v>
      </c>
      <c r="AT91" s="140"/>
      <c r="AU91" s="140"/>
      <c r="AV91" s="139"/>
    </row>
    <row r="92" spans="1:48" s="151" customFormat="1" ht="33" customHeight="1" x14ac:dyDescent="0.15">
      <c r="A92" s="218">
        <v>2307</v>
      </c>
      <c r="B92" s="199" t="s">
        <v>5708</v>
      </c>
      <c r="C92" s="202" t="s">
        <v>3876</v>
      </c>
      <c r="D92" s="202" t="s">
        <v>5810</v>
      </c>
      <c r="E92" s="199" t="s">
        <v>5961</v>
      </c>
      <c r="F92" s="202" t="s">
        <v>6968</v>
      </c>
      <c r="G92" s="202" t="s">
        <v>7033</v>
      </c>
      <c r="H92" s="202" t="s">
        <v>7034</v>
      </c>
      <c r="I92" s="202" t="s">
        <v>267</v>
      </c>
      <c r="J92" s="202" t="s">
        <v>5964</v>
      </c>
      <c r="K92" s="220" t="s">
        <v>750</v>
      </c>
      <c r="L92" s="220">
        <v>12</v>
      </c>
      <c r="M92" s="295">
        <v>35723</v>
      </c>
      <c r="N92" s="205">
        <v>40299</v>
      </c>
      <c r="O92" s="205">
        <v>40482</v>
      </c>
      <c r="P92" s="221">
        <v>183</v>
      </c>
      <c r="Q92" s="199" t="s">
        <v>5942</v>
      </c>
      <c r="R92" s="205">
        <v>40794</v>
      </c>
      <c r="S92" s="378">
        <v>21358</v>
      </c>
      <c r="T92" s="205">
        <v>41090</v>
      </c>
      <c r="U92" s="199" t="s">
        <v>6003</v>
      </c>
      <c r="V92" s="212"/>
      <c r="W92" s="207"/>
      <c r="X92" s="253"/>
      <c r="Y92" s="207"/>
      <c r="Z92" s="207"/>
      <c r="AA92" s="207"/>
      <c r="AB92" s="208" t="s">
        <v>6980</v>
      </c>
      <c r="AC92" s="207"/>
      <c r="AD92" s="207"/>
      <c r="AE92" s="207"/>
      <c r="AF92" s="207"/>
      <c r="AG92" s="207"/>
      <c r="AH92" s="207"/>
      <c r="AI92" s="207"/>
      <c r="AJ92" s="207"/>
      <c r="AK92" s="222"/>
      <c r="AL92" s="207"/>
      <c r="AM92" s="207"/>
      <c r="AN92" s="222"/>
      <c r="AO92" s="215"/>
      <c r="AP92" s="207"/>
      <c r="AQ92" s="207"/>
      <c r="AR92" s="206"/>
      <c r="AS92" s="139"/>
      <c r="AT92" s="121">
        <v>41122</v>
      </c>
      <c r="AU92" s="140"/>
      <c r="AV92" s="139"/>
    </row>
    <row r="93" spans="1:48" s="151" customFormat="1" ht="33" customHeight="1" x14ac:dyDescent="0.15">
      <c r="A93" s="218">
        <v>57</v>
      </c>
      <c r="B93" s="219" t="s">
        <v>8138</v>
      </c>
      <c r="C93" s="202" t="s">
        <v>6975</v>
      </c>
      <c r="D93" s="202" t="s">
        <v>1643</v>
      </c>
      <c r="E93" s="223" t="s">
        <v>1648</v>
      </c>
      <c r="F93" s="202" t="s">
        <v>1644</v>
      </c>
      <c r="G93" s="202" t="s">
        <v>5667</v>
      </c>
      <c r="H93" s="202" t="s">
        <v>5937</v>
      </c>
      <c r="I93" s="202" t="s">
        <v>12</v>
      </c>
      <c r="J93" s="202" t="s">
        <v>43</v>
      </c>
      <c r="K93" s="220" t="s">
        <v>5939</v>
      </c>
      <c r="L93" s="220">
        <v>3</v>
      </c>
      <c r="M93" s="295">
        <v>23782</v>
      </c>
      <c r="N93" s="205">
        <v>39661</v>
      </c>
      <c r="O93" s="205">
        <v>40329</v>
      </c>
      <c r="P93" s="221">
        <v>668</v>
      </c>
      <c r="Q93" s="223" t="s">
        <v>65</v>
      </c>
      <c r="R93" s="205">
        <v>40980</v>
      </c>
      <c r="S93" s="378">
        <v>10547</v>
      </c>
      <c r="T93" s="205">
        <v>41042</v>
      </c>
      <c r="U93" s="199" t="s">
        <v>6003</v>
      </c>
      <c r="V93" s="212">
        <v>41102</v>
      </c>
      <c r="W93" s="207"/>
      <c r="X93" s="208"/>
      <c r="Y93" s="207"/>
      <c r="Z93" s="207"/>
      <c r="AA93" s="207"/>
      <c r="AB93" s="207"/>
      <c r="AC93" s="207"/>
      <c r="AD93" s="207"/>
      <c r="AE93" s="207"/>
      <c r="AF93" s="208" t="s">
        <v>6976</v>
      </c>
      <c r="AG93" s="207"/>
      <c r="AH93" s="207"/>
      <c r="AI93" s="207"/>
      <c r="AJ93" s="207"/>
      <c r="AK93" s="222"/>
      <c r="AL93" s="207"/>
      <c r="AM93" s="207"/>
      <c r="AN93" s="222"/>
      <c r="AO93" s="215">
        <v>41137</v>
      </c>
      <c r="AP93" s="199">
        <f>DATEDIF(R93,AO93,"D")</f>
        <v>157</v>
      </c>
      <c r="AQ93" s="199">
        <f>DATEDIF(T93,AO93,"D")</f>
        <v>95</v>
      </c>
      <c r="AR93" s="206">
        <v>9970</v>
      </c>
      <c r="AS93" s="300">
        <f>AR93-S93</f>
        <v>-577</v>
      </c>
      <c r="AT93" s="140"/>
      <c r="AU93" s="140"/>
      <c r="AV93" s="139"/>
    </row>
    <row r="94" spans="1:48" s="151" customFormat="1" ht="33" customHeight="1" x14ac:dyDescent="0.15">
      <c r="A94" s="218">
        <v>169</v>
      </c>
      <c r="B94" s="219" t="s">
        <v>8138</v>
      </c>
      <c r="C94" s="202" t="s">
        <v>6971</v>
      </c>
      <c r="D94" s="202" t="s">
        <v>5810</v>
      </c>
      <c r="E94" s="202" t="s">
        <v>6972</v>
      </c>
      <c r="F94" s="202" t="s">
        <v>6968</v>
      </c>
      <c r="G94" s="202" t="s">
        <v>6973</v>
      </c>
      <c r="H94" s="202" t="s">
        <v>6974</v>
      </c>
      <c r="I94" s="202" t="s">
        <v>58</v>
      </c>
      <c r="J94" s="202" t="s">
        <v>127</v>
      </c>
      <c r="K94" s="220" t="s">
        <v>128</v>
      </c>
      <c r="L94" s="220">
        <v>1</v>
      </c>
      <c r="M94" s="295">
        <v>89259</v>
      </c>
      <c r="N94" s="205">
        <v>39777</v>
      </c>
      <c r="O94" s="205">
        <v>40390</v>
      </c>
      <c r="P94" s="221">
        <v>613</v>
      </c>
      <c r="Q94" s="223" t="s">
        <v>65</v>
      </c>
      <c r="R94" s="205">
        <v>40963</v>
      </c>
      <c r="S94" s="378">
        <v>7131</v>
      </c>
      <c r="T94" s="205">
        <v>41029</v>
      </c>
      <c r="U94" s="199" t="s">
        <v>6003</v>
      </c>
      <c r="V94" s="212">
        <v>41094</v>
      </c>
      <c r="W94" s="207"/>
      <c r="X94" s="208" t="s">
        <v>6977</v>
      </c>
      <c r="Y94" s="207"/>
      <c r="Z94" s="207"/>
      <c r="AA94" s="207"/>
      <c r="AB94" s="207"/>
      <c r="AC94" s="207"/>
      <c r="AD94" s="207"/>
      <c r="AE94" s="207"/>
      <c r="AF94" s="207"/>
      <c r="AG94" s="207"/>
      <c r="AH94" s="207"/>
      <c r="AI94" s="207"/>
      <c r="AJ94" s="207"/>
      <c r="AK94" s="222"/>
      <c r="AL94" s="207"/>
      <c r="AM94" s="207"/>
      <c r="AN94" s="222"/>
      <c r="AO94" s="215">
        <v>41128</v>
      </c>
      <c r="AP94" s="199">
        <f>DATEDIF(R94,AO94,"D")</f>
        <v>165</v>
      </c>
      <c r="AQ94" s="199">
        <f>DATEDIF(T94,AO94,"D")</f>
        <v>99</v>
      </c>
      <c r="AR94" s="206">
        <v>7131</v>
      </c>
      <c r="AS94" s="300">
        <f>AR94-S94</f>
        <v>0</v>
      </c>
      <c r="AT94" s="140"/>
      <c r="AU94" s="140"/>
      <c r="AV94" s="139"/>
    </row>
    <row r="95" spans="1:48" s="302" customFormat="1" ht="33" customHeight="1" x14ac:dyDescent="0.15">
      <c r="A95" s="218">
        <v>472</v>
      </c>
      <c r="B95" s="199" t="s">
        <v>5708</v>
      </c>
      <c r="C95" s="202" t="s">
        <v>6960</v>
      </c>
      <c r="D95" s="202" t="s">
        <v>1643</v>
      </c>
      <c r="E95" s="199" t="s">
        <v>1004</v>
      </c>
      <c r="F95" s="202" t="s">
        <v>1644</v>
      </c>
      <c r="G95" s="202" t="s">
        <v>74</v>
      </c>
      <c r="H95" s="202" t="s">
        <v>5937</v>
      </c>
      <c r="I95" s="202" t="s">
        <v>12</v>
      </c>
      <c r="J95" s="202" t="s">
        <v>43</v>
      </c>
      <c r="K95" s="220" t="s">
        <v>5939</v>
      </c>
      <c r="L95" s="220">
        <v>3</v>
      </c>
      <c r="M95" s="295">
        <v>76052</v>
      </c>
      <c r="N95" s="205">
        <v>40269</v>
      </c>
      <c r="O95" s="205">
        <v>40451</v>
      </c>
      <c r="P95" s="221">
        <v>182</v>
      </c>
      <c r="Q95" s="223" t="s">
        <v>65</v>
      </c>
      <c r="R95" s="205">
        <v>40922</v>
      </c>
      <c r="S95" s="378">
        <v>39005</v>
      </c>
      <c r="T95" s="205">
        <v>40992</v>
      </c>
      <c r="U95" s="199" t="s">
        <v>6003</v>
      </c>
      <c r="V95" s="212">
        <v>41045</v>
      </c>
      <c r="W95" s="199"/>
      <c r="X95" s="208"/>
      <c r="Y95" s="199"/>
      <c r="Z95" s="199"/>
      <c r="AA95" s="209"/>
      <c r="AB95" s="199"/>
      <c r="AC95" s="199"/>
      <c r="AD95" s="199"/>
      <c r="AE95" s="199"/>
      <c r="AF95" s="213" t="s">
        <v>6978</v>
      </c>
      <c r="AG95" s="199"/>
      <c r="AH95" s="199"/>
      <c r="AI95" s="199"/>
      <c r="AJ95" s="199"/>
      <c r="AK95" s="209"/>
      <c r="AL95" s="199"/>
      <c r="AM95" s="199"/>
      <c r="AN95" s="209"/>
      <c r="AO95" s="215"/>
      <c r="AP95" s="199"/>
      <c r="AQ95" s="199"/>
      <c r="AR95" s="206"/>
      <c r="AS95" s="119"/>
      <c r="AT95" s="147">
        <v>40732</v>
      </c>
      <c r="AU95" s="122"/>
      <c r="AV95" s="119"/>
    </row>
    <row r="96" spans="1:48" s="302" customFormat="1" ht="33" customHeight="1" x14ac:dyDescent="0.15">
      <c r="A96" s="218">
        <v>2185</v>
      </c>
      <c r="B96" s="219" t="s">
        <v>962</v>
      </c>
      <c r="C96" s="202" t="s">
        <v>6691</v>
      </c>
      <c r="D96" s="202" t="s">
        <v>5810</v>
      </c>
      <c r="E96" s="199" t="s">
        <v>3162</v>
      </c>
      <c r="F96" s="202" t="s">
        <v>1644</v>
      </c>
      <c r="G96" s="202" t="s">
        <v>6692</v>
      </c>
      <c r="H96" s="202" t="s">
        <v>6693</v>
      </c>
      <c r="I96" s="202" t="s">
        <v>12</v>
      </c>
      <c r="J96" s="202" t="s">
        <v>41</v>
      </c>
      <c r="K96" s="220" t="s">
        <v>5956</v>
      </c>
      <c r="L96" s="220">
        <v>4</v>
      </c>
      <c r="M96" s="295">
        <v>78962</v>
      </c>
      <c r="N96" s="205">
        <v>39965</v>
      </c>
      <c r="O96" s="205">
        <v>40178</v>
      </c>
      <c r="P96" s="221">
        <v>213</v>
      </c>
      <c r="Q96" s="199" t="s">
        <v>10663</v>
      </c>
      <c r="R96" s="205">
        <v>40760</v>
      </c>
      <c r="S96" s="378">
        <v>10497</v>
      </c>
      <c r="T96" s="205">
        <v>40927</v>
      </c>
      <c r="U96" s="199" t="s">
        <v>6003</v>
      </c>
      <c r="V96" s="212"/>
      <c r="W96" s="199"/>
      <c r="X96" s="208" t="s">
        <v>6961</v>
      </c>
      <c r="Y96" s="199" t="s">
        <v>6962</v>
      </c>
      <c r="Z96" s="199"/>
      <c r="AA96" s="199"/>
      <c r="AB96" s="199" t="s">
        <v>6963</v>
      </c>
      <c r="AC96" s="199"/>
      <c r="AD96" s="199"/>
      <c r="AE96" s="199"/>
      <c r="AF96" s="199"/>
      <c r="AG96" s="199"/>
      <c r="AH96" s="199"/>
      <c r="AI96" s="199"/>
      <c r="AJ96" s="199"/>
      <c r="AK96" s="209"/>
      <c r="AL96" s="199"/>
      <c r="AM96" s="199"/>
      <c r="AN96" s="209"/>
      <c r="AO96" s="215">
        <v>41043</v>
      </c>
      <c r="AP96" s="199">
        <f>DATEDIF(R96,AO96,"D")</f>
        <v>283</v>
      </c>
      <c r="AQ96" s="199">
        <f>DATEDIF(T96,AO96,"D")</f>
        <v>116</v>
      </c>
      <c r="AR96" s="206">
        <v>10419</v>
      </c>
      <c r="AS96" s="300">
        <f>AR96-S96</f>
        <v>-78</v>
      </c>
      <c r="AT96" s="147"/>
      <c r="AU96" s="122"/>
      <c r="AV96" s="119"/>
    </row>
    <row r="97" spans="1:48" s="302" customFormat="1" ht="33" customHeight="1" x14ac:dyDescent="0.15">
      <c r="A97" s="218">
        <v>928</v>
      </c>
      <c r="B97" s="199" t="s">
        <v>5708</v>
      </c>
      <c r="C97" s="202" t="s">
        <v>5944</v>
      </c>
      <c r="D97" s="202" t="s">
        <v>1643</v>
      </c>
      <c r="E97" s="223" t="s">
        <v>3165</v>
      </c>
      <c r="F97" s="202"/>
      <c r="G97" s="202" t="s">
        <v>5945</v>
      </c>
      <c r="H97" s="202"/>
      <c r="I97" s="202" t="s">
        <v>4</v>
      </c>
      <c r="J97" s="202" t="s">
        <v>26</v>
      </c>
      <c r="K97" s="220" t="s">
        <v>6671</v>
      </c>
      <c r="L97" s="220" t="s">
        <v>6663</v>
      </c>
      <c r="M97" s="295">
        <v>615760</v>
      </c>
      <c r="N97" s="205">
        <v>40330</v>
      </c>
      <c r="O97" s="205">
        <v>40574</v>
      </c>
      <c r="P97" s="221">
        <v>244</v>
      </c>
      <c r="Q97" s="199" t="s">
        <v>10997</v>
      </c>
      <c r="R97" s="205">
        <v>40802</v>
      </c>
      <c r="S97" s="378">
        <v>455570</v>
      </c>
      <c r="T97" s="205">
        <v>40967</v>
      </c>
      <c r="U97" s="199" t="s">
        <v>6003</v>
      </c>
      <c r="V97" s="212"/>
      <c r="W97" s="199"/>
      <c r="X97" s="208" t="s">
        <v>6964</v>
      </c>
      <c r="Y97" s="199" t="s">
        <v>6715</v>
      </c>
      <c r="Z97" s="199"/>
      <c r="AA97" s="199"/>
      <c r="AB97" s="199"/>
      <c r="AC97" s="199"/>
      <c r="AD97" s="199"/>
      <c r="AE97" s="199"/>
      <c r="AF97" s="199"/>
      <c r="AG97" s="199"/>
      <c r="AH97" s="199"/>
      <c r="AI97" s="199"/>
      <c r="AJ97" s="199"/>
      <c r="AK97" s="209"/>
      <c r="AL97" s="199"/>
      <c r="AM97" s="199"/>
      <c r="AN97" s="209"/>
      <c r="AO97" s="215"/>
      <c r="AP97" s="199"/>
      <c r="AQ97" s="199"/>
      <c r="AR97" s="206"/>
      <c r="AS97" s="119"/>
      <c r="AT97" s="147">
        <v>40991</v>
      </c>
      <c r="AU97" s="122"/>
      <c r="AV97" s="119"/>
    </row>
    <row r="98" spans="1:48" s="302" customFormat="1" ht="33" customHeight="1" x14ac:dyDescent="0.15">
      <c r="A98" s="218">
        <v>1307</v>
      </c>
      <c r="B98" s="219" t="s">
        <v>962</v>
      </c>
      <c r="C98" s="202" t="s">
        <v>6666</v>
      </c>
      <c r="D98" s="202" t="s">
        <v>1643</v>
      </c>
      <c r="E98" s="223" t="s">
        <v>1648</v>
      </c>
      <c r="F98" s="202" t="s">
        <v>1644</v>
      </c>
      <c r="G98" s="202" t="s">
        <v>6667</v>
      </c>
      <c r="H98" s="202" t="s">
        <v>6689</v>
      </c>
      <c r="I98" s="202" t="s">
        <v>4</v>
      </c>
      <c r="J98" s="202" t="s">
        <v>26</v>
      </c>
      <c r="K98" s="220" t="s">
        <v>6675</v>
      </c>
      <c r="L98" s="220" t="s">
        <v>2081</v>
      </c>
      <c r="M98" s="295">
        <v>83340</v>
      </c>
      <c r="N98" s="205">
        <v>40452</v>
      </c>
      <c r="O98" s="205">
        <v>40786</v>
      </c>
      <c r="P98" s="221">
        <v>334</v>
      </c>
      <c r="Q98" s="223" t="s">
        <v>65</v>
      </c>
      <c r="R98" s="205">
        <v>40900</v>
      </c>
      <c r="S98" s="378">
        <v>25489</v>
      </c>
      <c r="T98" s="205">
        <v>40973</v>
      </c>
      <c r="U98" s="199" t="s">
        <v>6003</v>
      </c>
      <c r="V98" s="212">
        <v>41045</v>
      </c>
      <c r="W98" s="199"/>
      <c r="X98" s="209"/>
      <c r="Y98" s="208" t="s">
        <v>6690</v>
      </c>
      <c r="Z98" s="199"/>
      <c r="AA98" s="199"/>
      <c r="AB98" s="199"/>
      <c r="AC98" s="199"/>
      <c r="AD98" s="199"/>
      <c r="AE98" s="199"/>
      <c r="AF98" s="199"/>
      <c r="AG98" s="199"/>
      <c r="AH98" s="199"/>
      <c r="AI98" s="199"/>
      <c r="AJ98" s="199"/>
      <c r="AK98" s="209"/>
      <c r="AL98" s="199"/>
      <c r="AM98" s="199"/>
      <c r="AN98" s="209"/>
      <c r="AO98" s="215">
        <v>41079</v>
      </c>
      <c r="AP98" s="199">
        <f>DATEDIF(R98,AO98,"D")</f>
        <v>179</v>
      </c>
      <c r="AQ98" s="199">
        <f>DATEDIF(T98,AO98,"D")</f>
        <v>106</v>
      </c>
      <c r="AR98" s="206">
        <v>25427</v>
      </c>
      <c r="AS98" s="300">
        <f>AR98-S98</f>
        <v>-62</v>
      </c>
      <c r="AT98" s="147"/>
      <c r="AU98" s="122"/>
      <c r="AV98" s="119"/>
    </row>
    <row r="99" spans="1:48" s="302" customFormat="1" ht="33" customHeight="1" x14ac:dyDescent="0.15">
      <c r="A99" s="218">
        <v>2185</v>
      </c>
      <c r="B99" s="219" t="s">
        <v>962</v>
      </c>
      <c r="C99" s="202" t="s">
        <v>6691</v>
      </c>
      <c r="D99" s="202" t="s">
        <v>5810</v>
      </c>
      <c r="E99" s="199" t="s">
        <v>3162</v>
      </c>
      <c r="F99" s="202" t="s">
        <v>1644</v>
      </c>
      <c r="G99" s="202" t="s">
        <v>6692</v>
      </c>
      <c r="H99" s="202" t="s">
        <v>6693</v>
      </c>
      <c r="I99" s="202" t="s">
        <v>12</v>
      </c>
      <c r="J99" s="202" t="s">
        <v>41</v>
      </c>
      <c r="K99" s="220" t="s">
        <v>5956</v>
      </c>
      <c r="L99" s="220">
        <v>4</v>
      </c>
      <c r="M99" s="295">
        <v>78962</v>
      </c>
      <c r="N99" s="205">
        <v>39965</v>
      </c>
      <c r="O99" s="205">
        <v>40178</v>
      </c>
      <c r="P99" s="221">
        <v>213</v>
      </c>
      <c r="Q99" s="199" t="s">
        <v>10663</v>
      </c>
      <c r="R99" s="205">
        <v>40858</v>
      </c>
      <c r="S99" s="378">
        <v>10497</v>
      </c>
      <c r="T99" s="205">
        <v>40927</v>
      </c>
      <c r="U99" s="199" t="s">
        <v>6003</v>
      </c>
      <c r="V99" s="212">
        <v>40991</v>
      </c>
      <c r="W99" s="199"/>
      <c r="X99" s="209"/>
      <c r="Y99" s="208" t="s">
        <v>6694</v>
      </c>
      <c r="Z99" s="199"/>
      <c r="AA99" s="199"/>
      <c r="AB99" s="199"/>
      <c r="AC99" s="199"/>
      <c r="AD99" s="199"/>
      <c r="AE99" s="199"/>
      <c r="AF99" s="199"/>
      <c r="AG99" s="199"/>
      <c r="AH99" s="199"/>
      <c r="AI99" s="199"/>
      <c r="AJ99" s="199"/>
      <c r="AK99" s="209"/>
      <c r="AL99" s="199"/>
      <c r="AM99" s="199"/>
      <c r="AN99" s="209"/>
      <c r="AO99" s="215">
        <v>41043</v>
      </c>
      <c r="AP99" s="199">
        <f>DATEDIF(R99,AO99,"D")</f>
        <v>185</v>
      </c>
      <c r="AQ99" s="199">
        <f>DATEDIF(T99,AO99,"D")</f>
        <v>116</v>
      </c>
      <c r="AR99" s="206">
        <v>10419</v>
      </c>
      <c r="AS99" s="300">
        <f>AR99-S99</f>
        <v>-78</v>
      </c>
      <c r="AT99" s="147"/>
      <c r="AU99" s="122"/>
      <c r="AV99" s="119"/>
    </row>
    <row r="100" spans="1:48" s="302" customFormat="1" ht="33" customHeight="1" x14ac:dyDescent="0.15">
      <c r="A100" s="218">
        <v>1636</v>
      </c>
      <c r="B100" s="199" t="s">
        <v>12953</v>
      </c>
      <c r="C100" s="202" t="s">
        <v>6765</v>
      </c>
      <c r="D100" s="202" t="s">
        <v>1643</v>
      </c>
      <c r="E100" s="199" t="s">
        <v>1004</v>
      </c>
      <c r="F100" s="202" t="s">
        <v>1644</v>
      </c>
      <c r="G100" s="202" t="s">
        <v>6766</v>
      </c>
      <c r="H100" s="202" t="s">
        <v>6767</v>
      </c>
      <c r="I100" s="202" t="s">
        <v>4</v>
      </c>
      <c r="J100" s="202" t="s">
        <v>25</v>
      </c>
      <c r="K100" s="220" t="s">
        <v>45</v>
      </c>
      <c r="L100" s="220">
        <v>5</v>
      </c>
      <c r="M100" s="295">
        <v>480595</v>
      </c>
      <c r="N100" s="226">
        <v>39716</v>
      </c>
      <c r="O100" s="226">
        <v>39876</v>
      </c>
      <c r="P100" s="221">
        <v>160</v>
      </c>
      <c r="Q100" s="199" t="s">
        <v>10997</v>
      </c>
      <c r="R100" s="205">
        <v>40746</v>
      </c>
      <c r="S100" s="378">
        <v>67295</v>
      </c>
      <c r="T100" s="205">
        <v>40826</v>
      </c>
      <c r="U100" s="199" t="s">
        <v>6003</v>
      </c>
      <c r="V100" s="212">
        <v>40912</v>
      </c>
      <c r="W100" s="199"/>
      <c r="X100" s="208"/>
      <c r="Y100" s="208"/>
      <c r="Z100" s="208"/>
      <c r="AA100" s="208"/>
      <c r="AB100" s="208"/>
      <c r="AC100" s="208"/>
      <c r="AD100" s="208"/>
      <c r="AE100" s="208"/>
      <c r="AF100" s="208"/>
      <c r="AG100" s="208"/>
      <c r="AH100" s="208"/>
      <c r="AI100" s="208" t="s">
        <v>6768</v>
      </c>
      <c r="AJ100" s="208"/>
      <c r="AK100" s="208"/>
      <c r="AL100" s="199"/>
      <c r="AM100" s="199"/>
      <c r="AN100" s="209"/>
      <c r="AO100" s="215"/>
      <c r="AP100" s="199"/>
      <c r="AQ100" s="199"/>
      <c r="AR100" s="206"/>
      <c r="AS100" s="119"/>
      <c r="AT100" s="122"/>
      <c r="AU100" s="147">
        <v>40947</v>
      </c>
      <c r="AV100" s="120" t="s">
        <v>6769</v>
      </c>
    </row>
    <row r="101" spans="1:48" s="302" customFormat="1" ht="33" customHeight="1" x14ac:dyDescent="0.15">
      <c r="A101" s="218">
        <v>2315</v>
      </c>
      <c r="B101" s="219" t="s">
        <v>962</v>
      </c>
      <c r="C101" s="202" t="s">
        <v>6696</v>
      </c>
      <c r="D101" s="202" t="s">
        <v>1643</v>
      </c>
      <c r="E101" s="202" t="s">
        <v>1609</v>
      </c>
      <c r="F101" s="202"/>
      <c r="G101" s="202" t="s">
        <v>6697</v>
      </c>
      <c r="H101" s="202"/>
      <c r="I101" s="202" t="s">
        <v>110</v>
      </c>
      <c r="J101" s="202" t="s">
        <v>6698</v>
      </c>
      <c r="K101" s="199" t="s">
        <v>10</v>
      </c>
      <c r="L101" s="220">
        <v>7</v>
      </c>
      <c r="M101" s="295">
        <v>120811</v>
      </c>
      <c r="N101" s="205">
        <v>40087</v>
      </c>
      <c r="O101" s="205">
        <v>40421</v>
      </c>
      <c r="P101" s="221">
        <v>334</v>
      </c>
      <c r="Q101" s="199" t="s">
        <v>11017</v>
      </c>
      <c r="R101" s="205">
        <v>40857</v>
      </c>
      <c r="S101" s="378">
        <v>78210</v>
      </c>
      <c r="T101" s="205">
        <v>40927</v>
      </c>
      <c r="U101" s="199" t="s">
        <v>6003</v>
      </c>
      <c r="V101" s="212">
        <v>40991</v>
      </c>
      <c r="W101" s="199"/>
      <c r="X101" s="209"/>
      <c r="Y101" s="208"/>
      <c r="Z101" s="208" t="s">
        <v>6699</v>
      </c>
      <c r="AA101" s="208" t="s">
        <v>6700</v>
      </c>
      <c r="AB101" s="208"/>
      <c r="AC101" s="208"/>
      <c r="AD101" s="199"/>
      <c r="AE101" s="199"/>
      <c r="AF101" s="199"/>
      <c r="AG101" s="199"/>
      <c r="AH101" s="199"/>
      <c r="AI101" s="199"/>
      <c r="AJ101" s="199"/>
      <c r="AK101" s="209"/>
      <c r="AL101" s="199"/>
      <c r="AM101" s="199"/>
      <c r="AN101" s="209"/>
      <c r="AO101" s="215">
        <v>41043</v>
      </c>
      <c r="AP101" s="199">
        <f>DATEDIF(R101,AO101,"D")</f>
        <v>186</v>
      </c>
      <c r="AQ101" s="199">
        <f>DATEDIF(T101,AO101,"D")</f>
        <v>116</v>
      </c>
      <c r="AR101" s="206">
        <v>78210</v>
      </c>
      <c r="AS101" s="300">
        <f>AR101-S101</f>
        <v>0</v>
      </c>
      <c r="AT101" s="147"/>
      <c r="AU101" s="122"/>
      <c r="AV101" s="119"/>
    </row>
    <row r="102" spans="1:48" s="302" customFormat="1" ht="33" customHeight="1" x14ac:dyDescent="0.15">
      <c r="A102" s="218">
        <v>2028</v>
      </c>
      <c r="B102" s="219" t="s">
        <v>962</v>
      </c>
      <c r="C102" s="202" t="s">
        <v>6701</v>
      </c>
      <c r="D102" s="202" t="s">
        <v>1643</v>
      </c>
      <c r="E102" s="199" t="s">
        <v>32</v>
      </c>
      <c r="F102" s="202" t="s">
        <v>1007</v>
      </c>
      <c r="G102" s="202" t="s">
        <v>6702</v>
      </c>
      <c r="H102" s="202" t="s">
        <v>6703</v>
      </c>
      <c r="I102" s="202" t="s">
        <v>4</v>
      </c>
      <c r="J102" s="202" t="s">
        <v>25</v>
      </c>
      <c r="K102" s="220" t="s">
        <v>45</v>
      </c>
      <c r="L102" s="220">
        <v>7</v>
      </c>
      <c r="M102" s="295">
        <v>26868</v>
      </c>
      <c r="N102" s="205">
        <v>40391</v>
      </c>
      <c r="O102" s="205">
        <v>40702</v>
      </c>
      <c r="P102" s="221">
        <v>311</v>
      </c>
      <c r="Q102" s="202" t="s">
        <v>6704</v>
      </c>
      <c r="R102" s="205">
        <v>40885</v>
      </c>
      <c r="S102" s="378">
        <v>33249</v>
      </c>
      <c r="T102" s="205">
        <v>40967</v>
      </c>
      <c r="U102" s="199" t="s">
        <v>6003</v>
      </c>
      <c r="V102" s="212">
        <v>41038</v>
      </c>
      <c r="W102" s="199"/>
      <c r="X102" s="209"/>
      <c r="Y102" s="208" t="s">
        <v>6705</v>
      </c>
      <c r="Z102" s="208"/>
      <c r="AA102" s="208"/>
      <c r="AB102" s="208"/>
      <c r="AC102" s="208"/>
      <c r="AD102" s="199"/>
      <c r="AE102" s="199"/>
      <c r="AF102" s="199"/>
      <c r="AG102" s="199"/>
      <c r="AH102" s="199"/>
      <c r="AI102" s="199"/>
      <c r="AJ102" s="199"/>
      <c r="AK102" s="209"/>
      <c r="AL102" s="199"/>
      <c r="AM102" s="199"/>
      <c r="AN102" s="209"/>
      <c r="AO102" s="215">
        <v>41073</v>
      </c>
      <c r="AP102" s="199">
        <f>DATEDIF(R102,AO102,"D")</f>
        <v>188</v>
      </c>
      <c r="AQ102" s="199">
        <f>DATEDIF(T102,AO102,"D")</f>
        <v>106</v>
      </c>
      <c r="AR102" s="206">
        <v>33156</v>
      </c>
      <c r="AS102" s="300">
        <f>AR102-S102</f>
        <v>-93</v>
      </c>
      <c r="AT102" s="147"/>
      <c r="AU102" s="122"/>
      <c r="AV102" s="119"/>
    </row>
    <row r="103" spans="1:48" s="302" customFormat="1" ht="33" customHeight="1" x14ac:dyDescent="0.15">
      <c r="A103" s="218">
        <v>1636</v>
      </c>
      <c r="B103" s="199" t="s">
        <v>12953</v>
      </c>
      <c r="C103" s="202" t="s">
        <v>6765</v>
      </c>
      <c r="D103" s="202" t="s">
        <v>1643</v>
      </c>
      <c r="E103" s="199" t="s">
        <v>1004</v>
      </c>
      <c r="F103" s="202" t="s">
        <v>1644</v>
      </c>
      <c r="G103" s="202" t="s">
        <v>6766</v>
      </c>
      <c r="H103" s="202" t="s">
        <v>6767</v>
      </c>
      <c r="I103" s="202" t="s">
        <v>4</v>
      </c>
      <c r="J103" s="202" t="s">
        <v>25</v>
      </c>
      <c r="K103" s="220" t="s">
        <v>45</v>
      </c>
      <c r="L103" s="220">
        <v>5</v>
      </c>
      <c r="M103" s="295">
        <v>480595</v>
      </c>
      <c r="N103" s="226">
        <v>39877</v>
      </c>
      <c r="O103" s="226">
        <v>40329</v>
      </c>
      <c r="P103" s="221">
        <v>452</v>
      </c>
      <c r="Q103" s="199" t="s">
        <v>10997</v>
      </c>
      <c r="R103" s="205">
        <v>40744</v>
      </c>
      <c r="S103" s="378">
        <v>280265</v>
      </c>
      <c r="T103" s="205">
        <v>40826</v>
      </c>
      <c r="U103" s="199" t="s">
        <v>6003</v>
      </c>
      <c r="V103" s="212">
        <v>40912</v>
      </c>
      <c r="W103" s="199"/>
      <c r="X103" s="208"/>
      <c r="Y103" s="208"/>
      <c r="Z103" s="208"/>
      <c r="AA103" s="208"/>
      <c r="AB103" s="208"/>
      <c r="AC103" s="208"/>
      <c r="AD103" s="208"/>
      <c r="AE103" s="208"/>
      <c r="AF103" s="208"/>
      <c r="AG103" s="208"/>
      <c r="AH103" s="208"/>
      <c r="AI103" s="208" t="s">
        <v>6775</v>
      </c>
      <c r="AJ103" s="208"/>
      <c r="AK103" s="208"/>
      <c r="AL103" s="199"/>
      <c r="AM103" s="199"/>
      <c r="AN103" s="209"/>
      <c r="AO103" s="215"/>
      <c r="AP103" s="199"/>
      <c r="AQ103" s="199"/>
      <c r="AR103" s="206"/>
      <c r="AS103" s="119"/>
      <c r="AT103" s="122"/>
      <c r="AU103" s="147">
        <v>40947</v>
      </c>
      <c r="AV103" s="120" t="s">
        <v>13159</v>
      </c>
    </row>
    <row r="104" spans="1:48" s="302" customFormat="1" ht="33" customHeight="1" x14ac:dyDescent="0.15">
      <c r="A104" s="218">
        <v>1186</v>
      </c>
      <c r="B104" s="219" t="s">
        <v>962</v>
      </c>
      <c r="C104" s="202" t="s">
        <v>6709</v>
      </c>
      <c r="D104" s="202" t="s">
        <v>5810</v>
      </c>
      <c r="E104" s="199" t="s">
        <v>3162</v>
      </c>
      <c r="F104" s="202" t="s">
        <v>1644</v>
      </c>
      <c r="G104" s="202" t="s">
        <v>6710</v>
      </c>
      <c r="H104" s="202" t="s">
        <v>1686</v>
      </c>
      <c r="I104" s="202" t="s">
        <v>20</v>
      </c>
      <c r="J104" s="202" t="s">
        <v>5970</v>
      </c>
      <c r="K104" s="220" t="s">
        <v>5965</v>
      </c>
      <c r="L104" s="220">
        <v>1</v>
      </c>
      <c r="M104" s="295">
        <v>128587</v>
      </c>
      <c r="N104" s="205">
        <v>39437</v>
      </c>
      <c r="O104" s="205">
        <v>40543</v>
      </c>
      <c r="P104" s="221">
        <v>1106</v>
      </c>
      <c r="Q104" s="202" t="s">
        <v>6711</v>
      </c>
      <c r="R104" s="205">
        <v>40872</v>
      </c>
      <c r="S104" s="378">
        <v>181300</v>
      </c>
      <c r="T104" s="205">
        <v>40945</v>
      </c>
      <c r="U104" s="199" t="s">
        <v>6003</v>
      </c>
      <c r="V104" s="212">
        <v>40997</v>
      </c>
      <c r="W104" s="199"/>
      <c r="X104" s="208" t="s">
        <v>6712</v>
      </c>
      <c r="Y104" s="208" t="s">
        <v>6713</v>
      </c>
      <c r="Z104" s="225" t="s">
        <v>5952</v>
      </c>
      <c r="AA104" s="208"/>
      <c r="AB104" s="208"/>
      <c r="AC104" s="208"/>
      <c r="AD104" s="199"/>
      <c r="AE104" s="199"/>
      <c r="AF104" s="199"/>
      <c r="AG104" s="199"/>
      <c r="AH104" s="199"/>
      <c r="AI104" s="199"/>
      <c r="AJ104" s="199"/>
      <c r="AK104" s="209"/>
      <c r="AL104" s="199"/>
      <c r="AM104" s="199"/>
      <c r="AN104" s="209"/>
      <c r="AO104" s="215">
        <v>41043</v>
      </c>
      <c r="AP104" s="199">
        <f>DATEDIF(R104,AO104,"D")</f>
        <v>171</v>
      </c>
      <c r="AQ104" s="199">
        <f>DATEDIF(T104,AO104,"D")</f>
        <v>98</v>
      </c>
      <c r="AR104" s="206">
        <v>181300</v>
      </c>
      <c r="AS104" s="300">
        <f>AR104-S104</f>
        <v>0</v>
      </c>
      <c r="AT104" s="147"/>
      <c r="AU104" s="122"/>
      <c r="AV104" s="119"/>
    </row>
    <row r="105" spans="1:48" s="302" customFormat="1" ht="33" customHeight="1" x14ac:dyDescent="0.15">
      <c r="A105" s="218">
        <v>928</v>
      </c>
      <c r="B105" s="199" t="s">
        <v>5708</v>
      </c>
      <c r="C105" s="202" t="s">
        <v>6678</v>
      </c>
      <c r="D105" s="202" t="s">
        <v>1643</v>
      </c>
      <c r="E105" s="223" t="s">
        <v>3165</v>
      </c>
      <c r="F105" s="202"/>
      <c r="G105" s="202" t="s">
        <v>5945</v>
      </c>
      <c r="H105" s="202"/>
      <c r="I105" s="202" t="s">
        <v>4</v>
      </c>
      <c r="J105" s="202" t="s">
        <v>26</v>
      </c>
      <c r="K105" s="220" t="s">
        <v>6671</v>
      </c>
      <c r="L105" s="199" t="s">
        <v>6663</v>
      </c>
      <c r="M105" s="295">
        <v>615760</v>
      </c>
      <c r="N105" s="205">
        <v>40330</v>
      </c>
      <c r="O105" s="205">
        <v>40574</v>
      </c>
      <c r="P105" s="221">
        <v>244</v>
      </c>
      <c r="Q105" s="199" t="s">
        <v>10997</v>
      </c>
      <c r="R105" s="205">
        <v>40891</v>
      </c>
      <c r="S105" s="378">
        <v>455570</v>
      </c>
      <c r="T105" s="205">
        <v>40967</v>
      </c>
      <c r="U105" s="199" t="s">
        <v>6003</v>
      </c>
      <c r="V105" s="212"/>
      <c r="W105" s="199"/>
      <c r="X105" s="208" t="s">
        <v>6714</v>
      </c>
      <c r="Y105" s="208" t="s">
        <v>6715</v>
      </c>
      <c r="Z105" s="208"/>
      <c r="AA105" s="208"/>
      <c r="AB105" s="208"/>
      <c r="AC105" s="208" t="s">
        <v>6716</v>
      </c>
      <c r="AD105" s="199"/>
      <c r="AE105" s="199"/>
      <c r="AF105" s="199"/>
      <c r="AG105" s="199"/>
      <c r="AH105" s="199"/>
      <c r="AI105" s="199"/>
      <c r="AJ105" s="199"/>
      <c r="AK105" s="209"/>
      <c r="AL105" s="199"/>
      <c r="AM105" s="199"/>
      <c r="AN105" s="209"/>
      <c r="AO105" s="215"/>
      <c r="AP105" s="199"/>
      <c r="AQ105" s="199"/>
      <c r="AR105" s="206"/>
      <c r="AS105" s="119"/>
      <c r="AT105" s="147">
        <v>40991</v>
      </c>
      <c r="AU105" s="122"/>
      <c r="AV105" s="119"/>
    </row>
    <row r="106" spans="1:48" s="302" customFormat="1" ht="33" customHeight="1" x14ac:dyDescent="0.15">
      <c r="A106" s="218">
        <v>484</v>
      </c>
      <c r="B106" s="219" t="s">
        <v>962</v>
      </c>
      <c r="C106" s="202" t="s">
        <v>5946</v>
      </c>
      <c r="D106" s="202" t="s">
        <v>1643</v>
      </c>
      <c r="E106" s="199" t="s">
        <v>1004</v>
      </c>
      <c r="F106" s="202"/>
      <c r="G106" s="202" t="s">
        <v>5947</v>
      </c>
      <c r="H106" s="202"/>
      <c r="I106" s="202" t="s">
        <v>1027</v>
      </c>
      <c r="J106" s="202" t="s">
        <v>971</v>
      </c>
      <c r="K106" s="220" t="s">
        <v>5948</v>
      </c>
      <c r="L106" s="220">
        <v>1</v>
      </c>
      <c r="M106" s="295">
        <v>42383</v>
      </c>
      <c r="N106" s="205">
        <v>40238</v>
      </c>
      <c r="O106" s="205">
        <v>40633</v>
      </c>
      <c r="P106" s="221">
        <v>395</v>
      </c>
      <c r="Q106" s="202" t="s">
        <v>6717</v>
      </c>
      <c r="R106" s="205">
        <v>40875</v>
      </c>
      <c r="S106" s="378">
        <v>52202</v>
      </c>
      <c r="T106" s="205">
        <v>40947</v>
      </c>
      <c r="U106" s="199" t="s">
        <v>6003</v>
      </c>
      <c r="V106" s="212">
        <v>41038</v>
      </c>
      <c r="W106" s="199"/>
      <c r="X106" s="209"/>
      <c r="Y106" s="208"/>
      <c r="Z106" s="208"/>
      <c r="AA106" s="208" t="s">
        <v>6718</v>
      </c>
      <c r="AB106" s="208"/>
      <c r="AC106" s="208"/>
      <c r="AD106" s="199"/>
      <c r="AE106" s="199"/>
      <c r="AF106" s="199"/>
      <c r="AG106" s="199"/>
      <c r="AH106" s="199"/>
      <c r="AI106" s="199" t="s">
        <v>6719</v>
      </c>
      <c r="AJ106" s="199"/>
      <c r="AK106" s="209"/>
      <c r="AL106" s="199"/>
      <c r="AM106" s="199"/>
      <c r="AN106" s="209"/>
      <c r="AO106" s="215">
        <v>41072</v>
      </c>
      <c r="AP106" s="199">
        <f>DATEDIF(R106,AO106,"D")</f>
        <v>197</v>
      </c>
      <c r="AQ106" s="199">
        <f>DATEDIF(T106,AO106,"D")</f>
        <v>125</v>
      </c>
      <c r="AR106" s="206">
        <v>52202</v>
      </c>
      <c r="AS106" s="300">
        <f>AR106-S106</f>
        <v>0</v>
      </c>
      <c r="AT106" s="147"/>
      <c r="AU106" s="122"/>
      <c r="AV106" s="119"/>
    </row>
    <row r="107" spans="1:48" s="302" customFormat="1" ht="33" customHeight="1" x14ac:dyDescent="0.15">
      <c r="A107" s="218">
        <v>2946</v>
      </c>
      <c r="B107" s="219" t="s">
        <v>962</v>
      </c>
      <c r="C107" s="202" t="s">
        <v>5929</v>
      </c>
      <c r="D107" s="202" t="s">
        <v>5810</v>
      </c>
      <c r="E107" s="199" t="s">
        <v>5961</v>
      </c>
      <c r="F107" s="202" t="s">
        <v>1730</v>
      </c>
      <c r="G107" s="202" t="s">
        <v>5930</v>
      </c>
      <c r="H107" s="202" t="s">
        <v>5931</v>
      </c>
      <c r="I107" s="202" t="s">
        <v>12</v>
      </c>
      <c r="J107" s="202" t="s">
        <v>41</v>
      </c>
      <c r="K107" s="220" t="s">
        <v>6720</v>
      </c>
      <c r="L107" s="220" t="s">
        <v>6721</v>
      </c>
      <c r="M107" s="295">
        <v>35780</v>
      </c>
      <c r="N107" s="205">
        <v>40167</v>
      </c>
      <c r="O107" s="205">
        <v>40653</v>
      </c>
      <c r="P107" s="221">
        <v>486</v>
      </c>
      <c r="Q107" s="202" t="s">
        <v>6722</v>
      </c>
      <c r="R107" s="205">
        <v>40791</v>
      </c>
      <c r="S107" s="378">
        <v>19906</v>
      </c>
      <c r="T107" s="205">
        <v>40872</v>
      </c>
      <c r="U107" s="199" t="s">
        <v>6003</v>
      </c>
      <c r="V107" s="212">
        <v>40935</v>
      </c>
      <c r="W107" s="199"/>
      <c r="X107" s="208" t="s">
        <v>6723</v>
      </c>
      <c r="Y107" s="199"/>
      <c r="Z107" s="199"/>
      <c r="AA107" s="199"/>
      <c r="AB107" s="199"/>
      <c r="AC107" s="199"/>
      <c r="AD107" s="199"/>
      <c r="AE107" s="199"/>
      <c r="AF107" s="199" t="s">
        <v>6724</v>
      </c>
      <c r="AG107" s="199"/>
      <c r="AH107" s="199"/>
      <c r="AI107" s="199"/>
      <c r="AJ107" s="199"/>
      <c r="AK107" s="209"/>
      <c r="AL107" s="199"/>
      <c r="AM107" s="199"/>
      <c r="AN107" s="209"/>
      <c r="AO107" s="215">
        <v>40975</v>
      </c>
      <c r="AP107" s="199">
        <f>DATEDIF(R107,AO107,"D")</f>
        <v>184</v>
      </c>
      <c r="AQ107" s="199">
        <f>DATEDIF(T107,AO107,"D")</f>
        <v>103</v>
      </c>
      <c r="AR107" s="206">
        <v>19906</v>
      </c>
      <c r="AS107" s="300">
        <f>AR107-S107</f>
        <v>0</v>
      </c>
      <c r="AT107" s="122"/>
      <c r="AU107" s="122"/>
      <c r="AV107" s="119"/>
    </row>
    <row r="108" spans="1:48" s="302" customFormat="1" ht="33" customHeight="1" x14ac:dyDescent="0.15">
      <c r="A108" s="218">
        <v>2657</v>
      </c>
      <c r="B108" s="219" t="s">
        <v>962</v>
      </c>
      <c r="C108" s="202" t="s">
        <v>5932</v>
      </c>
      <c r="D108" s="202" t="s">
        <v>5810</v>
      </c>
      <c r="E108" s="199" t="s">
        <v>3162</v>
      </c>
      <c r="F108" s="202" t="s">
        <v>1702</v>
      </c>
      <c r="G108" s="202" t="s">
        <v>5867</v>
      </c>
      <c r="H108" s="202" t="s">
        <v>1536</v>
      </c>
      <c r="I108" s="202" t="s">
        <v>12</v>
      </c>
      <c r="J108" s="202" t="s">
        <v>41</v>
      </c>
      <c r="K108" s="220" t="s">
        <v>5868</v>
      </c>
      <c r="L108" s="220">
        <v>9</v>
      </c>
      <c r="M108" s="295">
        <v>30692</v>
      </c>
      <c r="N108" s="205">
        <v>40130</v>
      </c>
      <c r="O108" s="205">
        <v>40574</v>
      </c>
      <c r="P108" s="221">
        <v>444</v>
      </c>
      <c r="Q108" s="199" t="s">
        <v>10663</v>
      </c>
      <c r="R108" s="205">
        <v>40835</v>
      </c>
      <c r="S108" s="378">
        <v>46613</v>
      </c>
      <c r="T108" s="205">
        <v>40911</v>
      </c>
      <c r="U108" s="199" t="s">
        <v>6003</v>
      </c>
      <c r="V108" s="212">
        <v>40983</v>
      </c>
      <c r="W108" s="199"/>
      <c r="X108" s="209"/>
      <c r="Y108" s="199"/>
      <c r="Z108" s="199"/>
      <c r="AA108" s="199"/>
      <c r="AB108" s="199"/>
      <c r="AC108" s="199"/>
      <c r="AD108" s="199"/>
      <c r="AE108" s="199"/>
      <c r="AF108" s="199"/>
      <c r="AG108" s="199"/>
      <c r="AH108" s="199"/>
      <c r="AI108" s="208" t="s">
        <v>6725</v>
      </c>
      <c r="AJ108" s="199"/>
      <c r="AK108" s="209"/>
      <c r="AL108" s="199"/>
      <c r="AM108" s="199"/>
      <c r="AN108" s="209"/>
      <c r="AO108" s="215">
        <v>41018</v>
      </c>
      <c r="AP108" s="199">
        <f>DATEDIF(R108,AO108,"D")</f>
        <v>183</v>
      </c>
      <c r="AQ108" s="199">
        <f>DATEDIF(T108,AO108,"D")</f>
        <v>107</v>
      </c>
      <c r="AR108" s="206">
        <v>46613</v>
      </c>
      <c r="AS108" s="300">
        <f>AR108-S108</f>
        <v>0</v>
      </c>
      <c r="AT108" s="122"/>
      <c r="AU108" s="122"/>
      <c r="AV108" s="119"/>
    </row>
    <row r="109" spans="1:48" s="302" customFormat="1" ht="33" customHeight="1" x14ac:dyDescent="0.15">
      <c r="A109" s="218">
        <v>2496</v>
      </c>
      <c r="B109" s="199" t="s">
        <v>5708</v>
      </c>
      <c r="C109" s="202" t="s">
        <v>6726</v>
      </c>
      <c r="D109" s="202" t="s">
        <v>1636</v>
      </c>
      <c r="E109" s="202" t="s">
        <v>6727</v>
      </c>
      <c r="F109" s="202" t="s">
        <v>1644</v>
      </c>
      <c r="G109" s="202" t="s">
        <v>6728</v>
      </c>
      <c r="H109" s="202" t="s">
        <v>6729</v>
      </c>
      <c r="I109" s="202" t="s">
        <v>4</v>
      </c>
      <c r="J109" s="202" t="s">
        <v>26</v>
      </c>
      <c r="K109" s="220" t="s">
        <v>45</v>
      </c>
      <c r="L109" s="220">
        <v>8</v>
      </c>
      <c r="M109" s="295">
        <v>39759</v>
      </c>
      <c r="N109" s="205">
        <v>40005</v>
      </c>
      <c r="O109" s="205">
        <v>40755</v>
      </c>
      <c r="P109" s="221">
        <v>750</v>
      </c>
      <c r="Q109" s="199" t="s">
        <v>11017</v>
      </c>
      <c r="R109" s="205">
        <v>40843</v>
      </c>
      <c r="S109" s="378">
        <v>89866</v>
      </c>
      <c r="T109" s="205">
        <v>40911</v>
      </c>
      <c r="U109" s="199" t="s">
        <v>6003</v>
      </c>
      <c r="V109" s="212"/>
      <c r="W109" s="199"/>
      <c r="X109" s="209"/>
      <c r="Y109" s="199"/>
      <c r="Z109" s="199"/>
      <c r="AA109" s="199"/>
      <c r="AB109" s="208" t="s">
        <v>6730</v>
      </c>
      <c r="AC109" s="199"/>
      <c r="AD109" s="199"/>
      <c r="AE109" s="199"/>
      <c r="AF109" s="199"/>
      <c r="AG109" s="199"/>
      <c r="AH109" s="199"/>
      <c r="AI109" s="199"/>
      <c r="AJ109" s="199"/>
      <c r="AK109" s="209"/>
      <c r="AL109" s="199"/>
      <c r="AM109" s="199"/>
      <c r="AN109" s="209"/>
      <c r="AO109" s="215"/>
      <c r="AP109" s="199"/>
      <c r="AQ109" s="199"/>
      <c r="AR109" s="206"/>
      <c r="AS109" s="119"/>
      <c r="AT109" s="147">
        <v>40932</v>
      </c>
      <c r="AU109" s="122"/>
      <c r="AV109" s="119"/>
    </row>
    <row r="110" spans="1:48" s="302" customFormat="1" ht="33" customHeight="1" x14ac:dyDescent="0.15">
      <c r="A110" s="218">
        <v>1887</v>
      </c>
      <c r="B110" s="219" t="s">
        <v>962</v>
      </c>
      <c r="C110" s="202" t="s">
        <v>6731</v>
      </c>
      <c r="D110" s="202" t="s">
        <v>5810</v>
      </c>
      <c r="E110" s="199" t="s">
        <v>5961</v>
      </c>
      <c r="F110" s="202" t="s">
        <v>1935</v>
      </c>
      <c r="G110" s="202" t="s">
        <v>6732</v>
      </c>
      <c r="H110" s="202" t="s">
        <v>5933</v>
      </c>
      <c r="I110" s="202" t="s">
        <v>4</v>
      </c>
      <c r="J110" s="202" t="s">
        <v>59</v>
      </c>
      <c r="K110" s="199" t="s">
        <v>6637</v>
      </c>
      <c r="L110" s="220" t="s">
        <v>1302</v>
      </c>
      <c r="M110" s="295">
        <v>509236</v>
      </c>
      <c r="N110" s="205">
        <v>40141</v>
      </c>
      <c r="O110" s="205">
        <v>40505</v>
      </c>
      <c r="P110" s="221">
        <v>364</v>
      </c>
      <c r="Q110" s="199" t="s">
        <v>1521</v>
      </c>
      <c r="R110" s="205">
        <v>40849</v>
      </c>
      <c r="S110" s="378">
        <v>119057</v>
      </c>
      <c r="T110" s="205">
        <v>40911</v>
      </c>
      <c r="U110" s="199" t="s">
        <v>6003</v>
      </c>
      <c r="V110" s="212">
        <v>40982</v>
      </c>
      <c r="W110" s="199"/>
      <c r="X110" s="209"/>
      <c r="Y110" s="208" t="s">
        <v>6733</v>
      </c>
      <c r="Z110" s="199"/>
      <c r="AA110" s="199"/>
      <c r="AB110" s="199"/>
      <c r="AC110" s="199"/>
      <c r="AD110" s="199"/>
      <c r="AE110" s="199"/>
      <c r="AF110" s="199"/>
      <c r="AG110" s="199"/>
      <c r="AH110" s="199"/>
      <c r="AI110" s="199"/>
      <c r="AJ110" s="199"/>
      <c r="AK110" s="209"/>
      <c r="AL110" s="199"/>
      <c r="AM110" s="199"/>
      <c r="AN110" s="209"/>
      <c r="AO110" s="215">
        <v>41018</v>
      </c>
      <c r="AP110" s="199">
        <f>DATEDIF(R110,AO110,"D")</f>
        <v>169</v>
      </c>
      <c r="AQ110" s="199">
        <f>DATEDIF(T110,AO110,"D")</f>
        <v>107</v>
      </c>
      <c r="AR110" s="206">
        <v>117363</v>
      </c>
      <c r="AS110" s="300">
        <f>AR110-S110</f>
        <v>-1694</v>
      </c>
      <c r="AT110" s="14"/>
      <c r="AU110" s="122"/>
      <c r="AV110" s="119"/>
    </row>
    <row r="111" spans="1:48" s="302" customFormat="1" ht="33" customHeight="1" x14ac:dyDescent="0.15">
      <c r="A111" s="218">
        <v>1568</v>
      </c>
      <c r="B111" s="219" t="s">
        <v>962</v>
      </c>
      <c r="C111" s="202" t="s">
        <v>6734</v>
      </c>
      <c r="D111" s="202" t="s">
        <v>5810</v>
      </c>
      <c r="E111" s="199" t="s">
        <v>3161</v>
      </c>
      <c r="F111" s="202"/>
      <c r="G111" s="202" t="s">
        <v>5934</v>
      </c>
      <c r="H111" s="202"/>
      <c r="I111" s="202" t="s">
        <v>20</v>
      </c>
      <c r="J111" s="202" t="s">
        <v>1680</v>
      </c>
      <c r="K111" s="220" t="s">
        <v>750</v>
      </c>
      <c r="L111" s="220">
        <v>9</v>
      </c>
      <c r="M111" s="295">
        <v>73582</v>
      </c>
      <c r="N111" s="205">
        <v>39904</v>
      </c>
      <c r="O111" s="205">
        <v>40268</v>
      </c>
      <c r="P111" s="221">
        <v>364</v>
      </c>
      <c r="Q111" s="199" t="s">
        <v>11017</v>
      </c>
      <c r="R111" s="205">
        <v>40857</v>
      </c>
      <c r="S111" s="378">
        <v>36068</v>
      </c>
      <c r="T111" s="205">
        <v>40911</v>
      </c>
      <c r="U111" s="199" t="s">
        <v>6003</v>
      </c>
      <c r="V111" s="212"/>
      <c r="W111" s="199"/>
      <c r="X111" s="209"/>
      <c r="Y111" s="199"/>
      <c r="Z111" s="199"/>
      <c r="AA111" s="199"/>
      <c r="AB111" s="199"/>
      <c r="AC111" s="199"/>
      <c r="AD111" s="199"/>
      <c r="AE111" s="199"/>
      <c r="AF111" s="199"/>
      <c r="AG111" s="199"/>
      <c r="AH111" s="199"/>
      <c r="AI111" s="208" t="s">
        <v>6735</v>
      </c>
      <c r="AJ111" s="199"/>
      <c r="AK111" s="209"/>
      <c r="AL111" s="199"/>
      <c r="AM111" s="199"/>
      <c r="AN111" s="209"/>
      <c r="AO111" s="215">
        <v>41043</v>
      </c>
      <c r="AP111" s="199">
        <f>DATEDIF(R111,AO111,"D")</f>
        <v>186</v>
      </c>
      <c r="AQ111" s="199">
        <f>DATEDIF(T111,AO111,"D")</f>
        <v>132</v>
      </c>
      <c r="AR111" s="206">
        <v>36068</v>
      </c>
      <c r="AS111" s="300">
        <f>AR111-S111</f>
        <v>0</v>
      </c>
      <c r="AT111" s="122"/>
      <c r="AU111" s="122"/>
      <c r="AV111" s="119"/>
    </row>
    <row r="112" spans="1:48" s="302" customFormat="1" ht="33" customHeight="1" x14ac:dyDescent="0.15">
      <c r="A112" s="218">
        <v>1506</v>
      </c>
      <c r="B112" s="199" t="s">
        <v>5708</v>
      </c>
      <c r="C112" s="202" t="s">
        <v>6736</v>
      </c>
      <c r="D112" s="202" t="s">
        <v>1643</v>
      </c>
      <c r="E112" s="199" t="s">
        <v>1004</v>
      </c>
      <c r="F112" s="202" t="s">
        <v>48</v>
      </c>
      <c r="G112" s="202" t="s">
        <v>6737</v>
      </c>
      <c r="H112" s="202" t="s">
        <v>6738</v>
      </c>
      <c r="I112" s="202" t="s">
        <v>4</v>
      </c>
      <c r="J112" s="202" t="s">
        <v>25</v>
      </c>
      <c r="K112" s="220" t="s">
        <v>45</v>
      </c>
      <c r="L112" s="220">
        <v>5</v>
      </c>
      <c r="M112" s="295">
        <v>131194</v>
      </c>
      <c r="N112" s="205">
        <v>40422</v>
      </c>
      <c r="O112" s="205">
        <v>40633</v>
      </c>
      <c r="P112" s="221">
        <v>211</v>
      </c>
      <c r="Q112" s="199" t="s">
        <v>11017</v>
      </c>
      <c r="R112" s="205">
        <v>40911</v>
      </c>
      <c r="S112" s="378">
        <v>83394</v>
      </c>
      <c r="T112" s="205">
        <v>40911</v>
      </c>
      <c r="U112" s="199" t="s">
        <v>6003</v>
      </c>
      <c r="V112" s="212"/>
      <c r="W112" s="199"/>
      <c r="X112" s="209"/>
      <c r="Y112" s="199"/>
      <c r="Z112" s="199"/>
      <c r="AA112" s="199"/>
      <c r="AB112" s="208" t="s">
        <v>6739</v>
      </c>
      <c r="AC112" s="199"/>
      <c r="AD112" s="199"/>
      <c r="AE112" s="199"/>
      <c r="AF112" s="199"/>
      <c r="AG112" s="199"/>
      <c r="AH112" s="199"/>
      <c r="AI112" s="199"/>
      <c r="AJ112" s="199"/>
      <c r="AK112" s="209"/>
      <c r="AL112" s="199"/>
      <c r="AM112" s="199"/>
      <c r="AN112" s="209"/>
      <c r="AO112" s="215"/>
      <c r="AP112" s="199"/>
      <c r="AQ112" s="199"/>
      <c r="AR112" s="206"/>
      <c r="AS112" s="119"/>
      <c r="AT112" s="121">
        <v>40931</v>
      </c>
      <c r="AU112" s="122"/>
      <c r="AV112" s="119"/>
    </row>
    <row r="113" spans="1:48" s="302" customFormat="1" ht="33" customHeight="1" x14ac:dyDescent="0.15">
      <c r="A113" s="218">
        <v>1364</v>
      </c>
      <c r="B113" s="219" t="s">
        <v>962</v>
      </c>
      <c r="C113" s="202" t="s">
        <v>6740</v>
      </c>
      <c r="D113" s="202" t="s">
        <v>1636</v>
      </c>
      <c r="E113" s="223" t="s">
        <v>1771</v>
      </c>
      <c r="F113" s="202" t="s">
        <v>1644</v>
      </c>
      <c r="G113" s="202" t="s">
        <v>6741</v>
      </c>
      <c r="H113" s="202" t="s">
        <v>6646</v>
      </c>
      <c r="I113" s="223" t="s">
        <v>40</v>
      </c>
      <c r="J113" s="202"/>
      <c r="K113" s="220" t="s">
        <v>741</v>
      </c>
      <c r="L113" s="220">
        <v>2</v>
      </c>
      <c r="M113" s="295">
        <v>265460</v>
      </c>
      <c r="N113" s="205">
        <v>39486</v>
      </c>
      <c r="O113" s="205">
        <v>39956</v>
      </c>
      <c r="P113" s="221">
        <v>470</v>
      </c>
      <c r="Q113" s="223" t="s">
        <v>65</v>
      </c>
      <c r="R113" s="205">
        <v>40777</v>
      </c>
      <c r="S113" s="378">
        <v>332002</v>
      </c>
      <c r="T113" s="205">
        <v>40871</v>
      </c>
      <c r="U113" s="199" t="s">
        <v>6003</v>
      </c>
      <c r="V113" s="212">
        <v>40933</v>
      </c>
      <c r="W113" s="199"/>
      <c r="X113" s="209"/>
      <c r="Y113" s="199"/>
      <c r="Z113" s="199"/>
      <c r="AA113" s="199"/>
      <c r="AB113" s="199"/>
      <c r="AC113" s="199"/>
      <c r="AD113" s="199"/>
      <c r="AE113" s="199"/>
      <c r="AF113" s="199"/>
      <c r="AG113" s="199"/>
      <c r="AH113" s="199"/>
      <c r="AI113" s="199"/>
      <c r="AJ113" s="199"/>
      <c r="AK113" s="208" t="s">
        <v>6742</v>
      </c>
      <c r="AL113" s="199"/>
      <c r="AM113" s="199"/>
      <c r="AN113" s="209"/>
      <c r="AO113" s="215">
        <v>40968</v>
      </c>
      <c r="AP113" s="199">
        <f>DATEDIF(R113,AO113,"D")</f>
        <v>191</v>
      </c>
      <c r="AQ113" s="199">
        <f>DATEDIF(T113,AO113,"D")</f>
        <v>97</v>
      </c>
      <c r="AR113" s="206">
        <v>332002</v>
      </c>
      <c r="AS113" s="300">
        <f>AR113-S113</f>
        <v>0</v>
      </c>
      <c r="AT113" s="122"/>
      <c r="AU113" s="122"/>
      <c r="AV113" s="119"/>
    </row>
    <row r="114" spans="1:48" s="302" customFormat="1" ht="33" customHeight="1" x14ac:dyDescent="0.15">
      <c r="A114" s="218">
        <v>987</v>
      </c>
      <c r="B114" s="199" t="s">
        <v>5708</v>
      </c>
      <c r="C114" s="202" t="s">
        <v>6743</v>
      </c>
      <c r="D114" s="202" t="s">
        <v>5810</v>
      </c>
      <c r="E114" s="199" t="s">
        <v>3161</v>
      </c>
      <c r="F114" s="202"/>
      <c r="G114" s="202" t="s">
        <v>5935</v>
      </c>
      <c r="H114" s="18"/>
      <c r="I114" s="202" t="s">
        <v>60</v>
      </c>
      <c r="J114" s="202" t="s">
        <v>15</v>
      </c>
      <c r="K114" s="220" t="s">
        <v>793</v>
      </c>
      <c r="L114" s="220">
        <v>8</v>
      </c>
      <c r="M114" s="295">
        <v>31878</v>
      </c>
      <c r="N114" s="205">
        <v>40118</v>
      </c>
      <c r="O114" s="205">
        <v>40543</v>
      </c>
      <c r="P114" s="221">
        <v>425</v>
      </c>
      <c r="Q114" s="223" t="s">
        <v>65</v>
      </c>
      <c r="R114" s="205">
        <v>40840</v>
      </c>
      <c r="S114" s="378">
        <v>35913</v>
      </c>
      <c r="T114" s="205">
        <v>40911</v>
      </c>
      <c r="U114" s="199" t="s">
        <v>6003</v>
      </c>
      <c r="V114" s="199"/>
      <c r="W114" s="199"/>
      <c r="X114" s="209"/>
      <c r="Y114" s="199"/>
      <c r="Z114" s="199"/>
      <c r="AA114" s="199"/>
      <c r="AB114" s="199"/>
      <c r="AC114" s="199"/>
      <c r="AD114" s="199"/>
      <c r="AE114" s="199"/>
      <c r="AF114" s="199"/>
      <c r="AG114" s="199"/>
      <c r="AH114" s="199"/>
      <c r="AI114" s="208" t="s">
        <v>6744</v>
      </c>
      <c r="AJ114" s="199"/>
      <c r="AK114" s="209"/>
      <c r="AL114" s="199"/>
      <c r="AM114" s="199"/>
      <c r="AN114" s="209"/>
      <c r="AO114" s="215"/>
      <c r="AP114" s="199"/>
      <c r="AQ114" s="199"/>
      <c r="AR114" s="206"/>
      <c r="AS114" s="14"/>
      <c r="AT114" s="121">
        <v>40933</v>
      </c>
      <c r="AU114" s="122"/>
      <c r="AV114" s="119"/>
    </row>
    <row r="115" spans="1:48" s="302" customFormat="1" ht="33" customHeight="1" x14ac:dyDescent="0.15">
      <c r="A115" s="218">
        <v>425</v>
      </c>
      <c r="B115" s="219" t="s">
        <v>962</v>
      </c>
      <c r="C115" s="202" t="s">
        <v>6745</v>
      </c>
      <c r="D115" s="202" t="s">
        <v>1643</v>
      </c>
      <c r="E115" s="223" t="s">
        <v>1648</v>
      </c>
      <c r="F115" s="202" t="s">
        <v>1644</v>
      </c>
      <c r="G115" s="202" t="s">
        <v>5938</v>
      </c>
      <c r="H115" s="202" t="s">
        <v>12919</v>
      </c>
      <c r="I115" s="202" t="s">
        <v>12</v>
      </c>
      <c r="J115" s="202" t="s">
        <v>43</v>
      </c>
      <c r="K115" s="220" t="s">
        <v>5939</v>
      </c>
      <c r="L115" s="220">
        <v>2</v>
      </c>
      <c r="M115" s="295">
        <v>162593</v>
      </c>
      <c r="N115" s="205">
        <v>39692</v>
      </c>
      <c r="O115" s="205">
        <v>40451</v>
      </c>
      <c r="P115" s="221">
        <v>759</v>
      </c>
      <c r="Q115" s="205" t="s">
        <v>7090</v>
      </c>
      <c r="R115" s="205">
        <v>40836</v>
      </c>
      <c r="S115" s="378">
        <v>159903</v>
      </c>
      <c r="T115" s="205">
        <v>40911</v>
      </c>
      <c r="U115" s="199" t="s">
        <v>6003</v>
      </c>
      <c r="V115" s="212">
        <v>40982</v>
      </c>
      <c r="W115" s="199"/>
      <c r="X115" s="209"/>
      <c r="Y115" s="199"/>
      <c r="Z115" s="199"/>
      <c r="AA115" s="199"/>
      <c r="AB115" s="208" t="s">
        <v>6746</v>
      </c>
      <c r="AC115" s="199"/>
      <c r="AD115" s="199"/>
      <c r="AE115" s="199"/>
      <c r="AF115" s="199"/>
      <c r="AG115" s="199"/>
      <c r="AH115" s="199"/>
      <c r="AI115" s="199"/>
      <c r="AJ115" s="199"/>
      <c r="AK115" s="209"/>
      <c r="AL115" s="199"/>
      <c r="AM115" s="199"/>
      <c r="AN115" s="209"/>
      <c r="AO115" s="215">
        <v>41018</v>
      </c>
      <c r="AP115" s="199">
        <f>DATEDIF(R115,AO115,"D")</f>
        <v>182</v>
      </c>
      <c r="AQ115" s="199">
        <f>DATEDIF(T115,AO115,"D")</f>
        <v>107</v>
      </c>
      <c r="AR115" s="206">
        <v>155262</v>
      </c>
      <c r="AS115" s="300">
        <f>AR115-S115</f>
        <v>-4641</v>
      </c>
      <c r="AT115" s="122"/>
      <c r="AU115" s="122"/>
      <c r="AV115" s="119"/>
    </row>
    <row r="116" spans="1:48" s="302" customFormat="1" ht="33" customHeight="1" x14ac:dyDescent="0.15">
      <c r="A116" s="218">
        <v>413</v>
      </c>
      <c r="B116" s="219" t="s">
        <v>962</v>
      </c>
      <c r="C116" s="202" t="s">
        <v>5936</v>
      </c>
      <c r="D116" s="202" t="s">
        <v>1643</v>
      </c>
      <c r="E116" s="223" t="s">
        <v>1648</v>
      </c>
      <c r="F116" s="202" t="s">
        <v>1644</v>
      </c>
      <c r="G116" s="202" t="s">
        <v>6658</v>
      </c>
      <c r="H116" s="202" t="s">
        <v>5937</v>
      </c>
      <c r="I116" s="202" t="s">
        <v>12</v>
      </c>
      <c r="J116" s="202" t="s">
        <v>43</v>
      </c>
      <c r="K116" s="220" t="s">
        <v>5939</v>
      </c>
      <c r="L116" s="220">
        <v>2</v>
      </c>
      <c r="M116" s="295">
        <v>26499</v>
      </c>
      <c r="N116" s="205">
        <v>39965</v>
      </c>
      <c r="O116" s="205">
        <v>40298</v>
      </c>
      <c r="P116" s="221">
        <v>333</v>
      </c>
      <c r="Q116" s="223" t="s">
        <v>65</v>
      </c>
      <c r="R116" s="205">
        <v>40858</v>
      </c>
      <c r="S116" s="378">
        <v>32657</v>
      </c>
      <c r="T116" s="205">
        <v>40911</v>
      </c>
      <c r="U116" s="199" t="s">
        <v>6003</v>
      </c>
      <c r="V116" s="212">
        <v>40983</v>
      </c>
      <c r="W116" s="199"/>
      <c r="X116" s="208"/>
      <c r="Y116" s="208" t="s">
        <v>6747</v>
      </c>
      <c r="Z116" s="199"/>
      <c r="AA116" s="199"/>
      <c r="AB116" s="199"/>
      <c r="AC116" s="199"/>
      <c r="AD116" s="199"/>
      <c r="AE116" s="199"/>
      <c r="AF116" s="199"/>
      <c r="AG116" s="199"/>
      <c r="AH116" s="199"/>
      <c r="AI116" s="199"/>
      <c r="AJ116" s="199"/>
      <c r="AK116" s="209"/>
      <c r="AL116" s="199"/>
      <c r="AM116" s="199"/>
      <c r="AN116" s="209"/>
      <c r="AO116" s="215">
        <v>41018</v>
      </c>
      <c r="AP116" s="199">
        <f>DATEDIF(R116,AO116,"D")</f>
        <v>160</v>
      </c>
      <c r="AQ116" s="199">
        <f>DATEDIF(T116,AO116,"D")</f>
        <v>107</v>
      </c>
      <c r="AR116" s="206">
        <v>32657</v>
      </c>
      <c r="AS116" s="300">
        <f>AR116-S116</f>
        <v>0</v>
      </c>
      <c r="AT116" s="122"/>
      <c r="AU116" s="122"/>
      <c r="AV116" s="119"/>
    </row>
    <row r="117" spans="1:48" s="302" customFormat="1" ht="33" customHeight="1" x14ac:dyDescent="0.15">
      <c r="A117" s="218">
        <v>3786</v>
      </c>
      <c r="B117" s="219" t="s">
        <v>962</v>
      </c>
      <c r="C117" s="202" t="s">
        <v>6748</v>
      </c>
      <c r="D117" s="202" t="s">
        <v>5810</v>
      </c>
      <c r="E117" s="199" t="s">
        <v>5961</v>
      </c>
      <c r="F117" s="202" t="s">
        <v>1644</v>
      </c>
      <c r="G117" s="202" t="s">
        <v>6749</v>
      </c>
      <c r="H117" s="202" t="s">
        <v>3202</v>
      </c>
      <c r="I117" s="202" t="s">
        <v>1027</v>
      </c>
      <c r="J117" s="202" t="s">
        <v>971</v>
      </c>
      <c r="K117" s="220" t="s">
        <v>1311</v>
      </c>
      <c r="L117" s="220">
        <v>3</v>
      </c>
      <c r="M117" s="295">
        <v>173763</v>
      </c>
      <c r="N117" s="226">
        <v>40508</v>
      </c>
      <c r="O117" s="226">
        <v>40694</v>
      </c>
      <c r="P117" s="221">
        <v>186</v>
      </c>
      <c r="Q117" s="205" t="s">
        <v>7090</v>
      </c>
      <c r="R117" s="205">
        <v>40856</v>
      </c>
      <c r="S117" s="378">
        <v>28610</v>
      </c>
      <c r="T117" s="205">
        <v>40911</v>
      </c>
      <c r="U117" s="199" t="s">
        <v>6003</v>
      </c>
      <c r="V117" s="212">
        <v>40982</v>
      </c>
      <c r="W117" s="199"/>
      <c r="X117" s="208"/>
      <c r="Y117" s="208" t="s">
        <v>6750</v>
      </c>
      <c r="Z117" s="199"/>
      <c r="AA117" s="199"/>
      <c r="AB117" s="199"/>
      <c r="AC117" s="199"/>
      <c r="AD117" s="199"/>
      <c r="AE117" s="199"/>
      <c r="AF117" s="199"/>
      <c r="AG117" s="199"/>
      <c r="AH117" s="199"/>
      <c r="AI117" s="199"/>
      <c r="AJ117" s="199"/>
      <c r="AK117" s="209"/>
      <c r="AL117" s="199"/>
      <c r="AM117" s="199"/>
      <c r="AN117" s="209"/>
      <c r="AO117" s="215">
        <v>41018</v>
      </c>
      <c r="AP117" s="199">
        <f>DATEDIF(R117,AO117,"D")</f>
        <v>162</v>
      </c>
      <c r="AQ117" s="199">
        <f>DATEDIF(T117,AO117,"D")</f>
        <v>107</v>
      </c>
      <c r="AR117" s="206">
        <v>28610</v>
      </c>
      <c r="AS117" s="300">
        <f>AR117-S117</f>
        <v>0</v>
      </c>
      <c r="AT117" s="122"/>
      <c r="AU117" s="122"/>
      <c r="AV117" s="119"/>
    </row>
    <row r="118" spans="1:48" s="302" customFormat="1" ht="33" customHeight="1" x14ac:dyDescent="0.15">
      <c r="A118" s="213">
        <v>1609</v>
      </c>
      <c r="B118" s="199" t="s">
        <v>12953</v>
      </c>
      <c r="C118" s="202" t="s">
        <v>6803</v>
      </c>
      <c r="D118" s="202" t="s">
        <v>5810</v>
      </c>
      <c r="E118" s="199" t="s">
        <v>5961</v>
      </c>
      <c r="F118" s="202" t="s">
        <v>1644</v>
      </c>
      <c r="G118" s="202" t="s">
        <v>6804</v>
      </c>
      <c r="H118" s="202" t="s">
        <v>6805</v>
      </c>
      <c r="I118" s="202" t="s">
        <v>22</v>
      </c>
      <c r="J118" s="202" t="s">
        <v>2943</v>
      </c>
      <c r="K118" s="204" t="s">
        <v>737</v>
      </c>
      <c r="L118" s="204">
        <v>2</v>
      </c>
      <c r="M118" s="295">
        <v>1739716</v>
      </c>
      <c r="N118" s="205">
        <v>40238</v>
      </c>
      <c r="O118" s="205">
        <v>40451</v>
      </c>
      <c r="P118" s="206">
        <v>213</v>
      </c>
      <c r="Q118" s="223" t="s">
        <v>65</v>
      </c>
      <c r="R118" s="205">
        <v>40676</v>
      </c>
      <c r="S118" s="378">
        <v>1136946</v>
      </c>
      <c r="T118" s="205">
        <v>40738</v>
      </c>
      <c r="U118" s="199" t="s">
        <v>6003</v>
      </c>
      <c r="V118" s="212">
        <v>40779</v>
      </c>
      <c r="W118" s="199"/>
      <c r="X118" s="209" t="s">
        <v>6806</v>
      </c>
      <c r="Y118" s="209"/>
      <c r="Z118" s="209"/>
      <c r="AA118" s="209"/>
      <c r="AB118" s="209"/>
      <c r="AC118" s="209"/>
      <c r="AD118" s="209"/>
      <c r="AE118" s="209"/>
      <c r="AF118" s="209"/>
      <c r="AG118" s="209"/>
      <c r="AH118" s="209"/>
      <c r="AI118" s="209"/>
      <c r="AJ118" s="209"/>
      <c r="AK118" s="209"/>
      <c r="AL118" s="199"/>
      <c r="AM118" s="199"/>
      <c r="AN118" s="209"/>
      <c r="AO118" s="215"/>
      <c r="AP118" s="199"/>
      <c r="AQ118" s="199"/>
      <c r="AR118" s="206"/>
      <c r="AS118" s="119"/>
      <c r="AT118" s="147"/>
      <c r="AU118" s="147">
        <v>40814</v>
      </c>
      <c r="AV118" s="120" t="s">
        <v>6807</v>
      </c>
    </row>
    <row r="119" spans="1:48" s="302" customFormat="1" ht="33" customHeight="1" x14ac:dyDescent="0.15">
      <c r="A119" s="218">
        <v>2595</v>
      </c>
      <c r="B119" s="219" t="s">
        <v>962</v>
      </c>
      <c r="C119" s="202" t="s">
        <v>230</v>
      </c>
      <c r="D119" s="202" t="s">
        <v>1643</v>
      </c>
      <c r="E119" s="202" t="s">
        <v>5922</v>
      </c>
      <c r="F119" s="202" t="s">
        <v>1007</v>
      </c>
      <c r="G119" s="202" t="s">
        <v>5923</v>
      </c>
      <c r="H119" s="202" t="s">
        <v>5924</v>
      </c>
      <c r="I119" s="202" t="s">
        <v>4</v>
      </c>
      <c r="J119" s="202" t="s">
        <v>26</v>
      </c>
      <c r="K119" s="220" t="s">
        <v>45</v>
      </c>
      <c r="L119" s="220">
        <v>9</v>
      </c>
      <c r="M119" s="295">
        <v>359810</v>
      </c>
      <c r="N119" s="226">
        <v>40452</v>
      </c>
      <c r="O119" s="226">
        <v>40713</v>
      </c>
      <c r="P119" s="221">
        <v>261</v>
      </c>
      <c r="Q119" s="202" t="s">
        <v>6704</v>
      </c>
      <c r="R119" s="205">
        <v>40779</v>
      </c>
      <c r="S119" s="378">
        <v>41843</v>
      </c>
      <c r="T119" s="205">
        <v>40866</v>
      </c>
      <c r="U119" s="199" t="s">
        <v>6003</v>
      </c>
      <c r="V119" s="212">
        <v>40935</v>
      </c>
      <c r="W119" s="199"/>
      <c r="X119" s="208" t="s">
        <v>6752</v>
      </c>
      <c r="Y119" s="208"/>
      <c r="Z119" s="208"/>
      <c r="AA119" s="208"/>
      <c r="AB119" s="208"/>
      <c r="AC119" s="208"/>
      <c r="AD119" s="208"/>
      <c r="AE119" s="208"/>
      <c r="AF119" s="208"/>
      <c r="AG119" s="208"/>
      <c r="AH119" s="208"/>
      <c r="AI119" s="208"/>
      <c r="AJ119" s="208"/>
      <c r="AK119" s="208"/>
      <c r="AL119" s="199"/>
      <c r="AM119" s="199"/>
      <c r="AN119" s="209"/>
      <c r="AO119" s="215">
        <v>40975</v>
      </c>
      <c r="AP119" s="199">
        <f>DATEDIF(R119,AO119,"D")</f>
        <v>196</v>
      </c>
      <c r="AQ119" s="199">
        <f>DATEDIF(T119,AO119,"D")</f>
        <v>109</v>
      </c>
      <c r="AR119" s="206">
        <v>41671</v>
      </c>
      <c r="AS119" s="300">
        <f>AR119-S119</f>
        <v>-172</v>
      </c>
      <c r="AT119" s="145"/>
      <c r="AU119" s="14"/>
      <c r="AV119" s="119"/>
    </row>
    <row r="120" spans="1:48" s="302" customFormat="1" ht="33" customHeight="1" x14ac:dyDescent="0.15">
      <c r="A120" s="218">
        <v>3733</v>
      </c>
      <c r="B120" s="219" t="s">
        <v>962</v>
      </c>
      <c r="C120" s="202" t="s">
        <v>6753</v>
      </c>
      <c r="D120" s="202" t="s">
        <v>5810</v>
      </c>
      <c r="E120" s="223" t="s">
        <v>5960</v>
      </c>
      <c r="F120" s="202" t="s">
        <v>6754</v>
      </c>
      <c r="G120" s="202" t="s">
        <v>6755</v>
      </c>
      <c r="H120" s="202" t="s">
        <v>6756</v>
      </c>
      <c r="I120" s="202" t="s">
        <v>4</v>
      </c>
      <c r="J120" s="202" t="s">
        <v>26</v>
      </c>
      <c r="K120" s="220" t="s">
        <v>45</v>
      </c>
      <c r="L120" s="220">
        <v>11</v>
      </c>
      <c r="M120" s="295">
        <v>373696</v>
      </c>
      <c r="N120" s="226">
        <v>40503</v>
      </c>
      <c r="O120" s="226">
        <v>40694</v>
      </c>
      <c r="P120" s="221">
        <v>191</v>
      </c>
      <c r="Q120" s="199" t="s">
        <v>10663</v>
      </c>
      <c r="R120" s="205">
        <v>40763</v>
      </c>
      <c r="S120" s="378">
        <v>40374</v>
      </c>
      <c r="T120" s="205">
        <v>40857</v>
      </c>
      <c r="U120" s="199" t="s">
        <v>6003</v>
      </c>
      <c r="V120" s="212">
        <v>40933</v>
      </c>
      <c r="W120" s="199"/>
      <c r="X120" s="208"/>
      <c r="Y120" s="208"/>
      <c r="Z120" s="208"/>
      <c r="AA120" s="208"/>
      <c r="AB120" s="208"/>
      <c r="AC120" s="208"/>
      <c r="AD120" s="208" t="s">
        <v>6757</v>
      </c>
      <c r="AE120" s="208"/>
      <c r="AF120" s="208"/>
      <c r="AG120" s="208"/>
      <c r="AH120" s="208"/>
      <c r="AI120" s="208"/>
      <c r="AJ120" s="208"/>
      <c r="AK120" s="208"/>
      <c r="AL120" s="199"/>
      <c r="AM120" s="199"/>
      <c r="AN120" s="209"/>
      <c r="AO120" s="215">
        <v>40968</v>
      </c>
      <c r="AP120" s="199">
        <f>DATEDIF(R120,AO120,"D")</f>
        <v>205</v>
      </c>
      <c r="AQ120" s="199">
        <f>DATEDIF(T120,AO120,"D")</f>
        <v>111</v>
      </c>
      <c r="AR120" s="206">
        <v>40374</v>
      </c>
      <c r="AS120" s="300">
        <f>AR120-S120</f>
        <v>0</v>
      </c>
      <c r="AT120" s="14"/>
      <c r="AU120" s="122"/>
      <c r="AV120" s="119"/>
    </row>
    <row r="121" spans="1:48" s="302" customFormat="1" ht="33" customHeight="1" x14ac:dyDescent="0.15">
      <c r="A121" s="213">
        <v>3688</v>
      </c>
      <c r="B121" s="219" t="s">
        <v>962</v>
      </c>
      <c r="C121" s="202" t="s">
        <v>6758</v>
      </c>
      <c r="D121" s="202" t="s">
        <v>5810</v>
      </c>
      <c r="E121" s="199" t="s">
        <v>5961</v>
      </c>
      <c r="F121" s="202" t="s">
        <v>1644</v>
      </c>
      <c r="G121" s="202" t="s">
        <v>6759</v>
      </c>
      <c r="H121" s="202" t="s">
        <v>1957</v>
      </c>
      <c r="I121" s="202" t="s">
        <v>110</v>
      </c>
      <c r="J121" s="202" t="s">
        <v>5966</v>
      </c>
      <c r="K121" s="220" t="s">
        <v>95</v>
      </c>
      <c r="L121" s="220">
        <v>10</v>
      </c>
      <c r="M121" s="295">
        <v>118876</v>
      </c>
      <c r="N121" s="205">
        <v>40487</v>
      </c>
      <c r="O121" s="205">
        <v>40633</v>
      </c>
      <c r="P121" s="206">
        <v>146</v>
      </c>
      <c r="Q121" s="223" t="s">
        <v>65</v>
      </c>
      <c r="R121" s="205">
        <v>40758</v>
      </c>
      <c r="S121" s="378">
        <v>39732</v>
      </c>
      <c r="T121" s="205">
        <v>40841</v>
      </c>
      <c r="U121" s="199" t="s">
        <v>6003</v>
      </c>
      <c r="V121" s="212">
        <v>40933</v>
      </c>
      <c r="W121" s="199"/>
      <c r="X121" s="208"/>
      <c r="Y121" s="199"/>
      <c r="Z121" s="199"/>
      <c r="AA121" s="199"/>
      <c r="AB121" s="199"/>
      <c r="AC121" s="199"/>
      <c r="AD121" s="199"/>
      <c r="AE121" s="199"/>
      <c r="AF121" s="199"/>
      <c r="AG121" s="199"/>
      <c r="AH121" s="199"/>
      <c r="AI121" s="209" t="s">
        <v>6760</v>
      </c>
      <c r="AJ121" s="199"/>
      <c r="AK121" s="209"/>
      <c r="AL121" s="199"/>
      <c r="AM121" s="199"/>
      <c r="AN121" s="209"/>
      <c r="AO121" s="215">
        <v>40967</v>
      </c>
      <c r="AP121" s="199">
        <f>DATEDIF(R121,AO121,"D")</f>
        <v>209</v>
      </c>
      <c r="AQ121" s="199">
        <f>DATEDIF(T121,AO121,"D")</f>
        <v>126</v>
      </c>
      <c r="AR121" s="206">
        <v>39732</v>
      </c>
      <c r="AS121" s="300">
        <f>AR121-S121</f>
        <v>0</v>
      </c>
      <c r="AT121" s="14"/>
      <c r="AU121" s="122"/>
      <c r="AV121" s="119"/>
    </row>
    <row r="122" spans="1:48" s="302" customFormat="1" ht="33" customHeight="1" x14ac:dyDescent="0.15">
      <c r="A122" s="218">
        <v>825</v>
      </c>
      <c r="B122" s="219" t="s">
        <v>962</v>
      </c>
      <c r="C122" s="202" t="s">
        <v>5918</v>
      </c>
      <c r="D122" s="202" t="s">
        <v>5810</v>
      </c>
      <c r="E122" s="199" t="s">
        <v>5961</v>
      </c>
      <c r="F122" s="202" t="s">
        <v>1644</v>
      </c>
      <c r="G122" s="202" t="s">
        <v>5974</v>
      </c>
      <c r="H122" s="202" t="s">
        <v>5972</v>
      </c>
      <c r="I122" s="202" t="s">
        <v>20</v>
      </c>
      <c r="J122" s="202" t="s">
        <v>1725</v>
      </c>
      <c r="K122" s="220" t="s">
        <v>136</v>
      </c>
      <c r="L122" s="220">
        <v>3</v>
      </c>
      <c r="M122" s="295">
        <v>185664</v>
      </c>
      <c r="N122" s="226">
        <v>39173</v>
      </c>
      <c r="O122" s="226">
        <v>39684</v>
      </c>
      <c r="P122" s="221">
        <v>511</v>
      </c>
      <c r="Q122" s="199" t="s">
        <v>1521</v>
      </c>
      <c r="R122" s="205">
        <v>40763</v>
      </c>
      <c r="S122" s="378">
        <v>51128</v>
      </c>
      <c r="T122" s="205">
        <v>40835</v>
      </c>
      <c r="U122" s="199" t="s">
        <v>6003</v>
      </c>
      <c r="V122" s="212">
        <v>40933</v>
      </c>
      <c r="W122" s="199"/>
      <c r="X122" s="208" t="s">
        <v>6761</v>
      </c>
      <c r="Y122" s="208"/>
      <c r="Z122" s="208"/>
      <c r="AA122" s="208"/>
      <c r="AB122" s="208" t="s">
        <v>6762</v>
      </c>
      <c r="AC122" s="208"/>
      <c r="AD122" s="208"/>
      <c r="AE122" s="208"/>
      <c r="AF122" s="208"/>
      <c r="AG122" s="208"/>
      <c r="AH122" s="208"/>
      <c r="AI122" s="208"/>
      <c r="AJ122" s="208"/>
      <c r="AK122" s="208"/>
      <c r="AL122" s="199"/>
      <c r="AM122" s="199"/>
      <c r="AN122" s="209"/>
      <c r="AO122" s="215">
        <v>40967</v>
      </c>
      <c r="AP122" s="199">
        <f>DATEDIF(R122,AO122,"D")</f>
        <v>204</v>
      </c>
      <c r="AQ122" s="199">
        <f>DATEDIF(T122,AO122,"D")</f>
        <v>132</v>
      </c>
      <c r="AR122" s="206">
        <v>51128</v>
      </c>
      <c r="AS122" s="300">
        <f>AR122-S122</f>
        <v>0</v>
      </c>
      <c r="AT122" s="14"/>
      <c r="AU122" s="122"/>
      <c r="AV122" s="119"/>
    </row>
    <row r="123" spans="1:48" s="302" customFormat="1" ht="33" customHeight="1" x14ac:dyDescent="0.15">
      <c r="A123" s="213">
        <v>2739</v>
      </c>
      <c r="B123" s="199" t="s">
        <v>5708</v>
      </c>
      <c r="C123" s="202" t="s">
        <v>6763</v>
      </c>
      <c r="D123" s="202" t="s">
        <v>5810</v>
      </c>
      <c r="E123" s="199" t="s">
        <v>5961</v>
      </c>
      <c r="F123" s="202" t="s">
        <v>1730</v>
      </c>
      <c r="G123" s="202" t="s">
        <v>5979</v>
      </c>
      <c r="H123" s="202" t="s">
        <v>5980</v>
      </c>
      <c r="I123" s="202" t="s">
        <v>27</v>
      </c>
      <c r="J123" s="202" t="s">
        <v>50</v>
      </c>
      <c r="K123" s="220" t="s">
        <v>95</v>
      </c>
      <c r="L123" s="220">
        <v>7</v>
      </c>
      <c r="M123" s="295">
        <v>72385</v>
      </c>
      <c r="N123" s="226">
        <v>40239</v>
      </c>
      <c r="O123" s="226">
        <v>40572</v>
      </c>
      <c r="P123" s="221">
        <v>333</v>
      </c>
      <c r="Q123" s="199" t="s">
        <v>10998</v>
      </c>
      <c r="R123" s="205">
        <v>40760</v>
      </c>
      <c r="S123" s="378">
        <v>46741</v>
      </c>
      <c r="T123" s="205">
        <v>40835</v>
      </c>
      <c r="U123" s="199" t="s">
        <v>6003</v>
      </c>
      <c r="V123" s="212"/>
      <c r="W123" s="199"/>
      <c r="X123" s="208" t="s">
        <v>6764</v>
      </c>
      <c r="Y123" s="208"/>
      <c r="Z123" s="208"/>
      <c r="AA123" s="208"/>
      <c r="AB123" s="208"/>
      <c r="AC123" s="208"/>
      <c r="AD123" s="208"/>
      <c r="AE123" s="208"/>
      <c r="AF123" s="208"/>
      <c r="AG123" s="208"/>
      <c r="AH123" s="208"/>
      <c r="AI123" s="208"/>
      <c r="AJ123" s="208"/>
      <c r="AK123" s="208"/>
      <c r="AL123" s="199"/>
      <c r="AM123" s="199"/>
      <c r="AN123" s="209"/>
      <c r="AO123" s="215"/>
      <c r="AP123" s="199"/>
      <c r="AQ123" s="199"/>
      <c r="AR123" s="206"/>
      <c r="AS123" s="14"/>
      <c r="AT123" s="32">
        <v>40840</v>
      </c>
      <c r="AU123" s="122"/>
      <c r="AV123" s="119"/>
    </row>
    <row r="124" spans="1:48" s="302" customFormat="1" ht="33" customHeight="1" x14ac:dyDescent="0.15">
      <c r="A124" s="213">
        <v>1554</v>
      </c>
      <c r="B124" s="199" t="s">
        <v>12953</v>
      </c>
      <c r="C124" s="199" t="s">
        <v>10917</v>
      </c>
      <c r="D124" s="199" t="s">
        <v>24</v>
      </c>
      <c r="E124" s="199" t="s">
        <v>176</v>
      </c>
      <c r="F124" s="199" t="s">
        <v>221</v>
      </c>
      <c r="G124" s="199" t="s">
        <v>10918</v>
      </c>
      <c r="H124" s="199" t="s">
        <v>10649</v>
      </c>
      <c r="I124" s="199" t="s">
        <v>12</v>
      </c>
      <c r="J124" s="199" t="s">
        <v>43</v>
      </c>
      <c r="K124" s="199" t="s">
        <v>11006</v>
      </c>
      <c r="L124" s="199" t="s">
        <v>11007</v>
      </c>
      <c r="M124" s="295">
        <v>32092</v>
      </c>
      <c r="N124" s="205">
        <v>39535</v>
      </c>
      <c r="O124" s="205">
        <v>40633</v>
      </c>
      <c r="P124" s="298">
        <v>1098</v>
      </c>
      <c r="Q124" s="223" t="s">
        <v>65</v>
      </c>
      <c r="R124" s="205">
        <v>41185</v>
      </c>
      <c r="S124" s="393">
        <v>115268</v>
      </c>
      <c r="T124" s="205">
        <v>41261</v>
      </c>
      <c r="U124" s="199" t="s">
        <v>6003</v>
      </c>
      <c r="V124" s="199"/>
      <c r="W124" s="199" t="s">
        <v>11322</v>
      </c>
      <c r="X124" s="211"/>
      <c r="Y124" s="208" t="s">
        <v>10992</v>
      </c>
      <c r="Z124" s="199"/>
      <c r="AA124" s="199"/>
      <c r="AB124" s="199"/>
      <c r="AC124" s="199"/>
      <c r="AD124" s="199"/>
      <c r="AE124" s="199"/>
      <c r="AF124" s="199"/>
      <c r="AG124" s="199"/>
      <c r="AH124" s="199"/>
      <c r="AI124" s="199"/>
      <c r="AJ124" s="199"/>
      <c r="AK124" s="209"/>
      <c r="AL124" s="199"/>
      <c r="AM124" s="199"/>
      <c r="AN124" s="209"/>
      <c r="AO124" s="199"/>
      <c r="AP124" s="199"/>
      <c r="AQ124" s="199"/>
      <c r="AR124" s="296"/>
      <c r="AS124" s="119"/>
      <c r="AT124" s="14"/>
      <c r="AU124" s="121">
        <v>41404</v>
      </c>
      <c r="AV124" s="119" t="s">
        <v>11341</v>
      </c>
    </row>
    <row r="125" spans="1:48" s="302" customFormat="1" ht="33" customHeight="1" x14ac:dyDescent="0.15">
      <c r="A125" s="213">
        <v>1289</v>
      </c>
      <c r="B125" s="199" t="s">
        <v>5708</v>
      </c>
      <c r="C125" s="202" t="s">
        <v>6770</v>
      </c>
      <c r="D125" s="202" t="s">
        <v>5810</v>
      </c>
      <c r="E125" s="199" t="s">
        <v>3161</v>
      </c>
      <c r="F125" s="202" t="s">
        <v>1019</v>
      </c>
      <c r="G125" s="202" t="s">
        <v>6668</v>
      </c>
      <c r="H125" s="202" t="s">
        <v>6669</v>
      </c>
      <c r="I125" s="202" t="s">
        <v>1027</v>
      </c>
      <c r="J125" s="202" t="s">
        <v>971</v>
      </c>
      <c r="K125" s="220" t="s">
        <v>1304</v>
      </c>
      <c r="L125" s="220">
        <v>3</v>
      </c>
      <c r="M125" s="295">
        <v>186637</v>
      </c>
      <c r="N125" s="226">
        <v>39904</v>
      </c>
      <c r="O125" s="226">
        <v>40268</v>
      </c>
      <c r="P125" s="221">
        <v>364</v>
      </c>
      <c r="Q125" s="199" t="s">
        <v>10997</v>
      </c>
      <c r="R125" s="205">
        <v>40746</v>
      </c>
      <c r="S125" s="378">
        <v>125660</v>
      </c>
      <c r="T125" s="205">
        <v>40826</v>
      </c>
      <c r="U125" s="199" t="s">
        <v>6003</v>
      </c>
      <c r="V125" s="212"/>
      <c r="W125" s="199"/>
      <c r="X125" s="208" t="s">
        <v>6771</v>
      </c>
      <c r="Y125" s="208"/>
      <c r="Z125" s="208"/>
      <c r="AA125" s="208"/>
      <c r="AB125" s="208" t="s">
        <v>6772</v>
      </c>
      <c r="AC125" s="208"/>
      <c r="AD125" s="208"/>
      <c r="AE125" s="208"/>
      <c r="AF125" s="208"/>
      <c r="AG125" s="208"/>
      <c r="AH125" s="208"/>
      <c r="AI125" s="208"/>
      <c r="AJ125" s="208"/>
      <c r="AK125" s="208"/>
      <c r="AL125" s="199"/>
      <c r="AM125" s="199"/>
      <c r="AN125" s="209"/>
      <c r="AO125" s="215"/>
      <c r="AP125" s="199"/>
      <c r="AQ125" s="199"/>
      <c r="AR125" s="206"/>
      <c r="AS125" s="119"/>
      <c r="AT125" s="32">
        <v>40855</v>
      </c>
      <c r="AU125" s="14"/>
      <c r="AV125" s="119"/>
    </row>
    <row r="126" spans="1:48" s="302" customFormat="1" ht="33" customHeight="1" x14ac:dyDescent="0.15">
      <c r="A126" s="218">
        <v>910</v>
      </c>
      <c r="B126" s="219" t="s">
        <v>962</v>
      </c>
      <c r="C126" s="202" t="s">
        <v>5919</v>
      </c>
      <c r="D126" s="202" t="s">
        <v>5810</v>
      </c>
      <c r="E126" s="199" t="s">
        <v>5961</v>
      </c>
      <c r="F126" s="202" t="s">
        <v>986</v>
      </c>
      <c r="G126" s="273" t="s">
        <v>5920</v>
      </c>
      <c r="H126" s="273" t="s">
        <v>5921</v>
      </c>
      <c r="I126" s="202" t="s">
        <v>110</v>
      </c>
      <c r="J126" s="202" t="s">
        <v>6665</v>
      </c>
      <c r="K126" s="220" t="s">
        <v>95</v>
      </c>
      <c r="L126" s="220">
        <v>6</v>
      </c>
      <c r="M126" s="295">
        <v>92355</v>
      </c>
      <c r="N126" s="226">
        <v>40238</v>
      </c>
      <c r="O126" s="226">
        <v>40602</v>
      </c>
      <c r="P126" s="221">
        <v>364</v>
      </c>
      <c r="Q126" s="199" t="s">
        <v>10997</v>
      </c>
      <c r="R126" s="205">
        <v>40746</v>
      </c>
      <c r="S126" s="378">
        <v>71470</v>
      </c>
      <c r="T126" s="205">
        <v>40826</v>
      </c>
      <c r="U126" s="199" t="s">
        <v>6003</v>
      </c>
      <c r="V126" s="212">
        <v>40912</v>
      </c>
      <c r="W126" s="199"/>
      <c r="X126" s="208" t="s">
        <v>6773</v>
      </c>
      <c r="Y126" s="208"/>
      <c r="Z126" s="208"/>
      <c r="AA126" s="208"/>
      <c r="AB126" s="208"/>
      <c r="AC126" s="208"/>
      <c r="AD126" s="208"/>
      <c r="AE126" s="208"/>
      <c r="AF126" s="208"/>
      <c r="AG126" s="208"/>
      <c r="AH126" s="208"/>
      <c r="AI126" s="208"/>
      <c r="AJ126" s="208"/>
      <c r="AK126" s="208"/>
      <c r="AL126" s="199"/>
      <c r="AM126" s="199"/>
      <c r="AN126" s="209"/>
      <c r="AO126" s="215">
        <v>40947</v>
      </c>
      <c r="AP126" s="199">
        <f>DATEDIF(R126,AO126,"D")</f>
        <v>201</v>
      </c>
      <c r="AQ126" s="199">
        <f>DATEDIF(T126,AO126,"D")</f>
        <v>121</v>
      </c>
      <c r="AR126" s="206">
        <v>71470</v>
      </c>
      <c r="AS126" s="300">
        <f>AR126-S126</f>
        <v>0</v>
      </c>
      <c r="AT126" s="14"/>
      <c r="AU126" s="122"/>
      <c r="AV126" s="119"/>
    </row>
    <row r="127" spans="1:48" s="302" customFormat="1" ht="33" customHeight="1" x14ac:dyDescent="0.15">
      <c r="A127" s="218">
        <v>812</v>
      </c>
      <c r="B127" s="219" t="s">
        <v>962</v>
      </c>
      <c r="C127" s="202" t="s">
        <v>5916</v>
      </c>
      <c r="D127" s="202" t="s">
        <v>5810</v>
      </c>
      <c r="E127" s="199" t="s">
        <v>5961</v>
      </c>
      <c r="F127" s="202" t="s">
        <v>1644</v>
      </c>
      <c r="G127" s="202" t="s">
        <v>5917</v>
      </c>
      <c r="H127" s="202" t="s">
        <v>5958</v>
      </c>
      <c r="I127" s="202" t="s">
        <v>22</v>
      </c>
      <c r="J127" s="202" t="s">
        <v>2943</v>
      </c>
      <c r="K127" s="220" t="s">
        <v>737</v>
      </c>
      <c r="L127" s="220">
        <v>2</v>
      </c>
      <c r="M127" s="295">
        <v>2089883</v>
      </c>
      <c r="N127" s="226">
        <v>40498</v>
      </c>
      <c r="O127" s="226">
        <v>40679</v>
      </c>
      <c r="P127" s="221">
        <v>181</v>
      </c>
      <c r="Q127" s="223" t="s">
        <v>65</v>
      </c>
      <c r="R127" s="205">
        <v>40746</v>
      </c>
      <c r="S127" s="378">
        <v>820320</v>
      </c>
      <c r="T127" s="205">
        <v>40826</v>
      </c>
      <c r="U127" s="199" t="s">
        <v>6003</v>
      </c>
      <c r="V127" s="212">
        <v>40912</v>
      </c>
      <c r="W127" s="199"/>
      <c r="X127" s="208" t="s">
        <v>6774</v>
      </c>
      <c r="Y127" s="208"/>
      <c r="Z127" s="208"/>
      <c r="AA127" s="208"/>
      <c r="AB127" s="208"/>
      <c r="AC127" s="208"/>
      <c r="AD127" s="208"/>
      <c r="AE127" s="208"/>
      <c r="AF127" s="208"/>
      <c r="AG127" s="208"/>
      <c r="AH127" s="208"/>
      <c r="AI127" s="208"/>
      <c r="AJ127" s="208"/>
      <c r="AK127" s="208"/>
      <c r="AL127" s="199"/>
      <c r="AM127" s="199"/>
      <c r="AN127" s="209"/>
      <c r="AO127" s="215">
        <v>40947</v>
      </c>
      <c r="AP127" s="199">
        <f>DATEDIF(R127,AO127,"D")</f>
        <v>201</v>
      </c>
      <c r="AQ127" s="199">
        <f>DATEDIF(T127,AO127,"D")</f>
        <v>121</v>
      </c>
      <c r="AR127" s="206">
        <v>820320</v>
      </c>
      <c r="AS127" s="300">
        <f>AR127-S127</f>
        <v>0</v>
      </c>
      <c r="AT127" s="14"/>
      <c r="AU127" s="122"/>
      <c r="AV127" s="119"/>
    </row>
    <row r="128" spans="1:48" s="302" customFormat="1" ht="33" customHeight="1" x14ac:dyDescent="0.15">
      <c r="A128" s="213">
        <v>1546</v>
      </c>
      <c r="B128" s="199" t="s">
        <v>12953</v>
      </c>
      <c r="C128" s="199" t="s">
        <v>8365</v>
      </c>
      <c r="D128" s="202" t="s">
        <v>24</v>
      </c>
      <c r="E128" s="202" t="s">
        <v>96</v>
      </c>
      <c r="F128" s="202" t="s">
        <v>8277</v>
      </c>
      <c r="G128" s="202" t="s">
        <v>8366</v>
      </c>
      <c r="H128" s="202" t="s">
        <v>8367</v>
      </c>
      <c r="I128" s="224" t="s">
        <v>8368</v>
      </c>
      <c r="J128" s="210" t="s">
        <v>8369</v>
      </c>
      <c r="K128" s="202" t="s">
        <v>8370</v>
      </c>
      <c r="L128" s="202">
        <v>4</v>
      </c>
      <c r="M128" s="295">
        <v>130638</v>
      </c>
      <c r="N128" s="205">
        <v>39624</v>
      </c>
      <c r="O128" s="205">
        <v>39844</v>
      </c>
      <c r="P128" s="206">
        <v>220</v>
      </c>
      <c r="Q128" s="199" t="s">
        <v>10997</v>
      </c>
      <c r="R128" s="215">
        <v>40246</v>
      </c>
      <c r="S128" s="390">
        <v>100420</v>
      </c>
      <c r="T128" s="215">
        <v>40463</v>
      </c>
      <c r="U128" s="199" t="s">
        <v>8246</v>
      </c>
      <c r="V128" s="212"/>
      <c r="W128" s="214" t="s">
        <v>8363</v>
      </c>
      <c r="X128" s="208"/>
      <c r="Y128" s="208"/>
      <c r="Z128" s="208"/>
      <c r="AA128" s="208"/>
      <c r="AB128" s="208"/>
      <c r="AC128" s="208"/>
      <c r="AD128" s="208"/>
      <c r="AE128" s="208"/>
      <c r="AF128" s="208"/>
      <c r="AG128" s="208"/>
      <c r="AH128" s="208"/>
      <c r="AI128" s="208" t="s">
        <v>8371</v>
      </c>
      <c r="AJ128" s="208"/>
      <c r="AK128" s="208"/>
      <c r="AL128" s="212"/>
      <c r="AM128" s="214"/>
      <c r="AN128" s="208"/>
      <c r="AO128" s="215"/>
      <c r="AP128" s="199"/>
      <c r="AQ128" s="199"/>
      <c r="AR128" s="206"/>
      <c r="AS128" s="141"/>
      <c r="AT128" s="94"/>
      <c r="AU128" s="123">
        <v>40592</v>
      </c>
      <c r="AV128" s="120" t="s">
        <v>8372</v>
      </c>
    </row>
    <row r="129" spans="1:48" s="302" customFormat="1" ht="33" customHeight="1" x14ac:dyDescent="0.15">
      <c r="A129" s="213">
        <v>3287</v>
      </c>
      <c r="B129" s="219" t="s">
        <v>962</v>
      </c>
      <c r="C129" s="202" t="s">
        <v>6776</v>
      </c>
      <c r="D129" s="202" t="s">
        <v>5810</v>
      </c>
      <c r="E129" s="199" t="s">
        <v>5961</v>
      </c>
      <c r="F129" s="202" t="s">
        <v>996</v>
      </c>
      <c r="G129" s="202" t="s">
        <v>6777</v>
      </c>
      <c r="H129" s="202" t="s">
        <v>6778</v>
      </c>
      <c r="I129" s="202" t="s">
        <v>110</v>
      </c>
      <c r="J129" s="202" t="s">
        <v>1257</v>
      </c>
      <c r="K129" s="220" t="s">
        <v>95</v>
      </c>
      <c r="L129" s="220">
        <v>9</v>
      </c>
      <c r="M129" s="295">
        <v>121480</v>
      </c>
      <c r="N129" s="205">
        <v>40371</v>
      </c>
      <c r="O129" s="205">
        <v>40633</v>
      </c>
      <c r="P129" s="206">
        <v>262</v>
      </c>
      <c r="Q129" s="199" t="s">
        <v>10997</v>
      </c>
      <c r="R129" s="205">
        <v>40739</v>
      </c>
      <c r="S129" s="378">
        <v>62691</v>
      </c>
      <c r="T129" s="205">
        <v>40806</v>
      </c>
      <c r="U129" s="199" t="s">
        <v>6003</v>
      </c>
      <c r="V129" s="212">
        <v>40837</v>
      </c>
      <c r="W129" s="199"/>
      <c r="X129" s="209" t="s">
        <v>6779</v>
      </c>
      <c r="Y129" s="209"/>
      <c r="Z129" s="209"/>
      <c r="AA129" s="209"/>
      <c r="AB129" s="209"/>
      <c r="AC129" s="209"/>
      <c r="AD129" s="209"/>
      <c r="AE129" s="209"/>
      <c r="AF129" s="209"/>
      <c r="AG129" s="209"/>
      <c r="AH129" s="209"/>
      <c r="AI129" s="209"/>
      <c r="AJ129" s="209"/>
      <c r="AK129" s="209"/>
      <c r="AL129" s="199"/>
      <c r="AM129" s="199"/>
      <c r="AN129" s="209"/>
      <c r="AO129" s="215">
        <v>40872</v>
      </c>
      <c r="AP129" s="199">
        <f>DATEDIF(R129,AO129,"D")</f>
        <v>133</v>
      </c>
      <c r="AQ129" s="199">
        <f>DATEDIF(T129,AO129,"D")</f>
        <v>66</v>
      </c>
      <c r="AR129" s="206">
        <v>62691</v>
      </c>
      <c r="AS129" s="300">
        <f>AR129-S129</f>
        <v>0</v>
      </c>
      <c r="AT129" s="122"/>
      <c r="AU129" s="32"/>
      <c r="AV129" s="119"/>
    </row>
    <row r="130" spans="1:48" s="302" customFormat="1" ht="33" customHeight="1" x14ac:dyDescent="0.15">
      <c r="A130" s="213">
        <v>2070</v>
      </c>
      <c r="B130" s="199" t="s">
        <v>5708</v>
      </c>
      <c r="C130" s="202" t="s">
        <v>6780</v>
      </c>
      <c r="D130" s="202" t="s">
        <v>5810</v>
      </c>
      <c r="E130" s="199" t="s">
        <v>5961</v>
      </c>
      <c r="F130" s="202" t="s">
        <v>1702</v>
      </c>
      <c r="G130" s="202" t="s">
        <v>6781</v>
      </c>
      <c r="H130" s="202" t="s">
        <v>5971</v>
      </c>
      <c r="I130" s="202" t="s">
        <v>5812</v>
      </c>
      <c r="J130" s="202" t="s">
        <v>1022</v>
      </c>
      <c r="K130" s="220" t="s">
        <v>95</v>
      </c>
      <c r="L130" s="220">
        <v>6</v>
      </c>
      <c r="M130" s="295">
        <v>272874</v>
      </c>
      <c r="N130" s="226">
        <v>40360</v>
      </c>
      <c r="O130" s="226">
        <v>40633</v>
      </c>
      <c r="P130" s="221">
        <v>273</v>
      </c>
      <c r="Q130" s="199" t="s">
        <v>11017</v>
      </c>
      <c r="R130" s="205">
        <v>40731</v>
      </c>
      <c r="S130" s="378">
        <v>155963</v>
      </c>
      <c r="T130" s="205">
        <v>40802</v>
      </c>
      <c r="U130" s="199" t="s">
        <v>6003</v>
      </c>
      <c r="V130" s="199"/>
      <c r="W130" s="199"/>
      <c r="X130" s="208"/>
      <c r="Y130" s="208"/>
      <c r="Z130" s="208"/>
      <c r="AA130" s="208"/>
      <c r="AB130" s="208"/>
      <c r="AC130" s="208"/>
      <c r="AD130" s="208"/>
      <c r="AE130" s="208"/>
      <c r="AF130" s="208"/>
      <c r="AG130" s="208"/>
      <c r="AH130" s="208"/>
      <c r="AI130" s="208" t="s">
        <v>6782</v>
      </c>
      <c r="AJ130" s="208"/>
      <c r="AK130" s="208"/>
      <c r="AL130" s="199"/>
      <c r="AM130" s="199"/>
      <c r="AN130" s="209"/>
      <c r="AO130" s="215"/>
      <c r="AP130" s="199"/>
      <c r="AQ130" s="199"/>
      <c r="AR130" s="206"/>
      <c r="AS130" s="14"/>
      <c r="AT130" s="147">
        <v>40833</v>
      </c>
      <c r="AU130" s="122"/>
      <c r="AV130" s="119"/>
    </row>
    <row r="131" spans="1:48" s="302" customFormat="1" ht="33" customHeight="1" x14ac:dyDescent="0.15">
      <c r="A131" s="213">
        <v>1534</v>
      </c>
      <c r="B131" s="199" t="s">
        <v>12953</v>
      </c>
      <c r="C131" s="202" t="s">
        <v>6853</v>
      </c>
      <c r="D131" s="202" t="s">
        <v>1643</v>
      </c>
      <c r="E131" s="199" t="s">
        <v>1004</v>
      </c>
      <c r="F131" s="202"/>
      <c r="G131" s="202" t="s">
        <v>74</v>
      </c>
      <c r="H131" s="202"/>
      <c r="I131" s="202" t="s">
        <v>12</v>
      </c>
      <c r="J131" s="202" t="s">
        <v>43</v>
      </c>
      <c r="K131" s="202" t="s">
        <v>1008</v>
      </c>
      <c r="L131" s="202">
        <v>11</v>
      </c>
      <c r="M131" s="295">
        <v>8585</v>
      </c>
      <c r="N131" s="205">
        <v>39548</v>
      </c>
      <c r="O131" s="205">
        <v>40329</v>
      </c>
      <c r="P131" s="206">
        <v>781</v>
      </c>
      <c r="Q131" s="223" t="s">
        <v>65</v>
      </c>
      <c r="R131" s="205">
        <v>40585</v>
      </c>
      <c r="S131" s="378">
        <v>8320</v>
      </c>
      <c r="T131" s="205">
        <v>40672</v>
      </c>
      <c r="U131" s="199" t="s">
        <v>6003</v>
      </c>
      <c r="V131" s="212">
        <v>40716</v>
      </c>
      <c r="W131" s="199"/>
      <c r="X131" s="208" t="s">
        <v>6854</v>
      </c>
      <c r="Y131" s="208" t="s">
        <v>6855</v>
      </c>
      <c r="Z131" s="208"/>
      <c r="AA131" s="208"/>
      <c r="AB131" s="208"/>
      <c r="AC131" s="208"/>
      <c r="AD131" s="208"/>
      <c r="AE131" s="208"/>
      <c r="AF131" s="208"/>
      <c r="AG131" s="208"/>
      <c r="AH131" s="208"/>
      <c r="AI131" s="208" t="s">
        <v>6856</v>
      </c>
      <c r="AJ131" s="208"/>
      <c r="AK131" s="208"/>
      <c r="AL131" s="199"/>
      <c r="AM131" s="199"/>
      <c r="AN131" s="209"/>
      <c r="AO131" s="215"/>
      <c r="AP131" s="199"/>
      <c r="AQ131" s="199"/>
      <c r="AR131" s="206"/>
      <c r="AS131" s="119"/>
      <c r="AT131" s="32"/>
      <c r="AU131" s="147">
        <v>40751</v>
      </c>
      <c r="AV131" s="120" t="s">
        <v>6857</v>
      </c>
    </row>
    <row r="132" spans="1:48" s="302" customFormat="1" ht="33" customHeight="1" x14ac:dyDescent="0.15">
      <c r="A132" s="213">
        <v>2309</v>
      </c>
      <c r="B132" s="219" t="s">
        <v>962</v>
      </c>
      <c r="C132" s="202" t="s">
        <v>6790</v>
      </c>
      <c r="D132" s="202" t="s">
        <v>5810</v>
      </c>
      <c r="E132" s="199" t="s">
        <v>5961</v>
      </c>
      <c r="F132" s="202" t="s">
        <v>986</v>
      </c>
      <c r="G132" s="202" t="s">
        <v>6791</v>
      </c>
      <c r="H132" s="202" t="s">
        <v>5977</v>
      </c>
      <c r="I132" s="223" t="s">
        <v>40</v>
      </c>
      <c r="J132" s="202"/>
      <c r="K132" s="220" t="s">
        <v>741</v>
      </c>
      <c r="L132" s="220">
        <v>2</v>
      </c>
      <c r="M132" s="295">
        <v>575316</v>
      </c>
      <c r="N132" s="205">
        <v>40110</v>
      </c>
      <c r="O132" s="205">
        <v>40309</v>
      </c>
      <c r="P132" s="206">
        <v>199</v>
      </c>
      <c r="Q132" s="199" t="s">
        <v>1521</v>
      </c>
      <c r="R132" s="205">
        <v>40709</v>
      </c>
      <c r="S132" s="378">
        <v>233916</v>
      </c>
      <c r="T132" s="205">
        <v>40766</v>
      </c>
      <c r="U132" s="199" t="s">
        <v>6003</v>
      </c>
      <c r="V132" s="212">
        <v>40815</v>
      </c>
      <c r="W132" s="199"/>
      <c r="X132" s="209"/>
      <c r="Y132" s="209" t="s">
        <v>6792</v>
      </c>
      <c r="Z132" s="209"/>
      <c r="AA132" s="209"/>
      <c r="AB132" s="209"/>
      <c r="AC132" s="209"/>
      <c r="AD132" s="209"/>
      <c r="AE132" s="209"/>
      <c r="AF132" s="209"/>
      <c r="AG132" s="209"/>
      <c r="AH132" s="209"/>
      <c r="AI132" s="209"/>
      <c r="AJ132" s="209"/>
      <c r="AK132" s="209"/>
      <c r="AL132" s="199"/>
      <c r="AM132" s="199"/>
      <c r="AN132" s="209"/>
      <c r="AO132" s="215">
        <v>40850</v>
      </c>
      <c r="AP132" s="199">
        <f>DATEDIF(R132,AO132,"D")</f>
        <v>141</v>
      </c>
      <c r="AQ132" s="199">
        <f>DATEDIF(T132,AO132,"D")</f>
        <v>84</v>
      </c>
      <c r="AR132" s="206">
        <v>233774</v>
      </c>
      <c r="AS132" s="300">
        <f>AR132-S132</f>
        <v>-142</v>
      </c>
      <c r="AT132" s="122"/>
      <c r="AU132" s="147"/>
      <c r="AV132" s="115"/>
    </row>
    <row r="133" spans="1:48" s="302" customFormat="1" ht="33" customHeight="1" x14ac:dyDescent="0.15">
      <c r="A133" s="213">
        <v>1221</v>
      </c>
      <c r="B133" s="219" t="s">
        <v>962</v>
      </c>
      <c r="C133" s="202" t="s">
        <v>2525</v>
      </c>
      <c r="D133" s="202" t="s">
        <v>5810</v>
      </c>
      <c r="E133" s="199" t="s">
        <v>3161</v>
      </c>
      <c r="F133" s="202"/>
      <c r="G133" s="202" t="s">
        <v>6793</v>
      </c>
      <c r="H133" s="202"/>
      <c r="I133" s="202" t="s">
        <v>20</v>
      </c>
      <c r="J133" s="202" t="s">
        <v>1725</v>
      </c>
      <c r="K133" s="220" t="s">
        <v>750</v>
      </c>
      <c r="L133" s="220">
        <v>9</v>
      </c>
      <c r="M133" s="295">
        <v>25140</v>
      </c>
      <c r="N133" s="205">
        <v>39374</v>
      </c>
      <c r="O133" s="205">
        <v>40339</v>
      </c>
      <c r="P133" s="206">
        <v>965</v>
      </c>
      <c r="Q133" s="199" t="s">
        <v>5942</v>
      </c>
      <c r="R133" s="205">
        <v>40688</v>
      </c>
      <c r="S133" s="378">
        <v>39858</v>
      </c>
      <c r="T133" s="205">
        <v>40758</v>
      </c>
      <c r="U133" s="199" t="s">
        <v>6003</v>
      </c>
      <c r="V133" s="212">
        <v>40815</v>
      </c>
      <c r="W133" s="199" t="s">
        <v>6004</v>
      </c>
      <c r="X133" s="209"/>
      <c r="Y133" s="209" t="s">
        <v>6794</v>
      </c>
      <c r="Z133" s="209"/>
      <c r="AA133" s="209"/>
      <c r="AB133" s="209"/>
      <c r="AC133" s="209"/>
      <c r="AD133" s="209"/>
      <c r="AE133" s="209"/>
      <c r="AF133" s="209"/>
      <c r="AG133" s="209"/>
      <c r="AH133" s="209"/>
      <c r="AI133" s="209"/>
      <c r="AJ133" s="209"/>
      <c r="AK133" s="209"/>
      <c r="AL133" s="199"/>
      <c r="AM133" s="199"/>
      <c r="AN133" s="209"/>
      <c r="AO133" s="215">
        <v>40913</v>
      </c>
      <c r="AP133" s="199">
        <f>DATEDIF(R133,AO133,"D")</f>
        <v>225</v>
      </c>
      <c r="AQ133" s="199">
        <f>DATEDIF(T133,AO133,"D")</f>
        <v>155</v>
      </c>
      <c r="AR133" s="206">
        <v>38378</v>
      </c>
      <c r="AS133" s="300">
        <f>AR133-S133</f>
        <v>-1480</v>
      </c>
      <c r="AT133" s="147"/>
      <c r="AU133" s="147"/>
      <c r="AV133" s="115"/>
    </row>
    <row r="134" spans="1:48" s="302" customFormat="1" ht="33" customHeight="1" x14ac:dyDescent="0.15">
      <c r="A134" s="213">
        <v>2866</v>
      </c>
      <c r="B134" s="199" t="s">
        <v>5708</v>
      </c>
      <c r="C134" s="202" t="s">
        <v>5886</v>
      </c>
      <c r="D134" s="202" t="s">
        <v>5810</v>
      </c>
      <c r="E134" s="199" t="s">
        <v>5961</v>
      </c>
      <c r="F134" s="202" t="s">
        <v>1702</v>
      </c>
      <c r="G134" s="202" t="s">
        <v>1538</v>
      </c>
      <c r="H134" s="202" t="s">
        <v>1539</v>
      </c>
      <c r="I134" s="202" t="s">
        <v>27</v>
      </c>
      <c r="J134" s="202" t="s">
        <v>50</v>
      </c>
      <c r="K134" s="220" t="s">
        <v>95</v>
      </c>
      <c r="L134" s="220">
        <v>7</v>
      </c>
      <c r="M134" s="295">
        <v>194045</v>
      </c>
      <c r="N134" s="205">
        <v>40328</v>
      </c>
      <c r="O134" s="205">
        <v>40572</v>
      </c>
      <c r="P134" s="206">
        <v>244</v>
      </c>
      <c r="Q134" s="202" t="s">
        <v>5888</v>
      </c>
      <c r="R134" s="205">
        <v>40661</v>
      </c>
      <c r="S134" s="378">
        <v>141878</v>
      </c>
      <c r="T134" s="205">
        <v>40757</v>
      </c>
      <c r="U134" s="199" t="s">
        <v>6003</v>
      </c>
      <c r="V134" s="212"/>
      <c r="W134" s="199"/>
      <c r="X134" s="209" t="s">
        <v>6795</v>
      </c>
      <c r="Y134" s="209"/>
      <c r="Z134" s="209"/>
      <c r="AA134" s="209"/>
      <c r="AB134" s="209"/>
      <c r="AC134" s="209"/>
      <c r="AD134" s="209"/>
      <c r="AE134" s="209"/>
      <c r="AF134" s="209"/>
      <c r="AG134" s="209"/>
      <c r="AH134" s="209"/>
      <c r="AI134" s="209" t="s">
        <v>6795</v>
      </c>
      <c r="AJ134" s="209"/>
      <c r="AK134" s="209"/>
      <c r="AL134" s="199"/>
      <c r="AM134" s="199"/>
      <c r="AN134" s="209"/>
      <c r="AO134" s="215"/>
      <c r="AP134" s="199"/>
      <c r="AQ134" s="199"/>
      <c r="AR134" s="206"/>
      <c r="AS134" s="14"/>
      <c r="AT134" s="147">
        <v>40767</v>
      </c>
      <c r="AU134" s="147"/>
      <c r="AV134" s="115"/>
    </row>
    <row r="135" spans="1:48" s="302" customFormat="1" ht="33" customHeight="1" x14ac:dyDescent="0.15">
      <c r="A135" s="213">
        <v>1015</v>
      </c>
      <c r="B135" s="219" t="s">
        <v>962</v>
      </c>
      <c r="C135" s="202" t="s">
        <v>5885</v>
      </c>
      <c r="D135" s="202" t="s">
        <v>5810</v>
      </c>
      <c r="E135" s="199" t="s">
        <v>3161</v>
      </c>
      <c r="F135" s="202"/>
      <c r="G135" s="202" t="s">
        <v>6639</v>
      </c>
      <c r="H135" s="202"/>
      <c r="I135" s="202" t="s">
        <v>110</v>
      </c>
      <c r="J135" s="224" t="s">
        <v>6796</v>
      </c>
      <c r="K135" s="220" t="s">
        <v>95</v>
      </c>
      <c r="L135" s="220">
        <v>6</v>
      </c>
      <c r="M135" s="295">
        <v>40756</v>
      </c>
      <c r="N135" s="205">
        <v>38527</v>
      </c>
      <c r="O135" s="205">
        <v>39398</v>
      </c>
      <c r="P135" s="206">
        <v>871</v>
      </c>
      <c r="Q135" s="199" t="s">
        <v>11017</v>
      </c>
      <c r="R135" s="205">
        <v>40702</v>
      </c>
      <c r="S135" s="378">
        <v>107390</v>
      </c>
      <c r="T135" s="205">
        <v>40756</v>
      </c>
      <c r="U135" s="199" t="s">
        <v>6003</v>
      </c>
      <c r="V135" s="212">
        <v>40815</v>
      </c>
      <c r="W135" s="199"/>
      <c r="X135" s="209"/>
      <c r="Y135" s="209"/>
      <c r="Z135" s="209"/>
      <c r="AA135" s="209"/>
      <c r="AB135" s="209"/>
      <c r="AC135" s="209"/>
      <c r="AD135" s="209"/>
      <c r="AE135" s="209"/>
      <c r="AF135" s="209"/>
      <c r="AG135" s="209"/>
      <c r="AH135" s="209"/>
      <c r="AI135" s="209" t="s">
        <v>6797</v>
      </c>
      <c r="AJ135" s="209"/>
      <c r="AK135" s="209"/>
      <c r="AL135" s="199"/>
      <c r="AM135" s="199"/>
      <c r="AN135" s="209"/>
      <c r="AO135" s="215">
        <v>40850</v>
      </c>
      <c r="AP135" s="199">
        <f>DATEDIF(R135,AO135,"D")</f>
        <v>148</v>
      </c>
      <c r="AQ135" s="199">
        <f>DATEDIF(T135,AO135,"D")</f>
        <v>94</v>
      </c>
      <c r="AR135" s="206">
        <v>107390</v>
      </c>
      <c r="AS135" s="300">
        <f>AR135-S135</f>
        <v>0</v>
      </c>
      <c r="AT135" s="147"/>
      <c r="AU135" s="147"/>
      <c r="AV135" s="115"/>
    </row>
    <row r="136" spans="1:48" s="302" customFormat="1" ht="33" customHeight="1" x14ac:dyDescent="0.15">
      <c r="A136" s="213">
        <v>2623</v>
      </c>
      <c r="B136" s="219" t="s">
        <v>962</v>
      </c>
      <c r="C136" s="202" t="s">
        <v>5884</v>
      </c>
      <c r="D136" s="202" t="s">
        <v>5810</v>
      </c>
      <c r="E136" s="199" t="s">
        <v>3162</v>
      </c>
      <c r="F136" s="202" t="s">
        <v>1702</v>
      </c>
      <c r="G136" s="202" t="s">
        <v>5867</v>
      </c>
      <c r="H136" s="202" t="s">
        <v>1536</v>
      </c>
      <c r="I136" s="202" t="s">
        <v>12</v>
      </c>
      <c r="J136" s="202" t="s">
        <v>41</v>
      </c>
      <c r="K136" s="220" t="s">
        <v>5868</v>
      </c>
      <c r="L136" s="220">
        <v>9</v>
      </c>
      <c r="M136" s="295">
        <v>45392</v>
      </c>
      <c r="N136" s="205">
        <v>40168</v>
      </c>
      <c r="O136" s="205">
        <v>40451</v>
      </c>
      <c r="P136" s="206">
        <v>283</v>
      </c>
      <c r="Q136" s="223" t="s">
        <v>65</v>
      </c>
      <c r="R136" s="205">
        <v>40695</v>
      </c>
      <c r="S136" s="378">
        <v>11445</v>
      </c>
      <c r="T136" s="205">
        <v>40756</v>
      </c>
      <c r="U136" s="199" t="s">
        <v>6003</v>
      </c>
      <c r="V136" s="212">
        <v>40815</v>
      </c>
      <c r="W136" s="199"/>
      <c r="X136" s="209"/>
      <c r="Y136" s="209"/>
      <c r="Z136" s="209"/>
      <c r="AA136" s="209"/>
      <c r="AB136" s="209"/>
      <c r="AC136" s="209"/>
      <c r="AD136" s="209" t="s">
        <v>6798</v>
      </c>
      <c r="AE136" s="209"/>
      <c r="AF136" s="209"/>
      <c r="AG136" s="209"/>
      <c r="AH136" s="209"/>
      <c r="AI136" s="209"/>
      <c r="AJ136" s="209"/>
      <c r="AK136" s="209"/>
      <c r="AL136" s="199"/>
      <c r="AM136" s="199"/>
      <c r="AN136" s="209"/>
      <c r="AO136" s="215">
        <v>40850</v>
      </c>
      <c r="AP136" s="199">
        <f>DATEDIF(R136,AO136,"D")</f>
        <v>155</v>
      </c>
      <c r="AQ136" s="199">
        <f>DATEDIF(T136,AO136,"D")</f>
        <v>94</v>
      </c>
      <c r="AR136" s="206">
        <v>11445</v>
      </c>
      <c r="AS136" s="300">
        <f>AR136-S136</f>
        <v>0</v>
      </c>
      <c r="AT136" s="147"/>
      <c r="AU136" s="147"/>
      <c r="AV136" s="115"/>
    </row>
    <row r="137" spans="1:48" s="302" customFormat="1" ht="33" customHeight="1" x14ac:dyDescent="0.15">
      <c r="A137" s="213">
        <v>1151</v>
      </c>
      <c r="B137" s="219" t="s">
        <v>962</v>
      </c>
      <c r="C137" s="202" t="s">
        <v>5863</v>
      </c>
      <c r="D137" s="202" t="s">
        <v>5810</v>
      </c>
      <c r="E137" s="199" t="s">
        <v>3161</v>
      </c>
      <c r="F137" s="202" t="s">
        <v>1730</v>
      </c>
      <c r="G137" s="202" t="s">
        <v>6679</v>
      </c>
      <c r="H137" s="202" t="s">
        <v>6799</v>
      </c>
      <c r="I137" s="202" t="s">
        <v>22</v>
      </c>
      <c r="J137" s="202" t="s">
        <v>5678</v>
      </c>
      <c r="K137" s="204" t="s">
        <v>737</v>
      </c>
      <c r="L137" s="204">
        <v>2</v>
      </c>
      <c r="M137" s="295">
        <v>42910</v>
      </c>
      <c r="N137" s="205">
        <v>39904</v>
      </c>
      <c r="O137" s="205">
        <v>40268</v>
      </c>
      <c r="P137" s="206">
        <v>364</v>
      </c>
      <c r="Q137" s="223" t="s">
        <v>65</v>
      </c>
      <c r="R137" s="205">
        <v>40690</v>
      </c>
      <c r="S137" s="378">
        <v>22905</v>
      </c>
      <c r="T137" s="205">
        <v>40748</v>
      </c>
      <c r="U137" s="199" t="s">
        <v>6003</v>
      </c>
      <c r="V137" s="212">
        <v>40815</v>
      </c>
      <c r="W137" s="199"/>
      <c r="X137" s="209"/>
      <c r="Y137" s="209" t="s">
        <v>6800</v>
      </c>
      <c r="Z137" s="209"/>
      <c r="AA137" s="209"/>
      <c r="AB137" s="209"/>
      <c r="AC137" s="209"/>
      <c r="AD137" s="209"/>
      <c r="AE137" s="209"/>
      <c r="AF137" s="209"/>
      <c r="AG137" s="209"/>
      <c r="AH137" s="209"/>
      <c r="AI137" s="209"/>
      <c r="AJ137" s="209"/>
      <c r="AK137" s="209"/>
      <c r="AL137" s="199"/>
      <c r="AM137" s="199"/>
      <c r="AN137" s="209"/>
      <c r="AO137" s="215">
        <v>40850</v>
      </c>
      <c r="AP137" s="199">
        <f>DATEDIF(R137,AO137,"D")</f>
        <v>160</v>
      </c>
      <c r="AQ137" s="199">
        <f>DATEDIF(T137,AO137,"D")</f>
        <v>102</v>
      </c>
      <c r="AR137" s="206">
        <v>22905</v>
      </c>
      <c r="AS137" s="300">
        <f>AR137-S137</f>
        <v>0</v>
      </c>
      <c r="AT137" s="147"/>
      <c r="AU137" s="147"/>
      <c r="AV137" s="115"/>
    </row>
    <row r="138" spans="1:48" s="302" customFormat="1" ht="33" customHeight="1" x14ac:dyDescent="0.15">
      <c r="A138" s="213">
        <v>1139</v>
      </c>
      <c r="B138" s="219" t="s">
        <v>962</v>
      </c>
      <c r="C138" s="202" t="s">
        <v>5862</v>
      </c>
      <c r="D138" s="202" t="s">
        <v>5810</v>
      </c>
      <c r="E138" s="199" t="s">
        <v>3161</v>
      </c>
      <c r="F138" s="202"/>
      <c r="G138" s="202" t="s">
        <v>6801</v>
      </c>
      <c r="H138" s="202"/>
      <c r="I138" s="202" t="s">
        <v>20</v>
      </c>
      <c r="J138" s="202" t="s">
        <v>13</v>
      </c>
      <c r="K138" s="204" t="s">
        <v>136</v>
      </c>
      <c r="L138" s="204">
        <v>5</v>
      </c>
      <c r="M138" s="295">
        <v>86623</v>
      </c>
      <c r="N138" s="205">
        <v>39339</v>
      </c>
      <c r="O138" s="205">
        <v>39721</v>
      </c>
      <c r="P138" s="206">
        <v>382</v>
      </c>
      <c r="Q138" s="199" t="s">
        <v>1521</v>
      </c>
      <c r="R138" s="205">
        <v>40555</v>
      </c>
      <c r="S138" s="378">
        <v>65490</v>
      </c>
      <c r="T138" s="205">
        <v>40748</v>
      </c>
      <c r="U138" s="199" t="s">
        <v>6003</v>
      </c>
      <c r="V138" s="212">
        <v>40815</v>
      </c>
      <c r="W138" s="199"/>
      <c r="X138" s="209"/>
      <c r="Y138" s="209"/>
      <c r="Z138" s="209"/>
      <c r="AA138" s="209"/>
      <c r="AB138" s="209"/>
      <c r="AC138" s="209"/>
      <c r="AD138" s="209"/>
      <c r="AE138" s="209"/>
      <c r="AF138" s="209"/>
      <c r="AG138" s="209"/>
      <c r="AH138" s="209"/>
      <c r="AI138" s="209" t="s">
        <v>6802</v>
      </c>
      <c r="AJ138" s="209"/>
      <c r="AK138" s="209"/>
      <c r="AL138" s="199"/>
      <c r="AM138" s="199"/>
      <c r="AN138" s="209"/>
      <c r="AO138" s="215">
        <v>40850</v>
      </c>
      <c r="AP138" s="199">
        <f>DATEDIF(R138,AO138,"D")</f>
        <v>295</v>
      </c>
      <c r="AQ138" s="199">
        <f>DATEDIF(T138,AO138,"D")</f>
        <v>102</v>
      </c>
      <c r="AR138" s="206">
        <v>65490</v>
      </c>
      <c r="AS138" s="300">
        <f>AR138-S138</f>
        <v>0</v>
      </c>
      <c r="AT138" s="147"/>
      <c r="AU138" s="32"/>
      <c r="AV138" s="115"/>
    </row>
    <row r="139" spans="1:48" s="302" customFormat="1" ht="33" customHeight="1" x14ac:dyDescent="0.15">
      <c r="A139" s="213">
        <v>1443</v>
      </c>
      <c r="B139" s="199" t="s">
        <v>12953</v>
      </c>
      <c r="C139" s="199" t="s">
        <v>9340</v>
      </c>
      <c r="D139" s="202" t="s">
        <v>24</v>
      </c>
      <c r="E139" s="202" t="s">
        <v>165</v>
      </c>
      <c r="F139" s="202" t="s">
        <v>101</v>
      </c>
      <c r="G139" s="202" t="s">
        <v>9341</v>
      </c>
      <c r="H139" s="202" t="s">
        <v>9044</v>
      </c>
      <c r="I139" s="224" t="s">
        <v>40</v>
      </c>
      <c r="J139" s="210"/>
      <c r="K139" s="202" t="s">
        <v>8311</v>
      </c>
      <c r="L139" s="202">
        <v>2</v>
      </c>
      <c r="M139" s="295">
        <v>240651</v>
      </c>
      <c r="N139" s="205">
        <v>39539</v>
      </c>
      <c r="O139" s="212">
        <v>39583</v>
      </c>
      <c r="P139" s="206">
        <v>44</v>
      </c>
      <c r="Q139" s="223" t="s">
        <v>65</v>
      </c>
      <c r="R139" s="212">
        <v>39777</v>
      </c>
      <c r="S139" s="390">
        <v>17733</v>
      </c>
      <c r="T139" s="215">
        <v>39819</v>
      </c>
      <c r="U139" s="214"/>
      <c r="V139" s="212"/>
      <c r="W139" s="214"/>
      <c r="X139" s="208" t="s">
        <v>9342</v>
      </c>
      <c r="Y139" s="208"/>
      <c r="Z139" s="208"/>
      <c r="AA139" s="208"/>
      <c r="AB139" s="208"/>
      <c r="AC139" s="208"/>
      <c r="AD139" s="208"/>
      <c r="AE139" s="208"/>
      <c r="AF139" s="208"/>
      <c r="AG139" s="208"/>
      <c r="AH139" s="208"/>
      <c r="AI139" s="208"/>
      <c r="AJ139" s="208"/>
      <c r="AK139" s="208"/>
      <c r="AL139" s="212">
        <v>39857</v>
      </c>
      <c r="AM139" s="214" t="s">
        <v>9323</v>
      </c>
      <c r="AN139" s="208" t="s">
        <v>9343</v>
      </c>
      <c r="AO139" s="215"/>
      <c r="AP139" s="199"/>
      <c r="AQ139" s="199"/>
      <c r="AR139" s="206"/>
      <c r="AS139" s="141"/>
      <c r="AT139" s="123"/>
      <c r="AU139" s="94">
        <v>39897</v>
      </c>
      <c r="AV139" s="120" t="s">
        <v>9344</v>
      </c>
    </row>
    <row r="140" spans="1:48" s="302" customFormat="1" ht="33" customHeight="1" x14ac:dyDescent="0.15">
      <c r="A140" s="213">
        <v>1406</v>
      </c>
      <c r="B140" s="199" t="s">
        <v>12953</v>
      </c>
      <c r="C140" s="199" t="s">
        <v>11008</v>
      </c>
      <c r="D140" s="199" t="s">
        <v>24</v>
      </c>
      <c r="E140" s="199" t="s">
        <v>96</v>
      </c>
      <c r="F140" s="199" t="s">
        <v>3</v>
      </c>
      <c r="G140" s="199" t="s">
        <v>11011</v>
      </c>
      <c r="H140" s="199" t="s">
        <v>11012</v>
      </c>
      <c r="I140" s="199" t="s">
        <v>4</v>
      </c>
      <c r="J140" s="199" t="s">
        <v>26</v>
      </c>
      <c r="K140" s="199" t="s">
        <v>11013</v>
      </c>
      <c r="L140" s="213" t="s">
        <v>11014</v>
      </c>
      <c r="M140" s="295">
        <v>130444</v>
      </c>
      <c r="N140" s="205">
        <v>40909</v>
      </c>
      <c r="O140" s="205">
        <v>41274</v>
      </c>
      <c r="P140" s="298">
        <v>365</v>
      </c>
      <c r="Q140" s="199" t="s">
        <v>11009</v>
      </c>
      <c r="R140" s="205">
        <v>41487</v>
      </c>
      <c r="S140" s="390">
        <v>83407</v>
      </c>
      <c r="T140" s="205">
        <v>41556</v>
      </c>
      <c r="U140" s="199" t="s">
        <v>6003</v>
      </c>
      <c r="V140" s="199"/>
      <c r="W140" s="199"/>
      <c r="X140" s="211"/>
      <c r="Y140" s="199"/>
      <c r="Z140" s="199"/>
      <c r="AA140" s="199"/>
      <c r="AB140" s="199"/>
      <c r="AC140" s="199"/>
      <c r="AD140" s="199"/>
      <c r="AE140" s="199"/>
      <c r="AF140" s="199"/>
      <c r="AG140" s="199"/>
      <c r="AH140" s="199"/>
      <c r="AI140" s="208" t="s">
        <v>11010</v>
      </c>
      <c r="AJ140" s="199"/>
      <c r="AK140" s="209"/>
      <c r="AL140" s="199"/>
      <c r="AM140" s="199"/>
      <c r="AN140" s="209"/>
      <c r="AO140" s="205"/>
      <c r="AP140" s="211"/>
      <c r="AQ140" s="199"/>
      <c r="AR140" s="296"/>
      <c r="AS140" s="14"/>
      <c r="AT140" s="14"/>
      <c r="AU140" s="382">
        <v>41691</v>
      </c>
      <c r="AV140" s="119" t="s">
        <v>12960</v>
      </c>
    </row>
    <row r="141" spans="1:48" s="302" customFormat="1" ht="33" customHeight="1" x14ac:dyDescent="0.15">
      <c r="A141" s="213">
        <v>2635</v>
      </c>
      <c r="B141" s="219" t="s">
        <v>962</v>
      </c>
      <c r="C141" s="202" t="s">
        <v>6811</v>
      </c>
      <c r="D141" s="202" t="s">
        <v>5810</v>
      </c>
      <c r="E141" s="199" t="s">
        <v>3162</v>
      </c>
      <c r="F141" s="202" t="s">
        <v>1702</v>
      </c>
      <c r="G141" s="202" t="s">
        <v>5867</v>
      </c>
      <c r="H141" s="202" t="s">
        <v>1536</v>
      </c>
      <c r="I141" s="202" t="s">
        <v>12</v>
      </c>
      <c r="J141" s="202" t="s">
        <v>41</v>
      </c>
      <c r="K141" s="204" t="s">
        <v>5868</v>
      </c>
      <c r="L141" s="204">
        <v>9</v>
      </c>
      <c r="M141" s="295">
        <v>20002</v>
      </c>
      <c r="N141" s="205">
        <v>40130</v>
      </c>
      <c r="O141" s="205">
        <v>40390</v>
      </c>
      <c r="P141" s="206">
        <v>260</v>
      </c>
      <c r="Q141" s="223" t="s">
        <v>65</v>
      </c>
      <c r="R141" s="205">
        <v>40675</v>
      </c>
      <c r="S141" s="378">
        <v>14749</v>
      </c>
      <c r="T141" s="205">
        <v>40738</v>
      </c>
      <c r="U141" s="199" t="s">
        <v>6003</v>
      </c>
      <c r="V141" s="212">
        <v>40779</v>
      </c>
      <c r="W141" s="199"/>
      <c r="X141" s="209"/>
      <c r="Y141" s="209"/>
      <c r="Z141" s="209"/>
      <c r="AA141" s="209"/>
      <c r="AB141" s="209" t="s">
        <v>6812</v>
      </c>
      <c r="AC141" s="209"/>
      <c r="AD141" s="209"/>
      <c r="AE141" s="209"/>
      <c r="AF141" s="209"/>
      <c r="AG141" s="209"/>
      <c r="AH141" s="209"/>
      <c r="AI141" s="209"/>
      <c r="AJ141" s="209"/>
      <c r="AK141" s="209"/>
      <c r="AL141" s="199"/>
      <c r="AM141" s="199"/>
      <c r="AN141" s="209"/>
      <c r="AO141" s="215">
        <v>40814</v>
      </c>
      <c r="AP141" s="199">
        <f>DATEDIF(R141,AO141,"D")</f>
        <v>139</v>
      </c>
      <c r="AQ141" s="199">
        <f>DATEDIF(T141,AO141,"D")</f>
        <v>76</v>
      </c>
      <c r="AR141" s="206">
        <v>14749</v>
      </c>
      <c r="AS141" s="300">
        <f>AR141-S141</f>
        <v>0</v>
      </c>
      <c r="AT141" s="14"/>
      <c r="AU141" s="32"/>
      <c r="AV141" s="115"/>
    </row>
    <row r="142" spans="1:48" s="302" customFormat="1" ht="33" customHeight="1" x14ac:dyDescent="0.15">
      <c r="A142" s="213">
        <v>165</v>
      </c>
      <c r="B142" s="199" t="s">
        <v>5708</v>
      </c>
      <c r="C142" s="202" t="s">
        <v>6813</v>
      </c>
      <c r="D142" s="202" t="s">
        <v>1643</v>
      </c>
      <c r="E142" s="199" t="s">
        <v>1004</v>
      </c>
      <c r="F142" s="202"/>
      <c r="G142" s="202" t="s">
        <v>6814</v>
      </c>
      <c r="H142" s="202"/>
      <c r="I142" s="202" t="s">
        <v>6656</v>
      </c>
      <c r="J142" s="202" t="s">
        <v>1029</v>
      </c>
      <c r="K142" s="220" t="s">
        <v>5925</v>
      </c>
      <c r="L142" s="220">
        <v>3</v>
      </c>
      <c r="M142" s="295">
        <v>212558</v>
      </c>
      <c r="N142" s="226">
        <v>40483</v>
      </c>
      <c r="O142" s="226">
        <v>40574</v>
      </c>
      <c r="P142" s="221">
        <v>91</v>
      </c>
      <c r="Q142" s="199" t="s">
        <v>1521</v>
      </c>
      <c r="R142" s="205">
        <v>40675</v>
      </c>
      <c r="S142" s="378">
        <v>119070</v>
      </c>
      <c r="T142" s="205">
        <v>40738</v>
      </c>
      <c r="U142" s="199" t="s">
        <v>6003</v>
      </c>
      <c r="V142" s="199"/>
      <c r="W142" s="199"/>
      <c r="X142" s="208"/>
      <c r="Y142" s="208"/>
      <c r="Z142" s="208"/>
      <c r="AA142" s="208"/>
      <c r="AB142" s="208"/>
      <c r="AC142" s="208"/>
      <c r="AD142" s="208"/>
      <c r="AE142" s="208"/>
      <c r="AF142" s="208"/>
      <c r="AG142" s="208"/>
      <c r="AH142" s="208"/>
      <c r="AI142" s="208" t="s">
        <v>6815</v>
      </c>
      <c r="AJ142" s="208"/>
      <c r="AK142" s="208"/>
      <c r="AL142" s="199"/>
      <c r="AM142" s="199"/>
      <c r="AN142" s="209"/>
      <c r="AO142" s="215">
        <v>41128</v>
      </c>
      <c r="AP142" s="199"/>
      <c r="AQ142" s="199"/>
      <c r="AR142" s="206"/>
      <c r="AS142" s="14"/>
      <c r="AT142" s="32">
        <v>40743</v>
      </c>
      <c r="AU142" s="14"/>
      <c r="AV142" s="14"/>
    </row>
    <row r="143" spans="1:48" s="302" customFormat="1" ht="33" customHeight="1" x14ac:dyDescent="0.15">
      <c r="A143" s="213">
        <v>1729</v>
      </c>
      <c r="B143" s="219" t="s">
        <v>962</v>
      </c>
      <c r="C143" s="202" t="s">
        <v>6816</v>
      </c>
      <c r="D143" s="202" t="s">
        <v>5810</v>
      </c>
      <c r="E143" s="199" t="s">
        <v>5961</v>
      </c>
      <c r="F143" s="202" t="s">
        <v>1644</v>
      </c>
      <c r="G143" s="202" t="s">
        <v>6661</v>
      </c>
      <c r="H143" s="202" t="s">
        <v>5963</v>
      </c>
      <c r="I143" s="202" t="s">
        <v>22</v>
      </c>
      <c r="J143" s="202" t="s">
        <v>938</v>
      </c>
      <c r="K143" s="204" t="s">
        <v>95</v>
      </c>
      <c r="L143" s="204">
        <v>6</v>
      </c>
      <c r="M143" s="295">
        <v>176464</v>
      </c>
      <c r="N143" s="205">
        <v>40057</v>
      </c>
      <c r="O143" s="205">
        <v>40390</v>
      </c>
      <c r="P143" s="206">
        <v>333</v>
      </c>
      <c r="Q143" s="205" t="s">
        <v>7090</v>
      </c>
      <c r="R143" s="205">
        <v>40674</v>
      </c>
      <c r="S143" s="378">
        <v>105451</v>
      </c>
      <c r="T143" s="205">
        <v>40738</v>
      </c>
      <c r="U143" s="199" t="s">
        <v>6003</v>
      </c>
      <c r="V143" s="212">
        <v>40760</v>
      </c>
      <c r="W143" s="199"/>
      <c r="X143" s="209"/>
      <c r="Y143" s="209"/>
      <c r="Z143" s="209"/>
      <c r="AA143" s="209"/>
      <c r="AB143" s="209"/>
      <c r="AC143" s="209"/>
      <c r="AD143" s="209"/>
      <c r="AE143" s="209"/>
      <c r="AF143" s="209"/>
      <c r="AG143" s="209"/>
      <c r="AH143" s="209"/>
      <c r="AI143" s="209" t="s">
        <v>6817</v>
      </c>
      <c r="AJ143" s="209"/>
      <c r="AK143" s="209"/>
      <c r="AL143" s="199"/>
      <c r="AM143" s="199"/>
      <c r="AN143" s="209"/>
      <c r="AO143" s="215">
        <v>40795</v>
      </c>
      <c r="AP143" s="199">
        <f>DATEDIF(R143,AO143,"D")</f>
        <v>121</v>
      </c>
      <c r="AQ143" s="199">
        <f>DATEDIF(T143,AO143,"D")</f>
        <v>57</v>
      </c>
      <c r="AR143" s="206">
        <v>105451</v>
      </c>
      <c r="AS143" s="300">
        <f>AR143-S143</f>
        <v>0</v>
      </c>
      <c r="AT143" s="14"/>
      <c r="AU143" s="147"/>
      <c r="AV143" s="115"/>
    </row>
    <row r="144" spans="1:48" s="302" customFormat="1" ht="33" customHeight="1" x14ac:dyDescent="0.15">
      <c r="A144" s="213">
        <v>259</v>
      </c>
      <c r="B144" s="199" t="s">
        <v>5708</v>
      </c>
      <c r="C144" s="202" t="s">
        <v>699</v>
      </c>
      <c r="D144" s="202" t="s">
        <v>1643</v>
      </c>
      <c r="E144" s="199" t="s">
        <v>32</v>
      </c>
      <c r="F144" s="202" t="s">
        <v>1018</v>
      </c>
      <c r="G144" s="397" t="s">
        <v>5782</v>
      </c>
      <c r="H144" s="202" t="s">
        <v>6818</v>
      </c>
      <c r="I144" s="202" t="s">
        <v>20</v>
      </c>
      <c r="J144" s="202" t="s">
        <v>1725</v>
      </c>
      <c r="K144" s="204" t="s">
        <v>136</v>
      </c>
      <c r="L144" s="204">
        <v>9</v>
      </c>
      <c r="M144" s="295">
        <v>101846</v>
      </c>
      <c r="N144" s="205">
        <v>39722</v>
      </c>
      <c r="O144" s="205">
        <v>40178</v>
      </c>
      <c r="P144" s="206">
        <v>456</v>
      </c>
      <c r="Q144" s="199" t="s">
        <v>10997</v>
      </c>
      <c r="R144" s="205">
        <v>40618</v>
      </c>
      <c r="S144" s="378">
        <v>192644</v>
      </c>
      <c r="T144" s="205">
        <v>40734</v>
      </c>
      <c r="U144" s="199" t="s">
        <v>6003</v>
      </c>
      <c r="V144" s="199"/>
      <c r="W144" s="199"/>
      <c r="X144" s="209" t="s">
        <v>6819</v>
      </c>
      <c r="Y144" s="209"/>
      <c r="Z144" s="209"/>
      <c r="AA144" s="209"/>
      <c r="AB144" s="209" t="s">
        <v>6820</v>
      </c>
      <c r="AC144" s="209"/>
      <c r="AD144" s="209"/>
      <c r="AE144" s="209"/>
      <c r="AF144" s="209"/>
      <c r="AG144" s="209"/>
      <c r="AH144" s="209"/>
      <c r="AI144" s="209"/>
      <c r="AJ144" s="209"/>
      <c r="AK144" s="209"/>
      <c r="AL144" s="199"/>
      <c r="AM144" s="199"/>
      <c r="AN144" s="209"/>
      <c r="AO144" s="215">
        <v>41157</v>
      </c>
      <c r="AP144" s="199"/>
      <c r="AQ144" s="199"/>
      <c r="AR144" s="206"/>
      <c r="AS144" s="14"/>
      <c r="AT144" s="32">
        <v>40760</v>
      </c>
      <c r="AU144" s="32"/>
      <c r="AV144" s="21"/>
    </row>
    <row r="145" spans="1:48" s="302" customFormat="1" ht="33" customHeight="1" x14ac:dyDescent="0.15">
      <c r="A145" s="213">
        <v>1208</v>
      </c>
      <c r="B145" s="219" t="s">
        <v>962</v>
      </c>
      <c r="C145" s="202" t="s">
        <v>5864</v>
      </c>
      <c r="D145" s="202" t="s">
        <v>5810</v>
      </c>
      <c r="E145" s="199" t="s">
        <v>5967</v>
      </c>
      <c r="F145" s="202" t="s">
        <v>1644</v>
      </c>
      <c r="G145" s="202" t="s">
        <v>13151</v>
      </c>
      <c r="H145" s="202" t="s">
        <v>6821</v>
      </c>
      <c r="I145" s="202" t="s">
        <v>12</v>
      </c>
      <c r="J145" s="202" t="s">
        <v>43</v>
      </c>
      <c r="K145" s="204" t="s">
        <v>777</v>
      </c>
      <c r="L145" s="204">
        <v>11</v>
      </c>
      <c r="M145" s="295">
        <v>3346</v>
      </c>
      <c r="N145" s="205">
        <v>39332</v>
      </c>
      <c r="O145" s="205">
        <v>40178</v>
      </c>
      <c r="P145" s="206">
        <v>846</v>
      </c>
      <c r="Q145" s="202" t="s">
        <v>6711</v>
      </c>
      <c r="R145" s="205">
        <v>40535</v>
      </c>
      <c r="S145" s="378">
        <v>5437</v>
      </c>
      <c r="T145" s="205">
        <v>40734</v>
      </c>
      <c r="U145" s="199" t="s">
        <v>6003</v>
      </c>
      <c r="V145" s="212">
        <v>40779</v>
      </c>
      <c r="W145" s="199"/>
      <c r="X145" s="209"/>
      <c r="Y145" s="209" t="s">
        <v>6822</v>
      </c>
      <c r="Z145" s="209"/>
      <c r="AA145" s="209"/>
      <c r="AB145" s="209"/>
      <c r="AC145" s="209"/>
      <c r="AD145" s="209"/>
      <c r="AE145" s="209"/>
      <c r="AF145" s="209"/>
      <c r="AG145" s="209"/>
      <c r="AH145" s="209"/>
      <c r="AI145" s="209"/>
      <c r="AJ145" s="209"/>
      <c r="AK145" s="209"/>
      <c r="AL145" s="199"/>
      <c r="AM145" s="199"/>
      <c r="AN145" s="209"/>
      <c r="AO145" s="215">
        <v>40814</v>
      </c>
      <c r="AP145" s="199">
        <f>DATEDIF(R145,AO145,"D")</f>
        <v>279</v>
      </c>
      <c r="AQ145" s="199">
        <f>DATEDIF(T145,AO145,"D")</f>
        <v>80</v>
      </c>
      <c r="AR145" s="206">
        <v>5437</v>
      </c>
      <c r="AS145" s="300">
        <f>AR145-S145</f>
        <v>0</v>
      </c>
      <c r="AT145" s="14"/>
      <c r="AU145" s="14"/>
      <c r="AV145" s="21"/>
    </row>
    <row r="146" spans="1:48" s="302" customFormat="1" ht="33" customHeight="1" x14ac:dyDescent="0.15">
      <c r="A146" s="213">
        <v>165</v>
      </c>
      <c r="B146" s="199" t="s">
        <v>5708</v>
      </c>
      <c r="C146" s="202" t="s">
        <v>6813</v>
      </c>
      <c r="D146" s="202" t="s">
        <v>1643</v>
      </c>
      <c r="E146" s="199" t="s">
        <v>1004</v>
      </c>
      <c r="F146" s="202"/>
      <c r="G146" s="202" t="s">
        <v>6814</v>
      </c>
      <c r="H146" s="202"/>
      <c r="I146" s="202" t="s">
        <v>6656</v>
      </c>
      <c r="J146" s="202" t="s">
        <v>1029</v>
      </c>
      <c r="K146" s="220" t="s">
        <v>5925</v>
      </c>
      <c r="L146" s="220">
        <v>3</v>
      </c>
      <c r="M146" s="295">
        <v>212558</v>
      </c>
      <c r="N146" s="226">
        <v>40391</v>
      </c>
      <c r="O146" s="226">
        <v>40482</v>
      </c>
      <c r="P146" s="221">
        <v>91</v>
      </c>
      <c r="Q146" s="199" t="s">
        <v>1521</v>
      </c>
      <c r="R146" s="205">
        <v>40653</v>
      </c>
      <c r="S146" s="378">
        <v>118516</v>
      </c>
      <c r="T146" s="205">
        <v>40728</v>
      </c>
      <c r="U146" s="199" t="s">
        <v>6003</v>
      </c>
      <c r="V146" s="199"/>
      <c r="W146" s="199"/>
      <c r="X146" s="208" t="s">
        <v>6823</v>
      </c>
      <c r="Y146" s="208"/>
      <c r="Z146" s="208"/>
      <c r="AA146" s="208"/>
      <c r="AB146" s="208"/>
      <c r="AC146" s="208"/>
      <c r="AD146" s="208"/>
      <c r="AE146" s="208"/>
      <c r="AF146" s="208"/>
      <c r="AG146" s="208"/>
      <c r="AH146" s="208"/>
      <c r="AI146" s="208" t="s">
        <v>6824</v>
      </c>
      <c r="AJ146" s="208"/>
      <c r="AK146" s="208"/>
      <c r="AL146" s="199"/>
      <c r="AM146" s="199"/>
      <c r="AN146" s="209"/>
      <c r="AO146" s="215">
        <v>41137</v>
      </c>
      <c r="AP146" s="199"/>
      <c r="AQ146" s="199"/>
      <c r="AR146" s="206"/>
      <c r="AS146" s="14"/>
      <c r="AT146" s="32">
        <v>40743</v>
      </c>
      <c r="AU146" s="14"/>
      <c r="AV146" s="14"/>
    </row>
    <row r="147" spans="1:48" s="302" customFormat="1" ht="33" customHeight="1" x14ac:dyDescent="0.15">
      <c r="A147" s="213">
        <v>1313</v>
      </c>
      <c r="B147" s="199" t="s">
        <v>12953</v>
      </c>
      <c r="C147" s="199" t="s">
        <v>8325</v>
      </c>
      <c r="D147" s="202" t="s">
        <v>24</v>
      </c>
      <c r="E147" s="202" t="s">
        <v>44</v>
      </c>
      <c r="F147" s="202" t="s">
        <v>8199</v>
      </c>
      <c r="G147" s="202" t="s">
        <v>8326</v>
      </c>
      <c r="H147" s="202" t="s">
        <v>8327</v>
      </c>
      <c r="I147" s="224" t="s">
        <v>8328</v>
      </c>
      <c r="J147" s="210" t="s">
        <v>8329</v>
      </c>
      <c r="K147" s="202" t="s">
        <v>8330</v>
      </c>
      <c r="L147" s="202">
        <v>3</v>
      </c>
      <c r="M147" s="295">
        <v>42622</v>
      </c>
      <c r="N147" s="205">
        <v>39692</v>
      </c>
      <c r="O147" s="205">
        <v>40056</v>
      </c>
      <c r="P147" s="206">
        <v>364</v>
      </c>
      <c r="Q147" s="199" t="s">
        <v>11017</v>
      </c>
      <c r="R147" s="215">
        <v>40203</v>
      </c>
      <c r="S147" s="390">
        <v>25225</v>
      </c>
      <c r="T147" s="215">
        <v>40483</v>
      </c>
      <c r="U147" s="199" t="s">
        <v>8135</v>
      </c>
      <c r="V147" s="212"/>
      <c r="W147" s="214"/>
      <c r="X147" s="208"/>
      <c r="Y147" s="208" t="s">
        <v>8331</v>
      </c>
      <c r="Z147" s="208"/>
      <c r="AA147" s="208"/>
      <c r="AB147" s="208"/>
      <c r="AC147" s="208"/>
      <c r="AD147" s="208"/>
      <c r="AE147" s="208"/>
      <c r="AF147" s="208"/>
      <c r="AG147" s="208"/>
      <c r="AH147" s="208"/>
      <c r="AI147" s="208"/>
      <c r="AJ147" s="208"/>
      <c r="AK147" s="208"/>
      <c r="AL147" s="212"/>
      <c r="AM147" s="214"/>
      <c r="AN147" s="208"/>
      <c r="AO147" s="215"/>
      <c r="AP147" s="199"/>
      <c r="AQ147" s="199"/>
      <c r="AR147" s="206"/>
      <c r="AS147" s="380"/>
      <c r="AT147" s="94"/>
      <c r="AU147" s="123">
        <v>40590</v>
      </c>
      <c r="AV147" s="120" t="s">
        <v>8332</v>
      </c>
    </row>
    <row r="148" spans="1:48" s="302" customFormat="1" ht="33" customHeight="1" x14ac:dyDescent="0.15">
      <c r="A148" s="213">
        <v>165</v>
      </c>
      <c r="B148" s="199" t="s">
        <v>5708</v>
      </c>
      <c r="C148" s="202" t="s">
        <v>6830</v>
      </c>
      <c r="D148" s="202" t="s">
        <v>1643</v>
      </c>
      <c r="E148" s="199" t="s">
        <v>1004</v>
      </c>
      <c r="F148" s="202"/>
      <c r="G148" s="202" t="s">
        <v>5845</v>
      </c>
      <c r="H148" s="202"/>
      <c r="I148" s="202" t="s">
        <v>4</v>
      </c>
      <c r="J148" s="202" t="s">
        <v>25</v>
      </c>
      <c r="K148" s="202" t="s">
        <v>5815</v>
      </c>
      <c r="L148" s="202">
        <v>3</v>
      </c>
      <c r="M148" s="295">
        <v>212558</v>
      </c>
      <c r="N148" s="205">
        <v>40235</v>
      </c>
      <c r="O148" s="205">
        <v>40390</v>
      </c>
      <c r="P148" s="206">
        <v>155</v>
      </c>
      <c r="Q148" s="199" t="s">
        <v>1521</v>
      </c>
      <c r="R148" s="205">
        <v>40652</v>
      </c>
      <c r="S148" s="378">
        <v>187366</v>
      </c>
      <c r="T148" s="205">
        <v>40716</v>
      </c>
      <c r="U148" s="199" t="s">
        <v>6003</v>
      </c>
      <c r="V148" s="199"/>
      <c r="W148" s="199"/>
      <c r="X148" s="209" t="s">
        <v>6831</v>
      </c>
      <c r="Y148" s="209"/>
      <c r="Z148" s="209"/>
      <c r="AA148" s="209"/>
      <c r="AB148" s="209"/>
      <c r="AC148" s="209"/>
      <c r="AD148" s="209"/>
      <c r="AE148" s="209"/>
      <c r="AF148" s="209"/>
      <c r="AG148" s="209"/>
      <c r="AH148" s="209"/>
      <c r="AI148" s="209" t="s">
        <v>6832</v>
      </c>
      <c r="AJ148" s="209"/>
      <c r="AK148" s="209"/>
      <c r="AL148" s="199"/>
      <c r="AM148" s="199"/>
      <c r="AN148" s="209"/>
      <c r="AO148" s="215">
        <v>41239</v>
      </c>
      <c r="AP148" s="199"/>
      <c r="AQ148" s="199"/>
      <c r="AR148" s="206"/>
      <c r="AS148" s="14"/>
      <c r="AT148" s="32">
        <v>40743</v>
      </c>
      <c r="AU148" s="14"/>
      <c r="AV148" s="119"/>
    </row>
    <row r="149" spans="1:48" s="302" customFormat="1" ht="33" customHeight="1" x14ac:dyDescent="0.15">
      <c r="A149" s="213">
        <v>1040</v>
      </c>
      <c r="B149" s="199" t="s">
        <v>5708</v>
      </c>
      <c r="C149" s="202" t="s">
        <v>6833</v>
      </c>
      <c r="D149" s="202" t="s">
        <v>5810</v>
      </c>
      <c r="E149" s="199" t="s">
        <v>5840</v>
      </c>
      <c r="F149" s="202" t="s">
        <v>1644</v>
      </c>
      <c r="G149" s="202" t="s">
        <v>5843</v>
      </c>
      <c r="H149" s="202" t="s">
        <v>6643</v>
      </c>
      <c r="I149" s="202" t="s">
        <v>12</v>
      </c>
      <c r="J149" s="202" t="s">
        <v>41</v>
      </c>
      <c r="K149" s="202" t="s">
        <v>6834</v>
      </c>
      <c r="L149" s="202">
        <v>4</v>
      </c>
      <c r="M149" s="295">
        <v>310843</v>
      </c>
      <c r="N149" s="205">
        <v>39250</v>
      </c>
      <c r="O149" s="205">
        <v>40019</v>
      </c>
      <c r="P149" s="206">
        <v>769</v>
      </c>
      <c r="Q149" s="199" t="s">
        <v>1521</v>
      </c>
      <c r="R149" s="205">
        <v>40651</v>
      </c>
      <c r="S149" s="378">
        <v>324732</v>
      </c>
      <c r="T149" s="205">
        <v>40716</v>
      </c>
      <c r="U149" s="199" t="s">
        <v>6003</v>
      </c>
      <c r="V149" s="199"/>
      <c r="W149" s="199"/>
      <c r="X149" s="209" t="s">
        <v>6835</v>
      </c>
      <c r="Y149" s="209" t="s">
        <v>6836</v>
      </c>
      <c r="Z149" s="209"/>
      <c r="AA149" s="209"/>
      <c r="AB149" s="209"/>
      <c r="AC149" s="209"/>
      <c r="AD149" s="209"/>
      <c r="AE149" s="209"/>
      <c r="AF149" s="209"/>
      <c r="AG149" s="209"/>
      <c r="AH149" s="209"/>
      <c r="AI149" s="209"/>
      <c r="AJ149" s="209"/>
      <c r="AK149" s="209"/>
      <c r="AL149" s="199"/>
      <c r="AM149" s="199"/>
      <c r="AN149" s="209"/>
      <c r="AO149" s="215"/>
      <c r="AP149" s="199"/>
      <c r="AQ149" s="199"/>
      <c r="AR149" s="206"/>
      <c r="AS149" s="14"/>
      <c r="AT149" s="32">
        <v>40738</v>
      </c>
      <c r="AU149" s="14"/>
      <c r="AV149" s="14"/>
    </row>
    <row r="150" spans="1:48" s="302" customFormat="1" ht="33" customHeight="1" x14ac:dyDescent="0.15">
      <c r="A150" s="213">
        <v>1257</v>
      </c>
      <c r="B150" s="199" t="s">
        <v>12953</v>
      </c>
      <c r="C150" s="199" t="s">
        <v>8175</v>
      </c>
      <c r="D150" s="202" t="s">
        <v>24</v>
      </c>
      <c r="E150" s="202" t="s">
        <v>29</v>
      </c>
      <c r="F150" s="202"/>
      <c r="G150" s="202" t="s">
        <v>8176</v>
      </c>
      <c r="H150" s="202"/>
      <c r="I150" s="202" t="s">
        <v>8177</v>
      </c>
      <c r="J150" s="202" t="s">
        <v>13</v>
      </c>
      <c r="K150" s="202" t="s">
        <v>8178</v>
      </c>
      <c r="L150" s="202">
        <v>5</v>
      </c>
      <c r="M150" s="295">
        <v>41284</v>
      </c>
      <c r="N150" s="205">
        <v>39880</v>
      </c>
      <c r="O150" s="205">
        <v>40287</v>
      </c>
      <c r="P150" s="206">
        <v>407</v>
      </c>
      <c r="Q150" s="199" t="s">
        <v>10997</v>
      </c>
      <c r="R150" s="215">
        <v>40493</v>
      </c>
      <c r="S150" s="390">
        <v>28746</v>
      </c>
      <c r="T150" s="215">
        <v>40553</v>
      </c>
      <c r="U150" s="199" t="s">
        <v>8135</v>
      </c>
      <c r="V150" s="212">
        <v>40604</v>
      </c>
      <c r="W150" s="214"/>
      <c r="X150" s="208"/>
      <c r="Y150" s="208"/>
      <c r="Z150" s="208"/>
      <c r="AA150" s="208"/>
      <c r="AB150" s="208" t="s">
        <v>8179</v>
      </c>
      <c r="AC150" s="208"/>
      <c r="AD150" s="208"/>
      <c r="AE150" s="208"/>
      <c r="AF150" s="208"/>
      <c r="AG150" s="208"/>
      <c r="AH150" s="208" t="s">
        <v>8180</v>
      </c>
      <c r="AI150" s="208" t="s">
        <v>8181</v>
      </c>
      <c r="AJ150" s="208"/>
      <c r="AK150" s="208"/>
      <c r="AL150" s="212"/>
      <c r="AM150" s="214"/>
      <c r="AN150" s="208"/>
      <c r="AO150" s="215"/>
      <c r="AP150" s="199"/>
      <c r="AQ150" s="210"/>
      <c r="AR150" s="206"/>
      <c r="AS150" s="141"/>
      <c r="AT150" s="94"/>
      <c r="AU150" s="32">
        <v>40640</v>
      </c>
      <c r="AV150" s="15" t="s">
        <v>8182</v>
      </c>
    </row>
    <row r="151" spans="1:48" s="302" customFormat="1" ht="33" customHeight="1" x14ac:dyDescent="0.15">
      <c r="A151" s="213">
        <v>605</v>
      </c>
      <c r="B151" s="199" t="s">
        <v>5708</v>
      </c>
      <c r="C151" s="202" t="s">
        <v>2968</v>
      </c>
      <c r="D151" s="202" t="s">
        <v>5810</v>
      </c>
      <c r="E151" s="199" t="s">
        <v>5967</v>
      </c>
      <c r="F151" s="202" t="s">
        <v>1644</v>
      </c>
      <c r="G151" s="202" t="s">
        <v>6840</v>
      </c>
      <c r="H151" s="202" t="s">
        <v>6674</v>
      </c>
      <c r="I151" s="202" t="s">
        <v>12</v>
      </c>
      <c r="J151" s="202" t="s">
        <v>43</v>
      </c>
      <c r="K151" s="202" t="s">
        <v>6841</v>
      </c>
      <c r="L151" s="202" t="s">
        <v>2916</v>
      </c>
      <c r="M151" s="295">
        <v>7582</v>
      </c>
      <c r="N151" s="205">
        <v>39022</v>
      </c>
      <c r="O151" s="205">
        <v>39994</v>
      </c>
      <c r="P151" s="206">
        <v>972</v>
      </c>
      <c r="Q151" s="202" t="s">
        <v>6711</v>
      </c>
      <c r="R151" s="205">
        <v>40646</v>
      </c>
      <c r="S151" s="378">
        <v>14351</v>
      </c>
      <c r="T151" s="205">
        <v>40705</v>
      </c>
      <c r="U151" s="199" t="s">
        <v>6003</v>
      </c>
      <c r="V151" s="199"/>
      <c r="W151" s="199"/>
      <c r="X151" s="209"/>
      <c r="Y151" s="209" t="s">
        <v>6842</v>
      </c>
      <c r="Z151" s="209"/>
      <c r="AA151" s="209"/>
      <c r="AB151" s="209"/>
      <c r="AC151" s="209"/>
      <c r="AD151" s="209"/>
      <c r="AE151" s="209"/>
      <c r="AF151" s="209"/>
      <c r="AG151" s="209"/>
      <c r="AH151" s="209"/>
      <c r="AI151" s="209" t="s">
        <v>6843</v>
      </c>
      <c r="AJ151" s="209"/>
      <c r="AK151" s="209"/>
      <c r="AL151" s="199"/>
      <c r="AM151" s="199"/>
      <c r="AN151" s="209"/>
      <c r="AO151" s="215"/>
      <c r="AP151" s="199"/>
      <c r="AQ151" s="199"/>
      <c r="AR151" s="206"/>
      <c r="AS151" s="14"/>
      <c r="AT151" s="32">
        <v>40739</v>
      </c>
      <c r="AU151" s="14"/>
      <c r="AV151" s="119"/>
    </row>
    <row r="152" spans="1:48" s="302" customFormat="1" ht="33" customHeight="1" x14ac:dyDescent="0.15">
      <c r="A152" s="213">
        <v>1000</v>
      </c>
      <c r="B152" s="228" t="s">
        <v>962</v>
      </c>
      <c r="C152" s="202" t="s">
        <v>6844</v>
      </c>
      <c r="D152" s="202" t="s">
        <v>1643</v>
      </c>
      <c r="E152" s="199" t="s">
        <v>1004</v>
      </c>
      <c r="F152" s="202"/>
      <c r="G152" s="202" t="s">
        <v>74</v>
      </c>
      <c r="H152" s="275"/>
      <c r="I152" s="202" t="s">
        <v>12</v>
      </c>
      <c r="J152" s="202" t="s">
        <v>43</v>
      </c>
      <c r="K152" s="202" t="s">
        <v>1008</v>
      </c>
      <c r="L152" s="202">
        <v>11</v>
      </c>
      <c r="M152" s="295">
        <v>28898</v>
      </c>
      <c r="N152" s="205">
        <v>39440</v>
      </c>
      <c r="O152" s="205">
        <v>40482</v>
      </c>
      <c r="P152" s="206">
        <v>1042</v>
      </c>
      <c r="Q152" s="199" t="s">
        <v>6845</v>
      </c>
      <c r="R152" s="205">
        <v>40652</v>
      </c>
      <c r="S152" s="378">
        <v>71353</v>
      </c>
      <c r="T152" s="205">
        <v>40693</v>
      </c>
      <c r="U152" s="199" t="s">
        <v>6003</v>
      </c>
      <c r="V152" s="212">
        <v>40737</v>
      </c>
      <c r="W152" s="199"/>
      <c r="X152" s="208" t="s">
        <v>6712</v>
      </c>
      <c r="Y152" s="208"/>
      <c r="Z152" s="208"/>
      <c r="AA152" s="208" t="s">
        <v>6846</v>
      </c>
      <c r="AB152" s="208" t="s">
        <v>6847</v>
      </c>
      <c r="AC152" s="208"/>
      <c r="AD152" s="208"/>
      <c r="AE152" s="208"/>
      <c r="AF152" s="208"/>
      <c r="AG152" s="208"/>
      <c r="AH152" s="208"/>
      <c r="AI152" s="208"/>
      <c r="AJ152" s="208"/>
      <c r="AK152" s="208"/>
      <c r="AL152" s="199"/>
      <c r="AM152" s="199"/>
      <c r="AN152" s="209"/>
      <c r="AO152" s="215">
        <v>40816</v>
      </c>
      <c r="AP152" s="199">
        <f>DATEDIF(R152,AO152,"D")</f>
        <v>164</v>
      </c>
      <c r="AQ152" s="199">
        <f>DATEDIF(T152,AO152,"D")</f>
        <v>123</v>
      </c>
      <c r="AR152" s="206">
        <v>71353</v>
      </c>
      <c r="AS152" s="300">
        <f>AR152-S152</f>
        <v>0</v>
      </c>
      <c r="AT152" s="32"/>
      <c r="AU152" s="14"/>
      <c r="AV152" s="14"/>
    </row>
    <row r="153" spans="1:48" s="302" customFormat="1" ht="33" customHeight="1" x14ac:dyDescent="0.15">
      <c r="A153" s="213">
        <v>346</v>
      </c>
      <c r="B153" s="199" t="s">
        <v>5708</v>
      </c>
      <c r="C153" s="202" t="s">
        <v>6677</v>
      </c>
      <c r="D153" s="202" t="s">
        <v>1643</v>
      </c>
      <c r="E153" s="199" t="s">
        <v>32</v>
      </c>
      <c r="F153" s="202"/>
      <c r="G153" s="397" t="s">
        <v>5782</v>
      </c>
      <c r="H153" s="202"/>
      <c r="I153" s="202" t="s">
        <v>20</v>
      </c>
      <c r="J153" s="202" t="s">
        <v>1725</v>
      </c>
      <c r="K153" s="202" t="s">
        <v>1498</v>
      </c>
      <c r="L153" s="202">
        <v>2</v>
      </c>
      <c r="M153" s="295">
        <v>125424</v>
      </c>
      <c r="N153" s="205">
        <v>39722</v>
      </c>
      <c r="O153" s="205">
        <v>40178</v>
      </c>
      <c r="P153" s="206">
        <v>456</v>
      </c>
      <c r="Q153" s="199" t="s">
        <v>10997</v>
      </c>
      <c r="R153" s="205">
        <v>40625</v>
      </c>
      <c r="S153" s="378">
        <v>182889</v>
      </c>
      <c r="T153" s="205">
        <v>40686</v>
      </c>
      <c r="U153" s="199" t="s">
        <v>6003</v>
      </c>
      <c r="V153" s="199"/>
      <c r="W153" s="199"/>
      <c r="X153" s="208" t="s">
        <v>6848</v>
      </c>
      <c r="Y153" s="208"/>
      <c r="Z153" s="208"/>
      <c r="AA153" s="208"/>
      <c r="AB153" s="208"/>
      <c r="AC153" s="208"/>
      <c r="AD153" s="208"/>
      <c r="AE153" s="208"/>
      <c r="AF153" s="208"/>
      <c r="AG153" s="208"/>
      <c r="AH153" s="208"/>
      <c r="AI153" s="208"/>
      <c r="AJ153" s="208"/>
      <c r="AK153" s="208"/>
      <c r="AL153" s="199"/>
      <c r="AM153" s="199"/>
      <c r="AN153" s="209"/>
      <c r="AO153" s="215"/>
      <c r="AP153" s="199"/>
      <c r="AQ153" s="199"/>
      <c r="AR153" s="206"/>
      <c r="AS153" s="14"/>
      <c r="AT153" s="32">
        <v>40704</v>
      </c>
      <c r="AU153" s="14"/>
      <c r="AV153" s="14"/>
    </row>
    <row r="154" spans="1:48" s="302" customFormat="1" ht="33" customHeight="1" x14ac:dyDescent="0.15">
      <c r="A154" s="213">
        <v>1754</v>
      </c>
      <c r="B154" s="228" t="s">
        <v>962</v>
      </c>
      <c r="C154" s="202" t="s">
        <v>6849</v>
      </c>
      <c r="D154" s="202" t="s">
        <v>5810</v>
      </c>
      <c r="E154" s="199" t="s">
        <v>3161</v>
      </c>
      <c r="F154" s="202" t="s">
        <v>1006</v>
      </c>
      <c r="G154" s="202" t="s">
        <v>6850</v>
      </c>
      <c r="H154" s="202" t="s">
        <v>6851</v>
      </c>
      <c r="I154" s="202" t="s">
        <v>60</v>
      </c>
      <c r="J154" s="202" t="s">
        <v>61</v>
      </c>
      <c r="K154" s="202" t="s">
        <v>4776</v>
      </c>
      <c r="L154" s="202">
        <v>9</v>
      </c>
      <c r="M154" s="295">
        <v>27427</v>
      </c>
      <c r="N154" s="205">
        <v>39856</v>
      </c>
      <c r="O154" s="205">
        <v>40268</v>
      </c>
      <c r="P154" s="206">
        <v>412</v>
      </c>
      <c r="Q154" s="199" t="s">
        <v>11017</v>
      </c>
      <c r="R154" s="205">
        <v>40563</v>
      </c>
      <c r="S154" s="378">
        <v>26532</v>
      </c>
      <c r="T154" s="205">
        <v>40686</v>
      </c>
      <c r="U154" s="199" t="s">
        <v>6003</v>
      </c>
      <c r="V154" s="212">
        <v>40716</v>
      </c>
      <c r="W154" s="199"/>
      <c r="X154" s="208" t="s">
        <v>6852</v>
      </c>
      <c r="Y154" s="208"/>
      <c r="Z154" s="208"/>
      <c r="AA154" s="208"/>
      <c r="AB154" s="208"/>
      <c r="AC154" s="208"/>
      <c r="AD154" s="208"/>
      <c r="AE154" s="208"/>
      <c r="AF154" s="208"/>
      <c r="AG154" s="208"/>
      <c r="AH154" s="208"/>
      <c r="AI154" s="208"/>
      <c r="AJ154" s="208"/>
      <c r="AK154" s="208"/>
      <c r="AL154" s="199"/>
      <c r="AM154" s="199"/>
      <c r="AN154" s="209"/>
      <c r="AO154" s="215">
        <v>40751</v>
      </c>
      <c r="AP154" s="199">
        <f>DATEDIF(R154,AO154,"D")</f>
        <v>188</v>
      </c>
      <c r="AQ154" s="199">
        <f>DATEDIF(T154,AO154,"D")</f>
        <v>65</v>
      </c>
      <c r="AR154" s="206">
        <v>26532</v>
      </c>
      <c r="AS154" s="300">
        <f>AR154-S154</f>
        <v>0</v>
      </c>
      <c r="AT154" s="14"/>
      <c r="AU154" s="114"/>
      <c r="AV154" s="14"/>
    </row>
    <row r="155" spans="1:48" s="302" customFormat="1" ht="33" customHeight="1" x14ac:dyDescent="0.15">
      <c r="A155" s="213">
        <v>1257</v>
      </c>
      <c r="B155" s="199" t="s">
        <v>12953</v>
      </c>
      <c r="C155" s="199" t="s">
        <v>8175</v>
      </c>
      <c r="D155" s="202" t="s">
        <v>24</v>
      </c>
      <c r="E155" s="202" t="s">
        <v>29</v>
      </c>
      <c r="F155" s="202"/>
      <c r="G155" s="202" t="s">
        <v>8176</v>
      </c>
      <c r="H155" s="202"/>
      <c r="I155" s="202" t="s">
        <v>8177</v>
      </c>
      <c r="J155" s="202" t="s">
        <v>13</v>
      </c>
      <c r="K155" s="202" t="s">
        <v>8178</v>
      </c>
      <c r="L155" s="202">
        <v>5</v>
      </c>
      <c r="M155" s="295">
        <v>41284</v>
      </c>
      <c r="N155" s="205">
        <v>39541</v>
      </c>
      <c r="O155" s="205">
        <v>39879</v>
      </c>
      <c r="P155" s="206">
        <v>338</v>
      </c>
      <c r="Q155" s="199" t="s">
        <v>10997</v>
      </c>
      <c r="R155" s="215">
        <v>40493</v>
      </c>
      <c r="S155" s="390">
        <v>12549</v>
      </c>
      <c r="T155" s="215">
        <v>40553</v>
      </c>
      <c r="U155" s="199" t="s">
        <v>8135</v>
      </c>
      <c r="V155" s="212">
        <v>40604</v>
      </c>
      <c r="W155" s="214"/>
      <c r="X155" s="208"/>
      <c r="Y155" s="208"/>
      <c r="Z155" s="208"/>
      <c r="AA155" s="208"/>
      <c r="AB155" s="208" t="s">
        <v>8179</v>
      </c>
      <c r="AC155" s="208"/>
      <c r="AD155" s="208"/>
      <c r="AE155" s="208"/>
      <c r="AF155" s="208"/>
      <c r="AG155" s="208"/>
      <c r="AH155" s="208" t="s">
        <v>8183</v>
      </c>
      <c r="AI155" s="208" t="s">
        <v>8184</v>
      </c>
      <c r="AJ155" s="208"/>
      <c r="AK155" s="208"/>
      <c r="AL155" s="212"/>
      <c r="AM155" s="214"/>
      <c r="AN155" s="208"/>
      <c r="AO155" s="215"/>
      <c r="AP155" s="199"/>
      <c r="AQ155" s="210"/>
      <c r="AR155" s="206"/>
      <c r="AS155" s="141"/>
      <c r="AT155" s="94"/>
      <c r="AU155" s="94">
        <v>40640</v>
      </c>
      <c r="AV155" s="15" t="s">
        <v>8185</v>
      </c>
    </row>
    <row r="156" spans="1:48" s="302" customFormat="1" ht="33" customHeight="1" x14ac:dyDescent="0.15">
      <c r="A156" s="213">
        <v>2852</v>
      </c>
      <c r="B156" s="228" t="s">
        <v>962</v>
      </c>
      <c r="C156" s="202" t="s">
        <v>5976</v>
      </c>
      <c r="D156" s="202" t="s">
        <v>5810</v>
      </c>
      <c r="E156" s="199" t="s">
        <v>5961</v>
      </c>
      <c r="F156" s="202" t="s">
        <v>1644</v>
      </c>
      <c r="G156" s="202" t="s">
        <v>5781</v>
      </c>
      <c r="H156" s="202" t="s">
        <v>5972</v>
      </c>
      <c r="I156" s="202" t="s">
        <v>27</v>
      </c>
      <c r="J156" s="202" t="s">
        <v>52</v>
      </c>
      <c r="K156" s="202" t="s">
        <v>10</v>
      </c>
      <c r="L156" s="202">
        <v>7</v>
      </c>
      <c r="M156" s="295">
        <v>332571</v>
      </c>
      <c r="N156" s="205">
        <v>40280</v>
      </c>
      <c r="O156" s="205">
        <v>40451</v>
      </c>
      <c r="P156" s="206">
        <v>171</v>
      </c>
      <c r="Q156" s="199" t="s">
        <v>6858</v>
      </c>
      <c r="R156" s="205">
        <v>40574</v>
      </c>
      <c r="S156" s="378">
        <v>169907</v>
      </c>
      <c r="T156" s="205">
        <v>40672</v>
      </c>
      <c r="U156" s="199" t="s">
        <v>6003</v>
      </c>
      <c r="V156" s="212">
        <v>40695</v>
      </c>
      <c r="W156" s="199"/>
      <c r="X156" s="208"/>
      <c r="Y156" s="208"/>
      <c r="Z156" s="208"/>
      <c r="AA156" s="208"/>
      <c r="AB156" s="208"/>
      <c r="AC156" s="208"/>
      <c r="AD156" s="208"/>
      <c r="AE156" s="208"/>
      <c r="AF156" s="208"/>
      <c r="AG156" s="208"/>
      <c r="AH156" s="208"/>
      <c r="AI156" s="208" t="s">
        <v>6859</v>
      </c>
      <c r="AJ156" s="208"/>
      <c r="AK156" s="208"/>
      <c r="AL156" s="199"/>
      <c r="AM156" s="199"/>
      <c r="AN156" s="209"/>
      <c r="AO156" s="215">
        <v>40730</v>
      </c>
      <c r="AP156" s="199">
        <f>DATEDIF(R156,AO156,"D")</f>
        <v>156</v>
      </c>
      <c r="AQ156" s="199">
        <f>DATEDIF(T156,AO156,"D")</f>
        <v>58</v>
      </c>
      <c r="AR156" s="206">
        <v>169907</v>
      </c>
      <c r="AS156" s="300">
        <f>AR156-S156</f>
        <v>0</v>
      </c>
      <c r="AT156" s="32"/>
      <c r="AU156" s="14"/>
      <c r="AV156" s="119"/>
    </row>
    <row r="157" spans="1:48" s="302" customFormat="1" ht="33" customHeight="1" x14ac:dyDescent="0.15">
      <c r="A157" s="213">
        <v>1257</v>
      </c>
      <c r="B157" s="199" t="s">
        <v>12953</v>
      </c>
      <c r="C157" s="199" t="s">
        <v>8175</v>
      </c>
      <c r="D157" s="202" t="s">
        <v>24</v>
      </c>
      <c r="E157" s="202" t="s">
        <v>29</v>
      </c>
      <c r="F157" s="202"/>
      <c r="G157" s="202" t="s">
        <v>8176</v>
      </c>
      <c r="H157" s="202"/>
      <c r="I157" s="202" t="s">
        <v>8177</v>
      </c>
      <c r="J157" s="202" t="s">
        <v>13</v>
      </c>
      <c r="K157" s="202" t="s">
        <v>8178</v>
      </c>
      <c r="L157" s="202">
        <v>5</v>
      </c>
      <c r="M157" s="295">
        <v>41284</v>
      </c>
      <c r="N157" s="205">
        <v>39416</v>
      </c>
      <c r="O157" s="205">
        <v>39540</v>
      </c>
      <c r="P157" s="206">
        <v>124</v>
      </c>
      <c r="Q157" s="199" t="s">
        <v>10997</v>
      </c>
      <c r="R157" s="215">
        <v>40421</v>
      </c>
      <c r="S157" s="390">
        <v>10432</v>
      </c>
      <c r="T157" s="215">
        <v>40530</v>
      </c>
      <c r="U157" s="199" t="s">
        <v>8135</v>
      </c>
      <c r="V157" s="212">
        <v>40604</v>
      </c>
      <c r="W157" s="214"/>
      <c r="X157" s="208"/>
      <c r="Y157" s="208"/>
      <c r="Z157" s="208"/>
      <c r="AA157" s="208"/>
      <c r="AB157" s="208" t="s">
        <v>8244</v>
      </c>
      <c r="AC157" s="208"/>
      <c r="AD157" s="208"/>
      <c r="AE157" s="208"/>
      <c r="AF157" s="208"/>
      <c r="AG157" s="208"/>
      <c r="AH157" s="208"/>
      <c r="AI157" s="208" t="s">
        <v>8181</v>
      </c>
      <c r="AJ157" s="208"/>
      <c r="AK157" s="208"/>
      <c r="AL157" s="212"/>
      <c r="AM157" s="214"/>
      <c r="AN157" s="208"/>
      <c r="AO157" s="215"/>
      <c r="AP157" s="199"/>
      <c r="AQ157" s="210"/>
      <c r="AR157" s="206"/>
      <c r="AS157" s="20"/>
      <c r="AT157" s="94"/>
      <c r="AU157" s="32">
        <v>40640</v>
      </c>
      <c r="AV157" s="15" t="s">
        <v>8245</v>
      </c>
    </row>
    <row r="158" spans="1:48" s="302" customFormat="1" ht="33" customHeight="1" x14ac:dyDescent="0.15">
      <c r="A158" s="213">
        <v>1859</v>
      </c>
      <c r="B158" s="199" t="s">
        <v>5708</v>
      </c>
      <c r="C158" s="202" t="s">
        <v>6863</v>
      </c>
      <c r="D158" s="202" t="s">
        <v>5810</v>
      </c>
      <c r="E158" s="199" t="s">
        <v>5961</v>
      </c>
      <c r="F158" s="202" t="s">
        <v>986</v>
      </c>
      <c r="G158" s="202" t="s">
        <v>6864</v>
      </c>
      <c r="H158" s="202" t="s">
        <v>5977</v>
      </c>
      <c r="I158" s="202" t="s">
        <v>1027</v>
      </c>
      <c r="J158" s="202" t="s">
        <v>971</v>
      </c>
      <c r="K158" s="220" t="s">
        <v>1311</v>
      </c>
      <c r="L158" s="220">
        <v>1</v>
      </c>
      <c r="M158" s="295">
        <v>2771826</v>
      </c>
      <c r="N158" s="226">
        <v>40084</v>
      </c>
      <c r="O158" s="226">
        <v>40264</v>
      </c>
      <c r="P158" s="221">
        <v>180</v>
      </c>
      <c r="Q158" s="199" t="s">
        <v>10998</v>
      </c>
      <c r="R158" s="205">
        <v>40581</v>
      </c>
      <c r="S158" s="378">
        <v>233823</v>
      </c>
      <c r="T158" s="205">
        <v>40666</v>
      </c>
      <c r="U158" s="199" t="s">
        <v>6003</v>
      </c>
      <c r="V158" s="212">
        <v>40997</v>
      </c>
      <c r="W158" s="199"/>
      <c r="X158" s="208"/>
      <c r="Y158" s="208"/>
      <c r="Z158" s="208"/>
      <c r="AA158" s="208"/>
      <c r="AB158" s="208"/>
      <c r="AC158" s="208"/>
      <c r="AD158" s="208"/>
      <c r="AE158" s="208"/>
      <c r="AF158" s="208"/>
      <c r="AG158" s="208"/>
      <c r="AH158" s="208"/>
      <c r="AI158" s="208" t="s">
        <v>6865</v>
      </c>
      <c r="AJ158" s="208"/>
      <c r="AK158" s="208"/>
      <c r="AL158" s="199"/>
      <c r="AM158" s="199"/>
      <c r="AN158" s="209"/>
      <c r="AO158" s="215"/>
      <c r="AP158" s="199"/>
      <c r="AQ158" s="199"/>
      <c r="AR158" s="206"/>
      <c r="AS158" s="14"/>
      <c r="AT158" s="32">
        <v>40672</v>
      </c>
      <c r="AU158" s="14"/>
      <c r="AV158" s="14"/>
    </row>
    <row r="159" spans="1:48" s="302" customFormat="1" ht="33" customHeight="1" x14ac:dyDescent="0.15">
      <c r="A159" s="213">
        <v>1163</v>
      </c>
      <c r="B159" s="228" t="s">
        <v>962</v>
      </c>
      <c r="C159" s="202" t="s">
        <v>6866</v>
      </c>
      <c r="D159" s="202" t="s">
        <v>1643</v>
      </c>
      <c r="E159" s="199" t="s">
        <v>1004</v>
      </c>
      <c r="F159" s="202"/>
      <c r="G159" s="202" t="s">
        <v>74</v>
      </c>
      <c r="H159" s="275"/>
      <c r="I159" s="202" t="s">
        <v>12</v>
      </c>
      <c r="J159" s="202" t="s">
        <v>43</v>
      </c>
      <c r="K159" s="202" t="s">
        <v>1008</v>
      </c>
      <c r="L159" s="202">
        <v>11</v>
      </c>
      <c r="M159" s="295">
        <v>4228</v>
      </c>
      <c r="N159" s="205">
        <v>39479</v>
      </c>
      <c r="O159" s="205">
        <v>40147</v>
      </c>
      <c r="P159" s="206">
        <v>668</v>
      </c>
      <c r="Q159" s="223" t="s">
        <v>65</v>
      </c>
      <c r="R159" s="205">
        <v>40374</v>
      </c>
      <c r="S159" s="378">
        <v>4936</v>
      </c>
      <c r="T159" s="205">
        <v>40666</v>
      </c>
      <c r="U159" s="199" t="s">
        <v>6003</v>
      </c>
      <c r="V159" s="212">
        <v>40716</v>
      </c>
      <c r="W159" s="199"/>
      <c r="X159" s="208"/>
      <c r="Y159" s="208"/>
      <c r="Z159" s="208"/>
      <c r="AA159" s="208" t="s">
        <v>6867</v>
      </c>
      <c r="AB159" s="208"/>
      <c r="AC159" s="208"/>
      <c r="AD159" s="208"/>
      <c r="AE159" s="208"/>
      <c r="AF159" s="208"/>
      <c r="AG159" s="208"/>
      <c r="AH159" s="208"/>
      <c r="AI159" s="208"/>
      <c r="AJ159" s="208"/>
      <c r="AK159" s="208"/>
      <c r="AL159" s="199"/>
      <c r="AM159" s="199"/>
      <c r="AN159" s="209"/>
      <c r="AO159" s="215">
        <v>40751</v>
      </c>
      <c r="AP159" s="199">
        <f>DATEDIF(R159,AO159,"D")</f>
        <v>377</v>
      </c>
      <c r="AQ159" s="199">
        <f>DATEDIF(T159,AO159,"D")</f>
        <v>85</v>
      </c>
      <c r="AR159" s="206">
        <v>4936</v>
      </c>
      <c r="AS159" s="300">
        <f>AR159-S159</f>
        <v>0</v>
      </c>
      <c r="AT159" s="32"/>
      <c r="AU159" s="122"/>
      <c r="AV159" s="118"/>
    </row>
    <row r="160" spans="1:48" s="302" customFormat="1" ht="33" customHeight="1" x14ac:dyDescent="0.15">
      <c r="A160" s="213">
        <v>9</v>
      </c>
      <c r="B160" s="228" t="s">
        <v>962</v>
      </c>
      <c r="C160" s="202" t="s">
        <v>2084</v>
      </c>
      <c r="D160" s="202" t="s">
        <v>1643</v>
      </c>
      <c r="E160" s="199" t="s">
        <v>3168</v>
      </c>
      <c r="F160" s="202" t="s">
        <v>1578</v>
      </c>
      <c r="G160" s="202" t="s">
        <v>5783</v>
      </c>
      <c r="H160" s="202" t="s">
        <v>5784</v>
      </c>
      <c r="I160" s="202" t="s">
        <v>27</v>
      </c>
      <c r="J160" s="202" t="s">
        <v>50</v>
      </c>
      <c r="K160" s="202" t="s">
        <v>5811</v>
      </c>
      <c r="L160" s="202">
        <v>4</v>
      </c>
      <c r="M160" s="295">
        <v>37032</v>
      </c>
      <c r="N160" s="205">
        <v>40057</v>
      </c>
      <c r="O160" s="205">
        <v>40329</v>
      </c>
      <c r="P160" s="206">
        <v>272</v>
      </c>
      <c r="Q160" s="199" t="s">
        <v>11017</v>
      </c>
      <c r="R160" s="205">
        <v>40590</v>
      </c>
      <c r="S160" s="378">
        <v>16163</v>
      </c>
      <c r="T160" s="205">
        <v>40659</v>
      </c>
      <c r="U160" s="199" t="s">
        <v>6003</v>
      </c>
      <c r="V160" s="212">
        <v>40695</v>
      </c>
      <c r="W160" s="199" t="s">
        <v>6868</v>
      </c>
      <c r="X160" s="208"/>
      <c r="Y160" s="208"/>
      <c r="Z160" s="208"/>
      <c r="AA160" s="208" t="s">
        <v>6869</v>
      </c>
      <c r="AB160" s="208"/>
      <c r="AC160" s="208"/>
      <c r="AD160" s="208"/>
      <c r="AE160" s="208"/>
      <c r="AF160" s="208"/>
      <c r="AG160" s="208"/>
      <c r="AH160" s="208"/>
      <c r="AI160" s="208"/>
      <c r="AJ160" s="208"/>
      <c r="AK160" s="208"/>
      <c r="AL160" s="199"/>
      <c r="AM160" s="199"/>
      <c r="AN160" s="209"/>
      <c r="AO160" s="215">
        <v>41137</v>
      </c>
      <c r="AP160" s="199">
        <f>DATEDIF(R160,AO160,"D")</f>
        <v>547</v>
      </c>
      <c r="AQ160" s="199">
        <f>DATEDIF(T160,AO160,"D")</f>
        <v>478</v>
      </c>
      <c r="AR160" s="206">
        <v>16162</v>
      </c>
      <c r="AS160" s="300">
        <f>AR160-S160</f>
        <v>-1</v>
      </c>
      <c r="AT160" s="32"/>
      <c r="AU160" s="14"/>
      <c r="AV160" s="14"/>
    </row>
    <row r="161" spans="1:48" s="302" customFormat="1" ht="33" customHeight="1" x14ac:dyDescent="0.15">
      <c r="A161" s="213">
        <v>1238</v>
      </c>
      <c r="B161" s="199" t="s">
        <v>12953</v>
      </c>
      <c r="C161" s="199" t="s">
        <v>8260</v>
      </c>
      <c r="D161" s="202" t="s">
        <v>24</v>
      </c>
      <c r="E161" s="202" t="s">
        <v>96</v>
      </c>
      <c r="F161" s="202" t="s">
        <v>1146</v>
      </c>
      <c r="G161" s="202" t="s">
        <v>8261</v>
      </c>
      <c r="H161" s="202" t="s">
        <v>8262</v>
      </c>
      <c r="I161" s="224" t="s">
        <v>40</v>
      </c>
      <c r="J161" s="210"/>
      <c r="K161" s="202" t="s">
        <v>8263</v>
      </c>
      <c r="L161" s="202">
        <v>1</v>
      </c>
      <c r="M161" s="295">
        <v>10017235</v>
      </c>
      <c r="N161" s="205">
        <v>40148</v>
      </c>
      <c r="O161" s="205">
        <v>40250</v>
      </c>
      <c r="P161" s="206">
        <v>102</v>
      </c>
      <c r="Q161" s="199" t="s">
        <v>10997</v>
      </c>
      <c r="R161" s="215">
        <v>40381</v>
      </c>
      <c r="S161" s="390">
        <v>3718409</v>
      </c>
      <c r="T161" s="215">
        <v>40518</v>
      </c>
      <c r="U161" s="199" t="s">
        <v>8246</v>
      </c>
      <c r="V161" s="212"/>
      <c r="W161" s="214" t="s">
        <v>8264</v>
      </c>
      <c r="X161" s="208"/>
      <c r="Y161" s="208"/>
      <c r="Z161" s="208"/>
      <c r="AA161" s="208"/>
      <c r="AB161" s="208" t="s">
        <v>8265</v>
      </c>
      <c r="AC161" s="208"/>
      <c r="AD161" s="208"/>
      <c r="AE161" s="208"/>
      <c r="AF161" s="208"/>
      <c r="AG161" s="208"/>
      <c r="AH161" s="208"/>
      <c r="AI161" s="208"/>
      <c r="AJ161" s="208"/>
      <c r="AK161" s="208"/>
      <c r="AL161" s="211"/>
      <c r="AM161" s="211"/>
      <c r="AN161" s="233"/>
      <c r="AO161" s="215"/>
      <c r="AP161" s="199"/>
      <c r="AQ161" s="199"/>
      <c r="AR161" s="206"/>
      <c r="AS161" s="141"/>
      <c r="AT161" s="94"/>
      <c r="AU161" s="94">
        <v>40597</v>
      </c>
      <c r="AV161" s="15" t="s">
        <v>8266</v>
      </c>
    </row>
    <row r="162" spans="1:48" s="302" customFormat="1" ht="33" customHeight="1" x14ac:dyDescent="0.15">
      <c r="A162" s="213">
        <v>1859</v>
      </c>
      <c r="B162" s="199" t="s">
        <v>5708</v>
      </c>
      <c r="C162" s="202" t="s">
        <v>6863</v>
      </c>
      <c r="D162" s="202" t="s">
        <v>5810</v>
      </c>
      <c r="E162" s="199" t="s">
        <v>5961</v>
      </c>
      <c r="F162" s="202" t="s">
        <v>986</v>
      </c>
      <c r="G162" s="202" t="s">
        <v>6864</v>
      </c>
      <c r="H162" s="202" t="s">
        <v>5977</v>
      </c>
      <c r="I162" s="202" t="s">
        <v>1027</v>
      </c>
      <c r="J162" s="202" t="s">
        <v>971</v>
      </c>
      <c r="K162" s="220" t="s">
        <v>1311</v>
      </c>
      <c r="L162" s="220">
        <v>1</v>
      </c>
      <c r="M162" s="295">
        <v>2771826</v>
      </c>
      <c r="N162" s="226">
        <v>39827</v>
      </c>
      <c r="O162" s="226">
        <v>40083</v>
      </c>
      <c r="P162" s="221">
        <v>256</v>
      </c>
      <c r="Q162" s="199" t="s">
        <v>10998</v>
      </c>
      <c r="R162" s="205">
        <v>40598</v>
      </c>
      <c r="S162" s="378">
        <v>275612</v>
      </c>
      <c r="T162" s="205">
        <v>40645</v>
      </c>
      <c r="U162" s="199" t="s">
        <v>6003</v>
      </c>
      <c r="V162" s="212"/>
      <c r="W162" s="199"/>
      <c r="X162" s="208"/>
      <c r="Y162" s="208"/>
      <c r="Z162" s="208"/>
      <c r="AA162" s="208"/>
      <c r="AB162" s="208"/>
      <c r="AC162" s="208"/>
      <c r="AD162" s="208"/>
      <c r="AE162" s="208"/>
      <c r="AF162" s="208"/>
      <c r="AG162" s="208"/>
      <c r="AH162" s="208"/>
      <c r="AI162" s="208" t="s">
        <v>6874</v>
      </c>
      <c r="AJ162" s="208"/>
      <c r="AK162" s="208"/>
      <c r="AL162" s="199"/>
      <c r="AM162" s="199"/>
      <c r="AN162" s="209"/>
      <c r="AO162" s="215"/>
      <c r="AP162" s="199"/>
      <c r="AQ162" s="199"/>
      <c r="AR162" s="206"/>
      <c r="AS162" s="14"/>
      <c r="AT162" s="32">
        <v>40672</v>
      </c>
      <c r="AU162" s="14"/>
      <c r="AV162" s="14"/>
    </row>
    <row r="163" spans="1:48" s="302" customFormat="1" ht="33" customHeight="1" x14ac:dyDescent="0.15">
      <c r="A163" s="213">
        <v>2685</v>
      </c>
      <c r="B163" s="228" t="s">
        <v>962</v>
      </c>
      <c r="C163" s="202" t="s">
        <v>5978</v>
      </c>
      <c r="D163" s="202" t="s">
        <v>5810</v>
      </c>
      <c r="E163" s="199" t="s">
        <v>5961</v>
      </c>
      <c r="F163" s="202" t="s">
        <v>1637</v>
      </c>
      <c r="G163" s="202" t="s">
        <v>6875</v>
      </c>
      <c r="H163" s="202" t="s">
        <v>5973</v>
      </c>
      <c r="I163" s="202" t="s">
        <v>110</v>
      </c>
      <c r="J163" s="202" t="s">
        <v>1257</v>
      </c>
      <c r="K163" s="202" t="s">
        <v>10</v>
      </c>
      <c r="L163" s="202">
        <v>8</v>
      </c>
      <c r="M163" s="295">
        <v>117865</v>
      </c>
      <c r="N163" s="205">
        <v>40240</v>
      </c>
      <c r="O163" s="205">
        <v>40445</v>
      </c>
      <c r="P163" s="206">
        <v>205</v>
      </c>
      <c r="Q163" s="199" t="s">
        <v>10997</v>
      </c>
      <c r="R163" s="230">
        <v>40592</v>
      </c>
      <c r="S163" s="390">
        <v>57679</v>
      </c>
      <c r="T163" s="205">
        <v>40645</v>
      </c>
      <c r="U163" s="199" t="s">
        <v>6003</v>
      </c>
      <c r="V163" s="212">
        <v>40695</v>
      </c>
      <c r="W163" s="199"/>
      <c r="X163" s="208"/>
      <c r="Y163" s="208"/>
      <c r="Z163" s="208"/>
      <c r="AA163" s="208"/>
      <c r="AB163" s="208" t="s">
        <v>6876</v>
      </c>
      <c r="AC163" s="208"/>
      <c r="AD163" s="208"/>
      <c r="AE163" s="208"/>
      <c r="AF163" s="208"/>
      <c r="AG163" s="208"/>
      <c r="AH163" s="208"/>
      <c r="AI163" s="208"/>
      <c r="AJ163" s="208"/>
      <c r="AK163" s="208"/>
      <c r="AL163" s="199"/>
      <c r="AM163" s="199"/>
      <c r="AN163" s="208"/>
      <c r="AO163" s="215">
        <v>40729</v>
      </c>
      <c r="AP163" s="199">
        <f>DATEDIF(R163,AO163,"D")</f>
        <v>137</v>
      </c>
      <c r="AQ163" s="199">
        <f>DATEDIF(T163,AO163,"D")</f>
        <v>84</v>
      </c>
      <c r="AR163" s="206">
        <v>57679</v>
      </c>
      <c r="AS163" s="300">
        <f>AR163-S163</f>
        <v>0</v>
      </c>
      <c r="AT163" s="32"/>
      <c r="AU163" s="122"/>
      <c r="AV163" s="148"/>
    </row>
    <row r="164" spans="1:48" s="302" customFormat="1" ht="33" customHeight="1" x14ac:dyDescent="0.15">
      <c r="A164" s="218">
        <v>1153</v>
      </c>
      <c r="B164" s="199" t="s">
        <v>12953</v>
      </c>
      <c r="C164" s="202" t="s">
        <v>7026</v>
      </c>
      <c r="D164" s="202" t="s">
        <v>5810</v>
      </c>
      <c r="E164" s="199" t="s">
        <v>3162</v>
      </c>
      <c r="F164" s="202" t="s">
        <v>1710</v>
      </c>
      <c r="G164" s="202" t="s">
        <v>7027</v>
      </c>
      <c r="H164" s="202" t="s">
        <v>7028</v>
      </c>
      <c r="I164" s="202" t="s">
        <v>12</v>
      </c>
      <c r="J164" s="202" t="s">
        <v>41</v>
      </c>
      <c r="K164" s="220" t="s">
        <v>7029</v>
      </c>
      <c r="L164" s="220">
        <v>4</v>
      </c>
      <c r="M164" s="295">
        <v>20271</v>
      </c>
      <c r="N164" s="205">
        <v>39934</v>
      </c>
      <c r="O164" s="205">
        <v>40574</v>
      </c>
      <c r="P164" s="221">
        <v>640</v>
      </c>
      <c r="Q164" s="199" t="s">
        <v>1521</v>
      </c>
      <c r="R164" s="205">
        <v>41028</v>
      </c>
      <c r="S164" s="378">
        <v>60569</v>
      </c>
      <c r="T164" s="205">
        <v>41090</v>
      </c>
      <c r="U164" s="199" t="s">
        <v>6003</v>
      </c>
      <c r="V164" s="212">
        <v>41129</v>
      </c>
      <c r="W164" s="207"/>
      <c r="X164" s="253"/>
      <c r="Y164" s="207"/>
      <c r="Z164" s="207"/>
      <c r="AA164" s="207"/>
      <c r="AB164" s="207"/>
      <c r="AC164" s="207"/>
      <c r="AD164" s="207"/>
      <c r="AE164" s="208" t="s">
        <v>6983</v>
      </c>
      <c r="AF164" s="207"/>
      <c r="AG164" s="207"/>
      <c r="AH164" s="207"/>
      <c r="AI164" s="207"/>
      <c r="AJ164" s="207"/>
      <c r="AK164" s="222"/>
      <c r="AL164" s="207"/>
      <c r="AM164" s="207"/>
      <c r="AN164" s="222"/>
      <c r="AO164" s="215"/>
      <c r="AP164" s="207"/>
      <c r="AQ164" s="207"/>
      <c r="AR164" s="206"/>
      <c r="AS164" s="379"/>
      <c r="AT164" s="379"/>
      <c r="AU164" s="382">
        <v>41164</v>
      </c>
      <c r="AV164" s="383" t="s">
        <v>13160</v>
      </c>
    </row>
    <row r="165" spans="1:48" s="302" customFormat="1" ht="33" customHeight="1" x14ac:dyDescent="0.15">
      <c r="A165" s="213">
        <v>1583</v>
      </c>
      <c r="B165" s="228" t="s">
        <v>962</v>
      </c>
      <c r="C165" s="202" t="s">
        <v>6881</v>
      </c>
      <c r="D165" s="202" t="s">
        <v>5810</v>
      </c>
      <c r="E165" s="199" t="s">
        <v>5961</v>
      </c>
      <c r="F165" s="202" t="s">
        <v>1644</v>
      </c>
      <c r="G165" s="202" t="s">
        <v>6882</v>
      </c>
      <c r="H165" s="202" t="s">
        <v>6643</v>
      </c>
      <c r="I165" s="199" t="s">
        <v>40</v>
      </c>
      <c r="J165" s="202"/>
      <c r="K165" s="202" t="s">
        <v>5703</v>
      </c>
      <c r="L165" s="202">
        <v>2</v>
      </c>
      <c r="M165" s="295">
        <v>195151</v>
      </c>
      <c r="N165" s="205">
        <v>40140</v>
      </c>
      <c r="O165" s="205">
        <v>40328</v>
      </c>
      <c r="P165" s="206">
        <v>188</v>
      </c>
      <c r="Q165" s="205" t="s">
        <v>7090</v>
      </c>
      <c r="R165" s="205">
        <v>40560</v>
      </c>
      <c r="S165" s="390">
        <v>143031</v>
      </c>
      <c r="T165" s="205">
        <v>40640</v>
      </c>
      <c r="U165" s="199" t="s">
        <v>6003</v>
      </c>
      <c r="V165" s="199"/>
      <c r="W165" s="199"/>
      <c r="X165" s="208"/>
      <c r="Y165" s="208"/>
      <c r="Z165" s="208"/>
      <c r="AA165" s="208"/>
      <c r="AB165" s="208"/>
      <c r="AC165" s="208"/>
      <c r="AD165" s="208"/>
      <c r="AE165" s="208"/>
      <c r="AF165" s="208"/>
      <c r="AG165" s="208"/>
      <c r="AH165" s="208"/>
      <c r="AI165" s="208" t="s">
        <v>6883</v>
      </c>
      <c r="AJ165" s="208"/>
      <c r="AK165" s="208"/>
      <c r="AL165" s="199"/>
      <c r="AM165" s="199"/>
      <c r="AN165" s="208"/>
      <c r="AO165" s="215">
        <v>40709</v>
      </c>
      <c r="AP165" s="199">
        <f>DATEDIF(R165,AO165,"D")</f>
        <v>149</v>
      </c>
      <c r="AQ165" s="199">
        <f>DATEDIF(T165,AO165,"D")</f>
        <v>69</v>
      </c>
      <c r="AR165" s="206">
        <v>143031</v>
      </c>
      <c r="AS165" s="300">
        <f>AR165-S165</f>
        <v>0</v>
      </c>
      <c r="AT165" s="32"/>
      <c r="AU165" s="14"/>
      <c r="AV165" s="15"/>
    </row>
    <row r="166" spans="1:48" s="302" customFormat="1" ht="33" customHeight="1" x14ac:dyDescent="0.15">
      <c r="A166" s="213">
        <v>167</v>
      </c>
      <c r="B166" s="228" t="s">
        <v>962</v>
      </c>
      <c r="C166" s="202" t="s">
        <v>6884</v>
      </c>
      <c r="D166" s="202" t="s">
        <v>1643</v>
      </c>
      <c r="E166" s="202" t="s">
        <v>5981</v>
      </c>
      <c r="F166" s="202" t="s">
        <v>2818</v>
      </c>
      <c r="G166" s="202" t="s">
        <v>5725</v>
      </c>
      <c r="H166" s="202" t="s">
        <v>5725</v>
      </c>
      <c r="I166" s="202" t="s">
        <v>4</v>
      </c>
      <c r="J166" s="202" t="s">
        <v>26</v>
      </c>
      <c r="K166" s="202" t="s">
        <v>1519</v>
      </c>
      <c r="L166" s="202">
        <v>2</v>
      </c>
      <c r="M166" s="295">
        <v>183725</v>
      </c>
      <c r="N166" s="205">
        <v>39559</v>
      </c>
      <c r="O166" s="205">
        <v>40237</v>
      </c>
      <c r="P166" s="206">
        <v>678</v>
      </c>
      <c r="Q166" s="202" t="s">
        <v>6662</v>
      </c>
      <c r="R166" s="205">
        <v>40387</v>
      </c>
      <c r="S166" s="390">
        <v>373736</v>
      </c>
      <c r="T166" s="205">
        <v>40640</v>
      </c>
      <c r="U166" s="199" t="s">
        <v>6003</v>
      </c>
      <c r="V166" s="199"/>
      <c r="W166" s="199"/>
      <c r="X166" s="208" t="s">
        <v>6885</v>
      </c>
      <c r="Y166" s="208"/>
      <c r="Z166" s="208"/>
      <c r="AA166" s="208"/>
      <c r="AB166" s="208" t="s">
        <v>6886</v>
      </c>
      <c r="AC166" s="208"/>
      <c r="AD166" s="208"/>
      <c r="AE166" s="208"/>
      <c r="AF166" s="208"/>
      <c r="AG166" s="208"/>
      <c r="AH166" s="208"/>
      <c r="AI166" s="208" t="s">
        <v>6887</v>
      </c>
      <c r="AJ166" s="208"/>
      <c r="AK166" s="208"/>
      <c r="AL166" s="199"/>
      <c r="AM166" s="199"/>
      <c r="AN166" s="208"/>
      <c r="AO166" s="215">
        <v>41157</v>
      </c>
      <c r="AP166" s="199">
        <f>DATEDIF(R166,AO166,"D")</f>
        <v>770</v>
      </c>
      <c r="AQ166" s="199">
        <f>DATEDIF(T166,AO166,"D")</f>
        <v>517</v>
      </c>
      <c r="AR166" s="206">
        <v>373736</v>
      </c>
      <c r="AS166" s="300">
        <f>AR166-S166</f>
        <v>0</v>
      </c>
      <c r="AT166" s="32"/>
      <c r="AU166" s="14"/>
      <c r="AV166" s="15"/>
    </row>
    <row r="167" spans="1:48" s="302" customFormat="1" ht="33" customHeight="1" x14ac:dyDescent="0.15">
      <c r="A167" s="213">
        <v>209</v>
      </c>
      <c r="B167" s="199" t="s">
        <v>5708</v>
      </c>
      <c r="C167" s="202" t="s">
        <v>6888</v>
      </c>
      <c r="D167" s="202" t="s">
        <v>1643</v>
      </c>
      <c r="E167" s="199" t="s">
        <v>1004</v>
      </c>
      <c r="F167" s="202" t="s">
        <v>6889</v>
      </c>
      <c r="G167" s="202" t="s">
        <v>6688</v>
      </c>
      <c r="H167" s="202" t="s">
        <v>6890</v>
      </c>
      <c r="I167" s="202" t="s">
        <v>1024</v>
      </c>
      <c r="J167" s="202" t="s">
        <v>14</v>
      </c>
      <c r="K167" s="220" t="s">
        <v>6891</v>
      </c>
      <c r="L167" s="220" t="s">
        <v>6892</v>
      </c>
      <c r="M167" s="295">
        <v>16290</v>
      </c>
      <c r="N167" s="226">
        <v>39448</v>
      </c>
      <c r="O167" s="226">
        <v>39813</v>
      </c>
      <c r="P167" s="221">
        <v>365</v>
      </c>
      <c r="Q167" s="199" t="s">
        <v>1521</v>
      </c>
      <c r="R167" s="205">
        <v>40675</v>
      </c>
      <c r="S167" s="378">
        <v>119070</v>
      </c>
      <c r="T167" s="205">
        <v>40627</v>
      </c>
      <c r="U167" s="199" t="s">
        <v>6003</v>
      </c>
      <c r="V167" s="199"/>
      <c r="W167" s="199"/>
      <c r="X167" s="208"/>
      <c r="Y167" s="208"/>
      <c r="Z167" s="208"/>
      <c r="AA167" s="208"/>
      <c r="AB167" s="208"/>
      <c r="AC167" s="208"/>
      <c r="AD167" s="208"/>
      <c r="AE167" s="208"/>
      <c r="AF167" s="208"/>
      <c r="AG167" s="208"/>
      <c r="AH167" s="208"/>
      <c r="AI167" s="208" t="s">
        <v>6893</v>
      </c>
      <c r="AJ167" s="208"/>
      <c r="AK167" s="208"/>
      <c r="AL167" s="199"/>
      <c r="AM167" s="199"/>
      <c r="AN167" s="209"/>
      <c r="AO167" s="215">
        <v>41137</v>
      </c>
      <c r="AP167" s="199"/>
      <c r="AQ167" s="199"/>
      <c r="AR167" s="206"/>
      <c r="AS167" s="14"/>
      <c r="AT167" s="32">
        <v>40660</v>
      </c>
      <c r="AU167" s="14"/>
      <c r="AV167" s="14"/>
    </row>
    <row r="168" spans="1:48" s="302" customFormat="1" ht="33" customHeight="1" x14ac:dyDescent="0.15">
      <c r="A168" s="213">
        <v>1608</v>
      </c>
      <c r="B168" s="228" t="s">
        <v>962</v>
      </c>
      <c r="C168" s="202" t="s">
        <v>4907</v>
      </c>
      <c r="D168" s="202" t="s">
        <v>5810</v>
      </c>
      <c r="E168" s="199" t="s">
        <v>5961</v>
      </c>
      <c r="F168" s="202" t="s">
        <v>1644</v>
      </c>
      <c r="G168" s="202" t="s">
        <v>6804</v>
      </c>
      <c r="H168" s="202" t="s">
        <v>6805</v>
      </c>
      <c r="I168" s="202" t="s">
        <v>22</v>
      </c>
      <c r="J168" s="202" t="s">
        <v>2943</v>
      </c>
      <c r="K168" s="202" t="s">
        <v>6642</v>
      </c>
      <c r="L168" s="202">
        <v>2</v>
      </c>
      <c r="M168" s="295">
        <v>871346</v>
      </c>
      <c r="N168" s="205">
        <v>40179</v>
      </c>
      <c r="O168" s="205">
        <v>40451</v>
      </c>
      <c r="P168" s="206">
        <v>272</v>
      </c>
      <c r="Q168" s="223" t="s">
        <v>65</v>
      </c>
      <c r="R168" s="205">
        <v>40571</v>
      </c>
      <c r="S168" s="390">
        <v>685507</v>
      </c>
      <c r="T168" s="205">
        <v>40627</v>
      </c>
      <c r="U168" s="199" t="s">
        <v>6003</v>
      </c>
      <c r="V168" s="199"/>
      <c r="W168" s="199" t="s">
        <v>6868</v>
      </c>
      <c r="X168" s="208"/>
      <c r="Y168" s="208"/>
      <c r="Z168" s="208"/>
      <c r="AA168" s="208"/>
      <c r="AB168" s="208"/>
      <c r="AC168" s="208"/>
      <c r="AD168" s="208"/>
      <c r="AE168" s="208"/>
      <c r="AF168" s="208"/>
      <c r="AG168" s="208"/>
      <c r="AH168" s="208"/>
      <c r="AI168" s="208" t="s">
        <v>6894</v>
      </c>
      <c r="AJ168" s="208"/>
      <c r="AK168" s="208" t="s">
        <v>6895</v>
      </c>
      <c r="AL168" s="199"/>
      <c r="AM168" s="199"/>
      <c r="AN168" s="208"/>
      <c r="AO168" s="215">
        <v>40742</v>
      </c>
      <c r="AP168" s="199">
        <f t="shared" ref="AP168:AP178" si="15">DATEDIF(R168,AO168,"D")</f>
        <v>171</v>
      </c>
      <c r="AQ168" s="199">
        <f t="shared" ref="AQ168:AQ178" si="16">DATEDIF(T168,AO168,"D")</f>
        <v>115</v>
      </c>
      <c r="AR168" s="206">
        <v>685507</v>
      </c>
      <c r="AS168" s="300">
        <f t="shared" ref="AS168:AS178" si="17">AR168-S168</f>
        <v>0</v>
      </c>
      <c r="AT168" s="32"/>
      <c r="AU168" s="122"/>
      <c r="AV168" s="120"/>
    </row>
    <row r="169" spans="1:48" s="302" customFormat="1" ht="33" customHeight="1" x14ac:dyDescent="0.15">
      <c r="A169" s="213">
        <v>673</v>
      </c>
      <c r="B169" s="228" t="s">
        <v>962</v>
      </c>
      <c r="C169" s="202" t="s">
        <v>6896</v>
      </c>
      <c r="D169" s="202" t="s">
        <v>5810</v>
      </c>
      <c r="E169" s="199" t="s">
        <v>3161</v>
      </c>
      <c r="F169" s="202"/>
      <c r="G169" s="202" t="s">
        <v>6897</v>
      </c>
      <c r="H169" s="202"/>
      <c r="I169" s="202" t="s">
        <v>110</v>
      </c>
      <c r="J169" s="202" t="s">
        <v>6898</v>
      </c>
      <c r="K169" s="202" t="s">
        <v>10</v>
      </c>
      <c r="L169" s="202">
        <v>7</v>
      </c>
      <c r="M169" s="295">
        <v>652173</v>
      </c>
      <c r="N169" s="205">
        <v>39754</v>
      </c>
      <c r="O169" s="231">
        <v>40025</v>
      </c>
      <c r="P169" s="206">
        <v>271</v>
      </c>
      <c r="Q169" s="223" t="s">
        <v>65</v>
      </c>
      <c r="R169" s="215">
        <v>40557</v>
      </c>
      <c r="S169" s="390">
        <v>501310</v>
      </c>
      <c r="T169" s="205">
        <v>40627</v>
      </c>
      <c r="U169" s="199" t="s">
        <v>6003</v>
      </c>
      <c r="V169" s="212">
        <v>40653</v>
      </c>
      <c r="W169" s="199"/>
      <c r="X169" s="208"/>
      <c r="Y169" s="208" t="s">
        <v>6899</v>
      </c>
      <c r="Z169" s="208"/>
      <c r="AA169" s="208"/>
      <c r="AB169" s="208"/>
      <c r="AC169" s="208"/>
      <c r="AD169" s="208"/>
      <c r="AE169" s="208"/>
      <c r="AF169" s="208"/>
      <c r="AG169" s="208"/>
      <c r="AH169" s="208"/>
      <c r="AI169" s="208"/>
      <c r="AJ169" s="208"/>
      <c r="AK169" s="208"/>
      <c r="AL169" s="199"/>
      <c r="AM169" s="199"/>
      <c r="AN169" s="208"/>
      <c r="AO169" s="215">
        <v>40688</v>
      </c>
      <c r="AP169" s="199">
        <f t="shared" si="15"/>
        <v>131</v>
      </c>
      <c r="AQ169" s="199">
        <f t="shared" si="16"/>
        <v>61</v>
      </c>
      <c r="AR169" s="206">
        <v>501310</v>
      </c>
      <c r="AS169" s="300">
        <f t="shared" si="17"/>
        <v>0</v>
      </c>
      <c r="AT169" s="32"/>
      <c r="AU169" s="14"/>
      <c r="AV169" s="15"/>
    </row>
    <row r="170" spans="1:48" s="302" customFormat="1" ht="33" customHeight="1" x14ac:dyDescent="0.15">
      <c r="A170" s="213">
        <v>288</v>
      </c>
      <c r="B170" s="228" t="s">
        <v>962</v>
      </c>
      <c r="C170" s="202" t="s">
        <v>6687</v>
      </c>
      <c r="D170" s="202" t="s">
        <v>5810</v>
      </c>
      <c r="E170" s="199" t="s">
        <v>3162</v>
      </c>
      <c r="F170" s="202" t="s">
        <v>1644</v>
      </c>
      <c r="G170" s="202" t="s">
        <v>6900</v>
      </c>
      <c r="H170" s="202" t="s">
        <v>6674</v>
      </c>
      <c r="I170" s="202" t="s">
        <v>20</v>
      </c>
      <c r="J170" s="202" t="s">
        <v>5970</v>
      </c>
      <c r="K170" s="202" t="s">
        <v>1635</v>
      </c>
      <c r="L170" s="202">
        <v>7</v>
      </c>
      <c r="M170" s="295">
        <v>53986</v>
      </c>
      <c r="N170" s="205">
        <v>39508</v>
      </c>
      <c r="O170" s="205">
        <v>40178</v>
      </c>
      <c r="P170" s="206">
        <v>670</v>
      </c>
      <c r="Q170" s="199" t="s">
        <v>10663</v>
      </c>
      <c r="R170" s="205">
        <v>40491</v>
      </c>
      <c r="S170" s="390">
        <v>34466</v>
      </c>
      <c r="T170" s="205">
        <v>40627</v>
      </c>
      <c r="U170" s="199" t="s">
        <v>6003</v>
      </c>
      <c r="V170" s="199"/>
      <c r="W170" s="199"/>
      <c r="X170" s="208"/>
      <c r="Y170" s="208" t="s">
        <v>6901</v>
      </c>
      <c r="Z170" s="208"/>
      <c r="AA170" s="208"/>
      <c r="AB170" s="208" t="s">
        <v>6902</v>
      </c>
      <c r="AC170" s="208"/>
      <c r="AD170" s="208"/>
      <c r="AE170" s="208"/>
      <c r="AF170" s="208"/>
      <c r="AG170" s="208"/>
      <c r="AH170" s="208"/>
      <c r="AI170" s="208" t="s">
        <v>6903</v>
      </c>
      <c r="AJ170" s="208"/>
      <c r="AK170" s="208"/>
      <c r="AL170" s="199"/>
      <c r="AM170" s="199"/>
      <c r="AN170" s="208"/>
      <c r="AO170" s="215">
        <v>40709</v>
      </c>
      <c r="AP170" s="199">
        <f t="shared" si="15"/>
        <v>218</v>
      </c>
      <c r="AQ170" s="199">
        <f t="shared" si="16"/>
        <v>82</v>
      </c>
      <c r="AR170" s="206">
        <v>34466</v>
      </c>
      <c r="AS170" s="300">
        <f t="shared" si="17"/>
        <v>0</v>
      </c>
      <c r="AT170" s="14"/>
      <c r="AU170" s="14"/>
      <c r="AV170" s="15"/>
    </row>
    <row r="171" spans="1:48" s="302" customFormat="1" ht="33" customHeight="1" x14ac:dyDescent="0.15">
      <c r="A171" s="213">
        <v>1601</v>
      </c>
      <c r="B171" s="228" t="s">
        <v>962</v>
      </c>
      <c r="C171" s="202" t="s">
        <v>4794</v>
      </c>
      <c r="D171" s="202" t="s">
        <v>5810</v>
      </c>
      <c r="E171" s="199" t="s">
        <v>5961</v>
      </c>
      <c r="F171" s="202" t="s">
        <v>986</v>
      </c>
      <c r="G171" s="202" t="s">
        <v>6904</v>
      </c>
      <c r="H171" s="202" t="s">
        <v>5724</v>
      </c>
      <c r="I171" s="202" t="s">
        <v>27</v>
      </c>
      <c r="J171" s="202" t="s">
        <v>52</v>
      </c>
      <c r="K171" s="202" t="s">
        <v>10</v>
      </c>
      <c r="L171" s="202">
        <v>6</v>
      </c>
      <c r="M171" s="295">
        <v>111368</v>
      </c>
      <c r="N171" s="205">
        <v>39829</v>
      </c>
      <c r="O171" s="205">
        <v>40083</v>
      </c>
      <c r="P171" s="206">
        <v>254</v>
      </c>
      <c r="Q171" s="202" t="s">
        <v>6985</v>
      </c>
      <c r="R171" s="205">
        <v>40353</v>
      </c>
      <c r="S171" s="390">
        <v>62309</v>
      </c>
      <c r="T171" s="205">
        <v>40627</v>
      </c>
      <c r="U171" s="199" t="s">
        <v>6003</v>
      </c>
      <c r="V171" s="199"/>
      <c r="W171" s="199"/>
      <c r="X171" s="208"/>
      <c r="Y171" s="208" t="s">
        <v>6905</v>
      </c>
      <c r="Z171" s="208"/>
      <c r="AA171" s="208"/>
      <c r="AB171" s="208"/>
      <c r="AC171" s="208"/>
      <c r="AD171" s="208"/>
      <c r="AE171" s="208"/>
      <c r="AF171" s="208"/>
      <c r="AG171" s="208"/>
      <c r="AH171" s="208"/>
      <c r="AI171" s="208" t="s">
        <v>6906</v>
      </c>
      <c r="AJ171" s="208"/>
      <c r="AK171" s="208" t="s">
        <v>6907</v>
      </c>
      <c r="AL171" s="199"/>
      <c r="AM171" s="199"/>
      <c r="AN171" s="208"/>
      <c r="AO171" s="215">
        <v>40709</v>
      </c>
      <c r="AP171" s="199">
        <f t="shared" si="15"/>
        <v>356</v>
      </c>
      <c r="AQ171" s="199">
        <f t="shared" si="16"/>
        <v>82</v>
      </c>
      <c r="AR171" s="206">
        <v>62309</v>
      </c>
      <c r="AS171" s="300">
        <f t="shared" si="17"/>
        <v>0</v>
      </c>
      <c r="AT171" s="14"/>
      <c r="AU171" s="14"/>
      <c r="AV171" s="15"/>
    </row>
    <row r="172" spans="1:48" s="302" customFormat="1" ht="33" customHeight="1" x14ac:dyDescent="0.15">
      <c r="A172" s="213">
        <v>673</v>
      </c>
      <c r="B172" s="228" t="s">
        <v>962</v>
      </c>
      <c r="C172" s="202" t="s">
        <v>6896</v>
      </c>
      <c r="D172" s="202" t="s">
        <v>5810</v>
      </c>
      <c r="E172" s="199" t="s">
        <v>1709</v>
      </c>
      <c r="F172" s="202" t="s">
        <v>1644</v>
      </c>
      <c r="G172" s="202" t="s">
        <v>5722</v>
      </c>
      <c r="H172" s="202" t="s">
        <v>5723</v>
      </c>
      <c r="I172" s="202" t="s">
        <v>267</v>
      </c>
      <c r="J172" s="202" t="s">
        <v>53</v>
      </c>
      <c r="K172" s="202" t="s">
        <v>10</v>
      </c>
      <c r="L172" s="202">
        <v>6</v>
      </c>
      <c r="M172" s="295">
        <v>652173</v>
      </c>
      <c r="N172" s="205">
        <v>39326</v>
      </c>
      <c r="O172" s="231">
        <v>39753</v>
      </c>
      <c r="P172" s="206">
        <v>427</v>
      </c>
      <c r="Q172" s="223" t="s">
        <v>65</v>
      </c>
      <c r="R172" s="215">
        <v>40547</v>
      </c>
      <c r="S172" s="390">
        <v>737851</v>
      </c>
      <c r="T172" s="205">
        <v>40618</v>
      </c>
      <c r="U172" s="199" t="s">
        <v>6003</v>
      </c>
      <c r="V172" s="212">
        <v>40653</v>
      </c>
      <c r="W172" s="199"/>
      <c r="X172" s="208"/>
      <c r="Y172" s="208" t="s">
        <v>6908</v>
      </c>
      <c r="Z172" s="208"/>
      <c r="AA172" s="208"/>
      <c r="AB172" s="208"/>
      <c r="AC172" s="208"/>
      <c r="AD172" s="208"/>
      <c r="AE172" s="208"/>
      <c r="AF172" s="208"/>
      <c r="AG172" s="208"/>
      <c r="AH172" s="208"/>
      <c r="AI172" s="208"/>
      <c r="AJ172" s="208"/>
      <c r="AK172" s="208"/>
      <c r="AL172" s="199"/>
      <c r="AM172" s="199"/>
      <c r="AN172" s="208"/>
      <c r="AO172" s="215">
        <v>40688</v>
      </c>
      <c r="AP172" s="199">
        <f t="shared" si="15"/>
        <v>141</v>
      </c>
      <c r="AQ172" s="199">
        <f t="shared" si="16"/>
        <v>70</v>
      </c>
      <c r="AR172" s="206">
        <v>737846</v>
      </c>
      <c r="AS172" s="300">
        <f t="shared" si="17"/>
        <v>-5</v>
      </c>
      <c r="AT172" s="14"/>
      <c r="AU172" s="14"/>
      <c r="AV172" s="15"/>
    </row>
    <row r="173" spans="1:48" s="302" customFormat="1" ht="33" customHeight="1" x14ac:dyDescent="0.15">
      <c r="A173" s="213">
        <v>1162</v>
      </c>
      <c r="B173" s="228" t="s">
        <v>962</v>
      </c>
      <c r="C173" s="202" t="s">
        <v>6909</v>
      </c>
      <c r="D173" s="202" t="s">
        <v>1643</v>
      </c>
      <c r="E173" s="199" t="s">
        <v>1004</v>
      </c>
      <c r="F173" s="202"/>
      <c r="G173" s="202" t="s">
        <v>74</v>
      </c>
      <c r="H173" s="275"/>
      <c r="I173" s="202" t="s">
        <v>12</v>
      </c>
      <c r="J173" s="202" t="s">
        <v>43</v>
      </c>
      <c r="K173" s="202" t="s">
        <v>1008</v>
      </c>
      <c r="L173" s="202">
        <v>11</v>
      </c>
      <c r="M173" s="295">
        <v>11001</v>
      </c>
      <c r="N173" s="205">
        <v>39479</v>
      </c>
      <c r="O173" s="231">
        <v>40117</v>
      </c>
      <c r="P173" s="206">
        <v>638</v>
      </c>
      <c r="Q173" s="223" t="s">
        <v>65</v>
      </c>
      <c r="R173" s="215">
        <v>40546</v>
      </c>
      <c r="S173" s="390">
        <v>12342</v>
      </c>
      <c r="T173" s="205">
        <v>40618</v>
      </c>
      <c r="U173" s="199" t="s">
        <v>6003</v>
      </c>
      <c r="V173" s="212">
        <v>40653</v>
      </c>
      <c r="W173" s="199"/>
      <c r="X173" s="208"/>
      <c r="Y173" s="208"/>
      <c r="Z173" s="208"/>
      <c r="AA173" s="208" t="s">
        <v>6910</v>
      </c>
      <c r="AB173" s="208"/>
      <c r="AC173" s="208"/>
      <c r="AD173" s="208"/>
      <c r="AE173" s="208"/>
      <c r="AF173" s="208"/>
      <c r="AG173" s="208"/>
      <c r="AH173" s="208"/>
      <c r="AI173" s="208"/>
      <c r="AJ173" s="208"/>
      <c r="AK173" s="208"/>
      <c r="AL173" s="199"/>
      <c r="AM173" s="199"/>
      <c r="AN173" s="208"/>
      <c r="AO173" s="215">
        <v>40688</v>
      </c>
      <c r="AP173" s="199">
        <f t="shared" si="15"/>
        <v>142</v>
      </c>
      <c r="AQ173" s="199">
        <f t="shared" si="16"/>
        <v>70</v>
      </c>
      <c r="AR173" s="206">
        <v>12342</v>
      </c>
      <c r="AS173" s="300">
        <f t="shared" si="17"/>
        <v>0</v>
      </c>
      <c r="AT173" s="14"/>
      <c r="AU173" s="14"/>
      <c r="AV173" s="15"/>
    </row>
    <row r="174" spans="1:48" s="302" customFormat="1" ht="33" customHeight="1" x14ac:dyDescent="0.15">
      <c r="A174" s="213">
        <v>2474</v>
      </c>
      <c r="B174" s="228" t="s">
        <v>962</v>
      </c>
      <c r="C174" s="202" t="s">
        <v>6911</v>
      </c>
      <c r="D174" s="202" t="s">
        <v>5810</v>
      </c>
      <c r="E174" s="199" t="s">
        <v>3161</v>
      </c>
      <c r="F174" s="202"/>
      <c r="G174" s="202" t="s">
        <v>6897</v>
      </c>
      <c r="H174" s="202"/>
      <c r="I174" s="202" t="s">
        <v>110</v>
      </c>
      <c r="J174" s="202" t="s">
        <v>6898</v>
      </c>
      <c r="K174" s="202" t="s">
        <v>10</v>
      </c>
      <c r="L174" s="202">
        <v>7</v>
      </c>
      <c r="M174" s="295">
        <v>23487</v>
      </c>
      <c r="N174" s="205">
        <v>40021</v>
      </c>
      <c r="O174" s="231">
        <v>40237</v>
      </c>
      <c r="P174" s="206">
        <v>216</v>
      </c>
      <c r="Q174" s="199" t="s">
        <v>11017</v>
      </c>
      <c r="R174" s="215">
        <v>40537</v>
      </c>
      <c r="S174" s="390">
        <v>10397</v>
      </c>
      <c r="T174" s="205">
        <v>40616</v>
      </c>
      <c r="U174" s="199" t="s">
        <v>6003</v>
      </c>
      <c r="V174" s="212">
        <v>40653</v>
      </c>
      <c r="W174" s="199"/>
      <c r="X174" s="208"/>
      <c r="Y174" s="208"/>
      <c r="Z174" s="208"/>
      <c r="AA174" s="208"/>
      <c r="AB174" s="208"/>
      <c r="AC174" s="208"/>
      <c r="AD174" s="208"/>
      <c r="AE174" s="208"/>
      <c r="AF174" s="208"/>
      <c r="AG174" s="208"/>
      <c r="AH174" s="208"/>
      <c r="AI174" s="208" t="s">
        <v>6912</v>
      </c>
      <c r="AJ174" s="208"/>
      <c r="AK174" s="208"/>
      <c r="AL174" s="199"/>
      <c r="AM174" s="199"/>
      <c r="AN174" s="208"/>
      <c r="AO174" s="215">
        <v>40688</v>
      </c>
      <c r="AP174" s="199">
        <f t="shared" si="15"/>
        <v>151</v>
      </c>
      <c r="AQ174" s="199">
        <f t="shared" si="16"/>
        <v>72</v>
      </c>
      <c r="AR174" s="206">
        <v>10397</v>
      </c>
      <c r="AS174" s="300">
        <f t="shared" si="17"/>
        <v>0</v>
      </c>
      <c r="AT174" s="14"/>
      <c r="AU174" s="14"/>
      <c r="AV174" s="15"/>
    </row>
    <row r="175" spans="1:48" s="302" customFormat="1" ht="33" customHeight="1" x14ac:dyDescent="0.15">
      <c r="A175" s="213">
        <v>662</v>
      </c>
      <c r="B175" s="228" t="s">
        <v>962</v>
      </c>
      <c r="C175" s="202" t="s">
        <v>6913</v>
      </c>
      <c r="D175" s="202" t="s">
        <v>5810</v>
      </c>
      <c r="E175" s="199" t="s">
        <v>3161</v>
      </c>
      <c r="F175" s="202"/>
      <c r="G175" s="202" t="s">
        <v>5721</v>
      </c>
      <c r="H175" s="202"/>
      <c r="I175" s="202" t="s">
        <v>27</v>
      </c>
      <c r="J175" s="202" t="s">
        <v>50</v>
      </c>
      <c r="K175" s="202" t="s">
        <v>5811</v>
      </c>
      <c r="L175" s="202">
        <v>9</v>
      </c>
      <c r="M175" s="295">
        <v>2784</v>
      </c>
      <c r="N175" s="205">
        <v>39234</v>
      </c>
      <c r="O175" s="231">
        <v>39964</v>
      </c>
      <c r="P175" s="206">
        <v>730</v>
      </c>
      <c r="Q175" s="199" t="s">
        <v>11017</v>
      </c>
      <c r="R175" s="215">
        <v>40537</v>
      </c>
      <c r="S175" s="390">
        <v>5644</v>
      </c>
      <c r="T175" s="205">
        <v>40616</v>
      </c>
      <c r="U175" s="199" t="s">
        <v>6003</v>
      </c>
      <c r="V175" s="212">
        <v>40653</v>
      </c>
      <c r="W175" s="199"/>
      <c r="X175" s="208"/>
      <c r="Y175" s="208" t="s">
        <v>6914</v>
      </c>
      <c r="Z175" s="208"/>
      <c r="AA175" s="208"/>
      <c r="AB175" s="208"/>
      <c r="AC175" s="208"/>
      <c r="AD175" s="208"/>
      <c r="AE175" s="208"/>
      <c r="AF175" s="208"/>
      <c r="AG175" s="208"/>
      <c r="AH175" s="208"/>
      <c r="AI175" s="208"/>
      <c r="AJ175" s="208"/>
      <c r="AK175" s="208"/>
      <c r="AL175" s="199"/>
      <c r="AM175" s="199"/>
      <c r="AN175" s="208"/>
      <c r="AO175" s="215">
        <v>40688</v>
      </c>
      <c r="AP175" s="199">
        <f t="shared" si="15"/>
        <v>151</v>
      </c>
      <c r="AQ175" s="199">
        <f t="shared" si="16"/>
        <v>72</v>
      </c>
      <c r="AR175" s="206">
        <v>5644</v>
      </c>
      <c r="AS175" s="300">
        <f t="shared" si="17"/>
        <v>0</v>
      </c>
      <c r="AT175" s="14"/>
      <c r="AU175" s="14"/>
      <c r="AV175" s="15"/>
    </row>
    <row r="176" spans="1:48" s="302" customFormat="1" ht="33" customHeight="1" x14ac:dyDescent="0.15">
      <c r="A176" s="213">
        <v>2594</v>
      </c>
      <c r="B176" s="228" t="s">
        <v>962</v>
      </c>
      <c r="C176" s="202" t="s">
        <v>6915</v>
      </c>
      <c r="D176" s="202" t="s">
        <v>5810</v>
      </c>
      <c r="E176" s="199" t="s">
        <v>3162</v>
      </c>
      <c r="F176" s="202" t="s">
        <v>986</v>
      </c>
      <c r="G176" s="202" t="s">
        <v>6916</v>
      </c>
      <c r="H176" s="202" t="s">
        <v>5977</v>
      </c>
      <c r="I176" s="202" t="s">
        <v>60</v>
      </c>
      <c r="J176" s="202" t="s">
        <v>62</v>
      </c>
      <c r="K176" s="202" t="s">
        <v>3170</v>
      </c>
      <c r="L176" s="202">
        <v>3</v>
      </c>
      <c r="M176" s="295">
        <v>595460</v>
      </c>
      <c r="N176" s="205">
        <v>40274</v>
      </c>
      <c r="O176" s="231">
        <v>40390</v>
      </c>
      <c r="P176" s="206">
        <v>116</v>
      </c>
      <c r="Q176" s="210" t="s">
        <v>6641</v>
      </c>
      <c r="R176" s="215">
        <v>40535</v>
      </c>
      <c r="S176" s="390">
        <v>162062</v>
      </c>
      <c r="T176" s="205">
        <v>40611</v>
      </c>
      <c r="U176" s="199" t="s">
        <v>6003</v>
      </c>
      <c r="V176" s="212">
        <v>40653</v>
      </c>
      <c r="W176" s="199"/>
      <c r="X176" s="208" t="s">
        <v>6917</v>
      </c>
      <c r="Y176" s="208" t="s">
        <v>6918</v>
      </c>
      <c r="Z176" s="208"/>
      <c r="AA176" s="208"/>
      <c r="AB176" s="208"/>
      <c r="AC176" s="208"/>
      <c r="AD176" s="208"/>
      <c r="AE176" s="208"/>
      <c r="AF176" s="208"/>
      <c r="AG176" s="208"/>
      <c r="AH176" s="208"/>
      <c r="AI176" s="208"/>
      <c r="AJ176" s="208"/>
      <c r="AK176" s="208"/>
      <c r="AL176" s="199"/>
      <c r="AM176" s="199"/>
      <c r="AN176" s="208"/>
      <c r="AO176" s="215">
        <v>40688</v>
      </c>
      <c r="AP176" s="199">
        <f t="shared" si="15"/>
        <v>153</v>
      </c>
      <c r="AQ176" s="199">
        <f t="shared" si="16"/>
        <v>77</v>
      </c>
      <c r="AR176" s="206">
        <v>162062</v>
      </c>
      <c r="AS176" s="300">
        <f t="shared" si="17"/>
        <v>0</v>
      </c>
      <c r="AT176" s="14"/>
      <c r="AU176" s="14"/>
      <c r="AV176" s="15"/>
    </row>
    <row r="177" spans="1:48" s="302" customFormat="1" ht="33" customHeight="1" x14ac:dyDescent="0.15">
      <c r="A177" s="213">
        <v>2083</v>
      </c>
      <c r="B177" s="228" t="s">
        <v>962</v>
      </c>
      <c r="C177" s="202" t="s">
        <v>1548</v>
      </c>
      <c r="D177" s="202" t="s">
        <v>5810</v>
      </c>
      <c r="E177" s="199" t="s">
        <v>5961</v>
      </c>
      <c r="F177" s="202" t="s">
        <v>1644</v>
      </c>
      <c r="G177" s="202" t="s">
        <v>6919</v>
      </c>
      <c r="H177" s="202" t="s">
        <v>1529</v>
      </c>
      <c r="I177" s="202" t="s">
        <v>110</v>
      </c>
      <c r="J177" s="202" t="s">
        <v>1257</v>
      </c>
      <c r="K177" s="202" t="s">
        <v>10</v>
      </c>
      <c r="L177" s="202">
        <v>6</v>
      </c>
      <c r="M177" s="295">
        <v>116070</v>
      </c>
      <c r="N177" s="205">
        <v>39919</v>
      </c>
      <c r="O177" s="205">
        <v>40354</v>
      </c>
      <c r="P177" s="206">
        <v>435</v>
      </c>
      <c r="Q177" s="199" t="s">
        <v>10998</v>
      </c>
      <c r="R177" s="215">
        <v>40533</v>
      </c>
      <c r="S177" s="390">
        <v>113845</v>
      </c>
      <c r="T177" s="215">
        <v>40610</v>
      </c>
      <c r="U177" s="199" t="s">
        <v>6003</v>
      </c>
      <c r="V177" s="212"/>
      <c r="W177" s="199"/>
      <c r="X177" s="208"/>
      <c r="Y177" s="208"/>
      <c r="Z177" s="208"/>
      <c r="AA177" s="208"/>
      <c r="AB177" s="208" t="s">
        <v>6920</v>
      </c>
      <c r="AC177" s="208"/>
      <c r="AD177" s="208"/>
      <c r="AE177" s="208"/>
      <c r="AF177" s="208"/>
      <c r="AG177" s="208"/>
      <c r="AH177" s="208"/>
      <c r="AI177" s="208"/>
      <c r="AJ177" s="208"/>
      <c r="AK177" s="208"/>
      <c r="AL177" s="212"/>
      <c r="AM177" s="214"/>
      <c r="AN177" s="208"/>
      <c r="AO177" s="215">
        <v>40688</v>
      </c>
      <c r="AP177" s="199">
        <f t="shared" si="15"/>
        <v>155</v>
      </c>
      <c r="AQ177" s="199">
        <f t="shared" si="16"/>
        <v>78</v>
      </c>
      <c r="AR177" s="206">
        <v>113534</v>
      </c>
      <c r="AS177" s="300">
        <f t="shared" si="17"/>
        <v>-311</v>
      </c>
      <c r="AT177" s="32"/>
      <c r="AU177" s="32"/>
      <c r="AV177" s="105"/>
    </row>
    <row r="178" spans="1:48" s="302" customFormat="1" ht="33" customHeight="1" x14ac:dyDescent="0.15">
      <c r="A178" s="213">
        <v>2379</v>
      </c>
      <c r="B178" s="228" t="s">
        <v>962</v>
      </c>
      <c r="C178" s="202" t="s">
        <v>6921</v>
      </c>
      <c r="D178" s="202" t="s">
        <v>5810</v>
      </c>
      <c r="E178" s="202" t="s">
        <v>259</v>
      </c>
      <c r="F178" s="202"/>
      <c r="G178" s="202" t="s">
        <v>6922</v>
      </c>
      <c r="H178" s="202"/>
      <c r="I178" s="202" t="s">
        <v>22</v>
      </c>
      <c r="J178" s="202" t="s">
        <v>81</v>
      </c>
      <c r="K178" s="202" t="s">
        <v>1726</v>
      </c>
      <c r="L178" s="202">
        <v>2</v>
      </c>
      <c r="M178" s="295">
        <v>17107</v>
      </c>
      <c r="N178" s="205">
        <v>39965</v>
      </c>
      <c r="O178" s="205">
        <v>40298</v>
      </c>
      <c r="P178" s="206">
        <v>333</v>
      </c>
      <c r="Q178" s="199" t="s">
        <v>10663</v>
      </c>
      <c r="R178" s="215">
        <v>40527</v>
      </c>
      <c r="S178" s="390">
        <v>10758</v>
      </c>
      <c r="T178" s="215">
        <v>40592</v>
      </c>
      <c r="U178" s="199" t="s">
        <v>6003</v>
      </c>
      <c r="V178" s="212">
        <v>40630</v>
      </c>
      <c r="W178" s="199"/>
      <c r="X178" s="208"/>
      <c r="Y178" s="208"/>
      <c r="Z178" s="208"/>
      <c r="AA178" s="208" t="s">
        <v>6923</v>
      </c>
      <c r="AB178" s="208" t="s">
        <v>6924</v>
      </c>
      <c r="AC178" s="208"/>
      <c r="AD178" s="208"/>
      <c r="AE178" s="208"/>
      <c r="AF178" s="208"/>
      <c r="AG178" s="208"/>
      <c r="AH178" s="208"/>
      <c r="AI178" s="208" t="s">
        <v>6925</v>
      </c>
      <c r="AJ178" s="208"/>
      <c r="AK178" s="208"/>
      <c r="AL178" s="212"/>
      <c r="AM178" s="214"/>
      <c r="AN178" s="208"/>
      <c r="AO178" s="215">
        <v>40665</v>
      </c>
      <c r="AP178" s="199">
        <f t="shared" si="15"/>
        <v>138</v>
      </c>
      <c r="AQ178" s="199">
        <f t="shared" si="16"/>
        <v>73</v>
      </c>
      <c r="AR178" s="206">
        <v>10758</v>
      </c>
      <c r="AS178" s="300">
        <f t="shared" si="17"/>
        <v>0</v>
      </c>
      <c r="AT178" s="32"/>
      <c r="AU178" s="32"/>
      <c r="AV178" s="105"/>
    </row>
    <row r="179" spans="1:48" s="302" customFormat="1" ht="33" customHeight="1" x14ac:dyDescent="0.15">
      <c r="A179" s="213">
        <v>991</v>
      </c>
      <c r="B179" s="199" t="s">
        <v>12953</v>
      </c>
      <c r="C179" s="202" t="s">
        <v>1549</v>
      </c>
      <c r="D179" s="202" t="s">
        <v>5810</v>
      </c>
      <c r="E179" s="199" t="s">
        <v>3161</v>
      </c>
      <c r="F179" s="202" t="s">
        <v>1637</v>
      </c>
      <c r="G179" s="202" t="s">
        <v>1550</v>
      </c>
      <c r="H179" s="202" t="s">
        <v>1551</v>
      </c>
      <c r="I179" s="202" t="s">
        <v>110</v>
      </c>
      <c r="J179" s="202" t="s">
        <v>6926</v>
      </c>
      <c r="K179" s="202" t="s">
        <v>10</v>
      </c>
      <c r="L179" s="202">
        <v>6</v>
      </c>
      <c r="M179" s="295">
        <v>686697</v>
      </c>
      <c r="N179" s="205">
        <v>39995</v>
      </c>
      <c r="O179" s="205">
        <v>40268</v>
      </c>
      <c r="P179" s="206">
        <v>273</v>
      </c>
      <c r="Q179" s="199" t="s">
        <v>11017</v>
      </c>
      <c r="R179" s="215">
        <v>40410</v>
      </c>
      <c r="S179" s="390">
        <v>690908</v>
      </c>
      <c r="T179" s="215">
        <v>40582</v>
      </c>
      <c r="U179" s="199" t="s">
        <v>6003</v>
      </c>
      <c r="V179" s="212">
        <v>40630</v>
      </c>
      <c r="W179" s="199"/>
      <c r="X179" s="208"/>
      <c r="Y179" s="208"/>
      <c r="Z179" s="208"/>
      <c r="AA179" s="208"/>
      <c r="AB179" s="208"/>
      <c r="AC179" s="208"/>
      <c r="AD179" s="208"/>
      <c r="AE179" s="208"/>
      <c r="AF179" s="208"/>
      <c r="AG179" s="208"/>
      <c r="AH179" s="208"/>
      <c r="AI179" s="208" t="s">
        <v>6927</v>
      </c>
      <c r="AJ179" s="208"/>
      <c r="AK179" s="208" t="s">
        <v>6928</v>
      </c>
      <c r="AL179" s="212"/>
      <c r="AM179" s="214"/>
      <c r="AN179" s="208"/>
      <c r="AO179" s="215"/>
      <c r="AP179" s="199"/>
      <c r="AQ179" s="199"/>
      <c r="AR179" s="206"/>
      <c r="AS179" s="141"/>
      <c r="AT179" s="32"/>
      <c r="AU179" s="32">
        <v>40605</v>
      </c>
      <c r="AV179" s="15" t="s">
        <v>6929</v>
      </c>
    </row>
    <row r="180" spans="1:48" s="302" customFormat="1" ht="33" customHeight="1" x14ac:dyDescent="0.15">
      <c r="A180" s="213">
        <v>908</v>
      </c>
      <c r="B180" s="228" t="s">
        <v>962</v>
      </c>
      <c r="C180" s="199" t="s">
        <v>6672</v>
      </c>
      <c r="D180" s="202" t="s">
        <v>1636</v>
      </c>
      <c r="E180" s="202" t="s">
        <v>745</v>
      </c>
      <c r="F180" s="202"/>
      <c r="G180" s="202" t="s">
        <v>1534</v>
      </c>
      <c r="H180" s="202"/>
      <c r="I180" s="202" t="s">
        <v>4</v>
      </c>
      <c r="J180" s="202" t="s">
        <v>72</v>
      </c>
      <c r="K180" s="202" t="s">
        <v>1519</v>
      </c>
      <c r="L180" s="202">
        <v>4</v>
      </c>
      <c r="M180" s="295">
        <v>202271</v>
      </c>
      <c r="N180" s="205">
        <v>39814</v>
      </c>
      <c r="O180" s="205">
        <v>40178</v>
      </c>
      <c r="P180" s="206">
        <v>364</v>
      </c>
      <c r="Q180" s="199" t="s">
        <v>1521</v>
      </c>
      <c r="R180" s="215">
        <v>40522</v>
      </c>
      <c r="S180" s="390">
        <v>21535</v>
      </c>
      <c r="T180" s="215">
        <v>40574</v>
      </c>
      <c r="U180" s="199" t="s">
        <v>6003</v>
      </c>
      <c r="V180" s="212">
        <v>40630</v>
      </c>
      <c r="W180" s="214"/>
      <c r="X180" s="208" t="s">
        <v>6930</v>
      </c>
      <c r="Y180" s="208"/>
      <c r="Z180" s="208"/>
      <c r="AA180" s="208"/>
      <c r="AB180" s="208"/>
      <c r="AC180" s="208"/>
      <c r="AD180" s="208"/>
      <c r="AE180" s="208"/>
      <c r="AF180" s="208"/>
      <c r="AG180" s="208"/>
      <c r="AH180" s="208" t="s">
        <v>6931</v>
      </c>
      <c r="AI180" s="208"/>
      <c r="AJ180" s="208"/>
      <c r="AK180" s="208"/>
      <c r="AL180" s="212"/>
      <c r="AM180" s="214"/>
      <c r="AN180" s="208"/>
      <c r="AO180" s="215">
        <v>40665</v>
      </c>
      <c r="AP180" s="199">
        <f>DATEDIF(R180,AO180,"D")</f>
        <v>143</v>
      </c>
      <c r="AQ180" s="199">
        <f>DATEDIF(T180,AO180,"D")</f>
        <v>91</v>
      </c>
      <c r="AR180" s="206">
        <v>21535</v>
      </c>
      <c r="AS180" s="300">
        <f>AR180-S180</f>
        <v>0</v>
      </c>
      <c r="AT180" s="94"/>
      <c r="AU180" s="94"/>
      <c r="AV180" s="105"/>
    </row>
    <row r="181" spans="1:48" s="302" customFormat="1" ht="33" customHeight="1" x14ac:dyDescent="0.15">
      <c r="A181" s="213">
        <v>970</v>
      </c>
      <c r="B181" s="199" t="s">
        <v>12953</v>
      </c>
      <c r="C181" s="199" t="s">
        <v>8406</v>
      </c>
      <c r="D181" s="202" t="s">
        <v>24</v>
      </c>
      <c r="E181" s="202" t="s">
        <v>29</v>
      </c>
      <c r="F181" s="202" t="s">
        <v>8407</v>
      </c>
      <c r="G181" s="202" t="s">
        <v>8408</v>
      </c>
      <c r="H181" s="202" t="s">
        <v>8409</v>
      </c>
      <c r="I181" s="224" t="s">
        <v>8410</v>
      </c>
      <c r="J181" s="210" t="s">
        <v>8411</v>
      </c>
      <c r="K181" s="202" t="s">
        <v>8151</v>
      </c>
      <c r="L181" s="202">
        <v>10</v>
      </c>
      <c r="M181" s="295">
        <v>25022</v>
      </c>
      <c r="N181" s="205">
        <v>39532</v>
      </c>
      <c r="O181" s="212">
        <v>39896</v>
      </c>
      <c r="P181" s="206">
        <v>364</v>
      </c>
      <c r="Q181" s="223" t="s">
        <v>65</v>
      </c>
      <c r="R181" s="215">
        <v>40308</v>
      </c>
      <c r="S181" s="390">
        <v>17663</v>
      </c>
      <c r="T181" s="215">
        <v>40441</v>
      </c>
      <c r="U181" s="214" t="s">
        <v>8135</v>
      </c>
      <c r="V181" s="212"/>
      <c r="W181" s="214"/>
      <c r="X181" s="208"/>
      <c r="Y181" s="208" t="s">
        <v>8412</v>
      </c>
      <c r="Z181" s="208"/>
      <c r="AA181" s="208"/>
      <c r="AB181" s="208"/>
      <c r="AC181" s="208"/>
      <c r="AD181" s="208"/>
      <c r="AE181" s="208"/>
      <c r="AF181" s="208"/>
      <c r="AG181" s="208"/>
      <c r="AH181" s="208"/>
      <c r="AI181" s="208"/>
      <c r="AJ181" s="208"/>
      <c r="AK181" s="208"/>
      <c r="AL181" s="212"/>
      <c r="AM181" s="214"/>
      <c r="AN181" s="208"/>
      <c r="AO181" s="215"/>
      <c r="AP181" s="199"/>
      <c r="AQ181" s="199"/>
      <c r="AR181" s="206"/>
      <c r="AS181" s="141"/>
      <c r="AT181" s="94"/>
      <c r="AU181" s="94">
        <v>40561</v>
      </c>
      <c r="AV181" s="15" t="s">
        <v>8413</v>
      </c>
    </row>
    <row r="182" spans="1:48" s="302" customFormat="1" ht="33" customHeight="1" x14ac:dyDescent="0.15">
      <c r="A182" s="213">
        <v>394</v>
      </c>
      <c r="B182" s="228" t="s">
        <v>962</v>
      </c>
      <c r="C182" s="199" t="s">
        <v>6937</v>
      </c>
      <c r="D182" s="202" t="s">
        <v>24</v>
      </c>
      <c r="E182" s="202" t="s">
        <v>29</v>
      </c>
      <c r="F182" s="202" t="s">
        <v>6635</v>
      </c>
      <c r="G182" s="202" t="s">
        <v>1525</v>
      </c>
      <c r="H182" s="202" t="s">
        <v>1526</v>
      </c>
      <c r="I182" s="202" t="s">
        <v>22</v>
      </c>
      <c r="J182" s="224" t="s">
        <v>2476</v>
      </c>
      <c r="K182" s="202" t="s">
        <v>6642</v>
      </c>
      <c r="L182" s="202">
        <v>1</v>
      </c>
      <c r="M182" s="295">
        <v>118383</v>
      </c>
      <c r="N182" s="205">
        <v>38808</v>
      </c>
      <c r="O182" s="205">
        <v>39082</v>
      </c>
      <c r="P182" s="206">
        <v>274</v>
      </c>
      <c r="Q182" s="199" t="s">
        <v>1521</v>
      </c>
      <c r="R182" s="215">
        <v>40480</v>
      </c>
      <c r="S182" s="390">
        <v>66986</v>
      </c>
      <c r="T182" s="215">
        <v>40567</v>
      </c>
      <c r="U182" s="199" t="s">
        <v>6003</v>
      </c>
      <c r="V182" s="212">
        <v>40604</v>
      </c>
      <c r="W182" s="214"/>
      <c r="X182" s="208"/>
      <c r="Y182" s="208"/>
      <c r="Z182" s="208"/>
      <c r="AA182" s="208"/>
      <c r="AB182" s="208" t="s">
        <v>6938</v>
      </c>
      <c r="AC182" s="208"/>
      <c r="AD182" s="208"/>
      <c r="AE182" s="208"/>
      <c r="AF182" s="208"/>
      <c r="AG182" s="208"/>
      <c r="AH182" s="208"/>
      <c r="AI182" s="208"/>
      <c r="AJ182" s="208"/>
      <c r="AK182" s="208"/>
      <c r="AL182" s="212"/>
      <c r="AM182" s="214"/>
      <c r="AN182" s="208"/>
      <c r="AO182" s="215">
        <v>40639</v>
      </c>
      <c r="AP182" s="199">
        <f t="shared" ref="AP182:AP192" si="18">DATEDIF(R182,AO182,"D")</f>
        <v>159</v>
      </c>
      <c r="AQ182" s="199">
        <f t="shared" ref="AQ182:AQ192" si="19">DATEDIF(T182,AO182,"D")</f>
        <v>72</v>
      </c>
      <c r="AR182" s="206">
        <v>66986</v>
      </c>
      <c r="AS182" s="300">
        <f t="shared" ref="AS182:AS192" si="20">AR182-S182</f>
        <v>0</v>
      </c>
      <c r="AT182" s="94"/>
      <c r="AU182" s="94"/>
      <c r="AV182" s="105"/>
    </row>
    <row r="183" spans="1:48" s="302" customFormat="1" ht="33" customHeight="1" x14ac:dyDescent="0.15">
      <c r="A183" s="213">
        <v>915</v>
      </c>
      <c r="B183" s="228" t="s">
        <v>962</v>
      </c>
      <c r="C183" s="199" t="s">
        <v>6939</v>
      </c>
      <c r="D183" s="202" t="s">
        <v>24</v>
      </c>
      <c r="E183" s="202" t="s">
        <v>29</v>
      </c>
      <c r="F183" s="202" t="s">
        <v>6635</v>
      </c>
      <c r="G183" s="202" t="s">
        <v>1535</v>
      </c>
      <c r="H183" s="202" t="s">
        <v>5982</v>
      </c>
      <c r="I183" s="202" t="s">
        <v>5889</v>
      </c>
      <c r="J183" s="202" t="s">
        <v>13</v>
      </c>
      <c r="K183" s="202" t="s">
        <v>1498</v>
      </c>
      <c r="L183" s="202">
        <v>4</v>
      </c>
      <c r="M183" s="295">
        <v>59502</v>
      </c>
      <c r="N183" s="205">
        <v>39566</v>
      </c>
      <c r="O183" s="205">
        <v>39930</v>
      </c>
      <c r="P183" s="206">
        <v>364</v>
      </c>
      <c r="Q183" s="223" t="s">
        <v>65</v>
      </c>
      <c r="R183" s="215">
        <v>40357</v>
      </c>
      <c r="S183" s="390">
        <v>13239</v>
      </c>
      <c r="T183" s="215">
        <v>40567</v>
      </c>
      <c r="U183" s="199" t="s">
        <v>6003</v>
      </c>
      <c r="V183" s="212">
        <v>40604</v>
      </c>
      <c r="W183" s="214"/>
      <c r="X183" s="208" t="s">
        <v>6940</v>
      </c>
      <c r="Y183" s="208"/>
      <c r="Z183" s="208"/>
      <c r="AA183" s="208"/>
      <c r="AB183" s="208"/>
      <c r="AC183" s="208"/>
      <c r="AD183" s="208"/>
      <c r="AE183" s="208"/>
      <c r="AF183" s="208"/>
      <c r="AG183" s="208"/>
      <c r="AH183" s="208"/>
      <c r="AI183" s="208" t="s">
        <v>6941</v>
      </c>
      <c r="AJ183" s="208"/>
      <c r="AK183" s="208"/>
      <c r="AL183" s="212"/>
      <c r="AM183" s="214"/>
      <c r="AN183" s="208"/>
      <c r="AO183" s="215">
        <v>40639</v>
      </c>
      <c r="AP183" s="199">
        <f t="shared" si="18"/>
        <v>282</v>
      </c>
      <c r="AQ183" s="199">
        <f t="shared" si="19"/>
        <v>72</v>
      </c>
      <c r="AR183" s="206">
        <v>13239</v>
      </c>
      <c r="AS183" s="300">
        <f t="shared" si="20"/>
        <v>0</v>
      </c>
      <c r="AT183" s="94"/>
      <c r="AU183" s="94"/>
      <c r="AV183" s="105"/>
    </row>
    <row r="184" spans="1:48" s="302" customFormat="1" ht="33" customHeight="1" x14ac:dyDescent="0.15">
      <c r="A184" s="213">
        <v>147</v>
      </c>
      <c r="B184" s="228" t="s">
        <v>962</v>
      </c>
      <c r="C184" s="199" t="s">
        <v>6942</v>
      </c>
      <c r="D184" s="202" t="s">
        <v>1636</v>
      </c>
      <c r="E184" s="199" t="s">
        <v>5962</v>
      </c>
      <c r="F184" s="202" t="s">
        <v>6635</v>
      </c>
      <c r="G184" s="202" t="s">
        <v>6676</v>
      </c>
      <c r="H184" s="202" t="s">
        <v>1524</v>
      </c>
      <c r="I184" s="202" t="s">
        <v>4</v>
      </c>
      <c r="J184" s="202" t="s">
        <v>72</v>
      </c>
      <c r="K184" s="202" t="s">
        <v>1519</v>
      </c>
      <c r="L184" s="202">
        <v>2</v>
      </c>
      <c r="M184" s="295">
        <v>93452</v>
      </c>
      <c r="N184" s="205">
        <v>40026</v>
      </c>
      <c r="O184" s="205">
        <v>40451</v>
      </c>
      <c r="P184" s="206">
        <v>425</v>
      </c>
      <c r="Q184" s="199" t="s">
        <v>11017</v>
      </c>
      <c r="R184" s="215">
        <v>40514</v>
      </c>
      <c r="S184" s="390">
        <v>65579</v>
      </c>
      <c r="T184" s="215">
        <v>40562</v>
      </c>
      <c r="U184" s="199" t="s">
        <v>6003</v>
      </c>
      <c r="V184" s="212">
        <v>40583</v>
      </c>
      <c r="W184" s="214"/>
      <c r="X184" s="208"/>
      <c r="Y184" s="208"/>
      <c r="Z184" s="208"/>
      <c r="AA184" s="208"/>
      <c r="AB184" s="208" t="s">
        <v>6943</v>
      </c>
      <c r="AC184" s="208"/>
      <c r="AD184" s="208"/>
      <c r="AE184" s="208"/>
      <c r="AF184" s="208"/>
      <c r="AG184" s="208"/>
      <c r="AH184" s="208"/>
      <c r="AI184" s="208"/>
      <c r="AJ184" s="208"/>
      <c r="AK184" s="208"/>
      <c r="AL184" s="212"/>
      <c r="AM184" s="214"/>
      <c r="AN184" s="208"/>
      <c r="AO184" s="215">
        <v>41137</v>
      </c>
      <c r="AP184" s="199">
        <f t="shared" si="18"/>
        <v>623</v>
      </c>
      <c r="AQ184" s="199">
        <f t="shared" si="19"/>
        <v>575</v>
      </c>
      <c r="AR184" s="206">
        <v>65579</v>
      </c>
      <c r="AS184" s="300">
        <f t="shared" si="20"/>
        <v>0</v>
      </c>
      <c r="AT184" s="94"/>
      <c r="AU184" s="94"/>
      <c r="AV184" s="105"/>
    </row>
    <row r="185" spans="1:48" s="302" customFormat="1" ht="33" customHeight="1" x14ac:dyDescent="0.15">
      <c r="A185" s="213">
        <v>1088</v>
      </c>
      <c r="B185" s="228" t="s">
        <v>962</v>
      </c>
      <c r="C185" s="199" t="s">
        <v>6944</v>
      </c>
      <c r="D185" s="202" t="s">
        <v>24</v>
      </c>
      <c r="E185" s="202" t="s">
        <v>29</v>
      </c>
      <c r="F185" s="202"/>
      <c r="G185" s="202" t="s">
        <v>11033</v>
      </c>
      <c r="H185" s="202"/>
      <c r="I185" s="224" t="s">
        <v>12</v>
      </c>
      <c r="J185" s="224" t="s">
        <v>1026</v>
      </c>
      <c r="K185" s="202" t="s">
        <v>1811</v>
      </c>
      <c r="L185" s="202">
        <v>4</v>
      </c>
      <c r="M185" s="295">
        <v>34424</v>
      </c>
      <c r="N185" s="205">
        <v>39290</v>
      </c>
      <c r="O185" s="205">
        <v>39813</v>
      </c>
      <c r="P185" s="206">
        <v>523</v>
      </c>
      <c r="Q185" s="223" t="s">
        <v>65</v>
      </c>
      <c r="R185" s="215">
        <v>40508</v>
      </c>
      <c r="S185" s="390">
        <v>26630</v>
      </c>
      <c r="T185" s="215">
        <v>40562</v>
      </c>
      <c r="U185" s="199" t="s">
        <v>6003</v>
      </c>
      <c r="V185" s="212">
        <v>40604</v>
      </c>
      <c r="W185" s="214"/>
      <c r="X185" s="208"/>
      <c r="Y185" s="208"/>
      <c r="Z185" s="208"/>
      <c r="AA185" s="208"/>
      <c r="AB185" s="208" t="s">
        <v>6945</v>
      </c>
      <c r="AC185" s="208"/>
      <c r="AD185" s="208"/>
      <c r="AE185" s="208"/>
      <c r="AF185" s="208"/>
      <c r="AG185" s="208"/>
      <c r="AH185" s="208"/>
      <c r="AI185" s="208" t="s">
        <v>6946</v>
      </c>
      <c r="AJ185" s="208"/>
      <c r="AK185" s="208"/>
      <c r="AL185" s="212"/>
      <c r="AM185" s="214"/>
      <c r="AN185" s="208"/>
      <c r="AO185" s="215">
        <v>40639</v>
      </c>
      <c r="AP185" s="199">
        <f t="shared" si="18"/>
        <v>131</v>
      </c>
      <c r="AQ185" s="199">
        <f t="shared" si="19"/>
        <v>77</v>
      </c>
      <c r="AR185" s="206">
        <v>26630</v>
      </c>
      <c r="AS185" s="300">
        <f t="shared" si="20"/>
        <v>0</v>
      </c>
      <c r="AT185" s="94"/>
      <c r="AU185" s="94"/>
      <c r="AV185" s="105"/>
    </row>
    <row r="186" spans="1:48" s="302" customFormat="1" ht="33" customHeight="1" x14ac:dyDescent="0.15">
      <c r="A186" s="213">
        <v>1436</v>
      </c>
      <c r="B186" s="228" t="s">
        <v>962</v>
      </c>
      <c r="C186" s="199" t="s">
        <v>6947</v>
      </c>
      <c r="D186" s="202" t="s">
        <v>24</v>
      </c>
      <c r="E186" s="202" t="s">
        <v>6634</v>
      </c>
      <c r="F186" s="202" t="s">
        <v>6653</v>
      </c>
      <c r="G186" s="202" t="s">
        <v>6654</v>
      </c>
      <c r="H186" s="202" t="s">
        <v>6655</v>
      </c>
      <c r="I186" s="202" t="s">
        <v>40</v>
      </c>
      <c r="J186" s="202"/>
      <c r="K186" s="202" t="s">
        <v>5703</v>
      </c>
      <c r="L186" s="202">
        <v>2</v>
      </c>
      <c r="M186" s="295">
        <v>502194</v>
      </c>
      <c r="N186" s="205">
        <v>40022</v>
      </c>
      <c r="O186" s="205">
        <v>40240</v>
      </c>
      <c r="P186" s="206">
        <v>218</v>
      </c>
      <c r="Q186" s="223" t="s">
        <v>65</v>
      </c>
      <c r="R186" s="215">
        <v>40478</v>
      </c>
      <c r="S186" s="390">
        <v>240374</v>
      </c>
      <c r="T186" s="215">
        <v>40562</v>
      </c>
      <c r="U186" s="199" t="s">
        <v>6003</v>
      </c>
      <c r="V186" s="212">
        <v>40604</v>
      </c>
      <c r="W186" s="214"/>
      <c r="X186" s="208" t="s">
        <v>6948</v>
      </c>
      <c r="Y186" s="208"/>
      <c r="Z186" s="208"/>
      <c r="AA186" s="208"/>
      <c r="AB186" s="208"/>
      <c r="AC186" s="208"/>
      <c r="AD186" s="208"/>
      <c r="AE186" s="208"/>
      <c r="AF186" s="208"/>
      <c r="AG186" s="208"/>
      <c r="AH186" s="208"/>
      <c r="AI186" s="208"/>
      <c r="AJ186" s="208"/>
      <c r="AK186" s="208"/>
      <c r="AL186" s="212"/>
      <c r="AM186" s="214"/>
      <c r="AN186" s="208"/>
      <c r="AO186" s="215">
        <v>40638</v>
      </c>
      <c r="AP186" s="199">
        <f t="shared" si="18"/>
        <v>160</v>
      </c>
      <c r="AQ186" s="199">
        <f t="shared" si="19"/>
        <v>76</v>
      </c>
      <c r="AR186" s="206">
        <v>240374</v>
      </c>
      <c r="AS186" s="300">
        <f t="shared" si="20"/>
        <v>0</v>
      </c>
      <c r="AT186" s="94"/>
      <c r="AU186" s="94"/>
      <c r="AV186" s="105"/>
    </row>
    <row r="187" spans="1:48" s="302" customFormat="1" ht="33" customHeight="1" x14ac:dyDescent="0.15">
      <c r="A187" s="213">
        <v>1436</v>
      </c>
      <c r="B187" s="228" t="s">
        <v>962</v>
      </c>
      <c r="C187" s="199" t="s">
        <v>6947</v>
      </c>
      <c r="D187" s="202" t="s">
        <v>24</v>
      </c>
      <c r="E187" s="202" t="s">
        <v>6634</v>
      </c>
      <c r="F187" s="202" t="s">
        <v>6653</v>
      </c>
      <c r="G187" s="202" t="s">
        <v>6654</v>
      </c>
      <c r="H187" s="202" t="s">
        <v>6655</v>
      </c>
      <c r="I187" s="202" t="s">
        <v>40</v>
      </c>
      <c r="J187" s="202"/>
      <c r="K187" s="202" t="s">
        <v>5703</v>
      </c>
      <c r="L187" s="202">
        <v>2</v>
      </c>
      <c r="M187" s="295">
        <v>502194</v>
      </c>
      <c r="N187" s="205">
        <v>39517</v>
      </c>
      <c r="O187" s="205">
        <v>39799</v>
      </c>
      <c r="P187" s="206">
        <v>282</v>
      </c>
      <c r="Q187" s="223" t="s">
        <v>65</v>
      </c>
      <c r="R187" s="215">
        <v>40448</v>
      </c>
      <c r="S187" s="390">
        <v>159306</v>
      </c>
      <c r="T187" s="215">
        <v>40562</v>
      </c>
      <c r="U187" s="199" t="s">
        <v>6003</v>
      </c>
      <c r="V187" s="212">
        <v>40604</v>
      </c>
      <c r="W187" s="214"/>
      <c r="X187" s="208" t="s">
        <v>6949</v>
      </c>
      <c r="Y187" s="208"/>
      <c r="Z187" s="208"/>
      <c r="AA187" s="208"/>
      <c r="AB187" s="208"/>
      <c r="AC187" s="208"/>
      <c r="AD187" s="208"/>
      <c r="AE187" s="208"/>
      <c r="AF187" s="208"/>
      <c r="AG187" s="208"/>
      <c r="AH187" s="208"/>
      <c r="AI187" s="208"/>
      <c r="AJ187" s="208"/>
      <c r="AK187" s="208"/>
      <c r="AL187" s="212"/>
      <c r="AM187" s="214"/>
      <c r="AN187" s="208"/>
      <c r="AO187" s="215">
        <v>40638</v>
      </c>
      <c r="AP187" s="199">
        <f t="shared" si="18"/>
        <v>190</v>
      </c>
      <c r="AQ187" s="199">
        <f t="shared" si="19"/>
        <v>76</v>
      </c>
      <c r="AR187" s="206">
        <v>159306</v>
      </c>
      <c r="AS187" s="300">
        <f t="shared" si="20"/>
        <v>0</v>
      </c>
      <c r="AT187" s="94"/>
      <c r="AU187" s="94"/>
      <c r="AV187" s="105"/>
    </row>
    <row r="188" spans="1:48" s="302" customFormat="1" ht="33" customHeight="1" x14ac:dyDescent="0.15">
      <c r="A188" s="213">
        <v>1436</v>
      </c>
      <c r="B188" s="228" t="s">
        <v>962</v>
      </c>
      <c r="C188" s="199" t="s">
        <v>6947</v>
      </c>
      <c r="D188" s="202" t="s">
        <v>24</v>
      </c>
      <c r="E188" s="202" t="s">
        <v>6634</v>
      </c>
      <c r="F188" s="202" t="s">
        <v>6653</v>
      </c>
      <c r="G188" s="202" t="s">
        <v>6654</v>
      </c>
      <c r="H188" s="202" t="s">
        <v>6655</v>
      </c>
      <c r="I188" s="202" t="s">
        <v>40</v>
      </c>
      <c r="J188" s="202"/>
      <c r="K188" s="202" t="s">
        <v>5703</v>
      </c>
      <c r="L188" s="202">
        <v>2</v>
      </c>
      <c r="M188" s="295">
        <v>502194</v>
      </c>
      <c r="N188" s="205">
        <v>39800</v>
      </c>
      <c r="O188" s="205">
        <v>40021</v>
      </c>
      <c r="P188" s="206">
        <v>221</v>
      </c>
      <c r="Q188" s="223" t="s">
        <v>65</v>
      </c>
      <c r="R188" s="215">
        <v>40353</v>
      </c>
      <c r="S188" s="390">
        <v>171203</v>
      </c>
      <c r="T188" s="215">
        <v>40562</v>
      </c>
      <c r="U188" s="199" t="s">
        <v>6003</v>
      </c>
      <c r="V188" s="212">
        <v>40604</v>
      </c>
      <c r="W188" s="214"/>
      <c r="X188" s="208" t="s">
        <v>6948</v>
      </c>
      <c r="Y188" s="208"/>
      <c r="Z188" s="208"/>
      <c r="AA188" s="208"/>
      <c r="AB188" s="208"/>
      <c r="AC188" s="208"/>
      <c r="AD188" s="208"/>
      <c r="AE188" s="208"/>
      <c r="AF188" s="208"/>
      <c r="AG188" s="208"/>
      <c r="AH188" s="208"/>
      <c r="AI188" s="208"/>
      <c r="AJ188" s="208"/>
      <c r="AK188" s="208"/>
      <c r="AL188" s="212"/>
      <c r="AM188" s="214"/>
      <c r="AN188" s="208"/>
      <c r="AO188" s="215">
        <v>40639</v>
      </c>
      <c r="AP188" s="199">
        <f t="shared" si="18"/>
        <v>286</v>
      </c>
      <c r="AQ188" s="199">
        <f t="shared" si="19"/>
        <v>77</v>
      </c>
      <c r="AR188" s="206">
        <v>171203</v>
      </c>
      <c r="AS188" s="300">
        <f t="shared" si="20"/>
        <v>0</v>
      </c>
      <c r="AT188" s="94"/>
      <c r="AU188" s="94"/>
      <c r="AV188" s="105"/>
    </row>
    <row r="189" spans="1:48" s="302" customFormat="1" ht="33" customHeight="1" x14ac:dyDescent="0.15">
      <c r="A189" s="213">
        <v>2318</v>
      </c>
      <c r="B189" s="228" t="s">
        <v>962</v>
      </c>
      <c r="C189" s="199" t="s">
        <v>6950</v>
      </c>
      <c r="D189" s="202" t="s">
        <v>1643</v>
      </c>
      <c r="E189" s="199" t="s">
        <v>1004</v>
      </c>
      <c r="F189" s="202" t="s">
        <v>6951</v>
      </c>
      <c r="G189" s="202" t="s">
        <v>6952</v>
      </c>
      <c r="H189" s="202" t="s">
        <v>6953</v>
      </c>
      <c r="I189" s="202" t="s">
        <v>12</v>
      </c>
      <c r="J189" s="202" t="s">
        <v>43</v>
      </c>
      <c r="K189" s="202" t="s">
        <v>1008</v>
      </c>
      <c r="L189" s="202">
        <v>13</v>
      </c>
      <c r="M189" s="295">
        <v>49842</v>
      </c>
      <c r="N189" s="205">
        <v>39888</v>
      </c>
      <c r="O189" s="205">
        <v>40041</v>
      </c>
      <c r="P189" s="206">
        <v>153</v>
      </c>
      <c r="Q189" s="223" t="s">
        <v>65</v>
      </c>
      <c r="R189" s="215">
        <v>40275</v>
      </c>
      <c r="S189" s="390">
        <v>19778</v>
      </c>
      <c r="T189" s="215">
        <v>40562</v>
      </c>
      <c r="U189" s="199" t="s">
        <v>8135</v>
      </c>
      <c r="V189" s="212">
        <v>40604</v>
      </c>
      <c r="W189" s="214" t="s">
        <v>8136</v>
      </c>
      <c r="X189" s="208" t="s">
        <v>8137</v>
      </c>
      <c r="Y189" s="208"/>
      <c r="Z189" s="208"/>
      <c r="AA189" s="208"/>
      <c r="AB189" s="208"/>
      <c r="AC189" s="208"/>
      <c r="AD189" s="208"/>
      <c r="AE189" s="208"/>
      <c r="AF189" s="208"/>
      <c r="AG189" s="208"/>
      <c r="AH189" s="208"/>
      <c r="AI189" s="208"/>
      <c r="AJ189" s="208"/>
      <c r="AK189" s="208"/>
      <c r="AL189" s="212"/>
      <c r="AM189" s="214"/>
      <c r="AN189" s="208"/>
      <c r="AO189" s="215">
        <v>40651</v>
      </c>
      <c r="AP189" s="199">
        <f t="shared" si="18"/>
        <v>376</v>
      </c>
      <c r="AQ189" s="199">
        <f t="shared" si="19"/>
        <v>89</v>
      </c>
      <c r="AR189" s="206">
        <v>19778</v>
      </c>
      <c r="AS189" s="300">
        <f t="shared" si="20"/>
        <v>0</v>
      </c>
      <c r="AT189" s="94"/>
      <c r="AU189" s="94"/>
      <c r="AV189" s="105"/>
    </row>
    <row r="190" spans="1:48" s="302" customFormat="1" ht="33" customHeight="1" x14ac:dyDescent="0.15">
      <c r="A190" s="213">
        <v>1528</v>
      </c>
      <c r="B190" s="228" t="s">
        <v>8138</v>
      </c>
      <c r="C190" s="199" t="s">
        <v>8139</v>
      </c>
      <c r="D190" s="202" t="s">
        <v>8140</v>
      </c>
      <c r="E190" s="199" t="s">
        <v>8141</v>
      </c>
      <c r="F190" s="202"/>
      <c r="G190" s="202" t="s">
        <v>74</v>
      </c>
      <c r="H190" s="202"/>
      <c r="I190" s="202" t="s">
        <v>12</v>
      </c>
      <c r="J190" s="202" t="s">
        <v>43</v>
      </c>
      <c r="K190" s="202" t="s">
        <v>8142</v>
      </c>
      <c r="L190" s="202">
        <v>11</v>
      </c>
      <c r="M190" s="295">
        <v>17273</v>
      </c>
      <c r="N190" s="205">
        <v>39545</v>
      </c>
      <c r="O190" s="205">
        <v>40056</v>
      </c>
      <c r="P190" s="206">
        <v>511</v>
      </c>
      <c r="Q190" s="223" t="s">
        <v>65</v>
      </c>
      <c r="R190" s="215">
        <v>40506</v>
      </c>
      <c r="S190" s="390">
        <v>11471</v>
      </c>
      <c r="T190" s="215">
        <v>40561</v>
      </c>
      <c r="U190" s="199" t="s">
        <v>8135</v>
      </c>
      <c r="V190" s="212">
        <v>40583</v>
      </c>
      <c r="W190" s="214"/>
      <c r="X190" s="208"/>
      <c r="Y190" s="208"/>
      <c r="Z190" s="208"/>
      <c r="AA190" s="208"/>
      <c r="AB190" s="208" t="s">
        <v>8143</v>
      </c>
      <c r="AC190" s="208"/>
      <c r="AD190" s="208"/>
      <c r="AE190" s="208"/>
      <c r="AF190" s="208"/>
      <c r="AG190" s="208"/>
      <c r="AH190" s="208"/>
      <c r="AI190" s="208"/>
      <c r="AJ190" s="208"/>
      <c r="AK190" s="208"/>
      <c r="AL190" s="212"/>
      <c r="AM190" s="214"/>
      <c r="AN190" s="208"/>
      <c r="AO190" s="215">
        <v>40618</v>
      </c>
      <c r="AP190" s="199">
        <f t="shared" si="18"/>
        <v>112</v>
      </c>
      <c r="AQ190" s="199">
        <f t="shared" si="19"/>
        <v>57</v>
      </c>
      <c r="AR190" s="206">
        <v>11471</v>
      </c>
      <c r="AS190" s="300">
        <f t="shared" si="20"/>
        <v>0</v>
      </c>
      <c r="AT190" s="94"/>
      <c r="AU190" s="94"/>
      <c r="AV190" s="105"/>
    </row>
    <row r="191" spans="1:48" s="302" customFormat="1" ht="33" customHeight="1" x14ac:dyDescent="0.15">
      <c r="A191" s="213">
        <v>2005</v>
      </c>
      <c r="B191" s="228" t="s">
        <v>8138</v>
      </c>
      <c r="C191" s="199" t="s">
        <v>8144</v>
      </c>
      <c r="D191" s="202" t="s">
        <v>24</v>
      </c>
      <c r="E191" s="202" t="s">
        <v>8145</v>
      </c>
      <c r="F191" s="202" t="s">
        <v>8146</v>
      </c>
      <c r="G191" s="202" t="s">
        <v>8147</v>
      </c>
      <c r="H191" s="202" t="s">
        <v>8148</v>
      </c>
      <c r="I191" s="202" t="s">
        <v>8149</v>
      </c>
      <c r="J191" s="202" t="s">
        <v>8150</v>
      </c>
      <c r="K191" s="202" t="s">
        <v>8151</v>
      </c>
      <c r="L191" s="202">
        <v>12</v>
      </c>
      <c r="M191" s="295">
        <v>39696</v>
      </c>
      <c r="N191" s="205">
        <v>39889</v>
      </c>
      <c r="O191" s="205">
        <v>40167</v>
      </c>
      <c r="P191" s="206">
        <v>278</v>
      </c>
      <c r="Q191" s="199" t="s">
        <v>10998</v>
      </c>
      <c r="R191" s="215">
        <v>40493</v>
      </c>
      <c r="S191" s="390">
        <v>24064</v>
      </c>
      <c r="T191" s="215">
        <v>40561</v>
      </c>
      <c r="U191" s="199" t="s">
        <v>8135</v>
      </c>
      <c r="V191" s="212">
        <v>40604</v>
      </c>
      <c r="W191" s="214"/>
      <c r="X191" s="208"/>
      <c r="Y191" s="208" t="s">
        <v>8152</v>
      </c>
      <c r="Z191" s="208"/>
      <c r="AA191" s="208"/>
      <c r="AB191" s="208"/>
      <c r="AC191" s="208"/>
      <c r="AD191" s="208"/>
      <c r="AE191" s="208"/>
      <c r="AF191" s="208"/>
      <c r="AG191" s="208"/>
      <c r="AH191" s="208"/>
      <c r="AI191" s="208"/>
      <c r="AJ191" s="208"/>
      <c r="AK191" s="208"/>
      <c r="AL191" s="212"/>
      <c r="AM191" s="214"/>
      <c r="AN191" s="208"/>
      <c r="AO191" s="215">
        <v>40639</v>
      </c>
      <c r="AP191" s="199">
        <f t="shared" si="18"/>
        <v>146</v>
      </c>
      <c r="AQ191" s="199">
        <f t="shared" si="19"/>
        <v>78</v>
      </c>
      <c r="AR191" s="206">
        <v>24064</v>
      </c>
      <c r="AS191" s="300">
        <f t="shared" si="20"/>
        <v>0</v>
      </c>
      <c r="AT191" s="94"/>
      <c r="AU191" s="94"/>
      <c r="AV191" s="105"/>
    </row>
    <row r="192" spans="1:48" s="302" customFormat="1" ht="33" customHeight="1" x14ac:dyDescent="0.15">
      <c r="A192" s="213">
        <v>1614</v>
      </c>
      <c r="B192" s="228" t="s">
        <v>8138</v>
      </c>
      <c r="C192" s="199" t="s">
        <v>8153</v>
      </c>
      <c r="D192" s="202" t="s">
        <v>24</v>
      </c>
      <c r="E192" s="202" t="s">
        <v>8145</v>
      </c>
      <c r="F192" s="202" t="s">
        <v>8146</v>
      </c>
      <c r="G192" s="202" t="s">
        <v>8154</v>
      </c>
      <c r="H192" s="202" t="s">
        <v>8155</v>
      </c>
      <c r="I192" s="202" t="s">
        <v>4</v>
      </c>
      <c r="J192" s="202" t="s">
        <v>59</v>
      </c>
      <c r="K192" s="202" t="s">
        <v>8156</v>
      </c>
      <c r="L192" s="202" t="s">
        <v>8157</v>
      </c>
      <c r="M192" s="295">
        <v>613798</v>
      </c>
      <c r="N192" s="205">
        <v>39901</v>
      </c>
      <c r="O192" s="205">
        <v>40117</v>
      </c>
      <c r="P192" s="206">
        <v>216</v>
      </c>
      <c r="Q192" s="210" t="s">
        <v>8158</v>
      </c>
      <c r="R192" s="215">
        <v>40430</v>
      </c>
      <c r="S192" s="390">
        <v>43820</v>
      </c>
      <c r="T192" s="215">
        <v>40560</v>
      </c>
      <c r="U192" s="199" t="s">
        <v>8135</v>
      </c>
      <c r="V192" s="212">
        <v>40604</v>
      </c>
      <c r="W192" s="214"/>
      <c r="X192" s="208" t="s">
        <v>8159</v>
      </c>
      <c r="Y192" s="208"/>
      <c r="Z192" s="208"/>
      <c r="AA192" s="208"/>
      <c r="AB192" s="208"/>
      <c r="AC192" s="208"/>
      <c r="AD192" s="208"/>
      <c r="AE192" s="208"/>
      <c r="AF192" s="208"/>
      <c r="AG192" s="208"/>
      <c r="AH192" s="208"/>
      <c r="AI192" s="208"/>
      <c r="AJ192" s="208"/>
      <c r="AK192" s="208"/>
      <c r="AL192" s="212"/>
      <c r="AM192" s="214"/>
      <c r="AN192" s="208"/>
      <c r="AO192" s="215">
        <v>40639</v>
      </c>
      <c r="AP192" s="199">
        <f t="shared" si="18"/>
        <v>209</v>
      </c>
      <c r="AQ192" s="199">
        <f t="shared" si="19"/>
        <v>79</v>
      </c>
      <c r="AR192" s="206">
        <v>43820</v>
      </c>
      <c r="AS192" s="300">
        <f t="shared" si="20"/>
        <v>0</v>
      </c>
      <c r="AT192" s="94"/>
      <c r="AU192" s="94"/>
      <c r="AV192" s="105"/>
    </row>
    <row r="193" spans="1:48" s="302" customFormat="1" ht="33" customHeight="1" x14ac:dyDescent="0.15">
      <c r="A193" s="213">
        <v>1535</v>
      </c>
      <c r="B193" s="199" t="s">
        <v>5708</v>
      </c>
      <c r="C193" s="202" t="s">
        <v>8160</v>
      </c>
      <c r="D193" s="202" t="s">
        <v>8161</v>
      </c>
      <c r="E193" s="199" t="s">
        <v>8162</v>
      </c>
      <c r="F193" s="202" t="s">
        <v>8163</v>
      </c>
      <c r="G193" s="202" t="s">
        <v>8164</v>
      </c>
      <c r="H193" s="202" t="s">
        <v>8165</v>
      </c>
      <c r="I193" s="202" t="s">
        <v>8149</v>
      </c>
      <c r="J193" s="202" t="s">
        <v>8150</v>
      </c>
      <c r="K193" s="220" t="s">
        <v>8166</v>
      </c>
      <c r="L193" s="220">
        <v>10</v>
      </c>
      <c r="M193" s="295">
        <v>31469</v>
      </c>
      <c r="N193" s="226">
        <v>39638</v>
      </c>
      <c r="O193" s="226">
        <v>40056</v>
      </c>
      <c r="P193" s="221">
        <v>418</v>
      </c>
      <c r="Q193" s="199" t="s">
        <v>5942</v>
      </c>
      <c r="R193" s="205">
        <v>40469</v>
      </c>
      <c r="S193" s="378">
        <v>26437</v>
      </c>
      <c r="T193" s="205">
        <v>40554</v>
      </c>
      <c r="U193" s="199" t="s">
        <v>8135</v>
      </c>
      <c r="V193" s="199"/>
      <c r="W193" s="199"/>
      <c r="X193" s="208"/>
      <c r="Y193" s="208"/>
      <c r="Z193" s="208"/>
      <c r="AA193" s="208"/>
      <c r="AB193" s="208"/>
      <c r="AC193" s="208"/>
      <c r="AD193" s="208"/>
      <c r="AE193" s="208"/>
      <c r="AF193" s="208"/>
      <c r="AG193" s="208"/>
      <c r="AH193" s="208"/>
      <c r="AI193" s="208" t="s">
        <v>8167</v>
      </c>
      <c r="AJ193" s="208"/>
      <c r="AK193" s="208"/>
      <c r="AL193" s="199"/>
      <c r="AM193" s="199"/>
      <c r="AN193" s="209"/>
      <c r="AO193" s="215"/>
      <c r="AP193" s="199"/>
      <c r="AQ193" s="199"/>
      <c r="AR193" s="206"/>
      <c r="AS193" s="141"/>
      <c r="AT193" s="32">
        <v>40574</v>
      </c>
      <c r="AU193" s="14"/>
      <c r="AV193" s="14"/>
    </row>
    <row r="194" spans="1:48" s="302" customFormat="1" ht="33" customHeight="1" x14ac:dyDescent="0.15">
      <c r="A194" s="213">
        <v>1616</v>
      </c>
      <c r="B194" s="228" t="s">
        <v>8138</v>
      </c>
      <c r="C194" s="199" t="s">
        <v>8168</v>
      </c>
      <c r="D194" s="202" t="s">
        <v>24</v>
      </c>
      <c r="E194" s="202" t="s">
        <v>8169</v>
      </c>
      <c r="F194" s="202" t="s">
        <v>8170</v>
      </c>
      <c r="G194" s="202" t="s">
        <v>8171</v>
      </c>
      <c r="H194" s="202" t="s">
        <v>1536</v>
      </c>
      <c r="I194" s="202" t="s">
        <v>12</v>
      </c>
      <c r="J194" s="202" t="s">
        <v>8172</v>
      </c>
      <c r="K194" s="202" t="s">
        <v>8173</v>
      </c>
      <c r="L194" s="202">
        <v>5</v>
      </c>
      <c r="M194" s="295">
        <v>57094</v>
      </c>
      <c r="N194" s="205">
        <v>39616</v>
      </c>
      <c r="O194" s="205">
        <v>40117</v>
      </c>
      <c r="P194" s="206">
        <v>501</v>
      </c>
      <c r="Q194" s="199" t="s">
        <v>10663</v>
      </c>
      <c r="R194" s="215">
        <v>40427</v>
      </c>
      <c r="S194" s="390">
        <v>14417</v>
      </c>
      <c r="T194" s="215">
        <v>40554</v>
      </c>
      <c r="U194" s="199" t="s">
        <v>8135</v>
      </c>
      <c r="V194" s="212">
        <v>40604</v>
      </c>
      <c r="W194" s="214" t="s">
        <v>8136</v>
      </c>
      <c r="X194" s="208"/>
      <c r="Y194" s="208"/>
      <c r="Z194" s="208"/>
      <c r="AA194" s="208"/>
      <c r="AB194" s="208" t="s">
        <v>8174</v>
      </c>
      <c r="AC194" s="208"/>
      <c r="AD194" s="208"/>
      <c r="AE194" s="208"/>
      <c r="AF194" s="208"/>
      <c r="AG194" s="208"/>
      <c r="AH194" s="208"/>
      <c r="AI194" s="208"/>
      <c r="AJ194" s="208"/>
      <c r="AK194" s="208"/>
      <c r="AL194" s="212"/>
      <c r="AM194" s="214"/>
      <c r="AN194" s="208"/>
      <c r="AO194" s="215">
        <v>40651</v>
      </c>
      <c r="AP194" s="199">
        <f>DATEDIF(R194,AO194,"D")</f>
        <v>224</v>
      </c>
      <c r="AQ194" s="199">
        <f>DATEDIF(T194,AO194,"D")</f>
        <v>97</v>
      </c>
      <c r="AR194" s="206">
        <v>14417</v>
      </c>
      <c r="AS194" s="300">
        <f>AR194-S194</f>
        <v>0</v>
      </c>
      <c r="AT194" s="94"/>
      <c r="AU194" s="123"/>
      <c r="AV194" s="124"/>
    </row>
    <row r="195" spans="1:48" s="302" customFormat="1" ht="33" customHeight="1" x14ac:dyDescent="0.15">
      <c r="A195" s="213">
        <v>966</v>
      </c>
      <c r="B195" s="199" t="s">
        <v>12953</v>
      </c>
      <c r="C195" s="199" t="s">
        <v>9025</v>
      </c>
      <c r="D195" s="202" t="s">
        <v>725</v>
      </c>
      <c r="E195" s="202" t="s">
        <v>6</v>
      </c>
      <c r="F195" s="202"/>
      <c r="G195" s="202" t="s">
        <v>9026</v>
      </c>
      <c r="H195" s="202"/>
      <c r="I195" s="224" t="s">
        <v>20</v>
      </c>
      <c r="J195" s="210" t="s">
        <v>123</v>
      </c>
      <c r="K195" s="202" t="s">
        <v>9027</v>
      </c>
      <c r="L195" s="202">
        <v>1</v>
      </c>
      <c r="M195" s="295">
        <v>184633</v>
      </c>
      <c r="N195" s="205">
        <v>38626</v>
      </c>
      <c r="O195" s="212">
        <v>39172</v>
      </c>
      <c r="P195" s="206">
        <v>546</v>
      </c>
      <c r="Q195" s="223" t="s">
        <v>65</v>
      </c>
      <c r="R195" s="212">
        <v>39962</v>
      </c>
      <c r="S195" s="390">
        <v>78011</v>
      </c>
      <c r="T195" s="215">
        <v>40022</v>
      </c>
      <c r="U195" s="214"/>
      <c r="V195" s="212"/>
      <c r="W195" s="214"/>
      <c r="X195" s="208"/>
      <c r="Y195" s="208"/>
      <c r="Z195" s="208"/>
      <c r="AA195" s="208"/>
      <c r="AB195" s="208"/>
      <c r="AC195" s="208"/>
      <c r="AD195" s="208"/>
      <c r="AE195" s="208"/>
      <c r="AF195" s="208"/>
      <c r="AG195" s="208"/>
      <c r="AH195" s="208" t="s">
        <v>9028</v>
      </c>
      <c r="AI195" s="208"/>
      <c r="AJ195" s="208"/>
      <c r="AK195" s="208"/>
      <c r="AL195" s="212">
        <v>40067</v>
      </c>
      <c r="AM195" s="214" t="s">
        <v>9029</v>
      </c>
      <c r="AN195" s="208" t="s">
        <v>9030</v>
      </c>
      <c r="AO195" s="215"/>
      <c r="AP195" s="199"/>
      <c r="AQ195" s="199"/>
      <c r="AR195" s="206"/>
      <c r="AS195" s="141"/>
      <c r="AT195" s="94"/>
      <c r="AU195" s="94">
        <v>40102</v>
      </c>
      <c r="AV195" s="15" t="s">
        <v>9031</v>
      </c>
    </row>
    <row r="196" spans="1:48" s="302" customFormat="1" ht="33" customHeight="1" x14ac:dyDescent="0.15">
      <c r="A196" s="213">
        <v>933</v>
      </c>
      <c r="B196" s="199" t="s">
        <v>12953</v>
      </c>
      <c r="C196" s="202" t="s">
        <v>5861</v>
      </c>
      <c r="D196" s="202" t="s">
        <v>5810</v>
      </c>
      <c r="E196" s="199" t="s">
        <v>5961</v>
      </c>
      <c r="F196" s="202" t="s">
        <v>1644</v>
      </c>
      <c r="G196" s="202" t="s">
        <v>5865</v>
      </c>
      <c r="H196" s="202" t="s">
        <v>5866</v>
      </c>
      <c r="I196" s="202" t="s">
        <v>4</v>
      </c>
      <c r="J196" s="202" t="s">
        <v>26</v>
      </c>
      <c r="K196" s="204" t="s">
        <v>45</v>
      </c>
      <c r="L196" s="204">
        <v>4</v>
      </c>
      <c r="M196" s="295">
        <v>112908</v>
      </c>
      <c r="N196" s="205">
        <v>40238</v>
      </c>
      <c r="O196" s="205">
        <v>40574</v>
      </c>
      <c r="P196" s="206">
        <v>336</v>
      </c>
      <c r="Q196" s="202" t="s">
        <v>6808</v>
      </c>
      <c r="R196" s="205">
        <v>40676</v>
      </c>
      <c r="S196" s="378">
        <v>78317</v>
      </c>
      <c r="T196" s="205">
        <v>40738</v>
      </c>
      <c r="U196" s="199" t="s">
        <v>6003</v>
      </c>
      <c r="V196" s="212">
        <v>40779</v>
      </c>
      <c r="W196" s="199"/>
      <c r="X196" s="209"/>
      <c r="Y196" s="209" t="s">
        <v>6809</v>
      </c>
      <c r="Z196" s="209"/>
      <c r="AA196" s="209"/>
      <c r="AB196" s="209"/>
      <c r="AC196" s="209"/>
      <c r="AD196" s="209"/>
      <c r="AE196" s="209"/>
      <c r="AF196" s="209"/>
      <c r="AG196" s="209"/>
      <c r="AH196" s="209"/>
      <c r="AI196" s="209"/>
      <c r="AJ196" s="209"/>
      <c r="AK196" s="209"/>
      <c r="AL196" s="199"/>
      <c r="AM196" s="199"/>
      <c r="AN196" s="209"/>
      <c r="AO196" s="215"/>
      <c r="AP196" s="199"/>
      <c r="AQ196" s="199"/>
      <c r="AR196" s="206"/>
      <c r="AS196" s="14"/>
      <c r="AT196" s="14"/>
      <c r="AU196" s="32">
        <v>40814</v>
      </c>
      <c r="AV196" s="15" t="s">
        <v>6810</v>
      </c>
    </row>
    <row r="197" spans="1:48" s="302" customFormat="1" ht="33" customHeight="1" x14ac:dyDescent="0.15">
      <c r="A197" s="213">
        <v>1263</v>
      </c>
      <c r="B197" s="228" t="s">
        <v>8138</v>
      </c>
      <c r="C197" s="199" t="s">
        <v>8186</v>
      </c>
      <c r="D197" s="202" t="s">
        <v>24</v>
      </c>
      <c r="E197" s="202" t="s">
        <v>8145</v>
      </c>
      <c r="F197" s="202" t="s">
        <v>8146</v>
      </c>
      <c r="G197" s="202" t="s">
        <v>8187</v>
      </c>
      <c r="H197" s="202" t="s">
        <v>8188</v>
      </c>
      <c r="I197" s="202" t="s">
        <v>8177</v>
      </c>
      <c r="J197" s="202" t="s">
        <v>8189</v>
      </c>
      <c r="K197" s="202" t="s">
        <v>8190</v>
      </c>
      <c r="L197" s="202" t="s">
        <v>8191</v>
      </c>
      <c r="M197" s="295">
        <v>113433</v>
      </c>
      <c r="N197" s="205">
        <v>39448</v>
      </c>
      <c r="O197" s="205">
        <v>39959</v>
      </c>
      <c r="P197" s="206">
        <v>511</v>
      </c>
      <c r="Q197" s="199" t="s">
        <v>1521</v>
      </c>
      <c r="R197" s="215">
        <v>40464</v>
      </c>
      <c r="S197" s="390">
        <v>76866</v>
      </c>
      <c r="T197" s="215">
        <v>40553</v>
      </c>
      <c r="U197" s="199" t="s">
        <v>8135</v>
      </c>
      <c r="V197" s="212">
        <v>40583</v>
      </c>
      <c r="W197" s="214"/>
      <c r="X197" s="208"/>
      <c r="Y197" s="208"/>
      <c r="Z197" s="208"/>
      <c r="AA197" s="208"/>
      <c r="AB197" s="208"/>
      <c r="AC197" s="208"/>
      <c r="AD197" s="208"/>
      <c r="AE197" s="208"/>
      <c r="AF197" s="208"/>
      <c r="AG197" s="208"/>
      <c r="AH197" s="208"/>
      <c r="AI197" s="208" t="s">
        <v>8192</v>
      </c>
      <c r="AJ197" s="208"/>
      <c r="AK197" s="208"/>
      <c r="AL197" s="212"/>
      <c r="AM197" s="214"/>
      <c r="AN197" s="208"/>
      <c r="AO197" s="215">
        <v>40618</v>
      </c>
      <c r="AP197" s="199">
        <f>DATEDIF(R197,AO197,"D")</f>
        <v>154</v>
      </c>
      <c r="AQ197" s="199">
        <f>DATEDIF(T197,AO197,"D")</f>
        <v>65</v>
      </c>
      <c r="AR197" s="206">
        <v>73124</v>
      </c>
      <c r="AS197" s="300">
        <f>AR197-S197</f>
        <v>-3742</v>
      </c>
      <c r="AT197" s="94"/>
      <c r="AU197" s="94"/>
      <c r="AV197" s="105"/>
    </row>
    <row r="198" spans="1:48" s="302" customFormat="1" ht="33" customHeight="1" x14ac:dyDescent="0.15">
      <c r="A198" s="213">
        <v>1021</v>
      </c>
      <c r="B198" s="228" t="s">
        <v>8138</v>
      </c>
      <c r="C198" s="199" t="s">
        <v>8193</v>
      </c>
      <c r="D198" s="202" t="s">
        <v>24</v>
      </c>
      <c r="E198" s="202" t="s">
        <v>29</v>
      </c>
      <c r="F198" s="202"/>
      <c r="G198" s="202" t="s">
        <v>8194</v>
      </c>
      <c r="H198" s="202"/>
      <c r="I198" s="202" t="s">
        <v>8195</v>
      </c>
      <c r="J198" s="202" t="s">
        <v>8196</v>
      </c>
      <c r="K198" s="202" t="s">
        <v>8151</v>
      </c>
      <c r="L198" s="202">
        <v>10</v>
      </c>
      <c r="M198" s="295">
        <v>20523</v>
      </c>
      <c r="N198" s="205">
        <v>39449</v>
      </c>
      <c r="O198" s="205">
        <v>40179</v>
      </c>
      <c r="P198" s="206">
        <v>730</v>
      </c>
      <c r="Q198" s="223" t="s">
        <v>65</v>
      </c>
      <c r="R198" s="215">
        <v>40449</v>
      </c>
      <c r="S198" s="390">
        <v>46759</v>
      </c>
      <c r="T198" s="215">
        <v>40553</v>
      </c>
      <c r="U198" s="199" t="s">
        <v>8135</v>
      </c>
      <c r="V198" s="212">
        <v>40604</v>
      </c>
      <c r="W198" s="214"/>
      <c r="X198" s="208"/>
      <c r="Y198" s="208"/>
      <c r="Z198" s="208"/>
      <c r="AA198" s="208"/>
      <c r="AB198" s="208"/>
      <c r="AC198" s="208"/>
      <c r="AD198" s="208"/>
      <c r="AE198" s="208"/>
      <c r="AF198" s="208"/>
      <c r="AG198" s="208"/>
      <c r="AH198" s="208"/>
      <c r="AI198" s="208"/>
      <c r="AJ198" s="208" t="s">
        <v>8197</v>
      </c>
      <c r="AK198" s="208"/>
      <c r="AL198" s="212"/>
      <c r="AM198" s="214"/>
      <c r="AN198" s="208"/>
      <c r="AO198" s="215">
        <v>40639</v>
      </c>
      <c r="AP198" s="199">
        <f>DATEDIF(R198,AO198,"D")</f>
        <v>190</v>
      </c>
      <c r="AQ198" s="199">
        <f>DATEDIF(T198,AO198,"D")</f>
        <v>86</v>
      </c>
      <c r="AR198" s="206">
        <v>46759</v>
      </c>
      <c r="AS198" s="300">
        <f>AR198-S198</f>
        <v>0</v>
      </c>
      <c r="AT198" s="94"/>
      <c r="AU198" s="94"/>
      <c r="AV198" s="105"/>
    </row>
    <row r="199" spans="1:48" s="302" customFormat="1" ht="33" customHeight="1" x14ac:dyDescent="0.15">
      <c r="A199" s="213">
        <v>922</v>
      </c>
      <c r="B199" s="199" t="s">
        <v>12953</v>
      </c>
      <c r="C199" s="199" t="s">
        <v>10689</v>
      </c>
      <c r="D199" s="199" t="s">
        <v>24</v>
      </c>
      <c r="E199" s="199" t="s">
        <v>165</v>
      </c>
      <c r="F199" s="199" t="s">
        <v>105</v>
      </c>
      <c r="G199" s="199" t="s">
        <v>10688</v>
      </c>
      <c r="H199" s="199" t="s">
        <v>5691</v>
      </c>
      <c r="I199" s="199" t="s">
        <v>40</v>
      </c>
      <c r="J199" s="199">
        <v>0</v>
      </c>
      <c r="K199" s="199" t="s">
        <v>10916</v>
      </c>
      <c r="L199" s="213">
        <v>3</v>
      </c>
      <c r="M199" s="295">
        <v>281272</v>
      </c>
      <c r="N199" s="205">
        <v>40909</v>
      </c>
      <c r="O199" s="205">
        <v>41090</v>
      </c>
      <c r="P199" s="298">
        <v>181</v>
      </c>
      <c r="Q199" s="223" t="s">
        <v>65</v>
      </c>
      <c r="R199" s="205">
        <v>41219</v>
      </c>
      <c r="S199" s="393">
        <v>153562</v>
      </c>
      <c r="T199" s="205">
        <v>41280</v>
      </c>
      <c r="U199" s="199" t="s">
        <v>6003</v>
      </c>
      <c r="V199" s="199"/>
      <c r="W199" s="199"/>
      <c r="X199" s="211"/>
      <c r="Y199" s="208" t="s">
        <v>10991</v>
      </c>
      <c r="Z199" s="199"/>
      <c r="AA199" s="199"/>
      <c r="AB199" s="199"/>
      <c r="AC199" s="199"/>
      <c r="AD199" s="199"/>
      <c r="AE199" s="199"/>
      <c r="AF199" s="199"/>
      <c r="AG199" s="199"/>
      <c r="AH199" s="199"/>
      <c r="AI199" s="199"/>
      <c r="AJ199" s="199"/>
      <c r="AK199" s="209"/>
      <c r="AL199" s="199"/>
      <c r="AM199" s="199"/>
      <c r="AN199" s="209"/>
      <c r="AO199" s="199"/>
      <c r="AP199" s="199"/>
      <c r="AQ199" s="199"/>
      <c r="AR199" s="296"/>
      <c r="AS199" s="14"/>
      <c r="AT199" s="14"/>
      <c r="AU199" s="382">
        <v>41404</v>
      </c>
      <c r="AV199" s="14" t="s">
        <v>11340</v>
      </c>
    </row>
    <row r="200" spans="1:48" s="302" customFormat="1" ht="33" customHeight="1" x14ac:dyDescent="0.15">
      <c r="A200" s="213">
        <v>918</v>
      </c>
      <c r="B200" s="199" t="s">
        <v>12953</v>
      </c>
      <c r="C200" s="199" t="s">
        <v>657</v>
      </c>
      <c r="D200" s="199" t="s">
        <v>2</v>
      </c>
      <c r="E200" s="199" t="s">
        <v>658</v>
      </c>
      <c r="F200" s="199" t="s">
        <v>11023</v>
      </c>
      <c r="G200" s="199" t="s">
        <v>7004</v>
      </c>
      <c r="H200" s="199" t="s">
        <v>7005</v>
      </c>
      <c r="I200" s="199" t="s">
        <v>60</v>
      </c>
      <c r="J200" s="199" t="s">
        <v>62</v>
      </c>
      <c r="K200" s="199" t="s">
        <v>1303</v>
      </c>
      <c r="L200" s="213">
        <v>1</v>
      </c>
      <c r="M200" s="295">
        <v>342235</v>
      </c>
      <c r="N200" s="205">
        <v>39630</v>
      </c>
      <c r="O200" s="205">
        <v>40543</v>
      </c>
      <c r="P200" s="298">
        <v>913</v>
      </c>
      <c r="Q200" s="199" t="s">
        <v>10997</v>
      </c>
      <c r="R200" s="205">
        <v>41212</v>
      </c>
      <c r="S200" s="390">
        <v>634208</v>
      </c>
      <c r="T200" s="205">
        <v>41263</v>
      </c>
      <c r="U200" s="199" t="s">
        <v>6003</v>
      </c>
      <c r="V200" s="199"/>
      <c r="W200" s="199" t="s">
        <v>11323</v>
      </c>
      <c r="X200" s="211"/>
      <c r="Y200" s="208" t="s">
        <v>11024</v>
      </c>
      <c r="Z200" s="199"/>
      <c r="AA200" s="199"/>
      <c r="AB200" s="199"/>
      <c r="AC200" s="199"/>
      <c r="AD200" s="199"/>
      <c r="AE200" s="199"/>
      <c r="AF200" s="199"/>
      <c r="AG200" s="199"/>
      <c r="AH200" s="199"/>
      <c r="AI200" s="199"/>
      <c r="AJ200" s="199"/>
      <c r="AK200" s="209"/>
      <c r="AL200" s="199"/>
      <c r="AM200" s="199"/>
      <c r="AN200" s="209"/>
      <c r="AO200" s="205"/>
      <c r="AP200" s="211"/>
      <c r="AQ200" s="199"/>
      <c r="AR200" s="296"/>
      <c r="AS200" s="14"/>
      <c r="AT200" s="14"/>
      <c r="AU200" s="382">
        <v>41425</v>
      </c>
      <c r="AV200" s="14" t="s">
        <v>11045</v>
      </c>
    </row>
    <row r="201" spans="1:48" s="302" customFormat="1" ht="33" customHeight="1" x14ac:dyDescent="0.15">
      <c r="A201" s="213">
        <v>2149</v>
      </c>
      <c r="B201" s="228" t="s">
        <v>8138</v>
      </c>
      <c r="C201" s="199" t="s">
        <v>8207</v>
      </c>
      <c r="D201" s="202" t="s">
        <v>8161</v>
      </c>
      <c r="E201" s="202" t="s">
        <v>8145</v>
      </c>
      <c r="F201" s="202" t="s">
        <v>8208</v>
      </c>
      <c r="G201" s="202" t="s">
        <v>8209</v>
      </c>
      <c r="H201" s="202" t="s">
        <v>8210</v>
      </c>
      <c r="I201" s="202" t="s">
        <v>8195</v>
      </c>
      <c r="J201" s="202" t="s">
        <v>8211</v>
      </c>
      <c r="K201" s="202" t="s">
        <v>8203</v>
      </c>
      <c r="L201" s="202">
        <v>6</v>
      </c>
      <c r="M201" s="295">
        <v>107541</v>
      </c>
      <c r="N201" s="205">
        <v>40032</v>
      </c>
      <c r="O201" s="205">
        <v>40304</v>
      </c>
      <c r="P201" s="206">
        <v>272</v>
      </c>
      <c r="Q201" s="199" t="s">
        <v>11017</v>
      </c>
      <c r="R201" s="215">
        <v>40420</v>
      </c>
      <c r="S201" s="390">
        <v>77160</v>
      </c>
      <c r="T201" s="215">
        <v>40546</v>
      </c>
      <c r="U201" s="199" t="s">
        <v>8135</v>
      </c>
      <c r="V201" s="212"/>
      <c r="W201" s="214"/>
      <c r="X201" s="208"/>
      <c r="Y201" s="208"/>
      <c r="Z201" s="208"/>
      <c r="AA201" s="208"/>
      <c r="AB201" s="208"/>
      <c r="AC201" s="208"/>
      <c r="AD201" s="208"/>
      <c r="AE201" s="208"/>
      <c r="AF201" s="208" t="s">
        <v>8212</v>
      </c>
      <c r="AG201" s="208"/>
      <c r="AH201" s="208"/>
      <c r="AI201" s="208"/>
      <c r="AJ201" s="208"/>
      <c r="AK201" s="208"/>
      <c r="AL201" s="212"/>
      <c r="AM201" s="214"/>
      <c r="AN201" s="208"/>
      <c r="AO201" s="215">
        <v>40618</v>
      </c>
      <c r="AP201" s="199">
        <f>DATEDIF(R201,AO201,"D")</f>
        <v>198</v>
      </c>
      <c r="AQ201" s="199">
        <f>DATEDIF(T201,AO201,"D")</f>
        <v>72</v>
      </c>
      <c r="AR201" s="206">
        <v>77160</v>
      </c>
      <c r="AS201" s="300">
        <f>AR201-S201</f>
        <v>0</v>
      </c>
      <c r="AT201" s="94"/>
      <c r="AU201" s="94"/>
      <c r="AV201" s="105"/>
    </row>
    <row r="202" spans="1:48" s="302" customFormat="1" ht="33" customHeight="1" x14ac:dyDescent="0.15">
      <c r="A202" s="213">
        <v>588</v>
      </c>
      <c r="B202" s="228" t="s">
        <v>8138</v>
      </c>
      <c r="C202" s="199" t="s">
        <v>8213</v>
      </c>
      <c r="D202" s="202" t="s">
        <v>24</v>
      </c>
      <c r="E202" s="202" t="s">
        <v>29</v>
      </c>
      <c r="F202" s="202" t="s">
        <v>8146</v>
      </c>
      <c r="G202" s="202" t="s">
        <v>1528</v>
      </c>
      <c r="H202" s="202" t="s">
        <v>1529</v>
      </c>
      <c r="I202" s="202" t="s">
        <v>22</v>
      </c>
      <c r="J202" s="202" t="s">
        <v>8214</v>
      </c>
      <c r="K202" s="202" t="s">
        <v>8215</v>
      </c>
      <c r="L202" s="202">
        <v>2</v>
      </c>
      <c r="M202" s="295">
        <v>52330</v>
      </c>
      <c r="N202" s="205">
        <v>39448</v>
      </c>
      <c r="O202" s="205">
        <v>40147</v>
      </c>
      <c r="P202" s="206">
        <v>699</v>
      </c>
      <c r="Q202" s="199" t="s">
        <v>1521</v>
      </c>
      <c r="R202" s="215">
        <v>40420</v>
      </c>
      <c r="S202" s="390">
        <v>96020</v>
      </c>
      <c r="T202" s="215">
        <v>40546</v>
      </c>
      <c r="U202" s="199" t="s">
        <v>8135</v>
      </c>
      <c r="V202" s="212">
        <v>40583</v>
      </c>
      <c r="W202" s="214"/>
      <c r="X202" s="208"/>
      <c r="Y202" s="208"/>
      <c r="Z202" s="208"/>
      <c r="AA202" s="208"/>
      <c r="AB202" s="208" t="s">
        <v>8216</v>
      </c>
      <c r="AC202" s="208"/>
      <c r="AD202" s="208"/>
      <c r="AE202" s="208"/>
      <c r="AF202" s="208"/>
      <c r="AG202" s="208"/>
      <c r="AH202" s="208"/>
      <c r="AI202" s="208"/>
      <c r="AJ202" s="208"/>
      <c r="AK202" s="208"/>
      <c r="AL202" s="212"/>
      <c r="AM202" s="214"/>
      <c r="AN202" s="208"/>
      <c r="AO202" s="215">
        <v>40618</v>
      </c>
      <c r="AP202" s="199">
        <f>DATEDIF(R202,AO202,"D")</f>
        <v>198</v>
      </c>
      <c r="AQ202" s="199">
        <f>DATEDIF(T202,AO202,"D")</f>
        <v>72</v>
      </c>
      <c r="AR202" s="206">
        <v>95898</v>
      </c>
      <c r="AS202" s="300">
        <f>AR202-S202</f>
        <v>-122</v>
      </c>
      <c r="AT202" s="94"/>
      <c r="AU202" s="94"/>
      <c r="AV202" s="105"/>
    </row>
    <row r="203" spans="1:48" s="302" customFormat="1" ht="33" customHeight="1" x14ac:dyDescent="0.15">
      <c r="A203" s="213">
        <v>898</v>
      </c>
      <c r="B203" s="199" t="s">
        <v>12953</v>
      </c>
      <c r="C203" s="199" t="s">
        <v>8668</v>
      </c>
      <c r="D203" s="202" t="s">
        <v>24</v>
      </c>
      <c r="E203" s="202" t="s">
        <v>96</v>
      </c>
      <c r="F203" s="202" t="s">
        <v>8669</v>
      </c>
      <c r="G203" s="202" t="s">
        <v>8670</v>
      </c>
      <c r="H203" s="202" t="s">
        <v>8671</v>
      </c>
      <c r="I203" s="224" t="s">
        <v>8286</v>
      </c>
      <c r="J203" s="210" t="s">
        <v>8672</v>
      </c>
      <c r="K203" s="202" t="s">
        <v>8673</v>
      </c>
      <c r="L203" s="202">
        <v>1</v>
      </c>
      <c r="M203" s="295">
        <v>54907</v>
      </c>
      <c r="N203" s="205">
        <v>39508</v>
      </c>
      <c r="O203" s="212">
        <v>39964</v>
      </c>
      <c r="P203" s="206">
        <v>456</v>
      </c>
      <c r="Q203" s="223" t="s">
        <v>65</v>
      </c>
      <c r="R203" s="212">
        <v>40164</v>
      </c>
      <c r="S203" s="390">
        <v>71857</v>
      </c>
      <c r="T203" s="215">
        <v>40251</v>
      </c>
      <c r="U203" s="214"/>
      <c r="V203" s="212"/>
      <c r="W203" s="214"/>
      <c r="X203" s="208"/>
      <c r="Y203" s="208"/>
      <c r="Z203" s="208"/>
      <c r="AA203" s="208"/>
      <c r="AB203" s="208"/>
      <c r="AC203" s="208"/>
      <c r="AD203" s="208"/>
      <c r="AE203" s="208"/>
      <c r="AF203" s="208"/>
      <c r="AG203" s="208"/>
      <c r="AH203" s="208"/>
      <c r="AI203" s="208"/>
      <c r="AJ203" s="208" t="s">
        <v>8674</v>
      </c>
      <c r="AK203" s="208"/>
      <c r="AL203" s="212">
        <v>40326</v>
      </c>
      <c r="AM203" s="214" t="s">
        <v>8666</v>
      </c>
      <c r="AN203" s="208" t="s">
        <v>8675</v>
      </c>
      <c r="AO203" s="215"/>
      <c r="AP203" s="199"/>
      <c r="AQ203" s="199"/>
      <c r="AR203" s="206"/>
      <c r="AS203" s="141"/>
      <c r="AT203" s="94"/>
      <c r="AU203" s="94">
        <v>40389</v>
      </c>
      <c r="AV203" s="15" t="s">
        <v>8676</v>
      </c>
    </row>
    <row r="204" spans="1:48" s="302" customFormat="1" ht="33" customHeight="1" x14ac:dyDescent="0.15">
      <c r="A204" s="213">
        <v>1629</v>
      </c>
      <c r="B204" s="228" t="s">
        <v>8138</v>
      </c>
      <c r="C204" s="199" t="s">
        <v>8221</v>
      </c>
      <c r="D204" s="202" t="s">
        <v>24</v>
      </c>
      <c r="E204" s="202" t="s">
        <v>8145</v>
      </c>
      <c r="F204" s="202" t="s">
        <v>8146</v>
      </c>
      <c r="G204" s="202" t="s">
        <v>8222</v>
      </c>
      <c r="H204" s="202" t="s">
        <v>8223</v>
      </c>
      <c r="I204" s="202" t="s">
        <v>8195</v>
      </c>
      <c r="J204" s="202" t="s">
        <v>8224</v>
      </c>
      <c r="K204" s="202" t="s">
        <v>8203</v>
      </c>
      <c r="L204" s="202">
        <v>6</v>
      </c>
      <c r="M204" s="295">
        <v>124794</v>
      </c>
      <c r="N204" s="205">
        <v>39965</v>
      </c>
      <c r="O204" s="205">
        <v>40329</v>
      </c>
      <c r="P204" s="206">
        <v>364</v>
      </c>
      <c r="Q204" s="199" t="s">
        <v>10997</v>
      </c>
      <c r="R204" s="215">
        <v>40414</v>
      </c>
      <c r="S204" s="390">
        <v>116953</v>
      </c>
      <c r="T204" s="215">
        <v>40546</v>
      </c>
      <c r="U204" s="199" t="s">
        <v>8135</v>
      </c>
      <c r="V204" s="212">
        <v>40583</v>
      </c>
      <c r="W204" s="214"/>
      <c r="X204" s="208"/>
      <c r="Y204" s="208"/>
      <c r="Z204" s="208"/>
      <c r="AA204" s="208"/>
      <c r="AB204" s="208"/>
      <c r="AC204" s="208"/>
      <c r="AD204" s="208"/>
      <c r="AE204" s="208"/>
      <c r="AF204" s="208"/>
      <c r="AG204" s="208"/>
      <c r="AH204" s="208"/>
      <c r="AI204" s="208" t="s">
        <v>8225</v>
      </c>
      <c r="AJ204" s="208"/>
      <c r="AK204" s="208"/>
      <c r="AL204" s="212"/>
      <c r="AM204" s="214"/>
      <c r="AN204" s="208"/>
      <c r="AO204" s="215">
        <v>40618</v>
      </c>
      <c r="AP204" s="199">
        <f>DATEDIF(R204,AO204,"D")</f>
        <v>204</v>
      </c>
      <c r="AQ204" s="199">
        <f>DATEDIF(T204,AO204,"D")</f>
        <v>72</v>
      </c>
      <c r="AR204" s="206">
        <v>116953</v>
      </c>
      <c r="AS204" s="300">
        <f>AR204-S204</f>
        <v>0</v>
      </c>
      <c r="AT204" s="94"/>
      <c r="AU204" s="94"/>
      <c r="AV204" s="105"/>
    </row>
    <row r="205" spans="1:48" s="302" customFormat="1" ht="33" customHeight="1" x14ac:dyDescent="0.15">
      <c r="A205" s="213">
        <v>427</v>
      </c>
      <c r="B205" s="228" t="s">
        <v>8138</v>
      </c>
      <c r="C205" s="199" t="s">
        <v>8226</v>
      </c>
      <c r="D205" s="202" t="s">
        <v>24</v>
      </c>
      <c r="E205" s="202" t="s">
        <v>29</v>
      </c>
      <c r="F205" s="202" t="s">
        <v>8227</v>
      </c>
      <c r="G205" s="202" t="s">
        <v>1527</v>
      </c>
      <c r="H205" s="202" t="s">
        <v>1527</v>
      </c>
      <c r="I205" s="202" t="s">
        <v>22</v>
      </c>
      <c r="J205" s="202" t="s">
        <v>8228</v>
      </c>
      <c r="K205" s="202" t="s">
        <v>8215</v>
      </c>
      <c r="L205" s="202">
        <v>2</v>
      </c>
      <c r="M205" s="295">
        <v>62958</v>
      </c>
      <c r="N205" s="205">
        <v>39448</v>
      </c>
      <c r="O205" s="205">
        <v>39813</v>
      </c>
      <c r="P205" s="206">
        <v>365</v>
      </c>
      <c r="Q205" s="199" t="s">
        <v>10997</v>
      </c>
      <c r="R205" s="215">
        <v>40413</v>
      </c>
      <c r="S205" s="390">
        <v>27459</v>
      </c>
      <c r="T205" s="215">
        <v>40546</v>
      </c>
      <c r="U205" s="199" t="s">
        <v>8135</v>
      </c>
      <c r="V205" s="212"/>
      <c r="W205" s="214" t="s">
        <v>8136</v>
      </c>
      <c r="X205" s="208"/>
      <c r="Y205" s="208"/>
      <c r="Z205" s="208"/>
      <c r="AA205" s="208"/>
      <c r="AB205" s="208" t="s">
        <v>8229</v>
      </c>
      <c r="AC205" s="208"/>
      <c r="AD205" s="208"/>
      <c r="AE205" s="208"/>
      <c r="AF205" s="208"/>
      <c r="AG205" s="208"/>
      <c r="AH205" s="208"/>
      <c r="AI205" s="208"/>
      <c r="AJ205" s="208"/>
      <c r="AK205" s="208"/>
      <c r="AL205" s="212"/>
      <c r="AM205" s="214"/>
      <c r="AN205" s="208"/>
      <c r="AO205" s="215">
        <v>40651</v>
      </c>
      <c r="AP205" s="199">
        <f>DATEDIF(R205,AO205,"D")</f>
        <v>238</v>
      </c>
      <c r="AQ205" s="199">
        <f>DATEDIF(T205,AO205,"D")</f>
        <v>105</v>
      </c>
      <c r="AR205" s="206">
        <v>27459</v>
      </c>
      <c r="AS205" s="300">
        <f>AR205-S205</f>
        <v>0</v>
      </c>
      <c r="AT205" s="94"/>
      <c r="AU205" s="94"/>
      <c r="AV205" s="105"/>
    </row>
    <row r="206" spans="1:48" s="302" customFormat="1" ht="33" customHeight="1" x14ac:dyDescent="0.15">
      <c r="A206" s="213">
        <v>2344</v>
      </c>
      <c r="B206" s="228" t="s">
        <v>8138</v>
      </c>
      <c r="C206" s="199" t="s">
        <v>8230</v>
      </c>
      <c r="D206" s="202" t="s">
        <v>24</v>
      </c>
      <c r="E206" s="202" t="s">
        <v>8145</v>
      </c>
      <c r="F206" s="202" t="s">
        <v>8227</v>
      </c>
      <c r="G206" s="202" t="s">
        <v>1537</v>
      </c>
      <c r="H206" s="202" t="s">
        <v>8231</v>
      </c>
      <c r="I206" s="202" t="s">
        <v>60</v>
      </c>
      <c r="J206" s="202" t="s">
        <v>62</v>
      </c>
      <c r="K206" s="202" t="s">
        <v>8232</v>
      </c>
      <c r="L206" s="202">
        <v>3</v>
      </c>
      <c r="M206" s="295">
        <v>858165</v>
      </c>
      <c r="N206" s="205">
        <v>40238</v>
      </c>
      <c r="O206" s="205">
        <v>40359</v>
      </c>
      <c r="P206" s="206">
        <v>121</v>
      </c>
      <c r="Q206" s="199" t="s">
        <v>11017</v>
      </c>
      <c r="R206" s="215">
        <v>40410</v>
      </c>
      <c r="S206" s="390">
        <v>165591</v>
      </c>
      <c r="T206" s="215">
        <v>40546</v>
      </c>
      <c r="U206" s="199" t="s">
        <v>8135</v>
      </c>
      <c r="V206" s="212"/>
      <c r="W206" s="214"/>
      <c r="X206" s="208"/>
      <c r="Y206" s="208"/>
      <c r="Z206" s="208"/>
      <c r="AA206" s="208"/>
      <c r="AB206" s="208"/>
      <c r="AC206" s="208"/>
      <c r="AD206" s="208"/>
      <c r="AE206" s="208"/>
      <c r="AF206" s="208"/>
      <c r="AG206" s="208"/>
      <c r="AH206" s="208"/>
      <c r="AI206" s="208"/>
      <c r="AJ206" s="208"/>
      <c r="AK206" s="208" t="s">
        <v>8233</v>
      </c>
      <c r="AL206" s="212"/>
      <c r="AM206" s="214"/>
      <c r="AN206" s="208"/>
      <c r="AO206" s="215">
        <v>40617</v>
      </c>
      <c r="AP206" s="199">
        <f>DATEDIF(R206,AO206,"D")</f>
        <v>207</v>
      </c>
      <c r="AQ206" s="199">
        <f>DATEDIF(T206,AO206,"D")</f>
        <v>71</v>
      </c>
      <c r="AR206" s="206">
        <v>165591</v>
      </c>
      <c r="AS206" s="300">
        <f>AR206-S206</f>
        <v>0</v>
      </c>
      <c r="AT206" s="94"/>
      <c r="AU206" s="94"/>
      <c r="AV206" s="105"/>
    </row>
    <row r="207" spans="1:48" s="302" customFormat="1" ht="33" customHeight="1" x14ac:dyDescent="0.15">
      <c r="A207" s="213">
        <v>856</v>
      </c>
      <c r="B207" s="228" t="s">
        <v>8138</v>
      </c>
      <c r="C207" s="199" t="s">
        <v>8234</v>
      </c>
      <c r="D207" s="202" t="s">
        <v>24</v>
      </c>
      <c r="E207" s="202" t="s">
        <v>8145</v>
      </c>
      <c r="F207" s="202" t="s">
        <v>8199</v>
      </c>
      <c r="G207" s="273" t="s">
        <v>1532</v>
      </c>
      <c r="H207" s="273" t="s">
        <v>1533</v>
      </c>
      <c r="I207" s="202" t="s">
        <v>4</v>
      </c>
      <c r="J207" s="202" t="s">
        <v>8235</v>
      </c>
      <c r="K207" s="202" t="s">
        <v>8236</v>
      </c>
      <c r="L207" s="202" t="s">
        <v>8237</v>
      </c>
      <c r="M207" s="295">
        <v>75343</v>
      </c>
      <c r="N207" s="205">
        <v>38353</v>
      </c>
      <c r="O207" s="205">
        <v>39813</v>
      </c>
      <c r="P207" s="206">
        <v>1460</v>
      </c>
      <c r="Q207" s="199" t="s">
        <v>10997</v>
      </c>
      <c r="R207" s="215">
        <v>40406</v>
      </c>
      <c r="S207" s="390">
        <v>140156</v>
      </c>
      <c r="T207" s="215">
        <v>40537</v>
      </c>
      <c r="U207" s="199" t="s">
        <v>8135</v>
      </c>
      <c r="V207" s="212"/>
      <c r="W207" s="214"/>
      <c r="X207" s="208" t="s">
        <v>8238</v>
      </c>
      <c r="Y207" s="208"/>
      <c r="Z207" s="208"/>
      <c r="AA207" s="208"/>
      <c r="AB207" s="208"/>
      <c r="AC207" s="208"/>
      <c r="AD207" s="208"/>
      <c r="AE207" s="208"/>
      <c r="AF207" s="208"/>
      <c r="AG207" s="208"/>
      <c r="AH207" s="208"/>
      <c r="AI207" s="208"/>
      <c r="AJ207" s="208"/>
      <c r="AK207" s="208"/>
      <c r="AL207" s="212"/>
      <c r="AM207" s="214"/>
      <c r="AN207" s="208"/>
      <c r="AO207" s="215">
        <v>40618</v>
      </c>
      <c r="AP207" s="199">
        <f>DATEDIF(R207,AO207,"D")</f>
        <v>212</v>
      </c>
      <c r="AQ207" s="199">
        <f>DATEDIF(T207,AO207,"D")</f>
        <v>81</v>
      </c>
      <c r="AR207" s="206">
        <v>140156</v>
      </c>
      <c r="AS207" s="300">
        <f>AR207-S207</f>
        <v>0</v>
      </c>
      <c r="AT207" s="94"/>
      <c r="AU207" s="94"/>
      <c r="AV207" s="105"/>
    </row>
    <row r="208" spans="1:48" s="302" customFormat="1" ht="33" customHeight="1" x14ac:dyDescent="0.15">
      <c r="A208" s="213">
        <v>1083</v>
      </c>
      <c r="B208" s="199" t="s">
        <v>5708</v>
      </c>
      <c r="C208" s="199" t="s">
        <v>8239</v>
      </c>
      <c r="D208" s="202" t="s">
        <v>24</v>
      </c>
      <c r="E208" s="202" t="s">
        <v>96</v>
      </c>
      <c r="F208" s="202" t="s">
        <v>659</v>
      </c>
      <c r="G208" s="202" t="s">
        <v>8240</v>
      </c>
      <c r="H208" s="202" t="s">
        <v>8241</v>
      </c>
      <c r="I208" s="224" t="s">
        <v>40</v>
      </c>
      <c r="J208" s="210"/>
      <c r="K208" s="202" t="s">
        <v>8242</v>
      </c>
      <c r="L208" s="202">
        <v>1</v>
      </c>
      <c r="M208" s="295">
        <v>4046514</v>
      </c>
      <c r="N208" s="205">
        <v>40163</v>
      </c>
      <c r="O208" s="205">
        <v>40298</v>
      </c>
      <c r="P208" s="206">
        <v>135</v>
      </c>
      <c r="Q208" s="199" t="s">
        <v>10997</v>
      </c>
      <c r="R208" s="215">
        <v>40414</v>
      </c>
      <c r="S208" s="390">
        <v>1914033</v>
      </c>
      <c r="T208" s="215">
        <v>40536</v>
      </c>
      <c r="U208" s="199" t="s">
        <v>8135</v>
      </c>
      <c r="V208" s="215">
        <v>40583</v>
      </c>
      <c r="W208" s="199"/>
      <c r="X208" s="208"/>
      <c r="Y208" s="208" t="s">
        <v>8243</v>
      </c>
      <c r="Z208" s="208"/>
      <c r="AA208" s="208"/>
      <c r="AB208" s="208"/>
      <c r="AC208" s="208"/>
      <c r="AD208" s="208"/>
      <c r="AE208" s="208"/>
      <c r="AF208" s="208"/>
      <c r="AG208" s="208"/>
      <c r="AH208" s="208"/>
      <c r="AI208" s="208"/>
      <c r="AJ208" s="208"/>
      <c r="AK208" s="208"/>
      <c r="AL208" s="211"/>
      <c r="AM208" s="211"/>
      <c r="AN208" s="233"/>
      <c r="AO208" s="215"/>
      <c r="AP208" s="199"/>
      <c r="AQ208" s="199"/>
      <c r="AR208" s="206"/>
      <c r="AS208" s="141"/>
      <c r="AT208" s="32">
        <v>40604</v>
      </c>
      <c r="AU208" s="32"/>
      <c r="AV208" s="105"/>
    </row>
    <row r="209" spans="1:48" s="302" customFormat="1" ht="33" customHeight="1" x14ac:dyDescent="0.15">
      <c r="A209" s="213">
        <v>887</v>
      </c>
      <c r="B209" s="199" t="s">
        <v>12953</v>
      </c>
      <c r="C209" s="199" t="s">
        <v>8343</v>
      </c>
      <c r="D209" s="202" t="s">
        <v>24</v>
      </c>
      <c r="E209" s="202" t="s">
        <v>96</v>
      </c>
      <c r="F209" s="202" t="s">
        <v>8344</v>
      </c>
      <c r="G209" s="202" t="s">
        <v>8345</v>
      </c>
      <c r="H209" s="202" t="s">
        <v>8346</v>
      </c>
      <c r="I209" s="224" t="s">
        <v>4</v>
      </c>
      <c r="J209" s="210" t="s">
        <v>8347</v>
      </c>
      <c r="K209" s="202" t="s">
        <v>8348</v>
      </c>
      <c r="L209" s="202">
        <v>4</v>
      </c>
      <c r="M209" s="295">
        <v>471619</v>
      </c>
      <c r="N209" s="205">
        <v>39845</v>
      </c>
      <c r="O209" s="205">
        <v>40086</v>
      </c>
      <c r="P209" s="206">
        <v>241</v>
      </c>
      <c r="Q209" s="223" t="s">
        <v>65</v>
      </c>
      <c r="R209" s="215">
        <v>40233</v>
      </c>
      <c r="S209" s="390">
        <v>173780</v>
      </c>
      <c r="T209" s="215">
        <v>40474</v>
      </c>
      <c r="U209" s="199" t="s">
        <v>8135</v>
      </c>
      <c r="V209" s="212"/>
      <c r="W209" s="214" t="s">
        <v>8349</v>
      </c>
      <c r="X209" s="208"/>
      <c r="Y209" s="208"/>
      <c r="Z209" s="208"/>
      <c r="AA209" s="208"/>
      <c r="AB209" s="208"/>
      <c r="AC209" s="208"/>
      <c r="AD209" s="208"/>
      <c r="AE209" s="208"/>
      <c r="AF209" s="208"/>
      <c r="AG209" s="208"/>
      <c r="AH209" s="208" t="s">
        <v>8350</v>
      </c>
      <c r="AI209" s="208" t="s">
        <v>8351</v>
      </c>
      <c r="AJ209" s="208"/>
      <c r="AK209" s="208"/>
      <c r="AL209" s="212"/>
      <c r="AM209" s="214"/>
      <c r="AN209" s="208"/>
      <c r="AO209" s="215"/>
      <c r="AP209" s="199"/>
      <c r="AQ209" s="199"/>
      <c r="AR209" s="206"/>
      <c r="AS209" s="141"/>
      <c r="AT209" s="94"/>
      <c r="AU209" s="94">
        <v>40592</v>
      </c>
      <c r="AV209" s="15" t="s">
        <v>8352</v>
      </c>
    </row>
    <row r="210" spans="1:48" s="302" customFormat="1" ht="33" customHeight="1" x14ac:dyDescent="0.15">
      <c r="A210" s="213">
        <v>1083</v>
      </c>
      <c r="B210" s="199" t="s">
        <v>5708</v>
      </c>
      <c r="C210" s="199" t="s">
        <v>8239</v>
      </c>
      <c r="D210" s="202" t="s">
        <v>24</v>
      </c>
      <c r="E210" s="202" t="s">
        <v>96</v>
      </c>
      <c r="F210" s="202" t="s">
        <v>659</v>
      </c>
      <c r="G210" s="202" t="s">
        <v>8240</v>
      </c>
      <c r="H210" s="202" t="s">
        <v>8241</v>
      </c>
      <c r="I210" s="224" t="s">
        <v>40</v>
      </c>
      <c r="J210" s="210"/>
      <c r="K210" s="202" t="s">
        <v>8242</v>
      </c>
      <c r="L210" s="202">
        <v>1</v>
      </c>
      <c r="M210" s="295">
        <v>4046514</v>
      </c>
      <c r="N210" s="205">
        <v>39995</v>
      </c>
      <c r="O210" s="205">
        <v>40162</v>
      </c>
      <c r="P210" s="206">
        <v>167</v>
      </c>
      <c r="Q210" s="199" t="s">
        <v>10997</v>
      </c>
      <c r="R210" s="215">
        <v>40399</v>
      </c>
      <c r="S210" s="390">
        <v>2376273</v>
      </c>
      <c r="T210" s="215">
        <v>40527</v>
      </c>
      <c r="U210" s="199" t="s">
        <v>8246</v>
      </c>
      <c r="V210" s="212"/>
      <c r="W210" s="214"/>
      <c r="X210" s="208" t="s">
        <v>8247</v>
      </c>
      <c r="Y210" s="208" t="s">
        <v>8248</v>
      </c>
      <c r="Z210" s="208"/>
      <c r="AA210" s="208"/>
      <c r="AB210" s="208"/>
      <c r="AC210" s="208"/>
      <c r="AD210" s="208"/>
      <c r="AE210" s="208"/>
      <c r="AF210" s="208"/>
      <c r="AG210" s="208"/>
      <c r="AH210" s="208"/>
      <c r="AI210" s="208"/>
      <c r="AJ210" s="208"/>
      <c r="AK210" s="208"/>
      <c r="AL210" s="212"/>
      <c r="AM210" s="214"/>
      <c r="AN210" s="208"/>
      <c r="AO210" s="215"/>
      <c r="AP210" s="199"/>
      <c r="AQ210" s="199"/>
      <c r="AR210" s="206"/>
      <c r="AS210" s="141"/>
      <c r="AT210" s="94">
        <v>40604</v>
      </c>
      <c r="AU210" s="94"/>
      <c r="AV210" s="105"/>
    </row>
    <row r="211" spans="1:48" s="302" customFormat="1" ht="33" customHeight="1" x14ac:dyDescent="0.15">
      <c r="A211" s="213">
        <v>1367</v>
      </c>
      <c r="B211" s="199" t="s">
        <v>5708</v>
      </c>
      <c r="C211" s="202" t="s">
        <v>8249</v>
      </c>
      <c r="D211" s="202" t="s">
        <v>8250</v>
      </c>
      <c r="E211" s="199" t="s">
        <v>8251</v>
      </c>
      <c r="F211" s="202" t="s">
        <v>8252</v>
      </c>
      <c r="G211" s="202" t="s">
        <v>8253</v>
      </c>
      <c r="H211" s="202" t="s">
        <v>8254</v>
      </c>
      <c r="I211" s="202" t="s">
        <v>8255</v>
      </c>
      <c r="J211" s="202" t="s">
        <v>8256</v>
      </c>
      <c r="K211" s="220" t="s">
        <v>8257</v>
      </c>
      <c r="L211" s="220">
        <v>6</v>
      </c>
      <c r="M211" s="295">
        <v>78432</v>
      </c>
      <c r="N211" s="226">
        <v>40046</v>
      </c>
      <c r="O211" s="226">
        <v>40354</v>
      </c>
      <c r="P211" s="221">
        <v>308</v>
      </c>
      <c r="Q211" s="199" t="s">
        <v>11017</v>
      </c>
      <c r="R211" s="205">
        <v>40394</v>
      </c>
      <c r="S211" s="378">
        <v>38088</v>
      </c>
      <c r="T211" s="205">
        <v>40527</v>
      </c>
      <c r="U211" s="199" t="s">
        <v>8246</v>
      </c>
      <c r="V211" s="199"/>
      <c r="W211" s="199"/>
      <c r="X211" s="208"/>
      <c r="Y211" s="208"/>
      <c r="Z211" s="208"/>
      <c r="AA211" s="208"/>
      <c r="AB211" s="208" t="s">
        <v>8258</v>
      </c>
      <c r="AC211" s="208"/>
      <c r="AD211" s="208"/>
      <c r="AE211" s="208"/>
      <c r="AF211" s="208"/>
      <c r="AG211" s="208"/>
      <c r="AH211" s="208"/>
      <c r="AI211" s="208" t="s">
        <v>8259</v>
      </c>
      <c r="AJ211" s="208"/>
      <c r="AK211" s="208"/>
      <c r="AL211" s="199"/>
      <c r="AM211" s="199"/>
      <c r="AN211" s="209"/>
      <c r="AO211" s="215"/>
      <c r="AP211" s="199"/>
      <c r="AQ211" s="199"/>
      <c r="AR211" s="206"/>
      <c r="AS211" s="141"/>
      <c r="AT211" s="32">
        <v>40556</v>
      </c>
      <c r="AU211" s="14"/>
      <c r="AV211" s="14"/>
    </row>
    <row r="212" spans="1:48" s="302" customFormat="1" ht="33" customHeight="1" x14ac:dyDescent="0.15">
      <c r="A212" s="213">
        <v>858</v>
      </c>
      <c r="B212" s="199" t="s">
        <v>12953</v>
      </c>
      <c r="C212" s="199" t="s">
        <v>10057</v>
      </c>
      <c r="D212" s="202" t="s">
        <v>24</v>
      </c>
      <c r="E212" s="202" t="s">
        <v>29</v>
      </c>
      <c r="F212" s="202"/>
      <c r="G212" s="202" t="s">
        <v>10058</v>
      </c>
      <c r="H212" s="202"/>
      <c r="I212" s="224" t="s">
        <v>60</v>
      </c>
      <c r="J212" s="210" t="s">
        <v>15</v>
      </c>
      <c r="K212" s="202" t="s">
        <v>9337</v>
      </c>
      <c r="L212" s="202">
        <v>7</v>
      </c>
      <c r="M212" s="295">
        <v>15157</v>
      </c>
      <c r="N212" s="212">
        <v>38261</v>
      </c>
      <c r="O212" s="212">
        <v>39172</v>
      </c>
      <c r="P212" s="206">
        <v>911</v>
      </c>
      <c r="Q212" s="199" t="s">
        <v>10997</v>
      </c>
      <c r="R212" s="212">
        <v>39280</v>
      </c>
      <c r="S212" s="390">
        <v>36070</v>
      </c>
      <c r="T212" s="215">
        <v>39301</v>
      </c>
      <c r="U212" s="214"/>
      <c r="V212" s="212"/>
      <c r="W212" s="214"/>
      <c r="X212" s="208" t="s">
        <v>10059</v>
      </c>
      <c r="Y212" s="208"/>
      <c r="Z212" s="208"/>
      <c r="AA212" s="208"/>
      <c r="AB212" s="208"/>
      <c r="AC212" s="208"/>
      <c r="AD212" s="208"/>
      <c r="AE212" s="208" t="s">
        <v>10060</v>
      </c>
      <c r="AF212" s="208"/>
      <c r="AG212" s="208"/>
      <c r="AH212" s="208"/>
      <c r="AI212" s="208" t="s">
        <v>10061</v>
      </c>
      <c r="AJ212" s="208"/>
      <c r="AK212" s="208"/>
      <c r="AL212" s="212">
        <v>39339</v>
      </c>
      <c r="AM212" s="214" t="s">
        <v>10062</v>
      </c>
      <c r="AN212" s="208" t="s">
        <v>10063</v>
      </c>
      <c r="AO212" s="215"/>
      <c r="AP212" s="199"/>
      <c r="AQ212" s="199"/>
      <c r="AR212" s="206"/>
      <c r="AS212" s="141"/>
      <c r="AT212" s="94"/>
      <c r="AU212" s="123">
        <v>39374</v>
      </c>
      <c r="AV212" s="120" t="s">
        <v>10064</v>
      </c>
    </row>
    <row r="213" spans="1:48" s="302" customFormat="1" ht="33" customHeight="1" x14ac:dyDescent="0.15">
      <c r="A213" s="213">
        <v>1872</v>
      </c>
      <c r="B213" s="228" t="s">
        <v>8267</v>
      </c>
      <c r="C213" s="199" t="s">
        <v>8268</v>
      </c>
      <c r="D213" s="202" t="s">
        <v>24</v>
      </c>
      <c r="E213" s="202" t="s">
        <v>8269</v>
      </c>
      <c r="F213" s="202" t="s">
        <v>8270</v>
      </c>
      <c r="G213" s="202" t="s">
        <v>8271</v>
      </c>
      <c r="H213" s="202" t="s">
        <v>8272</v>
      </c>
      <c r="I213" s="202" t="s">
        <v>8255</v>
      </c>
      <c r="J213" s="202" t="s">
        <v>8256</v>
      </c>
      <c r="K213" s="202" t="s">
        <v>8273</v>
      </c>
      <c r="L213" s="202">
        <v>6</v>
      </c>
      <c r="M213" s="295">
        <v>588092</v>
      </c>
      <c r="N213" s="205">
        <v>39882</v>
      </c>
      <c r="O213" s="205">
        <v>39984</v>
      </c>
      <c r="P213" s="206">
        <v>102</v>
      </c>
      <c r="Q213" s="199" t="s">
        <v>10997</v>
      </c>
      <c r="R213" s="215">
        <v>40378</v>
      </c>
      <c r="S213" s="390">
        <v>188655</v>
      </c>
      <c r="T213" s="215">
        <v>40507</v>
      </c>
      <c r="U213" s="199" t="s">
        <v>8246</v>
      </c>
      <c r="V213" s="212"/>
      <c r="W213" s="214"/>
      <c r="X213" s="208"/>
      <c r="Y213" s="208"/>
      <c r="Z213" s="208"/>
      <c r="AA213" s="208"/>
      <c r="AB213" s="208" t="s">
        <v>8274</v>
      </c>
      <c r="AC213" s="208"/>
      <c r="AD213" s="208"/>
      <c r="AE213" s="208"/>
      <c r="AF213" s="208"/>
      <c r="AG213" s="208"/>
      <c r="AH213" s="208"/>
      <c r="AI213" s="208"/>
      <c r="AJ213" s="208"/>
      <c r="AK213" s="208"/>
      <c r="AL213" s="212"/>
      <c r="AM213" s="214"/>
      <c r="AN213" s="208"/>
      <c r="AO213" s="215">
        <v>40598</v>
      </c>
      <c r="AP213" s="199">
        <f>DATEDIF(R213,AO213,"D")</f>
        <v>220</v>
      </c>
      <c r="AQ213" s="199">
        <f>DATEDIF(T213,AO213,"D")</f>
        <v>91</v>
      </c>
      <c r="AR213" s="206">
        <v>188405</v>
      </c>
      <c r="AS213" s="300">
        <f>AR213-S213</f>
        <v>-250</v>
      </c>
      <c r="AT213" s="94"/>
      <c r="AU213" s="94"/>
      <c r="AV213" s="105"/>
    </row>
    <row r="214" spans="1:48" s="302" customFormat="1" ht="33" customHeight="1" x14ac:dyDescent="0.15">
      <c r="A214" s="213">
        <v>1758</v>
      </c>
      <c r="B214" s="228" t="s">
        <v>8267</v>
      </c>
      <c r="C214" s="199" t="s">
        <v>8275</v>
      </c>
      <c r="D214" s="202" t="s">
        <v>8276</v>
      </c>
      <c r="E214" s="202" t="s">
        <v>296</v>
      </c>
      <c r="F214" s="202" t="s">
        <v>8277</v>
      </c>
      <c r="G214" s="202" t="s">
        <v>8278</v>
      </c>
      <c r="H214" s="202" t="s">
        <v>8279</v>
      </c>
      <c r="I214" s="224" t="s">
        <v>8280</v>
      </c>
      <c r="J214" s="210" t="s">
        <v>5</v>
      </c>
      <c r="K214" s="202" t="s">
        <v>8281</v>
      </c>
      <c r="L214" s="202">
        <v>1</v>
      </c>
      <c r="M214" s="295">
        <v>397163</v>
      </c>
      <c r="N214" s="205">
        <v>40118</v>
      </c>
      <c r="O214" s="205">
        <v>40209</v>
      </c>
      <c r="P214" s="206">
        <v>91</v>
      </c>
      <c r="Q214" s="223" t="s">
        <v>65</v>
      </c>
      <c r="R214" s="215">
        <v>40266</v>
      </c>
      <c r="S214" s="390">
        <v>142703</v>
      </c>
      <c r="T214" s="215">
        <v>40507</v>
      </c>
      <c r="U214" s="199" t="s">
        <v>8135</v>
      </c>
      <c r="V214" s="212"/>
      <c r="W214" s="214"/>
      <c r="X214" s="208"/>
      <c r="Y214" s="208" t="s">
        <v>8282</v>
      </c>
      <c r="Z214" s="208"/>
      <c r="AA214" s="208"/>
      <c r="AB214" s="208"/>
      <c r="AC214" s="208"/>
      <c r="AD214" s="208"/>
      <c r="AE214" s="208"/>
      <c r="AF214" s="208"/>
      <c r="AG214" s="208"/>
      <c r="AH214" s="208"/>
      <c r="AI214" s="208"/>
      <c r="AJ214" s="208"/>
      <c r="AK214" s="208"/>
      <c r="AL214" s="212"/>
      <c r="AM214" s="214"/>
      <c r="AN214" s="208"/>
      <c r="AO214" s="215">
        <v>40597</v>
      </c>
      <c r="AP214" s="199">
        <f>DATEDIF(R214,AO214,"D")</f>
        <v>331</v>
      </c>
      <c r="AQ214" s="199">
        <f>DATEDIF(T214,AO214,"D")</f>
        <v>90</v>
      </c>
      <c r="AR214" s="206">
        <v>142703</v>
      </c>
      <c r="AS214" s="300">
        <f>AR214-S214</f>
        <v>0</v>
      </c>
      <c r="AT214" s="94"/>
      <c r="AU214" s="94"/>
      <c r="AV214" s="105"/>
    </row>
    <row r="215" spans="1:48" s="302" customFormat="1" ht="33" customHeight="1" x14ac:dyDescent="0.15">
      <c r="A215" s="213">
        <v>1038</v>
      </c>
      <c r="B215" s="199" t="s">
        <v>5708</v>
      </c>
      <c r="C215" s="199" t="s">
        <v>8283</v>
      </c>
      <c r="D215" s="202" t="s">
        <v>8161</v>
      </c>
      <c r="E215" s="202" t="s">
        <v>96</v>
      </c>
      <c r="F215" s="202" t="s">
        <v>8284</v>
      </c>
      <c r="G215" s="202" t="s">
        <v>8285</v>
      </c>
      <c r="H215" s="202" t="s">
        <v>8231</v>
      </c>
      <c r="I215" s="224" t="s">
        <v>8286</v>
      </c>
      <c r="J215" s="210" t="s">
        <v>81</v>
      </c>
      <c r="K215" s="202" t="s">
        <v>8287</v>
      </c>
      <c r="L215" s="202" t="s">
        <v>8288</v>
      </c>
      <c r="M215" s="295">
        <v>38400</v>
      </c>
      <c r="N215" s="205">
        <v>39995</v>
      </c>
      <c r="O215" s="205">
        <v>40329</v>
      </c>
      <c r="P215" s="206">
        <v>334</v>
      </c>
      <c r="Q215" s="199" t="s">
        <v>10998</v>
      </c>
      <c r="R215" s="215">
        <v>40371</v>
      </c>
      <c r="S215" s="390">
        <v>28330</v>
      </c>
      <c r="T215" s="215">
        <v>40504</v>
      </c>
      <c r="U215" s="199" t="s">
        <v>8135</v>
      </c>
      <c r="V215" s="212"/>
      <c r="W215" s="214"/>
      <c r="X215" s="208" t="s">
        <v>8289</v>
      </c>
      <c r="Y215" s="208"/>
      <c r="Z215" s="208"/>
      <c r="AA215" s="208"/>
      <c r="AB215" s="208"/>
      <c r="AC215" s="208"/>
      <c r="AD215" s="208"/>
      <c r="AE215" s="208"/>
      <c r="AF215" s="208"/>
      <c r="AG215" s="208"/>
      <c r="AH215" s="208"/>
      <c r="AI215" s="208"/>
      <c r="AJ215" s="208"/>
      <c r="AK215" s="208"/>
      <c r="AL215" s="212"/>
      <c r="AM215" s="214"/>
      <c r="AN215" s="208"/>
      <c r="AO215" s="215"/>
      <c r="AP215" s="199"/>
      <c r="AQ215" s="199"/>
      <c r="AR215" s="206"/>
      <c r="AS215" s="141"/>
      <c r="AT215" s="94">
        <v>40515</v>
      </c>
      <c r="AU215" s="94"/>
      <c r="AV215" s="105"/>
    </row>
    <row r="216" spans="1:48" s="302" customFormat="1" ht="33" customHeight="1" x14ac:dyDescent="0.15">
      <c r="A216" s="213">
        <v>767</v>
      </c>
      <c r="B216" s="228" t="s">
        <v>8138</v>
      </c>
      <c r="C216" s="199" t="s">
        <v>8290</v>
      </c>
      <c r="D216" s="202" t="s">
        <v>24</v>
      </c>
      <c r="E216" s="202" t="s">
        <v>96</v>
      </c>
      <c r="F216" s="202" t="s">
        <v>142</v>
      </c>
      <c r="G216" s="202" t="s">
        <v>8291</v>
      </c>
      <c r="H216" s="202" t="s">
        <v>8292</v>
      </c>
      <c r="I216" s="224" t="s">
        <v>8293</v>
      </c>
      <c r="J216" s="210"/>
      <c r="K216" s="202" t="s">
        <v>8294</v>
      </c>
      <c r="L216" s="202">
        <v>4</v>
      </c>
      <c r="M216" s="295">
        <v>2065533</v>
      </c>
      <c r="N216" s="205">
        <v>40173</v>
      </c>
      <c r="O216" s="205">
        <v>40298</v>
      </c>
      <c r="P216" s="206">
        <v>125</v>
      </c>
      <c r="Q216" s="199" t="s">
        <v>10997</v>
      </c>
      <c r="R216" s="215">
        <v>40371</v>
      </c>
      <c r="S216" s="390">
        <v>617137</v>
      </c>
      <c r="T216" s="215">
        <v>40504</v>
      </c>
      <c r="U216" s="199" t="s">
        <v>8246</v>
      </c>
      <c r="V216" s="212"/>
      <c r="W216" s="214" t="s">
        <v>8295</v>
      </c>
      <c r="X216" s="208"/>
      <c r="Y216" s="208"/>
      <c r="Z216" s="208" t="s">
        <v>8296</v>
      </c>
      <c r="AA216" s="208"/>
      <c r="AB216" s="208"/>
      <c r="AC216" s="208"/>
      <c r="AD216" s="208"/>
      <c r="AE216" s="208"/>
      <c r="AF216" s="208"/>
      <c r="AG216" s="208"/>
      <c r="AH216" s="208"/>
      <c r="AI216" s="208"/>
      <c r="AJ216" s="208"/>
      <c r="AK216" s="208"/>
      <c r="AL216" s="212"/>
      <c r="AM216" s="214"/>
      <c r="AN216" s="208"/>
      <c r="AO216" s="215">
        <v>40651</v>
      </c>
      <c r="AP216" s="199">
        <f>DATEDIF(R216,AO216,"D")</f>
        <v>280</v>
      </c>
      <c r="AQ216" s="199">
        <f>DATEDIF(T216,AO216,"D")</f>
        <v>147</v>
      </c>
      <c r="AR216" s="206">
        <v>617137</v>
      </c>
      <c r="AS216" s="300">
        <f>AR216-S216</f>
        <v>0</v>
      </c>
      <c r="AT216" s="94"/>
      <c r="AU216" s="94"/>
      <c r="AV216" s="105"/>
    </row>
    <row r="217" spans="1:48" s="302" customFormat="1" ht="33" customHeight="1" x14ac:dyDescent="0.15">
      <c r="A217" s="213">
        <v>1758</v>
      </c>
      <c r="B217" s="228" t="s">
        <v>8267</v>
      </c>
      <c r="C217" s="199" t="s">
        <v>8275</v>
      </c>
      <c r="D217" s="202" t="s">
        <v>8276</v>
      </c>
      <c r="E217" s="202" t="s">
        <v>296</v>
      </c>
      <c r="F217" s="202" t="s">
        <v>8277</v>
      </c>
      <c r="G217" s="202" t="s">
        <v>8278</v>
      </c>
      <c r="H217" s="202" t="s">
        <v>8279</v>
      </c>
      <c r="I217" s="224" t="s">
        <v>8280</v>
      </c>
      <c r="J217" s="210" t="s">
        <v>5</v>
      </c>
      <c r="K217" s="202" t="s">
        <v>8281</v>
      </c>
      <c r="L217" s="202">
        <v>1</v>
      </c>
      <c r="M217" s="295">
        <v>397163</v>
      </c>
      <c r="N217" s="205">
        <v>40210</v>
      </c>
      <c r="O217" s="205">
        <v>40298</v>
      </c>
      <c r="P217" s="206">
        <v>88</v>
      </c>
      <c r="Q217" s="223" t="s">
        <v>65</v>
      </c>
      <c r="R217" s="215">
        <v>40367</v>
      </c>
      <c r="S217" s="390">
        <v>42716</v>
      </c>
      <c r="T217" s="215">
        <v>40500</v>
      </c>
      <c r="U217" s="199" t="s">
        <v>8135</v>
      </c>
      <c r="V217" s="212"/>
      <c r="W217" s="214"/>
      <c r="X217" s="208"/>
      <c r="Y217" s="208" t="s">
        <v>8297</v>
      </c>
      <c r="Z217" s="208"/>
      <c r="AA217" s="208"/>
      <c r="AB217" s="208"/>
      <c r="AC217" s="208"/>
      <c r="AD217" s="208"/>
      <c r="AE217" s="208"/>
      <c r="AF217" s="208"/>
      <c r="AG217" s="208"/>
      <c r="AH217" s="208"/>
      <c r="AI217" s="208"/>
      <c r="AJ217" s="208"/>
      <c r="AK217" s="208"/>
      <c r="AL217" s="212"/>
      <c r="AM217" s="214"/>
      <c r="AN217" s="208"/>
      <c r="AO217" s="215">
        <v>40597</v>
      </c>
      <c r="AP217" s="199">
        <f>DATEDIF(R217,AO217,"D")</f>
        <v>230</v>
      </c>
      <c r="AQ217" s="199">
        <f>DATEDIF(T217,AO217,"D")</f>
        <v>97</v>
      </c>
      <c r="AR217" s="206">
        <v>42716</v>
      </c>
      <c r="AS217" s="300">
        <f>AR217-S217</f>
        <v>0</v>
      </c>
      <c r="AT217" s="94"/>
      <c r="AU217" s="94"/>
      <c r="AV217" s="105"/>
    </row>
    <row r="218" spans="1:48" s="302" customFormat="1" ht="33" customHeight="1" x14ac:dyDescent="0.15">
      <c r="A218" s="213">
        <v>11</v>
      </c>
      <c r="B218" s="228" t="s">
        <v>8138</v>
      </c>
      <c r="C218" s="199" t="s">
        <v>8298</v>
      </c>
      <c r="D218" s="202" t="s">
        <v>24</v>
      </c>
      <c r="E218" s="202" t="s">
        <v>96</v>
      </c>
      <c r="F218" s="202" t="s">
        <v>963</v>
      </c>
      <c r="G218" s="202" t="s">
        <v>8299</v>
      </c>
      <c r="H218" s="202" t="s">
        <v>8300</v>
      </c>
      <c r="I218" s="224" t="s">
        <v>8293</v>
      </c>
      <c r="J218" s="210"/>
      <c r="K218" s="202" t="s">
        <v>8294</v>
      </c>
      <c r="L218" s="202">
        <v>3</v>
      </c>
      <c r="M218" s="295">
        <v>8411432</v>
      </c>
      <c r="N218" s="205">
        <v>40148</v>
      </c>
      <c r="O218" s="205">
        <v>40268</v>
      </c>
      <c r="P218" s="206">
        <v>120</v>
      </c>
      <c r="Q218" s="199" t="s">
        <v>10997</v>
      </c>
      <c r="R218" s="215">
        <v>40367</v>
      </c>
      <c r="S218" s="390">
        <v>3487401</v>
      </c>
      <c r="T218" s="215">
        <v>40500</v>
      </c>
      <c r="U218" s="199" t="s">
        <v>8246</v>
      </c>
      <c r="V218" s="212"/>
      <c r="W218" s="214" t="s">
        <v>8295</v>
      </c>
      <c r="X218" s="208"/>
      <c r="Y218" s="208"/>
      <c r="Z218" s="208" t="s">
        <v>8301</v>
      </c>
      <c r="AA218" s="208"/>
      <c r="AB218" s="208"/>
      <c r="AC218" s="208"/>
      <c r="AD218" s="208"/>
      <c r="AE218" s="208"/>
      <c r="AF218" s="208"/>
      <c r="AG218" s="208"/>
      <c r="AH218" s="208"/>
      <c r="AI218" s="208"/>
      <c r="AJ218" s="208"/>
      <c r="AK218" s="208"/>
      <c r="AL218" s="212"/>
      <c r="AM218" s="214"/>
      <c r="AN218" s="208"/>
      <c r="AO218" s="215">
        <v>41137</v>
      </c>
      <c r="AP218" s="199">
        <f>DATEDIF(R218,AO218,"D")</f>
        <v>770</v>
      </c>
      <c r="AQ218" s="199">
        <f>DATEDIF(T218,AO218,"D")</f>
        <v>637</v>
      </c>
      <c r="AR218" s="206">
        <v>3487401</v>
      </c>
      <c r="AS218" s="300">
        <f>AR218-S218</f>
        <v>0</v>
      </c>
      <c r="AT218" s="94">
        <v>41066</v>
      </c>
      <c r="AU218" s="94"/>
      <c r="AV218" s="15"/>
    </row>
    <row r="219" spans="1:48" s="302" customFormat="1" ht="33" customHeight="1" x14ac:dyDescent="0.15">
      <c r="A219" s="213">
        <v>1</v>
      </c>
      <c r="B219" s="228" t="s">
        <v>8267</v>
      </c>
      <c r="C219" s="199" t="s">
        <v>8302</v>
      </c>
      <c r="D219" s="202" t="s">
        <v>24</v>
      </c>
      <c r="E219" s="202" t="s">
        <v>29</v>
      </c>
      <c r="F219" s="202" t="s">
        <v>8303</v>
      </c>
      <c r="G219" s="202" t="s">
        <v>8304</v>
      </c>
      <c r="H219" s="202" t="s">
        <v>11042</v>
      </c>
      <c r="I219" s="224" t="s">
        <v>8305</v>
      </c>
      <c r="J219" s="210"/>
      <c r="K219" s="202" t="s">
        <v>8306</v>
      </c>
      <c r="L219" s="202">
        <v>2</v>
      </c>
      <c r="M219" s="295">
        <v>3000000</v>
      </c>
      <c r="N219" s="205">
        <v>40148</v>
      </c>
      <c r="O219" s="205">
        <v>40221</v>
      </c>
      <c r="P219" s="206">
        <v>73</v>
      </c>
      <c r="Q219" s="223" t="s">
        <v>65</v>
      </c>
      <c r="R219" s="215">
        <v>40365</v>
      </c>
      <c r="S219" s="390">
        <v>1931333</v>
      </c>
      <c r="T219" s="215">
        <v>40500</v>
      </c>
      <c r="U219" s="199" t="s">
        <v>8135</v>
      </c>
      <c r="V219" s="212"/>
      <c r="W219" s="214"/>
      <c r="X219" s="208"/>
      <c r="Y219" s="208"/>
      <c r="Z219" s="208" t="s">
        <v>8307</v>
      </c>
      <c r="AA219" s="208"/>
      <c r="AB219" s="208"/>
      <c r="AC219" s="208"/>
      <c r="AD219" s="208"/>
      <c r="AE219" s="208"/>
      <c r="AF219" s="208"/>
      <c r="AG219" s="208"/>
      <c r="AH219" s="208"/>
      <c r="AI219" s="208"/>
      <c r="AJ219" s="208"/>
      <c r="AK219" s="208"/>
      <c r="AL219" s="199"/>
      <c r="AM219" s="199"/>
      <c r="AN219" s="208"/>
      <c r="AO219" s="215">
        <v>41157</v>
      </c>
      <c r="AP219" s="199">
        <f>DATEDIF(R219,AO219,"D")</f>
        <v>792</v>
      </c>
      <c r="AQ219" s="199">
        <f>DATEDIF(T219,AO219,"D")</f>
        <v>657</v>
      </c>
      <c r="AR219" s="206">
        <v>1931333</v>
      </c>
      <c r="AS219" s="300">
        <f>AR219-S219</f>
        <v>0</v>
      </c>
      <c r="AT219" s="94"/>
      <c r="AU219" s="94"/>
      <c r="AV219" s="15"/>
    </row>
    <row r="220" spans="1:48" s="302" customFormat="1" ht="33" customHeight="1" x14ac:dyDescent="0.15">
      <c r="A220" s="213">
        <v>830</v>
      </c>
      <c r="B220" s="199" t="s">
        <v>12953</v>
      </c>
      <c r="C220" s="199" t="s">
        <v>8477</v>
      </c>
      <c r="D220" s="202" t="s">
        <v>8374</v>
      </c>
      <c r="E220" s="202" t="s">
        <v>30</v>
      </c>
      <c r="F220" s="202"/>
      <c r="G220" s="202" t="s">
        <v>8478</v>
      </c>
      <c r="H220" s="202"/>
      <c r="I220" s="224" t="s">
        <v>27</v>
      </c>
      <c r="J220" s="210" t="s">
        <v>8470</v>
      </c>
      <c r="K220" s="202" t="s">
        <v>8425</v>
      </c>
      <c r="L220" s="202">
        <v>9</v>
      </c>
      <c r="M220" s="295">
        <v>13138</v>
      </c>
      <c r="N220" s="205">
        <v>39814</v>
      </c>
      <c r="O220" s="212">
        <v>40178</v>
      </c>
      <c r="P220" s="206">
        <v>364</v>
      </c>
      <c r="Q220" s="199" t="s">
        <v>10998</v>
      </c>
      <c r="R220" s="212">
        <v>40263</v>
      </c>
      <c r="S220" s="390">
        <v>14005</v>
      </c>
      <c r="T220" s="215">
        <v>40399</v>
      </c>
      <c r="U220" s="214" t="s">
        <v>8246</v>
      </c>
      <c r="V220" s="212"/>
      <c r="W220" s="214"/>
      <c r="X220" s="208" t="s">
        <v>8479</v>
      </c>
      <c r="Y220" s="208"/>
      <c r="Z220" s="208"/>
      <c r="AA220" s="208"/>
      <c r="AB220" s="208"/>
      <c r="AC220" s="208"/>
      <c r="AD220" s="208" t="s">
        <v>8480</v>
      </c>
      <c r="AE220" s="208"/>
      <c r="AF220" s="208"/>
      <c r="AG220" s="208"/>
      <c r="AH220" s="208"/>
      <c r="AI220" s="208"/>
      <c r="AJ220" s="208"/>
      <c r="AK220" s="208"/>
      <c r="AL220" s="212"/>
      <c r="AM220" s="214"/>
      <c r="AN220" s="208"/>
      <c r="AO220" s="215"/>
      <c r="AP220" s="199"/>
      <c r="AQ220" s="199"/>
      <c r="AR220" s="206"/>
      <c r="AS220" s="141"/>
      <c r="AT220" s="94"/>
      <c r="AU220" s="94">
        <v>40508</v>
      </c>
      <c r="AV220" s="15" t="s">
        <v>8481</v>
      </c>
    </row>
    <row r="221" spans="1:48" s="302" customFormat="1" ht="33" customHeight="1" x14ac:dyDescent="0.15">
      <c r="A221" s="213">
        <v>791</v>
      </c>
      <c r="B221" s="199" t="s">
        <v>5708</v>
      </c>
      <c r="C221" s="199" t="s">
        <v>8314</v>
      </c>
      <c r="D221" s="202" t="s">
        <v>24</v>
      </c>
      <c r="E221" s="202" t="s">
        <v>96</v>
      </c>
      <c r="F221" s="202" t="s">
        <v>99</v>
      </c>
      <c r="G221" s="202" t="s">
        <v>8315</v>
      </c>
      <c r="H221" s="202" t="s">
        <v>8316</v>
      </c>
      <c r="I221" s="224" t="s">
        <v>0</v>
      </c>
      <c r="J221" s="210" t="s">
        <v>8317</v>
      </c>
      <c r="K221" s="202" t="s">
        <v>8318</v>
      </c>
      <c r="L221" s="202">
        <v>6</v>
      </c>
      <c r="M221" s="295">
        <v>97667</v>
      </c>
      <c r="N221" s="205">
        <v>39925</v>
      </c>
      <c r="O221" s="205">
        <v>40289</v>
      </c>
      <c r="P221" s="206">
        <v>364</v>
      </c>
      <c r="Q221" s="199" t="s">
        <v>10998</v>
      </c>
      <c r="R221" s="215">
        <v>40359</v>
      </c>
      <c r="S221" s="390">
        <v>68920</v>
      </c>
      <c r="T221" s="215">
        <v>40486</v>
      </c>
      <c r="U221" s="199" t="s">
        <v>8135</v>
      </c>
      <c r="V221" s="212"/>
      <c r="W221" s="214"/>
      <c r="X221" s="208"/>
      <c r="Y221" s="208"/>
      <c r="Z221" s="208"/>
      <c r="AA221" s="208"/>
      <c r="AB221" s="208"/>
      <c r="AC221" s="208"/>
      <c r="AD221" s="208"/>
      <c r="AE221" s="208"/>
      <c r="AF221" s="208"/>
      <c r="AG221" s="208"/>
      <c r="AH221" s="208"/>
      <c r="AI221" s="208" t="s">
        <v>8319</v>
      </c>
      <c r="AJ221" s="208"/>
      <c r="AK221" s="208"/>
      <c r="AL221" s="212"/>
      <c r="AM221" s="214"/>
      <c r="AN221" s="208"/>
      <c r="AO221" s="215"/>
      <c r="AP221" s="199"/>
      <c r="AQ221" s="199"/>
      <c r="AR221" s="206"/>
      <c r="AS221" s="141"/>
      <c r="AT221" s="94">
        <v>40510</v>
      </c>
      <c r="AU221" s="94"/>
      <c r="AV221" s="105"/>
    </row>
    <row r="222" spans="1:48" s="302" customFormat="1" ht="33" customHeight="1" x14ac:dyDescent="0.15">
      <c r="A222" s="213">
        <v>151</v>
      </c>
      <c r="B222" s="228" t="s">
        <v>8138</v>
      </c>
      <c r="C222" s="199" t="s">
        <v>8320</v>
      </c>
      <c r="D222" s="202" t="s">
        <v>8140</v>
      </c>
      <c r="E222" s="202" t="s">
        <v>1</v>
      </c>
      <c r="F222" s="202" t="s">
        <v>8321</v>
      </c>
      <c r="G222" s="202" t="s">
        <v>8322</v>
      </c>
      <c r="H222" s="202" t="s">
        <v>8323</v>
      </c>
      <c r="I222" s="224" t="s">
        <v>8293</v>
      </c>
      <c r="J222" s="210"/>
      <c r="K222" s="202" t="s">
        <v>8294</v>
      </c>
      <c r="L222" s="202">
        <v>3</v>
      </c>
      <c r="M222" s="295">
        <v>2155363</v>
      </c>
      <c r="N222" s="205">
        <v>39813</v>
      </c>
      <c r="O222" s="205">
        <v>39902</v>
      </c>
      <c r="P222" s="206">
        <v>89</v>
      </c>
      <c r="Q222" s="199" t="s">
        <v>1521</v>
      </c>
      <c r="R222" s="215">
        <v>40201</v>
      </c>
      <c r="S222" s="390">
        <v>554412</v>
      </c>
      <c r="T222" s="215">
        <v>40486</v>
      </c>
      <c r="U222" s="199" t="s">
        <v>8135</v>
      </c>
      <c r="V222" s="212"/>
      <c r="W222" s="214"/>
      <c r="X222" s="208"/>
      <c r="Y222" s="208"/>
      <c r="Z222" s="208"/>
      <c r="AA222" s="208"/>
      <c r="AB222" s="208" t="s">
        <v>8324</v>
      </c>
      <c r="AC222" s="208"/>
      <c r="AD222" s="208"/>
      <c r="AE222" s="208"/>
      <c r="AF222" s="208"/>
      <c r="AG222" s="208"/>
      <c r="AH222" s="208"/>
      <c r="AI222" s="208"/>
      <c r="AJ222" s="208"/>
      <c r="AK222" s="208"/>
      <c r="AL222" s="212"/>
      <c r="AM222" s="214"/>
      <c r="AN222" s="208"/>
      <c r="AO222" s="215">
        <v>41137</v>
      </c>
      <c r="AP222" s="199">
        <f>DATEDIF(R222,AO222,"D")</f>
        <v>936</v>
      </c>
      <c r="AQ222" s="199">
        <f>DATEDIF(T222,AO222,"D")</f>
        <v>651</v>
      </c>
      <c r="AR222" s="206">
        <v>554412</v>
      </c>
      <c r="AS222" s="300">
        <f>AR222-S222</f>
        <v>0</v>
      </c>
      <c r="AT222" s="94"/>
      <c r="AU222" s="94"/>
      <c r="AV222" s="15"/>
    </row>
    <row r="223" spans="1:48" s="302" customFormat="1" ht="33" customHeight="1" x14ac:dyDescent="0.15">
      <c r="A223" s="213">
        <v>745</v>
      </c>
      <c r="B223" s="199" t="s">
        <v>12953</v>
      </c>
      <c r="C223" s="199" t="s">
        <v>8733</v>
      </c>
      <c r="D223" s="202" t="s">
        <v>8161</v>
      </c>
      <c r="E223" s="202" t="s">
        <v>29</v>
      </c>
      <c r="F223" s="202" t="s">
        <v>8548</v>
      </c>
      <c r="G223" s="202" t="s">
        <v>8734</v>
      </c>
      <c r="H223" s="202" t="s">
        <v>8735</v>
      </c>
      <c r="I223" s="224" t="s">
        <v>8736</v>
      </c>
      <c r="J223" s="210" t="s">
        <v>8737</v>
      </c>
      <c r="K223" s="202" t="s">
        <v>8738</v>
      </c>
      <c r="L223" s="202" t="s">
        <v>8739</v>
      </c>
      <c r="M223" s="295">
        <v>8195</v>
      </c>
      <c r="N223" s="205">
        <v>39448</v>
      </c>
      <c r="O223" s="212">
        <v>39813</v>
      </c>
      <c r="P223" s="206">
        <v>365</v>
      </c>
      <c r="Q223" s="223" t="s">
        <v>65</v>
      </c>
      <c r="R223" s="212">
        <v>40207</v>
      </c>
      <c r="S223" s="390">
        <v>8848</v>
      </c>
      <c r="T223" s="215">
        <v>40207</v>
      </c>
      <c r="U223" s="214"/>
      <c r="V223" s="212"/>
      <c r="W223" s="214"/>
      <c r="X223" s="208"/>
      <c r="Y223" s="208"/>
      <c r="Z223" s="208"/>
      <c r="AA223" s="208"/>
      <c r="AB223" s="208" t="s">
        <v>8740</v>
      </c>
      <c r="AC223" s="208"/>
      <c r="AD223" s="208"/>
      <c r="AE223" s="208"/>
      <c r="AF223" s="208"/>
      <c r="AG223" s="208"/>
      <c r="AH223" s="208"/>
      <c r="AI223" s="208"/>
      <c r="AJ223" s="208"/>
      <c r="AK223" s="208"/>
      <c r="AL223" s="212">
        <v>40263</v>
      </c>
      <c r="AM223" s="214" t="s">
        <v>8686</v>
      </c>
      <c r="AN223" s="208" t="s">
        <v>8741</v>
      </c>
      <c r="AO223" s="215"/>
      <c r="AP223" s="199"/>
      <c r="AQ223" s="199"/>
      <c r="AR223" s="206"/>
      <c r="AS223" s="141"/>
      <c r="AT223" s="94"/>
      <c r="AU223" s="94">
        <v>40389</v>
      </c>
      <c r="AV223" s="15" t="s">
        <v>8742</v>
      </c>
    </row>
    <row r="224" spans="1:48" s="302" customFormat="1" ht="33" customHeight="1" x14ac:dyDescent="0.15">
      <c r="A224" s="213">
        <v>1113</v>
      </c>
      <c r="B224" s="228" t="s">
        <v>8138</v>
      </c>
      <c r="C224" s="199" t="s">
        <v>8333</v>
      </c>
      <c r="D224" s="202" t="s">
        <v>8334</v>
      </c>
      <c r="E224" s="199" t="s">
        <v>5962</v>
      </c>
      <c r="F224" s="202" t="s">
        <v>8335</v>
      </c>
      <c r="G224" s="202" t="s">
        <v>8336</v>
      </c>
      <c r="H224" s="202" t="s">
        <v>8337</v>
      </c>
      <c r="I224" s="224" t="s">
        <v>40</v>
      </c>
      <c r="J224" s="210"/>
      <c r="K224" s="202" t="s">
        <v>8311</v>
      </c>
      <c r="L224" s="202">
        <v>2</v>
      </c>
      <c r="M224" s="295">
        <v>84464</v>
      </c>
      <c r="N224" s="205">
        <v>39415</v>
      </c>
      <c r="O224" s="205">
        <v>39943</v>
      </c>
      <c r="P224" s="206">
        <v>528</v>
      </c>
      <c r="Q224" s="223" t="s">
        <v>65</v>
      </c>
      <c r="R224" s="215">
        <v>40201</v>
      </c>
      <c r="S224" s="390">
        <v>80717</v>
      </c>
      <c r="T224" s="215">
        <v>40483</v>
      </c>
      <c r="U224" s="199" t="s">
        <v>8135</v>
      </c>
      <c r="V224" s="212"/>
      <c r="W224" s="214"/>
      <c r="X224" s="208"/>
      <c r="Y224" s="208"/>
      <c r="Z224" s="208"/>
      <c r="AA224" s="208"/>
      <c r="AB224" s="208" t="s">
        <v>8338</v>
      </c>
      <c r="AC224" s="208"/>
      <c r="AD224" s="208"/>
      <c r="AE224" s="208"/>
      <c r="AF224" s="208"/>
      <c r="AG224" s="208"/>
      <c r="AH224" s="208"/>
      <c r="AI224" s="208"/>
      <c r="AJ224" s="208"/>
      <c r="AK224" s="208"/>
      <c r="AL224" s="212"/>
      <c r="AM224" s="214"/>
      <c r="AN224" s="208"/>
      <c r="AO224" s="215">
        <v>40588</v>
      </c>
      <c r="AP224" s="199">
        <f>DATEDIF(R224,AO224,"D")</f>
        <v>387</v>
      </c>
      <c r="AQ224" s="199">
        <f>DATEDIF(T224,AO224,"D")</f>
        <v>105</v>
      </c>
      <c r="AR224" s="206">
        <v>80717</v>
      </c>
      <c r="AS224" s="300">
        <f>AR224-S224</f>
        <v>0</v>
      </c>
      <c r="AT224" s="94"/>
      <c r="AU224" s="94"/>
      <c r="AV224" s="105"/>
    </row>
    <row r="225" spans="1:48" s="302" customFormat="1" ht="33" customHeight="1" x14ac:dyDescent="0.15">
      <c r="A225" s="213">
        <v>1105</v>
      </c>
      <c r="B225" s="228" t="s">
        <v>8138</v>
      </c>
      <c r="C225" s="199" t="s">
        <v>8339</v>
      </c>
      <c r="D225" s="202" t="s">
        <v>24</v>
      </c>
      <c r="E225" s="202" t="s">
        <v>96</v>
      </c>
      <c r="F225" s="202" t="s">
        <v>8146</v>
      </c>
      <c r="G225" s="202" t="s">
        <v>8340</v>
      </c>
      <c r="H225" s="202" t="s">
        <v>8341</v>
      </c>
      <c r="I225" s="224" t="s">
        <v>8293</v>
      </c>
      <c r="J225" s="210"/>
      <c r="K225" s="202" t="s">
        <v>8294</v>
      </c>
      <c r="L225" s="202">
        <v>5</v>
      </c>
      <c r="M225" s="295">
        <v>3473385</v>
      </c>
      <c r="N225" s="205">
        <v>40210</v>
      </c>
      <c r="O225" s="205">
        <v>40298</v>
      </c>
      <c r="P225" s="206">
        <v>88</v>
      </c>
      <c r="Q225" s="199" t="s">
        <v>10997</v>
      </c>
      <c r="R225" s="215">
        <v>40196</v>
      </c>
      <c r="S225" s="390">
        <v>340137</v>
      </c>
      <c r="T225" s="215">
        <v>40483</v>
      </c>
      <c r="U225" s="199" t="s">
        <v>8246</v>
      </c>
      <c r="V225" s="212"/>
      <c r="W225" s="214"/>
      <c r="X225" s="208"/>
      <c r="Y225" s="208"/>
      <c r="Z225" s="208"/>
      <c r="AA225" s="208"/>
      <c r="AB225" s="208" t="s">
        <v>8342</v>
      </c>
      <c r="AC225" s="208"/>
      <c r="AD225" s="208"/>
      <c r="AE225" s="208"/>
      <c r="AF225" s="208"/>
      <c r="AG225" s="208"/>
      <c r="AH225" s="208"/>
      <c r="AI225" s="208"/>
      <c r="AJ225" s="208"/>
      <c r="AK225" s="208"/>
      <c r="AL225" s="212"/>
      <c r="AM225" s="214"/>
      <c r="AN225" s="208"/>
      <c r="AO225" s="215">
        <v>40575</v>
      </c>
      <c r="AP225" s="199">
        <f>DATEDIF(R225,AO225,"D")</f>
        <v>379</v>
      </c>
      <c r="AQ225" s="199">
        <f>DATEDIF(T225,AO225,"D")</f>
        <v>92</v>
      </c>
      <c r="AR225" s="206">
        <v>340137</v>
      </c>
      <c r="AS225" s="300">
        <f>AR225-S225</f>
        <v>0</v>
      </c>
      <c r="AT225" s="94"/>
      <c r="AU225" s="94"/>
      <c r="AV225" s="105"/>
    </row>
    <row r="226" spans="1:48" s="302" customFormat="1" ht="33" customHeight="1" x14ac:dyDescent="0.15">
      <c r="A226" s="213">
        <v>663</v>
      </c>
      <c r="B226" s="199" t="s">
        <v>12953</v>
      </c>
      <c r="C226" s="199" t="s">
        <v>9170</v>
      </c>
      <c r="D226" s="202" t="s">
        <v>2</v>
      </c>
      <c r="E226" s="202" t="s">
        <v>30</v>
      </c>
      <c r="F226" s="202"/>
      <c r="G226" s="202" t="s">
        <v>9171</v>
      </c>
      <c r="H226" s="202"/>
      <c r="I226" s="224" t="s">
        <v>0</v>
      </c>
      <c r="J226" s="210" t="s">
        <v>50</v>
      </c>
      <c r="K226" s="202" t="s">
        <v>8151</v>
      </c>
      <c r="L226" s="202">
        <v>8</v>
      </c>
      <c r="M226" s="295">
        <v>23151</v>
      </c>
      <c r="N226" s="205">
        <v>39448</v>
      </c>
      <c r="O226" s="212">
        <v>39813</v>
      </c>
      <c r="P226" s="206">
        <v>365</v>
      </c>
      <c r="Q226" s="199" t="s">
        <v>10997</v>
      </c>
      <c r="R226" s="212">
        <v>39891</v>
      </c>
      <c r="S226" s="390">
        <v>31469</v>
      </c>
      <c r="T226" s="215">
        <v>39924</v>
      </c>
      <c r="U226" s="214"/>
      <c r="V226" s="212"/>
      <c r="W226" s="214"/>
      <c r="X226" s="208"/>
      <c r="Y226" s="208"/>
      <c r="Z226" s="208"/>
      <c r="AA226" s="208"/>
      <c r="AB226" s="208"/>
      <c r="AC226" s="208"/>
      <c r="AD226" s="208"/>
      <c r="AE226" s="208"/>
      <c r="AF226" s="208"/>
      <c r="AG226" s="208"/>
      <c r="AH226" s="208"/>
      <c r="AI226" s="208" t="s">
        <v>9172</v>
      </c>
      <c r="AJ226" s="208"/>
      <c r="AK226" s="208"/>
      <c r="AL226" s="212">
        <v>39961</v>
      </c>
      <c r="AM226" s="214" t="s">
        <v>9158</v>
      </c>
      <c r="AN226" s="208" t="s">
        <v>9173</v>
      </c>
      <c r="AO226" s="215"/>
      <c r="AP226" s="199"/>
      <c r="AQ226" s="199"/>
      <c r="AR226" s="206"/>
      <c r="AS226" s="141"/>
      <c r="AT226" s="94"/>
      <c r="AU226" s="94">
        <v>40011</v>
      </c>
      <c r="AV226" s="15" t="s">
        <v>9174</v>
      </c>
    </row>
    <row r="227" spans="1:48" s="302" customFormat="1" ht="33" customHeight="1" x14ac:dyDescent="0.15">
      <c r="A227" s="213">
        <v>649</v>
      </c>
      <c r="B227" s="199" t="s">
        <v>12953</v>
      </c>
      <c r="C227" s="202" t="s">
        <v>6837</v>
      </c>
      <c r="D227" s="202" t="s">
        <v>1643</v>
      </c>
      <c r="E227" s="199" t="s">
        <v>1648</v>
      </c>
      <c r="F227" s="202"/>
      <c r="G227" s="202" t="s">
        <v>5844</v>
      </c>
      <c r="H227" s="202"/>
      <c r="I227" s="202" t="s">
        <v>27</v>
      </c>
      <c r="J227" s="202" t="s">
        <v>5975</v>
      </c>
      <c r="K227" s="202" t="s">
        <v>5811</v>
      </c>
      <c r="L227" s="202">
        <v>8</v>
      </c>
      <c r="M227" s="295">
        <v>20550</v>
      </c>
      <c r="N227" s="205">
        <v>39356</v>
      </c>
      <c r="O227" s="205">
        <v>39903</v>
      </c>
      <c r="P227" s="206">
        <v>547</v>
      </c>
      <c r="Q227" s="199" t="s">
        <v>1521</v>
      </c>
      <c r="R227" s="205">
        <v>40651</v>
      </c>
      <c r="S227" s="378">
        <v>33614</v>
      </c>
      <c r="T227" s="205">
        <v>40716</v>
      </c>
      <c r="U227" s="199" t="s">
        <v>6003</v>
      </c>
      <c r="V227" s="212">
        <v>40760</v>
      </c>
      <c r="W227" s="199"/>
      <c r="X227" s="209"/>
      <c r="Y227" s="209"/>
      <c r="Z227" s="209"/>
      <c r="AA227" s="209"/>
      <c r="AB227" s="209"/>
      <c r="AC227" s="209"/>
      <c r="AD227" s="209"/>
      <c r="AE227" s="209"/>
      <c r="AF227" s="209"/>
      <c r="AG227" s="209"/>
      <c r="AH227" s="209"/>
      <c r="AI227" s="209" t="s">
        <v>6838</v>
      </c>
      <c r="AJ227" s="209"/>
      <c r="AK227" s="209"/>
      <c r="AL227" s="199"/>
      <c r="AM227" s="199"/>
      <c r="AN227" s="209"/>
      <c r="AO227" s="215"/>
      <c r="AP227" s="199"/>
      <c r="AQ227" s="199"/>
      <c r="AR227" s="206"/>
      <c r="AS227" s="14"/>
      <c r="AT227" s="32"/>
      <c r="AU227" s="32">
        <v>40795</v>
      </c>
      <c r="AV227" s="15" t="s">
        <v>6839</v>
      </c>
    </row>
    <row r="228" spans="1:48" s="302" customFormat="1" ht="33" customHeight="1" x14ac:dyDescent="0.15">
      <c r="A228" s="213">
        <v>1194</v>
      </c>
      <c r="B228" s="228" t="s">
        <v>8138</v>
      </c>
      <c r="C228" s="199" t="s">
        <v>8361</v>
      </c>
      <c r="D228" s="202" t="s">
        <v>24</v>
      </c>
      <c r="E228" s="202" t="s">
        <v>96</v>
      </c>
      <c r="F228" s="202" t="s">
        <v>8146</v>
      </c>
      <c r="G228" s="202" t="s">
        <v>8362</v>
      </c>
      <c r="H228" s="202" t="s">
        <v>8155</v>
      </c>
      <c r="I228" s="224" t="s">
        <v>8293</v>
      </c>
      <c r="J228" s="210"/>
      <c r="K228" s="202" t="s">
        <v>8294</v>
      </c>
      <c r="L228" s="202">
        <v>5</v>
      </c>
      <c r="M228" s="295">
        <v>4248092</v>
      </c>
      <c r="N228" s="205">
        <v>39995</v>
      </c>
      <c r="O228" s="205">
        <v>40069</v>
      </c>
      <c r="P228" s="206">
        <v>74</v>
      </c>
      <c r="Q228" s="199" t="s">
        <v>10997</v>
      </c>
      <c r="R228" s="215">
        <v>40239</v>
      </c>
      <c r="S228" s="390">
        <v>466726</v>
      </c>
      <c r="T228" s="215">
        <v>40471</v>
      </c>
      <c r="U228" s="199" t="s">
        <v>8246</v>
      </c>
      <c r="V228" s="212"/>
      <c r="W228" s="214" t="s">
        <v>8363</v>
      </c>
      <c r="X228" s="208"/>
      <c r="Y228" s="208"/>
      <c r="Z228" s="208"/>
      <c r="AA228" s="208"/>
      <c r="AB228" s="208" t="s">
        <v>8364</v>
      </c>
      <c r="AC228" s="208"/>
      <c r="AD228" s="208"/>
      <c r="AE228" s="208"/>
      <c r="AF228" s="208"/>
      <c r="AG228" s="208"/>
      <c r="AH228" s="208"/>
      <c r="AI228" s="208"/>
      <c r="AJ228" s="208"/>
      <c r="AK228" s="208"/>
      <c r="AL228" s="212"/>
      <c r="AM228" s="214"/>
      <c r="AN228" s="208"/>
      <c r="AO228" s="215">
        <v>40595</v>
      </c>
      <c r="AP228" s="199">
        <f>DATEDIF(R228,AO228,"D")</f>
        <v>356</v>
      </c>
      <c r="AQ228" s="199">
        <f>DATEDIF(T228,AO228,"D")</f>
        <v>124</v>
      </c>
      <c r="AR228" s="206">
        <v>466726</v>
      </c>
      <c r="AS228" s="300">
        <f>AR228-S228</f>
        <v>0</v>
      </c>
      <c r="AT228" s="94"/>
      <c r="AU228" s="94"/>
      <c r="AV228" s="105"/>
    </row>
    <row r="229" spans="1:48" s="302" customFormat="1" ht="33" customHeight="1" x14ac:dyDescent="0.15">
      <c r="A229" s="213">
        <v>627</v>
      </c>
      <c r="B229" s="199" t="s">
        <v>12953</v>
      </c>
      <c r="C229" s="199" t="s">
        <v>8198</v>
      </c>
      <c r="D229" s="202" t="s">
        <v>8140</v>
      </c>
      <c r="E229" s="199" t="s">
        <v>8141</v>
      </c>
      <c r="F229" s="202" t="s">
        <v>8199</v>
      </c>
      <c r="G229" s="273" t="s">
        <v>1530</v>
      </c>
      <c r="H229" s="202" t="s">
        <v>1531</v>
      </c>
      <c r="I229" s="202" t="s">
        <v>27</v>
      </c>
      <c r="J229" s="202" t="s">
        <v>8150</v>
      </c>
      <c r="K229" s="202" t="s">
        <v>8151</v>
      </c>
      <c r="L229" s="202">
        <v>8</v>
      </c>
      <c r="M229" s="295">
        <v>13436</v>
      </c>
      <c r="N229" s="205">
        <v>39448</v>
      </c>
      <c r="O229" s="205">
        <v>40178</v>
      </c>
      <c r="P229" s="206">
        <v>730</v>
      </c>
      <c r="Q229" s="199" t="s">
        <v>11017</v>
      </c>
      <c r="R229" s="215">
        <v>40448</v>
      </c>
      <c r="S229" s="390">
        <v>35466</v>
      </c>
      <c r="T229" s="215">
        <v>40553</v>
      </c>
      <c r="U229" s="199" t="s">
        <v>8135</v>
      </c>
      <c r="V229" s="212">
        <v>40583</v>
      </c>
      <c r="W229" s="214"/>
      <c r="X229" s="208"/>
      <c r="Y229" s="208"/>
      <c r="Z229" s="208"/>
      <c r="AA229" s="208"/>
      <c r="AB229" s="208"/>
      <c r="AC229" s="208"/>
      <c r="AD229" s="208"/>
      <c r="AE229" s="208"/>
      <c r="AF229" s="208"/>
      <c r="AG229" s="208"/>
      <c r="AH229" s="208"/>
      <c r="AI229" s="208" t="s">
        <v>8200</v>
      </c>
      <c r="AJ229" s="208"/>
      <c r="AK229" s="208"/>
      <c r="AL229" s="212"/>
      <c r="AM229" s="214"/>
      <c r="AN229" s="208"/>
      <c r="AO229" s="215"/>
      <c r="AP229" s="199"/>
      <c r="AQ229" s="210"/>
      <c r="AR229" s="206"/>
      <c r="AS229" s="141"/>
      <c r="AT229" s="94"/>
      <c r="AU229" s="94">
        <v>40618</v>
      </c>
      <c r="AV229" s="15" t="s">
        <v>8201</v>
      </c>
    </row>
    <row r="230" spans="1:48" s="302" customFormat="1" ht="33" customHeight="1" x14ac:dyDescent="0.15">
      <c r="A230" s="213">
        <v>1179</v>
      </c>
      <c r="B230" s="228" t="s">
        <v>8267</v>
      </c>
      <c r="C230" s="199" t="s">
        <v>8373</v>
      </c>
      <c r="D230" s="202" t="s">
        <v>8374</v>
      </c>
      <c r="E230" s="202" t="s">
        <v>30</v>
      </c>
      <c r="F230" s="202"/>
      <c r="G230" s="202" t="s">
        <v>8375</v>
      </c>
      <c r="H230" s="202"/>
      <c r="I230" s="224" t="s">
        <v>4</v>
      </c>
      <c r="J230" s="210" t="s">
        <v>8347</v>
      </c>
      <c r="K230" s="202" t="s">
        <v>8376</v>
      </c>
      <c r="L230" s="202" t="s">
        <v>8377</v>
      </c>
      <c r="M230" s="295">
        <v>66399</v>
      </c>
      <c r="N230" s="205">
        <v>39448</v>
      </c>
      <c r="O230" s="205">
        <v>40117</v>
      </c>
      <c r="P230" s="206">
        <v>669</v>
      </c>
      <c r="Q230" s="210" t="s">
        <v>8378</v>
      </c>
      <c r="R230" s="215">
        <v>40323</v>
      </c>
      <c r="S230" s="390">
        <v>47373</v>
      </c>
      <c r="T230" s="215">
        <v>40458</v>
      </c>
      <c r="U230" s="199" t="s">
        <v>8246</v>
      </c>
      <c r="V230" s="212"/>
      <c r="W230" s="214"/>
      <c r="X230" s="208"/>
      <c r="Y230" s="208"/>
      <c r="Z230" s="208"/>
      <c r="AA230" s="208"/>
      <c r="AB230" s="208"/>
      <c r="AC230" s="208"/>
      <c r="AD230" s="208"/>
      <c r="AE230" s="208" t="s">
        <v>6649</v>
      </c>
      <c r="AF230" s="208"/>
      <c r="AG230" s="208"/>
      <c r="AH230" s="208"/>
      <c r="AI230" s="208"/>
      <c r="AJ230" s="208"/>
      <c r="AK230" s="208"/>
      <c r="AL230" s="212"/>
      <c r="AM230" s="214"/>
      <c r="AN230" s="208"/>
      <c r="AO230" s="215">
        <v>40596</v>
      </c>
      <c r="AP230" s="199">
        <f>DATEDIF(R230,AO230,"D")</f>
        <v>273</v>
      </c>
      <c r="AQ230" s="199">
        <f>DATEDIF(T230,AO230,"D")</f>
        <v>138</v>
      </c>
      <c r="AR230" s="206">
        <v>47373</v>
      </c>
      <c r="AS230" s="300">
        <f>AR230-S230</f>
        <v>0</v>
      </c>
      <c r="AT230" s="94"/>
      <c r="AU230" s="94"/>
      <c r="AV230" s="105"/>
    </row>
    <row r="231" spans="1:48" s="302" customFormat="1" ht="33" customHeight="1" x14ac:dyDescent="0.15">
      <c r="A231" s="213">
        <v>2432</v>
      </c>
      <c r="B231" s="199" t="s">
        <v>5708</v>
      </c>
      <c r="C231" s="199" t="s">
        <v>6650</v>
      </c>
      <c r="D231" s="202" t="s">
        <v>24</v>
      </c>
      <c r="E231" s="202" t="s">
        <v>96</v>
      </c>
      <c r="F231" s="202" t="s">
        <v>6640</v>
      </c>
      <c r="G231" s="202" t="s">
        <v>6651</v>
      </c>
      <c r="H231" s="202" t="s">
        <v>11034</v>
      </c>
      <c r="I231" s="224" t="s">
        <v>5812</v>
      </c>
      <c r="J231" s="210" t="s">
        <v>1022</v>
      </c>
      <c r="K231" s="202" t="s">
        <v>5811</v>
      </c>
      <c r="L231" s="202">
        <v>13</v>
      </c>
      <c r="M231" s="295">
        <v>22097</v>
      </c>
      <c r="N231" s="205">
        <v>40029</v>
      </c>
      <c r="O231" s="205">
        <v>40169</v>
      </c>
      <c r="P231" s="206">
        <v>140</v>
      </c>
      <c r="Q231" s="205" t="s">
        <v>10375</v>
      </c>
      <c r="R231" s="215">
        <v>40318</v>
      </c>
      <c r="S231" s="390">
        <v>5364</v>
      </c>
      <c r="T231" s="215">
        <v>40454</v>
      </c>
      <c r="U231" s="199" t="s">
        <v>6003</v>
      </c>
      <c r="V231" s="212"/>
      <c r="W231" s="214"/>
      <c r="X231" s="208"/>
      <c r="Y231" s="208"/>
      <c r="Z231" s="208"/>
      <c r="AA231" s="208"/>
      <c r="AB231" s="208"/>
      <c r="AC231" s="208"/>
      <c r="AD231" s="208"/>
      <c r="AE231" s="208"/>
      <c r="AF231" s="208"/>
      <c r="AG231" s="208"/>
      <c r="AH231" s="208"/>
      <c r="AI231" s="208" t="s">
        <v>6652</v>
      </c>
      <c r="AJ231" s="208"/>
      <c r="AK231" s="208"/>
      <c r="AL231" s="212"/>
      <c r="AM231" s="214"/>
      <c r="AN231" s="208"/>
      <c r="AO231" s="215"/>
      <c r="AP231" s="199"/>
      <c r="AQ231" s="199"/>
      <c r="AR231" s="206"/>
      <c r="AS231" s="141"/>
      <c r="AT231" s="94">
        <v>40480</v>
      </c>
      <c r="AU231" s="94"/>
      <c r="AV231" s="105"/>
    </row>
    <row r="232" spans="1:48" s="302" customFormat="1" ht="33" customHeight="1" x14ac:dyDescent="0.15">
      <c r="A232" s="213">
        <v>1194</v>
      </c>
      <c r="B232" s="228" t="s">
        <v>962</v>
      </c>
      <c r="C232" s="199" t="s">
        <v>6647</v>
      </c>
      <c r="D232" s="202" t="s">
        <v>24</v>
      </c>
      <c r="E232" s="202" t="s">
        <v>96</v>
      </c>
      <c r="F232" s="202" t="s">
        <v>6635</v>
      </c>
      <c r="G232" s="202" t="s">
        <v>6648</v>
      </c>
      <c r="H232" s="202" t="s">
        <v>6636</v>
      </c>
      <c r="I232" s="224" t="s">
        <v>1202</v>
      </c>
      <c r="J232" s="210"/>
      <c r="K232" s="202" t="s">
        <v>6644</v>
      </c>
      <c r="L232" s="202">
        <v>5</v>
      </c>
      <c r="M232" s="295">
        <v>4248092</v>
      </c>
      <c r="N232" s="205">
        <v>40179</v>
      </c>
      <c r="O232" s="205">
        <v>40268</v>
      </c>
      <c r="P232" s="206">
        <v>89</v>
      </c>
      <c r="Q232" s="199" t="s">
        <v>10997</v>
      </c>
      <c r="R232" s="215">
        <v>40323</v>
      </c>
      <c r="S232" s="390">
        <v>1165744</v>
      </c>
      <c r="T232" s="215">
        <v>40448</v>
      </c>
      <c r="U232" s="214" t="s">
        <v>8246</v>
      </c>
      <c r="V232" s="212"/>
      <c r="W232" s="214" t="s">
        <v>8379</v>
      </c>
      <c r="X232" s="208"/>
      <c r="Y232" s="208"/>
      <c r="Z232" s="208"/>
      <c r="AA232" s="208"/>
      <c r="AB232" s="208" t="s">
        <v>8380</v>
      </c>
      <c r="AC232" s="208"/>
      <c r="AD232" s="208"/>
      <c r="AE232" s="208"/>
      <c r="AF232" s="208"/>
      <c r="AG232" s="208"/>
      <c r="AH232" s="208"/>
      <c r="AI232" s="208"/>
      <c r="AJ232" s="208"/>
      <c r="AK232" s="208"/>
      <c r="AL232" s="212"/>
      <c r="AM232" s="214"/>
      <c r="AN232" s="208"/>
      <c r="AO232" s="215">
        <v>40511</v>
      </c>
      <c r="AP232" s="199">
        <f t="shared" ref="AP232:AP237" si="21">DATEDIF(R232,AO232,"D")</f>
        <v>188</v>
      </c>
      <c r="AQ232" s="199">
        <f t="shared" ref="AQ232:AQ237" si="22">DATEDIF(T232,AO232,"D")</f>
        <v>63</v>
      </c>
      <c r="AR232" s="206">
        <v>1165744</v>
      </c>
      <c r="AS232" s="300">
        <f t="shared" ref="AS232:AS237" si="23">AR232-S232</f>
        <v>0</v>
      </c>
      <c r="AT232" s="94"/>
      <c r="AU232" s="94"/>
      <c r="AV232" s="105"/>
    </row>
    <row r="233" spans="1:48" s="302" customFormat="1" ht="33" customHeight="1" x14ac:dyDescent="0.15">
      <c r="A233" s="213">
        <v>1105</v>
      </c>
      <c r="B233" s="228" t="s">
        <v>8267</v>
      </c>
      <c r="C233" s="199" t="s">
        <v>8381</v>
      </c>
      <c r="D233" s="202" t="s">
        <v>24</v>
      </c>
      <c r="E233" s="202" t="s">
        <v>96</v>
      </c>
      <c r="F233" s="202" t="s">
        <v>8277</v>
      </c>
      <c r="G233" s="202" t="s">
        <v>8382</v>
      </c>
      <c r="H233" s="202" t="s">
        <v>8383</v>
      </c>
      <c r="I233" s="224" t="s">
        <v>8305</v>
      </c>
      <c r="J233" s="210"/>
      <c r="K233" s="202" t="s">
        <v>8306</v>
      </c>
      <c r="L233" s="202">
        <v>5</v>
      </c>
      <c r="M233" s="295">
        <v>3473385</v>
      </c>
      <c r="N233" s="205">
        <v>40148</v>
      </c>
      <c r="O233" s="212">
        <v>40209</v>
      </c>
      <c r="P233" s="206">
        <v>61</v>
      </c>
      <c r="Q233" s="199" t="s">
        <v>10997</v>
      </c>
      <c r="R233" s="215">
        <v>40312</v>
      </c>
      <c r="S233" s="390">
        <v>797183</v>
      </c>
      <c r="T233" s="215">
        <v>40448</v>
      </c>
      <c r="U233" s="214" t="s">
        <v>8246</v>
      </c>
      <c r="V233" s="212"/>
      <c r="W233" s="214" t="s">
        <v>8379</v>
      </c>
      <c r="X233" s="208"/>
      <c r="Y233" s="208"/>
      <c r="Z233" s="208"/>
      <c r="AA233" s="208"/>
      <c r="AB233" s="208" t="s">
        <v>8380</v>
      </c>
      <c r="AC233" s="208"/>
      <c r="AD233" s="208"/>
      <c r="AE233" s="208"/>
      <c r="AF233" s="208"/>
      <c r="AG233" s="208"/>
      <c r="AH233" s="208"/>
      <c r="AI233" s="208"/>
      <c r="AJ233" s="208"/>
      <c r="AK233" s="208"/>
      <c r="AL233" s="212"/>
      <c r="AM233" s="214"/>
      <c r="AN233" s="208"/>
      <c r="AO233" s="215">
        <v>40511</v>
      </c>
      <c r="AP233" s="199">
        <f t="shared" si="21"/>
        <v>199</v>
      </c>
      <c r="AQ233" s="199">
        <f t="shared" si="22"/>
        <v>63</v>
      </c>
      <c r="AR233" s="206">
        <v>797183</v>
      </c>
      <c r="AS233" s="300">
        <f t="shared" si="23"/>
        <v>0</v>
      </c>
      <c r="AT233" s="94"/>
      <c r="AU233" s="94"/>
      <c r="AV233" s="105"/>
    </row>
    <row r="234" spans="1:48" s="302" customFormat="1" ht="33" customHeight="1" x14ac:dyDescent="0.15">
      <c r="A234" s="213">
        <v>64</v>
      </c>
      <c r="B234" s="228" t="s">
        <v>8267</v>
      </c>
      <c r="C234" s="199" t="s">
        <v>8384</v>
      </c>
      <c r="D234" s="202" t="s">
        <v>24</v>
      </c>
      <c r="E234" s="202" t="s">
        <v>96</v>
      </c>
      <c r="F234" s="202" t="s">
        <v>87</v>
      </c>
      <c r="G234" s="202" t="s">
        <v>8385</v>
      </c>
      <c r="H234" s="202" t="s">
        <v>8386</v>
      </c>
      <c r="I234" s="224" t="s">
        <v>8387</v>
      </c>
      <c r="J234" s="210" t="s">
        <v>8388</v>
      </c>
      <c r="K234" s="202" t="s">
        <v>8389</v>
      </c>
      <c r="L234" s="202">
        <v>1</v>
      </c>
      <c r="M234" s="295">
        <v>51429</v>
      </c>
      <c r="N234" s="205">
        <v>39814</v>
      </c>
      <c r="O234" s="212">
        <v>40178</v>
      </c>
      <c r="P234" s="206">
        <v>364</v>
      </c>
      <c r="Q234" s="199" t="s">
        <v>10998</v>
      </c>
      <c r="R234" s="215">
        <v>40316</v>
      </c>
      <c r="S234" s="390">
        <v>44085</v>
      </c>
      <c r="T234" s="215">
        <v>40444</v>
      </c>
      <c r="U234" s="214" t="s">
        <v>8246</v>
      </c>
      <c r="V234" s="212"/>
      <c r="W234" s="214" t="s">
        <v>8363</v>
      </c>
      <c r="X234" s="208"/>
      <c r="Y234" s="208" t="s">
        <v>8390</v>
      </c>
      <c r="Z234" s="208"/>
      <c r="AA234" s="208"/>
      <c r="AB234" s="208"/>
      <c r="AC234" s="208"/>
      <c r="AD234" s="208"/>
      <c r="AE234" s="208"/>
      <c r="AF234" s="208"/>
      <c r="AG234" s="208"/>
      <c r="AH234" s="208"/>
      <c r="AI234" s="208"/>
      <c r="AJ234" s="208"/>
      <c r="AK234" s="208"/>
      <c r="AL234" s="212"/>
      <c r="AM234" s="214"/>
      <c r="AN234" s="208"/>
      <c r="AO234" s="215">
        <v>41239</v>
      </c>
      <c r="AP234" s="199">
        <f t="shared" si="21"/>
        <v>923</v>
      </c>
      <c r="AQ234" s="199">
        <f t="shared" si="22"/>
        <v>795</v>
      </c>
      <c r="AR234" s="206">
        <v>44085</v>
      </c>
      <c r="AS234" s="300">
        <f t="shared" si="23"/>
        <v>0</v>
      </c>
      <c r="AT234" s="94"/>
      <c r="AU234" s="94"/>
      <c r="AV234" s="15"/>
    </row>
    <row r="235" spans="1:48" s="302" customFormat="1" ht="33" customHeight="1" x14ac:dyDescent="0.15">
      <c r="A235" s="213">
        <v>767</v>
      </c>
      <c r="B235" s="228" t="s">
        <v>8267</v>
      </c>
      <c r="C235" s="199" t="s">
        <v>8391</v>
      </c>
      <c r="D235" s="202" t="s">
        <v>24</v>
      </c>
      <c r="E235" s="202" t="s">
        <v>96</v>
      </c>
      <c r="F235" s="202" t="s">
        <v>8392</v>
      </c>
      <c r="G235" s="202" t="s">
        <v>8393</v>
      </c>
      <c r="H235" s="202" t="s">
        <v>8394</v>
      </c>
      <c r="I235" s="224" t="s">
        <v>8305</v>
      </c>
      <c r="J235" s="210"/>
      <c r="K235" s="202" t="s">
        <v>8306</v>
      </c>
      <c r="L235" s="202">
        <v>4</v>
      </c>
      <c r="M235" s="295">
        <v>2065533</v>
      </c>
      <c r="N235" s="205">
        <v>40020</v>
      </c>
      <c r="O235" s="212">
        <v>40172</v>
      </c>
      <c r="P235" s="206">
        <v>152</v>
      </c>
      <c r="Q235" s="199" t="s">
        <v>10997</v>
      </c>
      <c r="R235" s="215">
        <v>40309</v>
      </c>
      <c r="S235" s="390">
        <v>951731</v>
      </c>
      <c r="T235" s="215">
        <v>40444</v>
      </c>
      <c r="U235" s="214" t="s">
        <v>8246</v>
      </c>
      <c r="V235" s="212"/>
      <c r="W235" s="214" t="s">
        <v>8379</v>
      </c>
      <c r="X235" s="208"/>
      <c r="Y235" s="208"/>
      <c r="Z235" s="208"/>
      <c r="AA235" s="208"/>
      <c r="AB235" s="208" t="s">
        <v>8380</v>
      </c>
      <c r="AC235" s="208"/>
      <c r="AD235" s="208"/>
      <c r="AE235" s="208"/>
      <c r="AF235" s="208"/>
      <c r="AG235" s="208"/>
      <c r="AH235" s="208"/>
      <c r="AI235" s="208"/>
      <c r="AJ235" s="208"/>
      <c r="AK235" s="208"/>
      <c r="AL235" s="212"/>
      <c r="AM235" s="214"/>
      <c r="AN235" s="208"/>
      <c r="AO235" s="215">
        <v>40511</v>
      </c>
      <c r="AP235" s="199">
        <f t="shared" si="21"/>
        <v>202</v>
      </c>
      <c r="AQ235" s="199">
        <f t="shared" si="22"/>
        <v>67</v>
      </c>
      <c r="AR235" s="206">
        <v>951731</v>
      </c>
      <c r="AS235" s="300">
        <f t="shared" si="23"/>
        <v>0</v>
      </c>
      <c r="AT235" s="94"/>
      <c r="AU235" s="94"/>
      <c r="AV235" s="105"/>
    </row>
    <row r="236" spans="1:48" s="302" customFormat="1" ht="33" customHeight="1" x14ac:dyDescent="0.15">
      <c r="A236" s="213">
        <v>306</v>
      </c>
      <c r="B236" s="228" t="s">
        <v>8267</v>
      </c>
      <c r="C236" s="199" t="s">
        <v>8395</v>
      </c>
      <c r="D236" s="202" t="s">
        <v>24</v>
      </c>
      <c r="E236" s="202" t="s">
        <v>96</v>
      </c>
      <c r="F236" s="202" t="s">
        <v>8396</v>
      </c>
      <c r="G236" s="202" t="s">
        <v>8397</v>
      </c>
      <c r="H236" s="202" t="s">
        <v>8398</v>
      </c>
      <c r="I236" s="224" t="s">
        <v>8305</v>
      </c>
      <c r="J236" s="210"/>
      <c r="K236" s="202" t="s">
        <v>8306</v>
      </c>
      <c r="L236" s="202">
        <v>3</v>
      </c>
      <c r="M236" s="295">
        <v>10437249</v>
      </c>
      <c r="N236" s="205">
        <v>40082</v>
      </c>
      <c r="O236" s="212">
        <v>40168</v>
      </c>
      <c r="P236" s="206">
        <v>86</v>
      </c>
      <c r="Q236" s="199" t="s">
        <v>10997</v>
      </c>
      <c r="R236" s="215">
        <v>40298</v>
      </c>
      <c r="S236" s="390">
        <v>0</v>
      </c>
      <c r="T236" s="215">
        <v>40442</v>
      </c>
      <c r="U236" s="214" t="s">
        <v>8246</v>
      </c>
      <c r="V236" s="212"/>
      <c r="W236" s="214" t="s">
        <v>8379</v>
      </c>
      <c r="X236" s="208"/>
      <c r="Y236" s="208"/>
      <c r="Z236" s="208"/>
      <c r="AA236" s="208"/>
      <c r="AB236" s="208" t="s">
        <v>8399</v>
      </c>
      <c r="AC236" s="208"/>
      <c r="AD236" s="208"/>
      <c r="AE236" s="208"/>
      <c r="AF236" s="208"/>
      <c r="AG236" s="208"/>
      <c r="AH236" s="208"/>
      <c r="AI236" s="208"/>
      <c r="AJ236" s="208"/>
      <c r="AK236" s="208"/>
      <c r="AL236" s="212"/>
      <c r="AM236" s="214"/>
      <c r="AN236" s="208"/>
      <c r="AO236" s="215">
        <v>40511</v>
      </c>
      <c r="AP236" s="199">
        <f t="shared" si="21"/>
        <v>213</v>
      </c>
      <c r="AQ236" s="199">
        <f t="shared" si="22"/>
        <v>69</v>
      </c>
      <c r="AR236" s="206">
        <v>0</v>
      </c>
      <c r="AS236" s="300">
        <f t="shared" si="23"/>
        <v>0</v>
      </c>
      <c r="AT236" s="94"/>
      <c r="AU236" s="94"/>
      <c r="AV236" s="105"/>
    </row>
    <row r="237" spans="1:48" s="302" customFormat="1" ht="33" customHeight="1" x14ac:dyDescent="0.15">
      <c r="A237" s="213">
        <v>1437</v>
      </c>
      <c r="B237" s="228" t="s">
        <v>8267</v>
      </c>
      <c r="C237" s="199" t="s">
        <v>8400</v>
      </c>
      <c r="D237" s="202" t="s">
        <v>24</v>
      </c>
      <c r="E237" s="202" t="s">
        <v>96</v>
      </c>
      <c r="F237" s="202" t="s">
        <v>8401</v>
      </c>
      <c r="G237" s="202" t="s">
        <v>8402</v>
      </c>
      <c r="H237" s="202" t="s">
        <v>8403</v>
      </c>
      <c r="I237" s="224" t="s">
        <v>40</v>
      </c>
      <c r="J237" s="210"/>
      <c r="K237" s="202" t="s">
        <v>8404</v>
      </c>
      <c r="L237" s="202">
        <v>2</v>
      </c>
      <c r="M237" s="295">
        <v>659071</v>
      </c>
      <c r="N237" s="205">
        <v>39937</v>
      </c>
      <c r="O237" s="212">
        <v>40177</v>
      </c>
      <c r="P237" s="206">
        <v>240</v>
      </c>
      <c r="Q237" s="223" t="s">
        <v>65</v>
      </c>
      <c r="R237" s="215">
        <v>40309</v>
      </c>
      <c r="S237" s="390">
        <v>224716</v>
      </c>
      <c r="T237" s="215">
        <v>40441</v>
      </c>
      <c r="U237" s="214" t="s">
        <v>8135</v>
      </c>
      <c r="V237" s="212"/>
      <c r="W237" s="214"/>
      <c r="X237" s="208"/>
      <c r="Y237" s="208" t="s">
        <v>8405</v>
      </c>
      <c r="Z237" s="208"/>
      <c r="AA237" s="208"/>
      <c r="AB237" s="208"/>
      <c r="AC237" s="208"/>
      <c r="AD237" s="208"/>
      <c r="AE237" s="208"/>
      <c r="AF237" s="208"/>
      <c r="AG237" s="208"/>
      <c r="AH237" s="208"/>
      <c r="AI237" s="208"/>
      <c r="AJ237" s="208"/>
      <c r="AK237" s="208"/>
      <c r="AL237" s="212"/>
      <c r="AM237" s="214"/>
      <c r="AN237" s="208"/>
      <c r="AO237" s="215">
        <v>40561</v>
      </c>
      <c r="AP237" s="199">
        <f t="shared" si="21"/>
        <v>252</v>
      </c>
      <c r="AQ237" s="199">
        <f t="shared" si="22"/>
        <v>120</v>
      </c>
      <c r="AR237" s="206">
        <v>224716</v>
      </c>
      <c r="AS237" s="300">
        <f t="shared" si="23"/>
        <v>0</v>
      </c>
      <c r="AT237" s="94"/>
      <c r="AU237" s="94"/>
      <c r="AV237" s="105"/>
    </row>
    <row r="238" spans="1:48" s="302" customFormat="1" ht="33" customHeight="1" x14ac:dyDescent="0.15">
      <c r="A238" s="213">
        <v>526</v>
      </c>
      <c r="B238" s="199" t="s">
        <v>12953</v>
      </c>
      <c r="C238" s="199" t="s">
        <v>9820</v>
      </c>
      <c r="D238" s="202" t="s">
        <v>24</v>
      </c>
      <c r="E238" s="202" t="s">
        <v>44</v>
      </c>
      <c r="F238" s="202" t="s">
        <v>144</v>
      </c>
      <c r="G238" s="202" t="s">
        <v>9821</v>
      </c>
      <c r="H238" s="202" t="s">
        <v>9822</v>
      </c>
      <c r="I238" s="224" t="s">
        <v>21</v>
      </c>
      <c r="J238" s="210" t="s">
        <v>9823</v>
      </c>
      <c r="K238" s="202" t="s">
        <v>8518</v>
      </c>
      <c r="L238" s="202">
        <v>3</v>
      </c>
      <c r="M238" s="295">
        <v>469750</v>
      </c>
      <c r="N238" s="212">
        <v>38353</v>
      </c>
      <c r="O238" s="212">
        <v>39021</v>
      </c>
      <c r="P238" s="206">
        <v>668</v>
      </c>
      <c r="Q238" s="199" t="s">
        <v>1521</v>
      </c>
      <c r="R238" s="212">
        <v>40147</v>
      </c>
      <c r="S238" s="390">
        <v>79470</v>
      </c>
      <c r="T238" s="215">
        <v>39521</v>
      </c>
      <c r="U238" s="214"/>
      <c r="V238" s="212"/>
      <c r="W238" s="214"/>
      <c r="X238" s="208"/>
      <c r="Y238" s="208"/>
      <c r="Z238" s="208"/>
      <c r="AA238" s="208"/>
      <c r="AB238" s="208"/>
      <c r="AC238" s="208"/>
      <c r="AD238" s="208"/>
      <c r="AE238" s="208" t="s">
        <v>9824</v>
      </c>
      <c r="AF238" s="208"/>
      <c r="AG238" s="208"/>
      <c r="AH238" s="208"/>
      <c r="AI238" s="208"/>
      <c r="AJ238" s="208"/>
      <c r="AK238" s="208"/>
      <c r="AL238" s="212">
        <v>40221</v>
      </c>
      <c r="AM238" s="214" t="s">
        <v>8769</v>
      </c>
      <c r="AN238" s="208" t="s">
        <v>9825</v>
      </c>
      <c r="AO238" s="215"/>
      <c r="AP238" s="199"/>
      <c r="AQ238" s="199"/>
      <c r="AR238" s="206"/>
      <c r="AS238" s="141"/>
      <c r="AT238" s="94"/>
      <c r="AU238" s="32">
        <v>40263</v>
      </c>
      <c r="AV238" s="15" t="s">
        <v>9826</v>
      </c>
    </row>
    <row r="239" spans="1:48" s="302" customFormat="1" ht="33" customHeight="1" x14ac:dyDescent="0.15">
      <c r="A239" s="213">
        <v>1275</v>
      </c>
      <c r="B239" s="228" t="s">
        <v>8138</v>
      </c>
      <c r="C239" s="199" t="s">
        <v>8414</v>
      </c>
      <c r="D239" s="202" t="s">
        <v>24</v>
      </c>
      <c r="E239" s="202" t="s">
        <v>96</v>
      </c>
      <c r="F239" s="202" t="s">
        <v>8199</v>
      </c>
      <c r="G239" s="202" t="s">
        <v>8415</v>
      </c>
      <c r="H239" s="202" t="s">
        <v>8416</v>
      </c>
      <c r="I239" s="224" t="s">
        <v>8149</v>
      </c>
      <c r="J239" s="210" t="s">
        <v>8150</v>
      </c>
      <c r="K239" s="202" t="s">
        <v>8318</v>
      </c>
      <c r="L239" s="202">
        <v>6</v>
      </c>
      <c r="M239" s="295">
        <v>136457</v>
      </c>
      <c r="N239" s="205">
        <v>39463</v>
      </c>
      <c r="O239" s="212">
        <v>39900</v>
      </c>
      <c r="P239" s="206">
        <v>437</v>
      </c>
      <c r="Q239" s="202" t="s">
        <v>6985</v>
      </c>
      <c r="R239" s="215">
        <v>40305</v>
      </c>
      <c r="S239" s="390">
        <v>126807</v>
      </c>
      <c r="T239" s="215">
        <v>40441</v>
      </c>
      <c r="U239" s="214" t="s">
        <v>8135</v>
      </c>
      <c r="V239" s="212"/>
      <c r="W239" s="214"/>
      <c r="X239" s="208"/>
      <c r="Y239" s="208"/>
      <c r="Z239" s="208"/>
      <c r="AA239" s="208"/>
      <c r="AB239" s="208"/>
      <c r="AC239" s="208" t="s">
        <v>8417</v>
      </c>
      <c r="AD239" s="208"/>
      <c r="AE239" s="208"/>
      <c r="AF239" s="208"/>
      <c r="AG239" s="208"/>
      <c r="AH239" s="208"/>
      <c r="AI239" s="208"/>
      <c r="AJ239" s="208"/>
      <c r="AK239" s="208"/>
      <c r="AL239" s="212"/>
      <c r="AM239" s="214"/>
      <c r="AN239" s="208"/>
      <c r="AO239" s="215">
        <v>40561</v>
      </c>
      <c r="AP239" s="199">
        <f>DATEDIF(R239,AO239,"D")</f>
        <v>256</v>
      </c>
      <c r="AQ239" s="199">
        <f>DATEDIF(T239,AO239,"D")</f>
        <v>120</v>
      </c>
      <c r="AR239" s="206">
        <v>126807</v>
      </c>
      <c r="AS239" s="300">
        <f>AR239-S239</f>
        <v>0</v>
      </c>
      <c r="AT239" s="94"/>
      <c r="AU239" s="94"/>
      <c r="AV239" s="105"/>
    </row>
    <row r="240" spans="1:48" s="302" customFormat="1" ht="33" customHeight="1" x14ac:dyDescent="0.15">
      <c r="A240" s="213">
        <v>11</v>
      </c>
      <c r="B240" s="228" t="s">
        <v>8138</v>
      </c>
      <c r="C240" s="199" t="s">
        <v>8298</v>
      </c>
      <c r="D240" s="202" t="s">
        <v>24</v>
      </c>
      <c r="E240" s="202" t="s">
        <v>96</v>
      </c>
      <c r="F240" s="202" t="s">
        <v>8418</v>
      </c>
      <c r="G240" s="202" t="s">
        <v>8299</v>
      </c>
      <c r="H240" s="202" t="s">
        <v>8419</v>
      </c>
      <c r="I240" s="224" t="s">
        <v>8293</v>
      </c>
      <c r="J240" s="210"/>
      <c r="K240" s="202" t="s">
        <v>8294</v>
      </c>
      <c r="L240" s="202">
        <v>3</v>
      </c>
      <c r="M240" s="295">
        <v>8411432</v>
      </c>
      <c r="N240" s="205">
        <v>40057</v>
      </c>
      <c r="O240" s="212">
        <v>40147</v>
      </c>
      <c r="P240" s="206">
        <v>90</v>
      </c>
      <c r="Q240" s="199" t="s">
        <v>10997</v>
      </c>
      <c r="R240" s="215">
        <v>40295</v>
      </c>
      <c r="S240" s="390">
        <v>1320235</v>
      </c>
      <c r="T240" s="215">
        <v>40435</v>
      </c>
      <c r="U240" s="214" t="s">
        <v>8246</v>
      </c>
      <c r="V240" s="212"/>
      <c r="W240" s="214" t="s">
        <v>8379</v>
      </c>
      <c r="X240" s="208"/>
      <c r="Y240" s="208"/>
      <c r="Z240" s="208"/>
      <c r="AA240" s="208"/>
      <c r="AB240" s="208" t="s">
        <v>8420</v>
      </c>
      <c r="AC240" s="208"/>
      <c r="AD240" s="208"/>
      <c r="AE240" s="208"/>
      <c r="AF240" s="208"/>
      <c r="AG240" s="208"/>
      <c r="AH240" s="208"/>
      <c r="AI240" s="208"/>
      <c r="AJ240" s="208"/>
      <c r="AK240" s="208"/>
      <c r="AL240" s="212"/>
      <c r="AM240" s="214"/>
      <c r="AN240" s="208"/>
      <c r="AO240" s="215">
        <v>41128</v>
      </c>
      <c r="AP240" s="199">
        <f>DATEDIF(R240,AO240,"D")</f>
        <v>833</v>
      </c>
      <c r="AQ240" s="199">
        <f>DATEDIF(T240,AO240,"D")</f>
        <v>693</v>
      </c>
      <c r="AR240" s="206">
        <v>1320235</v>
      </c>
      <c r="AS240" s="300">
        <f>AR240-S240</f>
        <v>0</v>
      </c>
      <c r="AT240" s="94"/>
      <c r="AU240" s="94"/>
      <c r="AV240" s="15"/>
    </row>
    <row r="241" spans="1:48" s="302" customFormat="1" ht="33" customHeight="1" x14ac:dyDescent="0.15">
      <c r="A241" s="213">
        <v>546</v>
      </c>
      <c r="B241" s="228" t="s">
        <v>8267</v>
      </c>
      <c r="C241" s="199" t="s">
        <v>8421</v>
      </c>
      <c r="D241" s="202" t="s">
        <v>24</v>
      </c>
      <c r="E241" s="202" t="s">
        <v>29</v>
      </c>
      <c r="F241" s="202" t="s">
        <v>8422</v>
      </c>
      <c r="G241" s="202" t="s">
        <v>8423</v>
      </c>
      <c r="H241" s="202" t="s">
        <v>8424</v>
      </c>
      <c r="I241" s="224" t="s">
        <v>8368</v>
      </c>
      <c r="J241" s="210" t="s">
        <v>8369</v>
      </c>
      <c r="K241" s="202" t="s">
        <v>8425</v>
      </c>
      <c r="L241" s="202">
        <v>8</v>
      </c>
      <c r="M241" s="295">
        <v>20806</v>
      </c>
      <c r="N241" s="205">
        <v>39257</v>
      </c>
      <c r="O241" s="212">
        <v>40109</v>
      </c>
      <c r="P241" s="206">
        <v>852</v>
      </c>
      <c r="Q241" s="223" t="s">
        <v>65</v>
      </c>
      <c r="R241" s="215">
        <v>40297</v>
      </c>
      <c r="S241" s="390">
        <v>74022</v>
      </c>
      <c r="T241" s="215">
        <v>40434</v>
      </c>
      <c r="U241" s="214" t="s">
        <v>8135</v>
      </c>
      <c r="V241" s="212"/>
      <c r="W241" s="214"/>
      <c r="X241" s="208"/>
      <c r="Y241" s="208"/>
      <c r="Z241" s="208"/>
      <c r="AA241" s="208"/>
      <c r="AB241" s="208"/>
      <c r="AC241" s="208"/>
      <c r="AD241" s="208"/>
      <c r="AE241" s="208" t="s">
        <v>8426</v>
      </c>
      <c r="AF241" s="208"/>
      <c r="AG241" s="208"/>
      <c r="AH241" s="208"/>
      <c r="AI241" s="208"/>
      <c r="AJ241" s="208"/>
      <c r="AK241" s="208"/>
      <c r="AL241" s="212"/>
      <c r="AM241" s="214"/>
      <c r="AN241" s="208"/>
      <c r="AO241" s="215">
        <v>40561</v>
      </c>
      <c r="AP241" s="199">
        <f>DATEDIF(R241,AO241,"D")</f>
        <v>264</v>
      </c>
      <c r="AQ241" s="199">
        <f>DATEDIF(T241,AO241,"D")</f>
        <v>127</v>
      </c>
      <c r="AR241" s="206">
        <v>74022</v>
      </c>
      <c r="AS241" s="300">
        <f>AR241-S241</f>
        <v>0</v>
      </c>
      <c r="AT241" s="94"/>
      <c r="AU241" s="94"/>
      <c r="AV241" s="105"/>
    </row>
    <row r="242" spans="1:48" s="302" customFormat="1" ht="33" customHeight="1" x14ac:dyDescent="0.15">
      <c r="A242" s="213">
        <v>1212</v>
      </c>
      <c r="B242" s="199" t="s">
        <v>5708</v>
      </c>
      <c r="C242" s="199" t="s">
        <v>8427</v>
      </c>
      <c r="D242" s="202" t="s">
        <v>24</v>
      </c>
      <c r="E242" s="202" t="s">
        <v>96</v>
      </c>
      <c r="F242" s="202" t="s">
        <v>8146</v>
      </c>
      <c r="G242" s="202" t="s">
        <v>11035</v>
      </c>
      <c r="H242" s="202" t="s">
        <v>8428</v>
      </c>
      <c r="I242" s="224" t="s">
        <v>27</v>
      </c>
      <c r="J242" s="210" t="s">
        <v>8150</v>
      </c>
      <c r="K242" s="202" t="s">
        <v>8151</v>
      </c>
      <c r="L242" s="202">
        <v>10</v>
      </c>
      <c r="M242" s="295">
        <v>36435</v>
      </c>
      <c r="N242" s="205">
        <v>39630</v>
      </c>
      <c r="O242" s="212">
        <v>40171</v>
      </c>
      <c r="P242" s="206">
        <v>541</v>
      </c>
      <c r="Q242" s="223" t="s">
        <v>65</v>
      </c>
      <c r="R242" s="215">
        <v>40296</v>
      </c>
      <c r="S242" s="390">
        <v>25729</v>
      </c>
      <c r="T242" s="215">
        <v>40434</v>
      </c>
      <c r="U242" s="214" t="s">
        <v>8135</v>
      </c>
      <c r="V242" s="212"/>
      <c r="W242" s="214"/>
      <c r="X242" s="208"/>
      <c r="Y242" s="208"/>
      <c r="Z242" s="208"/>
      <c r="AA242" s="208"/>
      <c r="AB242" s="208"/>
      <c r="AC242" s="208"/>
      <c r="AD242" s="208"/>
      <c r="AE242" s="208"/>
      <c r="AF242" s="208"/>
      <c r="AG242" s="208"/>
      <c r="AH242" s="208"/>
      <c r="AI242" s="208" t="s">
        <v>8429</v>
      </c>
      <c r="AJ242" s="208"/>
      <c r="AK242" s="208"/>
      <c r="AL242" s="212"/>
      <c r="AM242" s="214"/>
      <c r="AN242" s="208"/>
      <c r="AO242" s="215"/>
      <c r="AP242" s="199"/>
      <c r="AQ242" s="199"/>
      <c r="AR242" s="206"/>
      <c r="AS242" s="141"/>
      <c r="AT242" s="94">
        <v>40455</v>
      </c>
      <c r="AU242" s="94"/>
      <c r="AV242" s="105"/>
    </row>
    <row r="243" spans="1:48" s="302" customFormat="1" ht="33" customHeight="1" x14ac:dyDescent="0.15">
      <c r="A243" s="213">
        <v>242</v>
      </c>
      <c r="B243" s="228" t="s">
        <v>8138</v>
      </c>
      <c r="C243" s="199" t="s">
        <v>8430</v>
      </c>
      <c r="D243" s="202" t="s">
        <v>8140</v>
      </c>
      <c r="E243" s="202" t="s">
        <v>30</v>
      </c>
      <c r="F243" s="202" t="s">
        <v>8431</v>
      </c>
      <c r="G243" s="202" t="s">
        <v>8432</v>
      </c>
      <c r="H243" s="202" t="s">
        <v>8433</v>
      </c>
      <c r="I243" s="224" t="s">
        <v>8356</v>
      </c>
      <c r="J243" s="210" t="s">
        <v>8150</v>
      </c>
      <c r="K243" s="202" t="s">
        <v>8151</v>
      </c>
      <c r="L243" s="202">
        <v>7</v>
      </c>
      <c r="M243" s="295">
        <v>42009</v>
      </c>
      <c r="N243" s="205">
        <v>39508</v>
      </c>
      <c r="O243" s="212">
        <v>40204</v>
      </c>
      <c r="P243" s="206">
        <v>696</v>
      </c>
      <c r="Q243" s="199" t="s">
        <v>10998</v>
      </c>
      <c r="R243" s="215">
        <v>40296</v>
      </c>
      <c r="S243" s="390">
        <v>86648</v>
      </c>
      <c r="T243" s="215">
        <v>40434</v>
      </c>
      <c r="U243" s="214" t="s">
        <v>8135</v>
      </c>
      <c r="V243" s="212"/>
      <c r="W243" s="214"/>
      <c r="X243" s="208"/>
      <c r="Y243" s="208"/>
      <c r="Z243" s="208"/>
      <c r="AA243" s="208"/>
      <c r="AB243" s="208"/>
      <c r="AC243" s="208"/>
      <c r="AD243" s="208"/>
      <c r="AE243" s="208"/>
      <c r="AF243" s="208"/>
      <c r="AG243" s="208"/>
      <c r="AH243" s="208"/>
      <c r="AI243" s="208" t="s">
        <v>8434</v>
      </c>
      <c r="AJ243" s="208"/>
      <c r="AK243" s="208"/>
      <c r="AL243" s="212"/>
      <c r="AM243" s="214"/>
      <c r="AN243" s="208"/>
      <c r="AO243" s="215">
        <v>41137</v>
      </c>
      <c r="AP243" s="199">
        <f t="shared" ref="AP243:AP250" si="24">DATEDIF(R243,AO243,"D")</f>
        <v>841</v>
      </c>
      <c r="AQ243" s="199">
        <f t="shared" ref="AQ243:AQ250" si="25">DATEDIF(T243,AO243,"D")</f>
        <v>703</v>
      </c>
      <c r="AR243" s="206">
        <v>86648</v>
      </c>
      <c r="AS243" s="300">
        <f t="shared" ref="AS243:AS250" si="26">AR243-S243</f>
        <v>0</v>
      </c>
      <c r="AT243" s="94"/>
      <c r="AU243" s="94"/>
      <c r="AV243" s="105"/>
    </row>
    <row r="244" spans="1:48" s="302" customFormat="1" ht="33" customHeight="1" x14ac:dyDescent="0.15">
      <c r="A244" s="213">
        <v>1264</v>
      </c>
      <c r="B244" s="228" t="s">
        <v>8138</v>
      </c>
      <c r="C244" s="199" t="s">
        <v>8435</v>
      </c>
      <c r="D244" s="202" t="s">
        <v>24</v>
      </c>
      <c r="E244" s="202" t="s">
        <v>96</v>
      </c>
      <c r="F244" s="202"/>
      <c r="G244" s="202" t="s">
        <v>8436</v>
      </c>
      <c r="H244" s="202"/>
      <c r="I244" s="224" t="s">
        <v>27</v>
      </c>
      <c r="J244" s="210" t="s">
        <v>8150</v>
      </c>
      <c r="K244" s="202" t="s">
        <v>8318</v>
      </c>
      <c r="L244" s="202">
        <v>6</v>
      </c>
      <c r="M244" s="295">
        <v>320000</v>
      </c>
      <c r="N244" s="205">
        <v>39569</v>
      </c>
      <c r="O244" s="212">
        <v>40056</v>
      </c>
      <c r="P244" s="206">
        <v>487</v>
      </c>
      <c r="Q244" s="199" t="s">
        <v>11017</v>
      </c>
      <c r="R244" s="215">
        <v>40288</v>
      </c>
      <c r="S244" s="390">
        <v>195601</v>
      </c>
      <c r="T244" s="215">
        <v>40434</v>
      </c>
      <c r="U244" s="214" t="s">
        <v>8135</v>
      </c>
      <c r="V244" s="212"/>
      <c r="W244" s="214" t="s">
        <v>8349</v>
      </c>
      <c r="X244" s="208"/>
      <c r="Y244" s="208"/>
      <c r="Z244" s="208"/>
      <c r="AA244" s="208"/>
      <c r="AB244" s="208"/>
      <c r="AC244" s="208"/>
      <c r="AD244" s="208"/>
      <c r="AE244" s="208"/>
      <c r="AF244" s="208"/>
      <c r="AG244" s="208"/>
      <c r="AH244" s="208"/>
      <c r="AI244" s="208" t="s">
        <v>8437</v>
      </c>
      <c r="AJ244" s="208"/>
      <c r="AK244" s="208"/>
      <c r="AL244" s="212"/>
      <c r="AM244" s="214"/>
      <c r="AN244" s="208"/>
      <c r="AO244" s="215">
        <v>40595</v>
      </c>
      <c r="AP244" s="199">
        <f t="shared" si="24"/>
        <v>307</v>
      </c>
      <c r="AQ244" s="199">
        <f t="shared" si="25"/>
        <v>161</v>
      </c>
      <c r="AR244" s="206">
        <v>195601</v>
      </c>
      <c r="AS244" s="300">
        <f t="shared" si="26"/>
        <v>0</v>
      </c>
      <c r="AT244" s="94"/>
      <c r="AU244" s="94"/>
      <c r="AV244" s="105"/>
    </row>
    <row r="245" spans="1:48" s="302" customFormat="1" ht="33" customHeight="1" x14ac:dyDescent="0.15">
      <c r="A245" s="213">
        <v>2186</v>
      </c>
      <c r="B245" s="228" t="s">
        <v>8138</v>
      </c>
      <c r="C245" s="199" t="s">
        <v>8438</v>
      </c>
      <c r="D245" s="202" t="s">
        <v>8140</v>
      </c>
      <c r="E245" s="202" t="s">
        <v>1</v>
      </c>
      <c r="F245" s="202" t="s">
        <v>221</v>
      </c>
      <c r="G245" s="202" t="s">
        <v>8439</v>
      </c>
      <c r="H245" s="202" t="s">
        <v>8440</v>
      </c>
      <c r="I245" s="224" t="s">
        <v>8441</v>
      </c>
      <c r="J245" s="210"/>
      <c r="K245" s="202" t="s">
        <v>8442</v>
      </c>
      <c r="L245" s="202">
        <v>7</v>
      </c>
      <c r="M245" s="295">
        <v>225323</v>
      </c>
      <c r="N245" s="205">
        <v>39856</v>
      </c>
      <c r="O245" s="212">
        <v>40025</v>
      </c>
      <c r="P245" s="206">
        <v>169</v>
      </c>
      <c r="Q245" s="223" t="s">
        <v>65</v>
      </c>
      <c r="R245" s="215">
        <v>40291</v>
      </c>
      <c r="S245" s="390">
        <v>86904</v>
      </c>
      <c r="T245" s="215">
        <v>40433</v>
      </c>
      <c r="U245" s="214" t="s">
        <v>8135</v>
      </c>
      <c r="V245" s="212"/>
      <c r="W245" s="214" t="s">
        <v>8349</v>
      </c>
      <c r="X245" s="208"/>
      <c r="Y245" s="208"/>
      <c r="Z245" s="208"/>
      <c r="AA245" s="208" t="s">
        <v>8443</v>
      </c>
      <c r="AB245" s="208"/>
      <c r="AC245" s="208"/>
      <c r="AD245" s="208"/>
      <c r="AE245" s="208"/>
      <c r="AF245" s="208"/>
      <c r="AG245" s="208"/>
      <c r="AH245" s="208"/>
      <c r="AI245" s="208" t="s">
        <v>8444</v>
      </c>
      <c r="AJ245" s="208"/>
      <c r="AK245" s="208"/>
      <c r="AL245" s="212"/>
      <c r="AM245" s="214"/>
      <c r="AN245" s="208"/>
      <c r="AO245" s="215">
        <v>40618</v>
      </c>
      <c r="AP245" s="199">
        <f t="shared" si="24"/>
        <v>327</v>
      </c>
      <c r="AQ245" s="199">
        <f t="shared" si="25"/>
        <v>185</v>
      </c>
      <c r="AR245" s="206">
        <v>86904</v>
      </c>
      <c r="AS245" s="300">
        <f t="shared" si="26"/>
        <v>0</v>
      </c>
      <c r="AT245" s="94"/>
      <c r="AU245" s="94"/>
      <c r="AV245" s="105"/>
    </row>
    <row r="246" spans="1:48" s="302" customFormat="1" ht="33" customHeight="1" x14ac:dyDescent="0.15">
      <c r="A246" s="213">
        <v>3</v>
      </c>
      <c r="B246" s="228" t="s">
        <v>8138</v>
      </c>
      <c r="C246" s="199" t="s">
        <v>8445</v>
      </c>
      <c r="D246" s="202" t="s">
        <v>24</v>
      </c>
      <c r="E246" s="202" t="s">
        <v>165</v>
      </c>
      <c r="F246" s="202" t="s">
        <v>8431</v>
      </c>
      <c r="G246" s="202" t="s">
        <v>8446</v>
      </c>
      <c r="H246" s="202" t="s">
        <v>8447</v>
      </c>
      <c r="I246" s="224" t="s">
        <v>8293</v>
      </c>
      <c r="J246" s="210"/>
      <c r="K246" s="202" t="s">
        <v>8294</v>
      </c>
      <c r="L246" s="202">
        <v>2</v>
      </c>
      <c r="M246" s="295">
        <v>1400000</v>
      </c>
      <c r="N246" s="205">
        <v>39904</v>
      </c>
      <c r="O246" s="212">
        <v>39994</v>
      </c>
      <c r="P246" s="206">
        <v>90</v>
      </c>
      <c r="Q246" s="223" t="s">
        <v>65</v>
      </c>
      <c r="R246" s="215">
        <v>40282</v>
      </c>
      <c r="S246" s="390">
        <v>626331</v>
      </c>
      <c r="T246" s="215">
        <v>40420</v>
      </c>
      <c r="U246" s="214" t="s">
        <v>8135</v>
      </c>
      <c r="V246" s="212"/>
      <c r="W246" s="214" t="s">
        <v>8448</v>
      </c>
      <c r="X246" s="208"/>
      <c r="Y246" s="208"/>
      <c r="Z246" s="208"/>
      <c r="AA246" s="208"/>
      <c r="AB246" s="208" t="s">
        <v>8449</v>
      </c>
      <c r="AC246" s="208"/>
      <c r="AD246" s="208"/>
      <c r="AE246" s="208"/>
      <c r="AF246" s="208"/>
      <c r="AG246" s="208"/>
      <c r="AH246" s="208"/>
      <c r="AI246" s="208"/>
      <c r="AJ246" s="208"/>
      <c r="AK246" s="208"/>
      <c r="AL246" s="199"/>
      <c r="AM246" s="199"/>
      <c r="AN246" s="208"/>
      <c r="AO246" s="215">
        <v>41157</v>
      </c>
      <c r="AP246" s="199">
        <f t="shared" si="24"/>
        <v>875</v>
      </c>
      <c r="AQ246" s="199">
        <f t="shared" si="25"/>
        <v>737</v>
      </c>
      <c r="AR246" s="206">
        <v>626331</v>
      </c>
      <c r="AS246" s="300">
        <f t="shared" si="26"/>
        <v>0</v>
      </c>
      <c r="AT246" s="94"/>
      <c r="AU246" s="94"/>
      <c r="AV246" s="15"/>
    </row>
    <row r="247" spans="1:48" s="302" customFormat="1" ht="33" customHeight="1" x14ac:dyDescent="0.15">
      <c r="A247" s="213">
        <v>550</v>
      </c>
      <c r="B247" s="228" t="s">
        <v>8138</v>
      </c>
      <c r="C247" s="199" t="s">
        <v>8450</v>
      </c>
      <c r="D247" s="202" t="s">
        <v>24</v>
      </c>
      <c r="E247" s="202" t="s">
        <v>96</v>
      </c>
      <c r="F247" s="202" t="s">
        <v>8451</v>
      </c>
      <c r="G247" s="202" t="s">
        <v>8452</v>
      </c>
      <c r="H247" s="202" t="s">
        <v>8453</v>
      </c>
      <c r="I247" s="224" t="s">
        <v>8293</v>
      </c>
      <c r="J247" s="210"/>
      <c r="K247" s="202" t="s">
        <v>8294</v>
      </c>
      <c r="L247" s="202">
        <v>4</v>
      </c>
      <c r="M247" s="295">
        <v>4783753</v>
      </c>
      <c r="N247" s="205">
        <v>40026</v>
      </c>
      <c r="O247" s="212">
        <v>40178</v>
      </c>
      <c r="P247" s="206">
        <v>152</v>
      </c>
      <c r="Q247" s="199" t="s">
        <v>10997</v>
      </c>
      <c r="R247" s="215">
        <v>40275</v>
      </c>
      <c r="S247" s="390">
        <v>1742146</v>
      </c>
      <c r="T247" s="215">
        <v>40420</v>
      </c>
      <c r="U247" s="214" t="s">
        <v>8246</v>
      </c>
      <c r="V247" s="212"/>
      <c r="W247" s="214" t="s">
        <v>8379</v>
      </c>
      <c r="X247" s="208"/>
      <c r="Y247" s="208"/>
      <c r="Z247" s="208"/>
      <c r="AA247" s="208"/>
      <c r="AB247" s="208" t="s">
        <v>8454</v>
      </c>
      <c r="AC247" s="208"/>
      <c r="AD247" s="208"/>
      <c r="AE247" s="208"/>
      <c r="AF247" s="208"/>
      <c r="AG247" s="208"/>
      <c r="AH247" s="208"/>
      <c r="AI247" s="208"/>
      <c r="AJ247" s="208"/>
      <c r="AK247" s="208"/>
      <c r="AL247" s="212"/>
      <c r="AM247" s="214"/>
      <c r="AN247" s="208"/>
      <c r="AO247" s="215">
        <v>40511</v>
      </c>
      <c r="AP247" s="199">
        <f t="shared" si="24"/>
        <v>236</v>
      </c>
      <c r="AQ247" s="199">
        <f t="shared" si="25"/>
        <v>91</v>
      </c>
      <c r="AR247" s="206">
        <v>1742146</v>
      </c>
      <c r="AS247" s="300">
        <f t="shared" si="26"/>
        <v>0</v>
      </c>
      <c r="AT247" s="94"/>
      <c r="AU247" s="94"/>
      <c r="AV247" s="105"/>
    </row>
    <row r="248" spans="1:48" s="302" customFormat="1" ht="33" customHeight="1" x14ac:dyDescent="0.15">
      <c r="A248" s="213">
        <v>549</v>
      </c>
      <c r="B248" s="228" t="s">
        <v>8267</v>
      </c>
      <c r="C248" s="199" t="s">
        <v>8455</v>
      </c>
      <c r="D248" s="202" t="s">
        <v>24</v>
      </c>
      <c r="E248" s="202" t="s">
        <v>96</v>
      </c>
      <c r="F248" s="202" t="s">
        <v>8392</v>
      </c>
      <c r="G248" s="202" t="s">
        <v>8456</v>
      </c>
      <c r="H248" s="202" t="s">
        <v>8457</v>
      </c>
      <c r="I248" s="224" t="s">
        <v>8305</v>
      </c>
      <c r="J248" s="210"/>
      <c r="K248" s="202" t="s">
        <v>8306</v>
      </c>
      <c r="L248" s="202">
        <v>4</v>
      </c>
      <c r="M248" s="295">
        <v>3656598</v>
      </c>
      <c r="N248" s="205">
        <v>40118</v>
      </c>
      <c r="O248" s="212">
        <v>40177</v>
      </c>
      <c r="P248" s="206">
        <v>59</v>
      </c>
      <c r="Q248" s="199" t="s">
        <v>10997</v>
      </c>
      <c r="R248" s="215">
        <v>40275</v>
      </c>
      <c r="S248" s="390">
        <v>1093122</v>
      </c>
      <c r="T248" s="215">
        <v>40420</v>
      </c>
      <c r="U248" s="214" t="s">
        <v>8246</v>
      </c>
      <c r="V248" s="212"/>
      <c r="W248" s="214" t="s">
        <v>8379</v>
      </c>
      <c r="X248" s="208"/>
      <c r="Y248" s="208"/>
      <c r="Z248" s="208"/>
      <c r="AA248" s="208"/>
      <c r="AB248" s="208" t="s">
        <v>8454</v>
      </c>
      <c r="AC248" s="208"/>
      <c r="AD248" s="208"/>
      <c r="AE248" s="208"/>
      <c r="AF248" s="208"/>
      <c r="AG248" s="208"/>
      <c r="AH248" s="208"/>
      <c r="AI248" s="208"/>
      <c r="AJ248" s="208"/>
      <c r="AK248" s="208"/>
      <c r="AL248" s="212"/>
      <c r="AM248" s="214"/>
      <c r="AN248" s="208"/>
      <c r="AO248" s="215">
        <v>40511</v>
      </c>
      <c r="AP248" s="199">
        <f t="shared" si="24"/>
        <v>236</v>
      </c>
      <c r="AQ248" s="199">
        <f t="shared" si="25"/>
        <v>91</v>
      </c>
      <c r="AR248" s="206">
        <v>1093122</v>
      </c>
      <c r="AS248" s="300">
        <f t="shared" si="26"/>
        <v>0</v>
      </c>
      <c r="AT248" s="94"/>
      <c r="AU248" s="94"/>
      <c r="AV248" s="105"/>
    </row>
    <row r="249" spans="1:48" s="302" customFormat="1" ht="33" customHeight="1" x14ac:dyDescent="0.15">
      <c r="A249" s="213">
        <v>499</v>
      </c>
      <c r="B249" s="228" t="s">
        <v>8267</v>
      </c>
      <c r="C249" s="199" t="s">
        <v>8458</v>
      </c>
      <c r="D249" s="202" t="s">
        <v>24</v>
      </c>
      <c r="E249" s="202" t="s">
        <v>29</v>
      </c>
      <c r="F249" s="202" t="s">
        <v>8344</v>
      </c>
      <c r="G249" s="202" t="s">
        <v>8459</v>
      </c>
      <c r="H249" s="202" t="s">
        <v>8460</v>
      </c>
      <c r="I249" s="224" t="s">
        <v>8305</v>
      </c>
      <c r="J249" s="210"/>
      <c r="K249" s="202" t="s">
        <v>8306</v>
      </c>
      <c r="L249" s="202">
        <v>3</v>
      </c>
      <c r="M249" s="295">
        <v>539163</v>
      </c>
      <c r="N249" s="205">
        <v>39995</v>
      </c>
      <c r="O249" s="212">
        <v>40178</v>
      </c>
      <c r="P249" s="206">
        <v>183</v>
      </c>
      <c r="Q249" s="199" t="s">
        <v>10997</v>
      </c>
      <c r="R249" s="215">
        <v>40327</v>
      </c>
      <c r="S249" s="390">
        <v>317173</v>
      </c>
      <c r="T249" s="215">
        <v>40408</v>
      </c>
      <c r="U249" s="214" t="s">
        <v>8246</v>
      </c>
      <c r="V249" s="212"/>
      <c r="W249" s="214" t="s">
        <v>8379</v>
      </c>
      <c r="X249" s="208"/>
      <c r="Y249" s="208"/>
      <c r="Z249" s="208"/>
      <c r="AA249" s="208"/>
      <c r="AB249" s="208" t="s">
        <v>8461</v>
      </c>
      <c r="AC249" s="208"/>
      <c r="AD249" s="208"/>
      <c r="AE249" s="208"/>
      <c r="AF249" s="208"/>
      <c r="AG249" s="208"/>
      <c r="AH249" s="208"/>
      <c r="AI249" s="208"/>
      <c r="AJ249" s="208"/>
      <c r="AK249" s="208"/>
      <c r="AL249" s="212"/>
      <c r="AM249" s="214"/>
      <c r="AN249" s="208"/>
      <c r="AO249" s="215">
        <v>40511</v>
      </c>
      <c r="AP249" s="199">
        <f t="shared" si="24"/>
        <v>184</v>
      </c>
      <c r="AQ249" s="199">
        <f t="shared" si="25"/>
        <v>103</v>
      </c>
      <c r="AR249" s="206">
        <v>317173</v>
      </c>
      <c r="AS249" s="300">
        <f t="shared" si="26"/>
        <v>0</v>
      </c>
      <c r="AT249" s="94"/>
      <c r="AU249" s="94"/>
      <c r="AV249" s="105"/>
    </row>
    <row r="250" spans="1:48" s="302" customFormat="1" ht="33" customHeight="1" x14ac:dyDescent="0.15">
      <c r="A250" s="213">
        <v>193</v>
      </c>
      <c r="B250" s="228" t="s">
        <v>8267</v>
      </c>
      <c r="C250" s="199" t="s">
        <v>8462</v>
      </c>
      <c r="D250" s="202" t="s">
        <v>24</v>
      </c>
      <c r="E250" s="202" t="s">
        <v>96</v>
      </c>
      <c r="F250" s="202" t="s">
        <v>8463</v>
      </c>
      <c r="G250" s="202" t="s">
        <v>8464</v>
      </c>
      <c r="H250" s="202" t="s">
        <v>8465</v>
      </c>
      <c r="I250" s="224" t="s">
        <v>8305</v>
      </c>
      <c r="J250" s="210"/>
      <c r="K250" s="202" t="s">
        <v>8306</v>
      </c>
      <c r="L250" s="202">
        <v>3</v>
      </c>
      <c r="M250" s="295">
        <v>5789682</v>
      </c>
      <c r="N250" s="205">
        <v>40148</v>
      </c>
      <c r="O250" s="212">
        <v>40178</v>
      </c>
      <c r="P250" s="206">
        <v>30</v>
      </c>
      <c r="Q250" s="199" t="s">
        <v>10997</v>
      </c>
      <c r="R250" s="215">
        <v>40269</v>
      </c>
      <c r="S250" s="390">
        <v>499090</v>
      </c>
      <c r="T250" s="215">
        <v>40408</v>
      </c>
      <c r="U250" s="214" t="s">
        <v>8246</v>
      </c>
      <c r="V250" s="212"/>
      <c r="W250" s="214" t="s">
        <v>8379</v>
      </c>
      <c r="X250" s="208"/>
      <c r="Y250" s="208"/>
      <c r="Z250" s="208"/>
      <c r="AA250" s="208"/>
      <c r="AB250" s="208" t="s">
        <v>8461</v>
      </c>
      <c r="AC250" s="208"/>
      <c r="AD250" s="208"/>
      <c r="AE250" s="208"/>
      <c r="AF250" s="208"/>
      <c r="AG250" s="208"/>
      <c r="AH250" s="208"/>
      <c r="AI250" s="208"/>
      <c r="AJ250" s="208"/>
      <c r="AK250" s="208"/>
      <c r="AL250" s="212"/>
      <c r="AM250" s="214"/>
      <c r="AN250" s="208"/>
      <c r="AO250" s="215">
        <v>41137</v>
      </c>
      <c r="AP250" s="199">
        <f t="shared" si="24"/>
        <v>868</v>
      </c>
      <c r="AQ250" s="199">
        <f t="shared" si="25"/>
        <v>729</v>
      </c>
      <c r="AR250" s="206">
        <v>499090</v>
      </c>
      <c r="AS250" s="300">
        <f t="shared" si="26"/>
        <v>0</v>
      </c>
      <c r="AT250" s="94"/>
      <c r="AU250" s="94"/>
      <c r="AV250" s="105"/>
    </row>
    <row r="251" spans="1:48" s="302" customFormat="1" ht="33" customHeight="1" x14ac:dyDescent="0.15">
      <c r="A251" s="213">
        <v>98</v>
      </c>
      <c r="B251" s="199" t="s">
        <v>5708</v>
      </c>
      <c r="C251" s="199" t="s">
        <v>8466</v>
      </c>
      <c r="D251" s="202" t="s">
        <v>24</v>
      </c>
      <c r="E251" s="202" t="s">
        <v>29</v>
      </c>
      <c r="F251" s="202" t="s">
        <v>8467</v>
      </c>
      <c r="G251" s="202" t="s">
        <v>8468</v>
      </c>
      <c r="H251" s="202" t="s">
        <v>8469</v>
      </c>
      <c r="I251" s="224" t="s">
        <v>0</v>
      </c>
      <c r="J251" s="210" t="s">
        <v>8470</v>
      </c>
      <c r="K251" s="202" t="s">
        <v>8425</v>
      </c>
      <c r="L251" s="202">
        <v>5</v>
      </c>
      <c r="M251" s="295">
        <v>13168</v>
      </c>
      <c r="N251" s="205">
        <v>39448</v>
      </c>
      <c r="O251" s="212">
        <v>39813</v>
      </c>
      <c r="P251" s="206">
        <v>365</v>
      </c>
      <c r="Q251" s="199" t="s">
        <v>11017</v>
      </c>
      <c r="R251" s="212">
        <v>40407</v>
      </c>
      <c r="S251" s="390">
        <v>7125</v>
      </c>
      <c r="T251" s="215">
        <v>40407</v>
      </c>
      <c r="U251" s="214" t="s">
        <v>8246</v>
      </c>
      <c r="V251" s="212"/>
      <c r="W251" s="214"/>
      <c r="X251" s="208"/>
      <c r="Y251" s="208"/>
      <c r="Z251" s="208"/>
      <c r="AA251" s="208" t="s">
        <v>8471</v>
      </c>
      <c r="AB251" s="208" t="s">
        <v>8472</v>
      </c>
      <c r="AC251" s="208"/>
      <c r="AD251" s="208"/>
      <c r="AE251" s="208"/>
      <c r="AF251" s="208"/>
      <c r="AG251" s="208"/>
      <c r="AH251" s="208"/>
      <c r="AI251" s="208" t="s">
        <v>8473</v>
      </c>
      <c r="AJ251" s="208"/>
      <c r="AK251" s="208"/>
      <c r="AL251" s="212"/>
      <c r="AM251" s="214"/>
      <c r="AN251" s="208"/>
      <c r="AO251" s="215">
        <v>41157</v>
      </c>
      <c r="AP251" s="199"/>
      <c r="AQ251" s="199"/>
      <c r="AR251" s="206"/>
      <c r="AS251" s="141"/>
      <c r="AT251" s="94">
        <v>40443</v>
      </c>
      <c r="AU251" s="94"/>
      <c r="AV251" s="15"/>
    </row>
    <row r="252" spans="1:48" s="302" customFormat="1" ht="33" customHeight="1" x14ac:dyDescent="0.15">
      <c r="A252" s="213">
        <v>193</v>
      </c>
      <c r="B252" s="228" t="s">
        <v>8267</v>
      </c>
      <c r="C252" s="199" t="s">
        <v>8474</v>
      </c>
      <c r="D252" s="202" t="s">
        <v>24</v>
      </c>
      <c r="E252" s="202" t="s">
        <v>96</v>
      </c>
      <c r="F252" s="202" t="s">
        <v>8475</v>
      </c>
      <c r="G252" s="202" t="s">
        <v>8464</v>
      </c>
      <c r="H252" s="202" t="s">
        <v>8465</v>
      </c>
      <c r="I252" s="224" t="s">
        <v>8305</v>
      </c>
      <c r="J252" s="210"/>
      <c r="K252" s="202" t="s">
        <v>8306</v>
      </c>
      <c r="L252" s="202">
        <v>3</v>
      </c>
      <c r="M252" s="295">
        <v>5789682</v>
      </c>
      <c r="N252" s="205">
        <v>40057</v>
      </c>
      <c r="O252" s="212">
        <v>40147</v>
      </c>
      <c r="P252" s="206">
        <v>90</v>
      </c>
      <c r="Q252" s="199" t="s">
        <v>10997</v>
      </c>
      <c r="R252" s="212">
        <v>40266</v>
      </c>
      <c r="S252" s="390">
        <v>1441592</v>
      </c>
      <c r="T252" s="215">
        <v>40399</v>
      </c>
      <c r="U252" s="214" t="s">
        <v>8246</v>
      </c>
      <c r="V252" s="212"/>
      <c r="W252" s="214" t="s">
        <v>8379</v>
      </c>
      <c r="X252" s="208"/>
      <c r="Y252" s="208"/>
      <c r="Z252" s="208"/>
      <c r="AA252" s="208"/>
      <c r="AB252" s="208" t="s">
        <v>8476</v>
      </c>
      <c r="AC252" s="208"/>
      <c r="AD252" s="208"/>
      <c r="AE252" s="208"/>
      <c r="AF252" s="208"/>
      <c r="AG252" s="208"/>
      <c r="AH252" s="208"/>
      <c r="AI252" s="208"/>
      <c r="AJ252" s="208"/>
      <c r="AK252" s="208"/>
      <c r="AL252" s="212"/>
      <c r="AM252" s="214"/>
      <c r="AN252" s="208"/>
      <c r="AO252" s="215">
        <v>41128</v>
      </c>
      <c r="AP252" s="199">
        <f>DATEDIF(R252,AO252,"D")</f>
        <v>862</v>
      </c>
      <c r="AQ252" s="199">
        <f>DATEDIF(T252,AO252,"D")</f>
        <v>729</v>
      </c>
      <c r="AR252" s="206">
        <v>1441592</v>
      </c>
      <c r="AS252" s="300">
        <f>AR252-S252</f>
        <v>0</v>
      </c>
      <c r="AT252" s="94"/>
      <c r="AU252" s="94"/>
      <c r="AV252" s="105"/>
    </row>
    <row r="253" spans="1:48" s="302" customFormat="1" ht="33" customHeight="1" x14ac:dyDescent="0.15">
      <c r="A253" s="213">
        <v>508</v>
      </c>
      <c r="B253" s="199" t="s">
        <v>12953</v>
      </c>
      <c r="C253" s="199" t="s">
        <v>9864</v>
      </c>
      <c r="D253" s="202" t="s">
        <v>725</v>
      </c>
      <c r="E253" s="202" t="s">
        <v>47</v>
      </c>
      <c r="F253" s="202" t="s">
        <v>48</v>
      </c>
      <c r="G253" s="202" t="s">
        <v>9865</v>
      </c>
      <c r="H253" s="202" t="s">
        <v>9866</v>
      </c>
      <c r="I253" s="224" t="s">
        <v>4</v>
      </c>
      <c r="J253" s="210" t="s">
        <v>732</v>
      </c>
      <c r="K253" s="202" t="s">
        <v>8442</v>
      </c>
      <c r="L253" s="202">
        <v>2</v>
      </c>
      <c r="M253" s="295">
        <v>370903</v>
      </c>
      <c r="N253" s="212">
        <v>39066</v>
      </c>
      <c r="O253" s="212">
        <v>39355</v>
      </c>
      <c r="P253" s="206">
        <v>289</v>
      </c>
      <c r="Q253" s="199" t="s">
        <v>1521</v>
      </c>
      <c r="R253" s="212">
        <v>39437</v>
      </c>
      <c r="S253" s="390">
        <v>17824</v>
      </c>
      <c r="T253" s="215">
        <v>39479</v>
      </c>
      <c r="U253" s="214"/>
      <c r="V253" s="212"/>
      <c r="W253" s="214"/>
      <c r="X253" s="208"/>
      <c r="Y253" s="208" t="s">
        <v>9867</v>
      </c>
      <c r="Z253" s="208"/>
      <c r="AA253" s="208"/>
      <c r="AB253" s="208"/>
      <c r="AC253" s="208"/>
      <c r="AD253" s="208"/>
      <c r="AE253" s="208"/>
      <c r="AF253" s="208"/>
      <c r="AG253" s="208"/>
      <c r="AH253" s="208"/>
      <c r="AI253" s="208"/>
      <c r="AJ253" s="208"/>
      <c r="AK253" s="208"/>
      <c r="AL253" s="212">
        <v>39521</v>
      </c>
      <c r="AM253" s="214" t="s">
        <v>9868</v>
      </c>
      <c r="AN253" s="208" t="s">
        <v>9869</v>
      </c>
      <c r="AO253" s="215"/>
      <c r="AP253" s="199"/>
      <c r="AQ253" s="199"/>
      <c r="AR253" s="206"/>
      <c r="AS253" s="141"/>
      <c r="AT253" s="94"/>
      <c r="AU253" s="94">
        <v>39717</v>
      </c>
      <c r="AV253" s="15" t="s">
        <v>9870</v>
      </c>
    </row>
    <row r="254" spans="1:48" s="302" customFormat="1" ht="33" customHeight="1" x14ac:dyDescent="0.15">
      <c r="A254" s="213">
        <v>520</v>
      </c>
      <c r="B254" s="228" t="s">
        <v>8267</v>
      </c>
      <c r="C254" s="199" t="s">
        <v>8482</v>
      </c>
      <c r="D254" s="202" t="s">
        <v>8374</v>
      </c>
      <c r="E254" s="202" t="s">
        <v>30</v>
      </c>
      <c r="F254" s="202"/>
      <c r="G254" s="202" t="s">
        <v>8483</v>
      </c>
      <c r="H254" s="202"/>
      <c r="I254" s="224" t="s">
        <v>8255</v>
      </c>
      <c r="J254" s="210" t="s">
        <v>8470</v>
      </c>
      <c r="K254" s="202" t="s">
        <v>8484</v>
      </c>
      <c r="L254" s="202">
        <v>5</v>
      </c>
      <c r="M254" s="295">
        <v>45337</v>
      </c>
      <c r="N254" s="205">
        <v>39814</v>
      </c>
      <c r="O254" s="212">
        <v>40178</v>
      </c>
      <c r="P254" s="206">
        <v>364</v>
      </c>
      <c r="Q254" s="199" t="s">
        <v>10998</v>
      </c>
      <c r="R254" s="212">
        <v>40263</v>
      </c>
      <c r="S254" s="390">
        <v>65379</v>
      </c>
      <c r="T254" s="215">
        <v>40399</v>
      </c>
      <c r="U254" s="214" t="s">
        <v>8246</v>
      </c>
      <c r="V254" s="212"/>
      <c r="W254" s="214" t="s">
        <v>8379</v>
      </c>
      <c r="X254" s="208"/>
      <c r="Y254" s="208"/>
      <c r="Z254" s="208"/>
      <c r="AA254" s="208"/>
      <c r="AB254" s="208"/>
      <c r="AC254" s="208"/>
      <c r="AD254" s="208"/>
      <c r="AE254" s="208"/>
      <c r="AF254" s="208"/>
      <c r="AG254" s="208"/>
      <c r="AH254" s="208"/>
      <c r="AI254" s="208" t="s">
        <v>8485</v>
      </c>
      <c r="AJ254" s="208"/>
      <c r="AK254" s="208"/>
      <c r="AL254" s="212"/>
      <c r="AM254" s="214"/>
      <c r="AN254" s="208"/>
      <c r="AO254" s="215">
        <v>40511</v>
      </c>
      <c r="AP254" s="199">
        <f t="shared" ref="AP254:AP262" si="27">DATEDIF(R254,AO254,"D")</f>
        <v>248</v>
      </c>
      <c r="AQ254" s="199">
        <f t="shared" ref="AQ254:AQ262" si="28">DATEDIF(T254,AO254,"D")</f>
        <v>112</v>
      </c>
      <c r="AR254" s="206">
        <v>65379</v>
      </c>
      <c r="AS254" s="300">
        <f t="shared" ref="AS254:AS262" si="29">AR254-S254</f>
        <v>0</v>
      </c>
      <c r="AT254" s="94"/>
      <c r="AU254" s="94"/>
      <c r="AV254" s="105"/>
    </row>
    <row r="255" spans="1:48" s="302" customFormat="1" ht="33" customHeight="1" x14ac:dyDescent="0.15">
      <c r="A255" s="213">
        <v>306</v>
      </c>
      <c r="B255" s="228" t="s">
        <v>8267</v>
      </c>
      <c r="C255" s="199" t="s">
        <v>8395</v>
      </c>
      <c r="D255" s="202" t="s">
        <v>24</v>
      </c>
      <c r="E255" s="202" t="s">
        <v>96</v>
      </c>
      <c r="F255" s="202" t="s">
        <v>963</v>
      </c>
      <c r="G255" s="202" t="s">
        <v>8397</v>
      </c>
      <c r="H255" s="202" t="s">
        <v>8486</v>
      </c>
      <c r="I255" s="224" t="s">
        <v>8305</v>
      </c>
      <c r="J255" s="210"/>
      <c r="K255" s="202" t="s">
        <v>8306</v>
      </c>
      <c r="L255" s="202">
        <v>3</v>
      </c>
      <c r="M255" s="295">
        <v>10437249</v>
      </c>
      <c r="N255" s="205">
        <v>39990</v>
      </c>
      <c r="O255" s="212">
        <v>40081</v>
      </c>
      <c r="P255" s="206">
        <v>91</v>
      </c>
      <c r="Q255" s="199" t="s">
        <v>10997</v>
      </c>
      <c r="R255" s="212">
        <v>40262</v>
      </c>
      <c r="S255" s="390">
        <v>3260020</v>
      </c>
      <c r="T255" s="215">
        <v>40399</v>
      </c>
      <c r="U255" s="214" t="s">
        <v>8246</v>
      </c>
      <c r="V255" s="212"/>
      <c r="W255" s="214" t="s">
        <v>8379</v>
      </c>
      <c r="X255" s="208"/>
      <c r="Y255" s="208"/>
      <c r="Z255" s="208"/>
      <c r="AA255" s="208"/>
      <c r="AB255" s="208" t="s">
        <v>8476</v>
      </c>
      <c r="AC255" s="208"/>
      <c r="AD255" s="208"/>
      <c r="AE255" s="208"/>
      <c r="AF255" s="208"/>
      <c r="AG255" s="208"/>
      <c r="AH255" s="208"/>
      <c r="AI255" s="208"/>
      <c r="AJ255" s="208"/>
      <c r="AK255" s="208"/>
      <c r="AL255" s="212"/>
      <c r="AM255" s="214"/>
      <c r="AN255" s="208"/>
      <c r="AO255" s="215">
        <v>40511</v>
      </c>
      <c r="AP255" s="199">
        <f t="shared" si="27"/>
        <v>249</v>
      </c>
      <c r="AQ255" s="199">
        <f t="shared" si="28"/>
        <v>112</v>
      </c>
      <c r="AR255" s="206">
        <v>3260020</v>
      </c>
      <c r="AS255" s="300">
        <f t="shared" si="29"/>
        <v>0</v>
      </c>
      <c r="AT255" s="94"/>
      <c r="AU255" s="94"/>
      <c r="AV255" s="105"/>
    </row>
    <row r="256" spans="1:48" s="302" customFormat="1" ht="33" customHeight="1" x14ac:dyDescent="0.15">
      <c r="A256" s="213">
        <v>1194</v>
      </c>
      <c r="B256" s="228" t="s">
        <v>8267</v>
      </c>
      <c r="C256" s="199" t="s">
        <v>8487</v>
      </c>
      <c r="D256" s="202" t="s">
        <v>24</v>
      </c>
      <c r="E256" s="202" t="s">
        <v>96</v>
      </c>
      <c r="F256" s="202" t="s">
        <v>8277</v>
      </c>
      <c r="G256" s="202" t="s">
        <v>8488</v>
      </c>
      <c r="H256" s="202" t="s">
        <v>8367</v>
      </c>
      <c r="I256" s="224" t="s">
        <v>8305</v>
      </c>
      <c r="J256" s="210"/>
      <c r="K256" s="202" t="s">
        <v>8306</v>
      </c>
      <c r="L256" s="202">
        <v>5</v>
      </c>
      <c r="M256" s="295">
        <v>4248092</v>
      </c>
      <c r="N256" s="205">
        <v>40070</v>
      </c>
      <c r="O256" s="212">
        <v>40178</v>
      </c>
      <c r="P256" s="206">
        <v>108</v>
      </c>
      <c r="Q256" s="199" t="s">
        <v>10997</v>
      </c>
      <c r="R256" s="212">
        <v>40255</v>
      </c>
      <c r="S256" s="390">
        <v>1403586</v>
      </c>
      <c r="T256" s="215">
        <v>40399</v>
      </c>
      <c r="U256" s="214" t="s">
        <v>8246</v>
      </c>
      <c r="V256" s="212"/>
      <c r="W256" s="214" t="s">
        <v>8379</v>
      </c>
      <c r="X256" s="208"/>
      <c r="Y256" s="208"/>
      <c r="Z256" s="208"/>
      <c r="AA256" s="208"/>
      <c r="AB256" s="208" t="s">
        <v>8476</v>
      </c>
      <c r="AC256" s="208"/>
      <c r="AD256" s="208"/>
      <c r="AE256" s="208"/>
      <c r="AF256" s="208"/>
      <c r="AG256" s="208"/>
      <c r="AH256" s="208"/>
      <c r="AI256" s="208"/>
      <c r="AJ256" s="208"/>
      <c r="AK256" s="208"/>
      <c r="AL256" s="212"/>
      <c r="AM256" s="214"/>
      <c r="AN256" s="208"/>
      <c r="AO256" s="215">
        <v>40511</v>
      </c>
      <c r="AP256" s="199">
        <f t="shared" si="27"/>
        <v>256</v>
      </c>
      <c r="AQ256" s="199">
        <f t="shared" si="28"/>
        <v>112</v>
      </c>
      <c r="AR256" s="206">
        <v>1403586</v>
      </c>
      <c r="AS256" s="300">
        <f t="shared" si="29"/>
        <v>0</v>
      </c>
      <c r="AT256" s="94"/>
      <c r="AU256" s="94"/>
      <c r="AV256" s="105"/>
    </row>
    <row r="257" spans="1:48" s="302" customFormat="1" ht="33" customHeight="1" x14ac:dyDescent="0.15">
      <c r="A257" s="213">
        <v>232</v>
      </c>
      <c r="B257" s="228" t="s">
        <v>8267</v>
      </c>
      <c r="C257" s="199" t="s">
        <v>8489</v>
      </c>
      <c r="D257" s="202" t="s">
        <v>24</v>
      </c>
      <c r="E257" s="202" t="s">
        <v>96</v>
      </c>
      <c r="F257" s="202" t="s">
        <v>8490</v>
      </c>
      <c r="G257" s="202" t="s">
        <v>8491</v>
      </c>
      <c r="H257" s="202" t="s">
        <v>8492</v>
      </c>
      <c r="I257" s="224" t="s">
        <v>8305</v>
      </c>
      <c r="J257" s="210"/>
      <c r="K257" s="202" t="s">
        <v>8306</v>
      </c>
      <c r="L257" s="202">
        <v>3</v>
      </c>
      <c r="M257" s="295">
        <v>10110117</v>
      </c>
      <c r="N257" s="205">
        <v>40057</v>
      </c>
      <c r="O257" s="212">
        <v>40178</v>
      </c>
      <c r="P257" s="206">
        <v>121</v>
      </c>
      <c r="Q257" s="199" t="s">
        <v>10997</v>
      </c>
      <c r="R257" s="212">
        <v>40255</v>
      </c>
      <c r="S257" s="390">
        <v>3177013</v>
      </c>
      <c r="T257" s="215">
        <v>40399</v>
      </c>
      <c r="U257" s="214" t="s">
        <v>8246</v>
      </c>
      <c r="V257" s="212"/>
      <c r="W257" s="214" t="s">
        <v>8379</v>
      </c>
      <c r="X257" s="208"/>
      <c r="Y257" s="208"/>
      <c r="Z257" s="208"/>
      <c r="AA257" s="208"/>
      <c r="AB257" s="208" t="s">
        <v>8476</v>
      </c>
      <c r="AC257" s="208"/>
      <c r="AD257" s="208"/>
      <c r="AE257" s="208"/>
      <c r="AF257" s="208"/>
      <c r="AG257" s="208"/>
      <c r="AH257" s="208"/>
      <c r="AI257" s="208"/>
      <c r="AJ257" s="208"/>
      <c r="AK257" s="208"/>
      <c r="AL257" s="212"/>
      <c r="AM257" s="214"/>
      <c r="AN257" s="208"/>
      <c r="AO257" s="215">
        <v>41137</v>
      </c>
      <c r="AP257" s="199">
        <f t="shared" si="27"/>
        <v>882</v>
      </c>
      <c r="AQ257" s="199">
        <f t="shared" si="28"/>
        <v>738</v>
      </c>
      <c r="AR257" s="206">
        <v>3177013</v>
      </c>
      <c r="AS257" s="300">
        <f t="shared" si="29"/>
        <v>0</v>
      </c>
      <c r="AT257" s="94"/>
      <c r="AU257" s="94"/>
      <c r="AV257" s="105"/>
    </row>
    <row r="258" spans="1:48" s="302" customFormat="1" ht="33" customHeight="1" x14ac:dyDescent="0.15">
      <c r="A258" s="213">
        <v>549</v>
      </c>
      <c r="B258" s="228" t="s">
        <v>8267</v>
      </c>
      <c r="C258" s="199" t="s">
        <v>8493</v>
      </c>
      <c r="D258" s="202" t="s">
        <v>24</v>
      </c>
      <c r="E258" s="202" t="s">
        <v>96</v>
      </c>
      <c r="F258" s="202" t="s">
        <v>142</v>
      </c>
      <c r="G258" s="202" t="s">
        <v>8456</v>
      </c>
      <c r="H258" s="202" t="s">
        <v>8272</v>
      </c>
      <c r="I258" s="224" t="s">
        <v>8305</v>
      </c>
      <c r="J258" s="210"/>
      <c r="K258" s="202" t="s">
        <v>8306</v>
      </c>
      <c r="L258" s="202">
        <v>4</v>
      </c>
      <c r="M258" s="295">
        <v>3656598</v>
      </c>
      <c r="N258" s="205">
        <v>40000</v>
      </c>
      <c r="O258" s="212">
        <v>40117</v>
      </c>
      <c r="P258" s="206">
        <v>117</v>
      </c>
      <c r="Q258" s="199" t="s">
        <v>10997</v>
      </c>
      <c r="R258" s="212">
        <v>40253</v>
      </c>
      <c r="S258" s="390">
        <v>0</v>
      </c>
      <c r="T258" s="215">
        <v>40399</v>
      </c>
      <c r="U258" s="214" t="s">
        <v>8246</v>
      </c>
      <c r="V258" s="212"/>
      <c r="W258" s="214" t="s">
        <v>8379</v>
      </c>
      <c r="X258" s="208"/>
      <c r="Y258" s="208"/>
      <c r="Z258" s="208"/>
      <c r="AA258" s="208"/>
      <c r="AB258" s="208" t="s">
        <v>8476</v>
      </c>
      <c r="AC258" s="208"/>
      <c r="AD258" s="208"/>
      <c r="AE258" s="208"/>
      <c r="AF258" s="208"/>
      <c r="AG258" s="208"/>
      <c r="AH258" s="208"/>
      <c r="AI258" s="208"/>
      <c r="AJ258" s="208"/>
      <c r="AK258" s="208"/>
      <c r="AL258" s="212"/>
      <c r="AM258" s="214"/>
      <c r="AN258" s="208"/>
      <c r="AO258" s="215">
        <v>40511</v>
      </c>
      <c r="AP258" s="199">
        <f t="shared" si="27"/>
        <v>258</v>
      </c>
      <c r="AQ258" s="199">
        <f t="shared" si="28"/>
        <v>112</v>
      </c>
      <c r="AR258" s="206">
        <v>0</v>
      </c>
      <c r="AS258" s="300">
        <f t="shared" si="29"/>
        <v>0</v>
      </c>
      <c r="AT258" s="94"/>
      <c r="AU258" s="94"/>
      <c r="AV258" s="105"/>
    </row>
    <row r="259" spans="1:48" s="302" customFormat="1" ht="33" customHeight="1" x14ac:dyDescent="0.15">
      <c r="A259" s="213">
        <v>464</v>
      </c>
      <c r="B259" s="228" t="s">
        <v>8267</v>
      </c>
      <c r="C259" s="199" t="s">
        <v>8494</v>
      </c>
      <c r="D259" s="202" t="s">
        <v>8374</v>
      </c>
      <c r="E259" s="202" t="s">
        <v>1</v>
      </c>
      <c r="F259" s="202" t="s">
        <v>8277</v>
      </c>
      <c r="G259" s="202" t="s">
        <v>8495</v>
      </c>
      <c r="H259" s="202" t="s">
        <v>8496</v>
      </c>
      <c r="I259" s="224" t="s">
        <v>12</v>
      </c>
      <c r="J259" s="210" t="s">
        <v>43</v>
      </c>
      <c r="K259" s="202" t="s">
        <v>8497</v>
      </c>
      <c r="L259" s="202">
        <v>3</v>
      </c>
      <c r="M259" s="295">
        <v>38907</v>
      </c>
      <c r="N259" s="205">
        <v>39692</v>
      </c>
      <c r="O259" s="212">
        <v>40025</v>
      </c>
      <c r="P259" s="206">
        <v>333</v>
      </c>
      <c r="Q259" s="223" t="s">
        <v>65</v>
      </c>
      <c r="R259" s="212">
        <v>40261</v>
      </c>
      <c r="S259" s="390">
        <v>16854</v>
      </c>
      <c r="T259" s="215">
        <v>40395</v>
      </c>
      <c r="U259" s="214" t="s">
        <v>8135</v>
      </c>
      <c r="V259" s="212"/>
      <c r="W259" s="214"/>
      <c r="X259" s="208"/>
      <c r="Y259" s="208"/>
      <c r="Z259" s="208"/>
      <c r="AA259" s="208"/>
      <c r="AB259" s="208"/>
      <c r="AC259" s="208" t="s">
        <v>8498</v>
      </c>
      <c r="AD259" s="208"/>
      <c r="AE259" s="208"/>
      <c r="AF259" s="208"/>
      <c r="AG259" s="208"/>
      <c r="AH259" s="208"/>
      <c r="AI259" s="208"/>
      <c r="AJ259" s="208"/>
      <c r="AK259" s="208"/>
      <c r="AL259" s="212"/>
      <c r="AM259" s="214"/>
      <c r="AN259" s="208"/>
      <c r="AO259" s="215">
        <v>40491</v>
      </c>
      <c r="AP259" s="199">
        <f t="shared" si="27"/>
        <v>230</v>
      </c>
      <c r="AQ259" s="199">
        <f t="shared" si="28"/>
        <v>96</v>
      </c>
      <c r="AR259" s="206">
        <v>16854</v>
      </c>
      <c r="AS259" s="300">
        <f t="shared" si="29"/>
        <v>0</v>
      </c>
      <c r="AT259" s="94"/>
      <c r="AU259" s="94"/>
      <c r="AV259" s="105"/>
    </row>
    <row r="260" spans="1:48" s="302" customFormat="1" ht="33" customHeight="1" x14ac:dyDescent="0.15">
      <c r="A260" s="213">
        <v>880</v>
      </c>
      <c r="B260" s="228" t="s">
        <v>8138</v>
      </c>
      <c r="C260" s="199" t="s">
        <v>8499</v>
      </c>
      <c r="D260" s="202" t="s">
        <v>8140</v>
      </c>
      <c r="E260" s="202" t="s">
        <v>1</v>
      </c>
      <c r="F260" s="202"/>
      <c r="G260" s="202" t="s">
        <v>8500</v>
      </c>
      <c r="H260" s="202"/>
      <c r="I260" s="224" t="s">
        <v>12</v>
      </c>
      <c r="J260" s="210" t="s">
        <v>43</v>
      </c>
      <c r="K260" s="202" t="s">
        <v>8142</v>
      </c>
      <c r="L260" s="202">
        <v>10</v>
      </c>
      <c r="M260" s="295">
        <v>12907</v>
      </c>
      <c r="N260" s="205">
        <v>39153</v>
      </c>
      <c r="O260" s="212">
        <v>39691</v>
      </c>
      <c r="P260" s="206">
        <v>538</v>
      </c>
      <c r="Q260" s="223" t="s">
        <v>65</v>
      </c>
      <c r="R260" s="212">
        <v>40249</v>
      </c>
      <c r="S260" s="390">
        <v>11236</v>
      </c>
      <c r="T260" s="215">
        <v>40384</v>
      </c>
      <c r="U260" s="214"/>
      <c r="V260" s="212"/>
      <c r="W260" s="214"/>
      <c r="X260" s="208"/>
      <c r="Y260" s="208" t="s">
        <v>8501</v>
      </c>
      <c r="Z260" s="208"/>
      <c r="AA260" s="208"/>
      <c r="AB260" s="208"/>
      <c r="AC260" s="208"/>
      <c r="AD260" s="208"/>
      <c r="AE260" s="208"/>
      <c r="AF260" s="208"/>
      <c r="AG260" s="208"/>
      <c r="AH260" s="208"/>
      <c r="AI260" s="208"/>
      <c r="AJ260" s="208"/>
      <c r="AK260" s="208"/>
      <c r="AL260" s="212"/>
      <c r="AM260" s="214"/>
      <c r="AN260" s="208"/>
      <c r="AO260" s="215">
        <v>40466</v>
      </c>
      <c r="AP260" s="199">
        <f t="shared" si="27"/>
        <v>217</v>
      </c>
      <c r="AQ260" s="199">
        <f t="shared" si="28"/>
        <v>82</v>
      </c>
      <c r="AR260" s="206">
        <v>11237</v>
      </c>
      <c r="AS260" s="300">
        <f t="shared" si="29"/>
        <v>1</v>
      </c>
      <c r="AT260" s="94"/>
      <c r="AU260" s="94"/>
      <c r="AV260" s="105"/>
    </row>
    <row r="261" spans="1:48" s="302" customFormat="1" ht="33" customHeight="1" x14ac:dyDescent="0.15">
      <c r="A261" s="213">
        <v>2502</v>
      </c>
      <c r="B261" s="228" t="s">
        <v>8138</v>
      </c>
      <c r="C261" s="199" t="s">
        <v>8502</v>
      </c>
      <c r="D261" s="202" t="s">
        <v>24</v>
      </c>
      <c r="E261" s="202" t="s">
        <v>29</v>
      </c>
      <c r="F261" s="202"/>
      <c r="G261" s="202" t="s">
        <v>8503</v>
      </c>
      <c r="H261" s="202"/>
      <c r="I261" s="224" t="s">
        <v>8504</v>
      </c>
      <c r="J261" s="210" t="s">
        <v>8505</v>
      </c>
      <c r="K261" s="202" t="s">
        <v>8506</v>
      </c>
      <c r="L261" s="202">
        <v>5</v>
      </c>
      <c r="M261" s="295">
        <v>35329</v>
      </c>
      <c r="N261" s="205">
        <v>40012</v>
      </c>
      <c r="O261" s="212">
        <v>40147</v>
      </c>
      <c r="P261" s="206">
        <v>135</v>
      </c>
      <c r="Q261" s="223" t="s">
        <v>65</v>
      </c>
      <c r="R261" s="212">
        <v>40232</v>
      </c>
      <c r="S261" s="390">
        <v>9489</v>
      </c>
      <c r="T261" s="215">
        <v>40343</v>
      </c>
      <c r="U261" s="214"/>
      <c r="V261" s="212"/>
      <c r="W261" s="214"/>
      <c r="X261" s="208" t="s">
        <v>8507</v>
      </c>
      <c r="Y261" s="208" t="s">
        <v>8508</v>
      </c>
      <c r="Z261" s="208"/>
      <c r="AA261" s="208"/>
      <c r="AB261" s="208"/>
      <c r="AC261" s="208"/>
      <c r="AD261" s="208"/>
      <c r="AE261" s="208"/>
      <c r="AF261" s="208"/>
      <c r="AG261" s="208"/>
      <c r="AH261" s="208"/>
      <c r="AI261" s="208"/>
      <c r="AJ261" s="208"/>
      <c r="AK261" s="208"/>
      <c r="AL261" s="212">
        <v>40438</v>
      </c>
      <c r="AM261" s="214" t="s">
        <v>8509</v>
      </c>
      <c r="AN261" s="208" t="s">
        <v>8510</v>
      </c>
      <c r="AO261" s="215">
        <v>40554</v>
      </c>
      <c r="AP261" s="199">
        <f t="shared" si="27"/>
        <v>322</v>
      </c>
      <c r="AQ261" s="199">
        <f t="shared" si="28"/>
        <v>211</v>
      </c>
      <c r="AR261" s="206">
        <v>4418</v>
      </c>
      <c r="AS261" s="300">
        <f t="shared" si="29"/>
        <v>-5071</v>
      </c>
      <c r="AT261" s="94"/>
      <c r="AU261" s="94"/>
      <c r="AV261" s="105"/>
    </row>
    <row r="262" spans="1:48" s="302" customFormat="1" ht="33" customHeight="1" x14ac:dyDescent="0.15">
      <c r="A262" s="213">
        <v>1453</v>
      </c>
      <c r="B262" s="228" t="s">
        <v>8138</v>
      </c>
      <c r="C262" s="199" t="s">
        <v>8511</v>
      </c>
      <c r="D262" s="202" t="s">
        <v>8140</v>
      </c>
      <c r="E262" s="202" t="s">
        <v>1</v>
      </c>
      <c r="F262" s="202"/>
      <c r="G262" s="202" t="s">
        <v>8512</v>
      </c>
      <c r="H262" s="202"/>
      <c r="I262" s="224" t="s">
        <v>22</v>
      </c>
      <c r="J262" s="210" t="s">
        <v>8411</v>
      </c>
      <c r="K262" s="202" t="s">
        <v>8513</v>
      </c>
      <c r="L262" s="202" t="s">
        <v>8514</v>
      </c>
      <c r="M262" s="295">
        <v>261317</v>
      </c>
      <c r="N262" s="205">
        <v>39783</v>
      </c>
      <c r="O262" s="212">
        <v>39964</v>
      </c>
      <c r="P262" s="206">
        <v>181</v>
      </c>
      <c r="Q262" s="199" t="s">
        <v>1521</v>
      </c>
      <c r="R262" s="212">
        <v>40221</v>
      </c>
      <c r="S262" s="390">
        <v>51244</v>
      </c>
      <c r="T262" s="215">
        <v>40340</v>
      </c>
      <c r="U262" s="214"/>
      <c r="V262" s="212"/>
      <c r="W262" s="214"/>
      <c r="X262" s="208" t="s">
        <v>8515</v>
      </c>
      <c r="Y262" s="208"/>
      <c r="Z262" s="208"/>
      <c r="AA262" s="208"/>
      <c r="AB262" s="208"/>
      <c r="AC262" s="208"/>
      <c r="AD262" s="208"/>
      <c r="AE262" s="208"/>
      <c r="AF262" s="208"/>
      <c r="AG262" s="208"/>
      <c r="AH262" s="208"/>
      <c r="AI262" s="208"/>
      <c r="AJ262" s="208"/>
      <c r="AK262" s="208"/>
      <c r="AL262" s="212"/>
      <c r="AM262" s="214"/>
      <c r="AN262" s="208"/>
      <c r="AO262" s="215">
        <v>40456</v>
      </c>
      <c r="AP262" s="199">
        <f t="shared" si="27"/>
        <v>235</v>
      </c>
      <c r="AQ262" s="199">
        <f t="shared" si="28"/>
        <v>116</v>
      </c>
      <c r="AR262" s="206">
        <v>51244</v>
      </c>
      <c r="AS262" s="300">
        <f t="shared" si="29"/>
        <v>0</v>
      </c>
      <c r="AT262" s="94"/>
      <c r="AU262" s="94"/>
      <c r="AV262" s="105"/>
    </row>
    <row r="263" spans="1:48" s="302" customFormat="1" ht="33" customHeight="1" x14ac:dyDescent="0.15">
      <c r="A263" s="213">
        <v>579</v>
      </c>
      <c r="B263" s="199" t="s">
        <v>5708</v>
      </c>
      <c r="C263" s="199" t="s">
        <v>8516</v>
      </c>
      <c r="D263" s="202" t="s">
        <v>24</v>
      </c>
      <c r="E263" s="202" t="s">
        <v>29</v>
      </c>
      <c r="F263" s="202"/>
      <c r="G263" s="202" t="s">
        <v>8517</v>
      </c>
      <c r="H263" s="202"/>
      <c r="I263" s="224" t="s">
        <v>21</v>
      </c>
      <c r="J263" s="210" t="s">
        <v>49</v>
      </c>
      <c r="K263" s="202" t="s">
        <v>8518</v>
      </c>
      <c r="L263" s="202">
        <v>3</v>
      </c>
      <c r="M263" s="295">
        <v>42346</v>
      </c>
      <c r="N263" s="205">
        <v>36982</v>
      </c>
      <c r="O263" s="212">
        <v>39172</v>
      </c>
      <c r="P263" s="206">
        <v>2190</v>
      </c>
      <c r="Q263" s="199" t="s">
        <v>10997</v>
      </c>
      <c r="R263" s="212">
        <v>40210</v>
      </c>
      <c r="S263" s="390">
        <v>160477</v>
      </c>
      <c r="T263" s="215">
        <v>40340</v>
      </c>
      <c r="U263" s="214"/>
      <c r="V263" s="212"/>
      <c r="W263" s="214"/>
      <c r="X263" s="208"/>
      <c r="Y263" s="208"/>
      <c r="Z263" s="208"/>
      <c r="AA263" s="208"/>
      <c r="AB263" s="208"/>
      <c r="AC263" s="208" t="s">
        <v>8519</v>
      </c>
      <c r="AD263" s="208" t="s">
        <v>8520</v>
      </c>
      <c r="AE263" s="208" t="s">
        <v>8521</v>
      </c>
      <c r="AF263" s="208"/>
      <c r="AG263" s="208"/>
      <c r="AH263" s="208"/>
      <c r="AI263" s="208"/>
      <c r="AJ263" s="208"/>
      <c r="AK263" s="208"/>
      <c r="AL263" s="212">
        <v>40438</v>
      </c>
      <c r="AM263" s="214" t="s">
        <v>8522</v>
      </c>
      <c r="AN263" s="208" t="s">
        <v>8523</v>
      </c>
      <c r="AO263" s="215"/>
      <c r="AP263" s="199"/>
      <c r="AQ263" s="199"/>
      <c r="AR263" s="206"/>
      <c r="AS263" s="141"/>
      <c r="AT263" s="94">
        <v>40463</v>
      </c>
      <c r="AU263" s="94"/>
      <c r="AV263" s="105"/>
    </row>
    <row r="264" spans="1:48" s="302" customFormat="1" ht="33" customHeight="1" x14ac:dyDescent="0.15">
      <c r="A264" s="213">
        <v>1478</v>
      </c>
      <c r="B264" s="228" t="s">
        <v>8267</v>
      </c>
      <c r="C264" s="199" t="s">
        <v>8524</v>
      </c>
      <c r="D264" s="202" t="s">
        <v>24</v>
      </c>
      <c r="E264" s="202" t="s">
        <v>96</v>
      </c>
      <c r="F264" s="202" t="s">
        <v>8463</v>
      </c>
      <c r="G264" s="202" t="s">
        <v>8525</v>
      </c>
      <c r="H264" s="202" t="s">
        <v>8526</v>
      </c>
      <c r="I264" s="224" t="s">
        <v>8255</v>
      </c>
      <c r="J264" s="210" t="s">
        <v>8256</v>
      </c>
      <c r="K264" s="202" t="s">
        <v>8484</v>
      </c>
      <c r="L264" s="202">
        <v>6</v>
      </c>
      <c r="M264" s="295">
        <v>148386</v>
      </c>
      <c r="N264" s="205">
        <v>39750</v>
      </c>
      <c r="O264" s="212">
        <v>40084</v>
      </c>
      <c r="P264" s="206">
        <v>334</v>
      </c>
      <c r="Q264" s="202" t="s">
        <v>6985</v>
      </c>
      <c r="R264" s="212">
        <v>40231</v>
      </c>
      <c r="S264" s="390">
        <v>131952</v>
      </c>
      <c r="T264" s="215">
        <v>40339</v>
      </c>
      <c r="U264" s="214"/>
      <c r="V264" s="212"/>
      <c r="W264" s="214"/>
      <c r="X264" s="208"/>
      <c r="Y264" s="208"/>
      <c r="Z264" s="208"/>
      <c r="AA264" s="208"/>
      <c r="AB264" s="208"/>
      <c r="AC264" s="208"/>
      <c r="AD264" s="208"/>
      <c r="AE264" s="208"/>
      <c r="AF264" s="208"/>
      <c r="AG264" s="208" t="s">
        <v>8527</v>
      </c>
      <c r="AH264" s="208"/>
      <c r="AI264" s="208"/>
      <c r="AJ264" s="208"/>
      <c r="AK264" s="208"/>
      <c r="AL264" s="212"/>
      <c r="AM264" s="214"/>
      <c r="AN264" s="208"/>
      <c r="AO264" s="215">
        <v>40459</v>
      </c>
      <c r="AP264" s="199">
        <f t="shared" ref="AP264:AP270" si="30">DATEDIF(R264,AO264,"D")</f>
        <v>228</v>
      </c>
      <c r="AQ264" s="199">
        <f t="shared" ref="AQ264:AQ270" si="31">DATEDIF(T264,AO264,"D")</f>
        <v>120</v>
      </c>
      <c r="AR264" s="206">
        <v>131952</v>
      </c>
      <c r="AS264" s="300">
        <f t="shared" ref="AS264:AS270" si="32">AR264-S264</f>
        <v>0</v>
      </c>
      <c r="AT264" s="94"/>
      <c r="AU264" s="94"/>
      <c r="AV264" s="105"/>
    </row>
    <row r="265" spans="1:48" s="302" customFormat="1" ht="33" customHeight="1" x14ac:dyDescent="0.15">
      <c r="A265" s="213">
        <v>419</v>
      </c>
      <c r="B265" s="228" t="s">
        <v>8267</v>
      </c>
      <c r="C265" s="199" t="s">
        <v>8528</v>
      </c>
      <c r="D265" s="202" t="s">
        <v>8374</v>
      </c>
      <c r="E265" s="202" t="s">
        <v>30</v>
      </c>
      <c r="F265" s="202"/>
      <c r="G265" s="202" t="s">
        <v>8529</v>
      </c>
      <c r="H265" s="202"/>
      <c r="I265" s="224" t="s">
        <v>12</v>
      </c>
      <c r="J265" s="210" t="s">
        <v>43</v>
      </c>
      <c r="K265" s="202" t="s">
        <v>8497</v>
      </c>
      <c r="L265" s="202">
        <v>2</v>
      </c>
      <c r="M265" s="295">
        <v>124218</v>
      </c>
      <c r="N265" s="205">
        <v>39904</v>
      </c>
      <c r="O265" s="212">
        <v>40086</v>
      </c>
      <c r="P265" s="206">
        <v>182</v>
      </c>
      <c r="Q265" s="223" t="s">
        <v>65</v>
      </c>
      <c r="R265" s="212">
        <v>40231</v>
      </c>
      <c r="S265" s="390">
        <v>28617</v>
      </c>
      <c r="T265" s="215">
        <v>40338</v>
      </c>
      <c r="U265" s="214"/>
      <c r="V265" s="212"/>
      <c r="W265" s="214"/>
      <c r="X265" s="208"/>
      <c r="Y265" s="208"/>
      <c r="Z265" s="208"/>
      <c r="AA265" s="208"/>
      <c r="AB265" s="208" t="s">
        <v>8530</v>
      </c>
      <c r="AC265" s="208"/>
      <c r="AD265" s="208" t="s">
        <v>8531</v>
      </c>
      <c r="AE265" s="208"/>
      <c r="AF265" s="208"/>
      <c r="AG265" s="208"/>
      <c r="AH265" s="208"/>
      <c r="AI265" s="208"/>
      <c r="AJ265" s="208"/>
      <c r="AK265" s="208"/>
      <c r="AL265" s="212">
        <v>40438</v>
      </c>
      <c r="AM265" s="214" t="s">
        <v>8509</v>
      </c>
      <c r="AN265" s="208" t="s">
        <v>8532</v>
      </c>
      <c r="AO265" s="215">
        <v>40553</v>
      </c>
      <c r="AP265" s="199">
        <f t="shared" si="30"/>
        <v>322</v>
      </c>
      <c r="AQ265" s="199">
        <f t="shared" si="31"/>
        <v>215</v>
      </c>
      <c r="AR265" s="206">
        <v>28617</v>
      </c>
      <c r="AS265" s="300">
        <f t="shared" si="32"/>
        <v>0</v>
      </c>
      <c r="AT265" s="94"/>
      <c r="AU265" s="94"/>
      <c r="AV265" s="105"/>
    </row>
    <row r="266" spans="1:48" s="302" customFormat="1" ht="33" customHeight="1" x14ac:dyDescent="0.15">
      <c r="A266" s="213">
        <v>850</v>
      </c>
      <c r="B266" s="228" t="s">
        <v>8138</v>
      </c>
      <c r="C266" s="199" t="s">
        <v>8533</v>
      </c>
      <c r="D266" s="202" t="s">
        <v>24</v>
      </c>
      <c r="E266" s="202" t="s">
        <v>29</v>
      </c>
      <c r="F266" s="202"/>
      <c r="G266" s="202" t="s">
        <v>8534</v>
      </c>
      <c r="H266" s="202"/>
      <c r="I266" s="224" t="s">
        <v>22</v>
      </c>
      <c r="J266" s="210" t="s">
        <v>8411</v>
      </c>
      <c r="K266" s="202" t="s">
        <v>8535</v>
      </c>
      <c r="L266" s="202">
        <v>8</v>
      </c>
      <c r="M266" s="295">
        <v>11808</v>
      </c>
      <c r="N266" s="205">
        <v>39753</v>
      </c>
      <c r="O266" s="212">
        <v>40117</v>
      </c>
      <c r="P266" s="206">
        <v>364</v>
      </c>
      <c r="Q266" s="223" t="s">
        <v>65</v>
      </c>
      <c r="R266" s="212">
        <v>40218</v>
      </c>
      <c r="S266" s="390">
        <v>10210</v>
      </c>
      <c r="T266" s="215">
        <v>40336</v>
      </c>
      <c r="U266" s="214"/>
      <c r="V266" s="212"/>
      <c r="W266" s="214"/>
      <c r="X266" s="208"/>
      <c r="Y266" s="208" t="s">
        <v>8536</v>
      </c>
      <c r="Z266" s="208"/>
      <c r="AA266" s="208"/>
      <c r="AB266" s="208"/>
      <c r="AC266" s="208"/>
      <c r="AD266" s="208"/>
      <c r="AE266" s="208"/>
      <c r="AF266" s="208"/>
      <c r="AG266" s="208"/>
      <c r="AH266" s="208"/>
      <c r="AI266" s="208"/>
      <c r="AJ266" s="208"/>
      <c r="AK266" s="208"/>
      <c r="AL266" s="212"/>
      <c r="AM266" s="214"/>
      <c r="AN266" s="208"/>
      <c r="AO266" s="215">
        <v>40459</v>
      </c>
      <c r="AP266" s="199">
        <f t="shared" si="30"/>
        <v>241</v>
      </c>
      <c r="AQ266" s="199">
        <f t="shared" si="31"/>
        <v>123</v>
      </c>
      <c r="AR266" s="206">
        <v>10210</v>
      </c>
      <c r="AS266" s="300">
        <f t="shared" si="32"/>
        <v>0</v>
      </c>
      <c r="AT266" s="94"/>
      <c r="AU266" s="94"/>
      <c r="AV266" s="105"/>
    </row>
    <row r="267" spans="1:48" s="302" customFormat="1" ht="33" customHeight="1" x14ac:dyDescent="0.15">
      <c r="A267" s="213">
        <v>2470</v>
      </c>
      <c r="B267" s="228" t="s">
        <v>8138</v>
      </c>
      <c r="C267" s="199" t="s">
        <v>8537</v>
      </c>
      <c r="D267" s="202" t="s">
        <v>24</v>
      </c>
      <c r="E267" s="202" t="s">
        <v>29</v>
      </c>
      <c r="F267" s="202"/>
      <c r="G267" s="202" t="s">
        <v>8538</v>
      </c>
      <c r="H267" s="202"/>
      <c r="I267" s="224" t="s">
        <v>8504</v>
      </c>
      <c r="J267" s="210" t="s">
        <v>8505</v>
      </c>
      <c r="K267" s="202" t="s">
        <v>8506</v>
      </c>
      <c r="L267" s="202">
        <v>5</v>
      </c>
      <c r="M267" s="295">
        <v>33461</v>
      </c>
      <c r="N267" s="205">
        <v>39986</v>
      </c>
      <c r="O267" s="212">
        <v>40147</v>
      </c>
      <c r="P267" s="206">
        <v>161</v>
      </c>
      <c r="Q267" s="223" t="s">
        <v>65</v>
      </c>
      <c r="R267" s="212">
        <v>40226</v>
      </c>
      <c r="S267" s="390">
        <v>5127</v>
      </c>
      <c r="T267" s="215">
        <v>40329</v>
      </c>
      <c r="U267" s="214"/>
      <c r="V267" s="212"/>
      <c r="W267" s="214"/>
      <c r="X267" s="208" t="s">
        <v>8539</v>
      </c>
      <c r="Y267" s="208" t="s">
        <v>8540</v>
      </c>
      <c r="Z267" s="208"/>
      <c r="AA267" s="208"/>
      <c r="AB267" s="208" t="s">
        <v>8541</v>
      </c>
      <c r="AC267" s="208"/>
      <c r="AD267" s="208"/>
      <c r="AE267" s="208"/>
      <c r="AF267" s="208"/>
      <c r="AG267" s="208"/>
      <c r="AH267" s="208"/>
      <c r="AI267" s="208"/>
      <c r="AJ267" s="208"/>
      <c r="AK267" s="208"/>
      <c r="AL267" s="212">
        <v>40438</v>
      </c>
      <c r="AM267" s="214" t="s">
        <v>8509</v>
      </c>
      <c r="AN267" s="208" t="s">
        <v>8542</v>
      </c>
      <c r="AO267" s="215">
        <v>40553</v>
      </c>
      <c r="AP267" s="199">
        <f t="shared" si="30"/>
        <v>327</v>
      </c>
      <c r="AQ267" s="199">
        <f t="shared" si="31"/>
        <v>224</v>
      </c>
      <c r="AR267" s="206">
        <v>5120</v>
      </c>
      <c r="AS267" s="300">
        <f t="shared" si="32"/>
        <v>-7</v>
      </c>
      <c r="AT267" s="94"/>
      <c r="AU267" s="94"/>
      <c r="AV267" s="105"/>
    </row>
    <row r="268" spans="1:48" s="302" customFormat="1" ht="33" customHeight="1" x14ac:dyDescent="0.15">
      <c r="A268" s="213">
        <v>86</v>
      </c>
      <c r="B268" s="228" t="s">
        <v>8138</v>
      </c>
      <c r="C268" s="199" t="s">
        <v>8543</v>
      </c>
      <c r="D268" s="202" t="s">
        <v>8140</v>
      </c>
      <c r="E268" s="199" t="s">
        <v>8544</v>
      </c>
      <c r="F268" s="202" t="s">
        <v>8218</v>
      </c>
      <c r="G268" s="202" t="s">
        <v>5669</v>
      </c>
      <c r="H268" s="202" t="s">
        <v>5670</v>
      </c>
      <c r="I268" s="202" t="s">
        <v>27</v>
      </c>
      <c r="J268" s="202" t="s">
        <v>8545</v>
      </c>
      <c r="K268" s="202" t="s">
        <v>8203</v>
      </c>
      <c r="L268" s="202">
        <v>2</v>
      </c>
      <c r="M268" s="295">
        <v>31463</v>
      </c>
      <c r="N268" s="205">
        <v>39173</v>
      </c>
      <c r="O268" s="205">
        <v>39903</v>
      </c>
      <c r="P268" s="206">
        <v>730</v>
      </c>
      <c r="Q268" s="223" t="s">
        <v>65</v>
      </c>
      <c r="R268" s="215">
        <v>40219</v>
      </c>
      <c r="S268" s="390">
        <v>97126</v>
      </c>
      <c r="T268" s="215">
        <v>40322</v>
      </c>
      <c r="U268" s="199"/>
      <c r="V268" s="199"/>
      <c r="W268" s="199"/>
      <c r="X268" s="208"/>
      <c r="Y268" s="208"/>
      <c r="Z268" s="208"/>
      <c r="AA268" s="208"/>
      <c r="AB268" s="208" t="s">
        <v>8546</v>
      </c>
      <c r="AC268" s="208"/>
      <c r="AD268" s="208"/>
      <c r="AE268" s="208"/>
      <c r="AF268" s="208"/>
      <c r="AG268" s="208"/>
      <c r="AH268" s="208"/>
      <c r="AI268" s="208"/>
      <c r="AJ268" s="208"/>
      <c r="AK268" s="208"/>
      <c r="AL268" s="199"/>
      <c r="AM268" s="199"/>
      <c r="AN268" s="208"/>
      <c r="AO268" s="215">
        <v>41128</v>
      </c>
      <c r="AP268" s="199">
        <f t="shared" si="30"/>
        <v>909</v>
      </c>
      <c r="AQ268" s="199">
        <f t="shared" si="31"/>
        <v>806</v>
      </c>
      <c r="AR268" s="206">
        <v>97126</v>
      </c>
      <c r="AS268" s="300">
        <f t="shared" si="32"/>
        <v>0</v>
      </c>
      <c r="AT268" s="14"/>
      <c r="AU268" s="14"/>
      <c r="AV268" s="15"/>
    </row>
    <row r="269" spans="1:48" s="302" customFormat="1" ht="33" customHeight="1" x14ac:dyDescent="0.15">
      <c r="A269" s="213">
        <v>838</v>
      </c>
      <c r="B269" s="228" t="s">
        <v>8138</v>
      </c>
      <c r="C269" s="199" t="s">
        <v>8547</v>
      </c>
      <c r="D269" s="202" t="s">
        <v>24</v>
      </c>
      <c r="E269" s="202" t="s">
        <v>29</v>
      </c>
      <c r="F269" s="202" t="s">
        <v>8548</v>
      </c>
      <c r="G269" s="202" t="s">
        <v>8549</v>
      </c>
      <c r="H269" s="202" t="s">
        <v>8550</v>
      </c>
      <c r="I269" s="224" t="s">
        <v>8293</v>
      </c>
      <c r="J269" s="210"/>
      <c r="K269" s="202" t="s">
        <v>8294</v>
      </c>
      <c r="L269" s="202">
        <v>4</v>
      </c>
      <c r="M269" s="295">
        <v>2802150</v>
      </c>
      <c r="N269" s="205">
        <v>40026</v>
      </c>
      <c r="O269" s="212">
        <v>40147</v>
      </c>
      <c r="P269" s="206">
        <v>121</v>
      </c>
      <c r="Q269" s="199" t="s">
        <v>10997</v>
      </c>
      <c r="R269" s="212">
        <v>40217</v>
      </c>
      <c r="S269" s="390">
        <v>1345486</v>
      </c>
      <c r="T269" s="215">
        <v>40319</v>
      </c>
      <c r="U269" s="214"/>
      <c r="V269" s="212"/>
      <c r="W269" s="214"/>
      <c r="X269" s="208"/>
      <c r="Y269" s="208" t="s">
        <v>8551</v>
      </c>
      <c r="Z269" s="208"/>
      <c r="AA269" s="208"/>
      <c r="AB269" s="208"/>
      <c r="AC269" s="208"/>
      <c r="AD269" s="208"/>
      <c r="AE269" s="208"/>
      <c r="AF269" s="208"/>
      <c r="AG269" s="208"/>
      <c r="AH269" s="208"/>
      <c r="AI269" s="208"/>
      <c r="AJ269" s="208"/>
      <c r="AK269" s="208"/>
      <c r="AL269" s="212">
        <v>40438</v>
      </c>
      <c r="AM269" s="214" t="s">
        <v>8522</v>
      </c>
      <c r="AN269" s="208" t="s">
        <v>8552</v>
      </c>
      <c r="AO269" s="215">
        <v>40553</v>
      </c>
      <c r="AP269" s="199">
        <f t="shared" si="30"/>
        <v>336</v>
      </c>
      <c r="AQ269" s="199">
        <f t="shared" si="31"/>
        <v>234</v>
      </c>
      <c r="AR269" s="206">
        <v>1345486</v>
      </c>
      <c r="AS269" s="300">
        <f t="shared" si="32"/>
        <v>0</v>
      </c>
      <c r="AT269" s="94"/>
      <c r="AU269" s="94"/>
      <c r="AV269" s="105"/>
    </row>
    <row r="270" spans="1:48" s="302" customFormat="1" ht="33" customHeight="1" x14ac:dyDescent="0.15">
      <c r="A270" s="213">
        <v>792</v>
      </c>
      <c r="B270" s="228" t="s">
        <v>8267</v>
      </c>
      <c r="C270" s="199" t="s">
        <v>8553</v>
      </c>
      <c r="D270" s="202" t="s">
        <v>24</v>
      </c>
      <c r="E270" s="202" t="s">
        <v>29</v>
      </c>
      <c r="F270" s="202"/>
      <c r="G270" s="202" t="s">
        <v>8554</v>
      </c>
      <c r="H270" s="202"/>
      <c r="I270" s="224" t="s">
        <v>8555</v>
      </c>
      <c r="J270" s="210" t="s">
        <v>8556</v>
      </c>
      <c r="K270" s="202" t="s">
        <v>8425</v>
      </c>
      <c r="L270" s="202">
        <v>9</v>
      </c>
      <c r="M270" s="295">
        <v>22577</v>
      </c>
      <c r="N270" s="205">
        <v>39525</v>
      </c>
      <c r="O270" s="212">
        <v>40038</v>
      </c>
      <c r="P270" s="206">
        <v>513</v>
      </c>
      <c r="Q270" s="223" t="s">
        <v>65</v>
      </c>
      <c r="R270" s="212">
        <v>40211</v>
      </c>
      <c r="S270" s="390">
        <v>46249</v>
      </c>
      <c r="T270" s="215">
        <v>40311</v>
      </c>
      <c r="U270" s="214"/>
      <c r="V270" s="212"/>
      <c r="W270" s="214"/>
      <c r="X270" s="208"/>
      <c r="Y270" s="208"/>
      <c r="Z270" s="208"/>
      <c r="AA270" s="208" t="s">
        <v>8557</v>
      </c>
      <c r="AB270" s="208"/>
      <c r="AC270" s="208"/>
      <c r="AD270" s="208"/>
      <c r="AE270" s="208"/>
      <c r="AF270" s="208"/>
      <c r="AG270" s="208"/>
      <c r="AH270" s="208"/>
      <c r="AI270" s="208"/>
      <c r="AJ270" s="208"/>
      <c r="AK270" s="208"/>
      <c r="AL270" s="212"/>
      <c r="AM270" s="214"/>
      <c r="AN270" s="208"/>
      <c r="AO270" s="215">
        <v>40470</v>
      </c>
      <c r="AP270" s="199">
        <f t="shared" si="30"/>
        <v>259</v>
      </c>
      <c r="AQ270" s="199">
        <f t="shared" si="31"/>
        <v>159</v>
      </c>
      <c r="AR270" s="206">
        <v>46249</v>
      </c>
      <c r="AS270" s="300">
        <f t="shared" si="32"/>
        <v>0</v>
      </c>
      <c r="AT270" s="94"/>
      <c r="AU270" s="94"/>
      <c r="AV270" s="105"/>
    </row>
    <row r="271" spans="1:48" s="302" customFormat="1" ht="33" customHeight="1" x14ac:dyDescent="0.15">
      <c r="A271" s="213">
        <v>2162</v>
      </c>
      <c r="B271" s="199" t="s">
        <v>5708</v>
      </c>
      <c r="C271" s="199" t="s">
        <v>8558</v>
      </c>
      <c r="D271" s="202" t="s">
        <v>24</v>
      </c>
      <c r="E271" s="202" t="s">
        <v>96</v>
      </c>
      <c r="F271" s="202"/>
      <c r="G271" s="202" t="s">
        <v>8559</v>
      </c>
      <c r="H271" s="202"/>
      <c r="I271" s="224" t="s">
        <v>8149</v>
      </c>
      <c r="J271" s="210" t="s">
        <v>8150</v>
      </c>
      <c r="K271" s="202" t="s">
        <v>8318</v>
      </c>
      <c r="L271" s="202">
        <v>6</v>
      </c>
      <c r="M271" s="295">
        <v>316438</v>
      </c>
      <c r="N271" s="205">
        <v>39844</v>
      </c>
      <c r="O271" s="212">
        <v>40019</v>
      </c>
      <c r="P271" s="206">
        <v>175</v>
      </c>
      <c r="Q271" s="199" t="s">
        <v>10998</v>
      </c>
      <c r="R271" s="212">
        <v>40212</v>
      </c>
      <c r="S271" s="390">
        <v>57976</v>
      </c>
      <c r="T271" s="215">
        <v>40309</v>
      </c>
      <c r="U271" s="214"/>
      <c r="V271" s="212"/>
      <c r="W271" s="214"/>
      <c r="X271" s="208"/>
      <c r="Y271" s="208"/>
      <c r="Z271" s="208"/>
      <c r="AA271" s="208"/>
      <c r="AB271" s="208"/>
      <c r="AC271" s="208"/>
      <c r="AD271" s="208"/>
      <c r="AE271" s="208"/>
      <c r="AF271" s="208" t="s">
        <v>8560</v>
      </c>
      <c r="AG271" s="208"/>
      <c r="AH271" s="208"/>
      <c r="AI271" s="208"/>
      <c r="AJ271" s="208"/>
      <c r="AK271" s="208"/>
      <c r="AL271" s="212">
        <v>40438</v>
      </c>
      <c r="AM271" s="214" t="s">
        <v>8509</v>
      </c>
      <c r="AN271" s="208" t="s">
        <v>8561</v>
      </c>
      <c r="AO271" s="215"/>
      <c r="AP271" s="199"/>
      <c r="AQ271" s="199"/>
      <c r="AR271" s="206"/>
      <c r="AS271" s="141"/>
      <c r="AT271" s="94">
        <v>40469</v>
      </c>
      <c r="AU271" s="94"/>
      <c r="AV271" s="105"/>
    </row>
    <row r="272" spans="1:48" s="302" customFormat="1" ht="33" customHeight="1" x14ac:dyDescent="0.15">
      <c r="A272" s="213">
        <v>193</v>
      </c>
      <c r="B272" s="228" t="s">
        <v>8138</v>
      </c>
      <c r="C272" s="199" t="s">
        <v>8562</v>
      </c>
      <c r="D272" s="202" t="s">
        <v>24</v>
      </c>
      <c r="E272" s="202" t="s">
        <v>96</v>
      </c>
      <c r="F272" s="202" t="s">
        <v>8563</v>
      </c>
      <c r="G272" s="202" t="s">
        <v>8564</v>
      </c>
      <c r="H272" s="202" t="s">
        <v>8565</v>
      </c>
      <c r="I272" s="224" t="s">
        <v>8293</v>
      </c>
      <c r="J272" s="210"/>
      <c r="K272" s="202" t="s">
        <v>8294</v>
      </c>
      <c r="L272" s="202">
        <v>3</v>
      </c>
      <c r="M272" s="295">
        <v>5789682</v>
      </c>
      <c r="N272" s="205">
        <v>40026</v>
      </c>
      <c r="O272" s="212">
        <v>40056</v>
      </c>
      <c r="P272" s="206">
        <v>30</v>
      </c>
      <c r="Q272" s="199" t="s">
        <v>10997</v>
      </c>
      <c r="R272" s="212">
        <v>40211</v>
      </c>
      <c r="S272" s="390">
        <v>583497</v>
      </c>
      <c r="T272" s="215">
        <v>40309</v>
      </c>
      <c r="U272" s="214"/>
      <c r="V272" s="212"/>
      <c r="W272" s="214"/>
      <c r="X272" s="208"/>
      <c r="Y272" s="208"/>
      <c r="Z272" s="208"/>
      <c r="AA272" s="208"/>
      <c r="AB272" s="208"/>
      <c r="AC272" s="208"/>
      <c r="AD272" s="208" t="s">
        <v>8566</v>
      </c>
      <c r="AE272" s="208"/>
      <c r="AF272" s="208"/>
      <c r="AG272" s="208"/>
      <c r="AH272" s="208"/>
      <c r="AI272" s="208"/>
      <c r="AJ272" s="208"/>
      <c r="AK272" s="208"/>
      <c r="AL272" s="212">
        <v>40438</v>
      </c>
      <c r="AM272" s="214" t="s">
        <v>8522</v>
      </c>
      <c r="AN272" s="208" t="s">
        <v>8552</v>
      </c>
      <c r="AO272" s="215">
        <v>41137</v>
      </c>
      <c r="AP272" s="199">
        <f>DATEDIF(R272,AO272,"D")</f>
        <v>926</v>
      </c>
      <c r="AQ272" s="199">
        <f>DATEDIF(T272,AO272,"D")</f>
        <v>828</v>
      </c>
      <c r="AR272" s="206">
        <v>583497</v>
      </c>
      <c r="AS272" s="300">
        <f>AR272-S272</f>
        <v>0</v>
      </c>
      <c r="AT272" s="94"/>
      <c r="AU272" s="94"/>
      <c r="AV272" s="105"/>
    </row>
    <row r="273" spans="1:48" s="302" customFormat="1" ht="33" customHeight="1" x14ac:dyDescent="0.15">
      <c r="A273" s="213">
        <v>1900</v>
      </c>
      <c r="B273" s="228" t="s">
        <v>8267</v>
      </c>
      <c r="C273" s="199" t="s">
        <v>8567</v>
      </c>
      <c r="D273" s="202" t="s">
        <v>24</v>
      </c>
      <c r="E273" s="202" t="s">
        <v>96</v>
      </c>
      <c r="F273" s="202" t="s">
        <v>80</v>
      </c>
      <c r="G273" s="202" t="s">
        <v>8568</v>
      </c>
      <c r="H273" s="202" t="s">
        <v>8569</v>
      </c>
      <c r="I273" s="224" t="s">
        <v>8570</v>
      </c>
      <c r="J273" s="210" t="s">
        <v>8571</v>
      </c>
      <c r="K273" s="202" t="s">
        <v>8572</v>
      </c>
      <c r="L273" s="202">
        <v>3</v>
      </c>
      <c r="M273" s="295">
        <v>368076</v>
      </c>
      <c r="N273" s="205">
        <v>39878</v>
      </c>
      <c r="O273" s="212">
        <v>39990</v>
      </c>
      <c r="P273" s="206">
        <v>112</v>
      </c>
      <c r="Q273" s="199" t="s">
        <v>10997</v>
      </c>
      <c r="R273" s="212">
        <v>40210</v>
      </c>
      <c r="S273" s="390">
        <v>50213</v>
      </c>
      <c r="T273" s="215">
        <v>40308</v>
      </c>
      <c r="U273" s="214"/>
      <c r="V273" s="212"/>
      <c r="W273" s="214"/>
      <c r="X273" s="208" t="s">
        <v>8573</v>
      </c>
      <c r="Y273" s="208" t="s">
        <v>8574</v>
      </c>
      <c r="Z273" s="208"/>
      <c r="AA273" s="208"/>
      <c r="AB273" s="208" t="s">
        <v>8575</v>
      </c>
      <c r="AC273" s="208"/>
      <c r="AD273" s="208"/>
      <c r="AE273" s="208"/>
      <c r="AF273" s="208"/>
      <c r="AG273" s="208"/>
      <c r="AH273" s="208"/>
      <c r="AI273" s="208"/>
      <c r="AJ273" s="208"/>
      <c r="AK273" s="208"/>
      <c r="AL273" s="212"/>
      <c r="AM273" s="214"/>
      <c r="AN273" s="208"/>
      <c r="AO273" s="215">
        <v>40484</v>
      </c>
      <c r="AP273" s="199">
        <f>DATEDIF(R273,AO273,"D")</f>
        <v>274</v>
      </c>
      <c r="AQ273" s="199">
        <f>DATEDIF(T273,AO273,"D")</f>
        <v>176</v>
      </c>
      <c r="AR273" s="206">
        <v>50213</v>
      </c>
      <c r="AS273" s="300">
        <f>AR273-S273</f>
        <v>0</v>
      </c>
      <c r="AT273" s="94"/>
      <c r="AU273" s="94"/>
      <c r="AV273" s="105"/>
    </row>
    <row r="274" spans="1:48" s="302" customFormat="1" ht="33" customHeight="1" x14ac:dyDescent="0.15">
      <c r="A274" s="213">
        <v>332</v>
      </c>
      <c r="B274" s="228" t="s">
        <v>8267</v>
      </c>
      <c r="C274" s="199" t="s">
        <v>8576</v>
      </c>
      <c r="D274" s="202" t="s">
        <v>24</v>
      </c>
      <c r="E274" s="202" t="s">
        <v>29</v>
      </c>
      <c r="F274" s="202" t="s">
        <v>8577</v>
      </c>
      <c r="G274" s="202" t="s">
        <v>8578</v>
      </c>
      <c r="H274" s="202" t="s">
        <v>8579</v>
      </c>
      <c r="I274" s="224" t="s">
        <v>8368</v>
      </c>
      <c r="J274" s="210" t="s">
        <v>13</v>
      </c>
      <c r="K274" s="202" t="s">
        <v>8425</v>
      </c>
      <c r="L274" s="202">
        <v>7</v>
      </c>
      <c r="M274" s="295">
        <v>40392</v>
      </c>
      <c r="N274" s="205">
        <v>39600</v>
      </c>
      <c r="O274" s="212">
        <v>39994</v>
      </c>
      <c r="P274" s="206">
        <v>394</v>
      </c>
      <c r="Q274" s="199" t="s">
        <v>1521</v>
      </c>
      <c r="R274" s="212">
        <v>40210</v>
      </c>
      <c r="S274" s="390">
        <v>9636</v>
      </c>
      <c r="T274" s="215">
        <v>40308</v>
      </c>
      <c r="U274" s="214"/>
      <c r="V274" s="212"/>
      <c r="W274" s="214"/>
      <c r="X274" s="208"/>
      <c r="Y274" s="208"/>
      <c r="Z274" s="208"/>
      <c r="AA274" s="208"/>
      <c r="AB274" s="208"/>
      <c r="AC274" s="208"/>
      <c r="AD274" s="208"/>
      <c r="AE274" s="208" t="s">
        <v>8580</v>
      </c>
      <c r="AF274" s="208"/>
      <c r="AG274" s="208"/>
      <c r="AH274" s="208"/>
      <c r="AI274" s="208"/>
      <c r="AJ274" s="208"/>
      <c r="AK274" s="208"/>
      <c r="AL274" s="212"/>
      <c r="AM274" s="214"/>
      <c r="AN274" s="208"/>
      <c r="AO274" s="215">
        <v>40505</v>
      </c>
      <c r="AP274" s="199">
        <f>DATEDIF(R274,AO274,"D")</f>
        <v>295</v>
      </c>
      <c r="AQ274" s="199">
        <f>DATEDIF(T274,AO274,"D")</f>
        <v>197</v>
      </c>
      <c r="AR274" s="206">
        <v>8462</v>
      </c>
      <c r="AS274" s="300">
        <f>AR274-S274</f>
        <v>-1174</v>
      </c>
      <c r="AT274" s="94"/>
      <c r="AU274" s="94"/>
      <c r="AV274" s="105"/>
    </row>
    <row r="275" spans="1:48" s="302" customFormat="1" ht="33" customHeight="1" x14ac:dyDescent="0.15">
      <c r="A275" s="218">
        <v>501</v>
      </c>
      <c r="B275" s="199" t="s">
        <v>12953</v>
      </c>
      <c r="C275" s="202" t="s">
        <v>7018</v>
      </c>
      <c r="D275" s="202" t="s">
        <v>5810</v>
      </c>
      <c r="E275" s="199" t="s">
        <v>3162</v>
      </c>
      <c r="F275" s="202" t="s">
        <v>2818</v>
      </c>
      <c r="G275" s="202" t="s">
        <v>7019</v>
      </c>
      <c r="H275" s="202" t="s">
        <v>7020</v>
      </c>
      <c r="I275" s="202" t="s">
        <v>20</v>
      </c>
      <c r="J275" s="202" t="s">
        <v>5970</v>
      </c>
      <c r="K275" s="220" t="s">
        <v>7021</v>
      </c>
      <c r="L275" s="220" t="s">
        <v>7022</v>
      </c>
      <c r="M275" s="295">
        <v>380934</v>
      </c>
      <c r="N275" s="205">
        <v>39448</v>
      </c>
      <c r="O275" s="205">
        <v>39994</v>
      </c>
      <c r="P275" s="221">
        <v>546</v>
      </c>
      <c r="Q275" s="199" t="s">
        <v>10998</v>
      </c>
      <c r="R275" s="205">
        <v>41029</v>
      </c>
      <c r="S275" s="378">
        <v>132016</v>
      </c>
      <c r="T275" s="205">
        <v>41090</v>
      </c>
      <c r="U275" s="199" t="s">
        <v>6003</v>
      </c>
      <c r="V275" s="212">
        <v>41129</v>
      </c>
      <c r="W275" s="207"/>
      <c r="X275" s="253"/>
      <c r="Y275" s="208" t="s">
        <v>6984</v>
      </c>
      <c r="Z275" s="207"/>
      <c r="AA275" s="207"/>
      <c r="AB275" s="207"/>
      <c r="AC275" s="207"/>
      <c r="AD275" s="207"/>
      <c r="AE275" s="207"/>
      <c r="AF275" s="207"/>
      <c r="AG275" s="207"/>
      <c r="AH275" s="207"/>
      <c r="AI275" s="207"/>
      <c r="AJ275" s="207"/>
      <c r="AK275" s="222"/>
      <c r="AL275" s="207"/>
      <c r="AM275" s="207"/>
      <c r="AN275" s="222"/>
      <c r="AO275" s="215"/>
      <c r="AP275" s="207"/>
      <c r="AQ275" s="207"/>
      <c r="AR275" s="206"/>
      <c r="AS275" s="379"/>
      <c r="AT275" s="379"/>
      <c r="AU275" s="382">
        <v>41166</v>
      </c>
      <c r="AV275" s="15" t="s">
        <v>13161</v>
      </c>
    </row>
    <row r="276" spans="1:48" s="302" customFormat="1" ht="33" customHeight="1" x14ac:dyDescent="0.15">
      <c r="A276" s="213">
        <v>1729</v>
      </c>
      <c r="B276" s="228" t="s">
        <v>8138</v>
      </c>
      <c r="C276" s="199" t="s">
        <v>8588</v>
      </c>
      <c r="D276" s="202" t="s">
        <v>24</v>
      </c>
      <c r="E276" s="202" t="s">
        <v>96</v>
      </c>
      <c r="F276" s="202" t="s">
        <v>8548</v>
      </c>
      <c r="G276" s="202" t="s">
        <v>8589</v>
      </c>
      <c r="H276" s="202" t="s">
        <v>8155</v>
      </c>
      <c r="I276" s="224" t="s">
        <v>22</v>
      </c>
      <c r="J276" s="210" t="s">
        <v>8590</v>
      </c>
      <c r="K276" s="202" t="s">
        <v>8591</v>
      </c>
      <c r="L276" s="202" t="s">
        <v>8592</v>
      </c>
      <c r="M276" s="295">
        <v>176464</v>
      </c>
      <c r="N276" s="205">
        <v>39786</v>
      </c>
      <c r="O276" s="212">
        <v>40056</v>
      </c>
      <c r="P276" s="206">
        <v>270</v>
      </c>
      <c r="Q276" s="199" t="s">
        <v>10998</v>
      </c>
      <c r="R276" s="212">
        <v>40212</v>
      </c>
      <c r="S276" s="390">
        <v>68785</v>
      </c>
      <c r="T276" s="215">
        <v>40297</v>
      </c>
      <c r="U276" s="214"/>
      <c r="V276" s="212">
        <v>40760</v>
      </c>
      <c r="W276" s="214"/>
      <c r="X276" s="208"/>
      <c r="Y276" s="208"/>
      <c r="Z276" s="208"/>
      <c r="AA276" s="208"/>
      <c r="AB276" s="208"/>
      <c r="AC276" s="208"/>
      <c r="AD276" s="208"/>
      <c r="AE276" s="208"/>
      <c r="AF276" s="208"/>
      <c r="AG276" s="208"/>
      <c r="AH276" s="208"/>
      <c r="AI276" s="208" t="s">
        <v>8560</v>
      </c>
      <c r="AJ276" s="208"/>
      <c r="AK276" s="208"/>
      <c r="AL276" s="212"/>
      <c r="AM276" s="214"/>
      <c r="AN276" s="208"/>
      <c r="AO276" s="215">
        <v>40535</v>
      </c>
      <c r="AP276" s="199">
        <f>DATEDIF(R276,AO276,"D")</f>
        <v>323</v>
      </c>
      <c r="AQ276" s="199">
        <f>DATEDIF(T276,AO276,"D")</f>
        <v>238</v>
      </c>
      <c r="AR276" s="206">
        <v>68785</v>
      </c>
      <c r="AS276" s="300">
        <f>AR276-S276</f>
        <v>0</v>
      </c>
      <c r="AT276" s="94"/>
      <c r="AU276" s="94"/>
      <c r="AV276" s="105"/>
    </row>
    <row r="277" spans="1:48" s="302" customFormat="1" ht="33" customHeight="1" x14ac:dyDescent="0.15">
      <c r="A277" s="213">
        <v>1261</v>
      </c>
      <c r="B277" s="228" t="s">
        <v>8138</v>
      </c>
      <c r="C277" s="199" t="s">
        <v>8593</v>
      </c>
      <c r="D277" s="202" t="s">
        <v>24</v>
      </c>
      <c r="E277" s="202" t="s">
        <v>96</v>
      </c>
      <c r="F277" s="202" t="s">
        <v>8548</v>
      </c>
      <c r="G277" s="202" t="s">
        <v>8594</v>
      </c>
      <c r="H277" s="202" t="s">
        <v>8595</v>
      </c>
      <c r="I277" s="224" t="s">
        <v>8195</v>
      </c>
      <c r="J277" s="210" t="s">
        <v>8596</v>
      </c>
      <c r="K277" s="202" t="s">
        <v>8318</v>
      </c>
      <c r="L277" s="202">
        <v>6</v>
      </c>
      <c r="M277" s="295">
        <v>127071</v>
      </c>
      <c r="N277" s="205">
        <v>39722</v>
      </c>
      <c r="O277" s="212">
        <v>40086</v>
      </c>
      <c r="P277" s="206">
        <v>364</v>
      </c>
      <c r="Q277" s="199" t="s">
        <v>10998</v>
      </c>
      <c r="R277" s="212">
        <v>40203</v>
      </c>
      <c r="S277" s="390">
        <v>120821</v>
      </c>
      <c r="T277" s="215">
        <v>40297</v>
      </c>
      <c r="U277" s="214"/>
      <c r="V277" s="212"/>
      <c r="W277" s="214"/>
      <c r="X277" s="208"/>
      <c r="Y277" s="208"/>
      <c r="Z277" s="208"/>
      <c r="AA277" s="208"/>
      <c r="AB277" s="208"/>
      <c r="AC277" s="208" t="s">
        <v>8597</v>
      </c>
      <c r="AD277" s="208"/>
      <c r="AE277" s="208"/>
      <c r="AF277" s="208"/>
      <c r="AG277" s="208"/>
      <c r="AH277" s="208"/>
      <c r="AI277" s="208"/>
      <c r="AJ277" s="208"/>
      <c r="AK277" s="208"/>
      <c r="AL277" s="212"/>
      <c r="AM277" s="214"/>
      <c r="AN277" s="208"/>
      <c r="AO277" s="215">
        <v>40459</v>
      </c>
      <c r="AP277" s="199">
        <f>DATEDIF(R277,AO277,"D")</f>
        <v>256</v>
      </c>
      <c r="AQ277" s="199">
        <f>DATEDIF(T277,AO277,"D")</f>
        <v>162</v>
      </c>
      <c r="AR277" s="206">
        <v>120821</v>
      </c>
      <c r="AS277" s="300">
        <f>AR277-S277</f>
        <v>0</v>
      </c>
      <c r="AT277" s="94"/>
      <c r="AU277" s="94"/>
      <c r="AV277" s="105"/>
    </row>
    <row r="278" spans="1:48" s="302" customFormat="1" ht="33" customHeight="1" x14ac:dyDescent="0.15">
      <c r="A278" s="213">
        <v>453</v>
      </c>
      <c r="B278" s="199" t="s">
        <v>12953</v>
      </c>
      <c r="C278" s="199" t="s">
        <v>8966</v>
      </c>
      <c r="D278" s="202" t="s">
        <v>24</v>
      </c>
      <c r="E278" s="202" t="s">
        <v>91</v>
      </c>
      <c r="F278" s="202" t="s">
        <v>92</v>
      </c>
      <c r="G278" s="202" t="s">
        <v>8967</v>
      </c>
      <c r="H278" s="202" t="s">
        <v>8968</v>
      </c>
      <c r="I278" s="224" t="s">
        <v>23</v>
      </c>
      <c r="J278" s="210" t="s">
        <v>724</v>
      </c>
      <c r="K278" s="202" t="s">
        <v>8484</v>
      </c>
      <c r="L278" s="202">
        <v>6</v>
      </c>
      <c r="M278" s="295">
        <v>56788</v>
      </c>
      <c r="N278" s="205">
        <v>39320</v>
      </c>
      <c r="O278" s="212">
        <v>39685</v>
      </c>
      <c r="P278" s="206">
        <v>365</v>
      </c>
      <c r="Q278" s="210" t="s">
        <v>8969</v>
      </c>
      <c r="R278" s="212">
        <v>40001</v>
      </c>
      <c r="S278" s="390">
        <v>40841</v>
      </c>
      <c r="T278" s="215">
        <v>40072</v>
      </c>
      <c r="U278" s="214"/>
      <c r="V278" s="212"/>
      <c r="W278" s="214"/>
      <c r="X278" s="208"/>
      <c r="Y278" s="208"/>
      <c r="Z278" s="208"/>
      <c r="AA278" s="208"/>
      <c r="AB278" s="208"/>
      <c r="AC278" s="208"/>
      <c r="AD278" s="208"/>
      <c r="AE278" s="208" t="s">
        <v>8970</v>
      </c>
      <c r="AF278" s="208"/>
      <c r="AG278" s="208"/>
      <c r="AH278" s="208"/>
      <c r="AI278" s="208"/>
      <c r="AJ278" s="208"/>
      <c r="AK278" s="208"/>
      <c r="AL278" s="212">
        <v>40102</v>
      </c>
      <c r="AM278" s="214" t="s">
        <v>8971</v>
      </c>
      <c r="AN278" s="208" t="s">
        <v>8972</v>
      </c>
      <c r="AO278" s="215"/>
      <c r="AP278" s="199"/>
      <c r="AQ278" s="199"/>
      <c r="AR278" s="206"/>
      <c r="AS278" s="141"/>
      <c r="AT278" s="94"/>
      <c r="AU278" s="32">
        <v>40151</v>
      </c>
      <c r="AV278" s="15" t="s">
        <v>8973</v>
      </c>
    </row>
    <row r="279" spans="1:48" s="302" customFormat="1" ht="33" customHeight="1" x14ac:dyDescent="0.15">
      <c r="A279" s="213">
        <v>2151</v>
      </c>
      <c r="B279" s="228" t="s">
        <v>8138</v>
      </c>
      <c r="C279" s="199" t="s">
        <v>8602</v>
      </c>
      <c r="D279" s="202" t="s">
        <v>24</v>
      </c>
      <c r="E279" s="202" t="s">
        <v>96</v>
      </c>
      <c r="F279" s="202" t="s">
        <v>8563</v>
      </c>
      <c r="G279" s="202" t="s">
        <v>8603</v>
      </c>
      <c r="H279" s="202" t="s">
        <v>8604</v>
      </c>
      <c r="I279" s="224" t="s">
        <v>8149</v>
      </c>
      <c r="J279" s="210" t="s">
        <v>8317</v>
      </c>
      <c r="K279" s="202" t="s">
        <v>8318</v>
      </c>
      <c r="L279" s="202">
        <v>6</v>
      </c>
      <c r="M279" s="295">
        <v>402304</v>
      </c>
      <c r="N279" s="205">
        <v>39853</v>
      </c>
      <c r="O279" s="212">
        <v>40079</v>
      </c>
      <c r="P279" s="206">
        <v>226</v>
      </c>
      <c r="Q279" s="199" t="s">
        <v>10998</v>
      </c>
      <c r="R279" s="212">
        <v>40199</v>
      </c>
      <c r="S279" s="390">
        <v>289298</v>
      </c>
      <c r="T279" s="215">
        <v>40294</v>
      </c>
      <c r="U279" s="214"/>
      <c r="V279" s="212"/>
      <c r="W279" s="214"/>
      <c r="X279" s="208"/>
      <c r="Y279" s="208"/>
      <c r="Z279" s="208"/>
      <c r="AA279" s="208"/>
      <c r="AB279" s="208" t="s">
        <v>8605</v>
      </c>
      <c r="AC279" s="208" t="s">
        <v>8606</v>
      </c>
      <c r="AD279" s="208"/>
      <c r="AE279" s="208"/>
      <c r="AF279" s="208"/>
      <c r="AG279" s="208"/>
      <c r="AH279" s="208"/>
      <c r="AI279" s="208"/>
      <c r="AJ279" s="208"/>
      <c r="AK279" s="208"/>
      <c r="AL279" s="212"/>
      <c r="AM279" s="214"/>
      <c r="AN279" s="208"/>
      <c r="AO279" s="215">
        <v>40459</v>
      </c>
      <c r="AP279" s="199">
        <f t="shared" ref="AP279:AP289" si="33">DATEDIF(R279,AO279,"D")</f>
        <v>260</v>
      </c>
      <c r="AQ279" s="199">
        <f t="shared" ref="AQ279:AQ289" si="34">DATEDIF(T279,AO279,"D")</f>
        <v>165</v>
      </c>
      <c r="AR279" s="206">
        <v>289298</v>
      </c>
      <c r="AS279" s="300">
        <f t="shared" ref="AS279:AS289" si="35">AR279-S279</f>
        <v>0</v>
      </c>
      <c r="AT279" s="94"/>
      <c r="AU279" s="94"/>
      <c r="AV279" s="105"/>
    </row>
    <row r="280" spans="1:48" s="302" customFormat="1" ht="33" customHeight="1" x14ac:dyDescent="0.15">
      <c r="A280" s="213">
        <v>450</v>
      </c>
      <c r="B280" s="228" t="s">
        <v>8138</v>
      </c>
      <c r="C280" s="199" t="s">
        <v>8607</v>
      </c>
      <c r="D280" s="202" t="s">
        <v>8161</v>
      </c>
      <c r="E280" s="199" t="s">
        <v>8608</v>
      </c>
      <c r="F280" s="202" t="s">
        <v>8163</v>
      </c>
      <c r="G280" s="273" t="s">
        <v>8609</v>
      </c>
      <c r="H280" s="273" t="s">
        <v>8610</v>
      </c>
      <c r="I280" s="202" t="s">
        <v>12</v>
      </c>
      <c r="J280" s="202" t="s">
        <v>43</v>
      </c>
      <c r="K280" s="202" t="s">
        <v>8611</v>
      </c>
      <c r="L280" s="202">
        <v>1</v>
      </c>
      <c r="M280" s="295">
        <v>166000</v>
      </c>
      <c r="N280" s="205">
        <v>39356</v>
      </c>
      <c r="O280" s="205">
        <v>39447</v>
      </c>
      <c r="P280" s="206">
        <v>91</v>
      </c>
      <c r="Q280" s="199" t="s">
        <v>1521</v>
      </c>
      <c r="R280" s="215">
        <v>40193</v>
      </c>
      <c r="S280" s="390">
        <v>20364</v>
      </c>
      <c r="T280" s="215">
        <v>40293</v>
      </c>
      <c r="U280" s="199"/>
      <c r="V280" s="199"/>
      <c r="W280" s="199"/>
      <c r="X280" s="208"/>
      <c r="Y280" s="208"/>
      <c r="Z280" s="208"/>
      <c r="AA280" s="208"/>
      <c r="AB280" s="208" t="s">
        <v>8612</v>
      </c>
      <c r="AC280" s="208"/>
      <c r="AD280" s="208"/>
      <c r="AE280" s="208"/>
      <c r="AF280" s="208"/>
      <c r="AG280" s="208"/>
      <c r="AH280" s="208"/>
      <c r="AI280" s="208"/>
      <c r="AJ280" s="208"/>
      <c r="AK280" s="208"/>
      <c r="AL280" s="199"/>
      <c r="AM280" s="199"/>
      <c r="AN280" s="208"/>
      <c r="AO280" s="215">
        <v>40323</v>
      </c>
      <c r="AP280" s="199">
        <f t="shared" si="33"/>
        <v>130</v>
      </c>
      <c r="AQ280" s="199">
        <f t="shared" si="34"/>
        <v>30</v>
      </c>
      <c r="AR280" s="206">
        <v>20364</v>
      </c>
      <c r="AS280" s="300">
        <f t="shared" si="35"/>
        <v>0</v>
      </c>
      <c r="AT280" s="14"/>
      <c r="AU280" s="14"/>
      <c r="AV280" s="15"/>
    </row>
    <row r="281" spans="1:48" s="302" customFormat="1" ht="33" customHeight="1" x14ac:dyDescent="0.15">
      <c r="A281" s="213">
        <v>1202</v>
      </c>
      <c r="B281" s="219" t="s">
        <v>8138</v>
      </c>
      <c r="C281" s="199" t="s">
        <v>8613</v>
      </c>
      <c r="D281" s="202" t="s">
        <v>8140</v>
      </c>
      <c r="E281" s="202" t="s">
        <v>30</v>
      </c>
      <c r="F281" s="202"/>
      <c r="G281" s="202" t="s">
        <v>8614</v>
      </c>
      <c r="H281" s="202"/>
      <c r="I281" s="224" t="s">
        <v>20</v>
      </c>
      <c r="J281" s="210" t="s">
        <v>8615</v>
      </c>
      <c r="K281" s="202" t="s">
        <v>8616</v>
      </c>
      <c r="L281" s="202">
        <v>9</v>
      </c>
      <c r="M281" s="295">
        <v>27031</v>
      </c>
      <c r="N281" s="205">
        <v>39391</v>
      </c>
      <c r="O281" s="212">
        <v>40050</v>
      </c>
      <c r="P281" s="206">
        <v>659</v>
      </c>
      <c r="Q281" s="223" t="s">
        <v>65</v>
      </c>
      <c r="R281" s="212">
        <v>40192</v>
      </c>
      <c r="S281" s="390">
        <v>46676</v>
      </c>
      <c r="T281" s="215">
        <v>40289</v>
      </c>
      <c r="U281" s="214"/>
      <c r="V281" s="212"/>
      <c r="W281" s="214"/>
      <c r="X281" s="208"/>
      <c r="Y281" s="208" t="s">
        <v>8617</v>
      </c>
      <c r="Z281" s="208"/>
      <c r="AA281" s="208"/>
      <c r="AB281" s="208"/>
      <c r="AC281" s="208"/>
      <c r="AD281" s="208"/>
      <c r="AE281" s="208"/>
      <c r="AF281" s="208"/>
      <c r="AG281" s="208"/>
      <c r="AH281" s="208"/>
      <c r="AI281" s="208" t="s">
        <v>8618</v>
      </c>
      <c r="AJ281" s="208"/>
      <c r="AK281" s="208"/>
      <c r="AL281" s="212"/>
      <c r="AM281" s="214"/>
      <c r="AN281" s="208"/>
      <c r="AO281" s="215">
        <v>40802</v>
      </c>
      <c r="AP281" s="199">
        <f t="shared" si="33"/>
        <v>610</v>
      </c>
      <c r="AQ281" s="199">
        <f t="shared" si="34"/>
        <v>513</v>
      </c>
      <c r="AR281" s="206">
        <v>46210</v>
      </c>
      <c r="AS281" s="300">
        <f t="shared" si="35"/>
        <v>-466</v>
      </c>
      <c r="AT281" s="94"/>
      <c r="AU281" s="94"/>
      <c r="AV281" s="105"/>
    </row>
    <row r="282" spans="1:48" s="302" customFormat="1" ht="33" customHeight="1" x14ac:dyDescent="0.15">
      <c r="A282" s="213">
        <v>1249</v>
      </c>
      <c r="B282" s="228" t="s">
        <v>8138</v>
      </c>
      <c r="C282" s="199" t="s">
        <v>8619</v>
      </c>
      <c r="D282" s="202" t="s">
        <v>8140</v>
      </c>
      <c r="E282" s="202" t="s">
        <v>286</v>
      </c>
      <c r="F282" s="202"/>
      <c r="G282" s="202" t="s">
        <v>8620</v>
      </c>
      <c r="H282" s="202"/>
      <c r="I282" s="224" t="s">
        <v>12</v>
      </c>
      <c r="J282" s="210" t="s">
        <v>8172</v>
      </c>
      <c r="K282" s="202" t="s">
        <v>8621</v>
      </c>
      <c r="L282" s="202" t="s">
        <v>8622</v>
      </c>
      <c r="M282" s="295">
        <v>26719</v>
      </c>
      <c r="N282" s="205">
        <v>39448</v>
      </c>
      <c r="O282" s="212">
        <v>39813</v>
      </c>
      <c r="P282" s="206">
        <v>365</v>
      </c>
      <c r="Q282" s="199" t="s">
        <v>1521</v>
      </c>
      <c r="R282" s="212">
        <v>40191</v>
      </c>
      <c r="S282" s="390">
        <v>25095</v>
      </c>
      <c r="T282" s="215">
        <v>40289</v>
      </c>
      <c r="U282" s="214"/>
      <c r="V282" s="212"/>
      <c r="W282" s="214"/>
      <c r="X282" s="208" t="s">
        <v>8623</v>
      </c>
      <c r="Y282" s="208"/>
      <c r="Z282" s="208"/>
      <c r="AA282" s="208"/>
      <c r="AB282" s="208"/>
      <c r="AC282" s="208"/>
      <c r="AD282" s="208"/>
      <c r="AE282" s="208"/>
      <c r="AF282" s="208"/>
      <c r="AG282" s="208"/>
      <c r="AH282" s="208"/>
      <c r="AI282" s="208"/>
      <c r="AJ282" s="208"/>
      <c r="AK282" s="208"/>
      <c r="AL282" s="212"/>
      <c r="AM282" s="214"/>
      <c r="AN282" s="208"/>
      <c r="AO282" s="215">
        <v>40471</v>
      </c>
      <c r="AP282" s="199">
        <f t="shared" si="33"/>
        <v>280</v>
      </c>
      <c r="AQ282" s="199">
        <f t="shared" si="34"/>
        <v>182</v>
      </c>
      <c r="AR282" s="206">
        <v>25095</v>
      </c>
      <c r="AS282" s="300">
        <f t="shared" si="35"/>
        <v>0</v>
      </c>
      <c r="AT282" s="94"/>
      <c r="AU282" s="94"/>
      <c r="AV282" s="105"/>
    </row>
    <row r="283" spans="1:48" s="302" customFormat="1" ht="33" customHeight="1" x14ac:dyDescent="0.15">
      <c r="A283" s="213">
        <v>1856</v>
      </c>
      <c r="B283" s="228" t="s">
        <v>8138</v>
      </c>
      <c r="C283" s="199" t="s">
        <v>8624</v>
      </c>
      <c r="D283" s="202" t="s">
        <v>24</v>
      </c>
      <c r="E283" s="202" t="s">
        <v>29</v>
      </c>
      <c r="F283" s="202"/>
      <c r="G283" s="202" t="s">
        <v>8625</v>
      </c>
      <c r="H283" s="202"/>
      <c r="I283" s="224" t="s">
        <v>8195</v>
      </c>
      <c r="J283" s="210" t="s">
        <v>8626</v>
      </c>
      <c r="K283" s="202" t="s">
        <v>8318</v>
      </c>
      <c r="L283" s="202">
        <v>6</v>
      </c>
      <c r="M283" s="295">
        <v>158127</v>
      </c>
      <c r="N283" s="205">
        <v>39828</v>
      </c>
      <c r="O283" s="212">
        <v>40018</v>
      </c>
      <c r="P283" s="206">
        <v>190</v>
      </c>
      <c r="Q283" s="223" t="s">
        <v>65</v>
      </c>
      <c r="R283" s="212">
        <v>40268</v>
      </c>
      <c r="S283" s="390">
        <v>84245</v>
      </c>
      <c r="T283" s="215">
        <v>40286</v>
      </c>
      <c r="U283" s="214"/>
      <c r="V283" s="212"/>
      <c r="W283" s="214"/>
      <c r="X283" s="208"/>
      <c r="Y283" s="208"/>
      <c r="Z283" s="208"/>
      <c r="AA283" s="208"/>
      <c r="AB283" s="208"/>
      <c r="AC283" s="208"/>
      <c r="AD283" s="208"/>
      <c r="AE283" s="208"/>
      <c r="AF283" s="208"/>
      <c r="AG283" s="208"/>
      <c r="AH283" s="208"/>
      <c r="AI283" s="208"/>
      <c r="AJ283" s="208" t="s">
        <v>8627</v>
      </c>
      <c r="AK283" s="208"/>
      <c r="AL283" s="212"/>
      <c r="AM283" s="214"/>
      <c r="AN283" s="208"/>
      <c r="AO283" s="215">
        <v>40339</v>
      </c>
      <c r="AP283" s="199">
        <f t="shared" si="33"/>
        <v>71</v>
      </c>
      <c r="AQ283" s="199">
        <f t="shared" si="34"/>
        <v>53</v>
      </c>
      <c r="AR283" s="206">
        <v>84245</v>
      </c>
      <c r="AS283" s="300">
        <f t="shared" si="35"/>
        <v>0</v>
      </c>
      <c r="AT283" s="94"/>
      <c r="AU283" s="94"/>
      <c r="AV283" s="105"/>
    </row>
    <row r="284" spans="1:48" s="302" customFormat="1" ht="33" customHeight="1" x14ac:dyDescent="0.15">
      <c r="A284" s="213">
        <v>42</v>
      </c>
      <c r="B284" s="228" t="s">
        <v>8138</v>
      </c>
      <c r="C284" s="199" t="s">
        <v>8628</v>
      </c>
      <c r="D284" s="202" t="s">
        <v>8334</v>
      </c>
      <c r="E284" s="202" t="s">
        <v>718</v>
      </c>
      <c r="F284" s="202" t="s">
        <v>64</v>
      </c>
      <c r="G284" s="202" t="s">
        <v>8629</v>
      </c>
      <c r="H284" s="202" t="s">
        <v>8630</v>
      </c>
      <c r="I284" s="224" t="s">
        <v>8195</v>
      </c>
      <c r="J284" s="210" t="s">
        <v>8631</v>
      </c>
      <c r="K284" s="202" t="s">
        <v>8151</v>
      </c>
      <c r="L284" s="202">
        <v>5</v>
      </c>
      <c r="M284" s="295">
        <v>28651</v>
      </c>
      <c r="N284" s="205">
        <v>38991</v>
      </c>
      <c r="O284" s="212">
        <v>39903</v>
      </c>
      <c r="P284" s="206">
        <v>912</v>
      </c>
      <c r="Q284" s="223" t="s">
        <v>65</v>
      </c>
      <c r="R284" s="212">
        <v>40184</v>
      </c>
      <c r="S284" s="390">
        <v>59551</v>
      </c>
      <c r="T284" s="215">
        <v>40268</v>
      </c>
      <c r="U284" s="214"/>
      <c r="V284" s="212"/>
      <c r="W284" s="214"/>
      <c r="X284" s="208"/>
      <c r="Y284" s="208"/>
      <c r="Z284" s="208"/>
      <c r="AA284" s="208"/>
      <c r="AB284" s="208"/>
      <c r="AC284" s="208"/>
      <c r="AD284" s="208" t="s">
        <v>8632</v>
      </c>
      <c r="AE284" s="208"/>
      <c r="AF284" s="208"/>
      <c r="AG284" s="208"/>
      <c r="AH284" s="208"/>
      <c r="AI284" s="208"/>
      <c r="AJ284" s="208"/>
      <c r="AK284" s="208"/>
      <c r="AL284" s="212"/>
      <c r="AM284" s="214"/>
      <c r="AN284" s="208"/>
      <c r="AO284" s="215">
        <v>41137</v>
      </c>
      <c r="AP284" s="199">
        <f t="shared" si="33"/>
        <v>953</v>
      </c>
      <c r="AQ284" s="199">
        <f t="shared" si="34"/>
        <v>869</v>
      </c>
      <c r="AR284" s="206">
        <v>59475</v>
      </c>
      <c r="AS284" s="300">
        <f t="shared" si="35"/>
        <v>-76</v>
      </c>
      <c r="AT284" s="94"/>
      <c r="AU284" s="94"/>
      <c r="AV284" s="15"/>
    </row>
    <row r="285" spans="1:48" s="302" customFormat="1" ht="33" customHeight="1" x14ac:dyDescent="0.15">
      <c r="A285" s="213">
        <v>1929</v>
      </c>
      <c r="B285" s="228" t="s">
        <v>8138</v>
      </c>
      <c r="C285" s="199" t="s">
        <v>8633</v>
      </c>
      <c r="D285" s="202" t="s">
        <v>24</v>
      </c>
      <c r="E285" s="202" t="s">
        <v>96</v>
      </c>
      <c r="F285" s="202" t="s">
        <v>80</v>
      </c>
      <c r="G285" s="202" t="s">
        <v>8634</v>
      </c>
      <c r="H285" s="202" t="s">
        <v>8635</v>
      </c>
      <c r="I285" s="224" t="s">
        <v>8570</v>
      </c>
      <c r="J285" s="210" t="s">
        <v>8571</v>
      </c>
      <c r="K285" s="202" t="s">
        <v>8572</v>
      </c>
      <c r="L285" s="202">
        <v>3</v>
      </c>
      <c r="M285" s="295">
        <v>104146</v>
      </c>
      <c r="N285" s="205">
        <v>39878</v>
      </c>
      <c r="O285" s="212">
        <v>40054</v>
      </c>
      <c r="P285" s="206">
        <v>176</v>
      </c>
      <c r="Q285" s="205" t="s">
        <v>7090</v>
      </c>
      <c r="R285" s="212">
        <v>40175</v>
      </c>
      <c r="S285" s="390">
        <v>58707</v>
      </c>
      <c r="T285" s="215">
        <v>40268</v>
      </c>
      <c r="U285" s="214"/>
      <c r="V285" s="212"/>
      <c r="W285" s="214"/>
      <c r="X285" s="208"/>
      <c r="Y285" s="208" t="s">
        <v>8636</v>
      </c>
      <c r="Z285" s="208"/>
      <c r="AA285" s="208"/>
      <c r="AB285" s="208"/>
      <c r="AC285" s="208"/>
      <c r="AD285" s="208" t="s">
        <v>8637</v>
      </c>
      <c r="AE285" s="208"/>
      <c r="AF285" s="208"/>
      <c r="AG285" s="208"/>
      <c r="AH285" s="208"/>
      <c r="AI285" s="208"/>
      <c r="AJ285" s="208"/>
      <c r="AK285" s="208"/>
      <c r="AL285" s="212">
        <v>40326</v>
      </c>
      <c r="AM285" s="214" t="s">
        <v>8638</v>
      </c>
      <c r="AN285" s="208" t="s">
        <v>8639</v>
      </c>
      <c r="AO285" s="215">
        <v>40464</v>
      </c>
      <c r="AP285" s="199">
        <f t="shared" si="33"/>
        <v>289</v>
      </c>
      <c r="AQ285" s="199">
        <f t="shared" si="34"/>
        <v>196</v>
      </c>
      <c r="AR285" s="206">
        <v>58707</v>
      </c>
      <c r="AS285" s="300">
        <f t="shared" si="35"/>
        <v>0</v>
      </c>
      <c r="AT285" s="94"/>
      <c r="AU285" s="94"/>
      <c r="AV285" s="105"/>
    </row>
    <row r="286" spans="1:48" s="302" customFormat="1" ht="33" customHeight="1" x14ac:dyDescent="0.15">
      <c r="A286" s="213">
        <v>1411</v>
      </c>
      <c r="B286" s="228" t="s">
        <v>8640</v>
      </c>
      <c r="C286" s="199" t="s">
        <v>8641</v>
      </c>
      <c r="D286" s="202" t="s">
        <v>8642</v>
      </c>
      <c r="E286" s="202" t="s">
        <v>742</v>
      </c>
      <c r="F286" s="202"/>
      <c r="G286" s="202" t="s">
        <v>8643</v>
      </c>
      <c r="H286" s="202"/>
      <c r="I286" s="224" t="s">
        <v>27</v>
      </c>
      <c r="J286" s="210" t="s">
        <v>8644</v>
      </c>
      <c r="K286" s="202" t="s">
        <v>8645</v>
      </c>
      <c r="L286" s="202">
        <v>10</v>
      </c>
      <c r="M286" s="295">
        <v>5139</v>
      </c>
      <c r="N286" s="205">
        <v>39474</v>
      </c>
      <c r="O286" s="212">
        <v>40056</v>
      </c>
      <c r="P286" s="206">
        <v>582</v>
      </c>
      <c r="Q286" s="210" t="s">
        <v>8646</v>
      </c>
      <c r="R286" s="212">
        <v>40252</v>
      </c>
      <c r="S286" s="390">
        <v>8492</v>
      </c>
      <c r="T286" s="215">
        <v>40267</v>
      </c>
      <c r="U286" s="214"/>
      <c r="V286" s="212"/>
      <c r="W286" s="214"/>
      <c r="X286" s="208"/>
      <c r="Y286" s="208"/>
      <c r="Z286" s="208"/>
      <c r="AA286" s="208"/>
      <c r="AB286" s="208"/>
      <c r="AC286" s="208"/>
      <c r="AD286" s="208"/>
      <c r="AE286" s="208"/>
      <c r="AF286" s="208"/>
      <c r="AG286" s="208"/>
      <c r="AH286" s="208" t="s">
        <v>8647</v>
      </c>
      <c r="AI286" s="208"/>
      <c r="AJ286" s="208" t="s">
        <v>8648</v>
      </c>
      <c r="AK286" s="208"/>
      <c r="AL286" s="212"/>
      <c r="AM286" s="214"/>
      <c r="AN286" s="208"/>
      <c r="AO286" s="215">
        <v>40374</v>
      </c>
      <c r="AP286" s="199">
        <f t="shared" si="33"/>
        <v>122</v>
      </c>
      <c r="AQ286" s="199">
        <f t="shared" si="34"/>
        <v>107</v>
      </c>
      <c r="AR286" s="206">
        <v>8492</v>
      </c>
      <c r="AS286" s="300">
        <f t="shared" si="35"/>
        <v>0</v>
      </c>
      <c r="AT286" s="94"/>
      <c r="AU286" s="94"/>
      <c r="AV286" s="105"/>
    </row>
    <row r="287" spans="1:48" s="302" customFormat="1" ht="33" customHeight="1" x14ac:dyDescent="0.15">
      <c r="A287" s="213">
        <v>336</v>
      </c>
      <c r="B287" s="228" t="s">
        <v>8640</v>
      </c>
      <c r="C287" s="199" t="s">
        <v>8649</v>
      </c>
      <c r="D287" s="202" t="s">
        <v>8642</v>
      </c>
      <c r="E287" s="199" t="s">
        <v>8650</v>
      </c>
      <c r="F287" s="202" t="s">
        <v>8651</v>
      </c>
      <c r="G287" s="202" t="s">
        <v>74</v>
      </c>
      <c r="H287" s="202" t="s">
        <v>5677</v>
      </c>
      <c r="I287" s="202" t="s">
        <v>12</v>
      </c>
      <c r="J287" s="202" t="s">
        <v>43</v>
      </c>
      <c r="K287" s="202" t="s">
        <v>8652</v>
      </c>
      <c r="L287" s="202">
        <v>2</v>
      </c>
      <c r="M287" s="295">
        <v>182079</v>
      </c>
      <c r="N287" s="205">
        <v>39873</v>
      </c>
      <c r="O287" s="205">
        <v>40056</v>
      </c>
      <c r="P287" s="206">
        <v>183</v>
      </c>
      <c r="Q287" s="223" t="s">
        <v>65</v>
      </c>
      <c r="R287" s="215">
        <v>40170</v>
      </c>
      <c r="S287" s="390">
        <v>35120</v>
      </c>
      <c r="T287" s="215">
        <v>40251</v>
      </c>
      <c r="U287" s="199"/>
      <c r="V287" s="199"/>
      <c r="W287" s="199"/>
      <c r="X287" s="208"/>
      <c r="Y287" s="208"/>
      <c r="Z287" s="208"/>
      <c r="AA287" s="208"/>
      <c r="AB287" s="208"/>
      <c r="AC287" s="208"/>
      <c r="AD287" s="208"/>
      <c r="AE287" s="208"/>
      <c r="AF287" s="208"/>
      <c r="AG287" s="208"/>
      <c r="AH287" s="208"/>
      <c r="AI287" s="208" t="s">
        <v>8653</v>
      </c>
      <c r="AJ287" s="208"/>
      <c r="AK287" s="208"/>
      <c r="AL287" s="199"/>
      <c r="AM287" s="199"/>
      <c r="AN287" s="208"/>
      <c r="AO287" s="215">
        <v>40260</v>
      </c>
      <c r="AP287" s="199">
        <f t="shared" si="33"/>
        <v>90</v>
      </c>
      <c r="AQ287" s="199">
        <f t="shared" si="34"/>
        <v>9</v>
      </c>
      <c r="AR287" s="206">
        <v>35120</v>
      </c>
      <c r="AS287" s="300">
        <f t="shared" si="35"/>
        <v>0</v>
      </c>
      <c r="AT287" s="14"/>
      <c r="AU287" s="14"/>
      <c r="AV287" s="15"/>
    </row>
    <row r="288" spans="1:48" s="302" customFormat="1" ht="33" customHeight="1" x14ac:dyDescent="0.15">
      <c r="A288" s="213">
        <v>1676</v>
      </c>
      <c r="B288" s="228" t="s">
        <v>8640</v>
      </c>
      <c r="C288" s="199" t="s">
        <v>8654</v>
      </c>
      <c r="D288" s="202" t="s">
        <v>8655</v>
      </c>
      <c r="E288" s="202" t="s">
        <v>96</v>
      </c>
      <c r="F288" s="202" t="s">
        <v>8656</v>
      </c>
      <c r="G288" s="202" t="s">
        <v>8657</v>
      </c>
      <c r="H288" s="202" t="s">
        <v>8658</v>
      </c>
      <c r="I288" s="224" t="s">
        <v>22</v>
      </c>
      <c r="J288" s="210" t="s">
        <v>8659</v>
      </c>
      <c r="K288" s="202" t="s">
        <v>8660</v>
      </c>
      <c r="L288" s="202">
        <v>2</v>
      </c>
      <c r="M288" s="295">
        <v>216232</v>
      </c>
      <c r="N288" s="205">
        <v>39857</v>
      </c>
      <c r="O288" s="212">
        <v>39979</v>
      </c>
      <c r="P288" s="206">
        <v>122</v>
      </c>
      <c r="Q288" s="223" t="s">
        <v>65</v>
      </c>
      <c r="R288" s="212">
        <v>40169</v>
      </c>
      <c r="S288" s="390">
        <v>68290</v>
      </c>
      <c r="T288" s="215">
        <v>40251</v>
      </c>
      <c r="U288" s="214"/>
      <c r="V288" s="212"/>
      <c r="W288" s="214"/>
      <c r="X288" s="208"/>
      <c r="Y288" s="208"/>
      <c r="Z288" s="208"/>
      <c r="AA288" s="208"/>
      <c r="AB288" s="208"/>
      <c r="AC288" s="208"/>
      <c r="AD288" s="208"/>
      <c r="AE288" s="208"/>
      <c r="AF288" s="208"/>
      <c r="AG288" s="208"/>
      <c r="AH288" s="208"/>
      <c r="AI288" s="208"/>
      <c r="AJ288" s="208" t="s">
        <v>8661</v>
      </c>
      <c r="AK288" s="208"/>
      <c r="AL288" s="212"/>
      <c r="AM288" s="214"/>
      <c r="AN288" s="208"/>
      <c r="AO288" s="215">
        <v>40374</v>
      </c>
      <c r="AP288" s="199">
        <f t="shared" si="33"/>
        <v>205</v>
      </c>
      <c r="AQ288" s="199">
        <f t="shared" si="34"/>
        <v>123</v>
      </c>
      <c r="AR288" s="206">
        <v>68244</v>
      </c>
      <c r="AS288" s="300">
        <f t="shared" si="35"/>
        <v>-46</v>
      </c>
      <c r="AT288" s="94"/>
      <c r="AU288" s="94"/>
      <c r="AV288" s="105"/>
    </row>
    <row r="289" spans="1:48" s="302" customFormat="1" ht="33" customHeight="1" x14ac:dyDescent="0.15">
      <c r="A289" s="213">
        <v>1135</v>
      </c>
      <c r="B289" s="228" t="s">
        <v>8138</v>
      </c>
      <c r="C289" s="199" t="s">
        <v>8662</v>
      </c>
      <c r="D289" s="202" t="s">
        <v>8161</v>
      </c>
      <c r="E289" s="199" t="s">
        <v>8162</v>
      </c>
      <c r="F289" s="202" t="s">
        <v>8218</v>
      </c>
      <c r="G289" s="202" t="s">
        <v>8663</v>
      </c>
      <c r="H289" s="202" t="s">
        <v>8664</v>
      </c>
      <c r="I289" s="202" t="s">
        <v>4</v>
      </c>
      <c r="J289" s="202" t="s">
        <v>59</v>
      </c>
      <c r="K289" s="202" t="s">
        <v>8156</v>
      </c>
      <c r="L289" s="202" t="s">
        <v>8157</v>
      </c>
      <c r="M289" s="295">
        <v>190378</v>
      </c>
      <c r="N289" s="205">
        <v>39532</v>
      </c>
      <c r="O289" s="205">
        <v>39957</v>
      </c>
      <c r="P289" s="206">
        <v>425</v>
      </c>
      <c r="Q289" s="199" t="s">
        <v>1521</v>
      </c>
      <c r="R289" s="215">
        <v>40169</v>
      </c>
      <c r="S289" s="390">
        <v>152427</v>
      </c>
      <c r="T289" s="215">
        <v>40251</v>
      </c>
      <c r="U289" s="199"/>
      <c r="V289" s="199"/>
      <c r="W289" s="199"/>
      <c r="X289" s="208"/>
      <c r="Y289" s="208"/>
      <c r="Z289" s="208"/>
      <c r="AA289" s="208"/>
      <c r="AB289" s="208" t="s">
        <v>8665</v>
      </c>
      <c r="AC289" s="208"/>
      <c r="AD289" s="208"/>
      <c r="AE289" s="208"/>
      <c r="AF289" s="208"/>
      <c r="AG289" s="208"/>
      <c r="AH289" s="208"/>
      <c r="AI289" s="208"/>
      <c r="AJ289" s="208"/>
      <c r="AK289" s="208"/>
      <c r="AL289" s="212">
        <v>40326</v>
      </c>
      <c r="AM289" s="214" t="s">
        <v>8666</v>
      </c>
      <c r="AN289" s="208" t="s">
        <v>8667</v>
      </c>
      <c r="AO289" s="215">
        <v>40413</v>
      </c>
      <c r="AP289" s="199">
        <f t="shared" si="33"/>
        <v>244</v>
      </c>
      <c r="AQ289" s="199">
        <f t="shared" si="34"/>
        <v>162</v>
      </c>
      <c r="AR289" s="206">
        <v>152427</v>
      </c>
      <c r="AS289" s="300">
        <f t="shared" si="35"/>
        <v>0</v>
      </c>
      <c r="AT289" s="14"/>
      <c r="AU289" s="14"/>
      <c r="AV289" s="15"/>
    </row>
    <row r="290" spans="1:48" s="302" customFormat="1" ht="33" customHeight="1" x14ac:dyDescent="0.15">
      <c r="A290" s="213">
        <v>450</v>
      </c>
      <c r="B290" s="199" t="s">
        <v>12953</v>
      </c>
      <c r="C290" s="199" t="s">
        <v>9796</v>
      </c>
      <c r="D290" s="202" t="s">
        <v>24</v>
      </c>
      <c r="E290" s="202" t="s">
        <v>44</v>
      </c>
      <c r="F290" s="202" t="s">
        <v>105</v>
      </c>
      <c r="G290" s="202" t="s">
        <v>9797</v>
      </c>
      <c r="H290" s="202" t="s">
        <v>9798</v>
      </c>
      <c r="I290" s="224" t="s">
        <v>12</v>
      </c>
      <c r="J290" s="210" t="s">
        <v>43</v>
      </c>
      <c r="K290" s="202" t="s">
        <v>9072</v>
      </c>
      <c r="L290" s="202">
        <v>1</v>
      </c>
      <c r="M290" s="295">
        <v>166000</v>
      </c>
      <c r="N290" s="212">
        <v>38960</v>
      </c>
      <c r="O290" s="212">
        <v>39355</v>
      </c>
      <c r="P290" s="206">
        <v>395</v>
      </c>
      <c r="Q290" s="199" t="s">
        <v>1521</v>
      </c>
      <c r="R290" s="212">
        <v>39510</v>
      </c>
      <c r="S290" s="390">
        <v>23474</v>
      </c>
      <c r="T290" s="215">
        <v>39528</v>
      </c>
      <c r="U290" s="214"/>
      <c r="V290" s="212"/>
      <c r="W290" s="214"/>
      <c r="X290" s="208" t="s">
        <v>9799</v>
      </c>
      <c r="Y290" s="208"/>
      <c r="Z290" s="208"/>
      <c r="AA290" s="208"/>
      <c r="AB290" s="208"/>
      <c r="AC290" s="208"/>
      <c r="AD290" s="208"/>
      <c r="AE290" s="208"/>
      <c r="AF290" s="208"/>
      <c r="AG290" s="208"/>
      <c r="AH290" s="208"/>
      <c r="AI290" s="208"/>
      <c r="AJ290" s="208"/>
      <c r="AK290" s="208"/>
      <c r="AL290" s="212">
        <v>39584</v>
      </c>
      <c r="AM290" s="214" t="s">
        <v>9800</v>
      </c>
      <c r="AN290" s="208" t="s">
        <v>9801</v>
      </c>
      <c r="AO290" s="215"/>
      <c r="AP290" s="199"/>
      <c r="AQ290" s="199"/>
      <c r="AR290" s="206"/>
      <c r="AS290" s="141"/>
      <c r="AT290" s="94"/>
      <c r="AU290" s="32">
        <v>39616</v>
      </c>
      <c r="AV290" s="15" t="s">
        <v>9802</v>
      </c>
    </row>
    <row r="291" spans="1:48" s="302" customFormat="1" ht="33" customHeight="1" x14ac:dyDescent="0.15">
      <c r="A291" s="213">
        <v>717</v>
      </c>
      <c r="B291" s="199" t="s">
        <v>5708</v>
      </c>
      <c r="C291" s="199" t="s">
        <v>8677</v>
      </c>
      <c r="D291" s="202" t="s">
        <v>24</v>
      </c>
      <c r="E291" s="202" t="s">
        <v>29</v>
      </c>
      <c r="F291" s="202" t="s">
        <v>101</v>
      </c>
      <c r="G291" s="202" t="s">
        <v>8678</v>
      </c>
      <c r="H291" s="202" t="s">
        <v>8679</v>
      </c>
      <c r="I291" s="224" t="s">
        <v>22</v>
      </c>
      <c r="J291" s="210" t="s">
        <v>81</v>
      </c>
      <c r="K291" s="202" t="s">
        <v>8673</v>
      </c>
      <c r="L291" s="202">
        <v>1</v>
      </c>
      <c r="M291" s="295">
        <v>51527</v>
      </c>
      <c r="N291" s="205">
        <v>39448</v>
      </c>
      <c r="O291" s="212">
        <v>39872</v>
      </c>
      <c r="P291" s="206">
        <v>424</v>
      </c>
      <c r="Q291" s="223" t="s">
        <v>65</v>
      </c>
      <c r="R291" s="212">
        <v>39969</v>
      </c>
      <c r="S291" s="390">
        <v>8735</v>
      </c>
      <c r="T291" s="215">
        <v>40246</v>
      </c>
      <c r="U291" s="214"/>
      <c r="V291" s="212"/>
      <c r="W291" s="214"/>
      <c r="X291" s="208"/>
      <c r="Y291" s="208"/>
      <c r="Z291" s="208"/>
      <c r="AA291" s="208"/>
      <c r="AB291" s="208"/>
      <c r="AC291" s="208"/>
      <c r="AD291" s="208" t="s">
        <v>8680</v>
      </c>
      <c r="AE291" s="208"/>
      <c r="AF291" s="208"/>
      <c r="AG291" s="208"/>
      <c r="AH291" s="208"/>
      <c r="AI291" s="208"/>
      <c r="AJ291" s="208"/>
      <c r="AK291" s="208"/>
      <c r="AL291" s="212"/>
      <c r="AM291" s="214"/>
      <c r="AN291" s="208"/>
      <c r="AO291" s="215"/>
      <c r="AP291" s="199"/>
      <c r="AQ291" s="199"/>
      <c r="AR291" s="206"/>
      <c r="AS291" s="141"/>
      <c r="AT291" s="94">
        <v>40037</v>
      </c>
      <c r="AU291" s="94"/>
      <c r="AV291" s="105"/>
    </row>
    <row r="292" spans="1:48" s="302" customFormat="1" ht="33" customHeight="1" x14ac:dyDescent="0.15">
      <c r="A292" s="213">
        <v>872</v>
      </c>
      <c r="B292" s="228" t="s">
        <v>8138</v>
      </c>
      <c r="C292" s="199" t="s">
        <v>8681</v>
      </c>
      <c r="D292" s="202" t="s">
        <v>24</v>
      </c>
      <c r="E292" s="202" t="s">
        <v>29</v>
      </c>
      <c r="F292" s="202"/>
      <c r="G292" s="202" t="s">
        <v>8682</v>
      </c>
      <c r="H292" s="202"/>
      <c r="I292" s="224" t="s">
        <v>8286</v>
      </c>
      <c r="J292" s="210" t="s">
        <v>8672</v>
      </c>
      <c r="K292" s="202" t="s">
        <v>8215</v>
      </c>
      <c r="L292" s="202">
        <v>2</v>
      </c>
      <c r="M292" s="295">
        <v>16871</v>
      </c>
      <c r="N292" s="205">
        <v>39539</v>
      </c>
      <c r="O292" s="212">
        <v>39903</v>
      </c>
      <c r="P292" s="206">
        <v>364</v>
      </c>
      <c r="Q292" s="199" t="s">
        <v>11017</v>
      </c>
      <c r="R292" s="212">
        <v>40163</v>
      </c>
      <c r="S292" s="390">
        <v>15072</v>
      </c>
      <c r="T292" s="215">
        <v>40243</v>
      </c>
      <c r="U292" s="214"/>
      <c r="V292" s="212"/>
      <c r="W292" s="214"/>
      <c r="X292" s="208"/>
      <c r="Y292" s="208"/>
      <c r="Z292" s="208"/>
      <c r="AA292" s="208"/>
      <c r="AB292" s="208"/>
      <c r="AC292" s="208"/>
      <c r="AD292" s="208" t="s">
        <v>8683</v>
      </c>
      <c r="AE292" s="208"/>
      <c r="AF292" s="208"/>
      <c r="AG292" s="208"/>
      <c r="AH292" s="208"/>
      <c r="AI292" s="208"/>
      <c r="AJ292" s="208"/>
      <c r="AK292" s="208"/>
      <c r="AL292" s="212"/>
      <c r="AM292" s="214"/>
      <c r="AN292" s="208"/>
      <c r="AO292" s="215">
        <v>40354</v>
      </c>
      <c r="AP292" s="199">
        <f>DATEDIF(R292,AO292,"D")</f>
        <v>191</v>
      </c>
      <c r="AQ292" s="199">
        <f>DATEDIF(T292,AO292,"D")</f>
        <v>111</v>
      </c>
      <c r="AR292" s="206">
        <v>15059</v>
      </c>
      <c r="AS292" s="300">
        <f>AR292-S292</f>
        <v>-13</v>
      </c>
      <c r="AT292" s="94"/>
      <c r="AU292" s="94"/>
      <c r="AV292" s="105"/>
    </row>
    <row r="293" spans="1:48" s="302" customFormat="1" ht="33" customHeight="1" x14ac:dyDescent="0.15">
      <c r="A293" s="213">
        <v>768</v>
      </c>
      <c r="B293" s="228" t="s">
        <v>8138</v>
      </c>
      <c r="C293" s="199" t="s">
        <v>8684</v>
      </c>
      <c r="D293" s="202" t="s">
        <v>24</v>
      </c>
      <c r="E293" s="202" t="s">
        <v>29</v>
      </c>
      <c r="F293" s="202"/>
      <c r="G293" s="202" t="s">
        <v>8685</v>
      </c>
      <c r="H293" s="202"/>
      <c r="I293" s="224" t="s">
        <v>20</v>
      </c>
      <c r="J293" s="210" t="s">
        <v>8615</v>
      </c>
      <c r="K293" s="202" t="s">
        <v>8151</v>
      </c>
      <c r="L293" s="202">
        <v>9</v>
      </c>
      <c r="M293" s="295">
        <v>14452</v>
      </c>
      <c r="N293" s="205">
        <v>39531</v>
      </c>
      <c r="O293" s="212">
        <v>39895</v>
      </c>
      <c r="P293" s="206">
        <v>364</v>
      </c>
      <c r="Q293" s="223" t="s">
        <v>65</v>
      </c>
      <c r="R293" s="212">
        <v>39259</v>
      </c>
      <c r="S293" s="390">
        <v>21130</v>
      </c>
      <c r="T293" s="215">
        <v>40228</v>
      </c>
      <c r="U293" s="214"/>
      <c r="V293" s="212"/>
      <c r="W293" s="214"/>
      <c r="X293" s="208"/>
      <c r="Y293" s="208"/>
      <c r="Z293" s="208"/>
      <c r="AA293" s="208"/>
      <c r="AB293" s="208"/>
      <c r="AC293" s="208"/>
      <c r="AD293" s="208"/>
      <c r="AE293" s="208"/>
      <c r="AF293" s="208"/>
      <c r="AG293" s="208"/>
      <c r="AH293" s="208"/>
      <c r="AI293" s="208"/>
      <c r="AJ293" s="208"/>
      <c r="AK293" s="208"/>
      <c r="AL293" s="212">
        <v>40263</v>
      </c>
      <c r="AM293" s="214" t="s">
        <v>8686</v>
      </c>
      <c r="AN293" s="208" t="s">
        <v>8687</v>
      </c>
      <c r="AO293" s="215">
        <v>40410</v>
      </c>
      <c r="AP293" s="199">
        <f>DATEDIF(R293,AO293,"D")</f>
        <v>1151</v>
      </c>
      <c r="AQ293" s="199">
        <f>DATEDIF(T293,AO293,"D")</f>
        <v>182</v>
      </c>
      <c r="AR293" s="206">
        <v>21130</v>
      </c>
      <c r="AS293" s="300">
        <f>AR293-S293</f>
        <v>0</v>
      </c>
      <c r="AT293" s="94"/>
      <c r="AU293" s="94"/>
      <c r="AV293" s="105"/>
    </row>
    <row r="294" spans="1:48" s="302" customFormat="1" ht="33" customHeight="1" x14ac:dyDescent="0.15">
      <c r="A294" s="213">
        <v>941</v>
      </c>
      <c r="B294" s="228" t="s">
        <v>8138</v>
      </c>
      <c r="C294" s="199" t="s">
        <v>8688</v>
      </c>
      <c r="D294" s="202" t="s">
        <v>24</v>
      </c>
      <c r="E294" s="202" t="s">
        <v>165</v>
      </c>
      <c r="F294" s="202"/>
      <c r="G294" s="202" t="s">
        <v>8689</v>
      </c>
      <c r="H294" s="202"/>
      <c r="I294" s="224" t="s">
        <v>4</v>
      </c>
      <c r="J294" s="210" t="s">
        <v>8235</v>
      </c>
      <c r="K294" s="202" t="s">
        <v>8690</v>
      </c>
      <c r="L294" s="202" t="s">
        <v>8691</v>
      </c>
      <c r="M294" s="295">
        <v>1210342</v>
      </c>
      <c r="N294" s="205">
        <v>39202</v>
      </c>
      <c r="O294" s="212">
        <v>39416</v>
      </c>
      <c r="P294" s="206">
        <v>214</v>
      </c>
      <c r="Q294" s="199" t="s">
        <v>1521</v>
      </c>
      <c r="R294" s="212">
        <v>40150</v>
      </c>
      <c r="S294" s="390">
        <v>420960</v>
      </c>
      <c r="T294" s="215">
        <v>40227</v>
      </c>
      <c r="U294" s="214"/>
      <c r="V294" s="212"/>
      <c r="W294" s="214"/>
      <c r="X294" s="208"/>
      <c r="Y294" s="208" t="s">
        <v>8692</v>
      </c>
      <c r="Z294" s="208"/>
      <c r="AA294" s="208"/>
      <c r="AB294" s="208"/>
      <c r="AC294" s="208"/>
      <c r="AD294" s="208"/>
      <c r="AE294" s="208"/>
      <c r="AF294" s="208"/>
      <c r="AG294" s="208"/>
      <c r="AH294" s="208"/>
      <c r="AI294" s="208"/>
      <c r="AJ294" s="208"/>
      <c r="AK294" s="208"/>
      <c r="AL294" s="212"/>
      <c r="AM294" s="214"/>
      <c r="AN294" s="208"/>
      <c r="AO294" s="215">
        <v>40323</v>
      </c>
      <c r="AP294" s="199">
        <f>DATEDIF(R294,AO294,"D")</f>
        <v>173</v>
      </c>
      <c r="AQ294" s="199">
        <f>DATEDIF(T294,AO294,"D")</f>
        <v>96</v>
      </c>
      <c r="AR294" s="206">
        <v>394672</v>
      </c>
      <c r="AS294" s="300">
        <f>AR294-S294</f>
        <v>-26288</v>
      </c>
      <c r="AT294" s="94"/>
      <c r="AU294" s="94"/>
      <c r="AV294" s="105"/>
    </row>
    <row r="295" spans="1:48" s="302" customFormat="1" ht="33" customHeight="1" x14ac:dyDescent="0.15">
      <c r="A295" s="213">
        <v>804</v>
      </c>
      <c r="B295" s="199" t="s">
        <v>5708</v>
      </c>
      <c r="C295" s="199" t="s">
        <v>8693</v>
      </c>
      <c r="D295" s="202" t="s">
        <v>8161</v>
      </c>
      <c r="E295" s="199" t="s">
        <v>8694</v>
      </c>
      <c r="F295" s="202"/>
      <c r="G295" s="202" t="s">
        <v>5697</v>
      </c>
      <c r="H295" s="202"/>
      <c r="I295" s="202" t="s">
        <v>20</v>
      </c>
      <c r="J295" s="202" t="s">
        <v>13</v>
      </c>
      <c r="K295" s="202" t="s">
        <v>8178</v>
      </c>
      <c r="L295" s="202">
        <v>3</v>
      </c>
      <c r="M295" s="295">
        <v>65493</v>
      </c>
      <c r="N295" s="205">
        <v>39158</v>
      </c>
      <c r="O295" s="205">
        <v>39202</v>
      </c>
      <c r="P295" s="206">
        <v>44</v>
      </c>
      <c r="Q295" s="199" t="s">
        <v>1521</v>
      </c>
      <c r="R295" s="215">
        <v>39703</v>
      </c>
      <c r="S295" s="390">
        <v>10177</v>
      </c>
      <c r="T295" s="215">
        <v>40221</v>
      </c>
      <c r="U295" s="199"/>
      <c r="V295" s="199"/>
      <c r="W295" s="199"/>
      <c r="X295" s="208"/>
      <c r="Y295" s="208"/>
      <c r="Z295" s="208"/>
      <c r="AA295" s="208"/>
      <c r="AB295" s="208" t="s">
        <v>8695</v>
      </c>
      <c r="AC295" s="208"/>
      <c r="AD295" s="208"/>
      <c r="AE295" s="208"/>
      <c r="AF295" s="208"/>
      <c r="AG295" s="208"/>
      <c r="AH295" s="208"/>
      <c r="AI295" s="208"/>
      <c r="AJ295" s="208"/>
      <c r="AK295" s="208"/>
      <c r="AL295" s="199"/>
      <c r="AM295" s="199"/>
      <c r="AN295" s="208"/>
      <c r="AO295" s="215"/>
      <c r="AP295" s="199"/>
      <c r="AQ295" s="199"/>
      <c r="AR295" s="206"/>
      <c r="AS295" s="141"/>
      <c r="AT295" s="94">
        <v>39799</v>
      </c>
      <c r="AU295" s="14"/>
      <c r="AV295" s="15"/>
    </row>
    <row r="296" spans="1:48" s="302" customFormat="1" ht="33" customHeight="1" x14ac:dyDescent="0.15">
      <c r="A296" s="213">
        <v>831</v>
      </c>
      <c r="B296" s="228" t="s">
        <v>8138</v>
      </c>
      <c r="C296" s="199" t="s">
        <v>8696</v>
      </c>
      <c r="D296" s="202" t="s">
        <v>8140</v>
      </c>
      <c r="E296" s="202" t="s">
        <v>30</v>
      </c>
      <c r="F296" s="202"/>
      <c r="G296" s="202" t="s">
        <v>8697</v>
      </c>
      <c r="H296" s="202"/>
      <c r="I296" s="224" t="s">
        <v>27</v>
      </c>
      <c r="J296" s="210" t="s">
        <v>8150</v>
      </c>
      <c r="K296" s="202" t="s">
        <v>8151</v>
      </c>
      <c r="L296" s="202">
        <v>9</v>
      </c>
      <c r="M296" s="295">
        <v>16513</v>
      </c>
      <c r="N296" s="205">
        <v>39174</v>
      </c>
      <c r="O296" s="212">
        <v>39721</v>
      </c>
      <c r="P296" s="206">
        <v>547</v>
      </c>
      <c r="Q296" s="199" t="s">
        <v>11017</v>
      </c>
      <c r="R296" s="212">
        <v>40142</v>
      </c>
      <c r="S296" s="390">
        <v>20478</v>
      </c>
      <c r="T296" s="215">
        <v>40221</v>
      </c>
      <c r="U296" s="214"/>
      <c r="V296" s="212"/>
      <c r="W296" s="214"/>
      <c r="X296" s="208"/>
      <c r="Y296" s="208"/>
      <c r="Z296" s="208"/>
      <c r="AA296" s="208" t="s">
        <v>744</v>
      </c>
      <c r="AB296" s="208"/>
      <c r="AC296" s="208"/>
      <c r="AD296" s="208"/>
      <c r="AE296" s="208"/>
      <c r="AF296" s="208"/>
      <c r="AG296" s="208"/>
      <c r="AH296" s="208"/>
      <c r="AI296" s="208"/>
      <c r="AJ296" s="208"/>
      <c r="AK296" s="208"/>
      <c r="AL296" s="212"/>
      <c r="AM296" s="214"/>
      <c r="AN296" s="208"/>
      <c r="AO296" s="215">
        <v>40304</v>
      </c>
      <c r="AP296" s="199">
        <f>DATEDIF(R296,AO296,"D")</f>
        <v>162</v>
      </c>
      <c r="AQ296" s="199">
        <f>DATEDIF(T296,AO296,"D")</f>
        <v>83</v>
      </c>
      <c r="AR296" s="206">
        <v>20471</v>
      </c>
      <c r="AS296" s="300">
        <f>AR296-S296</f>
        <v>-7</v>
      </c>
      <c r="AT296" s="94"/>
      <c r="AU296" s="94"/>
      <c r="AV296" s="105"/>
    </row>
    <row r="297" spans="1:48" s="302" customFormat="1" ht="33" customHeight="1" x14ac:dyDescent="0.15">
      <c r="A297" s="213">
        <v>412</v>
      </c>
      <c r="B297" s="199" t="s">
        <v>12953</v>
      </c>
      <c r="C297" s="202" t="s">
        <v>6860</v>
      </c>
      <c r="D297" s="202" t="s">
        <v>1643</v>
      </c>
      <c r="E297" s="199" t="s">
        <v>1004</v>
      </c>
      <c r="F297" s="202"/>
      <c r="G297" s="202" t="s">
        <v>74</v>
      </c>
      <c r="H297" s="202"/>
      <c r="I297" s="202" t="s">
        <v>12</v>
      </c>
      <c r="J297" s="202" t="s">
        <v>43</v>
      </c>
      <c r="K297" s="202" t="s">
        <v>5702</v>
      </c>
      <c r="L297" s="202">
        <v>2</v>
      </c>
      <c r="M297" s="295">
        <v>75458</v>
      </c>
      <c r="N297" s="205">
        <v>39904</v>
      </c>
      <c r="O297" s="205">
        <v>40117</v>
      </c>
      <c r="P297" s="206">
        <v>213</v>
      </c>
      <c r="Q297" s="223" t="s">
        <v>65</v>
      </c>
      <c r="R297" s="205">
        <v>40603</v>
      </c>
      <c r="S297" s="378">
        <v>18364</v>
      </c>
      <c r="T297" s="205">
        <v>40666</v>
      </c>
      <c r="U297" s="199" t="s">
        <v>6003</v>
      </c>
      <c r="V297" s="212">
        <v>40695</v>
      </c>
      <c r="W297" s="199"/>
      <c r="X297" s="208"/>
      <c r="Y297" s="208"/>
      <c r="Z297" s="208"/>
      <c r="AA297" s="208"/>
      <c r="AB297" s="208"/>
      <c r="AC297" s="208"/>
      <c r="AD297" s="208"/>
      <c r="AE297" s="208"/>
      <c r="AF297" s="208"/>
      <c r="AG297" s="208"/>
      <c r="AH297" s="208"/>
      <c r="AI297" s="208" t="s">
        <v>6861</v>
      </c>
      <c r="AJ297" s="208"/>
      <c r="AK297" s="208"/>
      <c r="AL297" s="199"/>
      <c r="AM297" s="199"/>
      <c r="AN297" s="209"/>
      <c r="AO297" s="215"/>
      <c r="AP297" s="199"/>
      <c r="AQ297" s="199"/>
      <c r="AR297" s="206"/>
      <c r="AS297" s="14"/>
      <c r="AT297" s="32"/>
      <c r="AU297" s="32">
        <v>40730</v>
      </c>
      <c r="AV297" s="15" t="s">
        <v>6862</v>
      </c>
    </row>
    <row r="298" spans="1:48" s="302" customFormat="1" ht="33" customHeight="1" x14ac:dyDescent="0.15">
      <c r="A298" s="213">
        <v>367</v>
      </c>
      <c r="B298" s="228" t="s">
        <v>8138</v>
      </c>
      <c r="C298" s="199" t="s">
        <v>8705</v>
      </c>
      <c r="D298" s="202" t="s">
        <v>8161</v>
      </c>
      <c r="E298" s="199" t="s">
        <v>8694</v>
      </c>
      <c r="F298" s="202"/>
      <c r="G298" s="202" t="s">
        <v>796</v>
      </c>
      <c r="H298" s="202"/>
      <c r="I298" s="202" t="s">
        <v>22</v>
      </c>
      <c r="J298" s="202" t="s">
        <v>5678</v>
      </c>
      <c r="K298" s="202" t="s">
        <v>8215</v>
      </c>
      <c r="L298" s="202">
        <v>1</v>
      </c>
      <c r="M298" s="295">
        <v>32498</v>
      </c>
      <c r="N298" s="205">
        <v>39173</v>
      </c>
      <c r="O298" s="205">
        <v>39903</v>
      </c>
      <c r="P298" s="206">
        <v>730</v>
      </c>
      <c r="Q298" s="223" t="s">
        <v>65</v>
      </c>
      <c r="R298" s="215">
        <v>40143</v>
      </c>
      <c r="S298" s="390">
        <v>55305</v>
      </c>
      <c r="T298" s="215">
        <v>40220</v>
      </c>
      <c r="U298" s="199"/>
      <c r="V298" s="199"/>
      <c r="W298" s="199"/>
      <c r="X298" s="208"/>
      <c r="Y298" s="208"/>
      <c r="Z298" s="208"/>
      <c r="AA298" s="208"/>
      <c r="AB298" s="208" t="s">
        <v>8706</v>
      </c>
      <c r="AC298" s="208"/>
      <c r="AD298" s="208"/>
      <c r="AE298" s="208"/>
      <c r="AF298" s="208"/>
      <c r="AG298" s="208"/>
      <c r="AH298" s="208"/>
      <c r="AI298" s="208"/>
      <c r="AJ298" s="208"/>
      <c r="AK298" s="208"/>
      <c r="AL298" s="199"/>
      <c r="AM298" s="199"/>
      <c r="AN298" s="208"/>
      <c r="AO298" s="215">
        <v>40262</v>
      </c>
      <c r="AP298" s="199">
        <f t="shared" ref="AP298:AP304" si="36">DATEDIF(R298,AO298,"D")</f>
        <v>119</v>
      </c>
      <c r="AQ298" s="199">
        <f t="shared" ref="AQ298:AQ304" si="37">DATEDIF(T298,AO298,"D")</f>
        <v>42</v>
      </c>
      <c r="AR298" s="206">
        <v>55305</v>
      </c>
      <c r="AS298" s="300">
        <f t="shared" ref="AS298:AS304" si="38">AR298-S298</f>
        <v>0</v>
      </c>
      <c r="AT298" s="94"/>
      <c r="AU298" s="14"/>
      <c r="AV298" s="15"/>
    </row>
    <row r="299" spans="1:48" s="302" customFormat="1" ht="33" customHeight="1" x14ac:dyDescent="0.15">
      <c r="A299" s="213">
        <v>1926</v>
      </c>
      <c r="B299" s="228" t="s">
        <v>8138</v>
      </c>
      <c r="C299" s="199" t="s">
        <v>8707</v>
      </c>
      <c r="D299" s="202" t="s">
        <v>24</v>
      </c>
      <c r="E299" s="202" t="s">
        <v>96</v>
      </c>
      <c r="F299" s="202" t="s">
        <v>8548</v>
      </c>
      <c r="G299" s="202" t="s">
        <v>8708</v>
      </c>
      <c r="H299" s="202" t="s">
        <v>8709</v>
      </c>
      <c r="I299" s="224" t="s">
        <v>4</v>
      </c>
      <c r="J299" s="210" t="s">
        <v>8710</v>
      </c>
      <c r="K299" s="202" t="s">
        <v>8711</v>
      </c>
      <c r="L299" s="202" t="s">
        <v>8157</v>
      </c>
      <c r="M299" s="295">
        <v>614908</v>
      </c>
      <c r="N299" s="205">
        <v>39822</v>
      </c>
      <c r="O299" s="212">
        <v>39994</v>
      </c>
      <c r="P299" s="206">
        <v>172</v>
      </c>
      <c r="Q299" s="199" t="s">
        <v>1521</v>
      </c>
      <c r="R299" s="212">
        <v>40127</v>
      </c>
      <c r="S299" s="390">
        <v>212531</v>
      </c>
      <c r="T299" s="215">
        <v>40220</v>
      </c>
      <c r="U299" s="214"/>
      <c r="V299" s="212"/>
      <c r="W299" s="214"/>
      <c r="X299" s="208" t="s">
        <v>8712</v>
      </c>
      <c r="Y299" s="208"/>
      <c r="Z299" s="208"/>
      <c r="AA299" s="208" t="s">
        <v>8713</v>
      </c>
      <c r="AB299" s="208" t="s">
        <v>8714</v>
      </c>
      <c r="AC299" s="208"/>
      <c r="AD299" s="208"/>
      <c r="AE299" s="208"/>
      <c r="AF299" s="208"/>
      <c r="AG299" s="208"/>
      <c r="AH299" s="208" t="s">
        <v>8715</v>
      </c>
      <c r="AI299" s="208"/>
      <c r="AJ299" s="208"/>
      <c r="AK299" s="208"/>
      <c r="AL299" s="212">
        <v>40263</v>
      </c>
      <c r="AM299" s="214" t="s">
        <v>8686</v>
      </c>
      <c r="AN299" s="208" t="s">
        <v>8716</v>
      </c>
      <c r="AO299" s="215">
        <v>40428</v>
      </c>
      <c r="AP299" s="199">
        <f t="shared" si="36"/>
        <v>301</v>
      </c>
      <c r="AQ299" s="199">
        <f t="shared" si="37"/>
        <v>208</v>
      </c>
      <c r="AR299" s="206">
        <v>212531</v>
      </c>
      <c r="AS299" s="300">
        <f t="shared" si="38"/>
        <v>0</v>
      </c>
      <c r="AT299" s="94"/>
      <c r="AU299" s="94"/>
      <c r="AV299" s="105"/>
    </row>
    <row r="300" spans="1:48" s="302" customFormat="1" ht="33" customHeight="1" x14ac:dyDescent="0.15">
      <c r="A300" s="213">
        <v>57</v>
      </c>
      <c r="B300" s="228" t="s">
        <v>8138</v>
      </c>
      <c r="C300" s="199" t="s">
        <v>8717</v>
      </c>
      <c r="D300" s="202" t="s">
        <v>8140</v>
      </c>
      <c r="E300" s="199" t="s">
        <v>8718</v>
      </c>
      <c r="F300" s="202" t="s">
        <v>8719</v>
      </c>
      <c r="G300" s="202" t="s">
        <v>5667</v>
      </c>
      <c r="H300" s="202" t="s">
        <v>8720</v>
      </c>
      <c r="I300" s="202" t="s">
        <v>12</v>
      </c>
      <c r="J300" s="202" t="s">
        <v>43</v>
      </c>
      <c r="K300" s="202" t="s">
        <v>8721</v>
      </c>
      <c r="L300" s="202">
        <v>3</v>
      </c>
      <c r="M300" s="295">
        <v>23782</v>
      </c>
      <c r="N300" s="205">
        <v>38977</v>
      </c>
      <c r="O300" s="205">
        <v>39660</v>
      </c>
      <c r="P300" s="206">
        <v>683</v>
      </c>
      <c r="Q300" s="223" t="s">
        <v>65</v>
      </c>
      <c r="R300" s="215">
        <v>40197</v>
      </c>
      <c r="S300" s="390">
        <v>4227</v>
      </c>
      <c r="T300" s="215">
        <v>40217</v>
      </c>
      <c r="U300" s="199"/>
      <c r="V300" s="199"/>
      <c r="W300" s="199"/>
      <c r="X300" s="208"/>
      <c r="Y300" s="208"/>
      <c r="Z300" s="208"/>
      <c r="AA300" s="208"/>
      <c r="AB300" s="208"/>
      <c r="AC300" s="208"/>
      <c r="AD300" s="208"/>
      <c r="AE300" s="208"/>
      <c r="AF300" s="208"/>
      <c r="AG300" s="208"/>
      <c r="AH300" s="208"/>
      <c r="AI300" s="208"/>
      <c r="AJ300" s="208"/>
      <c r="AK300" s="208" t="s">
        <v>8722</v>
      </c>
      <c r="AL300" s="199"/>
      <c r="AM300" s="199"/>
      <c r="AN300" s="208"/>
      <c r="AO300" s="215">
        <v>41128</v>
      </c>
      <c r="AP300" s="199">
        <f t="shared" si="36"/>
        <v>931</v>
      </c>
      <c r="AQ300" s="199">
        <f t="shared" si="37"/>
        <v>911</v>
      </c>
      <c r="AR300" s="206">
        <v>4227</v>
      </c>
      <c r="AS300" s="300">
        <f t="shared" si="38"/>
        <v>0</v>
      </c>
      <c r="AT300" s="94"/>
      <c r="AU300" s="14"/>
      <c r="AV300" s="15"/>
    </row>
    <row r="301" spans="1:48" s="302" customFormat="1" ht="33" customHeight="1" x14ac:dyDescent="0.15">
      <c r="A301" s="213">
        <v>30</v>
      </c>
      <c r="B301" s="228" t="s">
        <v>8138</v>
      </c>
      <c r="C301" s="199" t="s">
        <v>8723</v>
      </c>
      <c r="D301" s="202" t="s">
        <v>8334</v>
      </c>
      <c r="E301" s="202" t="s">
        <v>718</v>
      </c>
      <c r="F301" s="202"/>
      <c r="G301" s="202" t="s">
        <v>8724</v>
      </c>
      <c r="H301" s="202"/>
      <c r="I301" s="224" t="s">
        <v>8195</v>
      </c>
      <c r="J301" s="210" t="s">
        <v>8725</v>
      </c>
      <c r="K301" s="202" t="s">
        <v>8318</v>
      </c>
      <c r="L301" s="202">
        <v>2</v>
      </c>
      <c r="M301" s="295">
        <v>156026</v>
      </c>
      <c r="N301" s="205">
        <v>39083</v>
      </c>
      <c r="O301" s="212">
        <v>39325</v>
      </c>
      <c r="P301" s="206">
        <v>242</v>
      </c>
      <c r="Q301" s="210" t="s">
        <v>719</v>
      </c>
      <c r="R301" s="212">
        <v>40203</v>
      </c>
      <c r="S301" s="390">
        <v>49861</v>
      </c>
      <c r="T301" s="215">
        <v>40215</v>
      </c>
      <c r="U301" s="214"/>
      <c r="V301" s="212"/>
      <c r="W301" s="214"/>
      <c r="X301" s="208"/>
      <c r="Y301" s="208" t="s">
        <v>8726</v>
      </c>
      <c r="Z301" s="208"/>
      <c r="AA301" s="208"/>
      <c r="AB301" s="208"/>
      <c r="AC301" s="208"/>
      <c r="AD301" s="208"/>
      <c r="AE301" s="208"/>
      <c r="AF301" s="208"/>
      <c r="AG301" s="208"/>
      <c r="AH301" s="208"/>
      <c r="AI301" s="208"/>
      <c r="AJ301" s="208"/>
      <c r="AK301" s="208"/>
      <c r="AL301" s="212"/>
      <c r="AM301" s="214"/>
      <c r="AN301" s="208"/>
      <c r="AO301" s="215">
        <v>41137</v>
      </c>
      <c r="AP301" s="199">
        <f t="shared" si="36"/>
        <v>934</v>
      </c>
      <c r="AQ301" s="199">
        <f t="shared" si="37"/>
        <v>922</v>
      </c>
      <c r="AR301" s="206">
        <v>49751</v>
      </c>
      <c r="AS301" s="300">
        <f t="shared" si="38"/>
        <v>-110</v>
      </c>
      <c r="AT301" s="94"/>
      <c r="AU301" s="94"/>
      <c r="AV301" s="15"/>
    </row>
    <row r="302" spans="1:48" s="302" customFormat="1" ht="33" customHeight="1" x14ac:dyDescent="0.15">
      <c r="A302" s="213">
        <v>462</v>
      </c>
      <c r="B302" s="228" t="s">
        <v>8138</v>
      </c>
      <c r="C302" s="199" t="s">
        <v>8727</v>
      </c>
      <c r="D302" s="202" t="s">
        <v>8140</v>
      </c>
      <c r="E302" s="199" t="s">
        <v>8718</v>
      </c>
      <c r="F302" s="202"/>
      <c r="G302" s="202" t="s">
        <v>5667</v>
      </c>
      <c r="H302" s="202" t="s">
        <v>8720</v>
      </c>
      <c r="I302" s="202" t="s">
        <v>12</v>
      </c>
      <c r="J302" s="202" t="s">
        <v>43</v>
      </c>
      <c r="K302" s="202" t="s">
        <v>8721</v>
      </c>
      <c r="L302" s="202">
        <v>3</v>
      </c>
      <c r="M302" s="295">
        <v>26973</v>
      </c>
      <c r="N302" s="205">
        <v>38970</v>
      </c>
      <c r="O302" s="205">
        <v>39355</v>
      </c>
      <c r="P302" s="206">
        <v>385</v>
      </c>
      <c r="Q302" s="223" t="s">
        <v>65</v>
      </c>
      <c r="R302" s="215">
        <v>40196</v>
      </c>
      <c r="S302" s="390">
        <v>8671</v>
      </c>
      <c r="T302" s="215">
        <v>40211</v>
      </c>
      <c r="U302" s="199"/>
      <c r="V302" s="199"/>
      <c r="W302" s="199"/>
      <c r="X302" s="208"/>
      <c r="Y302" s="208"/>
      <c r="Z302" s="208"/>
      <c r="AA302" s="208"/>
      <c r="AB302" s="208"/>
      <c r="AC302" s="208"/>
      <c r="AD302" s="208"/>
      <c r="AE302" s="208"/>
      <c r="AF302" s="208"/>
      <c r="AG302" s="208"/>
      <c r="AH302" s="208"/>
      <c r="AI302" s="208"/>
      <c r="AJ302" s="208"/>
      <c r="AK302" s="208" t="s">
        <v>8728</v>
      </c>
      <c r="AL302" s="199"/>
      <c r="AM302" s="199"/>
      <c r="AN302" s="208"/>
      <c r="AO302" s="215">
        <v>40231</v>
      </c>
      <c r="AP302" s="199">
        <f t="shared" si="36"/>
        <v>35</v>
      </c>
      <c r="AQ302" s="199">
        <f t="shared" si="37"/>
        <v>20</v>
      </c>
      <c r="AR302" s="206">
        <v>8671</v>
      </c>
      <c r="AS302" s="300">
        <f t="shared" si="38"/>
        <v>0</v>
      </c>
      <c r="AT302" s="14"/>
      <c r="AU302" s="14"/>
      <c r="AV302" s="15"/>
    </row>
    <row r="303" spans="1:48" s="302" customFormat="1" ht="33" customHeight="1" x14ac:dyDescent="0.15">
      <c r="A303" s="213">
        <v>428</v>
      </c>
      <c r="B303" s="228" t="s">
        <v>8138</v>
      </c>
      <c r="C303" s="199" t="s">
        <v>8729</v>
      </c>
      <c r="D303" s="202" t="s">
        <v>8140</v>
      </c>
      <c r="E303" s="202" t="s">
        <v>1</v>
      </c>
      <c r="F303" s="202"/>
      <c r="G303" s="202" t="s">
        <v>8730</v>
      </c>
      <c r="H303" s="202" t="s">
        <v>8720</v>
      </c>
      <c r="I303" s="224" t="s">
        <v>12</v>
      </c>
      <c r="J303" s="210" t="s">
        <v>43</v>
      </c>
      <c r="K303" s="202" t="s">
        <v>8721</v>
      </c>
      <c r="L303" s="202">
        <v>3</v>
      </c>
      <c r="M303" s="295">
        <v>43590</v>
      </c>
      <c r="N303" s="205">
        <v>38977</v>
      </c>
      <c r="O303" s="212">
        <v>39355</v>
      </c>
      <c r="P303" s="206">
        <v>378</v>
      </c>
      <c r="Q303" s="223" t="s">
        <v>65</v>
      </c>
      <c r="R303" s="212">
        <v>40196</v>
      </c>
      <c r="S303" s="390">
        <v>17929</v>
      </c>
      <c r="T303" s="215">
        <v>40208</v>
      </c>
      <c r="U303" s="214"/>
      <c r="V303" s="212"/>
      <c r="W303" s="214"/>
      <c r="X303" s="208"/>
      <c r="Y303" s="208"/>
      <c r="Z303" s="208"/>
      <c r="AA303" s="208"/>
      <c r="AB303" s="208"/>
      <c r="AC303" s="208"/>
      <c r="AD303" s="208" t="s">
        <v>8731</v>
      </c>
      <c r="AE303" s="208"/>
      <c r="AF303" s="208"/>
      <c r="AG303" s="208"/>
      <c r="AH303" s="208"/>
      <c r="AI303" s="208"/>
      <c r="AJ303" s="208"/>
      <c r="AK303" s="208"/>
      <c r="AL303" s="212"/>
      <c r="AM303" s="214"/>
      <c r="AN303" s="208"/>
      <c r="AO303" s="215">
        <v>40260</v>
      </c>
      <c r="AP303" s="199">
        <f t="shared" si="36"/>
        <v>64</v>
      </c>
      <c r="AQ303" s="199">
        <f t="shared" si="37"/>
        <v>52</v>
      </c>
      <c r="AR303" s="206">
        <v>17929</v>
      </c>
      <c r="AS303" s="300">
        <f t="shared" si="38"/>
        <v>0</v>
      </c>
      <c r="AT303" s="94"/>
      <c r="AU303" s="94"/>
      <c r="AV303" s="105"/>
    </row>
    <row r="304" spans="1:48" s="302" customFormat="1" ht="33" customHeight="1" x14ac:dyDescent="0.15">
      <c r="A304" s="213">
        <v>53</v>
      </c>
      <c r="B304" s="228" t="s">
        <v>8138</v>
      </c>
      <c r="C304" s="199" t="s">
        <v>8732</v>
      </c>
      <c r="D304" s="202" t="s">
        <v>8140</v>
      </c>
      <c r="E304" s="199" t="s">
        <v>8718</v>
      </c>
      <c r="F304" s="202" t="s">
        <v>8719</v>
      </c>
      <c r="G304" s="202" t="s">
        <v>5667</v>
      </c>
      <c r="H304" s="202" t="s">
        <v>8720</v>
      </c>
      <c r="I304" s="202" t="s">
        <v>12</v>
      </c>
      <c r="J304" s="202" t="s">
        <v>43</v>
      </c>
      <c r="K304" s="202" t="s">
        <v>8721</v>
      </c>
      <c r="L304" s="202">
        <v>3</v>
      </c>
      <c r="M304" s="295">
        <v>46445</v>
      </c>
      <c r="N304" s="205">
        <v>38977</v>
      </c>
      <c r="O304" s="205">
        <v>39355</v>
      </c>
      <c r="P304" s="206">
        <v>378</v>
      </c>
      <c r="Q304" s="223" t="s">
        <v>65</v>
      </c>
      <c r="R304" s="215">
        <v>40196</v>
      </c>
      <c r="S304" s="390">
        <v>20375</v>
      </c>
      <c r="T304" s="215">
        <v>40208</v>
      </c>
      <c r="U304" s="199"/>
      <c r="V304" s="199"/>
      <c r="W304" s="199"/>
      <c r="X304" s="208"/>
      <c r="Y304" s="208"/>
      <c r="Z304" s="208"/>
      <c r="AA304" s="208"/>
      <c r="AB304" s="208"/>
      <c r="AC304" s="208"/>
      <c r="AD304" s="208"/>
      <c r="AE304" s="208"/>
      <c r="AF304" s="208"/>
      <c r="AG304" s="208"/>
      <c r="AH304" s="208"/>
      <c r="AI304" s="208"/>
      <c r="AJ304" s="208"/>
      <c r="AK304" s="208" t="s">
        <v>8728</v>
      </c>
      <c r="AL304" s="199"/>
      <c r="AM304" s="199"/>
      <c r="AN304" s="208"/>
      <c r="AO304" s="215">
        <v>41157</v>
      </c>
      <c r="AP304" s="199">
        <f t="shared" si="36"/>
        <v>961</v>
      </c>
      <c r="AQ304" s="199">
        <f t="shared" si="37"/>
        <v>949</v>
      </c>
      <c r="AR304" s="206">
        <v>20375</v>
      </c>
      <c r="AS304" s="300">
        <f t="shared" si="38"/>
        <v>0</v>
      </c>
      <c r="AT304" s="14"/>
      <c r="AU304" s="14"/>
      <c r="AV304" s="15"/>
    </row>
    <row r="305" spans="1:48" s="302" customFormat="1" ht="33" customHeight="1" x14ac:dyDescent="0.15">
      <c r="A305" s="213">
        <v>411</v>
      </c>
      <c r="B305" s="199" t="s">
        <v>12953</v>
      </c>
      <c r="C305" s="202" t="s">
        <v>6877</v>
      </c>
      <c r="D305" s="202" t="s">
        <v>1643</v>
      </c>
      <c r="E305" s="199" t="s">
        <v>1004</v>
      </c>
      <c r="F305" s="202"/>
      <c r="G305" s="202" t="s">
        <v>74</v>
      </c>
      <c r="H305" s="202"/>
      <c r="I305" s="202" t="s">
        <v>12</v>
      </c>
      <c r="J305" s="202" t="s">
        <v>43</v>
      </c>
      <c r="K305" s="202" t="s">
        <v>5702</v>
      </c>
      <c r="L305" s="202">
        <v>2</v>
      </c>
      <c r="M305" s="295">
        <v>90576</v>
      </c>
      <c r="N305" s="205">
        <v>40148</v>
      </c>
      <c r="O305" s="205">
        <v>40329</v>
      </c>
      <c r="P305" s="206">
        <v>181</v>
      </c>
      <c r="Q305" s="223" t="s">
        <v>65</v>
      </c>
      <c r="R305" s="205">
        <v>40571</v>
      </c>
      <c r="S305" s="390">
        <v>18679</v>
      </c>
      <c r="T305" s="205">
        <v>40645</v>
      </c>
      <c r="U305" s="199" t="s">
        <v>6003</v>
      </c>
      <c r="V305" s="212">
        <v>40695</v>
      </c>
      <c r="W305" s="199"/>
      <c r="X305" s="208"/>
      <c r="Y305" s="208" t="s">
        <v>6878</v>
      </c>
      <c r="Z305" s="208"/>
      <c r="AA305" s="208"/>
      <c r="AB305" s="208"/>
      <c r="AC305" s="208"/>
      <c r="AD305" s="208"/>
      <c r="AE305" s="208"/>
      <c r="AF305" s="208"/>
      <c r="AG305" s="208"/>
      <c r="AH305" s="208"/>
      <c r="AI305" s="208" t="s">
        <v>6879</v>
      </c>
      <c r="AJ305" s="208"/>
      <c r="AK305" s="208"/>
      <c r="AL305" s="199"/>
      <c r="AM305" s="199"/>
      <c r="AN305" s="208"/>
      <c r="AO305" s="215"/>
      <c r="AP305" s="199"/>
      <c r="AQ305" s="199"/>
      <c r="AR305" s="206"/>
      <c r="AS305" s="14"/>
      <c r="AT305" s="32"/>
      <c r="AU305" s="32">
        <v>40730</v>
      </c>
      <c r="AV305" s="15" t="s">
        <v>6880</v>
      </c>
    </row>
    <row r="306" spans="1:48" s="302" customFormat="1" ht="33" customHeight="1" x14ac:dyDescent="0.15">
      <c r="A306" s="213">
        <v>464</v>
      </c>
      <c r="B306" s="228" t="s">
        <v>8138</v>
      </c>
      <c r="C306" s="199" t="s">
        <v>8743</v>
      </c>
      <c r="D306" s="202" t="s">
        <v>8140</v>
      </c>
      <c r="E306" s="202" t="s">
        <v>1</v>
      </c>
      <c r="F306" s="202" t="s">
        <v>8548</v>
      </c>
      <c r="G306" s="202" t="s">
        <v>8730</v>
      </c>
      <c r="H306" s="202" t="s">
        <v>8720</v>
      </c>
      <c r="I306" s="224" t="s">
        <v>12</v>
      </c>
      <c r="J306" s="210" t="s">
        <v>43</v>
      </c>
      <c r="K306" s="202" t="s">
        <v>8721</v>
      </c>
      <c r="L306" s="202">
        <v>3</v>
      </c>
      <c r="M306" s="295">
        <v>38907</v>
      </c>
      <c r="N306" s="205">
        <v>38977</v>
      </c>
      <c r="O306" s="212">
        <v>39355</v>
      </c>
      <c r="P306" s="206">
        <v>378</v>
      </c>
      <c r="Q306" s="223" t="s">
        <v>65</v>
      </c>
      <c r="R306" s="212">
        <v>40196</v>
      </c>
      <c r="S306" s="390">
        <v>7852</v>
      </c>
      <c r="T306" s="215">
        <v>40207</v>
      </c>
      <c r="U306" s="214"/>
      <c r="V306" s="212"/>
      <c r="W306" s="214"/>
      <c r="X306" s="208"/>
      <c r="Y306" s="208"/>
      <c r="Z306" s="208"/>
      <c r="AA306" s="208"/>
      <c r="AB306" s="208"/>
      <c r="AC306" s="208"/>
      <c r="AD306" s="208"/>
      <c r="AE306" s="208" t="s">
        <v>8744</v>
      </c>
      <c r="AF306" s="208"/>
      <c r="AG306" s="208"/>
      <c r="AH306" s="208"/>
      <c r="AI306" s="208"/>
      <c r="AJ306" s="208"/>
      <c r="AK306" s="208"/>
      <c r="AL306" s="212"/>
      <c r="AM306" s="214"/>
      <c r="AN306" s="208"/>
      <c r="AO306" s="215">
        <v>40274</v>
      </c>
      <c r="AP306" s="199">
        <f t="shared" ref="AP306:AP312" si="39">DATEDIF(R306,AO306,"D")</f>
        <v>78</v>
      </c>
      <c r="AQ306" s="199">
        <f t="shared" ref="AQ306:AQ312" si="40">DATEDIF(T306,AO306,"D")</f>
        <v>67</v>
      </c>
      <c r="AR306" s="206">
        <v>7852</v>
      </c>
      <c r="AS306" s="300">
        <f t="shared" ref="AS306:AS312" si="41">AR306-S306</f>
        <v>0</v>
      </c>
      <c r="AT306" s="94"/>
      <c r="AU306" s="94"/>
      <c r="AV306" s="105"/>
    </row>
    <row r="307" spans="1:48" s="302" customFormat="1" ht="33" customHeight="1" x14ac:dyDescent="0.15">
      <c r="A307" s="213">
        <v>463</v>
      </c>
      <c r="B307" s="228" t="s">
        <v>8138</v>
      </c>
      <c r="C307" s="199" t="s">
        <v>8745</v>
      </c>
      <c r="D307" s="202" t="s">
        <v>8140</v>
      </c>
      <c r="E307" s="202" t="s">
        <v>1</v>
      </c>
      <c r="F307" s="202"/>
      <c r="G307" s="202" t="s">
        <v>8746</v>
      </c>
      <c r="H307" s="202"/>
      <c r="I307" s="224" t="s">
        <v>12</v>
      </c>
      <c r="J307" s="210" t="s">
        <v>43</v>
      </c>
      <c r="K307" s="202" t="s">
        <v>8721</v>
      </c>
      <c r="L307" s="202">
        <v>3</v>
      </c>
      <c r="M307" s="295">
        <v>17913</v>
      </c>
      <c r="N307" s="205">
        <v>39207</v>
      </c>
      <c r="O307" s="212">
        <v>39355</v>
      </c>
      <c r="P307" s="206">
        <v>148</v>
      </c>
      <c r="Q307" s="223" t="s">
        <v>65</v>
      </c>
      <c r="R307" s="212">
        <v>39426</v>
      </c>
      <c r="S307" s="390">
        <v>2807</v>
      </c>
      <c r="T307" s="215">
        <v>40207</v>
      </c>
      <c r="U307" s="214"/>
      <c r="V307" s="212"/>
      <c r="W307" s="214"/>
      <c r="X307" s="208"/>
      <c r="Y307" s="208"/>
      <c r="Z307" s="208"/>
      <c r="AA307" s="208"/>
      <c r="AB307" s="208"/>
      <c r="AC307" s="208"/>
      <c r="AD307" s="208" t="s">
        <v>8747</v>
      </c>
      <c r="AE307" s="208"/>
      <c r="AF307" s="208"/>
      <c r="AG307" s="208"/>
      <c r="AH307" s="208"/>
      <c r="AI307" s="208"/>
      <c r="AJ307" s="208"/>
      <c r="AK307" s="208"/>
      <c r="AL307" s="212"/>
      <c r="AM307" s="214"/>
      <c r="AN307" s="208"/>
      <c r="AO307" s="215">
        <v>40288</v>
      </c>
      <c r="AP307" s="199">
        <f t="shared" si="39"/>
        <v>862</v>
      </c>
      <c r="AQ307" s="199">
        <f t="shared" si="40"/>
        <v>81</v>
      </c>
      <c r="AR307" s="206">
        <v>2807</v>
      </c>
      <c r="AS307" s="300">
        <f t="shared" si="41"/>
        <v>0</v>
      </c>
      <c r="AT307" s="94"/>
      <c r="AU307" s="94"/>
      <c r="AV307" s="105"/>
    </row>
    <row r="308" spans="1:48" s="302" customFormat="1" ht="33" customHeight="1" x14ac:dyDescent="0.15">
      <c r="A308" s="213">
        <v>845</v>
      </c>
      <c r="B308" s="228" t="s">
        <v>8138</v>
      </c>
      <c r="C308" s="199" t="s">
        <v>8748</v>
      </c>
      <c r="D308" s="202" t="s">
        <v>8161</v>
      </c>
      <c r="E308" s="199" t="s">
        <v>8162</v>
      </c>
      <c r="F308" s="202" t="s">
        <v>8719</v>
      </c>
      <c r="G308" s="202" t="s">
        <v>5699</v>
      </c>
      <c r="H308" s="202" t="s">
        <v>8595</v>
      </c>
      <c r="I308" s="202" t="s">
        <v>110</v>
      </c>
      <c r="J308" s="202" t="s">
        <v>8224</v>
      </c>
      <c r="K308" s="202" t="s">
        <v>8203</v>
      </c>
      <c r="L308" s="202">
        <v>6</v>
      </c>
      <c r="M308" s="295">
        <v>108858</v>
      </c>
      <c r="N308" s="205">
        <v>39630</v>
      </c>
      <c r="O308" s="205">
        <v>39964</v>
      </c>
      <c r="P308" s="206">
        <v>334</v>
      </c>
      <c r="Q308" s="199" t="s">
        <v>1521</v>
      </c>
      <c r="R308" s="215">
        <v>40127</v>
      </c>
      <c r="S308" s="390">
        <v>119945</v>
      </c>
      <c r="T308" s="215">
        <v>40205</v>
      </c>
      <c r="U308" s="199"/>
      <c r="V308" s="199"/>
      <c r="W308" s="199"/>
      <c r="X308" s="208"/>
      <c r="Y308" s="208"/>
      <c r="Z308" s="208"/>
      <c r="AA308" s="208" t="s">
        <v>8749</v>
      </c>
      <c r="AB308" s="208"/>
      <c r="AC308" s="208"/>
      <c r="AD308" s="208"/>
      <c r="AE308" s="208"/>
      <c r="AF308" s="208"/>
      <c r="AG308" s="208"/>
      <c r="AH308" s="208"/>
      <c r="AI308" s="208"/>
      <c r="AJ308" s="208"/>
      <c r="AK308" s="208"/>
      <c r="AL308" s="199"/>
      <c r="AM308" s="199"/>
      <c r="AN308" s="208"/>
      <c r="AO308" s="215">
        <v>40234</v>
      </c>
      <c r="AP308" s="199">
        <f t="shared" si="39"/>
        <v>107</v>
      </c>
      <c r="AQ308" s="199">
        <f t="shared" si="40"/>
        <v>29</v>
      </c>
      <c r="AR308" s="206">
        <v>119945</v>
      </c>
      <c r="AS308" s="300">
        <f t="shared" si="41"/>
        <v>0</v>
      </c>
      <c r="AT308" s="14"/>
      <c r="AU308" s="14"/>
      <c r="AV308" s="15"/>
    </row>
    <row r="309" spans="1:48" s="302" customFormat="1" ht="33" customHeight="1" x14ac:dyDescent="0.15">
      <c r="A309" s="213">
        <v>1487</v>
      </c>
      <c r="B309" s="228" t="s">
        <v>8138</v>
      </c>
      <c r="C309" s="199" t="s">
        <v>8750</v>
      </c>
      <c r="D309" s="202" t="s">
        <v>24</v>
      </c>
      <c r="E309" s="202" t="s">
        <v>96</v>
      </c>
      <c r="F309" s="202" t="s">
        <v>8548</v>
      </c>
      <c r="G309" s="202" t="s">
        <v>8751</v>
      </c>
      <c r="H309" s="202" t="s">
        <v>8752</v>
      </c>
      <c r="I309" s="224" t="s">
        <v>8195</v>
      </c>
      <c r="J309" s="210" t="s">
        <v>8753</v>
      </c>
      <c r="K309" s="202" t="s">
        <v>8318</v>
      </c>
      <c r="L309" s="202">
        <v>6</v>
      </c>
      <c r="M309" s="295">
        <v>142848</v>
      </c>
      <c r="N309" s="205">
        <v>39634</v>
      </c>
      <c r="O309" s="212">
        <v>39994</v>
      </c>
      <c r="P309" s="206">
        <v>360</v>
      </c>
      <c r="Q309" s="199" t="s">
        <v>10998</v>
      </c>
      <c r="R309" s="212">
        <v>40099</v>
      </c>
      <c r="S309" s="390">
        <v>139482</v>
      </c>
      <c r="T309" s="215">
        <v>40198</v>
      </c>
      <c r="U309" s="214"/>
      <c r="V309" s="212"/>
      <c r="W309" s="214"/>
      <c r="X309" s="208"/>
      <c r="Y309" s="208"/>
      <c r="Z309" s="208"/>
      <c r="AA309" s="208"/>
      <c r="AB309" s="208"/>
      <c r="AC309" s="208"/>
      <c r="AD309" s="208" t="s">
        <v>8754</v>
      </c>
      <c r="AE309" s="208"/>
      <c r="AF309" s="208"/>
      <c r="AG309" s="208"/>
      <c r="AH309" s="208"/>
      <c r="AI309" s="208"/>
      <c r="AJ309" s="208"/>
      <c r="AK309" s="208"/>
      <c r="AL309" s="212"/>
      <c r="AM309" s="214"/>
      <c r="AN309" s="208"/>
      <c r="AO309" s="215">
        <v>40294</v>
      </c>
      <c r="AP309" s="199">
        <f t="shared" si="39"/>
        <v>195</v>
      </c>
      <c r="AQ309" s="199">
        <f t="shared" si="40"/>
        <v>96</v>
      </c>
      <c r="AR309" s="206">
        <v>139482</v>
      </c>
      <c r="AS309" s="300">
        <f t="shared" si="41"/>
        <v>0</v>
      </c>
      <c r="AT309" s="94"/>
      <c r="AU309" s="94"/>
      <c r="AV309" s="105"/>
    </row>
    <row r="310" spans="1:48" s="302" customFormat="1" ht="33" customHeight="1" x14ac:dyDescent="0.15">
      <c r="A310" s="213">
        <v>823</v>
      </c>
      <c r="B310" s="228" t="s">
        <v>8138</v>
      </c>
      <c r="C310" s="199" t="s">
        <v>8755</v>
      </c>
      <c r="D310" s="202" t="s">
        <v>24</v>
      </c>
      <c r="E310" s="202" t="s">
        <v>96</v>
      </c>
      <c r="F310" s="202" t="s">
        <v>8756</v>
      </c>
      <c r="G310" s="202" t="s">
        <v>8757</v>
      </c>
      <c r="H310" s="202"/>
      <c r="I310" s="224" t="s">
        <v>27</v>
      </c>
      <c r="J310" s="210" t="s">
        <v>8150</v>
      </c>
      <c r="K310" s="202" t="s">
        <v>8318</v>
      </c>
      <c r="L310" s="202">
        <v>6</v>
      </c>
      <c r="M310" s="295">
        <v>263800</v>
      </c>
      <c r="N310" s="205">
        <v>39873</v>
      </c>
      <c r="O310" s="212">
        <v>39994</v>
      </c>
      <c r="P310" s="206">
        <v>121</v>
      </c>
      <c r="Q310" s="199" t="s">
        <v>11017</v>
      </c>
      <c r="R310" s="212">
        <v>40102</v>
      </c>
      <c r="S310" s="390">
        <v>107959</v>
      </c>
      <c r="T310" s="215">
        <v>40193</v>
      </c>
      <c r="U310" s="214"/>
      <c r="V310" s="212"/>
      <c r="W310" s="214"/>
      <c r="X310" s="208" t="s">
        <v>8758</v>
      </c>
      <c r="Y310" s="208"/>
      <c r="Z310" s="208"/>
      <c r="AA310" s="208"/>
      <c r="AB310" s="208"/>
      <c r="AC310" s="208"/>
      <c r="AD310" s="208"/>
      <c r="AE310" s="208"/>
      <c r="AF310" s="208"/>
      <c r="AG310" s="208"/>
      <c r="AH310" s="208"/>
      <c r="AI310" s="208"/>
      <c r="AJ310" s="208"/>
      <c r="AK310" s="208"/>
      <c r="AL310" s="212"/>
      <c r="AM310" s="214"/>
      <c r="AN310" s="208"/>
      <c r="AO310" s="215">
        <v>40233</v>
      </c>
      <c r="AP310" s="199">
        <f t="shared" si="39"/>
        <v>131</v>
      </c>
      <c r="AQ310" s="199">
        <f t="shared" si="40"/>
        <v>40</v>
      </c>
      <c r="AR310" s="206">
        <v>107959</v>
      </c>
      <c r="AS310" s="300">
        <f t="shared" si="41"/>
        <v>0</v>
      </c>
      <c r="AT310" s="94"/>
      <c r="AU310" s="94"/>
      <c r="AV310" s="105"/>
    </row>
    <row r="311" spans="1:48" s="302" customFormat="1" ht="33" customHeight="1" x14ac:dyDescent="0.15">
      <c r="A311" s="213">
        <v>708</v>
      </c>
      <c r="B311" s="228" t="s">
        <v>8138</v>
      </c>
      <c r="C311" s="199" t="s">
        <v>8759</v>
      </c>
      <c r="D311" s="202" t="s">
        <v>2</v>
      </c>
      <c r="E311" s="202" t="s">
        <v>286</v>
      </c>
      <c r="F311" s="202" t="s">
        <v>8760</v>
      </c>
      <c r="G311" s="202" t="s">
        <v>8761</v>
      </c>
      <c r="H311" s="202" t="s">
        <v>8762</v>
      </c>
      <c r="I311" s="224" t="s">
        <v>4</v>
      </c>
      <c r="J311" s="210" t="s">
        <v>8235</v>
      </c>
      <c r="K311" s="202" t="s">
        <v>8763</v>
      </c>
      <c r="L311" s="202" t="s">
        <v>8237</v>
      </c>
      <c r="M311" s="295">
        <v>298996</v>
      </c>
      <c r="N311" s="205">
        <v>39146</v>
      </c>
      <c r="O311" s="212">
        <v>39511</v>
      </c>
      <c r="P311" s="206">
        <v>365</v>
      </c>
      <c r="Q311" s="199" t="s">
        <v>1521</v>
      </c>
      <c r="R311" s="212">
        <v>40095</v>
      </c>
      <c r="S311" s="390">
        <v>83419</v>
      </c>
      <c r="T311" s="215">
        <v>40193</v>
      </c>
      <c r="U311" s="214"/>
      <c r="V311" s="212"/>
      <c r="W311" s="214"/>
      <c r="X311" s="208"/>
      <c r="Y311" s="208"/>
      <c r="Z311" s="208"/>
      <c r="AA311" s="208"/>
      <c r="AB311" s="208"/>
      <c r="AC311" s="208"/>
      <c r="AD311" s="208"/>
      <c r="AE311" s="208" t="s">
        <v>8764</v>
      </c>
      <c r="AF311" s="208"/>
      <c r="AG311" s="208"/>
      <c r="AH311" s="208"/>
      <c r="AI311" s="208" t="s">
        <v>8765</v>
      </c>
      <c r="AJ311" s="208"/>
      <c r="AK311" s="208"/>
      <c r="AL311" s="212"/>
      <c r="AM311" s="214"/>
      <c r="AN311" s="208"/>
      <c r="AO311" s="215">
        <v>40232</v>
      </c>
      <c r="AP311" s="199">
        <f t="shared" si="39"/>
        <v>137</v>
      </c>
      <c r="AQ311" s="199">
        <f t="shared" si="40"/>
        <v>39</v>
      </c>
      <c r="AR311" s="206">
        <v>83419</v>
      </c>
      <c r="AS311" s="300">
        <f t="shared" si="41"/>
        <v>0</v>
      </c>
      <c r="AT311" s="94"/>
      <c r="AU311" s="94"/>
      <c r="AV311" s="105"/>
    </row>
    <row r="312" spans="1:48" s="302" customFormat="1" ht="33" customHeight="1" x14ac:dyDescent="0.15">
      <c r="A312" s="213">
        <v>1483</v>
      </c>
      <c r="B312" s="228" t="s">
        <v>8138</v>
      </c>
      <c r="C312" s="199" t="s">
        <v>8766</v>
      </c>
      <c r="D312" s="202" t="s">
        <v>8140</v>
      </c>
      <c r="E312" s="202" t="s">
        <v>9</v>
      </c>
      <c r="F312" s="202"/>
      <c r="G312" s="202" t="s">
        <v>8767</v>
      </c>
      <c r="H312" s="202"/>
      <c r="I312" s="224" t="s">
        <v>12</v>
      </c>
      <c r="J312" s="210" t="s">
        <v>8172</v>
      </c>
      <c r="K312" s="202" t="s">
        <v>8621</v>
      </c>
      <c r="L312" s="202" t="s">
        <v>8768</v>
      </c>
      <c r="M312" s="295">
        <v>30646</v>
      </c>
      <c r="N312" s="205">
        <v>39515</v>
      </c>
      <c r="O312" s="212">
        <v>39813</v>
      </c>
      <c r="P312" s="206">
        <v>298</v>
      </c>
      <c r="Q312" s="199" t="s">
        <v>1521</v>
      </c>
      <c r="R312" s="212">
        <v>40093</v>
      </c>
      <c r="S312" s="390">
        <v>37684</v>
      </c>
      <c r="T312" s="215">
        <v>40191</v>
      </c>
      <c r="U312" s="214"/>
      <c r="V312" s="212"/>
      <c r="W312" s="214"/>
      <c r="X312" s="208"/>
      <c r="Y312" s="208"/>
      <c r="Z312" s="208"/>
      <c r="AA312" s="208"/>
      <c r="AB312" s="208"/>
      <c r="AC312" s="208"/>
      <c r="AD312" s="208"/>
      <c r="AE312" s="208"/>
      <c r="AF312" s="208"/>
      <c r="AG312" s="208"/>
      <c r="AH312" s="208"/>
      <c r="AI312" s="208"/>
      <c r="AJ312" s="208"/>
      <c r="AK312" s="208"/>
      <c r="AL312" s="212">
        <v>40223</v>
      </c>
      <c r="AM312" s="214" t="s">
        <v>8769</v>
      </c>
      <c r="AN312" s="208" t="s">
        <v>8770</v>
      </c>
      <c r="AO312" s="215">
        <v>40290</v>
      </c>
      <c r="AP312" s="199">
        <f t="shared" si="39"/>
        <v>197</v>
      </c>
      <c r="AQ312" s="199">
        <f t="shared" si="40"/>
        <v>99</v>
      </c>
      <c r="AR312" s="206">
        <v>33331</v>
      </c>
      <c r="AS312" s="300">
        <f t="shared" si="41"/>
        <v>-4353</v>
      </c>
      <c r="AT312" s="94"/>
      <c r="AU312" s="94"/>
      <c r="AV312" s="105"/>
    </row>
    <row r="313" spans="1:48" s="302" customFormat="1" ht="33" customHeight="1" x14ac:dyDescent="0.15">
      <c r="A313" s="213">
        <v>466</v>
      </c>
      <c r="B313" s="199" t="s">
        <v>5708</v>
      </c>
      <c r="C313" s="199" t="s">
        <v>8771</v>
      </c>
      <c r="D313" s="202" t="s">
        <v>2</v>
      </c>
      <c r="E313" s="202" t="s">
        <v>30</v>
      </c>
      <c r="F313" s="202" t="s">
        <v>8669</v>
      </c>
      <c r="G313" s="202" t="s">
        <v>8772</v>
      </c>
      <c r="H313" s="202" t="s">
        <v>8341</v>
      </c>
      <c r="I313" s="224" t="s">
        <v>12</v>
      </c>
      <c r="J313" s="210" t="s">
        <v>43</v>
      </c>
      <c r="K313" s="202" t="s">
        <v>8721</v>
      </c>
      <c r="L313" s="202">
        <v>3</v>
      </c>
      <c r="M313" s="295">
        <v>17531</v>
      </c>
      <c r="N313" s="205">
        <v>38991</v>
      </c>
      <c r="O313" s="212">
        <v>39355</v>
      </c>
      <c r="P313" s="206">
        <v>364</v>
      </c>
      <c r="Q313" s="223" t="s">
        <v>65</v>
      </c>
      <c r="R313" s="212">
        <v>40091</v>
      </c>
      <c r="S313" s="390">
        <v>11977</v>
      </c>
      <c r="T313" s="215">
        <v>40183</v>
      </c>
      <c r="U313" s="214"/>
      <c r="V313" s="212"/>
      <c r="W313" s="214"/>
      <c r="X313" s="208"/>
      <c r="Y313" s="208" t="s">
        <v>8773</v>
      </c>
      <c r="Z313" s="208"/>
      <c r="AA313" s="208"/>
      <c r="AB313" s="208"/>
      <c r="AC313" s="208"/>
      <c r="AD313" s="208"/>
      <c r="AE313" s="208"/>
      <c r="AF313" s="208"/>
      <c r="AG313" s="208"/>
      <c r="AH313" s="208"/>
      <c r="AI313" s="208"/>
      <c r="AJ313" s="208"/>
      <c r="AK313" s="208"/>
      <c r="AL313" s="212"/>
      <c r="AM313" s="214"/>
      <c r="AN313" s="208"/>
      <c r="AO313" s="215"/>
      <c r="AP313" s="199"/>
      <c r="AQ313" s="199"/>
      <c r="AR313" s="206"/>
      <c r="AS313" s="141"/>
      <c r="AT313" s="94">
        <v>40207</v>
      </c>
      <c r="AU313" s="94"/>
      <c r="AV313" s="105"/>
    </row>
    <row r="314" spans="1:48" s="302" customFormat="1" ht="33" customHeight="1" x14ac:dyDescent="0.15">
      <c r="A314" s="213">
        <v>1</v>
      </c>
      <c r="B314" s="228" t="s">
        <v>8138</v>
      </c>
      <c r="C314" s="199" t="s">
        <v>8774</v>
      </c>
      <c r="D314" s="202" t="s">
        <v>24</v>
      </c>
      <c r="E314" s="202" t="s">
        <v>29</v>
      </c>
      <c r="F314" s="202" t="s">
        <v>721</v>
      </c>
      <c r="G314" s="202" t="s">
        <v>8775</v>
      </c>
      <c r="H314" s="202" t="s">
        <v>11042</v>
      </c>
      <c r="I314" s="224" t="s">
        <v>8293</v>
      </c>
      <c r="J314" s="210"/>
      <c r="K314" s="202" t="s">
        <v>8294</v>
      </c>
      <c r="L314" s="202">
        <v>2</v>
      </c>
      <c r="M314" s="295">
        <v>3000000</v>
      </c>
      <c r="N314" s="205">
        <v>39965</v>
      </c>
      <c r="O314" s="212">
        <v>40056</v>
      </c>
      <c r="P314" s="206">
        <v>91</v>
      </c>
      <c r="Q314" s="223" t="s">
        <v>65</v>
      </c>
      <c r="R314" s="212">
        <v>40087</v>
      </c>
      <c r="S314" s="390">
        <v>1680097</v>
      </c>
      <c r="T314" s="215">
        <v>40169</v>
      </c>
      <c r="U314" s="214"/>
      <c r="V314" s="212"/>
      <c r="W314" s="214"/>
      <c r="X314" s="208"/>
      <c r="Y314" s="208"/>
      <c r="Z314" s="208"/>
      <c r="AA314" s="208"/>
      <c r="AB314" s="208"/>
      <c r="AC314" s="208"/>
      <c r="AD314" s="208"/>
      <c r="AE314" s="208"/>
      <c r="AF314" s="208"/>
      <c r="AG314" s="208"/>
      <c r="AH314" s="208"/>
      <c r="AI314" s="208"/>
      <c r="AJ314" s="208" t="s">
        <v>8776</v>
      </c>
      <c r="AK314" s="208"/>
      <c r="AL314" s="199"/>
      <c r="AM314" s="199"/>
      <c r="AN314" s="208"/>
      <c r="AO314" s="215">
        <v>41137</v>
      </c>
      <c r="AP314" s="199">
        <f t="shared" ref="AP314:AP331" si="42">DATEDIF(R314,AO314,"D")</f>
        <v>1050</v>
      </c>
      <c r="AQ314" s="199">
        <f t="shared" ref="AQ314:AQ331" si="43">DATEDIF(T314,AO314,"D")</f>
        <v>968</v>
      </c>
      <c r="AR314" s="206">
        <v>1680097</v>
      </c>
      <c r="AS314" s="300">
        <f t="shared" ref="AS314:AS328" si="44">AR314-S314</f>
        <v>0</v>
      </c>
      <c r="AT314" s="94"/>
      <c r="AU314" s="94"/>
      <c r="AV314" s="15"/>
    </row>
    <row r="315" spans="1:48" s="302" customFormat="1" ht="33" customHeight="1" x14ac:dyDescent="0.15">
      <c r="A315" s="213">
        <v>426</v>
      </c>
      <c r="B315" s="228" t="s">
        <v>8138</v>
      </c>
      <c r="C315" s="199" t="s">
        <v>8777</v>
      </c>
      <c r="D315" s="202" t="s">
        <v>8140</v>
      </c>
      <c r="E315" s="199" t="s">
        <v>8778</v>
      </c>
      <c r="F315" s="202" t="s">
        <v>1146</v>
      </c>
      <c r="G315" s="202" t="s">
        <v>5682</v>
      </c>
      <c r="H315" s="202" t="s">
        <v>5875</v>
      </c>
      <c r="I315" s="202" t="s">
        <v>4</v>
      </c>
      <c r="J315" s="202" t="s">
        <v>26</v>
      </c>
      <c r="K315" s="202" t="s">
        <v>8442</v>
      </c>
      <c r="L315" s="202">
        <v>2</v>
      </c>
      <c r="M315" s="295">
        <v>769810</v>
      </c>
      <c r="N315" s="205">
        <v>39661</v>
      </c>
      <c r="O315" s="205">
        <v>39844</v>
      </c>
      <c r="P315" s="206">
        <v>183</v>
      </c>
      <c r="Q315" s="223" t="s">
        <v>65</v>
      </c>
      <c r="R315" s="215">
        <v>40081</v>
      </c>
      <c r="S315" s="390">
        <v>284358</v>
      </c>
      <c r="T315" s="215">
        <v>40164</v>
      </c>
      <c r="U315" s="199"/>
      <c r="V315" s="199"/>
      <c r="W315" s="199"/>
      <c r="X315" s="208"/>
      <c r="Y315" s="208"/>
      <c r="Z315" s="208"/>
      <c r="AA315" s="208" t="s">
        <v>8779</v>
      </c>
      <c r="AB315" s="208"/>
      <c r="AC315" s="208"/>
      <c r="AD315" s="208"/>
      <c r="AE315" s="208"/>
      <c r="AF315" s="208"/>
      <c r="AG315" s="208"/>
      <c r="AH315" s="208"/>
      <c r="AI315" s="208"/>
      <c r="AJ315" s="208"/>
      <c r="AK315" s="208"/>
      <c r="AL315" s="199"/>
      <c r="AM315" s="199"/>
      <c r="AN315" s="208"/>
      <c r="AO315" s="215">
        <v>40186</v>
      </c>
      <c r="AP315" s="199">
        <f t="shared" si="42"/>
        <v>105</v>
      </c>
      <c r="AQ315" s="199">
        <f t="shared" si="43"/>
        <v>22</v>
      </c>
      <c r="AR315" s="206">
        <v>284358</v>
      </c>
      <c r="AS315" s="300">
        <f t="shared" si="44"/>
        <v>0</v>
      </c>
      <c r="AT315" s="14"/>
      <c r="AU315" s="14"/>
      <c r="AV315" s="15"/>
    </row>
    <row r="316" spans="1:48" s="302" customFormat="1" ht="33" customHeight="1" x14ac:dyDescent="0.15">
      <c r="A316" s="213">
        <v>492</v>
      </c>
      <c r="B316" s="228" t="s">
        <v>8138</v>
      </c>
      <c r="C316" s="199" t="s">
        <v>8780</v>
      </c>
      <c r="D316" s="202" t="s">
        <v>8140</v>
      </c>
      <c r="E316" s="199" t="s">
        <v>8781</v>
      </c>
      <c r="F316" s="202"/>
      <c r="G316" s="202" t="s">
        <v>5687</v>
      </c>
      <c r="H316" s="202"/>
      <c r="I316" s="202" t="s">
        <v>12</v>
      </c>
      <c r="J316" s="202" t="s">
        <v>41</v>
      </c>
      <c r="K316" s="202" t="s">
        <v>8782</v>
      </c>
      <c r="L316" s="202" t="s">
        <v>8783</v>
      </c>
      <c r="M316" s="295">
        <v>27615</v>
      </c>
      <c r="N316" s="205">
        <v>39508</v>
      </c>
      <c r="O316" s="205">
        <v>39844</v>
      </c>
      <c r="P316" s="206">
        <v>336</v>
      </c>
      <c r="Q316" s="199" t="s">
        <v>1521</v>
      </c>
      <c r="R316" s="215">
        <v>40080</v>
      </c>
      <c r="S316" s="390">
        <v>25011</v>
      </c>
      <c r="T316" s="215">
        <v>40164</v>
      </c>
      <c r="U316" s="199"/>
      <c r="V316" s="199"/>
      <c r="W316" s="199"/>
      <c r="X316" s="208"/>
      <c r="Y316" s="208"/>
      <c r="Z316" s="208"/>
      <c r="AA316" s="208" t="s">
        <v>8784</v>
      </c>
      <c r="AB316" s="208"/>
      <c r="AC316" s="208"/>
      <c r="AD316" s="208"/>
      <c r="AE316" s="208"/>
      <c r="AF316" s="208"/>
      <c r="AG316" s="208"/>
      <c r="AH316" s="208"/>
      <c r="AI316" s="208"/>
      <c r="AJ316" s="208"/>
      <c r="AK316" s="208"/>
      <c r="AL316" s="199"/>
      <c r="AM316" s="199"/>
      <c r="AN316" s="208"/>
      <c r="AO316" s="215">
        <v>40212</v>
      </c>
      <c r="AP316" s="199">
        <f t="shared" si="42"/>
        <v>132</v>
      </c>
      <c r="AQ316" s="199">
        <f t="shared" si="43"/>
        <v>48</v>
      </c>
      <c r="AR316" s="206">
        <v>25011</v>
      </c>
      <c r="AS316" s="300">
        <f t="shared" si="44"/>
        <v>0</v>
      </c>
      <c r="AT316" s="14"/>
      <c r="AU316" s="14"/>
      <c r="AV316" s="15"/>
    </row>
    <row r="317" spans="1:48" s="302" customFormat="1" ht="33" customHeight="1" x14ac:dyDescent="0.15">
      <c r="A317" s="213">
        <v>1509</v>
      </c>
      <c r="B317" s="228" t="s">
        <v>8138</v>
      </c>
      <c r="C317" s="199" t="s">
        <v>8785</v>
      </c>
      <c r="D317" s="202" t="s">
        <v>8140</v>
      </c>
      <c r="E317" s="202" t="s">
        <v>265</v>
      </c>
      <c r="F317" s="202"/>
      <c r="G317" s="202" t="s">
        <v>8786</v>
      </c>
      <c r="H317" s="202"/>
      <c r="I317" s="224" t="s">
        <v>12</v>
      </c>
      <c r="J317" s="210" t="s">
        <v>8172</v>
      </c>
      <c r="K317" s="202" t="s">
        <v>8787</v>
      </c>
      <c r="L317" s="202" t="s">
        <v>8788</v>
      </c>
      <c r="M317" s="295">
        <v>30333</v>
      </c>
      <c r="N317" s="205">
        <v>39544</v>
      </c>
      <c r="O317" s="212">
        <v>39813</v>
      </c>
      <c r="P317" s="206">
        <v>269</v>
      </c>
      <c r="Q317" s="199" t="s">
        <v>10997</v>
      </c>
      <c r="R317" s="212">
        <v>40011</v>
      </c>
      <c r="S317" s="390">
        <v>12847</v>
      </c>
      <c r="T317" s="215">
        <v>40163</v>
      </c>
      <c r="U317" s="214"/>
      <c r="V317" s="212"/>
      <c r="W317" s="214"/>
      <c r="X317" s="208"/>
      <c r="Y317" s="208" t="s">
        <v>8789</v>
      </c>
      <c r="Z317" s="208"/>
      <c r="AA317" s="208"/>
      <c r="AB317" s="208"/>
      <c r="AC317" s="208"/>
      <c r="AD317" s="208"/>
      <c r="AE317" s="208"/>
      <c r="AF317" s="208"/>
      <c r="AG317" s="208"/>
      <c r="AH317" s="208"/>
      <c r="AI317" s="208"/>
      <c r="AJ317" s="208"/>
      <c r="AK317" s="208"/>
      <c r="AL317" s="212"/>
      <c r="AM317" s="214"/>
      <c r="AN317" s="208"/>
      <c r="AO317" s="215">
        <v>40323</v>
      </c>
      <c r="AP317" s="199">
        <f t="shared" si="42"/>
        <v>312</v>
      </c>
      <c r="AQ317" s="199">
        <f t="shared" si="43"/>
        <v>160</v>
      </c>
      <c r="AR317" s="206">
        <v>12854</v>
      </c>
      <c r="AS317" s="300">
        <f t="shared" si="44"/>
        <v>7</v>
      </c>
      <c r="AT317" s="94"/>
      <c r="AU317" s="94"/>
      <c r="AV317" s="105"/>
    </row>
    <row r="318" spans="1:48" s="302" customFormat="1" ht="33" customHeight="1" x14ac:dyDescent="0.15">
      <c r="A318" s="213">
        <v>378</v>
      </c>
      <c r="B318" s="228" t="s">
        <v>8267</v>
      </c>
      <c r="C318" s="199" t="s">
        <v>8790</v>
      </c>
      <c r="D318" s="202" t="s">
        <v>24</v>
      </c>
      <c r="E318" s="202" t="s">
        <v>96</v>
      </c>
      <c r="F318" s="202" t="s">
        <v>121</v>
      </c>
      <c r="G318" s="202" t="s">
        <v>8791</v>
      </c>
      <c r="H318" s="202" t="s">
        <v>11036</v>
      </c>
      <c r="I318" s="224" t="s">
        <v>8255</v>
      </c>
      <c r="J318" s="210" t="s">
        <v>8470</v>
      </c>
      <c r="K318" s="202" t="s">
        <v>8484</v>
      </c>
      <c r="L318" s="202">
        <v>5</v>
      </c>
      <c r="M318" s="295">
        <v>312891</v>
      </c>
      <c r="N318" s="205">
        <v>39448</v>
      </c>
      <c r="O318" s="212">
        <v>39813</v>
      </c>
      <c r="P318" s="206">
        <v>365</v>
      </c>
      <c r="Q318" s="202" t="s">
        <v>6985</v>
      </c>
      <c r="R318" s="212">
        <v>40074</v>
      </c>
      <c r="S318" s="390">
        <v>374039</v>
      </c>
      <c r="T318" s="215">
        <v>40159</v>
      </c>
      <c r="U318" s="214"/>
      <c r="V318" s="212"/>
      <c r="W318" s="214"/>
      <c r="X318" s="208"/>
      <c r="Y318" s="208" t="s">
        <v>8792</v>
      </c>
      <c r="Z318" s="208"/>
      <c r="AA318" s="208"/>
      <c r="AB318" s="208"/>
      <c r="AC318" s="208"/>
      <c r="AD318" s="208"/>
      <c r="AE318" s="208"/>
      <c r="AF318" s="208"/>
      <c r="AG318" s="208"/>
      <c r="AH318" s="208"/>
      <c r="AI318" s="208"/>
      <c r="AJ318" s="208"/>
      <c r="AK318" s="208"/>
      <c r="AL318" s="212"/>
      <c r="AM318" s="214"/>
      <c r="AN318" s="208"/>
      <c r="AO318" s="215">
        <v>40263</v>
      </c>
      <c r="AP318" s="199">
        <f t="shared" si="42"/>
        <v>189</v>
      </c>
      <c r="AQ318" s="199">
        <f t="shared" si="43"/>
        <v>104</v>
      </c>
      <c r="AR318" s="206">
        <v>374039</v>
      </c>
      <c r="AS318" s="300">
        <f t="shared" si="44"/>
        <v>0</v>
      </c>
      <c r="AT318" s="94"/>
      <c r="AU318" s="94"/>
      <c r="AV318" s="105"/>
    </row>
    <row r="319" spans="1:48" s="302" customFormat="1" ht="33" customHeight="1" x14ac:dyDescent="0.15">
      <c r="A319" s="213">
        <v>2022</v>
      </c>
      <c r="B319" s="228" t="s">
        <v>8267</v>
      </c>
      <c r="C319" s="199" t="s">
        <v>8793</v>
      </c>
      <c r="D319" s="202" t="s">
        <v>8374</v>
      </c>
      <c r="E319" s="202" t="s">
        <v>265</v>
      </c>
      <c r="F319" s="202" t="s">
        <v>8577</v>
      </c>
      <c r="G319" s="202" t="s">
        <v>8794</v>
      </c>
      <c r="H319" s="202" t="s">
        <v>8795</v>
      </c>
      <c r="I319" s="224" t="s">
        <v>8796</v>
      </c>
      <c r="J319" s="210" t="s">
        <v>8797</v>
      </c>
      <c r="K319" s="202" t="s">
        <v>8484</v>
      </c>
      <c r="L319" s="202">
        <v>6</v>
      </c>
      <c r="M319" s="295">
        <v>82978</v>
      </c>
      <c r="N319" s="205">
        <v>39794</v>
      </c>
      <c r="O319" s="212">
        <v>39933</v>
      </c>
      <c r="P319" s="206">
        <v>139</v>
      </c>
      <c r="Q319" s="205" t="s">
        <v>7090</v>
      </c>
      <c r="R319" s="212">
        <v>40064</v>
      </c>
      <c r="S319" s="390">
        <v>29940</v>
      </c>
      <c r="T319" s="215">
        <v>40159</v>
      </c>
      <c r="U319" s="214"/>
      <c r="V319" s="212"/>
      <c r="W319" s="214"/>
      <c r="X319" s="208"/>
      <c r="Y319" s="208"/>
      <c r="Z319" s="208"/>
      <c r="AA319" s="208"/>
      <c r="AB319" s="208"/>
      <c r="AC319" s="208"/>
      <c r="AD319" s="208"/>
      <c r="AE319" s="208"/>
      <c r="AF319" s="208"/>
      <c r="AG319" s="208"/>
      <c r="AH319" s="208"/>
      <c r="AI319" s="208"/>
      <c r="AJ319" s="208" t="s">
        <v>8798</v>
      </c>
      <c r="AK319" s="208"/>
      <c r="AL319" s="212"/>
      <c r="AM319" s="214"/>
      <c r="AN319" s="208"/>
      <c r="AO319" s="215">
        <v>40262</v>
      </c>
      <c r="AP319" s="199">
        <f t="shared" si="42"/>
        <v>198</v>
      </c>
      <c r="AQ319" s="199">
        <f t="shared" si="43"/>
        <v>103</v>
      </c>
      <c r="AR319" s="206">
        <v>29940</v>
      </c>
      <c r="AS319" s="300">
        <f t="shared" si="44"/>
        <v>0</v>
      </c>
      <c r="AT319" s="94"/>
      <c r="AU319" s="94"/>
      <c r="AV319" s="105"/>
    </row>
    <row r="320" spans="1:48" s="302" customFormat="1" ht="33" customHeight="1" x14ac:dyDescent="0.15">
      <c r="A320" s="213">
        <v>530</v>
      </c>
      <c r="B320" s="228" t="s">
        <v>8267</v>
      </c>
      <c r="C320" s="199" t="s">
        <v>8799</v>
      </c>
      <c r="D320" s="202" t="s">
        <v>2</v>
      </c>
      <c r="E320" s="202" t="s">
        <v>30</v>
      </c>
      <c r="F320" s="202"/>
      <c r="G320" s="202" t="s">
        <v>8800</v>
      </c>
      <c r="H320" s="202"/>
      <c r="I320" s="224" t="s">
        <v>0</v>
      </c>
      <c r="J320" s="210" t="s">
        <v>50</v>
      </c>
      <c r="K320" s="202" t="s">
        <v>8484</v>
      </c>
      <c r="L320" s="202">
        <v>5</v>
      </c>
      <c r="M320" s="295">
        <v>106924</v>
      </c>
      <c r="N320" s="205">
        <v>39448</v>
      </c>
      <c r="O320" s="212">
        <v>39813</v>
      </c>
      <c r="P320" s="206">
        <v>365</v>
      </c>
      <c r="Q320" s="199" t="s">
        <v>1521</v>
      </c>
      <c r="R320" s="212">
        <v>40059</v>
      </c>
      <c r="S320" s="390">
        <v>167151</v>
      </c>
      <c r="T320" s="215">
        <v>40154</v>
      </c>
      <c r="U320" s="214"/>
      <c r="V320" s="212"/>
      <c r="W320" s="214"/>
      <c r="X320" s="208"/>
      <c r="Y320" s="208"/>
      <c r="Z320" s="208"/>
      <c r="AA320" s="208"/>
      <c r="AB320" s="208"/>
      <c r="AC320" s="208"/>
      <c r="AD320" s="208"/>
      <c r="AE320" s="208"/>
      <c r="AF320" s="208"/>
      <c r="AG320" s="208"/>
      <c r="AH320" s="208" t="s">
        <v>8801</v>
      </c>
      <c r="AI320" s="208"/>
      <c r="AJ320" s="208"/>
      <c r="AK320" s="208"/>
      <c r="AL320" s="212">
        <v>40225</v>
      </c>
      <c r="AM320" s="214" t="s">
        <v>8802</v>
      </c>
      <c r="AN320" s="208" t="s">
        <v>8803</v>
      </c>
      <c r="AO320" s="215">
        <v>40277</v>
      </c>
      <c r="AP320" s="199">
        <f t="shared" si="42"/>
        <v>218</v>
      </c>
      <c r="AQ320" s="199">
        <f t="shared" si="43"/>
        <v>123</v>
      </c>
      <c r="AR320" s="206">
        <v>167151</v>
      </c>
      <c r="AS320" s="300">
        <f t="shared" si="44"/>
        <v>0</v>
      </c>
      <c r="AT320" s="94"/>
      <c r="AU320" s="94"/>
      <c r="AV320" s="105"/>
    </row>
    <row r="321" spans="1:48" s="302" customFormat="1" ht="33" customHeight="1" x14ac:dyDescent="0.15">
      <c r="A321" s="213">
        <v>1238</v>
      </c>
      <c r="B321" s="228" t="s">
        <v>8267</v>
      </c>
      <c r="C321" s="199" t="s">
        <v>8804</v>
      </c>
      <c r="D321" s="202" t="s">
        <v>24</v>
      </c>
      <c r="E321" s="202" t="s">
        <v>96</v>
      </c>
      <c r="F321" s="202" t="s">
        <v>8805</v>
      </c>
      <c r="G321" s="202" t="s">
        <v>8261</v>
      </c>
      <c r="H321" s="202" t="s">
        <v>8262</v>
      </c>
      <c r="I321" s="224" t="s">
        <v>8806</v>
      </c>
      <c r="J321" s="210"/>
      <c r="K321" s="202" t="s">
        <v>8263</v>
      </c>
      <c r="L321" s="202">
        <v>1</v>
      </c>
      <c r="M321" s="295">
        <v>10017235</v>
      </c>
      <c r="N321" s="205">
        <v>39845</v>
      </c>
      <c r="O321" s="212">
        <v>39885</v>
      </c>
      <c r="P321" s="206">
        <v>40</v>
      </c>
      <c r="Q321" s="199" t="s">
        <v>10997</v>
      </c>
      <c r="R321" s="212">
        <v>40063</v>
      </c>
      <c r="S321" s="390">
        <v>1495178</v>
      </c>
      <c r="T321" s="215">
        <v>40145</v>
      </c>
      <c r="U321" s="214"/>
      <c r="V321" s="212"/>
      <c r="W321" s="214"/>
      <c r="X321" s="208"/>
      <c r="Y321" s="208"/>
      <c r="Z321" s="208"/>
      <c r="AA321" s="208"/>
      <c r="AB321" s="208"/>
      <c r="AC321" s="208"/>
      <c r="AD321" s="208"/>
      <c r="AE321" s="208"/>
      <c r="AF321" s="208"/>
      <c r="AG321" s="208"/>
      <c r="AH321" s="208" t="s">
        <v>8807</v>
      </c>
      <c r="AI321" s="208"/>
      <c r="AJ321" s="208"/>
      <c r="AK321" s="208"/>
      <c r="AL321" s="212"/>
      <c r="AM321" s="214"/>
      <c r="AN321" s="208"/>
      <c r="AO321" s="215">
        <v>40235</v>
      </c>
      <c r="AP321" s="199">
        <f t="shared" si="42"/>
        <v>172</v>
      </c>
      <c r="AQ321" s="199">
        <f t="shared" si="43"/>
        <v>90</v>
      </c>
      <c r="AR321" s="206">
        <v>1495178</v>
      </c>
      <c r="AS321" s="300">
        <f t="shared" si="44"/>
        <v>0</v>
      </c>
      <c r="AT321" s="94"/>
      <c r="AU321" s="94"/>
      <c r="AV321" s="105"/>
    </row>
    <row r="322" spans="1:48" s="302" customFormat="1" ht="33" customHeight="1" x14ac:dyDescent="0.15">
      <c r="A322" s="213">
        <v>1307</v>
      </c>
      <c r="B322" s="228" t="s">
        <v>8267</v>
      </c>
      <c r="C322" s="199" t="s">
        <v>8808</v>
      </c>
      <c r="D322" s="202" t="s">
        <v>8374</v>
      </c>
      <c r="E322" s="202" t="s">
        <v>1</v>
      </c>
      <c r="F322" s="202" t="s">
        <v>8577</v>
      </c>
      <c r="G322" s="202" t="s">
        <v>8809</v>
      </c>
      <c r="H322" s="202" t="s">
        <v>8810</v>
      </c>
      <c r="I322" s="224" t="s">
        <v>12</v>
      </c>
      <c r="J322" s="210" t="s">
        <v>8811</v>
      </c>
      <c r="K322" s="202" t="s">
        <v>8812</v>
      </c>
      <c r="L322" s="202" t="s">
        <v>8813</v>
      </c>
      <c r="M322" s="295">
        <v>83340</v>
      </c>
      <c r="N322" s="205">
        <v>39503</v>
      </c>
      <c r="O322" s="212">
        <v>39933</v>
      </c>
      <c r="P322" s="206">
        <v>430</v>
      </c>
      <c r="Q322" s="199" t="s">
        <v>5942</v>
      </c>
      <c r="R322" s="212">
        <v>40258</v>
      </c>
      <c r="S322" s="390">
        <v>36584</v>
      </c>
      <c r="T322" s="215">
        <v>40144</v>
      </c>
      <c r="U322" s="214"/>
      <c r="V322" s="212"/>
      <c r="W322" s="214"/>
      <c r="X322" s="208"/>
      <c r="Y322" s="208"/>
      <c r="Z322" s="208"/>
      <c r="AA322" s="208"/>
      <c r="AB322" s="208"/>
      <c r="AC322" s="208"/>
      <c r="AD322" s="208" t="s">
        <v>8814</v>
      </c>
      <c r="AE322" s="208"/>
      <c r="AF322" s="208"/>
      <c r="AG322" s="208"/>
      <c r="AH322" s="208"/>
      <c r="AI322" s="208"/>
      <c r="AJ322" s="208" t="s">
        <v>8815</v>
      </c>
      <c r="AK322" s="208"/>
      <c r="AL322" s="212"/>
      <c r="AM322" s="214"/>
      <c r="AN322" s="208"/>
      <c r="AO322" s="215">
        <v>40261</v>
      </c>
      <c r="AP322" s="199">
        <f t="shared" si="42"/>
        <v>3</v>
      </c>
      <c r="AQ322" s="199">
        <f t="shared" si="43"/>
        <v>117</v>
      </c>
      <c r="AR322" s="206">
        <v>36567</v>
      </c>
      <c r="AS322" s="300">
        <f t="shared" si="44"/>
        <v>-17</v>
      </c>
      <c r="AT322" s="94"/>
      <c r="AU322" s="94"/>
      <c r="AV322" s="105"/>
    </row>
    <row r="323" spans="1:48" s="302" customFormat="1" ht="33" customHeight="1" x14ac:dyDescent="0.15">
      <c r="A323" s="213">
        <v>425</v>
      </c>
      <c r="B323" s="228" t="s">
        <v>8267</v>
      </c>
      <c r="C323" s="199" t="s">
        <v>8816</v>
      </c>
      <c r="D323" s="202" t="s">
        <v>2</v>
      </c>
      <c r="E323" s="202" t="s">
        <v>1</v>
      </c>
      <c r="F323" s="202" t="s">
        <v>101</v>
      </c>
      <c r="G323" s="202" t="s">
        <v>8817</v>
      </c>
      <c r="H323" s="202" t="s">
        <v>8818</v>
      </c>
      <c r="I323" s="224" t="s">
        <v>4</v>
      </c>
      <c r="J323" s="210" t="s">
        <v>26</v>
      </c>
      <c r="K323" s="202" t="s">
        <v>8348</v>
      </c>
      <c r="L323" s="202">
        <v>2</v>
      </c>
      <c r="M323" s="295">
        <v>162593</v>
      </c>
      <c r="N323" s="205">
        <v>39333</v>
      </c>
      <c r="O323" s="212">
        <v>39691</v>
      </c>
      <c r="P323" s="206">
        <v>358</v>
      </c>
      <c r="Q323" s="199" t="s">
        <v>1521</v>
      </c>
      <c r="R323" s="212">
        <v>40056</v>
      </c>
      <c r="S323" s="390">
        <v>66932</v>
      </c>
      <c r="T323" s="215">
        <v>40144</v>
      </c>
      <c r="U323" s="214"/>
      <c r="V323" s="212"/>
      <c r="W323" s="214"/>
      <c r="X323" s="208" t="s">
        <v>8819</v>
      </c>
      <c r="Y323" s="208"/>
      <c r="Z323" s="208"/>
      <c r="AA323" s="208"/>
      <c r="AB323" s="208"/>
      <c r="AC323" s="208"/>
      <c r="AD323" s="208"/>
      <c r="AE323" s="208" t="s">
        <v>8820</v>
      </c>
      <c r="AF323" s="208"/>
      <c r="AG323" s="208"/>
      <c r="AH323" s="208"/>
      <c r="AI323" s="208"/>
      <c r="AJ323" s="208"/>
      <c r="AK323" s="208"/>
      <c r="AL323" s="212"/>
      <c r="AM323" s="214"/>
      <c r="AN323" s="208"/>
      <c r="AO323" s="215">
        <v>40247</v>
      </c>
      <c r="AP323" s="199">
        <f t="shared" si="42"/>
        <v>191</v>
      </c>
      <c r="AQ323" s="199">
        <f t="shared" si="43"/>
        <v>103</v>
      </c>
      <c r="AR323" s="206">
        <v>65230</v>
      </c>
      <c r="AS323" s="300">
        <f t="shared" si="44"/>
        <v>-1702</v>
      </c>
      <c r="AT323" s="94"/>
      <c r="AU323" s="94"/>
      <c r="AV323" s="105"/>
    </row>
    <row r="324" spans="1:48" s="302" customFormat="1" ht="33" customHeight="1" x14ac:dyDescent="0.15">
      <c r="A324" s="213">
        <v>1629</v>
      </c>
      <c r="B324" s="228" t="s">
        <v>8267</v>
      </c>
      <c r="C324" s="199" t="s">
        <v>8821</v>
      </c>
      <c r="D324" s="202" t="s">
        <v>24</v>
      </c>
      <c r="E324" s="202" t="s">
        <v>96</v>
      </c>
      <c r="F324" s="202" t="s">
        <v>8577</v>
      </c>
      <c r="G324" s="202" t="s">
        <v>8822</v>
      </c>
      <c r="H324" s="202" t="s">
        <v>8823</v>
      </c>
      <c r="I324" s="224" t="s">
        <v>8555</v>
      </c>
      <c r="J324" s="210" t="s">
        <v>8824</v>
      </c>
      <c r="K324" s="202" t="s">
        <v>8484</v>
      </c>
      <c r="L324" s="202">
        <v>6</v>
      </c>
      <c r="M324" s="295">
        <v>124794</v>
      </c>
      <c r="N324" s="205">
        <v>39598</v>
      </c>
      <c r="O324" s="212">
        <v>39964</v>
      </c>
      <c r="P324" s="206">
        <v>366</v>
      </c>
      <c r="Q324" s="199" t="s">
        <v>10997</v>
      </c>
      <c r="R324" s="212">
        <v>40053</v>
      </c>
      <c r="S324" s="390">
        <v>82111</v>
      </c>
      <c r="T324" s="215">
        <v>40143</v>
      </c>
      <c r="U324" s="214"/>
      <c r="V324" s="212"/>
      <c r="W324" s="214"/>
      <c r="X324" s="208"/>
      <c r="Y324" s="208"/>
      <c r="Z324" s="208"/>
      <c r="AA324" s="208" t="s">
        <v>8825</v>
      </c>
      <c r="AB324" s="208"/>
      <c r="AC324" s="208"/>
      <c r="AD324" s="208"/>
      <c r="AE324" s="208"/>
      <c r="AF324" s="208"/>
      <c r="AG324" s="208"/>
      <c r="AH324" s="208"/>
      <c r="AI324" s="208"/>
      <c r="AJ324" s="208" t="s">
        <v>8826</v>
      </c>
      <c r="AK324" s="208" t="s">
        <v>8827</v>
      </c>
      <c r="AL324" s="212">
        <v>40222</v>
      </c>
      <c r="AM324" s="214" t="s">
        <v>8802</v>
      </c>
      <c r="AN324" s="208" t="s">
        <v>8828</v>
      </c>
      <c r="AO324" s="215">
        <v>40290</v>
      </c>
      <c r="AP324" s="199">
        <f t="shared" si="42"/>
        <v>237</v>
      </c>
      <c r="AQ324" s="199">
        <f t="shared" si="43"/>
        <v>147</v>
      </c>
      <c r="AR324" s="206">
        <v>82111</v>
      </c>
      <c r="AS324" s="300">
        <f t="shared" si="44"/>
        <v>0</v>
      </c>
      <c r="AT324" s="94"/>
      <c r="AU324" s="94"/>
      <c r="AV324" s="105"/>
    </row>
    <row r="325" spans="1:48" s="302" customFormat="1" ht="33" customHeight="1" x14ac:dyDescent="0.15">
      <c r="A325" s="213">
        <v>419</v>
      </c>
      <c r="B325" s="228" t="s">
        <v>8267</v>
      </c>
      <c r="C325" s="199" t="s">
        <v>8829</v>
      </c>
      <c r="D325" s="202" t="s">
        <v>2</v>
      </c>
      <c r="E325" s="202" t="s">
        <v>30</v>
      </c>
      <c r="F325" s="202" t="s">
        <v>8830</v>
      </c>
      <c r="G325" s="202" t="s">
        <v>8529</v>
      </c>
      <c r="H325" s="202"/>
      <c r="I325" s="224" t="s">
        <v>12</v>
      </c>
      <c r="J325" s="210" t="s">
        <v>43</v>
      </c>
      <c r="K325" s="202" t="s">
        <v>8497</v>
      </c>
      <c r="L325" s="202">
        <v>2</v>
      </c>
      <c r="M325" s="295">
        <v>124218</v>
      </c>
      <c r="N325" s="205">
        <v>39692</v>
      </c>
      <c r="O325" s="212">
        <v>39903</v>
      </c>
      <c r="P325" s="206">
        <v>211</v>
      </c>
      <c r="Q325" s="223" t="s">
        <v>65</v>
      </c>
      <c r="R325" s="212">
        <v>40121</v>
      </c>
      <c r="S325" s="390">
        <v>34847</v>
      </c>
      <c r="T325" s="215">
        <v>40140</v>
      </c>
      <c r="U325" s="214"/>
      <c r="V325" s="212"/>
      <c r="W325" s="214"/>
      <c r="X325" s="208"/>
      <c r="Y325" s="208" t="s">
        <v>8831</v>
      </c>
      <c r="Z325" s="208"/>
      <c r="AA325" s="208"/>
      <c r="AB325" s="208"/>
      <c r="AC325" s="208"/>
      <c r="AD325" s="208"/>
      <c r="AE325" s="208"/>
      <c r="AF325" s="208"/>
      <c r="AG325" s="208"/>
      <c r="AH325" s="208"/>
      <c r="AI325" s="208"/>
      <c r="AJ325" s="208"/>
      <c r="AK325" s="208"/>
      <c r="AL325" s="211"/>
      <c r="AM325" s="211"/>
      <c r="AN325" s="233"/>
      <c r="AO325" s="215">
        <v>40228</v>
      </c>
      <c r="AP325" s="199">
        <f t="shared" si="42"/>
        <v>107</v>
      </c>
      <c r="AQ325" s="199">
        <f t="shared" si="43"/>
        <v>88</v>
      </c>
      <c r="AR325" s="206">
        <v>34847</v>
      </c>
      <c r="AS325" s="300">
        <f t="shared" si="44"/>
        <v>0</v>
      </c>
      <c r="AT325" s="94"/>
      <c r="AU325" s="94"/>
      <c r="AV325" s="105"/>
    </row>
    <row r="326" spans="1:48" s="302" customFormat="1" ht="33" customHeight="1" x14ac:dyDescent="0.15">
      <c r="A326" s="213">
        <v>337</v>
      </c>
      <c r="B326" s="228" t="s">
        <v>8138</v>
      </c>
      <c r="C326" s="199" t="s">
        <v>8832</v>
      </c>
      <c r="D326" s="202" t="s">
        <v>2</v>
      </c>
      <c r="E326" s="202" t="s">
        <v>30</v>
      </c>
      <c r="F326" s="202" t="s">
        <v>8669</v>
      </c>
      <c r="G326" s="202" t="s">
        <v>8772</v>
      </c>
      <c r="H326" s="202"/>
      <c r="I326" s="224" t="s">
        <v>12</v>
      </c>
      <c r="J326" s="210" t="s">
        <v>43</v>
      </c>
      <c r="K326" s="202" t="s">
        <v>8721</v>
      </c>
      <c r="L326" s="202">
        <v>2</v>
      </c>
      <c r="M326" s="295">
        <v>149915</v>
      </c>
      <c r="N326" s="205">
        <v>39692</v>
      </c>
      <c r="O326" s="212">
        <v>39872</v>
      </c>
      <c r="P326" s="206">
        <v>180</v>
      </c>
      <c r="Q326" s="223" t="s">
        <v>65</v>
      </c>
      <c r="R326" s="212">
        <v>40121</v>
      </c>
      <c r="S326" s="390">
        <v>41635</v>
      </c>
      <c r="T326" s="215">
        <v>40140</v>
      </c>
      <c r="U326" s="214"/>
      <c r="V326" s="212"/>
      <c r="W326" s="214"/>
      <c r="X326" s="208"/>
      <c r="Y326" s="208" t="s">
        <v>8833</v>
      </c>
      <c r="Z326" s="208"/>
      <c r="AA326" s="208"/>
      <c r="AB326" s="208"/>
      <c r="AC326" s="208"/>
      <c r="AD326" s="208"/>
      <c r="AE326" s="208"/>
      <c r="AF326" s="208"/>
      <c r="AG326" s="208"/>
      <c r="AH326" s="208"/>
      <c r="AI326" s="208"/>
      <c r="AJ326" s="208"/>
      <c r="AK326" s="208"/>
      <c r="AL326" s="212"/>
      <c r="AM326" s="214"/>
      <c r="AN326" s="208"/>
      <c r="AO326" s="215">
        <v>40227</v>
      </c>
      <c r="AP326" s="199">
        <f t="shared" si="42"/>
        <v>106</v>
      </c>
      <c r="AQ326" s="199">
        <f t="shared" si="43"/>
        <v>87</v>
      </c>
      <c r="AR326" s="206">
        <v>41635</v>
      </c>
      <c r="AS326" s="300">
        <f t="shared" si="44"/>
        <v>0</v>
      </c>
      <c r="AT326" s="94"/>
      <c r="AU326" s="94"/>
      <c r="AV326" s="105"/>
    </row>
    <row r="327" spans="1:48" s="302" customFormat="1" ht="33" customHeight="1" x14ac:dyDescent="0.15">
      <c r="A327" s="213">
        <v>417</v>
      </c>
      <c r="B327" s="228" t="s">
        <v>8138</v>
      </c>
      <c r="C327" s="199" t="s">
        <v>8834</v>
      </c>
      <c r="D327" s="202" t="s">
        <v>2</v>
      </c>
      <c r="E327" s="202" t="s">
        <v>30</v>
      </c>
      <c r="F327" s="202" t="s">
        <v>8669</v>
      </c>
      <c r="G327" s="202" t="s">
        <v>8772</v>
      </c>
      <c r="H327" s="202"/>
      <c r="I327" s="224" t="s">
        <v>12</v>
      </c>
      <c r="J327" s="210" t="s">
        <v>43</v>
      </c>
      <c r="K327" s="202" t="s">
        <v>8721</v>
      </c>
      <c r="L327" s="202">
        <v>2</v>
      </c>
      <c r="M327" s="295">
        <v>90163</v>
      </c>
      <c r="N327" s="205">
        <v>39630</v>
      </c>
      <c r="O327" s="212">
        <v>39903</v>
      </c>
      <c r="P327" s="206">
        <v>273</v>
      </c>
      <c r="Q327" s="223" t="s">
        <v>65</v>
      </c>
      <c r="R327" s="212">
        <v>40105</v>
      </c>
      <c r="S327" s="390">
        <v>20250</v>
      </c>
      <c r="T327" s="215">
        <v>40140</v>
      </c>
      <c r="U327" s="214"/>
      <c r="V327" s="212"/>
      <c r="W327" s="214"/>
      <c r="X327" s="208"/>
      <c r="Y327" s="208" t="s">
        <v>8835</v>
      </c>
      <c r="Z327" s="208"/>
      <c r="AA327" s="208"/>
      <c r="AB327" s="208"/>
      <c r="AC327" s="208"/>
      <c r="AD327" s="208"/>
      <c r="AE327" s="208"/>
      <c r="AF327" s="208"/>
      <c r="AG327" s="208"/>
      <c r="AH327" s="208"/>
      <c r="AI327" s="208"/>
      <c r="AJ327" s="208"/>
      <c r="AK327" s="208"/>
      <c r="AL327" s="212"/>
      <c r="AM327" s="214"/>
      <c r="AN327" s="208"/>
      <c r="AO327" s="215">
        <v>40231</v>
      </c>
      <c r="AP327" s="199">
        <f t="shared" si="42"/>
        <v>126</v>
      </c>
      <c r="AQ327" s="199">
        <f t="shared" si="43"/>
        <v>91</v>
      </c>
      <c r="AR327" s="206">
        <v>20250</v>
      </c>
      <c r="AS327" s="300">
        <f t="shared" si="44"/>
        <v>0</v>
      </c>
      <c r="AT327" s="94"/>
      <c r="AU327" s="94"/>
      <c r="AV327" s="105"/>
    </row>
    <row r="328" spans="1:48" s="302" customFormat="1" ht="33" customHeight="1" x14ac:dyDescent="0.15">
      <c r="A328" s="213">
        <v>412</v>
      </c>
      <c r="B328" s="228" t="s">
        <v>8138</v>
      </c>
      <c r="C328" s="199" t="s">
        <v>8836</v>
      </c>
      <c r="D328" s="202" t="s">
        <v>2</v>
      </c>
      <c r="E328" s="202" t="s">
        <v>30</v>
      </c>
      <c r="F328" s="202" t="s">
        <v>8837</v>
      </c>
      <c r="G328" s="202" t="s">
        <v>8772</v>
      </c>
      <c r="H328" s="202"/>
      <c r="I328" s="224" t="s">
        <v>12</v>
      </c>
      <c r="J328" s="210" t="s">
        <v>43</v>
      </c>
      <c r="K328" s="202" t="s">
        <v>8721</v>
      </c>
      <c r="L328" s="202">
        <v>2</v>
      </c>
      <c r="M328" s="295">
        <v>75458</v>
      </c>
      <c r="N328" s="205">
        <v>39661</v>
      </c>
      <c r="O328" s="212">
        <v>39903</v>
      </c>
      <c r="P328" s="206">
        <v>242</v>
      </c>
      <c r="Q328" s="223" t="s">
        <v>65</v>
      </c>
      <c r="R328" s="212">
        <v>40105</v>
      </c>
      <c r="S328" s="390">
        <v>22150</v>
      </c>
      <c r="T328" s="215">
        <v>40140</v>
      </c>
      <c r="U328" s="214"/>
      <c r="V328" s="212"/>
      <c r="W328" s="214"/>
      <c r="X328" s="208"/>
      <c r="Y328" s="208" t="s">
        <v>8838</v>
      </c>
      <c r="Z328" s="208"/>
      <c r="AA328" s="208"/>
      <c r="AB328" s="208"/>
      <c r="AC328" s="208"/>
      <c r="AD328" s="208"/>
      <c r="AE328" s="208"/>
      <c r="AF328" s="208"/>
      <c r="AG328" s="208"/>
      <c r="AH328" s="208"/>
      <c r="AI328" s="208"/>
      <c r="AJ328" s="208"/>
      <c r="AK328" s="208"/>
      <c r="AL328" s="212"/>
      <c r="AM328" s="214"/>
      <c r="AN328" s="208"/>
      <c r="AO328" s="215">
        <v>40227</v>
      </c>
      <c r="AP328" s="199">
        <f t="shared" si="42"/>
        <v>122</v>
      </c>
      <c r="AQ328" s="199">
        <f t="shared" si="43"/>
        <v>87</v>
      </c>
      <c r="AR328" s="206">
        <v>22150</v>
      </c>
      <c r="AS328" s="300">
        <f t="shared" si="44"/>
        <v>0</v>
      </c>
      <c r="AT328" s="94"/>
      <c r="AU328" s="94"/>
      <c r="AV328" s="105"/>
    </row>
    <row r="329" spans="1:48" s="302" customFormat="1" ht="33" customHeight="1" x14ac:dyDescent="0.15">
      <c r="A329" s="213">
        <v>336</v>
      </c>
      <c r="B329" s="199" t="s">
        <v>5708</v>
      </c>
      <c r="C329" s="199" t="s">
        <v>8839</v>
      </c>
      <c r="D329" s="202" t="s">
        <v>2</v>
      </c>
      <c r="E329" s="202" t="s">
        <v>30</v>
      </c>
      <c r="F329" s="202" t="s">
        <v>8669</v>
      </c>
      <c r="G329" s="202" t="s">
        <v>8772</v>
      </c>
      <c r="H329" s="202" t="s">
        <v>8840</v>
      </c>
      <c r="I329" s="224" t="s">
        <v>12</v>
      </c>
      <c r="J329" s="210" t="s">
        <v>43</v>
      </c>
      <c r="K329" s="202" t="s">
        <v>8721</v>
      </c>
      <c r="L329" s="202">
        <v>2</v>
      </c>
      <c r="M329" s="295">
        <v>182079</v>
      </c>
      <c r="N329" s="205">
        <v>39630</v>
      </c>
      <c r="O329" s="212">
        <v>39872</v>
      </c>
      <c r="P329" s="206">
        <v>242</v>
      </c>
      <c r="Q329" s="223" t="s">
        <v>65</v>
      </c>
      <c r="R329" s="212">
        <v>40105</v>
      </c>
      <c r="S329" s="390">
        <v>44641</v>
      </c>
      <c r="T329" s="215">
        <v>40136</v>
      </c>
      <c r="U329" s="214"/>
      <c r="V329" s="212"/>
      <c r="W329" s="214"/>
      <c r="X329" s="208"/>
      <c r="Y329" s="208" t="s">
        <v>8841</v>
      </c>
      <c r="Z329" s="208"/>
      <c r="AA329" s="208"/>
      <c r="AB329" s="208"/>
      <c r="AC329" s="208"/>
      <c r="AD329" s="208"/>
      <c r="AE329" s="208"/>
      <c r="AF329" s="208"/>
      <c r="AG329" s="208"/>
      <c r="AH329" s="208"/>
      <c r="AI329" s="208"/>
      <c r="AJ329" s="208"/>
      <c r="AK329" s="208"/>
      <c r="AL329" s="212"/>
      <c r="AM329" s="214"/>
      <c r="AN329" s="208"/>
      <c r="AO329" s="215">
        <v>40232</v>
      </c>
      <c r="AP329" s="199">
        <f t="shared" si="42"/>
        <v>127</v>
      </c>
      <c r="AQ329" s="199">
        <f t="shared" si="43"/>
        <v>96</v>
      </c>
      <c r="AR329" s="206">
        <v>44641</v>
      </c>
      <c r="AS329" s="141"/>
      <c r="AT329" s="94">
        <v>40732</v>
      </c>
      <c r="AU329" s="94"/>
      <c r="AV329" s="105"/>
    </row>
    <row r="330" spans="1:48" s="302" customFormat="1" ht="33" customHeight="1" x14ac:dyDescent="0.15">
      <c r="A330" s="213">
        <v>806</v>
      </c>
      <c r="B330" s="228" t="s">
        <v>8138</v>
      </c>
      <c r="C330" s="199" t="s">
        <v>8842</v>
      </c>
      <c r="D330" s="202" t="s">
        <v>24</v>
      </c>
      <c r="E330" s="202" t="s">
        <v>29</v>
      </c>
      <c r="F330" s="202" t="s">
        <v>8548</v>
      </c>
      <c r="G330" s="202" t="s">
        <v>8843</v>
      </c>
      <c r="H330" s="202" t="s">
        <v>8844</v>
      </c>
      <c r="I330" s="224" t="s">
        <v>8736</v>
      </c>
      <c r="J330" s="210" t="s">
        <v>15</v>
      </c>
      <c r="K330" s="202" t="s">
        <v>8738</v>
      </c>
      <c r="L330" s="202" t="s">
        <v>8739</v>
      </c>
      <c r="M330" s="295">
        <v>21505</v>
      </c>
      <c r="N330" s="205">
        <v>39083</v>
      </c>
      <c r="O330" s="212">
        <v>39813</v>
      </c>
      <c r="P330" s="206">
        <v>730</v>
      </c>
      <c r="Q330" s="223" t="s">
        <v>65</v>
      </c>
      <c r="R330" s="212">
        <v>40051</v>
      </c>
      <c r="S330" s="390">
        <v>43989</v>
      </c>
      <c r="T330" s="215">
        <v>40133</v>
      </c>
      <c r="U330" s="214"/>
      <c r="V330" s="212"/>
      <c r="W330" s="214"/>
      <c r="X330" s="208"/>
      <c r="Y330" s="208"/>
      <c r="Z330" s="208"/>
      <c r="AA330" s="208"/>
      <c r="AB330" s="208"/>
      <c r="AC330" s="208"/>
      <c r="AD330" s="208"/>
      <c r="AE330" s="208"/>
      <c r="AF330" s="208"/>
      <c r="AG330" s="208"/>
      <c r="AH330" s="208"/>
      <c r="AI330" s="208"/>
      <c r="AJ330" s="208"/>
      <c r="AK330" s="208"/>
      <c r="AL330" s="212">
        <v>40224</v>
      </c>
      <c r="AM330" s="214" t="s">
        <v>8769</v>
      </c>
      <c r="AN330" s="208" t="s">
        <v>8845</v>
      </c>
      <c r="AO330" s="215">
        <v>40332</v>
      </c>
      <c r="AP330" s="199">
        <f t="shared" si="42"/>
        <v>281</v>
      </c>
      <c r="AQ330" s="199">
        <f t="shared" si="43"/>
        <v>199</v>
      </c>
      <c r="AR330" s="206">
        <v>43477</v>
      </c>
      <c r="AS330" s="300">
        <f>AR330-S330</f>
        <v>-512</v>
      </c>
      <c r="AT330" s="94"/>
      <c r="AU330" s="94"/>
      <c r="AV330" s="105"/>
    </row>
    <row r="331" spans="1:48" s="302" customFormat="1" ht="33" customHeight="1" x14ac:dyDescent="0.15">
      <c r="A331" s="213">
        <v>3</v>
      </c>
      <c r="B331" s="228" t="s">
        <v>8138</v>
      </c>
      <c r="C331" s="199" t="s">
        <v>8445</v>
      </c>
      <c r="D331" s="202" t="s">
        <v>24</v>
      </c>
      <c r="E331" s="202" t="s">
        <v>165</v>
      </c>
      <c r="F331" s="202" t="s">
        <v>105</v>
      </c>
      <c r="G331" s="202" t="s">
        <v>8446</v>
      </c>
      <c r="H331" s="202" t="s">
        <v>8846</v>
      </c>
      <c r="I331" s="224" t="s">
        <v>8293</v>
      </c>
      <c r="J331" s="210"/>
      <c r="K331" s="202" t="s">
        <v>8294</v>
      </c>
      <c r="L331" s="202">
        <v>2</v>
      </c>
      <c r="M331" s="295">
        <v>1400000</v>
      </c>
      <c r="N331" s="205">
        <v>39722</v>
      </c>
      <c r="O331" s="212">
        <v>39813</v>
      </c>
      <c r="P331" s="206">
        <v>91</v>
      </c>
      <c r="Q331" s="223" t="s">
        <v>65</v>
      </c>
      <c r="R331" s="212">
        <v>40052</v>
      </c>
      <c r="S331" s="390">
        <v>438989</v>
      </c>
      <c r="T331" s="215">
        <v>40130</v>
      </c>
      <c r="U331" s="214"/>
      <c r="V331" s="212"/>
      <c r="W331" s="214"/>
      <c r="X331" s="208"/>
      <c r="Y331" s="208"/>
      <c r="Z331" s="208"/>
      <c r="AA331" s="208"/>
      <c r="AB331" s="208" t="s">
        <v>8847</v>
      </c>
      <c r="AC331" s="208"/>
      <c r="AD331" s="208"/>
      <c r="AE331" s="208"/>
      <c r="AF331" s="208"/>
      <c r="AG331" s="208"/>
      <c r="AH331" s="208"/>
      <c r="AI331" s="208"/>
      <c r="AJ331" s="208"/>
      <c r="AK331" s="208"/>
      <c r="AL331" s="199"/>
      <c r="AM331" s="199"/>
      <c r="AN331" s="208"/>
      <c r="AO331" s="215">
        <v>41137</v>
      </c>
      <c r="AP331" s="199">
        <f t="shared" si="42"/>
        <v>1085</v>
      </c>
      <c r="AQ331" s="199">
        <f t="shared" si="43"/>
        <v>1007</v>
      </c>
      <c r="AR331" s="206">
        <v>438989</v>
      </c>
      <c r="AS331" s="300">
        <f>AR331-S331</f>
        <v>0</v>
      </c>
      <c r="AT331" s="94"/>
      <c r="AU331" s="94"/>
      <c r="AV331" s="15"/>
    </row>
    <row r="332" spans="1:48" s="302" customFormat="1" ht="33" customHeight="1" x14ac:dyDescent="0.15">
      <c r="A332" s="213">
        <v>1455</v>
      </c>
      <c r="B332" s="199" t="s">
        <v>5708</v>
      </c>
      <c r="C332" s="199" t="s">
        <v>8848</v>
      </c>
      <c r="D332" s="202" t="s">
        <v>24</v>
      </c>
      <c r="E332" s="202" t="s">
        <v>96</v>
      </c>
      <c r="F332" s="202" t="s">
        <v>101</v>
      </c>
      <c r="G332" s="202" t="s">
        <v>8849</v>
      </c>
      <c r="H332" s="202" t="s">
        <v>8850</v>
      </c>
      <c r="I332" s="224" t="s">
        <v>40</v>
      </c>
      <c r="J332" s="210"/>
      <c r="K332" s="202" t="s">
        <v>8311</v>
      </c>
      <c r="L332" s="202">
        <v>2</v>
      </c>
      <c r="M332" s="295">
        <v>188474</v>
      </c>
      <c r="N332" s="205">
        <v>39527</v>
      </c>
      <c r="O332" s="212">
        <v>39577</v>
      </c>
      <c r="P332" s="206">
        <v>50</v>
      </c>
      <c r="Q332" s="223" t="s">
        <v>65</v>
      </c>
      <c r="R332" s="212">
        <v>39858</v>
      </c>
      <c r="S332" s="390">
        <v>47495</v>
      </c>
      <c r="T332" s="215">
        <v>40130</v>
      </c>
      <c r="U332" s="214"/>
      <c r="V332" s="212"/>
      <c r="W332" s="214"/>
      <c r="X332" s="208"/>
      <c r="Y332" s="208"/>
      <c r="Z332" s="208"/>
      <c r="AA332" s="208"/>
      <c r="AB332" s="208"/>
      <c r="AC332" s="208"/>
      <c r="AD332" s="208"/>
      <c r="AE332" s="208"/>
      <c r="AF332" s="208"/>
      <c r="AG332" s="208"/>
      <c r="AH332" s="208"/>
      <c r="AI332" s="208" t="s">
        <v>8851</v>
      </c>
      <c r="AJ332" s="208"/>
      <c r="AK332" s="208"/>
      <c r="AL332" s="212">
        <v>39961</v>
      </c>
      <c r="AM332" s="214" t="s">
        <v>8852</v>
      </c>
      <c r="AN332" s="208" t="s">
        <v>8853</v>
      </c>
      <c r="AO332" s="215"/>
      <c r="AP332" s="199"/>
      <c r="AQ332" s="199"/>
      <c r="AR332" s="206"/>
      <c r="AS332" s="141"/>
      <c r="AT332" s="94">
        <v>39838</v>
      </c>
      <c r="AU332" s="94"/>
      <c r="AV332" s="105"/>
    </row>
    <row r="333" spans="1:48" s="302" customFormat="1" ht="33" customHeight="1" x14ac:dyDescent="0.15">
      <c r="A333" s="213">
        <v>1327</v>
      </c>
      <c r="B333" s="228" t="s">
        <v>8138</v>
      </c>
      <c r="C333" s="199" t="s">
        <v>8854</v>
      </c>
      <c r="D333" s="202" t="s">
        <v>24</v>
      </c>
      <c r="E333" s="202" t="s">
        <v>96</v>
      </c>
      <c r="F333" s="202" t="s">
        <v>8855</v>
      </c>
      <c r="G333" s="202" t="s">
        <v>8856</v>
      </c>
      <c r="H333" s="202" t="s">
        <v>8850</v>
      </c>
      <c r="I333" s="224" t="s">
        <v>8195</v>
      </c>
      <c r="J333" s="210" t="s">
        <v>8857</v>
      </c>
      <c r="K333" s="202" t="s">
        <v>8318</v>
      </c>
      <c r="L333" s="202">
        <v>6</v>
      </c>
      <c r="M333" s="295">
        <v>92205</v>
      </c>
      <c r="N333" s="205">
        <v>39630</v>
      </c>
      <c r="O333" s="212">
        <v>39933</v>
      </c>
      <c r="P333" s="206">
        <v>303</v>
      </c>
      <c r="Q333" s="199" t="s">
        <v>10998</v>
      </c>
      <c r="R333" s="212">
        <v>40048</v>
      </c>
      <c r="S333" s="390">
        <v>72045</v>
      </c>
      <c r="T333" s="215">
        <v>40120</v>
      </c>
      <c r="U333" s="214"/>
      <c r="V333" s="212"/>
      <c r="W333" s="214"/>
      <c r="X333" s="208"/>
      <c r="Y333" s="208"/>
      <c r="Z333" s="208"/>
      <c r="AA333" s="208"/>
      <c r="AB333" s="208"/>
      <c r="AC333" s="208"/>
      <c r="AD333" s="208"/>
      <c r="AE333" s="208" t="s">
        <v>8858</v>
      </c>
      <c r="AF333" s="208"/>
      <c r="AG333" s="208"/>
      <c r="AH333" s="208"/>
      <c r="AI333" s="208"/>
      <c r="AJ333" s="208"/>
      <c r="AK333" s="208"/>
      <c r="AL333" s="212"/>
      <c r="AM333" s="214"/>
      <c r="AN333" s="208"/>
      <c r="AO333" s="215">
        <v>40182</v>
      </c>
      <c r="AP333" s="199">
        <f>DATEDIF(R333,AO333,"D")</f>
        <v>134</v>
      </c>
      <c r="AQ333" s="199">
        <f>DATEDIF(T333,AO333,"D")</f>
        <v>62</v>
      </c>
      <c r="AR333" s="206">
        <v>72045</v>
      </c>
      <c r="AS333" s="300">
        <f>AR333-S333</f>
        <v>0</v>
      </c>
      <c r="AT333" s="94"/>
      <c r="AU333" s="94"/>
      <c r="AV333" s="105"/>
    </row>
    <row r="334" spans="1:48" s="302" customFormat="1" ht="33" customHeight="1" x14ac:dyDescent="0.15">
      <c r="A334" s="213">
        <v>1238</v>
      </c>
      <c r="B334" s="228" t="s">
        <v>8138</v>
      </c>
      <c r="C334" s="199" t="s">
        <v>8859</v>
      </c>
      <c r="D334" s="202" t="s">
        <v>24</v>
      </c>
      <c r="E334" s="202" t="s">
        <v>96</v>
      </c>
      <c r="F334" s="202" t="s">
        <v>8860</v>
      </c>
      <c r="G334" s="202" t="s">
        <v>8861</v>
      </c>
      <c r="H334" s="202" t="s">
        <v>8862</v>
      </c>
      <c r="I334" s="224" t="s">
        <v>8310</v>
      </c>
      <c r="J334" s="210"/>
      <c r="K334" s="202" t="s">
        <v>8242</v>
      </c>
      <c r="L334" s="202">
        <v>1</v>
      </c>
      <c r="M334" s="295">
        <v>10017235</v>
      </c>
      <c r="N334" s="205">
        <v>39783</v>
      </c>
      <c r="O334" s="212">
        <v>39844</v>
      </c>
      <c r="P334" s="206">
        <v>61</v>
      </c>
      <c r="Q334" s="199" t="s">
        <v>10997</v>
      </c>
      <c r="R334" s="212">
        <v>40045</v>
      </c>
      <c r="S334" s="390">
        <v>2244051</v>
      </c>
      <c r="T334" s="215">
        <v>40120</v>
      </c>
      <c r="U334" s="214"/>
      <c r="V334" s="212"/>
      <c r="W334" s="214"/>
      <c r="X334" s="208"/>
      <c r="Y334" s="208"/>
      <c r="Z334" s="208"/>
      <c r="AA334" s="208"/>
      <c r="AB334" s="208" t="s">
        <v>8863</v>
      </c>
      <c r="AC334" s="208"/>
      <c r="AD334" s="208"/>
      <c r="AE334" s="208"/>
      <c r="AF334" s="208"/>
      <c r="AG334" s="208"/>
      <c r="AH334" s="208"/>
      <c r="AI334" s="208"/>
      <c r="AJ334" s="208"/>
      <c r="AK334" s="208"/>
      <c r="AL334" s="212">
        <v>40151</v>
      </c>
      <c r="AM334" s="214" t="s">
        <v>8864</v>
      </c>
      <c r="AN334" s="208" t="s">
        <v>8865</v>
      </c>
      <c r="AO334" s="215">
        <v>40238</v>
      </c>
      <c r="AP334" s="199">
        <f>DATEDIF(R334,AO334,"D")</f>
        <v>193</v>
      </c>
      <c r="AQ334" s="199">
        <f>DATEDIF(T334,AO334,"D")</f>
        <v>118</v>
      </c>
      <c r="AR334" s="206">
        <v>2244051</v>
      </c>
      <c r="AS334" s="300">
        <f>AR334-S334</f>
        <v>0</v>
      </c>
      <c r="AT334" s="94"/>
      <c r="AU334" s="94"/>
      <c r="AV334" s="105"/>
    </row>
    <row r="335" spans="1:48" s="302" customFormat="1" ht="33" customHeight="1" x14ac:dyDescent="0.15">
      <c r="A335" s="213">
        <v>1289</v>
      </c>
      <c r="B335" s="228" t="s">
        <v>8267</v>
      </c>
      <c r="C335" s="199" t="s">
        <v>8866</v>
      </c>
      <c r="D335" s="202" t="s">
        <v>24</v>
      </c>
      <c r="E335" s="202" t="s">
        <v>29</v>
      </c>
      <c r="F335" s="202" t="s">
        <v>8867</v>
      </c>
      <c r="G335" s="202" t="s">
        <v>8868</v>
      </c>
      <c r="H335" s="202" t="s">
        <v>8869</v>
      </c>
      <c r="I335" s="224" t="s">
        <v>8280</v>
      </c>
      <c r="J335" s="210" t="s">
        <v>8870</v>
      </c>
      <c r="K335" s="202" t="s">
        <v>8871</v>
      </c>
      <c r="L335" s="202">
        <v>3</v>
      </c>
      <c r="M335" s="295">
        <v>186637</v>
      </c>
      <c r="N335" s="205">
        <v>39722</v>
      </c>
      <c r="O335" s="212">
        <v>39903</v>
      </c>
      <c r="P335" s="206">
        <v>181</v>
      </c>
      <c r="Q335" s="199" t="s">
        <v>10997</v>
      </c>
      <c r="R335" s="212">
        <v>40182</v>
      </c>
      <c r="S335" s="390">
        <v>43370</v>
      </c>
      <c r="T335" s="215">
        <v>40114</v>
      </c>
      <c r="U335" s="214"/>
      <c r="V335" s="212"/>
      <c r="W335" s="214"/>
      <c r="X335" s="208"/>
      <c r="Y335" s="208"/>
      <c r="Z335" s="208"/>
      <c r="AA335" s="208"/>
      <c r="AB335" s="208"/>
      <c r="AC335" s="208"/>
      <c r="AD335" s="208"/>
      <c r="AE335" s="208"/>
      <c r="AF335" s="208"/>
      <c r="AG335" s="208"/>
      <c r="AH335" s="208"/>
      <c r="AI335" s="208"/>
      <c r="AJ335" s="208" t="s">
        <v>8872</v>
      </c>
      <c r="AK335" s="208"/>
      <c r="AL335" s="212"/>
      <c r="AM335" s="214"/>
      <c r="AN335" s="208"/>
      <c r="AO335" s="215">
        <v>40227</v>
      </c>
      <c r="AP335" s="199">
        <f>DATEDIF(R335,AO335,"D")</f>
        <v>45</v>
      </c>
      <c r="AQ335" s="199">
        <f>DATEDIF(T335,AO335,"D")</f>
        <v>113</v>
      </c>
      <c r="AR335" s="206">
        <v>37989</v>
      </c>
      <c r="AS335" s="300">
        <f>AR335-S335</f>
        <v>-5381</v>
      </c>
      <c r="AT335" s="94"/>
      <c r="AU335" s="94"/>
      <c r="AV335" s="105"/>
    </row>
    <row r="336" spans="1:48" s="302" customFormat="1" ht="33" customHeight="1" x14ac:dyDescent="0.15">
      <c r="A336" s="213">
        <v>1437</v>
      </c>
      <c r="B336" s="199" t="s">
        <v>5708</v>
      </c>
      <c r="C336" s="199" t="s">
        <v>8873</v>
      </c>
      <c r="D336" s="202" t="s">
        <v>8250</v>
      </c>
      <c r="E336" s="199" t="s">
        <v>8251</v>
      </c>
      <c r="F336" s="202" t="s">
        <v>8874</v>
      </c>
      <c r="G336" s="202" t="s">
        <v>8402</v>
      </c>
      <c r="H336" s="202" t="s">
        <v>8403</v>
      </c>
      <c r="I336" s="199" t="s">
        <v>40</v>
      </c>
      <c r="J336" s="199"/>
      <c r="K336" s="202" t="s">
        <v>8404</v>
      </c>
      <c r="L336" s="202">
        <v>2</v>
      </c>
      <c r="M336" s="295">
        <v>659071</v>
      </c>
      <c r="N336" s="205">
        <v>39521</v>
      </c>
      <c r="O336" s="205">
        <v>39711</v>
      </c>
      <c r="P336" s="206">
        <v>190</v>
      </c>
      <c r="Q336" s="223" t="s">
        <v>65</v>
      </c>
      <c r="R336" s="215">
        <v>39868</v>
      </c>
      <c r="S336" s="390">
        <v>188581</v>
      </c>
      <c r="T336" s="215">
        <v>40114</v>
      </c>
      <c r="U336" s="199"/>
      <c r="V336" s="199"/>
      <c r="W336" s="199"/>
      <c r="X336" s="208"/>
      <c r="Y336" s="208" t="s">
        <v>8875</v>
      </c>
      <c r="Z336" s="208"/>
      <c r="AA336" s="208"/>
      <c r="AB336" s="208" t="s">
        <v>8876</v>
      </c>
      <c r="AC336" s="208"/>
      <c r="AD336" s="208"/>
      <c r="AE336" s="208"/>
      <c r="AF336" s="208"/>
      <c r="AG336" s="208"/>
      <c r="AH336" s="208"/>
      <c r="AI336" s="208"/>
      <c r="AJ336" s="208"/>
      <c r="AK336" s="208"/>
      <c r="AL336" s="199"/>
      <c r="AM336" s="199"/>
      <c r="AN336" s="208"/>
      <c r="AO336" s="215"/>
      <c r="AP336" s="199"/>
      <c r="AQ336" s="199"/>
      <c r="AR336" s="206"/>
      <c r="AS336" s="141"/>
      <c r="AT336" s="94">
        <v>39838</v>
      </c>
      <c r="AU336" s="14"/>
      <c r="AV336" s="15"/>
    </row>
    <row r="337" spans="1:48" s="302" customFormat="1" ht="33" customHeight="1" x14ac:dyDescent="0.15">
      <c r="A337" s="213">
        <v>577</v>
      </c>
      <c r="B337" s="228" t="s">
        <v>8267</v>
      </c>
      <c r="C337" s="199" t="s">
        <v>8877</v>
      </c>
      <c r="D337" s="202" t="s">
        <v>8250</v>
      </c>
      <c r="E337" s="199" t="s">
        <v>8878</v>
      </c>
      <c r="F337" s="202"/>
      <c r="G337" s="202" t="s">
        <v>8879</v>
      </c>
      <c r="H337" s="202"/>
      <c r="I337" s="202" t="s">
        <v>20</v>
      </c>
      <c r="J337" s="202" t="s">
        <v>13</v>
      </c>
      <c r="K337" s="202" t="s">
        <v>8370</v>
      </c>
      <c r="L337" s="202">
        <v>3</v>
      </c>
      <c r="M337" s="295">
        <v>64084</v>
      </c>
      <c r="N337" s="205">
        <v>39539</v>
      </c>
      <c r="O337" s="205">
        <v>39903</v>
      </c>
      <c r="P337" s="206">
        <v>364</v>
      </c>
      <c r="Q337" s="199" t="s">
        <v>10997</v>
      </c>
      <c r="R337" s="215">
        <v>40036</v>
      </c>
      <c r="S337" s="390">
        <v>104155</v>
      </c>
      <c r="T337" s="215">
        <v>40114</v>
      </c>
      <c r="U337" s="199"/>
      <c r="V337" s="199"/>
      <c r="W337" s="199"/>
      <c r="X337" s="208"/>
      <c r="Y337" s="208"/>
      <c r="Z337" s="208"/>
      <c r="AA337" s="208"/>
      <c r="AB337" s="208" t="s">
        <v>8880</v>
      </c>
      <c r="AC337" s="208"/>
      <c r="AD337" s="208"/>
      <c r="AE337" s="208"/>
      <c r="AF337" s="208"/>
      <c r="AG337" s="208"/>
      <c r="AH337" s="208"/>
      <c r="AI337" s="208"/>
      <c r="AJ337" s="208"/>
      <c r="AK337" s="208" t="s">
        <v>8881</v>
      </c>
      <c r="AL337" s="199"/>
      <c r="AM337" s="199"/>
      <c r="AN337" s="208"/>
      <c r="AO337" s="215">
        <v>40164</v>
      </c>
      <c r="AP337" s="199">
        <f>DATEDIF(R337,AO337,"D")</f>
        <v>128</v>
      </c>
      <c r="AQ337" s="199">
        <f>DATEDIF(T337,AO337,"D")</f>
        <v>50</v>
      </c>
      <c r="AR337" s="206">
        <v>104155</v>
      </c>
      <c r="AS337" s="300">
        <f>AR337-S337</f>
        <v>0</v>
      </c>
      <c r="AT337" s="94"/>
      <c r="AU337" s="14"/>
      <c r="AV337" s="15"/>
    </row>
    <row r="338" spans="1:48" s="302" customFormat="1" ht="33" customHeight="1" x14ac:dyDescent="0.15">
      <c r="A338" s="213">
        <v>467</v>
      </c>
      <c r="B338" s="228" t="s">
        <v>8267</v>
      </c>
      <c r="C338" s="199" t="s">
        <v>8882</v>
      </c>
      <c r="D338" s="202" t="s">
        <v>2</v>
      </c>
      <c r="E338" s="202" t="s">
        <v>30</v>
      </c>
      <c r="F338" s="202" t="s">
        <v>8830</v>
      </c>
      <c r="G338" s="202" t="s">
        <v>8529</v>
      </c>
      <c r="H338" s="202"/>
      <c r="I338" s="224" t="s">
        <v>12</v>
      </c>
      <c r="J338" s="210" t="s">
        <v>43</v>
      </c>
      <c r="K338" s="202" t="s">
        <v>8497</v>
      </c>
      <c r="L338" s="202">
        <v>3</v>
      </c>
      <c r="M338" s="295">
        <v>43297</v>
      </c>
      <c r="N338" s="205">
        <v>39356</v>
      </c>
      <c r="O338" s="212">
        <v>39568</v>
      </c>
      <c r="P338" s="206">
        <v>212</v>
      </c>
      <c r="Q338" s="223" t="s">
        <v>65</v>
      </c>
      <c r="R338" s="212">
        <v>40161</v>
      </c>
      <c r="S338" s="390">
        <v>18630</v>
      </c>
      <c r="T338" s="215">
        <v>40108</v>
      </c>
      <c r="U338" s="214"/>
      <c r="V338" s="212"/>
      <c r="W338" s="214"/>
      <c r="X338" s="208"/>
      <c r="Y338" s="208"/>
      <c r="Z338" s="208"/>
      <c r="AA338" s="208"/>
      <c r="AB338" s="208"/>
      <c r="AC338" s="208"/>
      <c r="AD338" s="208"/>
      <c r="AE338" s="208"/>
      <c r="AF338" s="208"/>
      <c r="AG338" s="208"/>
      <c r="AH338" s="208"/>
      <c r="AI338" s="208"/>
      <c r="AJ338" s="208" t="s">
        <v>8883</v>
      </c>
      <c r="AK338" s="208"/>
      <c r="AL338" s="212"/>
      <c r="AM338" s="214"/>
      <c r="AN338" s="208"/>
      <c r="AO338" s="215">
        <v>40177</v>
      </c>
      <c r="AP338" s="199">
        <f>DATEDIF(R338,AO338,"D")</f>
        <v>16</v>
      </c>
      <c r="AQ338" s="199">
        <f>DATEDIF(T338,AO338,"D")</f>
        <v>69</v>
      </c>
      <c r="AR338" s="206">
        <v>18630</v>
      </c>
      <c r="AS338" s="300">
        <f>AR338-S338</f>
        <v>0</v>
      </c>
      <c r="AT338" s="94"/>
      <c r="AU338" s="94"/>
      <c r="AV338" s="105"/>
    </row>
    <row r="339" spans="1:48" s="302" customFormat="1" ht="33" customHeight="1" x14ac:dyDescent="0.15">
      <c r="A339" s="213">
        <v>1471</v>
      </c>
      <c r="B339" s="199" t="s">
        <v>5708</v>
      </c>
      <c r="C339" s="199" t="s">
        <v>8884</v>
      </c>
      <c r="D339" s="202" t="s">
        <v>8334</v>
      </c>
      <c r="E339" s="199" t="s">
        <v>5962</v>
      </c>
      <c r="F339" s="202" t="s">
        <v>99</v>
      </c>
      <c r="G339" s="202" t="s">
        <v>8885</v>
      </c>
      <c r="H339" s="202" t="s">
        <v>8886</v>
      </c>
      <c r="I339" s="224" t="s">
        <v>12</v>
      </c>
      <c r="J339" s="210" t="s">
        <v>8172</v>
      </c>
      <c r="K339" s="202" t="s">
        <v>8151</v>
      </c>
      <c r="L339" s="202">
        <v>10</v>
      </c>
      <c r="M339" s="295">
        <v>18707</v>
      </c>
      <c r="N339" s="205">
        <v>39545</v>
      </c>
      <c r="O339" s="212">
        <v>39845</v>
      </c>
      <c r="P339" s="206">
        <v>300</v>
      </c>
      <c r="Q339" s="199" t="s">
        <v>1521</v>
      </c>
      <c r="R339" s="212">
        <v>40035</v>
      </c>
      <c r="S339" s="390">
        <v>6534</v>
      </c>
      <c r="T339" s="215">
        <v>40108</v>
      </c>
      <c r="U339" s="214"/>
      <c r="V339" s="212"/>
      <c r="W339" s="214"/>
      <c r="X339" s="208"/>
      <c r="Y339" s="208" t="s">
        <v>8887</v>
      </c>
      <c r="Z339" s="208"/>
      <c r="AA339" s="208" t="s">
        <v>8888</v>
      </c>
      <c r="AB339" s="208" t="s">
        <v>8889</v>
      </c>
      <c r="AC339" s="208"/>
      <c r="AD339" s="208"/>
      <c r="AE339" s="208"/>
      <c r="AF339" s="208"/>
      <c r="AG339" s="208"/>
      <c r="AH339" s="208"/>
      <c r="AI339" s="208"/>
      <c r="AJ339" s="208"/>
      <c r="AK339" s="208"/>
      <c r="AL339" s="212"/>
      <c r="AM339" s="214"/>
      <c r="AN339" s="208"/>
      <c r="AO339" s="215"/>
      <c r="AP339" s="199"/>
      <c r="AQ339" s="199"/>
      <c r="AR339" s="206"/>
      <c r="AS339" s="141"/>
      <c r="AT339" s="94">
        <v>40123</v>
      </c>
      <c r="AU339" s="94"/>
      <c r="AV339" s="105"/>
    </row>
    <row r="340" spans="1:48" s="302" customFormat="1" ht="33" customHeight="1" x14ac:dyDescent="0.15">
      <c r="A340" s="213">
        <v>428</v>
      </c>
      <c r="B340" s="228" t="s">
        <v>8138</v>
      </c>
      <c r="C340" s="199" t="s">
        <v>8729</v>
      </c>
      <c r="D340" s="202" t="s">
        <v>8140</v>
      </c>
      <c r="E340" s="199" t="s">
        <v>8718</v>
      </c>
      <c r="F340" s="202"/>
      <c r="G340" s="202" t="s">
        <v>5667</v>
      </c>
      <c r="H340" s="202" t="s">
        <v>8720</v>
      </c>
      <c r="I340" s="202" t="s">
        <v>12</v>
      </c>
      <c r="J340" s="202" t="s">
        <v>43</v>
      </c>
      <c r="K340" s="202" t="s">
        <v>8721</v>
      </c>
      <c r="L340" s="202">
        <v>3</v>
      </c>
      <c r="M340" s="295">
        <v>43590</v>
      </c>
      <c r="N340" s="205">
        <v>39356</v>
      </c>
      <c r="O340" s="205">
        <v>39538</v>
      </c>
      <c r="P340" s="206">
        <v>182</v>
      </c>
      <c r="Q340" s="223" t="s">
        <v>65</v>
      </c>
      <c r="R340" s="215">
        <v>40032</v>
      </c>
      <c r="S340" s="390">
        <v>7033</v>
      </c>
      <c r="T340" s="215">
        <v>40108</v>
      </c>
      <c r="U340" s="199"/>
      <c r="V340" s="199"/>
      <c r="W340" s="199"/>
      <c r="X340" s="208"/>
      <c r="Y340" s="208" t="s">
        <v>8890</v>
      </c>
      <c r="Z340" s="208"/>
      <c r="AA340" s="208"/>
      <c r="AB340" s="208" t="s">
        <v>8891</v>
      </c>
      <c r="AC340" s="208"/>
      <c r="AD340" s="208"/>
      <c r="AE340" s="208"/>
      <c r="AF340" s="208"/>
      <c r="AG340" s="208"/>
      <c r="AH340" s="208"/>
      <c r="AI340" s="208"/>
      <c r="AJ340" s="208"/>
      <c r="AK340" s="208"/>
      <c r="AL340" s="199"/>
      <c r="AM340" s="199"/>
      <c r="AN340" s="208"/>
      <c r="AO340" s="215">
        <v>40182</v>
      </c>
      <c r="AP340" s="199">
        <f t="shared" ref="AP340:AP357" si="45">DATEDIF(R340,AO340,"D")</f>
        <v>150</v>
      </c>
      <c r="AQ340" s="199">
        <f t="shared" ref="AQ340:AQ357" si="46">DATEDIF(T340,AO340,"D")</f>
        <v>74</v>
      </c>
      <c r="AR340" s="206">
        <v>7033</v>
      </c>
      <c r="AS340" s="300">
        <f t="shared" ref="AS340:AS357" si="47">AR340-S340</f>
        <v>0</v>
      </c>
      <c r="AT340" s="14"/>
      <c r="AU340" s="14"/>
      <c r="AV340" s="15"/>
    </row>
    <row r="341" spans="1:48" s="302" customFormat="1" ht="33" customHeight="1" x14ac:dyDescent="0.15">
      <c r="A341" s="213">
        <v>472</v>
      </c>
      <c r="B341" s="228" t="s">
        <v>8138</v>
      </c>
      <c r="C341" s="199" t="s">
        <v>8892</v>
      </c>
      <c r="D341" s="202" t="s">
        <v>2</v>
      </c>
      <c r="E341" s="202" t="s">
        <v>30</v>
      </c>
      <c r="F341" s="202" t="s">
        <v>101</v>
      </c>
      <c r="G341" s="202" t="s">
        <v>8772</v>
      </c>
      <c r="H341" s="202" t="s">
        <v>8893</v>
      </c>
      <c r="I341" s="224" t="s">
        <v>12</v>
      </c>
      <c r="J341" s="210" t="s">
        <v>43</v>
      </c>
      <c r="K341" s="202" t="s">
        <v>8721</v>
      </c>
      <c r="L341" s="202">
        <v>3</v>
      </c>
      <c r="M341" s="295">
        <v>76052</v>
      </c>
      <c r="N341" s="205">
        <v>39356</v>
      </c>
      <c r="O341" s="212">
        <v>39568</v>
      </c>
      <c r="P341" s="206">
        <v>212</v>
      </c>
      <c r="Q341" s="223" t="s">
        <v>65</v>
      </c>
      <c r="R341" s="212">
        <v>40032</v>
      </c>
      <c r="S341" s="390">
        <v>38413</v>
      </c>
      <c r="T341" s="215">
        <v>40102</v>
      </c>
      <c r="U341" s="214"/>
      <c r="V341" s="212"/>
      <c r="W341" s="214"/>
      <c r="X341" s="208" t="s">
        <v>8894</v>
      </c>
      <c r="Y341" s="208" t="s">
        <v>8895</v>
      </c>
      <c r="Z341" s="208"/>
      <c r="AA341" s="208"/>
      <c r="AB341" s="208"/>
      <c r="AC341" s="208"/>
      <c r="AD341" s="208"/>
      <c r="AE341" s="208"/>
      <c r="AF341" s="208"/>
      <c r="AG341" s="208"/>
      <c r="AH341" s="208"/>
      <c r="AI341" s="208"/>
      <c r="AJ341" s="208" t="s">
        <v>8896</v>
      </c>
      <c r="AK341" s="208"/>
      <c r="AL341" s="212"/>
      <c r="AM341" s="214"/>
      <c r="AN341" s="208"/>
      <c r="AO341" s="215">
        <v>40162</v>
      </c>
      <c r="AP341" s="199">
        <f t="shared" si="45"/>
        <v>130</v>
      </c>
      <c r="AQ341" s="199">
        <f t="shared" si="46"/>
        <v>60</v>
      </c>
      <c r="AR341" s="206">
        <v>38413</v>
      </c>
      <c r="AS341" s="300">
        <f t="shared" si="47"/>
        <v>0</v>
      </c>
      <c r="AT341" s="94"/>
      <c r="AU341" s="94"/>
      <c r="AV341" s="105"/>
    </row>
    <row r="342" spans="1:48" s="302" customFormat="1" ht="33" customHeight="1" x14ac:dyDescent="0.15">
      <c r="A342" s="213">
        <v>463</v>
      </c>
      <c r="B342" s="228" t="s">
        <v>8138</v>
      </c>
      <c r="C342" s="199" t="s">
        <v>8745</v>
      </c>
      <c r="D342" s="202" t="s">
        <v>8140</v>
      </c>
      <c r="E342" s="202" t="s">
        <v>1</v>
      </c>
      <c r="F342" s="202"/>
      <c r="G342" s="202" t="s">
        <v>8746</v>
      </c>
      <c r="H342" s="202"/>
      <c r="I342" s="224" t="s">
        <v>12</v>
      </c>
      <c r="J342" s="210" t="s">
        <v>43</v>
      </c>
      <c r="K342" s="202" t="s">
        <v>8721</v>
      </c>
      <c r="L342" s="202">
        <v>3</v>
      </c>
      <c r="M342" s="295">
        <v>17913</v>
      </c>
      <c r="N342" s="205">
        <v>39356</v>
      </c>
      <c r="O342" s="212">
        <v>39660</v>
      </c>
      <c r="P342" s="206">
        <v>304</v>
      </c>
      <c r="Q342" s="223" t="s">
        <v>65</v>
      </c>
      <c r="R342" s="212">
        <v>40032</v>
      </c>
      <c r="S342" s="390">
        <v>7165</v>
      </c>
      <c r="T342" s="215">
        <v>40102</v>
      </c>
      <c r="U342" s="214"/>
      <c r="V342" s="212"/>
      <c r="W342" s="214"/>
      <c r="X342" s="208" t="s">
        <v>8896</v>
      </c>
      <c r="Y342" s="208" t="s">
        <v>8897</v>
      </c>
      <c r="Z342" s="208"/>
      <c r="AA342" s="208"/>
      <c r="AB342" s="208"/>
      <c r="AC342" s="208"/>
      <c r="AD342" s="208"/>
      <c r="AE342" s="208"/>
      <c r="AF342" s="208" t="s">
        <v>8898</v>
      </c>
      <c r="AG342" s="208"/>
      <c r="AH342" s="208"/>
      <c r="AI342" s="208"/>
      <c r="AJ342" s="208"/>
      <c r="AK342" s="208"/>
      <c r="AL342" s="212"/>
      <c r="AM342" s="214"/>
      <c r="AN342" s="208"/>
      <c r="AO342" s="215">
        <v>40165</v>
      </c>
      <c r="AP342" s="199">
        <f t="shared" si="45"/>
        <v>133</v>
      </c>
      <c r="AQ342" s="199">
        <f t="shared" si="46"/>
        <v>63</v>
      </c>
      <c r="AR342" s="206">
        <v>7165</v>
      </c>
      <c r="AS342" s="300">
        <f t="shared" si="47"/>
        <v>0</v>
      </c>
      <c r="AT342" s="94"/>
      <c r="AU342" s="94"/>
      <c r="AV342" s="105"/>
    </row>
    <row r="343" spans="1:48" s="302" customFormat="1" ht="33" customHeight="1" x14ac:dyDescent="0.15">
      <c r="A343" s="213">
        <v>1194</v>
      </c>
      <c r="B343" s="228" t="s">
        <v>8138</v>
      </c>
      <c r="C343" s="199" t="s">
        <v>8899</v>
      </c>
      <c r="D343" s="202" t="s">
        <v>8161</v>
      </c>
      <c r="E343" s="199" t="s">
        <v>8162</v>
      </c>
      <c r="F343" s="202" t="s">
        <v>8719</v>
      </c>
      <c r="G343" s="202" t="s">
        <v>8362</v>
      </c>
      <c r="H343" s="202" t="s">
        <v>8155</v>
      </c>
      <c r="I343" s="202" t="s">
        <v>1523</v>
      </c>
      <c r="J343" s="210"/>
      <c r="K343" s="202" t="s">
        <v>8294</v>
      </c>
      <c r="L343" s="202">
        <v>5</v>
      </c>
      <c r="M343" s="295">
        <v>4248092</v>
      </c>
      <c r="N343" s="205">
        <v>39904</v>
      </c>
      <c r="O343" s="205">
        <v>39994</v>
      </c>
      <c r="P343" s="206">
        <v>90</v>
      </c>
      <c r="Q343" s="199" t="s">
        <v>10997</v>
      </c>
      <c r="R343" s="215">
        <v>40031</v>
      </c>
      <c r="S343" s="390">
        <v>1161272</v>
      </c>
      <c r="T343" s="215">
        <v>40102</v>
      </c>
      <c r="U343" s="199"/>
      <c r="V343" s="199"/>
      <c r="W343" s="199"/>
      <c r="X343" s="208"/>
      <c r="Y343" s="208"/>
      <c r="Z343" s="208"/>
      <c r="AA343" s="208"/>
      <c r="AB343" s="208" t="s">
        <v>8900</v>
      </c>
      <c r="AC343" s="208"/>
      <c r="AD343" s="208"/>
      <c r="AE343" s="208"/>
      <c r="AF343" s="208"/>
      <c r="AG343" s="208"/>
      <c r="AH343" s="208"/>
      <c r="AI343" s="208"/>
      <c r="AJ343" s="208"/>
      <c r="AK343" s="208"/>
      <c r="AL343" s="199"/>
      <c r="AM343" s="199"/>
      <c r="AN343" s="208"/>
      <c r="AO343" s="215">
        <v>40120</v>
      </c>
      <c r="AP343" s="199">
        <f t="shared" si="45"/>
        <v>89</v>
      </c>
      <c r="AQ343" s="199">
        <f t="shared" si="46"/>
        <v>18</v>
      </c>
      <c r="AR343" s="206">
        <v>1161272</v>
      </c>
      <c r="AS343" s="300">
        <f t="shared" si="47"/>
        <v>0</v>
      </c>
      <c r="AT343" s="14"/>
      <c r="AU343" s="14"/>
      <c r="AV343" s="15"/>
    </row>
    <row r="344" spans="1:48" s="302" customFormat="1" ht="33" customHeight="1" x14ac:dyDescent="0.15">
      <c r="A344" s="213">
        <v>1428</v>
      </c>
      <c r="B344" s="228" t="s">
        <v>8138</v>
      </c>
      <c r="C344" s="199" t="s">
        <v>8901</v>
      </c>
      <c r="D344" s="202" t="s">
        <v>8140</v>
      </c>
      <c r="E344" s="202" t="s">
        <v>742</v>
      </c>
      <c r="F344" s="202"/>
      <c r="G344" s="202" t="s">
        <v>8902</v>
      </c>
      <c r="H344" s="202"/>
      <c r="I344" s="224" t="s">
        <v>8310</v>
      </c>
      <c r="J344" s="210"/>
      <c r="K344" s="202" t="s">
        <v>8903</v>
      </c>
      <c r="L344" s="202" t="s">
        <v>8904</v>
      </c>
      <c r="M344" s="295">
        <v>122050</v>
      </c>
      <c r="N344" s="205">
        <v>39492</v>
      </c>
      <c r="O344" s="212">
        <v>39896</v>
      </c>
      <c r="P344" s="206">
        <v>404</v>
      </c>
      <c r="Q344" s="210" t="s">
        <v>125</v>
      </c>
      <c r="R344" s="212">
        <v>40021</v>
      </c>
      <c r="S344" s="390">
        <v>113688</v>
      </c>
      <c r="T344" s="215">
        <v>40102</v>
      </c>
      <c r="U344" s="214"/>
      <c r="V344" s="212"/>
      <c r="W344" s="214"/>
      <c r="X344" s="208" t="s">
        <v>8905</v>
      </c>
      <c r="Y344" s="208"/>
      <c r="Z344" s="208"/>
      <c r="AA344" s="208"/>
      <c r="AB344" s="208" t="s">
        <v>8906</v>
      </c>
      <c r="AC344" s="208"/>
      <c r="AD344" s="208"/>
      <c r="AE344" s="208"/>
      <c r="AF344" s="208"/>
      <c r="AG344" s="208"/>
      <c r="AH344" s="208"/>
      <c r="AI344" s="208"/>
      <c r="AJ344" s="208" t="s">
        <v>8907</v>
      </c>
      <c r="AK344" s="208"/>
      <c r="AL344" s="212">
        <v>40151</v>
      </c>
      <c r="AM344" s="214" t="s">
        <v>8908</v>
      </c>
      <c r="AN344" s="208" t="s">
        <v>8909</v>
      </c>
      <c r="AO344" s="215">
        <v>40295</v>
      </c>
      <c r="AP344" s="199">
        <f t="shared" si="45"/>
        <v>274</v>
      </c>
      <c r="AQ344" s="199">
        <f t="shared" si="46"/>
        <v>193</v>
      </c>
      <c r="AR344" s="206">
        <v>111847</v>
      </c>
      <c r="AS344" s="300">
        <f t="shared" si="47"/>
        <v>-1841</v>
      </c>
      <c r="AT344" s="94"/>
      <c r="AU344" s="94"/>
      <c r="AV344" s="105"/>
    </row>
    <row r="345" spans="1:48" s="302" customFormat="1" ht="33" customHeight="1" x14ac:dyDescent="0.15">
      <c r="A345" s="213">
        <v>722</v>
      </c>
      <c r="B345" s="228" t="s">
        <v>8138</v>
      </c>
      <c r="C345" s="199" t="s">
        <v>8910</v>
      </c>
      <c r="D345" s="202" t="s">
        <v>8161</v>
      </c>
      <c r="E345" s="199" t="s">
        <v>8694</v>
      </c>
      <c r="F345" s="202"/>
      <c r="G345" s="202" t="s">
        <v>5695</v>
      </c>
      <c r="H345" s="202"/>
      <c r="I345" s="202" t="s">
        <v>20</v>
      </c>
      <c r="J345" s="202" t="s">
        <v>8911</v>
      </c>
      <c r="K345" s="202" t="s">
        <v>8151</v>
      </c>
      <c r="L345" s="202">
        <v>9</v>
      </c>
      <c r="M345" s="295">
        <v>25906</v>
      </c>
      <c r="N345" s="205">
        <v>39121</v>
      </c>
      <c r="O345" s="205">
        <v>39651</v>
      </c>
      <c r="P345" s="206">
        <v>530</v>
      </c>
      <c r="Q345" s="199" t="s">
        <v>11017</v>
      </c>
      <c r="R345" s="215">
        <v>40031</v>
      </c>
      <c r="S345" s="390">
        <v>12576</v>
      </c>
      <c r="T345" s="215">
        <v>40101</v>
      </c>
      <c r="U345" s="199"/>
      <c r="V345" s="199"/>
      <c r="W345" s="199"/>
      <c r="X345" s="208"/>
      <c r="Y345" s="208" t="s">
        <v>8912</v>
      </c>
      <c r="Z345" s="208"/>
      <c r="AA345" s="208"/>
      <c r="AB345" s="208"/>
      <c r="AC345" s="208"/>
      <c r="AD345" s="208"/>
      <c r="AE345" s="208"/>
      <c r="AF345" s="208"/>
      <c r="AG345" s="208"/>
      <c r="AH345" s="208"/>
      <c r="AI345" s="208"/>
      <c r="AJ345" s="208"/>
      <c r="AK345" s="208"/>
      <c r="AL345" s="199"/>
      <c r="AM345" s="199"/>
      <c r="AN345" s="208"/>
      <c r="AO345" s="215">
        <v>40109</v>
      </c>
      <c r="AP345" s="199">
        <f t="shared" si="45"/>
        <v>78</v>
      </c>
      <c r="AQ345" s="199">
        <f t="shared" si="46"/>
        <v>8</v>
      </c>
      <c r="AR345" s="206">
        <v>12576</v>
      </c>
      <c r="AS345" s="300">
        <f t="shared" si="47"/>
        <v>0</v>
      </c>
      <c r="AT345" s="14"/>
      <c r="AU345" s="14"/>
      <c r="AV345" s="15"/>
    </row>
    <row r="346" spans="1:48" s="302" customFormat="1" ht="33" customHeight="1" x14ac:dyDescent="0.15">
      <c r="A346" s="213">
        <v>331</v>
      </c>
      <c r="B346" s="228" t="s">
        <v>8138</v>
      </c>
      <c r="C346" s="199" t="s">
        <v>8913</v>
      </c>
      <c r="D346" s="202" t="s">
        <v>8161</v>
      </c>
      <c r="E346" s="202" t="s">
        <v>29</v>
      </c>
      <c r="F346" s="202" t="s">
        <v>8914</v>
      </c>
      <c r="G346" s="202" t="s">
        <v>8915</v>
      </c>
      <c r="H346" s="202"/>
      <c r="I346" s="224" t="s">
        <v>8177</v>
      </c>
      <c r="J346" s="210" t="s">
        <v>8411</v>
      </c>
      <c r="K346" s="202" t="s">
        <v>8151</v>
      </c>
      <c r="L346" s="202">
        <v>7</v>
      </c>
      <c r="M346" s="295">
        <v>43854</v>
      </c>
      <c r="N346" s="205">
        <v>39448</v>
      </c>
      <c r="O346" s="212">
        <v>39813</v>
      </c>
      <c r="P346" s="206">
        <v>365</v>
      </c>
      <c r="Q346" s="199" t="s">
        <v>1521</v>
      </c>
      <c r="R346" s="212">
        <v>40029</v>
      </c>
      <c r="S346" s="390">
        <v>48307</v>
      </c>
      <c r="T346" s="215">
        <v>40101</v>
      </c>
      <c r="U346" s="214"/>
      <c r="V346" s="212"/>
      <c r="W346" s="214"/>
      <c r="X346" s="208"/>
      <c r="Y346" s="208"/>
      <c r="Z346" s="208"/>
      <c r="AA346" s="208"/>
      <c r="AB346" s="208"/>
      <c r="AC346" s="208"/>
      <c r="AD346" s="208"/>
      <c r="AE346" s="208"/>
      <c r="AF346" s="208"/>
      <c r="AG346" s="208"/>
      <c r="AH346" s="208"/>
      <c r="AI346" s="208"/>
      <c r="AJ346" s="208" t="s">
        <v>8916</v>
      </c>
      <c r="AK346" s="208"/>
      <c r="AL346" s="212"/>
      <c r="AM346" s="214"/>
      <c r="AN346" s="208"/>
      <c r="AO346" s="215">
        <v>40183</v>
      </c>
      <c r="AP346" s="199">
        <f t="shared" si="45"/>
        <v>154</v>
      </c>
      <c r="AQ346" s="199">
        <f t="shared" si="46"/>
        <v>82</v>
      </c>
      <c r="AR346" s="206">
        <v>48307</v>
      </c>
      <c r="AS346" s="300">
        <f t="shared" si="47"/>
        <v>0</v>
      </c>
      <c r="AT346" s="94"/>
      <c r="AU346" s="94"/>
      <c r="AV346" s="105"/>
    </row>
    <row r="347" spans="1:48" s="302" customFormat="1" ht="33" customHeight="1" x14ac:dyDescent="0.15">
      <c r="A347" s="213">
        <v>256</v>
      </c>
      <c r="B347" s="228" t="s">
        <v>8138</v>
      </c>
      <c r="C347" s="199" t="s">
        <v>8917</v>
      </c>
      <c r="D347" s="202" t="s">
        <v>24</v>
      </c>
      <c r="E347" s="202" t="s">
        <v>96</v>
      </c>
      <c r="F347" s="202" t="s">
        <v>3</v>
      </c>
      <c r="G347" s="202" t="s">
        <v>8918</v>
      </c>
      <c r="H347" s="202" t="s">
        <v>8919</v>
      </c>
      <c r="I347" s="224" t="s">
        <v>8195</v>
      </c>
      <c r="J347" s="210" t="s">
        <v>8920</v>
      </c>
      <c r="K347" s="202" t="s">
        <v>8318</v>
      </c>
      <c r="L347" s="202">
        <v>5</v>
      </c>
      <c r="M347" s="295">
        <v>253287</v>
      </c>
      <c r="N347" s="205">
        <v>39083</v>
      </c>
      <c r="O347" s="212">
        <v>39410</v>
      </c>
      <c r="P347" s="206">
        <v>327</v>
      </c>
      <c r="Q347" s="199" t="s">
        <v>1521</v>
      </c>
      <c r="R347" s="212">
        <v>40274</v>
      </c>
      <c r="S347" s="390">
        <v>40124</v>
      </c>
      <c r="T347" s="215">
        <v>40099</v>
      </c>
      <c r="U347" s="214"/>
      <c r="V347" s="212"/>
      <c r="W347" s="214"/>
      <c r="X347" s="208"/>
      <c r="Y347" s="208"/>
      <c r="Z347" s="208"/>
      <c r="AA347" s="208"/>
      <c r="AB347" s="208" t="s">
        <v>8921</v>
      </c>
      <c r="AC347" s="208"/>
      <c r="AD347" s="208"/>
      <c r="AE347" s="208"/>
      <c r="AF347" s="208"/>
      <c r="AG347" s="208"/>
      <c r="AH347" s="208"/>
      <c r="AI347" s="208"/>
      <c r="AJ347" s="208"/>
      <c r="AK347" s="208"/>
      <c r="AL347" s="212">
        <v>40151</v>
      </c>
      <c r="AM347" s="214" t="s">
        <v>8908</v>
      </c>
      <c r="AN347" s="208" t="s">
        <v>8922</v>
      </c>
      <c r="AO347" s="215">
        <v>41137</v>
      </c>
      <c r="AP347" s="199">
        <f t="shared" si="45"/>
        <v>863</v>
      </c>
      <c r="AQ347" s="199">
        <f t="shared" si="46"/>
        <v>1038</v>
      </c>
      <c r="AR347" s="206">
        <v>35389</v>
      </c>
      <c r="AS347" s="300">
        <f t="shared" si="47"/>
        <v>-4735</v>
      </c>
      <c r="AT347" s="94"/>
      <c r="AU347" s="94"/>
      <c r="AV347" s="105"/>
    </row>
    <row r="348" spans="1:48" s="302" customFormat="1" ht="33" customHeight="1" x14ac:dyDescent="0.15">
      <c r="A348" s="213">
        <v>822</v>
      </c>
      <c r="B348" s="228" t="s">
        <v>8138</v>
      </c>
      <c r="C348" s="199" t="s">
        <v>8923</v>
      </c>
      <c r="D348" s="202" t="s">
        <v>8140</v>
      </c>
      <c r="E348" s="199" t="s">
        <v>32</v>
      </c>
      <c r="F348" s="202"/>
      <c r="G348" s="202" t="s">
        <v>5698</v>
      </c>
      <c r="H348" s="202"/>
      <c r="I348" s="202" t="s">
        <v>4</v>
      </c>
      <c r="J348" s="202" t="s">
        <v>26</v>
      </c>
      <c r="K348" s="202" t="s">
        <v>8924</v>
      </c>
      <c r="L348" s="202" t="s">
        <v>8691</v>
      </c>
      <c r="M348" s="295">
        <v>582425</v>
      </c>
      <c r="N348" s="205">
        <v>39251</v>
      </c>
      <c r="O348" s="205">
        <v>39519</v>
      </c>
      <c r="P348" s="206">
        <v>268</v>
      </c>
      <c r="Q348" s="199" t="s">
        <v>1521</v>
      </c>
      <c r="R348" s="215">
        <v>40029</v>
      </c>
      <c r="S348" s="390">
        <v>180368</v>
      </c>
      <c r="T348" s="215">
        <v>40099</v>
      </c>
      <c r="U348" s="199"/>
      <c r="V348" s="199"/>
      <c r="W348" s="199"/>
      <c r="X348" s="208" t="s">
        <v>8925</v>
      </c>
      <c r="Y348" s="208"/>
      <c r="Z348" s="208"/>
      <c r="AA348" s="208"/>
      <c r="AB348" s="208"/>
      <c r="AC348" s="208"/>
      <c r="AD348" s="208"/>
      <c r="AE348" s="208"/>
      <c r="AF348" s="208"/>
      <c r="AG348" s="208"/>
      <c r="AH348" s="208"/>
      <c r="AI348" s="208"/>
      <c r="AJ348" s="208"/>
      <c r="AK348" s="208"/>
      <c r="AL348" s="199"/>
      <c r="AM348" s="199"/>
      <c r="AN348" s="208"/>
      <c r="AO348" s="215">
        <v>40109</v>
      </c>
      <c r="AP348" s="199">
        <f t="shared" si="45"/>
        <v>80</v>
      </c>
      <c r="AQ348" s="199">
        <f t="shared" si="46"/>
        <v>10</v>
      </c>
      <c r="AR348" s="206">
        <v>180368</v>
      </c>
      <c r="AS348" s="300">
        <f t="shared" si="47"/>
        <v>0</v>
      </c>
      <c r="AT348" s="14"/>
      <c r="AU348" s="14"/>
      <c r="AV348" s="15"/>
    </row>
    <row r="349" spans="1:48" s="302" customFormat="1" ht="33" customHeight="1" x14ac:dyDescent="0.15">
      <c r="A349" s="213">
        <v>393</v>
      </c>
      <c r="B349" s="228" t="s">
        <v>8138</v>
      </c>
      <c r="C349" s="199" t="s">
        <v>8926</v>
      </c>
      <c r="D349" s="202" t="s">
        <v>8140</v>
      </c>
      <c r="E349" s="202" t="s">
        <v>1</v>
      </c>
      <c r="F349" s="202"/>
      <c r="G349" s="202" t="s">
        <v>8927</v>
      </c>
      <c r="H349" s="202"/>
      <c r="I349" s="224" t="s">
        <v>8149</v>
      </c>
      <c r="J349" s="210" t="s">
        <v>8928</v>
      </c>
      <c r="K349" s="202" t="s">
        <v>8929</v>
      </c>
      <c r="L349" s="202">
        <v>1</v>
      </c>
      <c r="M349" s="295">
        <v>65704</v>
      </c>
      <c r="N349" s="205">
        <v>39052</v>
      </c>
      <c r="O349" s="212">
        <v>39355</v>
      </c>
      <c r="P349" s="206">
        <v>303</v>
      </c>
      <c r="Q349" s="199" t="s">
        <v>1521</v>
      </c>
      <c r="R349" s="212">
        <v>40029</v>
      </c>
      <c r="S349" s="390">
        <v>43034</v>
      </c>
      <c r="T349" s="215">
        <v>40099</v>
      </c>
      <c r="U349" s="214"/>
      <c r="V349" s="212"/>
      <c r="W349" s="214"/>
      <c r="X349" s="208"/>
      <c r="Y349" s="208"/>
      <c r="Z349" s="208"/>
      <c r="AA349" s="208"/>
      <c r="AB349" s="208" t="s">
        <v>8930</v>
      </c>
      <c r="AC349" s="208"/>
      <c r="AD349" s="208"/>
      <c r="AE349" s="208"/>
      <c r="AF349" s="208"/>
      <c r="AG349" s="208"/>
      <c r="AH349" s="208"/>
      <c r="AI349" s="208" t="s">
        <v>8931</v>
      </c>
      <c r="AJ349" s="208"/>
      <c r="AK349" s="208"/>
      <c r="AL349" s="212"/>
      <c r="AM349" s="214"/>
      <c r="AN349" s="208"/>
      <c r="AO349" s="215">
        <v>40323</v>
      </c>
      <c r="AP349" s="199">
        <f t="shared" si="45"/>
        <v>294</v>
      </c>
      <c r="AQ349" s="199">
        <f t="shared" si="46"/>
        <v>224</v>
      </c>
      <c r="AR349" s="206">
        <v>45228</v>
      </c>
      <c r="AS349" s="300">
        <f t="shared" si="47"/>
        <v>2194</v>
      </c>
      <c r="AT349" s="94"/>
      <c r="AU349" s="94"/>
      <c r="AV349" s="105"/>
    </row>
    <row r="350" spans="1:48" s="302" customFormat="1" ht="33" customHeight="1" x14ac:dyDescent="0.15">
      <c r="A350" s="213">
        <v>435</v>
      </c>
      <c r="B350" s="228" t="s">
        <v>8138</v>
      </c>
      <c r="C350" s="199" t="s">
        <v>8932</v>
      </c>
      <c r="D350" s="202" t="s">
        <v>8161</v>
      </c>
      <c r="E350" s="223" t="s">
        <v>5960</v>
      </c>
      <c r="F350" s="202" t="s">
        <v>8163</v>
      </c>
      <c r="G350" s="273" t="s">
        <v>8933</v>
      </c>
      <c r="H350" s="202" t="s">
        <v>8934</v>
      </c>
      <c r="I350" s="202" t="s">
        <v>27</v>
      </c>
      <c r="J350" s="202" t="s">
        <v>8545</v>
      </c>
      <c r="K350" s="202" t="s">
        <v>8151</v>
      </c>
      <c r="L350" s="202">
        <v>8</v>
      </c>
      <c r="M350" s="295">
        <v>4306</v>
      </c>
      <c r="N350" s="205">
        <v>39546</v>
      </c>
      <c r="O350" s="205">
        <v>39721</v>
      </c>
      <c r="P350" s="206">
        <v>175</v>
      </c>
      <c r="Q350" s="205" t="s">
        <v>10375</v>
      </c>
      <c r="R350" s="215">
        <v>40022</v>
      </c>
      <c r="S350" s="390">
        <v>1243</v>
      </c>
      <c r="T350" s="215">
        <v>40099</v>
      </c>
      <c r="U350" s="199"/>
      <c r="V350" s="199"/>
      <c r="W350" s="199"/>
      <c r="X350" s="208"/>
      <c r="Y350" s="208"/>
      <c r="Z350" s="208"/>
      <c r="AA350" s="208"/>
      <c r="AB350" s="208"/>
      <c r="AC350" s="208"/>
      <c r="AD350" s="208"/>
      <c r="AE350" s="208"/>
      <c r="AF350" s="208"/>
      <c r="AG350" s="208"/>
      <c r="AH350" s="208"/>
      <c r="AI350" s="208"/>
      <c r="AJ350" s="208"/>
      <c r="AK350" s="208" t="s">
        <v>8935</v>
      </c>
      <c r="AL350" s="199"/>
      <c r="AM350" s="199"/>
      <c r="AN350" s="208"/>
      <c r="AO350" s="215">
        <v>40121</v>
      </c>
      <c r="AP350" s="199">
        <f t="shared" si="45"/>
        <v>99</v>
      </c>
      <c r="AQ350" s="199">
        <f t="shared" si="46"/>
        <v>22</v>
      </c>
      <c r="AR350" s="206">
        <v>1243</v>
      </c>
      <c r="AS350" s="300">
        <f t="shared" si="47"/>
        <v>0</v>
      </c>
      <c r="AT350" s="14"/>
      <c r="AU350" s="14"/>
      <c r="AV350" s="15"/>
    </row>
    <row r="351" spans="1:48" s="302" customFormat="1" ht="33" customHeight="1" x14ac:dyDescent="0.15">
      <c r="A351" s="213">
        <v>557</v>
      </c>
      <c r="B351" s="228" t="s">
        <v>8138</v>
      </c>
      <c r="C351" s="199" t="s">
        <v>8936</v>
      </c>
      <c r="D351" s="202" t="s">
        <v>8161</v>
      </c>
      <c r="E351" s="199" t="s">
        <v>8937</v>
      </c>
      <c r="F351" s="202" t="s">
        <v>8163</v>
      </c>
      <c r="G351" s="202" t="s">
        <v>8938</v>
      </c>
      <c r="H351" s="273" t="s">
        <v>5691</v>
      </c>
      <c r="I351" s="199" t="s">
        <v>40</v>
      </c>
      <c r="J351" s="202"/>
      <c r="K351" s="202" t="s">
        <v>8939</v>
      </c>
      <c r="L351" s="202">
        <v>1</v>
      </c>
      <c r="M351" s="295">
        <v>1050000</v>
      </c>
      <c r="N351" s="205">
        <v>39661</v>
      </c>
      <c r="O351" s="205">
        <v>39813</v>
      </c>
      <c r="P351" s="206">
        <v>152</v>
      </c>
      <c r="Q351" s="223" t="s">
        <v>65</v>
      </c>
      <c r="R351" s="215">
        <v>40003</v>
      </c>
      <c r="S351" s="390">
        <v>410126</v>
      </c>
      <c r="T351" s="215">
        <v>40099</v>
      </c>
      <c r="U351" s="199"/>
      <c r="V351" s="199"/>
      <c r="W351" s="199"/>
      <c r="X351" s="208"/>
      <c r="Y351" s="208"/>
      <c r="Z351" s="208"/>
      <c r="AA351" s="208" t="s">
        <v>8940</v>
      </c>
      <c r="AB351" s="208"/>
      <c r="AC351" s="208"/>
      <c r="AD351" s="208"/>
      <c r="AE351" s="208"/>
      <c r="AF351" s="208"/>
      <c r="AG351" s="208"/>
      <c r="AH351" s="208" t="s">
        <v>8941</v>
      </c>
      <c r="AI351" s="208"/>
      <c r="AJ351" s="208"/>
      <c r="AK351" s="208" t="s">
        <v>8942</v>
      </c>
      <c r="AL351" s="199"/>
      <c r="AM351" s="199"/>
      <c r="AN351" s="208"/>
      <c r="AO351" s="215">
        <v>40116</v>
      </c>
      <c r="AP351" s="199">
        <f t="shared" si="45"/>
        <v>113</v>
      </c>
      <c r="AQ351" s="199">
        <f t="shared" si="46"/>
        <v>17</v>
      </c>
      <c r="AR351" s="206">
        <v>410126</v>
      </c>
      <c r="AS351" s="300">
        <f t="shared" si="47"/>
        <v>0</v>
      </c>
      <c r="AT351" s="14"/>
      <c r="AU351" s="14"/>
      <c r="AV351" s="15"/>
    </row>
    <row r="352" spans="1:48" s="302" customFormat="1" ht="33" customHeight="1" x14ac:dyDescent="0.15">
      <c r="A352" s="213">
        <v>908</v>
      </c>
      <c r="B352" s="228" t="s">
        <v>8138</v>
      </c>
      <c r="C352" s="199" t="s">
        <v>8943</v>
      </c>
      <c r="D352" s="202" t="s">
        <v>8334</v>
      </c>
      <c r="E352" s="202" t="s">
        <v>745</v>
      </c>
      <c r="F352" s="202"/>
      <c r="G352" s="202" t="s">
        <v>8944</v>
      </c>
      <c r="H352" s="202"/>
      <c r="I352" s="224" t="s">
        <v>4</v>
      </c>
      <c r="J352" s="210" t="s">
        <v>8235</v>
      </c>
      <c r="K352" s="202" t="s">
        <v>8442</v>
      </c>
      <c r="L352" s="202">
        <v>4</v>
      </c>
      <c r="M352" s="295">
        <v>202271</v>
      </c>
      <c r="N352" s="205">
        <v>39264</v>
      </c>
      <c r="O352" s="212">
        <v>39813</v>
      </c>
      <c r="P352" s="206">
        <v>549</v>
      </c>
      <c r="Q352" s="199" t="s">
        <v>1521</v>
      </c>
      <c r="R352" s="212">
        <v>40246</v>
      </c>
      <c r="S352" s="390">
        <v>13895</v>
      </c>
      <c r="T352" s="215">
        <v>40091</v>
      </c>
      <c r="U352" s="214"/>
      <c r="V352" s="212"/>
      <c r="W352" s="214"/>
      <c r="X352" s="208" t="s">
        <v>8945</v>
      </c>
      <c r="Y352" s="208"/>
      <c r="Z352" s="208"/>
      <c r="AA352" s="208"/>
      <c r="AB352" s="208"/>
      <c r="AC352" s="208"/>
      <c r="AD352" s="208"/>
      <c r="AE352" s="208"/>
      <c r="AF352" s="208"/>
      <c r="AG352" s="208"/>
      <c r="AH352" s="208"/>
      <c r="AI352" s="208"/>
      <c r="AJ352" s="208"/>
      <c r="AK352" s="208"/>
      <c r="AL352" s="212">
        <v>40151</v>
      </c>
      <c r="AM352" s="214" t="s">
        <v>8908</v>
      </c>
      <c r="AN352" s="208" t="s">
        <v>8946</v>
      </c>
      <c r="AO352" s="215">
        <v>40260</v>
      </c>
      <c r="AP352" s="199">
        <f t="shared" si="45"/>
        <v>14</v>
      </c>
      <c r="AQ352" s="199">
        <f t="shared" si="46"/>
        <v>169</v>
      </c>
      <c r="AR352" s="206">
        <v>13587</v>
      </c>
      <c r="AS352" s="300">
        <f t="shared" si="47"/>
        <v>-308</v>
      </c>
      <c r="AT352" s="94"/>
      <c r="AU352" s="94"/>
      <c r="AV352" s="105"/>
    </row>
    <row r="353" spans="1:48" s="302" customFormat="1" ht="33" customHeight="1" x14ac:dyDescent="0.15">
      <c r="A353" s="213">
        <v>315</v>
      </c>
      <c r="B353" s="228" t="s">
        <v>8138</v>
      </c>
      <c r="C353" s="199" t="s">
        <v>8947</v>
      </c>
      <c r="D353" s="202" t="s">
        <v>24</v>
      </c>
      <c r="E353" s="202" t="s">
        <v>29</v>
      </c>
      <c r="F353" s="202"/>
      <c r="G353" s="202" t="s">
        <v>8948</v>
      </c>
      <c r="H353" s="202"/>
      <c r="I353" s="224" t="s">
        <v>8195</v>
      </c>
      <c r="J353" s="210" t="s">
        <v>8949</v>
      </c>
      <c r="K353" s="202" t="s">
        <v>8318</v>
      </c>
      <c r="L353" s="202">
        <v>4</v>
      </c>
      <c r="M353" s="295">
        <v>253240</v>
      </c>
      <c r="N353" s="205">
        <v>38808</v>
      </c>
      <c r="O353" s="212">
        <v>39172</v>
      </c>
      <c r="P353" s="206">
        <v>364</v>
      </c>
      <c r="Q353" s="199" t="s">
        <v>10998</v>
      </c>
      <c r="R353" s="212">
        <v>40247</v>
      </c>
      <c r="S353" s="390">
        <v>272086</v>
      </c>
      <c r="T353" s="215">
        <v>40085</v>
      </c>
      <c r="U353" s="214"/>
      <c r="V353" s="212"/>
      <c r="W353" s="214"/>
      <c r="X353" s="208"/>
      <c r="Y353" s="208"/>
      <c r="Z353" s="208"/>
      <c r="AA353" s="208"/>
      <c r="AB353" s="208"/>
      <c r="AC353" s="208"/>
      <c r="AD353" s="208"/>
      <c r="AE353" s="208"/>
      <c r="AF353" s="208"/>
      <c r="AG353" s="208"/>
      <c r="AH353" s="208"/>
      <c r="AI353" s="208"/>
      <c r="AJ353" s="208" t="s">
        <v>8950</v>
      </c>
      <c r="AK353" s="208"/>
      <c r="AL353" s="212"/>
      <c r="AM353" s="214"/>
      <c r="AN353" s="208"/>
      <c r="AO353" s="215">
        <v>40248</v>
      </c>
      <c r="AP353" s="199">
        <f t="shared" si="45"/>
        <v>1</v>
      </c>
      <c r="AQ353" s="199">
        <f t="shared" si="46"/>
        <v>163</v>
      </c>
      <c r="AR353" s="206">
        <v>272085</v>
      </c>
      <c r="AS353" s="300">
        <f t="shared" si="47"/>
        <v>-1</v>
      </c>
      <c r="AT353" s="94"/>
      <c r="AU353" s="94"/>
      <c r="AV353" s="105"/>
    </row>
    <row r="354" spans="1:48" s="302" customFormat="1" ht="33" customHeight="1" x14ac:dyDescent="0.15">
      <c r="A354" s="213">
        <v>329</v>
      </c>
      <c r="B354" s="228" t="s">
        <v>8138</v>
      </c>
      <c r="C354" s="199" t="s">
        <v>8951</v>
      </c>
      <c r="D354" s="202" t="s">
        <v>8161</v>
      </c>
      <c r="E354" s="199" t="s">
        <v>8694</v>
      </c>
      <c r="F354" s="202"/>
      <c r="G354" s="202" t="s">
        <v>5676</v>
      </c>
      <c r="H354" s="202"/>
      <c r="I354" s="202" t="s">
        <v>27</v>
      </c>
      <c r="J354" s="202" t="s">
        <v>50</v>
      </c>
      <c r="K354" s="202" t="s">
        <v>8151</v>
      </c>
      <c r="L354" s="202">
        <v>7</v>
      </c>
      <c r="M354" s="295">
        <v>21292</v>
      </c>
      <c r="N354" s="205">
        <v>39203</v>
      </c>
      <c r="O354" s="205">
        <v>39629</v>
      </c>
      <c r="P354" s="206">
        <v>426</v>
      </c>
      <c r="Q354" s="199" t="s">
        <v>1521</v>
      </c>
      <c r="R354" s="215">
        <v>40016</v>
      </c>
      <c r="S354" s="390">
        <v>25589</v>
      </c>
      <c r="T354" s="215">
        <v>40085</v>
      </c>
      <c r="U354" s="199"/>
      <c r="V354" s="199"/>
      <c r="W354" s="199"/>
      <c r="X354" s="208"/>
      <c r="Y354" s="208"/>
      <c r="Z354" s="208"/>
      <c r="AA354" s="208"/>
      <c r="AB354" s="208"/>
      <c r="AC354" s="208"/>
      <c r="AD354" s="208"/>
      <c r="AE354" s="208"/>
      <c r="AF354" s="208"/>
      <c r="AG354" s="208"/>
      <c r="AH354" s="208"/>
      <c r="AI354" s="208" t="s">
        <v>8952</v>
      </c>
      <c r="AJ354" s="208"/>
      <c r="AK354" s="208"/>
      <c r="AL354" s="199"/>
      <c r="AM354" s="199"/>
      <c r="AN354" s="208"/>
      <c r="AO354" s="215">
        <v>40182</v>
      </c>
      <c r="AP354" s="199">
        <f t="shared" si="45"/>
        <v>166</v>
      </c>
      <c r="AQ354" s="199">
        <f t="shared" si="46"/>
        <v>97</v>
      </c>
      <c r="AR354" s="206">
        <v>25589</v>
      </c>
      <c r="AS354" s="300">
        <f t="shared" si="47"/>
        <v>0</v>
      </c>
      <c r="AT354" s="14"/>
      <c r="AU354" s="14"/>
      <c r="AV354" s="15"/>
    </row>
    <row r="355" spans="1:48" s="302" customFormat="1" ht="33" customHeight="1" x14ac:dyDescent="0.15">
      <c r="A355" s="213">
        <v>404</v>
      </c>
      <c r="B355" s="228" t="s">
        <v>8138</v>
      </c>
      <c r="C355" s="199" t="s">
        <v>8953</v>
      </c>
      <c r="D355" s="202" t="s">
        <v>8140</v>
      </c>
      <c r="E355" s="199" t="s">
        <v>8141</v>
      </c>
      <c r="F355" s="202" t="s">
        <v>5681</v>
      </c>
      <c r="G355" s="202" t="s">
        <v>8954</v>
      </c>
      <c r="H355" s="202" t="s">
        <v>8955</v>
      </c>
      <c r="I355" s="202" t="s">
        <v>20</v>
      </c>
      <c r="J355" s="202" t="s">
        <v>8911</v>
      </c>
      <c r="K355" s="202" t="s">
        <v>8956</v>
      </c>
      <c r="L355" s="202">
        <v>7</v>
      </c>
      <c r="M355" s="295">
        <v>173486</v>
      </c>
      <c r="N355" s="205">
        <v>39600</v>
      </c>
      <c r="O355" s="205">
        <v>39844</v>
      </c>
      <c r="P355" s="206">
        <v>244</v>
      </c>
      <c r="Q355" s="223" t="s">
        <v>65</v>
      </c>
      <c r="R355" s="215">
        <v>40010</v>
      </c>
      <c r="S355" s="390">
        <v>108212</v>
      </c>
      <c r="T355" s="215">
        <v>40085</v>
      </c>
      <c r="U355" s="199"/>
      <c r="V355" s="199"/>
      <c r="W355" s="199"/>
      <c r="X355" s="208"/>
      <c r="Y355" s="208"/>
      <c r="Z355" s="208"/>
      <c r="AA355" s="208"/>
      <c r="AB355" s="208"/>
      <c r="AC355" s="208"/>
      <c r="AD355" s="208"/>
      <c r="AE355" s="208"/>
      <c r="AF355" s="208" t="s">
        <v>8957</v>
      </c>
      <c r="AG355" s="208"/>
      <c r="AH355" s="208"/>
      <c r="AI355" s="208"/>
      <c r="AJ355" s="208"/>
      <c r="AK355" s="208"/>
      <c r="AL355" s="199"/>
      <c r="AM355" s="199"/>
      <c r="AN355" s="208"/>
      <c r="AO355" s="215">
        <v>40121</v>
      </c>
      <c r="AP355" s="199">
        <f t="shared" si="45"/>
        <v>111</v>
      </c>
      <c r="AQ355" s="199">
        <f t="shared" si="46"/>
        <v>36</v>
      </c>
      <c r="AR355" s="206">
        <v>108212</v>
      </c>
      <c r="AS355" s="300">
        <f t="shared" si="47"/>
        <v>0</v>
      </c>
      <c r="AT355" s="14"/>
      <c r="AU355" s="14"/>
      <c r="AV355" s="15"/>
    </row>
    <row r="356" spans="1:48" s="302" customFormat="1" ht="33" customHeight="1" x14ac:dyDescent="0.15">
      <c r="A356" s="213">
        <v>115</v>
      </c>
      <c r="B356" s="228" t="s">
        <v>8138</v>
      </c>
      <c r="C356" s="199" t="s">
        <v>8958</v>
      </c>
      <c r="D356" s="202" t="s">
        <v>24</v>
      </c>
      <c r="E356" s="202" t="s">
        <v>29</v>
      </c>
      <c r="F356" s="202" t="s">
        <v>717</v>
      </c>
      <c r="G356" s="202" t="s">
        <v>8959</v>
      </c>
      <c r="H356" s="202" t="s">
        <v>8960</v>
      </c>
      <c r="I356" s="224" t="s">
        <v>8293</v>
      </c>
      <c r="J356" s="210"/>
      <c r="K356" s="202" t="s">
        <v>8294</v>
      </c>
      <c r="L356" s="202">
        <v>3</v>
      </c>
      <c r="M356" s="295">
        <v>3833566</v>
      </c>
      <c r="N356" s="205">
        <v>39814</v>
      </c>
      <c r="O356" s="212">
        <v>39903</v>
      </c>
      <c r="P356" s="206">
        <v>89</v>
      </c>
      <c r="Q356" s="199" t="s">
        <v>10997</v>
      </c>
      <c r="R356" s="212">
        <v>40177</v>
      </c>
      <c r="S356" s="390">
        <v>1199307</v>
      </c>
      <c r="T356" s="215">
        <v>40079</v>
      </c>
      <c r="U356" s="214"/>
      <c r="V356" s="212"/>
      <c r="W356" s="214"/>
      <c r="X356" s="208"/>
      <c r="Y356" s="208"/>
      <c r="Z356" s="208"/>
      <c r="AA356" s="208"/>
      <c r="AB356" s="208"/>
      <c r="AC356" s="208"/>
      <c r="AD356" s="208"/>
      <c r="AE356" s="208"/>
      <c r="AF356" s="208"/>
      <c r="AG356" s="208"/>
      <c r="AH356" s="208"/>
      <c r="AI356" s="208"/>
      <c r="AJ356" s="208" t="s">
        <v>8961</v>
      </c>
      <c r="AK356" s="208"/>
      <c r="AL356" s="212"/>
      <c r="AM356" s="214"/>
      <c r="AN356" s="208"/>
      <c r="AO356" s="215">
        <v>41239</v>
      </c>
      <c r="AP356" s="199">
        <f t="shared" si="45"/>
        <v>1062</v>
      </c>
      <c r="AQ356" s="199">
        <f t="shared" si="46"/>
        <v>1160</v>
      </c>
      <c r="AR356" s="206">
        <v>1199266</v>
      </c>
      <c r="AS356" s="300">
        <f t="shared" si="47"/>
        <v>-41</v>
      </c>
      <c r="AT356" s="94"/>
      <c r="AU356" s="94"/>
      <c r="AV356" s="15"/>
    </row>
    <row r="357" spans="1:48" s="302" customFormat="1" ht="33" customHeight="1" x14ac:dyDescent="0.15">
      <c r="A357" s="213">
        <v>1073</v>
      </c>
      <c r="B357" s="228" t="s">
        <v>8267</v>
      </c>
      <c r="C357" s="199" t="s">
        <v>8962</v>
      </c>
      <c r="D357" s="202" t="s">
        <v>2</v>
      </c>
      <c r="E357" s="202" t="s">
        <v>286</v>
      </c>
      <c r="F357" s="202" t="s">
        <v>8963</v>
      </c>
      <c r="G357" s="202" t="s">
        <v>8964</v>
      </c>
      <c r="H357" s="202"/>
      <c r="I357" s="224" t="s">
        <v>8280</v>
      </c>
      <c r="J357" s="210" t="s">
        <v>5</v>
      </c>
      <c r="K357" s="202" t="s">
        <v>8871</v>
      </c>
      <c r="L357" s="202">
        <v>3</v>
      </c>
      <c r="M357" s="295">
        <v>25577</v>
      </c>
      <c r="N357" s="205">
        <v>39448</v>
      </c>
      <c r="O357" s="212">
        <v>39813</v>
      </c>
      <c r="P357" s="206">
        <v>365</v>
      </c>
      <c r="Q357" s="199" t="s">
        <v>10997</v>
      </c>
      <c r="R357" s="212">
        <v>40001</v>
      </c>
      <c r="S357" s="390">
        <v>14715</v>
      </c>
      <c r="T357" s="215">
        <v>40078</v>
      </c>
      <c r="U357" s="214"/>
      <c r="V357" s="212"/>
      <c r="W357" s="214"/>
      <c r="X357" s="208"/>
      <c r="Y357" s="208"/>
      <c r="Z357" s="208"/>
      <c r="AA357" s="208"/>
      <c r="AB357" s="208"/>
      <c r="AC357" s="208"/>
      <c r="AD357" s="208"/>
      <c r="AE357" s="208"/>
      <c r="AF357" s="208"/>
      <c r="AG357" s="208"/>
      <c r="AH357" s="208"/>
      <c r="AI357" s="208"/>
      <c r="AJ357" s="208" t="s">
        <v>8965</v>
      </c>
      <c r="AK357" s="208"/>
      <c r="AL357" s="212"/>
      <c r="AM357" s="214"/>
      <c r="AN357" s="208"/>
      <c r="AO357" s="215">
        <v>40212</v>
      </c>
      <c r="AP357" s="199">
        <f t="shared" si="45"/>
        <v>211</v>
      </c>
      <c r="AQ357" s="199">
        <f t="shared" si="46"/>
        <v>134</v>
      </c>
      <c r="AR357" s="206">
        <v>14715</v>
      </c>
      <c r="AS357" s="300">
        <f t="shared" si="47"/>
        <v>0</v>
      </c>
      <c r="AT357" s="94"/>
      <c r="AU357" s="94"/>
      <c r="AV357" s="105"/>
    </row>
    <row r="358" spans="1:48" s="302" customFormat="1" ht="33" customHeight="1" x14ac:dyDescent="0.15">
      <c r="A358" s="218">
        <v>378</v>
      </c>
      <c r="B358" s="199" t="s">
        <v>12953</v>
      </c>
      <c r="C358" s="202" t="s">
        <v>5914</v>
      </c>
      <c r="D358" s="202" t="s">
        <v>5810</v>
      </c>
      <c r="E358" s="199" t="s">
        <v>5961</v>
      </c>
      <c r="F358" s="202" t="s">
        <v>1702</v>
      </c>
      <c r="G358" s="202" t="s">
        <v>5915</v>
      </c>
      <c r="H358" s="202" t="s">
        <v>11032</v>
      </c>
      <c r="I358" s="202" t="s">
        <v>27</v>
      </c>
      <c r="J358" s="202" t="s">
        <v>50</v>
      </c>
      <c r="K358" s="220" t="s">
        <v>95</v>
      </c>
      <c r="L358" s="220">
        <v>5</v>
      </c>
      <c r="M358" s="295">
        <v>312891</v>
      </c>
      <c r="N358" s="226">
        <v>40179</v>
      </c>
      <c r="O358" s="226">
        <v>40543</v>
      </c>
      <c r="P358" s="221">
        <v>364</v>
      </c>
      <c r="Q358" s="202" t="s">
        <v>6985</v>
      </c>
      <c r="R358" s="205">
        <v>40787</v>
      </c>
      <c r="S358" s="378">
        <v>372460</v>
      </c>
      <c r="T358" s="205">
        <v>40872</v>
      </c>
      <c r="U358" s="199" t="s">
        <v>6003</v>
      </c>
      <c r="V358" s="212">
        <v>40935</v>
      </c>
      <c r="W358" s="199"/>
      <c r="X358" s="208"/>
      <c r="Y358" s="208"/>
      <c r="Z358" s="208"/>
      <c r="AA358" s="208"/>
      <c r="AB358" s="208"/>
      <c r="AC358" s="208"/>
      <c r="AD358" s="208"/>
      <c r="AE358" s="208"/>
      <c r="AF358" s="208"/>
      <c r="AG358" s="208"/>
      <c r="AH358" s="208"/>
      <c r="AI358" s="208"/>
      <c r="AJ358" s="208"/>
      <c r="AK358" s="208" t="s">
        <v>6751</v>
      </c>
      <c r="AL358" s="199"/>
      <c r="AM358" s="199"/>
      <c r="AN358" s="209"/>
      <c r="AO358" s="215"/>
      <c r="AP358" s="199"/>
      <c r="AQ358" s="199"/>
      <c r="AR358" s="206"/>
      <c r="AS358" s="14"/>
      <c r="AT358" s="381"/>
      <c r="AU358" s="32">
        <v>40970</v>
      </c>
      <c r="AV358" s="14" t="s">
        <v>13162</v>
      </c>
    </row>
    <row r="359" spans="1:48" s="302" customFormat="1" ht="33" customHeight="1" x14ac:dyDescent="0.15">
      <c r="A359" s="213">
        <v>122</v>
      </c>
      <c r="B359" s="228" t="s">
        <v>8267</v>
      </c>
      <c r="C359" s="199" t="s">
        <v>8974</v>
      </c>
      <c r="D359" s="202" t="s">
        <v>2</v>
      </c>
      <c r="E359" s="202" t="s">
        <v>742</v>
      </c>
      <c r="F359" s="202" t="s">
        <v>8975</v>
      </c>
      <c r="G359" s="202" t="s">
        <v>8976</v>
      </c>
      <c r="H359" s="202" t="s">
        <v>8977</v>
      </c>
      <c r="I359" s="224" t="s">
        <v>8255</v>
      </c>
      <c r="J359" s="210" t="s">
        <v>8470</v>
      </c>
      <c r="K359" s="202" t="s">
        <v>8425</v>
      </c>
      <c r="L359" s="202">
        <v>6</v>
      </c>
      <c r="M359" s="295">
        <v>27510</v>
      </c>
      <c r="N359" s="205">
        <v>39083</v>
      </c>
      <c r="O359" s="212">
        <v>39813</v>
      </c>
      <c r="P359" s="206">
        <v>730</v>
      </c>
      <c r="Q359" s="210" t="s">
        <v>8978</v>
      </c>
      <c r="R359" s="212">
        <v>40117</v>
      </c>
      <c r="S359" s="390">
        <v>18076</v>
      </c>
      <c r="T359" s="215">
        <v>40067</v>
      </c>
      <c r="U359" s="214"/>
      <c r="V359" s="212"/>
      <c r="W359" s="214"/>
      <c r="X359" s="208"/>
      <c r="Y359" s="208"/>
      <c r="Z359" s="208"/>
      <c r="AA359" s="208"/>
      <c r="AB359" s="208"/>
      <c r="AC359" s="208"/>
      <c r="AD359" s="208"/>
      <c r="AE359" s="208"/>
      <c r="AF359" s="208"/>
      <c r="AG359" s="208"/>
      <c r="AH359" s="208" t="s">
        <v>8979</v>
      </c>
      <c r="AI359" s="208"/>
      <c r="AJ359" s="208"/>
      <c r="AK359" s="208"/>
      <c r="AL359" s="212"/>
      <c r="AM359" s="214"/>
      <c r="AN359" s="208"/>
      <c r="AO359" s="215">
        <v>41137</v>
      </c>
      <c r="AP359" s="199">
        <f t="shared" ref="AP359:AP369" si="48">DATEDIF(R359,AO359,"D")</f>
        <v>1020</v>
      </c>
      <c r="AQ359" s="199">
        <f t="shared" ref="AQ359:AQ369" si="49">DATEDIF(T359,AO359,"D")</f>
        <v>1070</v>
      </c>
      <c r="AR359" s="206">
        <v>20015</v>
      </c>
      <c r="AS359" s="300">
        <f t="shared" ref="AS359:AS369" si="50">AR359-S359</f>
        <v>1939</v>
      </c>
      <c r="AT359" s="94"/>
      <c r="AU359" s="94"/>
      <c r="AV359" s="105"/>
    </row>
    <row r="360" spans="1:48" s="302" customFormat="1" ht="33" customHeight="1" x14ac:dyDescent="0.15">
      <c r="A360" s="213">
        <v>1059</v>
      </c>
      <c r="B360" s="228" t="s">
        <v>8267</v>
      </c>
      <c r="C360" s="199" t="s">
        <v>8980</v>
      </c>
      <c r="D360" s="202" t="s">
        <v>24</v>
      </c>
      <c r="E360" s="202" t="s">
        <v>29</v>
      </c>
      <c r="F360" s="202" t="s">
        <v>8981</v>
      </c>
      <c r="G360" s="202" t="s">
        <v>8982</v>
      </c>
      <c r="H360" s="202"/>
      <c r="I360" s="224" t="s">
        <v>8983</v>
      </c>
      <c r="J360" s="210" t="s">
        <v>8369</v>
      </c>
      <c r="K360" s="202" t="s">
        <v>8984</v>
      </c>
      <c r="L360" s="202">
        <v>9</v>
      </c>
      <c r="M360" s="295">
        <v>5169</v>
      </c>
      <c r="N360" s="205">
        <v>39539</v>
      </c>
      <c r="O360" s="212">
        <v>39903</v>
      </c>
      <c r="P360" s="206">
        <v>364</v>
      </c>
      <c r="Q360" s="199" t="s">
        <v>11017</v>
      </c>
      <c r="R360" s="212">
        <v>39996</v>
      </c>
      <c r="S360" s="390">
        <v>5283</v>
      </c>
      <c r="T360" s="215">
        <v>40067</v>
      </c>
      <c r="U360" s="214"/>
      <c r="V360" s="212"/>
      <c r="W360" s="214"/>
      <c r="X360" s="208"/>
      <c r="Y360" s="208"/>
      <c r="Z360" s="208"/>
      <c r="AA360" s="208"/>
      <c r="AB360" s="208"/>
      <c r="AC360" s="208"/>
      <c r="AD360" s="208" t="s">
        <v>8985</v>
      </c>
      <c r="AE360" s="208"/>
      <c r="AF360" s="208"/>
      <c r="AG360" s="208"/>
      <c r="AH360" s="208"/>
      <c r="AI360" s="208"/>
      <c r="AJ360" s="208"/>
      <c r="AK360" s="208"/>
      <c r="AL360" s="212"/>
      <c r="AM360" s="214"/>
      <c r="AN360" s="208"/>
      <c r="AO360" s="215">
        <v>40114</v>
      </c>
      <c r="AP360" s="199">
        <f t="shared" si="48"/>
        <v>118</v>
      </c>
      <c r="AQ360" s="199">
        <f t="shared" si="49"/>
        <v>47</v>
      </c>
      <c r="AR360" s="206">
        <v>5283</v>
      </c>
      <c r="AS360" s="300">
        <f t="shared" si="50"/>
        <v>0</v>
      </c>
      <c r="AT360" s="94"/>
      <c r="AU360" s="94"/>
      <c r="AV360" s="105"/>
    </row>
    <row r="361" spans="1:48" s="302" customFormat="1" ht="33" customHeight="1" x14ac:dyDescent="0.15">
      <c r="A361" s="213">
        <v>943</v>
      </c>
      <c r="B361" s="228" t="s">
        <v>8267</v>
      </c>
      <c r="C361" s="199" t="s">
        <v>8986</v>
      </c>
      <c r="D361" s="202" t="s">
        <v>24</v>
      </c>
      <c r="E361" s="202" t="s">
        <v>29</v>
      </c>
      <c r="F361" s="202"/>
      <c r="G361" s="202" t="s">
        <v>8987</v>
      </c>
      <c r="H361" s="202"/>
      <c r="I361" s="224" t="s">
        <v>27</v>
      </c>
      <c r="J361" s="210" t="s">
        <v>8470</v>
      </c>
      <c r="K361" s="202" t="s">
        <v>8425</v>
      </c>
      <c r="L361" s="202">
        <v>10</v>
      </c>
      <c r="M361" s="295">
        <v>16853</v>
      </c>
      <c r="N361" s="205">
        <v>39207</v>
      </c>
      <c r="O361" s="212">
        <v>39813</v>
      </c>
      <c r="P361" s="206">
        <v>606</v>
      </c>
      <c r="Q361" s="223" t="s">
        <v>65</v>
      </c>
      <c r="R361" s="212">
        <v>39994</v>
      </c>
      <c r="S361" s="390">
        <v>39278</v>
      </c>
      <c r="T361" s="215">
        <v>40067</v>
      </c>
      <c r="U361" s="214"/>
      <c r="V361" s="212"/>
      <c r="W361" s="214"/>
      <c r="X361" s="208"/>
      <c r="Y361" s="208"/>
      <c r="Z361" s="208"/>
      <c r="AA361" s="208"/>
      <c r="AB361" s="208"/>
      <c r="AC361" s="208"/>
      <c r="AD361" s="208"/>
      <c r="AE361" s="208"/>
      <c r="AF361" s="208"/>
      <c r="AG361" s="208"/>
      <c r="AH361" s="208" t="s">
        <v>8988</v>
      </c>
      <c r="AI361" s="208"/>
      <c r="AJ361" s="208"/>
      <c r="AK361" s="208"/>
      <c r="AL361" s="212">
        <v>40102</v>
      </c>
      <c r="AM361" s="214" t="s">
        <v>8989</v>
      </c>
      <c r="AN361" s="208" t="s">
        <v>8990</v>
      </c>
      <c r="AO361" s="215">
        <v>40196</v>
      </c>
      <c r="AP361" s="199">
        <f t="shared" si="48"/>
        <v>202</v>
      </c>
      <c r="AQ361" s="199">
        <f t="shared" si="49"/>
        <v>129</v>
      </c>
      <c r="AR361" s="206">
        <v>39278</v>
      </c>
      <c r="AS361" s="300">
        <f t="shared" si="50"/>
        <v>0</v>
      </c>
      <c r="AT361" s="94"/>
      <c r="AU361" s="94"/>
      <c r="AV361" s="105"/>
    </row>
    <row r="362" spans="1:48" s="302" customFormat="1" ht="33" customHeight="1" x14ac:dyDescent="0.15">
      <c r="A362" s="213">
        <v>765</v>
      </c>
      <c r="B362" s="228" t="s">
        <v>8138</v>
      </c>
      <c r="C362" s="199" t="s">
        <v>8991</v>
      </c>
      <c r="D362" s="202" t="s">
        <v>24</v>
      </c>
      <c r="E362" s="202" t="s">
        <v>165</v>
      </c>
      <c r="F362" s="202"/>
      <c r="G362" s="202" t="s">
        <v>8992</v>
      </c>
      <c r="H362" s="202"/>
      <c r="I362" s="224" t="s">
        <v>40</v>
      </c>
      <c r="J362" s="210"/>
      <c r="K362" s="202" t="s">
        <v>8993</v>
      </c>
      <c r="L362" s="202">
        <v>1</v>
      </c>
      <c r="M362" s="295">
        <v>1268310</v>
      </c>
      <c r="N362" s="205">
        <v>39722</v>
      </c>
      <c r="O362" s="212">
        <v>39872</v>
      </c>
      <c r="P362" s="206">
        <v>150</v>
      </c>
      <c r="Q362" s="223" t="s">
        <v>65</v>
      </c>
      <c r="R362" s="212">
        <v>39993</v>
      </c>
      <c r="S362" s="390">
        <v>342983</v>
      </c>
      <c r="T362" s="215">
        <v>40065</v>
      </c>
      <c r="U362" s="214"/>
      <c r="V362" s="212"/>
      <c r="W362" s="214"/>
      <c r="X362" s="208" t="s">
        <v>8994</v>
      </c>
      <c r="Y362" s="208"/>
      <c r="Z362" s="208"/>
      <c r="AA362" s="208"/>
      <c r="AB362" s="208"/>
      <c r="AC362" s="208"/>
      <c r="AD362" s="208"/>
      <c r="AE362" s="208"/>
      <c r="AF362" s="208"/>
      <c r="AG362" s="208"/>
      <c r="AH362" s="208"/>
      <c r="AI362" s="208"/>
      <c r="AJ362" s="208"/>
      <c r="AK362" s="208"/>
      <c r="AL362" s="212"/>
      <c r="AM362" s="214"/>
      <c r="AN362" s="208"/>
      <c r="AO362" s="215">
        <v>40129</v>
      </c>
      <c r="AP362" s="199">
        <f t="shared" si="48"/>
        <v>136</v>
      </c>
      <c r="AQ362" s="199">
        <f t="shared" si="49"/>
        <v>64</v>
      </c>
      <c r="AR362" s="206">
        <v>342983</v>
      </c>
      <c r="AS362" s="300">
        <f t="shared" si="50"/>
        <v>0</v>
      </c>
      <c r="AT362" s="94"/>
      <c r="AU362" s="94"/>
      <c r="AV362" s="105"/>
    </row>
    <row r="363" spans="1:48" s="302" customFormat="1" ht="33" customHeight="1" x14ac:dyDescent="0.15">
      <c r="A363" s="213">
        <v>126</v>
      </c>
      <c r="B363" s="228" t="s">
        <v>8138</v>
      </c>
      <c r="C363" s="199" t="s">
        <v>8995</v>
      </c>
      <c r="D363" s="202" t="s">
        <v>8161</v>
      </c>
      <c r="E363" s="202" t="s">
        <v>96</v>
      </c>
      <c r="F363" s="202" t="s">
        <v>8996</v>
      </c>
      <c r="G363" s="202" t="s">
        <v>8997</v>
      </c>
      <c r="H363" s="202" t="s">
        <v>8998</v>
      </c>
      <c r="I363" s="224" t="s">
        <v>8149</v>
      </c>
      <c r="J363" s="210" t="s">
        <v>8317</v>
      </c>
      <c r="K363" s="202" t="s">
        <v>8151</v>
      </c>
      <c r="L363" s="202">
        <v>6</v>
      </c>
      <c r="M363" s="295">
        <v>40480</v>
      </c>
      <c r="N363" s="205">
        <v>39387</v>
      </c>
      <c r="O363" s="212">
        <v>39844</v>
      </c>
      <c r="P363" s="206">
        <v>457</v>
      </c>
      <c r="Q363" s="223" t="s">
        <v>65</v>
      </c>
      <c r="R363" s="212">
        <v>39838</v>
      </c>
      <c r="S363" s="390">
        <v>43762</v>
      </c>
      <c r="T363" s="215">
        <v>40063</v>
      </c>
      <c r="U363" s="214"/>
      <c r="V363" s="212"/>
      <c r="W363" s="214"/>
      <c r="X363" s="208"/>
      <c r="Y363" s="208"/>
      <c r="Z363" s="208"/>
      <c r="AA363" s="208"/>
      <c r="AB363" s="208"/>
      <c r="AC363" s="208"/>
      <c r="AD363" s="208"/>
      <c r="AE363" s="208"/>
      <c r="AF363" s="208"/>
      <c r="AG363" s="208"/>
      <c r="AH363" s="208"/>
      <c r="AI363" s="208" t="s">
        <v>743</v>
      </c>
      <c r="AJ363" s="208"/>
      <c r="AK363" s="208"/>
      <c r="AL363" s="212"/>
      <c r="AM363" s="214"/>
      <c r="AN363" s="208"/>
      <c r="AO363" s="215">
        <v>41137</v>
      </c>
      <c r="AP363" s="199">
        <f t="shared" si="48"/>
        <v>1299</v>
      </c>
      <c r="AQ363" s="199">
        <f t="shared" si="49"/>
        <v>1074</v>
      </c>
      <c r="AR363" s="206">
        <v>43762</v>
      </c>
      <c r="AS363" s="300">
        <f t="shared" si="50"/>
        <v>0</v>
      </c>
      <c r="AT363" s="94"/>
      <c r="AU363" s="94"/>
      <c r="AV363" s="105"/>
    </row>
    <row r="364" spans="1:48" s="302" customFormat="1" ht="33" customHeight="1" x14ac:dyDescent="0.15">
      <c r="A364" s="213">
        <v>1021</v>
      </c>
      <c r="B364" s="228" t="s">
        <v>8138</v>
      </c>
      <c r="C364" s="199" t="s">
        <v>8999</v>
      </c>
      <c r="D364" s="202" t="s">
        <v>24</v>
      </c>
      <c r="E364" s="202" t="s">
        <v>29</v>
      </c>
      <c r="F364" s="202" t="s">
        <v>8837</v>
      </c>
      <c r="G364" s="202" t="s">
        <v>8194</v>
      </c>
      <c r="H364" s="202"/>
      <c r="I364" s="224" t="s">
        <v>8195</v>
      </c>
      <c r="J364" s="210" t="s">
        <v>8196</v>
      </c>
      <c r="K364" s="202" t="s">
        <v>8151</v>
      </c>
      <c r="L364" s="202">
        <v>10</v>
      </c>
      <c r="M364" s="295">
        <v>20523</v>
      </c>
      <c r="N364" s="205">
        <v>38512</v>
      </c>
      <c r="O364" s="212">
        <v>39448</v>
      </c>
      <c r="P364" s="206">
        <v>936</v>
      </c>
      <c r="Q364" s="223" t="s">
        <v>65</v>
      </c>
      <c r="R364" s="212">
        <v>39831</v>
      </c>
      <c r="S364" s="390">
        <v>59201</v>
      </c>
      <c r="T364" s="215">
        <v>40055</v>
      </c>
      <c r="U364" s="214"/>
      <c r="V364" s="212"/>
      <c r="W364" s="214"/>
      <c r="X364" s="208"/>
      <c r="Y364" s="208"/>
      <c r="Z364" s="208"/>
      <c r="AA364" s="208"/>
      <c r="AB364" s="208"/>
      <c r="AC364" s="208"/>
      <c r="AD364" s="208"/>
      <c r="AE364" s="208"/>
      <c r="AF364" s="208"/>
      <c r="AG364" s="208"/>
      <c r="AH364" s="208" t="s">
        <v>9000</v>
      </c>
      <c r="AI364" s="208"/>
      <c r="AJ364" s="208"/>
      <c r="AK364" s="208"/>
      <c r="AL364" s="212"/>
      <c r="AM364" s="214"/>
      <c r="AN364" s="208"/>
      <c r="AO364" s="215">
        <v>40122</v>
      </c>
      <c r="AP364" s="199">
        <f t="shared" si="48"/>
        <v>291</v>
      </c>
      <c r="AQ364" s="199">
        <f t="shared" si="49"/>
        <v>67</v>
      </c>
      <c r="AR364" s="206">
        <v>59201</v>
      </c>
      <c r="AS364" s="300">
        <f t="shared" si="50"/>
        <v>0</v>
      </c>
      <c r="AT364" s="94"/>
      <c r="AU364" s="94"/>
      <c r="AV364" s="105"/>
    </row>
    <row r="365" spans="1:48" s="302" customFormat="1" ht="33" customHeight="1" x14ac:dyDescent="0.15">
      <c r="A365" s="213">
        <v>8</v>
      </c>
      <c r="B365" s="228" t="s">
        <v>8138</v>
      </c>
      <c r="C365" s="199" t="s">
        <v>9001</v>
      </c>
      <c r="D365" s="202" t="s">
        <v>2</v>
      </c>
      <c r="E365" s="202" t="s">
        <v>30</v>
      </c>
      <c r="F365" s="202" t="s">
        <v>9002</v>
      </c>
      <c r="G365" s="202" t="s">
        <v>9003</v>
      </c>
      <c r="H365" s="202" t="s">
        <v>9004</v>
      </c>
      <c r="I365" s="224" t="s">
        <v>4</v>
      </c>
      <c r="J365" s="210" t="s">
        <v>9005</v>
      </c>
      <c r="K365" s="202" t="s">
        <v>9006</v>
      </c>
      <c r="L365" s="202">
        <v>1</v>
      </c>
      <c r="M365" s="295">
        <v>670133</v>
      </c>
      <c r="N365" s="205">
        <v>39448</v>
      </c>
      <c r="O365" s="212">
        <v>39813</v>
      </c>
      <c r="P365" s="206">
        <v>365</v>
      </c>
      <c r="Q365" s="199" t="s">
        <v>10997</v>
      </c>
      <c r="R365" s="212">
        <v>39830</v>
      </c>
      <c r="S365" s="390">
        <v>81530</v>
      </c>
      <c r="T365" s="215">
        <v>40051</v>
      </c>
      <c r="U365" s="214"/>
      <c r="V365" s="212"/>
      <c r="W365" s="214"/>
      <c r="X365" s="208"/>
      <c r="Y365" s="208"/>
      <c r="Z365" s="208"/>
      <c r="AA365" s="208"/>
      <c r="AB365" s="208"/>
      <c r="AC365" s="208"/>
      <c r="AD365" s="208" t="s">
        <v>9007</v>
      </c>
      <c r="AE365" s="208"/>
      <c r="AF365" s="208"/>
      <c r="AG365" s="208"/>
      <c r="AH365" s="208"/>
      <c r="AI365" s="208"/>
      <c r="AJ365" s="208"/>
      <c r="AK365" s="208"/>
      <c r="AL365" s="212"/>
      <c r="AM365" s="214"/>
      <c r="AN365" s="208"/>
      <c r="AO365" s="215">
        <v>41128</v>
      </c>
      <c r="AP365" s="199">
        <f t="shared" si="48"/>
        <v>1298</v>
      </c>
      <c r="AQ365" s="199">
        <f t="shared" si="49"/>
        <v>1077</v>
      </c>
      <c r="AR365" s="206">
        <v>81530</v>
      </c>
      <c r="AS365" s="300">
        <f t="shared" si="50"/>
        <v>0</v>
      </c>
      <c r="AT365" s="94"/>
      <c r="AU365" s="94"/>
      <c r="AV365" s="15"/>
    </row>
    <row r="366" spans="1:48" s="302" customFormat="1" ht="33" customHeight="1" x14ac:dyDescent="0.15">
      <c r="A366" s="213">
        <v>118</v>
      </c>
      <c r="B366" s="228" t="s">
        <v>8267</v>
      </c>
      <c r="C366" s="199" t="s">
        <v>9008</v>
      </c>
      <c r="D366" s="202" t="s">
        <v>24</v>
      </c>
      <c r="E366" s="202" t="s">
        <v>29</v>
      </c>
      <c r="F366" s="202" t="s">
        <v>9009</v>
      </c>
      <c r="G366" s="202" t="s">
        <v>9010</v>
      </c>
      <c r="H366" s="202"/>
      <c r="I366" s="224" t="s">
        <v>8368</v>
      </c>
      <c r="J366" s="210" t="s">
        <v>9011</v>
      </c>
      <c r="K366" s="202" t="s">
        <v>8984</v>
      </c>
      <c r="L366" s="202">
        <v>6</v>
      </c>
      <c r="M366" s="295">
        <v>22267</v>
      </c>
      <c r="N366" s="205">
        <v>39448</v>
      </c>
      <c r="O366" s="212">
        <v>39813</v>
      </c>
      <c r="P366" s="206">
        <v>365</v>
      </c>
      <c r="Q366" s="223" t="s">
        <v>65</v>
      </c>
      <c r="R366" s="212">
        <v>39828</v>
      </c>
      <c r="S366" s="390">
        <v>16500</v>
      </c>
      <c r="T366" s="215">
        <v>40051</v>
      </c>
      <c r="U366" s="214"/>
      <c r="V366" s="212"/>
      <c r="W366" s="214"/>
      <c r="X366" s="208"/>
      <c r="Y366" s="208"/>
      <c r="Z366" s="208"/>
      <c r="AA366" s="208"/>
      <c r="AB366" s="208" t="s">
        <v>9012</v>
      </c>
      <c r="AC366" s="208"/>
      <c r="AD366" s="208"/>
      <c r="AE366" s="208"/>
      <c r="AF366" s="208"/>
      <c r="AG366" s="208"/>
      <c r="AH366" s="208"/>
      <c r="AI366" s="208"/>
      <c r="AJ366" s="208"/>
      <c r="AK366" s="208"/>
      <c r="AL366" s="212"/>
      <c r="AM366" s="214"/>
      <c r="AN366" s="208"/>
      <c r="AO366" s="215">
        <v>41157</v>
      </c>
      <c r="AP366" s="199">
        <f t="shared" si="48"/>
        <v>1329</v>
      </c>
      <c r="AQ366" s="199">
        <f t="shared" si="49"/>
        <v>1106</v>
      </c>
      <c r="AR366" s="206">
        <v>16500</v>
      </c>
      <c r="AS366" s="300">
        <f t="shared" si="50"/>
        <v>0</v>
      </c>
      <c r="AT366" s="94"/>
      <c r="AU366" s="94"/>
      <c r="AV366" s="105"/>
    </row>
    <row r="367" spans="1:48" s="302" customFormat="1" ht="33" customHeight="1" x14ac:dyDescent="0.15">
      <c r="A367" s="213">
        <v>116</v>
      </c>
      <c r="B367" s="228" t="s">
        <v>8138</v>
      </c>
      <c r="C367" s="199" t="s">
        <v>9013</v>
      </c>
      <c r="D367" s="202" t="s">
        <v>2</v>
      </c>
      <c r="E367" s="202" t="s">
        <v>30</v>
      </c>
      <c r="F367" s="202" t="s">
        <v>64</v>
      </c>
      <c r="G367" s="202" t="s">
        <v>9014</v>
      </c>
      <c r="H367" s="202" t="s">
        <v>9015</v>
      </c>
      <c r="I367" s="224" t="s">
        <v>40</v>
      </c>
      <c r="J367" s="210"/>
      <c r="K367" s="202" t="s">
        <v>8242</v>
      </c>
      <c r="L367" s="202">
        <v>1</v>
      </c>
      <c r="M367" s="295">
        <v>5961165</v>
      </c>
      <c r="N367" s="205">
        <v>39930</v>
      </c>
      <c r="O367" s="212">
        <v>39959</v>
      </c>
      <c r="P367" s="206">
        <v>29</v>
      </c>
      <c r="Q367" s="199" t="s">
        <v>1521</v>
      </c>
      <c r="R367" s="212">
        <v>39976</v>
      </c>
      <c r="S367" s="390">
        <v>557687</v>
      </c>
      <c r="T367" s="215">
        <v>40045</v>
      </c>
      <c r="U367" s="214"/>
      <c r="V367" s="212"/>
      <c r="W367" s="214"/>
      <c r="X367" s="208" t="s">
        <v>9016</v>
      </c>
      <c r="Y367" s="208"/>
      <c r="Z367" s="208"/>
      <c r="AA367" s="208"/>
      <c r="AB367" s="208"/>
      <c r="AC367" s="208"/>
      <c r="AD367" s="208"/>
      <c r="AE367" s="208"/>
      <c r="AF367" s="208"/>
      <c r="AG367" s="208"/>
      <c r="AH367" s="208"/>
      <c r="AI367" s="208"/>
      <c r="AJ367" s="208"/>
      <c r="AK367" s="208"/>
      <c r="AL367" s="211"/>
      <c r="AM367" s="211"/>
      <c r="AN367" s="233"/>
      <c r="AO367" s="215">
        <v>41157</v>
      </c>
      <c r="AP367" s="199">
        <f t="shared" si="48"/>
        <v>1181</v>
      </c>
      <c r="AQ367" s="199">
        <f t="shared" si="49"/>
        <v>1112</v>
      </c>
      <c r="AR367" s="206">
        <v>557687</v>
      </c>
      <c r="AS367" s="300">
        <f t="shared" si="50"/>
        <v>0</v>
      </c>
      <c r="AT367" s="94"/>
      <c r="AU367" s="94"/>
      <c r="AV367" s="105"/>
    </row>
    <row r="368" spans="1:48" s="302" customFormat="1" ht="33" customHeight="1" x14ac:dyDescent="0.15">
      <c r="A368" s="213">
        <v>89</v>
      </c>
      <c r="B368" s="228" t="s">
        <v>8138</v>
      </c>
      <c r="C368" s="199" t="s">
        <v>9017</v>
      </c>
      <c r="D368" s="202" t="s">
        <v>24</v>
      </c>
      <c r="E368" s="202" t="s">
        <v>728</v>
      </c>
      <c r="F368" s="202" t="s">
        <v>101</v>
      </c>
      <c r="G368" s="202" t="s">
        <v>9018</v>
      </c>
      <c r="H368" s="202" t="s">
        <v>9019</v>
      </c>
      <c r="I368" s="224" t="s">
        <v>0</v>
      </c>
      <c r="J368" s="210" t="s">
        <v>50</v>
      </c>
      <c r="K368" s="202" t="s">
        <v>8151</v>
      </c>
      <c r="L368" s="202">
        <v>5</v>
      </c>
      <c r="M368" s="295">
        <v>24928</v>
      </c>
      <c r="N368" s="205">
        <v>39022</v>
      </c>
      <c r="O368" s="212">
        <v>39386</v>
      </c>
      <c r="P368" s="206">
        <v>364</v>
      </c>
      <c r="Q368" s="199" t="s">
        <v>1521</v>
      </c>
      <c r="R368" s="212">
        <v>39946</v>
      </c>
      <c r="S368" s="390">
        <v>17728</v>
      </c>
      <c r="T368" s="215">
        <v>40039</v>
      </c>
      <c r="U368" s="214"/>
      <c r="V368" s="212"/>
      <c r="W368" s="214"/>
      <c r="X368" s="208"/>
      <c r="Y368" s="208"/>
      <c r="Z368" s="208"/>
      <c r="AA368" s="208"/>
      <c r="AB368" s="208"/>
      <c r="AC368" s="208"/>
      <c r="AD368" s="208"/>
      <c r="AE368" s="208" t="s">
        <v>9020</v>
      </c>
      <c r="AF368" s="208"/>
      <c r="AG368" s="208"/>
      <c r="AH368" s="208"/>
      <c r="AI368" s="208"/>
      <c r="AJ368" s="208"/>
      <c r="AK368" s="208"/>
      <c r="AL368" s="212">
        <v>40102</v>
      </c>
      <c r="AM368" s="214" t="s">
        <v>8989</v>
      </c>
      <c r="AN368" s="208" t="s">
        <v>9021</v>
      </c>
      <c r="AO368" s="215">
        <v>41239</v>
      </c>
      <c r="AP368" s="199">
        <f t="shared" si="48"/>
        <v>1293</v>
      </c>
      <c r="AQ368" s="199">
        <f t="shared" si="49"/>
        <v>1200</v>
      </c>
      <c r="AR368" s="206">
        <v>17374</v>
      </c>
      <c r="AS368" s="300">
        <f t="shared" si="50"/>
        <v>-354</v>
      </c>
      <c r="AT368" s="94"/>
      <c r="AU368" s="94"/>
      <c r="AV368" s="15"/>
    </row>
    <row r="369" spans="1:48" s="302" customFormat="1" ht="33" customHeight="1" x14ac:dyDescent="0.15">
      <c r="A369" s="213">
        <v>554</v>
      </c>
      <c r="B369" s="228" t="s">
        <v>8138</v>
      </c>
      <c r="C369" s="199" t="s">
        <v>9022</v>
      </c>
      <c r="D369" s="202" t="s">
        <v>8161</v>
      </c>
      <c r="E369" s="199" t="s">
        <v>8162</v>
      </c>
      <c r="F369" s="202" t="s">
        <v>8163</v>
      </c>
      <c r="G369" s="273" t="s">
        <v>5689</v>
      </c>
      <c r="H369" s="273" t="s">
        <v>5690</v>
      </c>
      <c r="I369" s="202" t="s">
        <v>27</v>
      </c>
      <c r="J369" s="202" t="s">
        <v>50</v>
      </c>
      <c r="K369" s="202" t="s">
        <v>8151</v>
      </c>
      <c r="L369" s="202">
        <v>8</v>
      </c>
      <c r="M369" s="295">
        <v>40942</v>
      </c>
      <c r="N369" s="205">
        <v>38990</v>
      </c>
      <c r="O369" s="205">
        <v>39599</v>
      </c>
      <c r="P369" s="206">
        <v>609</v>
      </c>
      <c r="Q369" s="199" t="s">
        <v>1521</v>
      </c>
      <c r="R369" s="215">
        <v>39967</v>
      </c>
      <c r="S369" s="390">
        <v>15350</v>
      </c>
      <c r="T369" s="215">
        <v>40024</v>
      </c>
      <c r="U369" s="199"/>
      <c r="V369" s="199"/>
      <c r="W369" s="199"/>
      <c r="X369" s="208"/>
      <c r="Y369" s="208"/>
      <c r="Z369" s="208"/>
      <c r="AA369" s="208" t="s">
        <v>9023</v>
      </c>
      <c r="AB369" s="208"/>
      <c r="AC369" s="208"/>
      <c r="AD369" s="208"/>
      <c r="AE369" s="208"/>
      <c r="AF369" s="208"/>
      <c r="AG369" s="208"/>
      <c r="AH369" s="208"/>
      <c r="AI369" s="208" t="s">
        <v>9024</v>
      </c>
      <c r="AJ369" s="208"/>
      <c r="AK369" s="208"/>
      <c r="AL369" s="199"/>
      <c r="AM369" s="199"/>
      <c r="AN369" s="208"/>
      <c r="AO369" s="215">
        <v>40073</v>
      </c>
      <c r="AP369" s="199">
        <f t="shared" si="48"/>
        <v>106</v>
      </c>
      <c r="AQ369" s="199">
        <f t="shared" si="49"/>
        <v>49</v>
      </c>
      <c r="AR369" s="206">
        <v>15350</v>
      </c>
      <c r="AS369" s="300">
        <f t="shared" si="50"/>
        <v>0</v>
      </c>
      <c r="AT369" s="20"/>
      <c r="AU369" s="14"/>
      <c r="AV369" s="15"/>
    </row>
    <row r="370" spans="1:48" s="302" customFormat="1" ht="33" customHeight="1" x14ac:dyDescent="0.15">
      <c r="A370" s="213">
        <v>337</v>
      </c>
      <c r="B370" s="199" t="s">
        <v>12953</v>
      </c>
      <c r="C370" s="202" t="s">
        <v>6870</v>
      </c>
      <c r="D370" s="202" t="s">
        <v>1643</v>
      </c>
      <c r="E370" s="199" t="s">
        <v>1004</v>
      </c>
      <c r="F370" s="202"/>
      <c r="G370" s="202" t="s">
        <v>74</v>
      </c>
      <c r="H370" s="202"/>
      <c r="I370" s="202" t="s">
        <v>12</v>
      </c>
      <c r="J370" s="202" t="s">
        <v>43</v>
      </c>
      <c r="K370" s="202" t="s">
        <v>5702</v>
      </c>
      <c r="L370" s="202">
        <v>2</v>
      </c>
      <c r="M370" s="295">
        <v>149915</v>
      </c>
      <c r="N370" s="205">
        <v>40057</v>
      </c>
      <c r="O370" s="205">
        <v>40237</v>
      </c>
      <c r="P370" s="206">
        <v>180</v>
      </c>
      <c r="Q370" s="223" t="s">
        <v>65</v>
      </c>
      <c r="R370" s="205">
        <v>40424</v>
      </c>
      <c r="S370" s="390">
        <v>39089</v>
      </c>
      <c r="T370" s="205">
        <v>40646</v>
      </c>
      <c r="U370" s="199" t="s">
        <v>6003</v>
      </c>
      <c r="V370" s="212">
        <v>40695</v>
      </c>
      <c r="W370" s="199"/>
      <c r="X370" s="208"/>
      <c r="Y370" s="208" t="s">
        <v>6871</v>
      </c>
      <c r="Z370" s="208"/>
      <c r="AA370" s="208"/>
      <c r="AB370" s="208"/>
      <c r="AC370" s="208"/>
      <c r="AD370" s="208"/>
      <c r="AE370" s="208"/>
      <c r="AF370" s="208"/>
      <c r="AG370" s="208"/>
      <c r="AH370" s="208"/>
      <c r="AI370" s="208" t="s">
        <v>6872</v>
      </c>
      <c r="AJ370" s="208"/>
      <c r="AK370" s="208"/>
      <c r="AL370" s="199"/>
      <c r="AM370" s="199"/>
      <c r="AN370" s="208"/>
      <c r="AO370" s="215"/>
      <c r="AP370" s="199"/>
      <c r="AQ370" s="199"/>
      <c r="AR370" s="206"/>
      <c r="AS370" s="14"/>
      <c r="AT370" s="32"/>
      <c r="AU370" s="32">
        <v>40730</v>
      </c>
      <c r="AV370" s="15" t="s">
        <v>6873</v>
      </c>
    </row>
    <row r="371" spans="1:48" s="302" customFormat="1" ht="33" customHeight="1" x14ac:dyDescent="0.15">
      <c r="A371" s="213">
        <v>925</v>
      </c>
      <c r="B371" s="228" t="s">
        <v>8138</v>
      </c>
      <c r="C371" s="199" t="s">
        <v>9032</v>
      </c>
      <c r="D371" s="202" t="s">
        <v>725</v>
      </c>
      <c r="E371" s="202" t="s">
        <v>6</v>
      </c>
      <c r="F371" s="202" t="s">
        <v>105</v>
      </c>
      <c r="G371" s="202" t="s">
        <v>9033</v>
      </c>
      <c r="H371" s="202" t="s">
        <v>9034</v>
      </c>
      <c r="I371" s="224" t="s">
        <v>4</v>
      </c>
      <c r="J371" s="210" t="s">
        <v>26</v>
      </c>
      <c r="K371" s="202" t="s">
        <v>9035</v>
      </c>
      <c r="L371" s="202">
        <v>2</v>
      </c>
      <c r="M371" s="295">
        <v>188390</v>
      </c>
      <c r="N371" s="205">
        <v>39466</v>
      </c>
      <c r="O371" s="212">
        <v>39813</v>
      </c>
      <c r="P371" s="206">
        <v>347</v>
      </c>
      <c r="Q371" s="223" t="s">
        <v>65</v>
      </c>
      <c r="R371" s="212">
        <v>39959</v>
      </c>
      <c r="S371" s="390">
        <v>83135</v>
      </c>
      <c r="T371" s="215">
        <v>40014</v>
      </c>
      <c r="U371" s="214"/>
      <c r="V371" s="212"/>
      <c r="W371" s="214"/>
      <c r="X371" s="208" t="s">
        <v>9036</v>
      </c>
      <c r="Y371" s="208"/>
      <c r="Z371" s="208"/>
      <c r="AA371" s="208"/>
      <c r="AB371" s="208"/>
      <c r="AC371" s="208"/>
      <c r="AD371" s="208"/>
      <c r="AE371" s="208"/>
      <c r="AF371" s="208"/>
      <c r="AG371" s="208"/>
      <c r="AH371" s="208"/>
      <c r="AI371" s="208"/>
      <c r="AJ371" s="208"/>
      <c r="AK371" s="208"/>
      <c r="AL371" s="212"/>
      <c r="AM371" s="214"/>
      <c r="AN371" s="208"/>
      <c r="AO371" s="215">
        <v>40099</v>
      </c>
      <c r="AP371" s="199">
        <f t="shared" ref="AP371:AP380" si="51">DATEDIF(R371,AO371,"D")</f>
        <v>140</v>
      </c>
      <c r="AQ371" s="199">
        <f t="shared" ref="AQ371:AQ380" si="52">DATEDIF(T371,AO371,"D")</f>
        <v>85</v>
      </c>
      <c r="AR371" s="206">
        <v>83135</v>
      </c>
      <c r="AS371" s="300">
        <f t="shared" ref="AS371:AS380" si="53">AR371-S371</f>
        <v>0</v>
      </c>
      <c r="AT371" s="94"/>
      <c r="AU371" s="94"/>
      <c r="AV371" s="105"/>
    </row>
    <row r="372" spans="1:48" s="302" customFormat="1" ht="33" customHeight="1" x14ac:dyDescent="0.15">
      <c r="A372" s="213">
        <v>828</v>
      </c>
      <c r="B372" s="228" t="s">
        <v>8138</v>
      </c>
      <c r="C372" s="199" t="s">
        <v>9037</v>
      </c>
      <c r="D372" s="202" t="s">
        <v>2</v>
      </c>
      <c r="E372" s="202" t="s">
        <v>30</v>
      </c>
      <c r="F372" s="202" t="s">
        <v>3</v>
      </c>
      <c r="G372" s="202" t="s">
        <v>9038</v>
      </c>
      <c r="H372" s="202" t="s">
        <v>9039</v>
      </c>
      <c r="I372" s="224" t="s">
        <v>18</v>
      </c>
      <c r="J372" s="210" t="s">
        <v>5</v>
      </c>
      <c r="K372" s="202" t="s">
        <v>9040</v>
      </c>
      <c r="L372" s="202">
        <v>9</v>
      </c>
      <c r="M372" s="295">
        <v>11652</v>
      </c>
      <c r="N372" s="205">
        <v>39203</v>
      </c>
      <c r="O372" s="212">
        <v>39835</v>
      </c>
      <c r="P372" s="206">
        <v>632</v>
      </c>
      <c r="Q372" s="199" t="s">
        <v>1521</v>
      </c>
      <c r="R372" s="212">
        <v>39959</v>
      </c>
      <c r="S372" s="390">
        <v>13075</v>
      </c>
      <c r="T372" s="215">
        <v>40014</v>
      </c>
      <c r="U372" s="214"/>
      <c r="V372" s="212"/>
      <c r="W372" s="214"/>
      <c r="X372" s="208"/>
      <c r="Y372" s="208" t="s">
        <v>9041</v>
      </c>
      <c r="Z372" s="208"/>
      <c r="AA372" s="208"/>
      <c r="AB372" s="208"/>
      <c r="AC372" s="208"/>
      <c r="AD372" s="208"/>
      <c r="AE372" s="208"/>
      <c r="AF372" s="208"/>
      <c r="AG372" s="208"/>
      <c r="AH372" s="208"/>
      <c r="AI372" s="208"/>
      <c r="AJ372" s="208"/>
      <c r="AK372" s="208"/>
      <c r="AL372" s="212"/>
      <c r="AM372" s="214"/>
      <c r="AN372" s="208"/>
      <c r="AO372" s="215">
        <v>40114</v>
      </c>
      <c r="AP372" s="199">
        <f t="shared" si="51"/>
        <v>155</v>
      </c>
      <c r="AQ372" s="199">
        <f t="shared" si="52"/>
        <v>100</v>
      </c>
      <c r="AR372" s="206">
        <v>13075</v>
      </c>
      <c r="AS372" s="300">
        <f t="shared" si="53"/>
        <v>0</v>
      </c>
      <c r="AT372" s="94"/>
      <c r="AU372" s="94"/>
      <c r="AV372" s="105"/>
    </row>
    <row r="373" spans="1:48" s="302" customFormat="1" ht="33" customHeight="1" x14ac:dyDescent="0.15">
      <c r="A373" s="213">
        <v>1369</v>
      </c>
      <c r="B373" s="228" t="s">
        <v>8138</v>
      </c>
      <c r="C373" s="199" t="s">
        <v>9042</v>
      </c>
      <c r="D373" s="202" t="s">
        <v>725</v>
      </c>
      <c r="E373" s="199" t="s">
        <v>5962</v>
      </c>
      <c r="F373" s="202" t="s">
        <v>8669</v>
      </c>
      <c r="G373" s="202" t="s">
        <v>9043</v>
      </c>
      <c r="H373" s="202" t="s">
        <v>9044</v>
      </c>
      <c r="I373" s="224" t="s">
        <v>8310</v>
      </c>
      <c r="J373" s="210"/>
      <c r="K373" s="202" t="s">
        <v>8903</v>
      </c>
      <c r="L373" s="202" t="s">
        <v>8904</v>
      </c>
      <c r="M373" s="295">
        <v>449731</v>
      </c>
      <c r="N373" s="205">
        <v>39460</v>
      </c>
      <c r="O373" s="212">
        <v>39587</v>
      </c>
      <c r="P373" s="206">
        <v>127</v>
      </c>
      <c r="Q373" s="223" t="s">
        <v>65</v>
      </c>
      <c r="R373" s="212">
        <v>40185</v>
      </c>
      <c r="S373" s="390">
        <v>164247</v>
      </c>
      <c r="T373" s="215">
        <v>40011</v>
      </c>
      <c r="U373" s="214"/>
      <c r="V373" s="212"/>
      <c r="W373" s="214"/>
      <c r="X373" s="208"/>
      <c r="Y373" s="208" t="s">
        <v>9045</v>
      </c>
      <c r="Z373" s="208"/>
      <c r="AA373" s="208"/>
      <c r="AB373" s="208"/>
      <c r="AC373" s="208"/>
      <c r="AD373" s="208"/>
      <c r="AE373" s="208"/>
      <c r="AF373" s="208"/>
      <c r="AG373" s="208" t="s">
        <v>9046</v>
      </c>
      <c r="AH373" s="208"/>
      <c r="AI373" s="208"/>
      <c r="AJ373" s="208"/>
      <c r="AK373" s="208"/>
      <c r="AL373" s="212"/>
      <c r="AM373" s="214"/>
      <c r="AN373" s="208"/>
      <c r="AO373" s="215">
        <v>40196</v>
      </c>
      <c r="AP373" s="199">
        <f t="shared" si="51"/>
        <v>11</v>
      </c>
      <c r="AQ373" s="199">
        <f t="shared" si="52"/>
        <v>185</v>
      </c>
      <c r="AR373" s="206">
        <v>164411</v>
      </c>
      <c r="AS373" s="300">
        <f t="shared" si="53"/>
        <v>164</v>
      </c>
      <c r="AT373" s="94"/>
      <c r="AU373" s="94"/>
      <c r="AV373" s="105"/>
    </row>
    <row r="374" spans="1:48" s="302" customFormat="1" ht="33" customHeight="1" x14ac:dyDescent="0.15">
      <c r="A374" s="213">
        <v>91</v>
      </c>
      <c r="B374" s="228" t="s">
        <v>8138</v>
      </c>
      <c r="C374" s="199" t="s">
        <v>9047</v>
      </c>
      <c r="D374" s="202" t="s">
        <v>2</v>
      </c>
      <c r="E374" s="202" t="s">
        <v>30</v>
      </c>
      <c r="F374" s="202"/>
      <c r="G374" s="202" t="s">
        <v>9048</v>
      </c>
      <c r="H374" s="202"/>
      <c r="I374" s="224" t="s">
        <v>4</v>
      </c>
      <c r="J374" s="210" t="s">
        <v>732</v>
      </c>
      <c r="K374" s="202" t="s">
        <v>9006</v>
      </c>
      <c r="L374" s="202">
        <v>3</v>
      </c>
      <c r="M374" s="295">
        <v>751148</v>
      </c>
      <c r="N374" s="205">
        <v>39499</v>
      </c>
      <c r="O374" s="212">
        <v>39735</v>
      </c>
      <c r="P374" s="206">
        <v>236</v>
      </c>
      <c r="Q374" s="199" t="s">
        <v>10997</v>
      </c>
      <c r="R374" s="212">
        <v>39988</v>
      </c>
      <c r="S374" s="390">
        <v>222468</v>
      </c>
      <c r="T374" s="215">
        <v>40006</v>
      </c>
      <c r="U374" s="214"/>
      <c r="V374" s="212"/>
      <c r="W374" s="214"/>
      <c r="X374" s="208" t="s">
        <v>9049</v>
      </c>
      <c r="Y374" s="208"/>
      <c r="Z374" s="208"/>
      <c r="AA374" s="208"/>
      <c r="AB374" s="208"/>
      <c r="AC374" s="208"/>
      <c r="AD374" s="208"/>
      <c r="AE374" s="208"/>
      <c r="AF374" s="208"/>
      <c r="AG374" s="208"/>
      <c r="AH374" s="208"/>
      <c r="AI374" s="208"/>
      <c r="AJ374" s="208"/>
      <c r="AK374" s="208"/>
      <c r="AL374" s="212"/>
      <c r="AM374" s="214"/>
      <c r="AN374" s="208"/>
      <c r="AO374" s="215">
        <v>41137</v>
      </c>
      <c r="AP374" s="199">
        <f t="shared" si="51"/>
        <v>1149</v>
      </c>
      <c r="AQ374" s="199">
        <f t="shared" si="52"/>
        <v>1131</v>
      </c>
      <c r="AR374" s="206">
        <v>222468</v>
      </c>
      <c r="AS374" s="300">
        <f t="shared" si="53"/>
        <v>0</v>
      </c>
      <c r="AT374" s="94"/>
      <c r="AU374" s="94"/>
      <c r="AV374" s="15"/>
    </row>
    <row r="375" spans="1:48" s="302" customFormat="1" ht="33" customHeight="1" x14ac:dyDescent="0.15">
      <c r="A375" s="213">
        <v>883</v>
      </c>
      <c r="B375" s="228" t="s">
        <v>8267</v>
      </c>
      <c r="C375" s="199" t="s">
        <v>9050</v>
      </c>
      <c r="D375" s="202" t="s">
        <v>24</v>
      </c>
      <c r="E375" s="202" t="s">
        <v>96</v>
      </c>
      <c r="F375" s="202" t="s">
        <v>101</v>
      </c>
      <c r="G375" s="202" t="s">
        <v>9051</v>
      </c>
      <c r="H375" s="202" t="s">
        <v>9052</v>
      </c>
      <c r="I375" s="224" t="s">
        <v>23</v>
      </c>
      <c r="J375" s="210" t="s">
        <v>94</v>
      </c>
      <c r="K375" s="202" t="s">
        <v>8484</v>
      </c>
      <c r="L375" s="202">
        <v>6</v>
      </c>
      <c r="M375" s="295">
        <v>100919</v>
      </c>
      <c r="N375" s="205">
        <v>39448</v>
      </c>
      <c r="O375" s="212">
        <v>39813</v>
      </c>
      <c r="P375" s="206">
        <v>365</v>
      </c>
      <c r="Q375" s="199" t="s">
        <v>10997</v>
      </c>
      <c r="R375" s="212">
        <v>39952</v>
      </c>
      <c r="S375" s="390">
        <v>82126</v>
      </c>
      <c r="T375" s="215">
        <v>40006</v>
      </c>
      <c r="U375" s="214"/>
      <c r="V375" s="212"/>
      <c r="W375" s="214"/>
      <c r="X375" s="208"/>
      <c r="Y375" s="208"/>
      <c r="Z375" s="208"/>
      <c r="AA375" s="208"/>
      <c r="AB375" s="208"/>
      <c r="AC375" s="208"/>
      <c r="AD375" s="208" t="s">
        <v>9053</v>
      </c>
      <c r="AE375" s="208" t="s">
        <v>9054</v>
      </c>
      <c r="AF375" s="208"/>
      <c r="AG375" s="208"/>
      <c r="AH375" s="208"/>
      <c r="AI375" s="208"/>
      <c r="AJ375" s="208"/>
      <c r="AK375" s="208"/>
      <c r="AL375" s="212"/>
      <c r="AM375" s="214"/>
      <c r="AN375" s="208"/>
      <c r="AO375" s="215">
        <v>40081</v>
      </c>
      <c r="AP375" s="199">
        <f t="shared" si="51"/>
        <v>129</v>
      </c>
      <c r="AQ375" s="199">
        <f t="shared" si="52"/>
        <v>75</v>
      </c>
      <c r="AR375" s="206">
        <v>82126</v>
      </c>
      <c r="AS375" s="300">
        <f t="shared" si="53"/>
        <v>0</v>
      </c>
      <c r="AT375" s="94"/>
      <c r="AU375" s="94"/>
      <c r="AV375" s="105"/>
    </row>
    <row r="376" spans="1:48" s="302" customFormat="1" ht="33" customHeight="1" x14ac:dyDescent="0.15">
      <c r="A376" s="213">
        <v>170</v>
      </c>
      <c r="B376" s="228" t="s">
        <v>8267</v>
      </c>
      <c r="C376" s="199" t="s">
        <v>9055</v>
      </c>
      <c r="D376" s="202" t="s">
        <v>2</v>
      </c>
      <c r="E376" s="199" t="s">
        <v>32</v>
      </c>
      <c r="F376" s="202"/>
      <c r="G376" s="202" t="s">
        <v>9056</v>
      </c>
      <c r="H376" s="202"/>
      <c r="I376" s="224" t="s">
        <v>4</v>
      </c>
      <c r="J376" s="210" t="s">
        <v>732</v>
      </c>
      <c r="K376" s="202" t="s">
        <v>8348</v>
      </c>
      <c r="L376" s="202">
        <v>2</v>
      </c>
      <c r="M376" s="295">
        <v>160130</v>
      </c>
      <c r="N376" s="205">
        <v>39569</v>
      </c>
      <c r="O376" s="212">
        <v>39812</v>
      </c>
      <c r="P376" s="206">
        <v>243</v>
      </c>
      <c r="Q376" s="199" t="s">
        <v>10997</v>
      </c>
      <c r="R376" s="212">
        <v>39952</v>
      </c>
      <c r="S376" s="390">
        <v>47016</v>
      </c>
      <c r="T376" s="215">
        <v>40006</v>
      </c>
      <c r="U376" s="214"/>
      <c r="V376" s="212"/>
      <c r="W376" s="214"/>
      <c r="X376" s="208"/>
      <c r="Y376" s="208" t="s">
        <v>9057</v>
      </c>
      <c r="Z376" s="208"/>
      <c r="AA376" s="208" t="s">
        <v>9058</v>
      </c>
      <c r="AB376" s="208" t="s">
        <v>9059</v>
      </c>
      <c r="AC376" s="208"/>
      <c r="AD376" s="208"/>
      <c r="AE376" s="208"/>
      <c r="AF376" s="208"/>
      <c r="AG376" s="208"/>
      <c r="AH376" s="208"/>
      <c r="AI376" s="208"/>
      <c r="AJ376" s="208"/>
      <c r="AK376" s="208"/>
      <c r="AL376" s="212">
        <v>40067</v>
      </c>
      <c r="AM376" s="214" t="s">
        <v>9060</v>
      </c>
      <c r="AN376" s="208" t="s">
        <v>9061</v>
      </c>
      <c r="AO376" s="215">
        <v>41239</v>
      </c>
      <c r="AP376" s="199">
        <f t="shared" si="51"/>
        <v>1287</v>
      </c>
      <c r="AQ376" s="199">
        <f t="shared" si="52"/>
        <v>1233</v>
      </c>
      <c r="AR376" s="206">
        <v>47016</v>
      </c>
      <c r="AS376" s="300">
        <f t="shared" si="53"/>
        <v>0</v>
      </c>
      <c r="AT376" s="94"/>
      <c r="AU376" s="94"/>
      <c r="AV376" s="105"/>
    </row>
    <row r="377" spans="1:48" s="302" customFormat="1" ht="33" customHeight="1" x14ac:dyDescent="0.15">
      <c r="A377" s="213">
        <v>99</v>
      </c>
      <c r="B377" s="228" t="s">
        <v>8267</v>
      </c>
      <c r="C377" s="199" t="s">
        <v>9062</v>
      </c>
      <c r="D377" s="202" t="s">
        <v>24</v>
      </c>
      <c r="E377" s="202" t="s">
        <v>165</v>
      </c>
      <c r="F377" s="202" t="s">
        <v>716</v>
      </c>
      <c r="G377" s="202" t="s">
        <v>9063</v>
      </c>
      <c r="H377" s="202" t="s">
        <v>9064</v>
      </c>
      <c r="I377" s="224" t="s">
        <v>40</v>
      </c>
      <c r="J377" s="210"/>
      <c r="K377" s="202" t="s">
        <v>8263</v>
      </c>
      <c r="L377" s="202">
        <v>1</v>
      </c>
      <c r="M377" s="295">
        <v>9150000</v>
      </c>
      <c r="N377" s="205">
        <v>39904</v>
      </c>
      <c r="O377" s="212">
        <v>39931</v>
      </c>
      <c r="P377" s="206">
        <v>27</v>
      </c>
      <c r="Q377" s="199" t="s">
        <v>1521</v>
      </c>
      <c r="R377" s="212">
        <v>39948</v>
      </c>
      <c r="S377" s="390">
        <v>977174</v>
      </c>
      <c r="T377" s="215">
        <v>40002</v>
      </c>
      <c r="U377" s="214"/>
      <c r="V377" s="212"/>
      <c r="W377" s="214"/>
      <c r="X377" s="208" t="s">
        <v>11037</v>
      </c>
      <c r="Y377" s="208"/>
      <c r="Z377" s="208" t="s">
        <v>9065</v>
      </c>
      <c r="AA377" s="208"/>
      <c r="AB377" s="208"/>
      <c r="AC377" s="208"/>
      <c r="AD377" s="208"/>
      <c r="AE377" s="208"/>
      <c r="AF377" s="208"/>
      <c r="AG377" s="208"/>
      <c r="AH377" s="208"/>
      <c r="AI377" s="208"/>
      <c r="AJ377" s="208"/>
      <c r="AK377" s="208"/>
      <c r="AL377" s="212"/>
      <c r="AM377" s="214"/>
      <c r="AN377" s="208"/>
      <c r="AO377" s="215">
        <v>41128</v>
      </c>
      <c r="AP377" s="199">
        <f t="shared" si="51"/>
        <v>1180</v>
      </c>
      <c r="AQ377" s="199">
        <f t="shared" si="52"/>
        <v>1126</v>
      </c>
      <c r="AR377" s="206">
        <v>977174</v>
      </c>
      <c r="AS377" s="300">
        <f t="shared" si="53"/>
        <v>0</v>
      </c>
      <c r="AT377" s="94"/>
      <c r="AU377" s="94"/>
      <c r="AV377" s="15"/>
    </row>
    <row r="378" spans="1:48" s="302" customFormat="1" ht="33" customHeight="1" x14ac:dyDescent="0.15">
      <c r="A378" s="213">
        <v>212</v>
      </c>
      <c r="B378" s="228" t="s">
        <v>8267</v>
      </c>
      <c r="C378" s="199" t="s">
        <v>9066</v>
      </c>
      <c r="D378" s="202" t="s">
        <v>8374</v>
      </c>
      <c r="E378" s="199" t="s">
        <v>9067</v>
      </c>
      <c r="F378" s="202"/>
      <c r="G378" s="202" t="s">
        <v>5674</v>
      </c>
      <c r="H378" s="202"/>
      <c r="I378" s="202" t="s">
        <v>20</v>
      </c>
      <c r="J378" s="202" t="s">
        <v>13</v>
      </c>
      <c r="K378" s="202" t="s">
        <v>9068</v>
      </c>
      <c r="L378" s="202">
        <v>1</v>
      </c>
      <c r="M378" s="295">
        <v>12841</v>
      </c>
      <c r="N378" s="205">
        <v>39417</v>
      </c>
      <c r="O378" s="205">
        <v>39813</v>
      </c>
      <c r="P378" s="206">
        <v>396</v>
      </c>
      <c r="Q378" s="199" t="s">
        <v>10997</v>
      </c>
      <c r="R378" s="215">
        <v>40015</v>
      </c>
      <c r="S378" s="390">
        <v>17122</v>
      </c>
      <c r="T378" s="215">
        <v>40001</v>
      </c>
      <c r="U378" s="199"/>
      <c r="V378" s="199"/>
      <c r="W378" s="199"/>
      <c r="X378" s="208"/>
      <c r="Y378" s="208"/>
      <c r="Z378" s="208"/>
      <c r="AA378" s="208" t="s">
        <v>9069</v>
      </c>
      <c r="AB378" s="208"/>
      <c r="AC378" s="208"/>
      <c r="AD378" s="208"/>
      <c r="AE378" s="208"/>
      <c r="AF378" s="208"/>
      <c r="AG378" s="208"/>
      <c r="AH378" s="208"/>
      <c r="AI378" s="208"/>
      <c r="AJ378" s="208"/>
      <c r="AK378" s="208"/>
      <c r="AL378" s="199"/>
      <c r="AM378" s="199"/>
      <c r="AN378" s="208"/>
      <c r="AO378" s="215">
        <v>41128</v>
      </c>
      <c r="AP378" s="199">
        <f t="shared" si="51"/>
        <v>1113</v>
      </c>
      <c r="AQ378" s="199">
        <f t="shared" si="52"/>
        <v>1127</v>
      </c>
      <c r="AR378" s="206">
        <v>17122</v>
      </c>
      <c r="AS378" s="300">
        <f t="shared" si="53"/>
        <v>0</v>
      </c>
      <c r="AT378" s="14"/>
      <c r="AU378" s="14"/>
      <c r="AV378" s="15"/>
    </row>
    <row r="379" spans="1:48" s="302" customFormat="1" ht="33" customHeight="1" x14ac:dyDescent="0.15">
      <c r="A379" s="213">
        <v>460</v>
      </c>
      <c r="B379" s="228" t="s">
        <v>8267</v>
      </c>
      <c r="C379" s="199" t="s">
        <v>9070</v>
      </c>
      <c r="D379" s="202" t="s">
        <v>2</v>
      </c>
      <c r="E379" s="199" t="s">
        <v>769</v>
      </c>
      <c r="F379" s="202"/>
      <c r="G379" s="202" t="s">
        <v>9071</v>
      </c>
      <c r="H379" s="202"/>
      <c r="I379" s="224" t="s">
        <v>12</v>
      </c>
      <c r="J379" s="210" t="s">
        <v>43</v>
      </c>
      <c r="K379" s="202" t="s">
        <v>9072</v>
      </c>
      <c r="L379" s="202">
        <v>1</v>
      </c>
      <c r="M379" s="295">
        <v>7375</v>
      </c>
      <c r="N379" s="205">
        <v>39083</v>
      </c>
      <c r="O379" s="212">
        <v>39325</v>
      </c>
      <c r="P379" s="206">
        <v>242</v>
      </c>
      <c r="Q379" s="199" t="s">
        <v>1521</v>
      </c>
      <c r="R379" s="212">
        <v>39948</v>
      </c>
      <c r="S379" s="390">
        <v>5558</v>
      </c>
      <c r="T379" s="215">
        <v>39997</v>
      </c>
      <c r="U379" s="214"/>
      <c r="V379" s="212"/>
      <c r="W379" s="214"/>
      <c r="X379" s="208"/>
      <c r="Y379" s="208"/>
      <c r="Z379" s="208"/>
      <c r="AA379" s="208" t="s">
        <v>9073</v>
      </c>
      <c r="AB379" s="208"/>
      <c r="AC379" s="208"/>
      <c r="AD379" s="208"/>
      <c r="AE379" s="208"/>
      <c r="AF379" s="208"/>
      <c r="AG379" s="208"/>
      <c r="AH379" s="208"/>
      <c r="AI379" s="208" t="s">
        <v>9074</v>
      </c>
      <c r="AJ379" s="208"/>
      <c r="AK379" s="208" t="s">
        <v>784</v>
      </c>
      <c r="AL379" s="212"/>
      <c r="AM379" s="214"/>
      <c r="AN379" s="208"/>
      <c r="AO379" s="215">
        <v>40114</v>
      </c>
      <c r="AP379" s="199">
        <f t="shared" si="51"/>
        <v>166</v>
      </c>
      <c r="AQ379" s="199">
        <f t="shared" si="52"/>
        <v>117</v>
      </c>
      <c r="AR379" s="206">
        <v>5558</v>
      </c>
      <c r="AS379" s="300">
        <f t="shared" si="53"/>
        <v>0</v>
      </c>
      <c r="AT379" s="94"/>
      <c r="AU379" s="94"/>
      <c r="AV379" s="105"/>
    </row>
    <row r="380" spans="1:48" s="302" customFormat="1" ht="33" customHeight="1" x14ac:dyDescent="0.15">
      <c r="A380" s="213">
        <v>459</v>
      </c>
      <c r="B380" s="228" t="s">
        <v>8267</v>
      </c>
      <c r="C380" s="199" t="s">
        <v>9075</v>
      </c>
      <c r="D380" s="202" t="s">
        <v>2</v>
      </c>
      <c r="E380" s="199" t="s">
        <v>769</v>
      </c>
      <c r="F380" s="202"/>
      <c r="G380" s="202" t="s">
        <v>9071</v>
      </c>
      <c r="H380" s="202"/>
      <c r="I380" s="224" t="s">
        <v>12</v>
      </c>
      <c r="J380" s="210" t="s">
        <v>43</v>
      </c>
      <c r="K380" s="202" t="s">
        <v>9072</v>
      </c>
      <c r="L380" s="202">
        <v>1</v>
      </c>
      <c r="M380" s="295">
        <v>7432</v>
      </c>
      <c r="N380" s="205">
        <v>39083</v>
      </c>
      <c r="O380" s="212">
        <v>39721</v>
      </c>
      <c r="P380" s="206">
        <v>638</v>
      </c>
      <c r="Q380" s="199" t="s">
        <v>1521</v>
      </c>
      <c r="R380" s="212">
        <v>39948</v>
      </c>
      <c r="S380" s="390">
        <v>12348</v>
      </c>
      <c r="T380" s="215">
        <v>39997</v>
      </c>
      <c r="U380" s="214"/>
      <c r="V380" s="212"/>
      <c r="W380" s="214"/>
      <c r="X380" s="208"/>
      <c r="Y380" s="208"/>
      <c r="Z380" s="208"/>
      <c r="AA380" s="208"/>
      <c r="AB380" s="208"/>
      <c r="AC380" s="208"/>
      <c r="AD380" s="208" t="s">
        <v>9076</v>
      </c>
      <c r="AE380" s="208"/>
      <c r="AF380" s="208"/>
      <c r="AG380" s="208"/>
      <c r="AH380" s="208"/>
      <c r="AI380" s="208"/>
      <c r="AJ380" s="208"/>
      <c r="AK380" s="208"/>
      <c r="AL380" s="212"/>
      <c r="AM380" s="214"/>
      <c r="AN380" s="208"/>
      <c r="AO380" s="215">
        <v>40114</v>
      </c>
      <c r="AP380" s="199">
        <f t="shared" si="51"/>
        <v>166</v>
      </c>
      <c r="AQ380" s="199">
        <f t="shared" si="52"/>
        <v>117</v>
      </c>
      <c r="AR380" s="206">
        <v>12348</v>
      </c>
      <c r="AS380" s="300">
        <f t="shared" si="53"/>
        <v>0</v>
      </c>
      <c r="AT380" s="94"/>
      <c r="AU380" s="94"/>
      <c r="AV380" s="105"/>
    </row>
    <row r="381" spans="1:48" s="302" customFormat="1" ht="33" customHeight="1" x14ac:dyDescent="0.15">
      <c r="A381" s="213">
        <v>28</v>
      </c>
      <c r="B381" s="199" t="s">
        <v>5708</v>
      </c>
      <c r="C381" s="199" t="s">
        <v>9077</v>
      </c>
      <c r="D381" s="202" t="s">
        <v>2</v>
      </c>
      <c r="E381" s="202" t="s">
        <v>9</v>
      </c>
      <c r="F381" s="202" t="s">
        <v>186</v>
      </c>
      <c r="G381" s="202" t="s">
        <v>9078</v>
      </c>
      <c r="H381" s="202" t="s">
        <v>9079</v>
      </c>
      <c r="I381" s="224" t="s">
        <v>0</v>
      </c>
      <c r="J381" s="210" t="s">
        <v>50</v>
      </c>
      <c r="K381" s="202" t="s">
        <v>8425</v>
      </c>
      <c r="L381" s="202">
        <v>4</v>
      </c>
      <c r="M381" s="295">
        <v>17800</v>
      </c>
      <c r="N381" s="205">
        <v>38720</v>
      </c>
      <c r="O381" s="212">
        <v>39083</v>
      </c>
      <c r="P381" s="206">
        <v>363</v>
      </c>
      <c r="Q381" s="199" t="s">
        <v>10997</v>
      </c>
      <c r="R381" s="212">
        <v>39979</v>
      </c>
      <c r="S381" s="390">
        <v>30609</v>
      </c>
      <c r="T381" s="215">
        <v>39994</v>
      </c>
      <c r="U381" s="214"/>
      <c r="V381" s="212"/>
      <c r="W381" s="214"/>
      <c r="X381" s="208"/>
      <c r="Y381" s="208"/>
      <c r="Z381" s="208"/>
      <c r="AA381" s="208"/>
      <c r="AB381" s="208"/>
      <c r="AC381" s="208"/>
      <c r="AD381" s="208"/>
      <c r="AE381" s="208"/>
      <c r="AF381" s="208"/>
      <c r="AG381" s="208"/>
      <c r="AH381" s="208"/>
      <c r="AI381" s="208"/>
      <c r="AJ381" s="208" t="s">
        <v>9080</v>
      </c>
      <c r="AK381" s="208"/>
      <c r="AL381" s="212">
        <v>40067</v>
      </c>
      <c r="AM381" s="214" t="s">
        <v>9060</v>
      </c>
      <c r="AN381" s="208" t="s">
        <v>9081</v>
      </c>
      <c r="AO381" s="215">
        <v>41157</v>
      </c>
      <c r="AP381" s="199"/>
      <c r="AQ381" s="199"/>
      <c r="AR381" s="206"/>
      <c r="AS381" s="141"/>
      <c r="AT381" s="94">
        <v>40081</v>
      </c>
      <c r="AU381" s="94"/>
      <c r="AV381" s="15"/>
    </row>
    <row r="382" spans="1:48" s="302" customFormat="1" ht="33" customHeight="1" x14ac:dyDescent="0.15">
      <c r="A382" s="213">
        <v>168</v>
      </c>
      <c r="B382" s="228" t="s">
        <v>8267</v>
      </c>
      <c r="C382" s="199" t="s">
        <v>9082</v>
      </c>
      <c r="D382" s="202" t="s">
        <v>2</v>
      </c>
      <c r="E382" s="202" t="s">
        <v>30</v>
      </c>
      <c r="F382" s="202"/>
      <c r="G382" s="202" t="s">
        <v>9083</v>
      </c>
      <c r="H382" s="202"/>
      <c r="I382" s="224" t="s">
        <v>20</v>
      </c>
      <c r="J382" s="210" t="s">
        <v>123</v>
      </c>
      <c r="K382" s="202" t="s">
        <v>9084</v>
      </c>
      <c r="L382" s="202">
        <v>6</v>
      </c>
      <c r="M382" s="295">
        <v>145370</v>
      </c>
      <c r="N382" s="205">
        <v>39448</v>
      </c>
      <c r="O382" s="212">
        <v>39813</v>
      </c>
      <c r="P382" s="206">
        <v>365</v>
      </c>
      <c r="Q382" s="199" t="s">
        <v>1521</v>
      </c>
      <c r="R382" s="212">
        <v>39947</v>
      </c>
      <c r="S382" s="390">
        <v>166891</v>
      </c>
      <c r="T382" s="215">
        <v>39994</v>
      </c>
      <c r="U382" s="214"/>
      <c r="V382" s="212"/>
      <c r="W382" s="214"/>
      <c r="X382" s="208"/>
      <c r="Y382" s="208"/>
      <c r="Z382" s="208"/>
      <c r="AA382" s="208"/>
      <c r="AB382" s="208"/>
      <c r="AC382" s="208"/>
      <c r="AD382" s="208"/>
      <c r="AE382" s="208" t="s">
        <v>9085</v>
      </c>
      <c r="AF382" s="208"/>
      <c r="AG382" s="208"/>
      <c r="AH382" s="208"/>
      <c r="AI382" s="208"/>
      <c r="AJ382" s="208"/>
      <c r="AK382" s="208"/>
      <c r="AL382" s="212"/>
      <c r="AM382" s="214"/>
      <c r="AN382" s="208"/>
      <c r="AO382" s="215">
        <v>41137</v>
      </c>
      <c r="AP382" s="199">
        <f>DATEDIF(R382,AO382,"D")</f>
        <v>1190</v>
      </c>
      <c r="AQ382" s="199">
        <f>DATEDIF(T382,AO382,"D")</f>
        <v>1143</v>
      </c>
      <c r="AR382" s="206">
        <v>166891</v>
      </c>
      <c r="AS382" s="300">
        <f>AR382-S382</f>
        <v>0</v>
      </c>
      <c r="AT382" s="94"/>
      <c r="AU382" s="94"/>
      <c r="AV382" s="105"/>
    </row>
    <row r="383" spans="1:48" s="302" customFormat="1" ht="33" customHeight="1" x14ac:dyDescent="0.15">
      <c r="A383" s="213">
        <v>116</v>
      </c>
      <c r="B383" s="228" t="s">
        <v>8267</v>
      </c>
      <c r="C383" s="199" t="s">
        <v>9086</v>
      </c>
      <c r="D383" s="202" t="s">
        <v>2</v>
      </c>
      <c r="E383" s="202" t="s">
        <v>30</v>
      </c>
      <c r="F383" s="202" t="s">
        <v>64</v>
      </c>
      <c r="G383" s="202" t="s">
        <v>9087</v>
      </c>
      <c r="H383" s="202" t="s">
        <v>9088</v>
      </c>
      <c r="I383" s="224" t="s">
        <v>40</v>
      </c>
      <c r="J383" s="210"/>
      <c r="K383" s="202" t="s">
        <v>8263</v>
      </c>
      <c r="L383" s="202">
        <v>1</v>
      </c>
      <c r="M383" s="295">
        <v>5961165</v>
      </c>
      <c r="N383" s="205">
        <v>39904</v>
      </c>
      <c r="O383" s="212">
        <v>39929</v>
      </c>
      <c r="P383" s="206">
        <v>25</v>
      </c>
      <c r="Q383" s="199" t="s">
        <v>1521</v>
      </c>
      <c r="R383" s="212">
        <v>39947</v>
      </c>
      <c r="S383" s="390">
        <v>448462</v>
      </c>
      <c r="T383" s="215">
        <v>39994</v>
      </c>
      <c r="U383" s="214"/>
      <c r="V383" s="212"/>
      <c r="W383" s="214"/>
      <c r="X383" s="208" t="s">
        <v>9089</v>
      </c>
      <c r="Y383" s="208"/>
      <c r="Z383" s="208"/>
      <c r="AA383" s="208"/>
      <c r="AB383" s="208"/>
      <c r="AC383" s="208"/>
      <c r="AD383" s="208"/>
      <c r="AE383" s="208"/>
      <c r="AF383" s="208"/>
      <c r="AG383" s="208"/>
      <c r="AH383" s="208"/>
      <c r="AI383" s="208"/>
      <c r="AJ383" s="208"/>
      <c r="AK383" s="208"/>
      <c r="AL383" s="212"/>
      <c r="AM383" s="214"/>
      <c r="AN383" s="208"/>
      <c r="AO383" s="215">
        <v>41137</v>
      </c>
      <c r="AP383" s="199">
        <f>DATEDIF(R383,AO383,"D")</f>
        <v>1190</v>
      </c>
      <c r="AQ383" s="199">
        <f>DATEDIF(T383,AO383,"D")</f>
        <v>1143</v>
      </c>
      <c r="AR383" s="206">
        <v>448462</v>
      </c>
      <c r="AS383" s="300">
        <f>AR383-S383</f>
        <v>0</v>
      </c>
      <c r="AT383" s="94"/>
      <c r="AU383" s="94"/>
      <c r="AV383" s="105"/>
    </row>
    <row r="384" spans="1:48" s="302" customFormat="1" ht="33" customHeight="1" x14ac:dyDescent="0.15">
      <c r="A384" s="213">
        <v>1379</v>
      </c>
      <c r="B384" s="228" t="s">
        <v>8267</v>
      </c>
      <c r="C384" s="199" t="s">
        <v>9090</v>
      </c>
      <c r="D384" s="202" t="s">
        <v>24</v>
      </c>
      <c r="E384" s="202" t="s">
        <v>29</v>
      </c>
      <c r="F384" s="202"/>
      <c r="G384" s="202" t="s">
        <v>9091</v>
      </c>
      <c r="H384" s="202"/>
      <c r="I384" s="224" t="s">
        <v>20</v>
      </c>
      <c r="J384" s="210" t="s">
        <v>56</v>
      </c>
      <c r="K384" s="202" t="s">
        <v>8984</v>
      </c>
      <c r="L384" s="202">
        <v>9</v>
      </c>
      <c r="M384" s="295">
        <v>28983</v>
      </c>
      <c r="N384" s="205">
        <v>39453</v>
      </c>
      <c r="O384" s="212">
        <v>39813</v>
      </c>
      <c r="P384" s="206">
        <v>360</v>
      </c>
      <c r="Q384" s="199" t="s">
        <v>10997</v>
      </c>
      <c r="R384" s="212">
        <v>39945</v>
      </c>
      <c r="S384" s="390">
        <v>21253</v>
      </c>
      <c r="T384" s="215">
        <v>39990</v>
      </c>
      <c r="U384" s="214"/>
      <c r="V384" s="212"/>
      <c r="W384" s="214"/>
      <c r="X384" s="208"/>
      <c r="Y384" s="208"/>
      <c r="Z384" s="208"/>
      <c r="AA384" s="208"/>
      <c r="AB384" s="208"/>
      <c r="AC384" s="208"/>
      <c r="AD384" s="208"/>
      <c r="AE384" s="208" t="s">
        <v>9092</v>
      </c>
      <c r="AF384" s="208"/>
      <c r="AG384" s="208"/>
      <c r="AH384" s="208"/>
      <c r="AI384" s="208"/>
      <c r="AJ384" s="208"/>
      <c r="AK384" s="208"/>
      <c r="AL384" s="212"/>
      <c r="AM384" s="214"/>
      <c r="AN384" s="208"/>
      <c r="AO384" s="215">
        <v>40070</v>
      </c>
      <c r="AP384" s="199">
        <f>DATEDIF(R384,AO384,"D")</f>
        <v>125</v>
      </c>
      <c r="AQ384" s="199">
        <f>DATEDIF(T384,AO384,"D")</f>
        <v>80</v>
      </c>
      <c r="AR384" s="206">
        <v>21253</v>
      </c>
      <c r="AS384" s="300">
        <f>AR384-S384</f>
        <v>0</v>
      </c>
      <c r="AT384" s="94"/>
      <c r="AU384" s="94"/>
      <c r="AV384" s="105"/>
    </row>
    <row r="385" spans="1:48" s="302" customFormat="1" ht="33" customHeight="1" x14ac:dyDescent="0.15">
      <c r="A385" s="213">
        <v>9</v>
      </c>
      <c r="B385" s="228" t="s">
        <v>8267</v>
      </c>
      <c r="C385" s="199" t="s">
        <v>9093</v>
      </c>
      <c r="D385" s="202" t="s">
        <v>2</v>
      </c>
      <c r="E385" s="202" t="s">
        <v>9</v>
      </c>
      <c r="F385" s="202" t="s">
        <v>142</v>
      </c>
      <c r="G385" s="202" t="s">
        <v>9094</v>
      </c>
      <c r="H385" s="202" t="s">
        <v>9095</v>
      </c>
      <c r="I385" s="224" t="s">
        <v>0</v>
      </c>
      <c r="J385" s="210" t="s">
        <v>50</v>
      </c>
      <c r="K385" s="202" t="s">
        <v>8425</v>
      </c>
      <c r="L385" s="202">
        <v>4</v>
      </c>
      <c r="M385" s="295">
        <v>37032</v>
      </c>
      <c r="N385" s="205">
        <v>39083</v>
      </c>
      <c r="O385" s="212">
        <v>39447</v>
      </c>
      <c r="P385" s="206">
        <v>364</v>
      </c>
      <c r="Q385" s="199" t="s">
        <v>11017</v>
      </c>
      <c r="R385" s="212">
        <v>39945</v>
      </c>
      <c r="S385" s="390">
        <v>27961</v>
      </c>
      <c r="T385" s="215">
        <v>39990</v>
      </c>
      <c r="U385" s="214"/>
      <c r="V385" s="212"/>
      <c r="W385" s="214"/>
      <c r="X385" s="208"/>
      <c r="Y385" s="208"/>
      <c r="Z385" s="208"/>
      <c r="AA385" s="208"/>
      <c r="AB385" s="208"/>
      <c r="AC385" s="208"/>
      <c r="AD385" s="208"/>
      <c r="AE385" s="208"/>
      <c r="AF385" s="208"/>
      <c r="AG385" s="208"/>
      <c r="AH385" s="208"/>
      <c r="AI385" s="208" t="s">
        <v>9096</v>
      </c>
      <c r="AJ385" s="208"/>
      <c r="AK385" s="208"/>
      <c r="AL385" s="212"/>
      <c r="AM385" s="214"/>
      <c r="AN385" s="208"/>
      <c r="AO385" s="215">
        <v>41239</v>
      </c>
      <c r="AP385" s="199">
        <f>DATEDIF(R385,AO385,"D")</f>
        <v>1294</v>
      </c>
      <c r="AQ385" s="199">
        <f>DATEDIF(T385,AO385,"D")</f>
        <v>1249</v>
      </c>
      <c r="AR385" s="206">
        <v>27961</v>
      </c>
      <c r="AS385" s="300">
        <f>AR385-S385</f>
        <v>0</v>
      </c>
      <c r="AT385" s="94"/>
      <c r="AU385" s="94"/>
      <c r="AV385" s="15"/>
    </row>
    <row r="386" spans="1:48" s="302" customFormat="1" ht="33" customHeight="1" x14ac:dyDescent="0.15">
      <c r="A386" s="213">
        <v>1467</v>
      </c>
      <c r="B386" s="228" t="s">
        <v>8267</v>
      </c>
      <c r="C386" s="199" t="s">
        <v>9097</v>
      </c>
      <c r="D386" s="202" t="s">
        <v>24</v>
      </c>
      <c r="E386" s="202" t="s">
        <v>96</v>
      </c>
      <c r="F386" s="202" t="s">
        <v>544</v>
      </c>
      <c r="G386" s="202" t="s">
        <v>9098</v>
      </c>
      <c r="H386" s="202" t="s">
        <v>9099</v>
      </c>
      <c r="I386" s="224" t="s">
        <v>0</v>
      </c>
      <c r="J386" s="210" t="s">
        <v>50</v>
      </c>
      <c r="K386" s="202" t="s">
        <v>8484</v>
      </c>
      <c r="L386" s="202">
        <v>6</v>
      </c>
      <c r="M386" s="295">
        <v>211410</v>
      </c>
      <c r="N386" s="205">
        <v>39692</v>
      </c>
      <c r="O386" s="212">
        <v>39752</v>
      </c>
      <c r="P386" s="206">
        <v>60</v>
      </c>
      <c r="Q386" s="199" t="s">
        <v>10997</v>
      </c>
      <c r="R386" s="212">
        <v>39947</v>
      </c>
      <c r="S386" s="390">
        <v>58604</v>
      </c>
      <c r="T386" s="215">
        <v>39989</v>
      </c>
      <c r="U386" s="214"/>
      <c r="V386" s="212"/>
      <c r="W386" s="214"/>
      <c r="X386" s="208"/>
      <c r="Y386" s="208"/>
      <c r="Z386" s="208"/>
      <c r="AA386" s="208"/>
      <c r="AB386" s="208"/>
      <c r="AC386" s="208"/>
      <c r="AD386" s="208"/>
      <c r="AE386" s="208"/>
      <c r="AF386" s="208"/>
      <c r="AG386" s="208"/>
      <c r="AH386" s="208"/>
      <c r="AI386" s="208"/>
      <c r="AJ386" s="208" t="s">
        <v>9100</v>
      </c>
      <c r="AK386" s="208"/>
      <c r="AL386" s="212"/>
      <c r="AM386" s="214"/>
      <c r="AN386" s="208"/>
      <c r="AO386" s="215">
        <v>40102</v>
      </c>
      <c r="AP386" s="199">
        <f>DATEDIF(R386,AO386,"D")</f>
        <v>155</v>
      </c>
      <c r="AQ386" s="199">
        <f>DATEDIF(T386,AO386,"D")</f>
        <v>113</v>
      </c>
      <c r="AR386" s="206">
        <v>58604</v>
      </c>
      <c r="AS386" s="300">
        <f>AR386-S386</f>
        <v>0</v>
      </c>
      <c r="AT386" s="94"/>
      <c r="AU386" s="94"/>
      <c r="AV386" s="105"/>
    </row>
    <row r="387" spans="1:48" s="302" customFormat="1" ht="33" customHeight="1" x14ac:dyDescent="0.15">
      <c r="A387" s="213">
        <v>373</v>
      </c>
      <c r="B387" s="199" t="s">
        <v>5708</v>
      </c>
      <c r="C387" s="199" t="s">
        <v>9101</v>
      </c>
      <c r="D387" s="202" t="s">
        <v>2</v>
      </c>
      <c r="E387" s="202" t="s">
        <v>30</v>
      </c>
      <c r="F387" s="202"/>
      <c r="G387" s="202" t="s">
        <v>9102</v>
      </c>
      <c r="H387" s="202"/>
      <c r="I387" s="224" t="s">
        <v>4</v>
      </c>
      <c r="J387" s="210" t="s">
        <v>26</v>
      </c>
      <c r="K387" s="202" t="s">
        <v>8348</v>
      </c>
      <c r="L387" s="202">
        <v>2</v>
      </c>
      <c r="M387" s="295">
        <v>816940</v>
      </c>
      <c r="N387" s="205">
        <v>39539</v>
      </c>
      <c r="O387" s="212">
        <v>39629</v>
      </c>
      <c r="P387" s="206">
        <v>90</v>
      </c>
      <c r="Q387" s="199" t="s">
        <v>1521</v>
      </c>
      <c r="R387" s="212">
        <v>39939</v>
      </c>
      <c r="S387" s="390">
        <v>171603</v>
      </c>
      <c r="T387" s="215">
        <v>39984</v>
      </c>
      <c r="U387" s="214"/>
      <c r="V387" s="212"/>
      <c r="W387" s="214"/>
      <c r="X387" s="208"/>
      <c r="Y387" s="208"/>
      <c r="Z387" s="208"/>
      <c r="AA387" s="208"/>
      <c r="AB387" s="208"/>
      <c r="AC387" s="208"/>
      <c r="AD387" s="208"/>
      <c r="AE387" s="208"/>
      <c r="AF387" s="208"/>
      <c r="AG387" s="208"/>
      <c r="AH387" s="208"/>
      <c r="AI387" s="208" t="s">
        <v>9103</v>
      </c>
      <c r="AJ387" s="208"/>
      <c r="AK387" s="208"/>
      <c r="AL387" s="212">
        <v>40011</v>
      </c>
      <c r="AM387" s="214" t="s">
        <v>9104</v>
      </c>
      <c r="AN387" s="208" t="s">
        <v>9105</v>
      </c>
      <c r="AO387" s="215"/>
      <c r="AP387" s="199"/>
      <c r="AQ387" s="199"/>
      <c r="AR387" s="206"/>
      <c r="AS387" s="141"/>
      <c r="AT387" s="94">
        <v>40035</v>
      </c>
      <c r="AU387" s="94"/>
      <c r="AV387" s="105"/>
    </row>
    <row r="388" spans="1:48" s="302" customFormat="1" ht="33" customHeight="1" x14ac:dyDescent="0.15">
      <c r="A388" s="213">
        <v>172</v>
      </c>
      <c r="B388" s="228" t="s">
        <v>8267</v>
      </c>
      <c r="C388" s="199" t="s">
        <v>9106</v>
      </c>
      <c r="D388" s="202" t="s">
        <v>8374</v>
      </c>
      <c r="E388" s="202" t="s">
        <v>265</v>
      </c>
      <c r="F388" s="202" t="s">
        <v>9107</v>
      </c>
      <c r="G388" s="202" t="s">
        <v>9108</v>
      </c>
      <c r="H388" s="202" t="s">
        <v>8457</v>
      </c>
      <c r="I388" s="202" t="s">
        <v>27</v>
      </c>
      <c r="J388" s="202" t="s">
        <v>50</v>
      </c>
      <c r="K388" s="202" t="s">
        <v>8425</v>
      </c>
      <c r="L388" s="202">
        <v>14</v>
      </c>
      <c r="M388" s="295">
        <v>38493</v>
      </c>
      <c r="N388" s="205">
        <v>39448</v>
      </c>
      <c r="O388" s="205">
        <v>39813</v>
      </c>
      <c r="P388" s="206">
        <v>365</v>
      </c>
      <c r="Q388" s="210" t="s">
        <v>8969</v>
      </c>
      <c r="R388" s="215">
        <v>39960</v>
      </c>
      <c r="S388" s="390">
        <v>44313</v>
      </c>
      <c r="T388" s="215">
        <v>39979</v>
      </c>
      <c r="U388" s="210"/>
      <c r="V388" s="210"/>
      <c r="W388" s="210"/>
      <c r="X388" s="208"/>
      <c r="Y388" s="208"/>
      <c r="Z388" s="208"/>
      <c r="AA388" s="208"/>
      <c r="AB388" s="208" t="s">
        <v>9109</v>
      </c>
      <c r="AC388" s="208"/>
      <c r="AD388" s="208"/>
      <c r="AE388" s="208"/>
      <c r="AF388" s="208"/>
      <c r="AG388" s="208"/>
      <c r="AH388" s="208"/>
      <c r="AI388" s="208"/>
      <c r="AJ388" s="208"/>
      <c r="AK388" s="208"/>
      <c r="AL388" s="199"/>
      <c r="AM388" s="199"/>
      <c r="AN388" s="208"/>
      <c r="AO388" s="215">
        <v>41157</v>
      </c>
      <c r="AP388" s="199">
        <f t="shared" ref="AP388:AP400" si="54">DATEDIF(R388,AO388,"D")</f>
        <v>1197</v>
      </c>
      <c r="AQ388" s="199">
        <f t="shared" ref="AQ388:AQ400" si="55">DATEDIF(T388,AO388,"D")</f>
        <v>1178</v>
      </c>
      <c r="AR388" s="206">
        <v>44313</v>
      </c>
      <c r="AS388" s="300">
        <f t="shared" ref="AS388:AS400" si="56">AR388-S388</f>
        <v>0</v>
      </c>
      <c r="AT388" s="14"/>
      <c r="AU388" s="14"/>
      <c r="AV388" s="15"/>
    </row>
    <row r="389" spans="1:48" s="302" customFormat="1" ht="33" customHeight="1" x14ac:dyDescent="0.15">
      <c r="A389" s="213">
        <v>1031</v>
      </c>
      <c r="B389" s="228" t="s">
        <v>8267</v>
      </c>
      <c r="C389" s="199" t="s">
        <v>9110</v>
      </c>
      <c r="D389" s="202" t="s">
        <v>2</v>
      </c>
      <c r="E389" s="202" t="s">
        <v>35</v>
      </c>
      <c r="F389" s="202"/>
      <c r="G389" s="202" t="s">
        <v>9111</v>
      </c>
      <c r="H389" s="202"/>
      <c r="I389" s="224" t="s">
        <v>0</v>
      </c>
      <c r="J389" s="210" t="s">
        <v>50</v>
      </c>
      <c r="K389" s="202" t="s">
        <v>8484</v>
      </c>
      <c r="L389" s="202">
        <v>6</v>
      </c>
      <c r="M389" s="295">
        <v>141691</v>
      </c>
      <c r="N389" s="205">
        <v>39203</v>
      </c>
      <c r="O389" s="212">
        <v>39629</v>
      </c>
      <c r="P389" s="206">
        <v>426</v>
      </c>
      <c r="Q389" s="199" t="s">
        <v>10997</v>
      </c>
      <c r="R389" s="212">
        <v>40037</v>
      </c>
      <c r="S389" s="390">
        <v>207926</v>
      </c>
      <c r="T389" s="215">
        <v>39975</v>
      </c>
      <c r="U389" s="214"/>
      <c r="V389" s="212"/>
      <c r="W389" s="214"/>
      <c r="X389" s="208"/>
      <c r="Y389" s="208"/>
      <c r="Z389" s="208"/>
      <c r="AA389" s="208"/>
      <c r="AB389" s="208" t="s">
        <v>9112</v>
      </c>
      <c r="AC389" s="208"/>
      <c r="AD389" s="208"/>
      <c r="AE389" s="208"/>
      <c r="AF389" s="208"/>
      <c r="AG389" s="208"/>
      <c r="AH389" s="208"/>
      <c r="AI389" s="208"/>
      <c r="AJ389" s="208"/>
      <c r="AK389" s="208"/>
      <c r="AL389" s="212"/>
      <c r="AM389" s="214"/>
      <c r="AN389" s="208"/>
      <c r="AO389" s="215">
        <v>40065</v>
      </c>
      <c r="AP389" s="199">
        <f t="shared" si="54"/>
        <v>28</v>
      </c>
      <c r="AQ389" s="199">
        <f t="shared" si="55"/>
        <v>90</v>
      </c>
      <c r="AR389" s="206">
        <v>207844</v>
      </c>
      <c r="AS389" s="300">
        <f t="shared" si="56"/>
        <v>-82</v>
      </c>
      <c r="AT389" s="94"/>
      <c r="AU389" s="94"/>
      <c r="AV389" s="105"/>
    </row>
    <row r="390" spans="1:48" s="302" customFormat="1" ht="33" customHeight="1" x14ac:dyDescent="0.15">
      <c r="A390" s="213">
        <v>370</v>
      </c>
      <c r="B390" s="228" t="s">
        <v>8267</v>
      </c>
      <c r="C390" s="199" t="s">
        <v>9113</v>
      </c>
      <c r="D390" s="202" t="s">
        <v>8250</v>
      </c>
      <c r="E390" s="199" t="s">
        <v>8878</v>
      </c>
      <c r="F390" s="202" t="s">
        <v>9114</v>
      </c>
      <c r="G390" s="202" t="s">
        <v>5680</v>
      </c>
      <c r="H390" s="202" t="s">
        <v>1526</v>
      </c>
      <c r="I390" s="202" t="s">
        <v>20</v>
      </c>
      <c r="J390" s="202" t="s">
        <v>13</v>
      </c>
      <c r="K390" s="202" t="s">
        <v>8425</v>
      </c>
      <c r="L390" s="202">
        <v>7</v>
      </c>
      <c r="M390" s="295">
        <v>48552</v>
      </c>
      <c r="N390" s="205">
        <v>39258</v>
      </c>
      <c r="O390" s="205">
        <v>39653</v>
      </c>
      <c r="P390" s="206">
        <v>395</v>
      </c>
      <c r="Q390" s="199" t="s">
        <v>10997</v>
      </c>
      <c r="R390" s="215">
        <v>39933</v>
      </c>
      <c r="S390" s="390">
        <v>48512</v>
      </c>
      <c r="T390" s="215">
        <v>39975</v>
      </c>
      <c r="U390" s="199"/>
      <c r="V390" s="199"/>
      <c r="W390" s="199"/>
      <c r="X390" s="208"/>
      <c r="Y390" s="208"/>
      <c r="Z390" s="208"/>
      <c r="AA390" s="208"/>
      <c r="AB390" s="208"/>
      <c r="AC390" s="208"/>
      <c r="AD390" s="208" t="s">
        <v>9115</v>
      </c>
      <c r="AE390" s="208"/>
      <c r="AF390" s="208"/>
      <c r="AG390" s="208"/>
      <c r="AH390" s="208"/>
      <c r="AI390" s="208"/>
      <c r="AJ390" s="208"/>
      <c r="AK390" s="208"/>
      <c r="AL390" s="199"/>
      <c r="AM390" s="199"/>
      <c r="AN390" s="208"/>
      <c r="AO390" s="215">
        <v>40009</v>
      </c>
      <c r="AP390" s="199">
        <f t="shared" si="54"/>
        <v>76</v>
      </c>
      <c r="AQ390" s="199">
        <f t="shared" si="55"/>
        <v>34</v>
      </c>
      <c r="AR390" s="206">
        <v>48512</v>
      </c>
      <c r="AS390" s="300">
        <f t="shared" si="56"/>
        <v>0</v>
      </c>
      <c r="AT390" s="14"/>
      <c r="AU390" s="14"/>
      <c r="AV390" s="15"/>
    </row>
    <row r="391" spans="1:48" s="302" customFormat="1" ht="33" customHeight="1" x14ac:dyDescent="0.15">
      <c r="A391" s="213">
        <v>201</v>
      </c>
      <c r="B391" s="228" t="s">
        <v>8267</v>
      </c>
      <c r="C391" s="199" t="s">
        <v>9116</v>
      </c>
      <c r="D391" s="202" t="s">
        <v>8374</v>
      </c>
      <c r="E391" s="199" t="s">
        <v>9067</v>
      </c>
      <c r="F391" s="202"/>
      <c r="G391" s="202" t="s">
        <v>5673</v>
      </c>
      <c r="H391" s="202"/>
      <c r="I391" s="202" t="s">
        <v>20</v>
      </c>
      <c r="J391" s="202" t="s">
        <v>13</v>
      </c>
      <c r="K391" s="202" t="s">
        <v>9068</v>
      </c>
      <c r="L391" s="202">
        <v>1</v>
      </c>
      <c r="M391" s="295">
        <v>20840</v>
      </c>
      <c r="N391" s="205">
        <v>39448</v>
      </c>
      <c r="O391" s="205">
        <v>39813</v>
      </c>
      <c r="P391" s="206">
        <v>365</v>
      </c>
      <c r="Q391" s="199" t="s">
        <v>10997</v>
      </c>
      <c r="R391" s="215">
        <v>39933</v>
      </c>
      <c r="S391" s="390">
        <v>26440</v>
      </c>
      <c r="T391" s="215">
        <v>39975</v>
      </c>
      <c r="U391" s="199"/>
      <c r="V391" s="199"/>
      <c r="W391" s="199"/>
      <c r="X391" s="208"/>
      <c r="Y391" s="208" t="s">
        <v>9117</v>
      </c>
      <c r="Z391" s="208"/>
      <c r="AA391" s="208"/>
      <c r="AB391" s="208"/>
      <c r="AC391" s="208"/>
      <c r="AD391" s="208"/>
      <c r="AE391" s="208"/>
      <c r="AF391" s="208"/>
      <c r="AG391" s="208"/>
      <c r="AH391" s="208"/>
      <c r="AI391" s="208"/>
      <c r="AJ391" s="208"/>
      <c r="AK391" s="208"/>
      <c r="AL391" s="199"/>
      <c r="AM391" s="199"/>
      <c r="AN391" s="208"/>
      <c r="AO391" s="215">
        <v>41157</v>
      </c>
      <c r="AP391" s="199">
        <f t="shared" si="54"/>
        <v>1224</v>
      </c>
      <c r="AQ391" s="199">
        <f t="shared" si="55"/>
        <v>1182</v>
      </c>
      <c r="AR391" s="206">
        <v>26440</v>
      </c>
      <c r="AS391" s="300">
        <f t="shared" si="56"/>
        <v>0</v>
      </c>
      <c r="AT391" s="14"/>
      <c r="AU391" s="14"/>
      <c r="AV391" s="15"/>
    </row>
    <row r="392" spans="1:48" s="302" customFormat="1" ht="33" customHeight="1" x14ac:dyDescent="0.15">
      <c r="A392" s="213">
        <v>1550</v>
      </c>
      <c r="B392" s="228" t="s">
        <v>8267</v>
      </c>
      <c r="C392" s="199" t="s">
        <v>9118</v>
      </c>
      <c r="D392" s="202" t="s">
        <v>24</v>
      </c>
      <c r="E392" s="202" t="s">
        <v>29</v>
      </c>
      <c r="F392" s="202"/>
      <c r="G392" s="202" t="s">
        <v>9119</v>
      </c>
      <c r="H392" s="202"/>
      <c r="I392" s="224" t="s">
        <v>23</v>
      </c>
      <c r="J392" s="210" t="s">
        <v>748</v>
      </c>
      <c r="K392" s="202" t="s">
        <v>8425</v>
      </c>
      <c r="L392" s="202">
        <v>10</v>
      </c>
      <c r="M392" s="295">
        <v>20327</v>
      </c>
      <c r="N392" s="205">
        <v>39529</v>
      </c>
      <c r="O392" s="212">
        <v>39813</v>
      </c>
      <c r="P392" s="206">
        <v>284</v>
      </c>
      <c r="Q392" s="199" t="s">
        <v>10997</v>
      </c>
      <c r="R392" s="212">
        <v>39920</v>
      </c>
      <c r="S392" s="390">
        <v>17259</v>
      </c>
      <c r="T392" s="215">
        <v>39969</v>
      </c>
      <c r="U392" s="214"/>
      <c r="V392" s="212"/>
      <c r="W392" s="214"/>
      <c r="X392" s="208"/>
      <c r="Y392" s="208"/>
      <c r="Z392" s="208"/>
      <c r="AA392" s="208"/>
      <c r="AB392" s="208"/>
      <c r="AC392" s="208"/>
      <c r="AD392" s="208"/>
      <c r="AE392" s="208" t="s">
        <v>9120</v>
      </c>
      <c r="AF392" s="208"/>
      <c r="AG392" s="208"/>
      <c r="AH392" s="208"/>
      <c r="AI392" s="208"/>
      <c r="AJ392" s="208"/>
      <c r="AK392" s="208"/>
      <c r="AL392" s="212"/>
      <c r="AM392" s="214"/>
      <c r="AN392" s="208"/>
      <c r="AO392" s="215">
        <v>40100</v>
      </c>
      <c r="AP392" s="199">
        <f t="shared" si="54"/>
        <v>180</v>
      </c>
      <c r="AQ392" s="199">
        <f t="shared" si="55"/>
        <v>131</v>
      </c>
      <c r="AR392" s="206">
        <v>17259</v>
      </c>
      <c r="AS392" s="300">
        <f t="shared" si="56"/>
        <v>0</v>
      </c>
      <c r="AT392" s="94"/>
      <c r="AU392" s="94"/>
      <c r="AV392" s="105"/>
    </row>
    <row r="393" spans="1:48" s="302" customFormat="1" ht="33" customHeight="1" x14ac:dyDescent="0.15">
      <c r="A393" s="213">
        <v>71</v>
      </c>
      <c r="B393" s="228" t="s">
        <v>8267</v>
      </c>
      <c r="C393" s="199" t="s">
        <v>9121</v>
      </c>
      <c r="D393" s="202" t="s">
        <v>8250</v>
      </c>
      <c r="E393" s="199" t="s">
        <v>8251</v>
      </c>
      <c r="F393" s="202" t="s">
        <v>9114</v>
      </c>
      <c r="G393" s="202" t="s">
        <v>5668</v>
      </c>
      <c r="H393" s="202" t="s">
        <v>9122</v>
      </c>
      <c r="I393" s="202" t="s">
        <v>4</v>
      </c>
      <c r="J393" s="202" t="s">
        <v>26</v>
      </c>
      <c r="K393" s="202" t="s">
        <v>9123</v>
      </c>
      <c r="L393" s="202" t="s">
        <v>9124</v>
      </c>
      <c r="M393" s="295">
        <v>246107</v>
      </c>
      <c r="N393" s="205">
        <v>39385</v>
      </c>
      <c r="O393" s="205">
        <v>39628</v>
      </c>
      <c r="P393" s="206">
        <v>243</v>
      </c>
      <c r="Q393" s="199" t="s">
        <v>1521</v>
      </c>
      <c r="R393" s="215">
        <v>39911</v>
      </c>
      <c r="S393" s="390">
        <v>28660</v>
      </c>
      <c r="T393" s="215">
        <v>39960</v>
      </c>
      <c r="U393" s="199"/>
      <c r="V393" s="199"/>
      <c r="W393" s="199"/>
      <c r="X393" s="208" t="s">
        <v>9125</v>
      </c>
      <c r="Y393" s="208"/>
      <c r="Z393" s="208"/>
      <c r="AA393" s="208"/>
      <c r="AB393" s="208"/>
      <c r="AC393" s="208"/>
      <c r="AD393" s="208"/>
      <c r="AE393" s="208"/>
      <c r="AF393" s="208"/>
      <c r="AG393" s="208"/>
      <c r="AH393" s="208"/>
      <c r="AI393" s="208"/>
      <c r="AJ393" s="208"/>
      <c r="AK393" s="208"/>
      <c r="AL393" s="199"/>
      <c r="AM393" s="199"/>
      <c r="AN393" s="208"/>
      <c r="AO393" s="215">
        <v>41137</v>
      </c>
      <c r="AP393" s="199">
        <f t="shared" si="54"/>
        <v>1226</v>
      </c>
      <c r="AQ393" s="199">
        <f t="shared" si="55"/>
        <v>1177</v>
      </c>
      <c r="AR393" s="206">
        <v>28660</v>
      </c>
      <c r="AS393" s="300">
        <f t="shared" si="56"/>
        <v>0</v>
      </c>
      <c r="AT393" s="14"/>
      <c r="AU393" s="14"/>
      <c r="AV393" s="15"/>
    </row>
    <row r="394" spans="1:48" s="302" customFormat="1" ht="33" customHeight="1" x14ac:dyDescent="0.15">
      <c r="A394" s="213">
        <v>1542</v>
      </c>
      <c r="B394" s="228" t="s">
        <v>8267</v>
      </c>
      <c r="C394" s="199" t="s">
        <v>9126</v>
      </c>
      <c r="D394" s="202" t="s">
        <v>24</v>
      </c>
      <c r="E394" s="202" t="s">
        <v>29</v>
      </c>
      <c r="F394" s="202"/>
      <c r="G394" s="202" t="s">
        <v>9127</v>
      </c>
      <c r="H394" s="202"/>
      <c r="I394" s="224" t="s">
        <v>23</v>
      </c>
      <c r="J394" s="210" t="s">
        <v>746</v>
      </c>
      <c r="K394" s="202" t="s">
        <v>8425</v>
      </c>
      <c r="L394" s="202">
        <v>10</v>
      </c>
      <c r="M394" s="295">
        <v>15245</v>
      </c>
      <c r="N394" s="205">
        <v>39616</v>
      </c>
      <c r="O394" s="212">
        <v>39813</v>
      </c>
      <c r="P394" s="206">
        <v>197</v>
      </c>
      <c r="Q394" s="199" t="s">
        <v>10997</v>
      </c>
      <c r="R394" s="212">
        <v>40051</v>
      </c>
      <c r="S394" s="390">
        <v>8940</v>
      </c>
      <c r="T394" s="215">
        <v>39956</v>
      </c>
      <c r="U394" s="214"/>
      <c r="V394" s="212"/>
      <c r="W394" s="214"/>
      <c r="X394" s="208"/>
      <c r="Y394" s="208"/>
      <c r="Z394" s="208"/>
      <c r="AA394" s="208"/>
      <c r="AB394" s="208"/>
      <c r="AC394" s="208"/>
      <c r="AD394" s="208"/>
      <c r="AE394" s="208" t="s">
        <v>9128</v>
      </c>
      <c r="AF394" s="208"/>
      <c r="AG394" s="208"/>
      <c r="AH394" s="208"/>
      <c r="AI394" s="208"/>
      <c r="AJ394" s="208"/>
      <c r="AK394" s="208"/>
      <c r="AL394" s="212"/>
      <c r="AM394" s="214"/>
      <c r="AN394" s="208"/>
      <c r="AO394" s="215">
        <v>40065</v>
      </c>
      <c r="AP394" s="199">
        <f t="shared" si="54"/>
        <v>14</v>
      </c>
      <c r="AQ394" s="199">
        <f t="shared" si="55"/>
        <v>109</v>
      </c>
      <c r="AR394" s="206">
        <v>8940</v>
      </c>
      <c r="AS394" s="300">
        <f t="shared" si="56"/>
        <v>0</v>
      </c>
      <c r="AT394" s="94"/>
      <c r="AU394" s="94"/>
      <c r="AV394" s="105"/>
    </row>
    <row r="395" spans="1:48" s="302" customFormat="1" ht="33" customHeight="1" x14ac:dyDescent="0.15">
      <c r="A395" s="213">
        <v>1758</v>
      </c>
      <c r="B395" s="228" t="s">
        <v>8267</v>
      </c>
      <c r="C395" s="199" t="s">
        <v>8275</v>
      </c>
      <c r="D395" s="202" t="s">
        <v>725</v>
      </c>
      <c r="E395" s="202" t="s">
        <v>296</v>
      </c>
      <c r="F395" s="202" t="s">
        <v>101</v>
      </c>
      <c r="G395" s="202" t="s">
        <v>8278</v>
      </c>
      <c r="H395" s="202" t="s">
        <v>9129</v>
      </c>
      <c r="I395" s="224" t="s">
        <v>18</v>
      </c>
      <c r="J395" s="210" t="s">
        <v>5</v>
      </c>
      <c r="K395" s="202" t="s">
        <v>8281</v>
      </c>
      <c r="L395" s="202">
        <v>1</v>
      </c>
      <c r="M395" s="295">
        <v>397163</v>
      </c>
      <c r="N395" s="205">
        <v>39721</v>
      </c>
      <c r="O395" s="212">
        <v>39844</v>
      </c>
      <c r="P395" s="206">
        <v>123</v>
      </c>
      <c r="Q395" s="223" t="s">
        <v>65</v>
      </c>
      <c r="R395" s="212">
        <v>39910</v>
      </c>
      <c r="S395" s="390">
        <v>215513</v>
      </c>
      <c r="T395" s="215">
        <v>39956</v>
      </c>
      <c r="U395" s="214"/>
      <c r="V395" s="212"/>
      <c r="W395" s="214"/>
      <c r="X395" s="208"/>
      <c r="Y395" s="208"/>
      <c r="Z395" s="208"/>
      <c r="AA395" s="208"/>
      <c r="AB395" s="208"/>
      <c r="AC395" s="208"/>
      <c r="AD395" s="208"/>
      <c r="AE395" s="208"/>
      <c r="AF395" s="208"/>
      <c r="AG395" s="208"/>
      <c r="AH395" s="208"/>
      <c r="AI395" s="208"/>
      <c r="AJ395" s="208" t="s">
        <v>9130</v>
      </c>
      <c r="AK395" s="208"/>
      <c r="AL395" s="212"/>
      <c r="AM395" s="214"/>
      <c r="AN395" s="208"/>
      <c r="AO395" s="215">
        <v>40045</v>
      </c>
      <c r="AP395" s="199">
        <f t="shared" si="54"/>
        <v>135</v>
      </c>
      <c r="AQ395" s="199">
        <f t="shared" si="55"/>
        <v>89</v>
      </c>
      <c r="AR395" s="206">
        <v>215513</v>
      </c>
      <c r="AS395" s="300">
        <f t="shared" si="56"/>
        <v>0</v>
      </c>
      <c r="AT395" s="94"/>
      <c r="AU395" s="94"/>
      <c r="AV395" s="105"/>
    </row>
    <row r="396" spans="1:48" s="302" customFormat="1" ht="33" customHeight="1" x14ac:dyDescent="0.15">
      <c r="A396" s="213">
        <v>178</v>
      </c>
      <c r="B396" s="228" t="s">
        <v>8138</v>
      </c>
      <c r="C396" s="199" t="s">
        <v>9131</v>
      </c>
      <c r="D396" s="202" t="s">
        <v>8140</v>
      </c>
      <c r="E396" s="199" t="s">
        <v>8141</v>
      </c>
      <c r="F396" s="202" t="s">
        <v>8227</v>
      </c>
      <c r="G396" s="202" t="s">
        <v>5671</v>
      </c>
      <c r="H396" s="202" t="s">
        <v>5672</v>
      </c>
      <c r="I396" s="202" t="s">
        <v>20</v>
      </c>
      <c r="J396" s="202" t="s">
        <v>13</v>
      </c>
      <c r="K396" s="202" t="s">
        <v>9132</v>
      </c>
      <c r="L396" s="202">
        <v>1</v>
      </c>
      <c r="M396" s="295">
        <v>45801</v>
      </c>
      <c r="N396" s="205">
        <v>38899</v>
      </c>
      <c r="O396" s="205">
        <v>39752</v>
      </c>
      <c r="P396" s="206">
        <v>853</v>
      </c>
      <c r="Q396" s="223" t="s">
        <v>65</v>
      </c>
      <c r="R396" s="215">
        <v>39904</v>
      </c>
      <c r="S396" s="390">
        <v>83377</v>
      </c>
      <c r="T396" s="215">
        <v>39949</v>
      </c>
      <c r="U396" s="199"/>
      <c r="V396" s="199"/>
      <c r="W396" s="199"/>
      <c r="X396" s="208"/>
      <c r="Y396" s="208"/>
      <c r="Z396" s="208"/>
      <c r="AA396" s="208"/>
      <c r="AB396" s="208" t="s">
        <v>9133</v>
      </c>
      <c r="AC396" s="208"/>
      <c r="AD396" s="208"/>
      <c r="AE396" s="208"/>
      <c r="AF396" s="208"/>
      <c r="AG396" s="208"/>
      <c r="AH396" s="208"/>
      <c r="AI396" s="208"/>
      <c r="AJ396" s="208"/>
      <c r="AK396" s="208"/>
      <c r="AL396" s="199"/>
      <c r="AM396" s="199"/>
      <c r="AN396" s="208"/>
      <c r="AO396" s="215">
        <v>41137</v>
      </c>
      <c r="AP396" s="199">
        <f t="shared" si="54"/>
        <v>1233</v>
      </c>
      <c r="AQ396" s="199">
        <f t="shared" si="55"/>
        <v>1188</v>
      </c>
      <c r="AR396" s="206">
        <v>83377</v>
      </c>
      <c r="AS396" s="300">
        <f t="shared" si="56"/>
        <v>0</v>
      </c>
      <c r="AT396" s="14"/>
      <c r="AU396" s="14"/>
      <c r="AV396" s="15"/>
    </row>
    <row r="397" spans="1:48" s="302" customFormat="1" ht="33" customHeight="1" x14ac:dyDescent="0.15">
      <c r="A397" s="213">
        <v>1441</v>
      </c>
      <c r="B397" s="228" t="s">
        <v>8138</v>
      </c>
      <c r="C397" s="199" t="s">
        <v>9134</v>
      </c>
      <c r="D397" s="202" t="s">
        <v>24</v>
      </c>
      <c r="E397" s="202" t="s">
        <v>96</v>
      </c>
      <c r="F397" s="202" t="s">
        <v>67</v>
      </c>
      <c r="G397" s="202" t="s">
        <v>9135</v>
      </c>
      <c r="H397" s="202" t="s">
        <v>9136</v>
      </c>
      <c r="I397" s="224" t="s">
        <v>40</v>
      </c>
      <c r="J397" s="210"/>
      <c r="K397" s="202" t="s">
        <v>8311</v>
      </c>
      <c r="L397" s="202">
        <v>2</v>
      </c>
      <c r="M397" s="295">
        <v>523900</v>
      </c>
      <c r="N397" s="205">
        <v>39512</v>
      </c>
      <c r="O397" s="212">
        <v>39693</v>
      </c>
      <c r="P397" s="206">
        <v>181</v>
      </c>
      <c r="Q397" s="223" t="s">
        <v>65</v>
      </c>
      <c r="R397" s="212">
        <v>40086</v>
      </c>
      <c r="S397" s="390">
        <v>315312</v>
      </c>
      <c r="T397" s="215">
        <v>39941</v>
      </c>
      <c r="U397" s="214"/>
      <c r="V397" s="212"/>
      <c r="W397" s="214"/>
      <c r="X397" s="208" t="s">
        <v>9137</v>
      </c>
      <c r="Y397" s="208"/>
      <c r="Z397" s="208"/>
      <c r="AA397" s="208"/>
      <c r="AB397" s="208"/>
      <c r="AC397" s="208"/>
      <c r="AD397" s="208"/>
      <c r="AE397" s="208"/>
      <c r="AF397" s="208"/>
      <c r="AG397" s="208"/>
      <c r="AH397" s="208"/>
      <c r="AI397" s="208"/>
      <c r="AJ397" s="208"/>
      <c r="AK397" s="208"/>
      <c r="AL397" s="212">
        <v>40011</v>
      </c>
      <c r="AM397" s="214" t="s">
        <v>9138</v>
      </c>
      <c r="AN397" s="208" t="s">
        <v>9139</v>
      </c>
      <c r="AO397" s="215">
        <v>40102</v>
      </c>
      <c r="AP397" s="199">
        <f t="shared" si="54"/>
        <v>16</v>
      </c>
      <c r="AQ397" s="199">
        <f t="shared" si="55"/>
        <v>161</v>
      </c>
      <c r="AR397" s="206">
        <v>268885</v>
      </c>
      <c r="AS397" s="300">
        <f t="shared" si="56"/>
        <v>-46427</v>
      </c>
      <c r="AT397" s="94"/>
      <c r="AU397" s="94"/>
      <c r="AV397" s="105"/>
    </row>
    <row r="398" spans="1:48" s="302" customFormat="1" ht="33" customHeight="1" x14ac:dyDescent="0.15">
      <c r="A398" s="213">
        <v>872</v>
      </c>
      <c r="B398" s="228" t="s">
        <v>8138</v>
      </c>
      <c r="C398" s="199" t="s">
        <v>8681</v>
      </c>
      <c r="D398" s="202" t="s">
        <v>24</v>
      </c>
      <c r="E398" s="202" t="s">
        <v>29</v>
      </c>
      <c r="F398" s="202"/>
      <c r="G398" s="202" t="s">
        <v>8682</v>
      </c>
      <c r="H398" s="202"/>
      <c r="I398" s="224" t="s">
        <v>8286</v>
      </c>
      <c r="J398" s="210" t="s">
        <v>8672</v>
      </c>
      <c r="K398" s="202" t="s">
        <v>8215</v>
      </c>
      <c r="L398" s="202">
        <v>2</v>
      </c>
      <c r="M398" s="295">
        <v>16871</v>
      </c>
      <c r="N398" s="205">
        <v>39374</v>
      </c>
      <c r="O398" s="212">
        <v>39538</v>
      </c>
      <c r="P398" s="206">
        <v>164</v>
      </c>
      <c r="Q398" s="199" t="s">
        <v>1521</v>
      </c>
      <c r="R398" s="212">
        <v>39939</v>
      </c>
      <c r="S398" s="390">
        <v>7636</v>
      </c>
      <c r="T398" s="215">
        <v>39939</v>
      </c>
      <c r="U398" s="214"/>
      <c r="V398" s="212"/>
      <c r="W398" s="214"/>
      <c r="X398" s="208"/>
      <c r="Y398" s="208"/>
      <c r="Z398" s="208"/>
      <c r="AA398" s="208"/>
      <c r="AB398" s="208"/>
      <c r="AC398" s="208"/>
      <c r="AD398" s="208"/>
      <c r="AE398" s="208"/>
      <c r="AF398" s="208"/>
      <c r="AG398" s="208"/>
      <c r="AH398" s="208"/>
      <c r="AI398" s="208"/>
      <c r="AJ398" s="208"/>
      <c r="AK398" s="208"/>
      <c r="AL398" s="212"/>
      <c r="AM398" s="214"/>
      <c r="AN398" s="208"/>
      <c r="AO398" s="215">
        <v>39986</v>
      </c>
      <c r="AP398" s="199">
        <f t="shared" si="54"/>
        <v>47</v>
      </c>
      <c r="AQ398" s="199">
        <f t="shared" si="55"/>
        <v>47</v>
      </c>
      <c r="AR398" s="206">
        <v>7636</v>
      </c>
      <c r="AS398" s="300">
        <f t="shared" si="56"/>
        <v>0</v>
      </c>
      <c r="AT398" s="94"/>
      <c r="AU398" s="94"/>
      <c r="AV398" s="105"/>
    </row>
    <row r="399" spans="1:48" s="302" customFormat="1" ht="33" customHeight="1" x14ac:dyDescent="0.15">
      <c r="A399" s="213">
        <v>261</v>
      </c>
      <c r="B399" s="228" t="s">
        <v>8138</v>
      </c>
      <c r="C399" s="199" t="s">
        <v>9140</v>
      </c>
      <c r="D399" s="202" t="s">
        <v>24</v>
      </c>
      <c r="E399" s="202" t="s">
        <v>29</v>
      </c>
      <c r="F399" s="202"/>
      <c r="G399" s="202" t="s">
        <v>9141</v>
      </c>
      <c r="H399" s="202"/>
      <c r="I399" s="224" t="s">
        <v>60</v>
      </c>
      <c r="J399" s="210" t="s">
        <v>15</v>
      </c>
      <c r="K399" s="202" t="s">
        <v>9142</v>
      </c>
      <c r="L399" s="202">
        <v>1</v>
      </c>
      <c r="M399" s="295">
        <v>23391</v>
      </c>
      <c r="N399" s="205">
        <v>38930</v>
      </c>
      <c r="O399" s="212">
        <v>39568</v>
      </c>
      <c r="P399" s="206">
        <v>638</v>
      </c>
      <c r="Q399" s="223" t="s">
        <v>65</v>
      </c>
      <c r="R399" s="212">
        <v>40099</v>
      </c>
      <c r="S399" s="390">
        <v>23147</v>
      </c>
      <c r="T399" s="215">
        <v>39934</v>
      </c>
      <c r="U399" s="214"/>
      <c r="V399" s="212"/>
      <c r="W399" s="214"/>
      <c r="X399" s="208"/>
      <c r="Y399" s="208" t="s">
        <v>9143</v>
      </c>
      <c r="Z399" s="208"/>
      <c r="AA399" s="208"/>
      <c r="AB399" s="208"/>
      <c r="AC399" s="208"/>
      <c r="AD399" s="208"/>
      <c r="AE399" s="208"/>
      <c r="AF399" s="208"/>
      <c r="AG399" s="208"/>
      <c r="AH399" s="208"/>
      <c r="AI399" s="208"/>
      <c r="AJ399" s="208"/>
      <c r="AK399" s="208"/>
      <c r="AL399" s="212">
        <v>40011</v>
      </c>
      <c r="AM399" s="214" t="s">
        <v>9138</v>
      </c>
      <c r="AN399" s="208" t="s">
        <v>9144</v>
      </c>
      <c r="AO399" s="215">
        <v>40114</v>
      </c>
      <c r="AP399" s="199">
        <f t="shared" si="54"/>
        <v>15</v>
      </c>
      <c r="AQ399" s="199">
        <f t="shared" si="55"/>
        <v>180</v>
      </c>
      <c r="AR399" s="206">
        <v>21515</v>
      </c>
      <c r="AS399" s="300">
        <f t="shared" si="56"/>
        <v>-1632</v>
      </c>
      <c r="AT399" s="94"/>
      <c r="AU399" s="94"/>
      <c r="AV399" s="105"/>
    </row>
    <row r="400" spans="1:48" s="302" customFormat="1" ht="33" customHeight="1" x14ac:dyDescent="0.15">
      <c r="A400" s="213">
        <v>1229</v>
      </c>
      <c r="B400" s="228" t="s">
        <v>8138</v>
      </c>
      <c r="C400" s="199" t="s">
        <v>9145</v>
      </c>
      <c r="D400" s="202" t="s">
        <v>2</v>
      </c>
      <c r="E400" s="199" t="s">
        <v>32</v>
      </c>
      <c r="F400" s="202" t="s">
        <v>68</v>
      </c>
      <c r="G400" s="202" t="s">
        <v>9146</v>
      </c>
      <c r="H400" s="202" t="s">
        <v>9147</v>
      </c>
      <c r="I400" s="224" t="s">
        <v>40</v>
      </c>
      <c r="J400" s="210"/>
      <c r="K400" s="202" t="s">
        <v>8993</v>
      </c>
      <c r="L400" s="202">
        <v>4</v>
      </c>
      <c r="M400" s="295">
        <v>822842</v>
      </c>
      <c r="N400" s="205">
        <v>39625</v>
      </c>
      <c r="O400" s="212">
        <v>39717</v>
      </c>
      <c r="P400" s="206">
        <v>92</v>
      </c>
      <c r="Q400" s="199" t="s">
        <v>1521</v>
      </c>
      <c r="R400" s="212">
        <v>40043</v>
      </c>
      <c r="S400" s="390">
        <v>189871</v>
      </c>
      <c r="T400" s="215">
        <v>39927</v>
      </c>
      <c r="U400" s="214"/>
      <c r="V400" s="212"/>
      <c r="W400" s="214"/>
      <c r="X400" s="208" t="s">
        <v>9148</v>
      </c>
      <c r="Y400" s="208"/>
      <c r="Z400" s="208"/>
      <c r="AA400" s="208"/>
      <c r="AB400" s="208"/>
      <c r="AC400" s="208"/>
      <c r="AD400" s="208"/>
      <c r="AE400" s="208"/>
      <c r="AF400" s="208"/>
      <c r="AG400" s="208"/>
      <c r="AH400" s="208"/>
      <c r="AI400" s="208"/>
      <c r="AJ400" s="208"/>
      <c r="AK400" s="208"/>
      <c r="AL400" s="212">
        <v>39961</v>
      </c>
      <c r="AM400" s="214" t="s">
        <v>8852</v>
      </c>
      <c r="AN400" s="208" t="s">
        <v>9149</v>
      </c>
      <c r="AO400" s="215">
        <v>40073</v>
      </c>
      <c r="AP400" s="199">
        <f t="shared" si="54"/>
        <v>30</v>
      </c>
      <c r="AQ400" s="199">
        <f t="shared" si="55"/>
        <v>146</v>
      </c>
      <c r="AR400" s="206">
        <v>189100</v>
      </c>
      <c r="AS400" s="300">
        <f t="shared" si="56"/>
        <v>-771</v>
      </c>
      <c r="AT400" s="94"/>
      <c r="AU400" s="94"/>
      <c r="AV400" s="105"/>
    </row>
    <row r="401" spans="1:48" s="302" customFormat="1" ht="33" customHeight="1" x14ac:dyDescent="0.15">
      <c r="A401" s="213">
        <v>199</v>
      </c>
      <c r="B401" s="199" t="s">
        <v>5708</v>
      </c>
      <c r="C401" s="199" t="s">
        <v>9150</v>
      </c>
      <c r="D401" s="202" t="s">
        <v>2</v>
      </c>
      <c r="E401" s="202" t="s">
        <v>30</v>
      </c>
      <c r="F401" s="202" t="s">
        <v>66</v>
      </c>
      <c r="G401" s="202" t="s">
        <v>9151</v>
      </c>
      <c r="H401" s="202" t="s">
        <v>9152</v>
      </c>
      <c r="I401" s="224" t="s">
        <v>20</v>
      </c>
      <c r="J401" s="210" t="s">
        <v>13</v>
      </c>
      <c r="K401" s="202" t="s">
        <v>9132</v>
      </c>
      <c r="L401" s="202">
        <v>1</v>
      </c>
      <c r="M401" s="295">
        <v>25277</v>
      </c>
      <c r="N401" s="205">
        <v>38899</v>
      </c>
      <c r="O401" s="212">
        <v>39607</v>
      </c>
      <c r="P401" s="206">
        <v>708</v>
      </c>
      <c r="Q401" s="223" t="s">
        <v>65</v>
      </c>
      <c r="R401" s="212">
        <v>39895</v>
      </c>
      <c r="S401" s="390">
        <v>83982</v>
      </c>
      <c r="T401" s="215">
        <v>39925</v>
      </c>
      <c r="U401" s="214"/>
      <c r="V401" s="212"/>
      <c r="W401" s="214"/>
      <c r="X401" s="208"/>
      <c r="Y401" s="208"/>
      <c r="Z401" s="208"/>
      <c r="AA401" s="208"/>
      <c r="AB401" s="208"/>
      <c r="AC401" s="208"/>
      <c r="AD401" s="208"/>
      <c r="AE401" s="208"/>
      <c r="AF401" s="208"/>
      <c r="AG401" s="208"/>
      <c r="AH401" s="208"/>
      <c r="AI401" s="208"/>
      <c r="AJ401" s="208" t="s">
        <v>9153</v>
      </c>
      <c r="AK401" s="208"/>
      <c r="AL401" s="212">
        <v>39961</v>
      </c>
      <c r="AM401" s="214" t="s">
        <v>8852</v>
      </c>
      <c r="AN401" s="208" t="s">
        <v>9154</v>
      </c>
      <c r="AO401" s="215">
        <v>41128</v>
      </c>
      <c r="AP401" s="199"/>
      <c r="AQ401" s="199"/>
      <c r="AR401" s="206"/>
      <c r="AS401" s="141"/>
      <c r="AT401" s="94">
        <v>39980</v>
      </c>
      <c r="AU401" s="94"/>
      <c r="AV401" s="105"/>
    </row>
    <row r="402" spans="1:48" s="302" customFormat="1" ht="33" customHeight="1" x14ac:dyDescent="0.15">
      <c r="A402" s="213">
        <v>889</v>
      </c>
      <c r="B402" s="228" t="s">
        <v>8138</v>
      </c>
      <c r="C402" s="199" t="s">
        <v>9155</v>
      </c>
      <c r="D402" s="202" t="s">
        <v>2</v>
      </c>
      <c r="E402" s="202" t="s">
        <v>30</v>
      </c>
      <c r="F402" s="202"/>
      <c r="G402" s="202" t="s">
        <v>9156</v>
      </c>
      <c r="H402" s="202"/>
      <c r="I402" s="224" t="s">
        <v>18</v>
      </c>
      <c r="J402" s="210" t="s">
        <v>20</v>
      </c>
      <c r="K402" s="202" t="s">
        <v>8616</v>
      </c>
      <c r="L402" s="202">
        <v>8</v>
      </c>
      <c r="M402" s="295">
        <v>28849</v>
      </c>
      <c r="N402" s="205">
        <v>39539</v>
      </c>
      <c r="O402" s="212">
        <v>39844</v>
      </c>
      <c r="P402" s="206">
        <v>305</v>
      </c>
      <c r="Q402" s="199" t="s">
        <v>10997</v>
      </c>
      <c r="R402" s="212">
        <v>40051</v>
      </c>
      <c r="S402" s="390">
        <v>25494</v>
      </c>
      <c r="T402" s="215">
        <v>39924</v>
      </c>
      <c r="U402" s="214"/>
      <c r="V402" s="212"/>
      <c r="W402" s="214"/>
      <c r="X402" s="208"/>
      <c r="Y402" s="208" t="s">
        <v>9157</v>
      </c>
      <c r="Z402" s="208"/>
      <c r="AA402" s="208"/>
      <c r="AB402" s="208"/>
      <c r="AC402" s="208"/>
      <c r="AD402" s="208"/>
      <c r="AE402" s="208"/>
      <c r="AF402" s="208"/>
      <c r="AG402" s="208"/>
      <c r="AH402" s="208"/>
      <c r="AI402" s="208"/>
      <c r="AJ402" s="208"/>
      <c r="AK402" s="208"/>
      <c r="AL402" s="212">
        <v>39961</v>
      </c>
      <c r="AM402" s="214" t="s">
        <v>9158</v>
      </c>
      <c r="AN402" s="208" t="s">
        <v>9159</v>
      </c>
      <c r="AO402" s="215">
        <v>40073</v>
      </c>
      <c r="AP402" s="199">
        <f>DATEDIF(R402,AO402,"D")</f>
        <v>22</v>
      </c>
      <c r="AQ402" s="199">
        <f>DATEDIF(T402,AO402,"D")</f>
        <v>149</v>
      </c>
      <c r="AR402" s="206">
        <v>24333</v>
      </c>
      <c r="AS402" s="300">
        <f>AR402-S402</f>
        <v>-1161</v>
      </c>
      <c r="AT402" s="94"/>
      <c r="AU402" s="94"/>
      <c r="AV402" s="105"/>
    </row>
    <row r="403" spans="1:48" s="302" customFormat="1" ht="33" customHeight="1" x14ac:dyDescent="0.15">
      <c r="A403" s="213">
        <v>268</v>
      </c>
      <c r="B403" s="228" t="s">
        <v>8267</v>
      </c>
      <c r="C403" s="199" t="s">
        <v>9160</v>
      </c>
      <c r="D403" s="202" t="s">
        <v>2</v>
      </c>
      <c r="E403" s="202" t="s">
        <v>30</v>
      </c>
      <c r="F403" s="202"/>
      <c r="G403" s="202" t="s">
        <v>9161</v>
      </c>
      <c r="H403" s="202"/>
      <c r="I403" s="224" t="s">
        <v>58</v>
      </c>
      <c r="J403" s="210" t="s">
        <v>123</v>
      </c>
      <c r="K403" s="202" t="s">
        <v>9162</v>
      </c>
      <c r="L403" s="202">
        <v>7</v>
      </c>
      <c r="M403" s="295">
        <v>220439</v>
      </c>
      <c r="N403" s="205">
        <v>39234</v>
      </c>
      <c r="O403" s="212">
        <v>39599</v>
      </c>
      <c r="P403" s="206">
        <v>365</v>
      </c>
      <c r="Q403" s="223" t="s">
        <v>65</v>
      </c>
      <c r="R403" s="212">
        <v>39910</v>
      </c>
      <c r="S403" s="390">
        <v>247668</v>
      </c>
      <c r="T403" s="215">
        <v>39924</v>
      </c>
      <c r="U403" s="214"/>
      <c r="V403" s="212"/>
      <c r="W403" s="214"/>
      <c r="X403" s="208" t="s">
        <v>9163</v>
      </c>
      <c r="Y403" s="208"/>
      <c r="Z403" s="208"/>
      <c r="AA403" s="208"/>
      <c r="AB403" s="208"/>
      <c r="AC403" s="208"/>
      <c r="AD403" s="208"/>
      <c r="AE403" s="208"/>
      <c r="AF403" s="208"/>
      <c r="AG403" s="208"/>
      <c r="AH403" s="208"/>
      <c r="AI403" s="208"/>
      <c r="AJ403" s="208"/>
      <c r="AK403" s="208"/>
      <c r="AL403" s="212">
        <v>39961</v>
      </c>
      <c r="AM403" s="214" t="s">
        <v>8852</v>
      </c>
      <c r="AN403" s="208" t="s">
        <v>9164</v>
      </c>
      <c r="AO403" s="215">
        <v>40056</v>
      </c>
      <c r="AP403" s="199">
        <f>DATEDIF(R403,AO403,"D")</f>
        <v>146</v>
      </c>
      <c r="AQ403" s="199">
        <f>DATEDIF(T403,AO403,"D")</f>
        <v>132</v>
      </c>
      <c r="AR403" s="206">
        <v>247668</v>
      </c>
      <c r="AS403" s="300">
        <f>AR403-S403</f>
        <v>0</v>
      </c>
      <c r="AT403" s="94"/>
      <c r="AU403" s="94"/>
      <c r="AV403" s="105"/>
    </row>
    <row r="404" spans="1:48" s="302" customFormat="1" ht="33" customHeight="1" x14ac:dyDescent="0.15">
      <c r="A404" s="213">
        <v>902</v>
      </c>
      <c r="B404" s="228" t="s">
        <v>8138</v>
      </c>
      <c r="C404" s="199" t="s">
        <v>9165</v>
      </c>
      <c r="D404" s="202" t="s">
        <v>24</v>
      </c>
      <c r="E404" s="202" t="s">
        <v>96</v>
      </c>
      <c r="F404" s="202" t="s">
        <v>101</v>
      </c>
      <c r="G404" s="202" t="s">
        <v>9166</v>
      </c>
      <c r="H404" s="202" t="s">
        <v>9167</v>
      </c>
      <c r="I404" s="224" t="s">
        <v>4</v>
      </c>
      <c r="J404" s="210" t="s">
        <v>59</v>
      </c>
      <c r="K404" s="202" t="s">
        <v>9168</v>
      </c>
      <c r="L404" s="202">
        <v>2</v>
      </c>
      <c r="M404" s="295">
        <v>964775</v>
      </c>
      <c r="N404" s="205">
        <v>39234</v>
      </c>
      <c r="O404" s="212">
        <v>39566</v>
      </c>
      <c r="P404" s="206">
        <v>332</v>
      </c>
      <c r="Q404" s="223" t="s">
        <v>65</v>
      </c>
      <c r="R404" s="212">
        <v>39892</v>
      </c>
      <c r="S404" s="390">
        <v>144057</v>
      </c>
      <c r="T404" s="215">
        <v>39924</v>
      </c>
      <c r="U404" s="214"/>
      <c r="V404" s="212"/>
      <c r="W404" s="214"/>
      <c r="X404" s="208"/>
      <c r="Y404" s="208"/>
      <c r="Z404" s="208"/>
      <c r="AA404" s="208"/>
      <c r="AB404" s="208"/>
      <c r="AC404" s="208"/>
      <c r="AD404" s="208"/>
      <c r="AE404" s="208"/>
      <c r="AF404" s="208"/>
      <c r="AG404" s="208"/>
      <c r="AH404" s="208"/>
      <c r="AI404" s="208"/>
      <c r="AJ404" s="208" t="s">
        <v>9169</v>
      </c>
      <c r="AK404" s="208"/>
      <c r="AL404" s="212"/>
      <c r="AM404" s="214"/>
      <c r="AN404" s="208"/>
      <c r="AO404" s="215">
        <v>39976</v>
      </c>
      <c r="AP404" s="199">
        <f>DATEDIF(R404,AO404,"D")</f>
        <v>84</v>
      </c>
      <c r="AQ404" s="199">
        <f>DATEDIF(T404,AO404,"D")</f>
        <v>52</v>
      </c>
      <c r="AR404" s="206">
        <v>144057</v>
      </c>
      <c r="AS404" s="300">
        <f>AR404-S404</f>
        <v>0</v>
      </c>
      <c r="AT404" s="94"/>
      <c r="AU404" s="94"/>
      <c r="AV404" s="105"/>
    </row>
    <row r="405" spans="1:48" s="302" customFormat="1" ht="33" customHeight="1" x14ac:dyDescent="0.15">
      <c r="A405" s="213">
        <v>298</v>
      </c>
      <c r="B405" s="199" t="s">
        <v>12953</v>
      </c>
      <c r="C405" s="199" t="s">
        <v>8698</v>
      </c>
      <c r="D405" s="202" t="s">
        <v>8161</v>
      </c>
      <c r="E405" s="202" t="s">
        <v>29</v>
      </c>
      <c r="F405" s="202" t="s">
        <v>8699</v>
      </c>
      <c r="G405" s="202" t="s">
        <v>8700</v>
      </c>
      <c r="H405" s="202" t="s">
        <v>8701</v>
      </c>
      <c r="I405" s="224" t="s">
        <v>8177</v>
      </c>
      <c r="J405" s="210" t="s">
        <v>8411</v>
      </c>
      <c r="K405" s="202" t="s">
        <v>8151</v>
      </c>
      <c r="L405" s="202">
        <v>7</v>
      </c>
      <c r="M405" s="295">
        <v>20691</v>
      </c>
      <c r="N405" s="205">
        <v>39356</v>
      </c>
      <c r="O405" s="212">
        <v>39660</v>
      </c>
      <c r="P405" s="206">
        <v>304</v>
      </c>
      <c r="Q405" s="223" t="s">
        <v>65</v>
      </c>
      <c r="R405" s="212">
        <v>40147</v>
      </c>
      <c r="S405" s="390">
        <v>8191</v>
      </c>
      <c r="T405" s="215">
        <v>40220</v>
      </c>
      <c r="U405" s="214"/>
      <c r="V405" s="212"/>
      <c r="W405" s="214"/>
      <c r="X405" s="208" t="s">
        <v>8702</v>
      </c>
      <c r="Y405" s="208"/>
      <c r="Z405" s="208"/>
      <c r="AA405" s="208"/>
      <c r="AB405" s="208"/>
      <c r="AC405" s="208"/>
      <c r="AD405" s="208"/>
      <c r="AE405" s="208"/>
      <c r="AF405" s="208"/>
      <c r="AG405" s="208"/>
      <c r="AH405" s="208"/>
      <c r="AI405" s="208"/>
      <c r="AJ405" s="208"/>
      <c r="AK405" s="208"/>
      <c r="AL405" s="212">
        <v>40263</v>
      </c>
      <c r="AM405" s="214" t="s">
        <v>8686</v>
      </c>
      <c r="AN405" s="208" t="s">
        <v>8703</v>
      </c>
      <c r="AO405" s="215"/>
      <c r="AP405" s="199"/>
      <c r="AQ405" s="199"/>
      <c r="AR405" s="206"/>
      <c r="AS405" s="141"/>
      <c r="AT405" s="94"/>
      <c r="AU405" s="94">
        <v>40389</v>
      </c>
      <c r="AV405" s="15" t="s">
        <v>8704</v>
      </c>
    </row>
    <row r="406" spans="1:48" s="302" customFormat="1" ht="33" customHeight="1" x14ac:dyDescent="0.15">
      <c r="A406" s="213">
        <v>902</v>
      </c>
      <c r="B406" s="228" t="s">
        <v>8267</v>
      </c>
      <c r="C406" s="199" t="s">
        <v>9175</v>
      </c>
      <c r="D406" s="202" t="s">
        <v>24</v>
      </c>
      <c r="E406" s="202" t="s">
        <v>96</v>
      </c>
      <c r="F406" s="202" t="s">
        <v>101</v>
      </c>
      <c r="G406" s="202" t="s">
        <v>9176</v>
      </c>
      <c r="H406" s="202" t="s">
        <v>9177</v>
      </c>
      <c r="I406" s="224" t="s">
        <v>4</v>
      </c>
      <c r="J406" s="210" t="s">
        <v>59</v>
      </c>
      <c r="K406" s="202" t="s">
        <v>9178</v>
      </c>
      <c r="L406" s="202">
        <v>2</v>
      </c>
      <c r="M406" s="295">
        <v>964775</v>
      </c>
      <c r="N406" s="205">
        <v>39567</v>
      </c>
      <c r="O406" s="212">
        <v>39721</v>
      </c>
      <c r="P406" s="206">
        <v>154</v>
      </c>
      <c r="Q406" s="223" t="s">
        <v>65</v>
      </c>
      <c r="R406" s="212">
        <v>39891</v>
      </c>
      <c r="S406" s="390">
        <v>224540</v>
      </c>
      <c r="T406" s="215">
        <v>39916</v>
      </c>
      <c r="U406" s="214"/>
      <c r="V406" s="212"/>
      <c r="W406" s="214"/>
      <c r="X406" s="208" t="s">
        <v>9169</v>
      </c>
      <c r="Y406" s="208"/>
      <c r="Z406" s="208"/>
      <c r="AA406" s="208"/>
      <c r="AB406" s="208"/>
      <c r="AC406" s="208"/>
      <c r="AD406" s="208"/>
      <c r="AE406" s="208"/>
      <c r="AF406" s="208"/>
      <c r="AG406" s="208"/>
      <c r="AH406" s="208"/>
      <c r="AI406" s="208"/>
      <c r="AJ406" s="208"/>
      <c r="AK406" s="208"/>
      <c r="AL406" s="212"/>
      <c r="AM406" s="214"/>
      <c r="AN406" s="208"/>
      <c r="AO406" s="215">
        <v>39987</v>
      </c>
      <c r="AP406" s="199">
        <f t="shared" ref="AP406:AP414" si="57">DATEDIF(R406,AO406,"D")</f>
        <v>96</v>
      </c>
      <c r="AQ406" s="199">
        <f t="shared" ref="AQ406:AQ414" si="58">DATEDIF(T406,AO406,"D")</f>
        <v>71</v>
      </c>
      <c r="AR406" s="206">
        <v>224540</v>
      </c>
      <c r="AS406" s="300">
        <f t="shared" ref="AS406:AS414" si="59">AR406-S406</f>
        <v>0</v>
      </c>
      <c r="AT406" s="94"/>
      <c r="AU406" s="94"/>
      <c r="AV406" s="105"/>
    </row>
    <row r="407" spans="1:48" s="302" customFormat="1" ht="33" customHeight="1" x14ac:dyDescent="0.15">
      <c r="A407" s="213">
        <v>892</v>
      </c>
      <c r="B407" s="228" t="s">
        <v>8138</v>
      </c>
      <c r="C407" s="199" t="s">
        <v>9179</v>
      </c>
      <c r="D407" s="202" t="s">
        <v>24</v>
      </c>
      <c r="E407" s="202" t="s">
        <v>96</v>
      </c>
      <c r="F407" s="202" t="s">
        <v>101</v>
      </c>
      <c r="G407" s="202" t="s">
        <v>9180</v>
      </c>
      <c r="H407" s="202" t="s">
        <v>9181</v>
      </c>
      <c r="I407" s="224" t="s">
        <v>4</v>
      </c>
      <c r="J407" s="210" t="s">
        <v>59</v>
      </c>
      <c r="K407" s="202" t="s">
        <v>9168</v>
      </c>
      <c r="L407" s="202">
        <v>2</v>
      </c>
      <c r="M407" s="295">
        <v>2136174</v>
      </c>
      <c r="N407" s="205">
        <v>39539</v>
      </c>
      <c r="O407" s="212">
        <v>39721</v>
      </c>
      <c r="P407" s="206">
        <v>182</v>
      </c>
      <c r="Q407" s="223" t="s">
        <v>65</v>
      </c>
      <c r="R407" s="212">
        <v>39891</v>
      </c>
      <c r="S407" s="390">
        <v>444842</v>
      </c>
      <c r="T407" s="215">
        <v>39916</v>
      </c>
      <c r="U407" s="214"/>
      <c r="V407" s="212"/>
      <c r="W407" s="214"/>
      <c r="X407" s="208"/>
      <c r="Y407" s="208"/>
      <c r="Z407" s="208"/>
      <c r="AA407" s="208" t="s">
        <v>763</v>
      </c>
      <c r="AB407" s="208"/>
      <c r="AC407" s="208"/>
      <c r="AD407" s="208"/>
      <c r="AE407" s="208"/>
      <c r="AF407" s="208"/>
      <c r="AG407" s="208"/>
      <c r="AH407" s="208"/>
      <c r="AI407" s="208"/>
      <c r="AJ407" s="208"/>
      <c r="AK407" s="208"/>
      <c r="AL407" s="212"/>
      <c r="AM407" s="214"/>
      <c r="AN407" s="208"/>
      <c r="AO407" s="215">
        <v>40008</v>
      </c>
      <c r="AP407" s="199">
        <f t="shared" si="57"/>
        <v>117</v>
      </c>
      <c r="AQ407" s="199">
        <f t="shared" si="58"/>
        <v>92</v>
      </c>
      <c r="AR407" s="206">
        <v>444842</v>
      </c>
      <c r="AS407" s="300">
        <f t="shared" si="59"/>
        <v>0</v>
      </c>
      <c r="AT407" s="94"/>
      <c r="AU407" s="94"/>
      <c r="AV407" s="105"/>
    </row>
    <row r="408" spans="1:48" s="302" customFormat="1" ht="33" customHeight="1" x14ac:dyDescent="0.15">
      <c r="A408" s="213">
        <v>543</v>
      </c>
      <c r="B408" s="228" t="s">
        <v>8138</v>
      </c>
      <c r="C408" s="199" t="s">
        <v>9182</v>
      </c>
      <c r="D408" s="202" t="s">
        <v>2</v>
      </c>
      <c r="E408" s="202" t="s">
        <v>30</v>
      </c>
      <c r="F408" s="202"/>
      <c r="G408" s="202" t="s">
        <v>9183</v>
      </c>
      <c r="H408" s="202"/>
      <c r="I408" s="224" t="s">
        <v>0</v>
      </c>
      <c r="J408" s="210" t="s">
        <v>50</v>
      </c>
      <c r="K408" s="202" t="s">
        <v>8151</v>
      </c>
      <c r="L408" s="202">
        <v>8</v>
      </c>
      <c r="M408" s="295">
        <v>17086</v>
      </c>
      <c r="N408" s="205">
        <v>39448</v>
      </c>
      <c r="O408" s="212">
        <v>39546</v>
      </c>
      <c r="P408" s="206">
        <v>98</v>
      </c>
      <c r="Q408" s="199" t="s">
        <v>10998</v>
      </c>
      <c r="R408" s="212">
        <v>39899</v>
      </c>
      <c r="S408" s="390">
        <v>4966</v>
      </c>
      <c r="T408" s="215">
        <v>39914</v>
      </c>
      <c r="U408" s="214"/>
      <c r="V408" s="212"/>
      <c r="W408" s="214"/>
      <c r="X408" s="208"/>
      <c r="Y408" s="208"/>
      <c r="Z408" s="208"/>
      <c r="AA408" s="208" t="s">
        <v>9184</v>
      </c>
      <c r="AB408" s="208"/>
      <c r="AC408" s="208"/>
      <c r="AD408" s="208"/>
      <c r="AE408" s="208"/>
      <c r="AF408" s="208"/>
      <c r="AG408" s="208"/>
      <c r="AH408" s="208"/>
      <c r="AI408" s="208"/>
      <c r="AJ408" s="208"/>
      <c r="AK408" s="208"/>
      <c r="AL408" s="212"/>
      <c r="AM408" s="214"/>
      <c r="AN408" s="208"/>
      <c r="AO408" s="215">
        <v>39968</v>
      </c>
      <c r="AP408" s="199">
        <f t="shared" si="57"/>
        <v>69</v>
      </c>
      <c r="AQ408" s="199">
        <f t="shared" si="58"/>
        <v>54</v>
      </c>
      <c r="AR408" s="206">
        <v>4966</v>
      </c>
      <c r="AS408" s="300">
        <f t="shared" si="59"/>
        <v>0</v>
      </c>
      <c r="AT408" s="94"/>
      <c r="AU408" s="94"/>
      <c r="AV408" s="105"/>
    </row>
    <row r="409" spans="1:48" s="302" customFormat="1" ht="33" customHeight="1" x14ac:dyDescent="0.15">
      <c r="A409" s="213">
        <v>437</v>
      </c>
      <c r="B409" s="228" t="s">
        <v>8138</v>
      </c>
      <c r="C409" s="199" t="s">
        <v>9185</v>
      </c>
      <c r="D409" s="202" t="s">
        <v>8161</v>
      </c>
      <c r="E409" s="199" t="s">
        <v>8694</v>
      </c>
      <c r="F409" s="202" t="s">
        <v>8719</v>
      </c>
      <c r="G409" s="202" t="s">
        <v>5684</v>
      </c>
      <c r="H409" s="202" t="s">
        <v>1526</v>
      </c>
      <c r="I409" s="202" t="s">
        <v>8328</v>
      </c>
      <c r="J409" s="202" t="s">
        <v>8329</v>
      </c>
      <c r="K409" s="202" t="s">
        <v>9186</v>
      </c>
      <c r="L409" s="202">
        <v>1</v>
      </c>
      <c r="M409" s="295">
        <v>55783</v>
      </c>
      <c r="N409" s="205">
        <v>39356</v>
      </c>
      <c r="O409" s="205">
        <v>39721</v>
      </c>
      <c r="P409" s="206">
        <v>365</v>
      </c>
      <c r="Q409" s="199" t="s">
        <v>10997</v>
      </c>
      <c r="R409" s="215">
        <v>39889</v>
      </c>
      <c r="S409" s="390">
        <v>41711</v>
      </c>
      <c r="T409" s="215">
        <v>39914</v>
      </c>
      <c r="U409" s="199"/>
      <c r="V409" s="199"/>
      <c r="W409" s="199"/>
      <c r="X409" s="208"/>
      <c r="Y409" s="208"/>
      <c r="Z409" s="208"/>
      <c r="AA409" s="208" t="s">
        <v>9187</v>
      </c>
      <c r="AB409" s="208"/>
      <c r="AC409" s="208"/>
      <c r="AD409" s="208"/>
      <c r="AE409" s="208"/>
      <c r="AF409" s="208"/>
      <c r="AG409" s="208"/>
      <c r="AH409" s="208"/>
      <c r="AI409" s="208"/>
      <c r="AJ409" s="208"/>
      <c r="AK409" s="208"/>
      <c r="AL409" s="199"/>
      <c r="AM409" s="199"/>
      <c r="AN409" s="208"/>
      <c r="AO409" s="215">
        <v>39953</v>
      </c>
      <c r="AP409" s="199">
        <f t="shared" si="57"/>
        <v>64</v>
      </c>
      <c r="AQ409" s="199">
        <f t="shared" si="58"/>
        <v>39</v>
      </c>
      <c r="AR409" s="206">
        <v>41711</v>
      </c>
      <c r="AS409" s="300">
        <f t="shared" si="59"/>
        <v>0</v>
      </c>
      <c r="AT409" s="14"/>
      <c r="AU409" s="14"/>
      <c r="AV409" s="15"/>
    </row>
    <row r="410" spans="1:48" s="302" customFormat="1" ht="33" customHeight="1" x14ac:dyDescent="0.15">
      <c r="A410" s="213">
        <v>520</v>
      </c>
      <c r="B410" s="228" t="s">
        <v>8138</v>
      </c>
      <c r="C410" s="199" t="s">
        <v>9188</v>
      </c>
      <c r="D410" s="202" t="s">
        <v>8140</v>
      </c>
      <c r="E410" s="199" t="s">
        <v>8141</v>
      </c>
      <c r="F410" s="202"/>
      <c r="G410" s="202" t="s">
        <v>5688</v>
      </c>
      <c r="H410" s="202"/>
      <c r="I410" s="202" t="s">
        <v>27</v>
      </c>
      <c r="J410" s="202" t="s">
        <v>50</v>
      </c>
      <c r="K410" s="202" t="s">
        <v>8203</v>
      </c>
      <c r="L410" s="202">
        <v>5</v>
      </c>
      <c r="M410" s="295">
        <v>45337</v>
      </c>
      <c r="N410" s="205">
        <v>39448</v>
      </c>
      <c r="O410" s="205">
        <v>39813</v>
      </c>
      <c r="P410" s="206">
        <v>365</v>
      </c>
      <c r="Q410" s="199" t="s">
        <v>10998</v>
      </c>
      <c r="R410" s="215">
        <v>39888</v>
      </c>
      <c r="S410" s="390">
        <v>56331</v>
      </c>
      <c r="T410" s="215">
        <v>39914</v>
      </c>
      <c r="U410" s="199"/>
      <c r="V410" s="199"/>
      <c r="W410" s="199"/>
      <c r="X410" s="208"/>
      <c r="Y410" s="208"/>
      <c r="Z410" s="208"/>
      <c r="AA410" s="208"/>
      <c r="AB410" s="208" t="s">
        <v>9189</v>
      </c>
      <c r="AC410" s="208"/>
      <c r="AD410" s="208"/>
      <c r="AE410" s="208"/>
      <c r="AF410" s="208"/>
      <c r="AG410" s="208"/>
      <c r="AH410" s="208"/>
      <c r="AI410" s="208"/>
      <c r="AJ410" s="208"/>
      <c r="AK410" s="208"/>
      <c r="AL410" s="199"/>
      <c r="AM410" s="199"/>
      <c r="AN410" s="208"/>
      <c r="AO410" s="215">
        <v>39948</v>
      </c>
      <c r="AP410" s="199">
        <f t="shared" si="57"/>
        <v>60</v>
      </c>
      <c r="AQ410" s="199">
        <f t="shared" si="58"/>
        <v>34</v>
      </c>
      <c r="AR410" s="206">
        <v>56331</v>
      </c>
      <c r="AS410" s="300">
        <f t="shared" si="59"/>
        <v>0</v>
      </c>
      <c r="AT410" s="14"/>
      <c r="AU410" s="14"/>
      <c r="AV410" s="15"/>
    </row>
    <row r="411" spans="1:48" s="302" customFormat="1" ht="33" customHeight="1" x14ac:dyDescent="0.15">
      <c r="A411" s="213">
        <v>147</v>
      </c>
      <c r="B411" s="228" t="s">
        <v>8138</v>
      </c>
      <c r="C411" s="199" t="s">
        <v>9190</v>
      </c>
      <c r="D411" s="202" t="s">
        <v>725</v>
      </c>
      <c r="E411" s="199" t="s">
        <v>5962</v>
      </c>
      <c r="F411" s="202" t="s">
        <v>101</v>
      </c>
      <c r="G411" s="202" t="s">
        <v>9191</v>
      </c>
      <c r="H411" s="202" t="s">
        <v>9192</v>
      </c>
      <c r="I411" s="224" t="s">
        <v>4</v>
      </c>
      <c r="J411" s="210" t="s">
        <v>26</v>
      </c>
      <c r="K411" s="202" t="s">
        <v>8442</v>
      </c>
      <c r="L411" s="202">
        <v>2</v>
      </c>
      <c r="M411" s="295">
        <v>93452</v>
      </c>
      <c r="N411" s="205">
        <v>38353</v>
      </c>
      <c r="O411" s="212">
        <v>39660</v>
      </c>
      <c r="P411" s="206">
        <v>1307</v>
      </c>
      <c r="Q411" s="199" t="s">
        <v>10997</v>
      </c>
      <c r="R411" s="212">
        <v>39876</v>
      </c>
      <c r="S411" s="390">
        <v>102413</v>
      </c>
      <c r="T411" s="215">
        <v>39913</v>
      </c>
      <c r="U411" s="214"/>
      <c r="V411" s="212"/>
      <c r="W411" s="214"/>
      <c r="X411" s="208"/>
      <c r="Y411" s="208"/>
      <c r="Z411" s="208"/>
      <c r="AA411" s="208"/>
      <c r="AB411" s="208" t="s">
        <v>9193</v>
      </c>
      <c r="AC411" s="208"/>
      <c r="AD411" s="208"/>
      <c r="AE411" s="208"/>
      <c r="AF411" s="208"/>
      <c r="AG411" s="208"/>
      <c r="AH411" s="208"/>
      <c r="AI411" s="208"/>
      <c r="AJ411" s="208"/>
      <c r="AK411" s="208"/>
      <c r="AL411" s="212"/>
      <c r="AM411" s="214"/>
      <c r="AN411" s="208"/>
      <c r="AO411" s="215">
        <v>41239</v>
      </c>
      <c r="AP411" s="199">
        <f t="shared" si="57"/>
        <v>1363</v>
      </c>
      <c r="AQ411" s="199">
        <f t="shared" si="58"/>
        <v>1326</v>
      </c>
      <c r="AR411" s="206">
        <v>90820</v>
      </c>
      <c r="AS411" s="300">
        <f t="shared" si="59"/>
        <v>-11593</v>
      </c>
      <c r="AT411" s="94"/>
      <c r="AU411" s="94"/>
      <c r="AV411" s="105"/>
    </row>
    <row r="412" spans="1:48" s="302" customFormat="1" ht="33" customHeight="1" x14ac:dyDescent="0.15">
      <c r="A412" s="213">
        <v>346</v>
      </c>
      <c r="B412" s="228" t="s">
        <v>8267</v>
      </c>
      <c r="C412" s="199" t="s">
        <v>9194</v>
      </c>
      <c r="D412" s="202" t="s">
        <v>2</v>
      </c>
      <c r="E412" s="199" t="s">
        <v>32</v>
      </c>
      <c r="F412" s="202"/>
      <c r="G412" s="202" t="s">
        <v>9195</v>
      </c>
      <c r="H412" s="202"/>
      <c r="I412" s="224" t="s">
        <v>20</v>
      </c>
      <c r="J412" s="210" t="s">
        <v>123</v>
      </c>
      <c r="K412" s="202" t="s">
        <v>8370</v>
      </c>
      <c r="L412" s="202">
        <v>2</v>
      </c>
      <c r="M412" s="295">
        <v>125424</v>
      </c>
      <c r="N412" s="205">
        <v>39356</v>
      </c>
      <c r="O412" s="212">
        <v>39721</v>
      </c>
      <c r="P412" s="206">
        <v>365</v>
      </c>
      <c r="Q412" s="199" t="s">
        <v>10997</v>
      </c>
      <c r="R412" s="212">
        <v>39996</v>
      </c>
      <c r="S412" s="390">
        <v>149396</v>
      </c>
      <c r="T412" s="215">
        <v>39912</v>
      </c>
      <c r="U412" s="214"/>
      <c r="V412" s="212"/>
      <c r="W412" s="214"/>
      <c r="X412" s="208"/>
      <c r="Y412" s="208" t="s">
        <v>9196</v>
      </c>
      <c r="Z412" s="208"/>
      <c r="AA412" s="208"/>
      <c r="AB412" s="208"/>
      <c r="AC412" s="208"/>
      <c r="AD412" s="208"/>
      <c r="AE412" s="208"/>
      <c r="AF412" s="208"/>
      <c r="AG412" s="208"/>
      <c r="AH412" s="208"/>
      <c r="AI412" s="208"/>
      <c r="AJ412" s="208"/>
      <c r="AK412" s="208"/>
      <c r="AL412" s="212"/>
      <c r="AM412" s="214"/>
      <c r="AN412" s="208"/>
      <c r="AO412" s="215">
        <v>40008</v>
      </c>
      <c r="AP412" s="199">
        <f t="shared" si="57"/>
        <v>12</v>
      </c>
      <c r="AQ412" s="199">
        <f t="shared" si="58"/>
        <v>96</v>
      </c>
      <c r="AR412" s="206">
        <v>144769</v>
      </c>
      <c r="AS412" s="300">
        <f t="shared" si="59"/>
        <v>-4627</v>
      </c>
      <c r="AT412" s="94"/>
      <c r="AU412" s="94"/>
      <c r="AV412" s="105"/>
    </row>
    <row r="413" spans="1:48" s="302" customFormat="1" ht="33" customHeight="1" x14ac:dyDescent="0.15">
      <c r="A413" s="213">
        <v>519</v>
      </c>
      <c r="B413" s="228" t="s">
        <v>8267</v>
      </c>
      <c r="C413" s="199" t="s">
        <v>9197</v>
      </c>
      <c r="D413" s="202" t="s">
        <v>2</v>
      </c>
      <c r="E413" s="202" t="s">
        <v>30</v>
      </c>
      <c r="F413" s="202" t="s">
        <v>87</v>
      </c>
      <c r="G413" s="202" t="s">
        <v>8483</v>
      </c>
      <c r="H413" s="202" t="s">
        <v>13152</v>
      </c>
      <c r="I413" s="224" t="s">
        <v>0</v>
      </c>
      <c r="J413" s="210" t="s">
        <v>50</v>
      </c>
      <c r="K413" s="202" t="s">
        <v>8484</v>
      </c>
      <c r="L413" s="202">
        <v>5</v>
      </c>
      <c r="M413" s="295">
        <v>156110</v>
      </c>
      <c r="N413" s="205">
        <v>39448</v>
      </c>
      <c r="O413" s="212">
        <v>39813</v>
      </c>
      <c r="P413" s="206">
        <v>365</v>
      </c>
      <c r="Q413" s="199" t="s">
        <v>10998</v>
      </c>
      <c r="R413" s="212">
        <v>39887</v>
      </c>
      <c r="S413" s="390">
        <v>163004</v>
      </c>
      <c r="T413" s="215">
        <v>39912</v>
      </c>
      <c r="U413" s="214"/>
      <c r="V413" s="212"/>
      <c r="W413" s="214"/>
      <c r="X413" s="208"/>
      <c r="Y413" s="208" t="s">
        <v>9198</v>
      </c>
      <c r="Z413" s="208"/>
      <c r="AA413" s="208"/>
      <c r="AB413" s="208"/>
      <c r="AC413" s="208"/>
      <c r="AD413" s="208"/>
      <c r="AE413" s="208"/>
      <c r="AF413" s="208"/>
      <c r="AG413" s="208"/>
      <c r="AH413" s="208"/>
      <c r="AI413" s="208"/>
      <c r="AJ413" s="208"/>
      <c r="AK413" s="208"/>
      <c r="AL413" s="212"/>
      <c r="AM413" s="214"/>
      <c r="AN413" s="208"/>
      <c r="AO413" s="215">
        <v>39987</v>
      </c>
      <c r="AP413" s="199">
        <f t="shared" si="57"/>
        <v>100</v>
      </c>
      <c r="AQ413" s="199">
        <f t="shared" si="58"/>
        <v>75</v>
      </c>
      <c r="AR413" s="206">
        <v>163004</v>
      </c>
      <c r="AS413" s="300">
        <f t="shared" si="59"/>
        <v>0</v>
      </c>
      <c r="AT413" s="94"/>
      <c r="AU413" s="94"/>
      <c r="AV413" s="105"/>
    </row>
    <row r="414" spans="1:48" s="302" customFormat="1" ht="33" customHeight="1" x14ac:dyDescent="0.15">
      <c r="A414" s="213">
        <v>836</v>
      </c>
      <c r="B414" s="228" t="s">
        <v>8267</v>
      </c>
      <c r="C414" s="199" t="s">
        <v>9199</v>
      </c>
      <c r="D414" s="202" t="s">
        <v>24</v>
      </c>
      <c r="E414" s="202" t="s">
        <v>29</v>
      </c>
      <c r="F414" s="202"/>
      <c r="G414" s="202" t="s">
        <v>9200</v>
      </c>
      <c r="H414" s="202"/>
      <c r="I414" s="224" t="s">
        <v>0</v>
      </c>
      <c r="J414" s="210" t="s">
        <v>50</v>
      </c>
      <c r="K414" s="202" t="s">
        <v>8484</v>
      </c>
      <c r="L414" s="202">
        <v>6</v>
      </c>
      <c r="M414" s="295">
        <v>42419</v>
      </c>
      <c r="N414" s="205">
        <v>39448</v>
      </c>
      <c r="O414" s="212">
        <v>39782</v>
      </c>
      <c r="P414" s="206">
        <v>334</v>
      </c>
      <c r="Q414" s="199" t="s">
        <v>11017</v>
      </c>
      <c r="R414" s="212">
        <v>39882</v>
      </c>
      <c r="S414" s="390">
        <v>38962</v>
      </c>
      <c r="T414" s="215">
        <v>39912</v>
      </c>
      <c r="U414" s="214"/>
      <c r="V414" s="212"/>
      <c r="W414" s="214"/>
      <c r="X414" s="208"/>
      <c r="Y414" s="208"/>
      <c r="Z414" s="208"/>
      <c r="AA414" s="208"/>
      <c r="AB414" s="208"/>
      <c r="AC414" s="208"/>
      <c r="AD414" s="208"/>
      <c r="AE414" s="208"/>
      <c r="AF414" s="208"/>
      <c r="AG414" s="208"/>
      <c r="AH414" s="208"/>
      <c r="AI414" s="208" t="s">
        <v>9201</v>
      </c>
      <c r="AJ414" s="208"/>
      <c r="AK414" s="208"/>
      <c r="AL414" s="212"/>
      <c r="AM414" s="214"/>
      <c r="AN414" s="208"/>
      <c r="AO414" s="215">
        <v>39987</v>
      </c>
      <c r="AP414" s="199">
        <f t="shared" si="57"/>
        <v>105</v>
      </c>
      <c r="AQ414" s="199">
        <f t="shared" si="58"/>
        <v>75</v>
      </c>
      <c r="AR414" s="206">
        <v>38962</v>
      </c>
      <c r="AS414" s="300">
        <f t="shared" si="59"/>
        <v>0</v>
      </c>
      <c r="AT414" s="94"/>
      <c r="AU414" s="94"/>
      <c r="AV414" s="105"/>
    </row>
    <row r="415" spans="1:48" s="302" customFormat="1" ht="33" customHeight="1" x14ac:dyDescent="0.15">
      <c r="A415" s="213">
        <v>258</v>
      </c>
      <c r="B415" s="199" t="s">
        <v>5708</v>
      </c>
      <c r="C415" s="199" t="s">
        <v>9202</v>
      </c>
      <c r="D415" s="202" t="s">
        <v>2</v>
      </c>
      <c r="E415" s="199" t="s">
        <v>32</v>
      </c>
      <c r="F415" s="202"/>
      <c r="G415" s="202" t="s">
        <v>9203</v>
      </c>
      <c r="H415" s="202"/>
      <c r="I415" s="224" t="s">
        <v>20</v>
      </c>
      <c r="J415" s="210" t="s">
        <v>123</v>
      </c>
      <c r="K415" s="202" t="s">
        <v>8370</v>
      </c>
      <c r="L415" s="202">
        <v>1</v>
      </c>
      <c r="M415" s="295">
        <v>106122</v>
      </c>
      <c r="N415" s="205">
        <v>39356</v>
      </c>
      <c r="O415" s="212">
        <v>39721</v>
      </c>
      <c r="P415" s="206">
        <v>365</v>
      </c>
      <c r="Q415" s="199" t="s">
        <v>10997</v>
      </c>
      <c r="R415" s="212">
        <v>39876</v>
      </c>
      <c r="S415" s="390">
        <v>165787</v>
      </c>
      <c r="T415" s="215">
        <v>39912</v>
      </c>
      <c r="U415" s="214"/>
      <c r="V415" s="212"/>
      <c r="W415" s="214"/>
      <c r="X415" s="208" t="s">
        <v>9204</v>
      </c>
      <c r="Y415" s="208"/>
      <c r="Z415" s="208"/>
      <c r="AA415" s="208"/>
      <c r="AB415" s="208"/>
      <c r="AC415" s="208"/>
      <c r="AD415" s="208"/>
      <c r="AE415" s="208"/>
      <c r="AF415" s="208"/>
      <c r="AG415" s="208"/>
      <c r="AH415" s="208"/>
      <c r="AI415" s="208"/>
      <c r="AJ415" s="208"/>
      <c r="AK415" s="208"/>
      <c r="AL415" s="212"/>
      <c r="AM415" s="214"/>
      <c r="AN415" s="208"/>
      <c r="AO415" s="215">
        <v>41137</v>
      </c>
      <c r="AP415" s="199"/>
      <c r="AQ415" s="199"/>
      <c r="AR415" s="206"/>
      <c r="AS415" s="141"/>
      <c r="AT415" s="94">
        <v>39938</v>
      </c>
      <c r="AU415" s="94"/>
      <c r="AV415" s="105"/>
    </row>
    <row r="416" spans="1:48" s="302" customFormat="1" ht="33" customHeight="1" x14ac:dyDescent="0.15">
      <c r="A416" s="213">
        <v>259</v>
      </c>
      <c r="B416" s="228" t="s">
        <v>8267</v>
      </c>
      <c r="C416" s="199" t="s">
        <v>9205</v>
      </c>
      <c r="D416" s="202" t="s">
        <v>2</v>
      </c>
      <c r="E416" s="199" t="s">
        <v>32</v>
      </c>
      <c r="F416" s="202"/>
      <c r="G416" s="202" t="s">
        <v>9195</v>
      </c>
      <c r="H416" s="202"/>
      <c r="I416" s="224" t="s">
        <v>20</v>
      </c>
      <c r="J416" s="210" t="s">
        <v>123</v>
      </c>
      <c r="K416" s="202" t="s">
        <v>8370</v>
      </c>
      <c r="L416" s="202">
        <v>1</v>
      </c>
      <c r="M416" s="295">
        <v>101846</v>
      </c>
      <c r="N416" s="205">
        <v>39356</v>
      </c>
      <c r="O416" s="212">
        <v>39721</v>
      </c>
      <c r="P416" s="206">
        <v>365</v>
      </c>
      <c r="Q416" s="199" t="s">
        <v>10997</v>
      </c>
      <c r="R416" s="212">
        <v>39926</v>
      </c>
      <c r="S416" s="390">
        <v>158306</v>
      </c>
      <c r="T416" s="215">
        <v>39906</v>
      </c>
      <c r="U416" s="214"/>
      <c r="V416" s="212"/>
      <c r="W416" s="214"/>
      <c r="X416" s="208"/>
      <c r="Y416" s="208"/>
      <c r="Z416" s="208"/>
      <c r="AA416" s="208"/>
      <c r="AB416" s="208"/>
      <c r="AC416" s="208"/>
      <c r="AD416" s="208"/>
      <c r="AE416" s="208"/>
      <c r="AF416" s="208"/>
      <c r="AG416" s="208"/>
      <c r="AH416" s="208"/>
      <c r="AI416" s="208"/>
      <c r="AJ416" s="208" t="s">
        <v>9206</v>
      </c>
      <c r="AK416" s="208"/>
      <c r="AL416" s="212"/>
      <c r="AM416" s="214"/>
      <c r="AN416" s="208"/>
      <c r="AO416" s="215">
        <v>41137</v>
      </c>
      <c r="AP416" s="199">
        <f t="shared" ref="AP416:AP428" si="60">DATEDIF(R416,AO416,"D")</f>
        <v>1211</v>
      </c>
      <c r="AQ416" s="199">
        <f t="shared" ref="AQ416:AQ428" si="61">DATEDIF(T416,AO416,"D")</f>
        <v>1231</v>
      </c>
      <c r="AR416" s="206">
        <v>154309</v>
      </c>
      <c r="AS416" s="300">
        <f t="shared" ref="AS416:AS428" si="62">AR416-S416</f>
        <v>-3997</v>
      </c>
      <c r="AT416" s="94"/>
      <c r="AU416" s="94"/>
      <c r="AV416" s="105"/>
    </row>
    <row r="417" spans="1:48" s="302" customFormat="1" ht="33" customHeight="1" x14ac:dyDescent="0.15">
      <c r="A417" s="213">
        <v>244</v>
      </c>
      <c r="B417" s="228" t="s">
        <v>8267</v>
      </c>
      <c r="C417" s="199" t="s">
        <v>9207</v>
      </c>
      <c r="D417" s="202" t="s">
        <v>24</v>
      </c>
      <c r="E417" s="202" t="s">
        <v>29</v>
      </c>
      <c r="F417" s="202"/>
      <c r="G417" s="202" t="s">
        <v>9208</v>
      </c>
      <c r="H417" s="202"/>
      <c r="I417" s="224" t="s">
        <v>0</v>
      </c>
      <c r="J417" s="210" t="s">
        <v>50</v>
      </c>
      <c r="K417" s="202" t="s">
        <v>8425</v>
      </c>
      <c r="L417" s="202">
        <v>7</v>
      </c>
      <c r="M417" s="295">
        <v>13614</v>
      </c>
      <c r="N417" s="205">
        <v>39326</v>
      </c>
      <c r="O417" s="212">
        <v>39692</v>
      </c>
      <c r="P417" s="206">
        <v>366</v>
      </c>
      <c r="Q417" s="199" t="s">
        <v>10998</v>
      </c>
      <c r="R417" s="212">
        <v>39877</v>
      </c>
      <c r="S417" s="390">
        <v>23727</v>
      </c>
      <c r="T417" s="215">
        <v>39906</v>
      </c>
      <c r="U417" s="214"/>
      <c r="V417" s="212"/>
      <c r="W417" s="214"/>
      <c r="X417" s="208"/>
      <c r="Y417" s="208"/>
      <c r="Z417" s="208"/>
      <c r="AA417" s="208"/>
      <c r="AB417" s="208"/>
      <c r="AC417" s="208"/>
      <c r="AD417" s="208"/>
      <c r="AE417" s="208"/>
      <c r="AF417" s="208"/>
      <c r="AG417" s="208"/>
      <c r="AH417" s="208"/>
      <c r="AI417" s="208" t="s">
        <v>9209</v>
      </c>
      <c r="AJ417" s="208"/>
      <c r="AK417" s="208"/>
      <c r="AL417" s="212">
        <v>39961</v>
      </c>
      <c r="AM417" s="214" t="s">
        <v>9158</v>
      </c>
      <c r="AN417" s="208" t="s">
        <v>9210</v>
      </c>
      <c r="AO417" s="215">
        <v>41128</v>
      </c>
      <c r="AP417" s="199">
        <f t="shared" si="60"/>
        <v>1251</v>
      </c>
      <c r="AQ417" s="199">
        <f t="shared" si="61"/>
        <v>1222</v>
      </c>
      <c r="AR417" s="206">
        <v>23727</v>
      </c>
      <c r="AS417" s="300">
        <f t="shared" si="62"/>
        <v>0</v>
      </c>
      <c r="AT417" s="94"/>
      <c r="AU417" s="94"/>
      <c r="AV417" s="105"/>
    </row>
    <row r="418" spans="1:48" s="302" customFormat="1" ht="33" customHeight="1" x14ac:dyDescent="0.15">
      <c r="A418" s="213">
        <v>489</v>
      </c>
      <c r="B418" s="228" t="s">
        <v>8267</v>
      </c>
      <c r="C418" s="199" t="s">
        <v>9211</v>
      </c>
      <c r="D418" s="202" t="s">
        <v>2</v>
      </c>
      <c r="E418" s="202" t="s">
        <v>30</v>
      </c>
      <c r="F418" s="202"/>
      <c r="G418" s="202" t="s">
        <v>9212</v>
      </c>
      <c r="H418" s="202"/>
      <c r="I418" s="224" t="s">
        <v>0</v>
      </c>
      <c r="J418" s="210" t="s">
        <v>51</v>
      </c>
      <c r="K418" s="202" t="s">
        <v>8484</v>
      </c>
      <c r="L418" s="202">
        <v>6</v>
      </c>
      <c r="M418" s="295">
        <v>22406</v>
      </c>
      <c r="N418" s="205">
        <v>39448</v>
      </c>
      <c r="O418" s="212">
        <v>39813</v>
      </c>
      <c r="P418" s="206">
        <v>365</v>
      </c>
      <c r="Q418" s="199" t="s">
        <v>10998</v>
      </c>
      <c r="R418" s="212">
        <v>39877</v>
      </c>
      <c r="S418" s="390">
        <v>14032</v>
      </c>
      <c r="T418" s="215">
        <v>39905</v>
      </c>
      <c r="U418" s="214"/>
      <c r="V418" s="212"/>
      <c r="W418" s="214"/>
      <c r="X418" s="208"/>
      <c r="Y418" s="208"/>
      <c r="Z418" s="208"/>
      <c r="AA418" s="208"/>
      <c r="AB418" s="208" t="s">
        <v>9213</v>
      </c>
      <c r="AC418" s="208"/>
      <c r="AD418" s="208"/>
      <c r="AE418" s="208"/>
      <c r="AF418" s="208"/>
      <c r="AG418" s="208"/>
      <c r="AH418" s="208"/>
      <c r="AI418" s="208"/>
      <c r="AJ418" s="208"/>
      <c r="AK418" s="208"/>
      <c r="AL418" s="212">
        <v>39961</v>
      </c>
      <c r="AM418" s="214" t="s">
        <v>9158</v>
      </c>
      <c r="AN418" s="208" t="s">
        <v>9214</v>
      </c>
      <c r="AO418" s="215">
        <v>40114</v>
      </c>
      <c r="AP418" s="199">
        <f t="shared" si="60"/>
        <v>237</v>
      </c>
      <c r="AQ418" s="199">
        <f t="shared" si="61"/>
        <v>209</v>
      </c>
      <c r="AR418" s="206">
        <v>14032</v>
      </c>
      <c r="AS418" s="300">
        <f t="shared" si="62"/>
        <v>0</v>
      </c>
      <c r="AT418" s="94"/>
      <c r="AU418" s="94"/>
      <c r="AV418" s="105"/>
    </row>
    <row r="419" spans="1:48" s="302" customFormat="1" ht="33" customHeight="1" x14ac:dyDescent="0.15">
      <c r="A419" s="213">
        <v>43</v>
      </c>
      <c r="B419" s="228" t="s">
        <v>8267</v>
      </c>
      <c r="C419" s="199" t="s">
        <v>9215</v>
      </c>
      <c r="D419" s="202" t="s">
        <v>2</v>
      </c>
      <c r="E419" s="202" t="s">
        <v>30</v>
      </c>
      <c r="F419" s="202"/>
      <c r="G419" s="202" t="s">
        <v>9216</v>
      </c>
      <c r="H419" s="202"/>
      <c r="I419" s="224" t="s">
        <v>20</v>
      </c>
      <c r="J419" s="210" t="s">
        <v>13</v>
      </c>
      <c r="K419" s="202" t="s">
        <v>9068</v>
      </c>
      <c r="L419" s="202">
        <v>1</v>
      </c>
      <c r="M419" s="295">
        <v>14362</v>
      </c>
      <c r="N419" s="205">
        <v>39326</v>
      </c>
      <c r="O419" s="212">
        <v>39813</v>
      </c>
      <c r="P419" s="206">
        <v>487</v>
      </c>
      <c r="Q419" s="199" t="s">
        <v>10997</v>
      </c>
      <c r="R419" s="212">
        <v>40050</v>
      </c>
      <c r="S419" s="390">
        <v>10465</v>
      </c>
      <c r="T419" s="215">
        <v>39903</v>
      </c>
      <c r="U419" s="214"/>
      <c r="V419" s="212"/>
      <c r="W419" s="214"/>
      <c r="X419" s="208"/>
      <c r="Y419" s="208"/>
      <c r="Z419" s="208"/>
      <c r="AA419" s="208"/>
      <c r="AB419" s="208" t="s">
        <v>9217</v>
      </c>
      <c r="AC419" s="208"/>
      <c r="AD419" s="208"/>
      <c r="AE419" s="208"/>
      <c r="AF419" s="208"/>
      <c r="AG419" s="208"/>
      <c r="AH419" s="208"/>
      <c r="AI419" s="208"/>
      <c r="AJ419" s="208"/>
      <c r="AK419" s="208"/>
      <c r="AL419" s="212"/>
      <c r="AM419" s="214"/>
      <c r="AN419" s="208"/>
      <c r="AO419" s="215">
        <v>41128</v>
      </c>
      <c r="AP419" s="199">
        <f t="shared" si="60"/>
        <v>1078</v>
      </c>
      <c r="AQ419" s="199">
        <f t="shared" si="61"/>
        <v>1225</v>
      </c>
      <c r="AR419" s="206">
        <v>10465</v>
      </c>
      <c r="AS419" s="300">
        <f t="shared" si="62"/>
        <v>0</v>
      </c>
      <c r="AT419" s="94"/>
      <c r="AU419" s="94"/>
      <c r="AV419" s="15"/>
    </row>
    <row r="420" spans="1:48" s="302" customFormat="1" ht="33" customHeight="1" x14ac:dyDescent="0.15">
      <c r="A420" s="213">
        <v>211</v>
      </c>
      <c r="B420" s="228" t="s">
        <v>8267</v>
      </c>
      <c r="C420" s="199" t="s">
        <v>9218</v>
      </c>
      <c r="D420" s="202" t="s">
        <v>2</v>
      </c>
      <c r="E420" s="202" t="s">
        <v>30</v>
      </c>
      <c r="F420" s="202" t="s">
        <v>105</v>
      </c>
      <c r="G420" s="202" t="s">
        <v>9219</v>
      </c>
      <c r="H420" s="202" t="s">
        <v>9220</v>
      </c>
      <c r="I420" s="224" t="s">
        <v>20</v>
      </c>
      <c r="J420" s="210" t="s">
        <v>13</v>
      </c>
      <c r="K420" s="202" t="s">
        <v>9068</v>
      </c>
      <c r="L420" s="202">
        <v>1</v>
      </c>
      <c r="M420" s="295">
        <v>7990</v>
      </c>
      <c r="N420" s="205">
        <v>39295</v>
      </c>
      <c r="O420" s="212">
        <v>39691</v>
      </c>
      <c r="P420" s="206">
        <v>396</v>
      </c>
      <c r="Q420" s="199" t="s">
        <v>10998</v>
      </c>
      <c r="R420" s="212">
        <v>39890</v>
      </c>
      <c r="S420" s="390">
        <v>23080</v>
      </c>
      <c r="T420" s="215">
        <v>39903</v>
      </c>
      <c r="U420" s="214"/>
      <c r="V420" s="212"/>
      <c r="W420" s="214"/>
      <c r="X420" s="208"/>
      <c r="Y420" s="208"/>
      <c r="Z420" s="208"/>
      <c r="AA420" s="208"/>
      <c r="AB420" s="208"/>
      <c r="AC420" s="208"/>
      <c r="AD420" s="208"/>
      <c r="AE420" s="208"/>
      <c r="AF420" s="208"/>
      <c r="AG420" s="208"/>
      <c r="AH420" s="208"/>
      <c r="AI420" s="208" t="s">
        <v>9221</v>
      </c>
      <c r="AJ420" s="208"/>
      <c r="AK420" s="208"/>
      <c r="AL420" s="212">
        <v>39961</v>
      </c>
      <c r="AM420" s="214" t="s">
        <v>9158</v>
      </c>
      <c r="AN420" s="208" t="s">
        <v>9222</v>
      </c>
      <c r="AO420" s="215">
        <v>41157</v>
      </c>
      <c r="AP420" s="199">
        <f t="shared" si="60"/>
        <v>1267</v>
      </c>
      <c r="AQ420" s="199">
        <f t="shared" si="61"/>
        <v>1254</v>
      </c>
      <c r="AR420" s="206">
        <v>23080</v>
      </c>
      <c r="AS420" s="300">
        <f t="shared" si="62"/>
        <v>0</v>
      </c>
      <c r="AT420" s="94"/>
      <c r="AU420" s="94"/>
      <c r="AV420" s="105"/>
    </row>
    <row r="421" spans="1:48" s="302" customFormat="1" ht="33" customHeight="1" x14ac:dyDescent="0.15">
      <c r="A421" s="213">
        <v>340</v>
      </c>
      <c r="B421" s="228" t="s">
        <v>8267</v>
      </c>
      <c r="C421" s="199" t="s">
        <v>9223</v>
      </c>
      <c r="D421" s="202" t="s">
        <v>24</v>
      </c>
      <c r="E421" s="202" t="s">
        <v>29</v>
      </c>
      <c r="F421" s="202"/>
      <c r="G421" s="202" t="s">
        <v>9224</v>
      </c>
      <c r="H421" s="202"/>
      <c r="I421" s="224" t="s">
        <v>60</v>
      </c>
      <c r="J421" s="210" t="s">
        <v>15</v>
      </c>
      <c r="K421" s="202" t="s">
        <v>9225</v>
      </c>
      <c r="L421" s="202">
        <v>1</v>
      </c>
      <c r="M421" s="295">
        <v>34807</v>
      </c>
      <c r="N421" s="205">
        <v>38852</v>
      </c>
      <c r="O421" s="212">
        <v>39481</v>
      </c>
      <c r="P421" s="206">
        <v>629</v>
      </c>
      <c r="Q421" s="199" t="s">
        <v>10997</v>
      </c>
      <c r="R421" s="212">
        <v>40049</v>
      </c>
      <c r="S421" s="390">
        <v>63961</v>
      </c>
      <c r="T421" s="215">
        <v>39901</v>
      </c>
      <c r="U421" s="214"/>
      <c r="V421" s="212"/>
      <c r="W421" s="214"/>
      <c r="X421" s="208"/>
      <c r="Y421" s="208" t="s">
        <v>9226</v>
      </c>
      <c r="Z421" s="208"/>
      <c r="AA421" s="208"/>
      <c r="AB421" s="208"/>
      <c r="AC421" s="208"/>
      <c r="AD421" s="208"/>
      <c r="AE421" s="208"/>
      <c r="AF421" s="208"/>
      <c r="AG421" s="208"/>
      <c r="AH421" s="208"/>
      <c r="AI421" s="208"/>
      <c r="AJ421" s="208"/>
      <c r="AK421" s="208" t="s">
        <v>9227</v>
      </c>
      <c r="AL421" s="212">
        <v>39961</v>
      </c>
      <c r="AM421" s="214" t="s">
        <v>9158</v>
      </c>
      <c r="AN421" s="208" t="s">
        <v>9228</v>
      </c>
      <c r="AO421" s="215">
        <v>40073</v>
      </c>
      <c r="AP421" s="199">
        <f t="shared" si="60"/>
        <v>24</v>
      </c>
      <c r="AQ421" s="199">
        <f t="shared" si="61"/>
        <v>172</v>
      </c>
      <c r="AR421" s="206">
        <v>59208</v>
      </c>
      <c r="AS421" s="300">
        <f t="shared" si="62"/>
        <v>-4753</v>
      </c>
      <c r="AT421" s="94"/>
      <c r="AU421" s="94"/>
      <c r="AV421" s="105"/>
    </row>
    <row r="422" spans="1:48" s="302" customFormat="1" ht="33" customHeight="1" x14ac:dyDescent="0.15">
      <c r="A422" s="213">
        <v>211</v>
      </c>
      <c r="B422" s="228" t="s">
        <v>8267</v>
      </c>
      <c r="C422" s="199" t="s">
        <v>9218</v>
      </c>
      <c r="D422" s="202" t="s">
        <v>2</v>
      </c>
      <c r="E422" s="202" t="s">
        <v>30</v>
      </c>
      <c r="F422" s="202" t="s">
        <v>105</v>
      </c>
      <c r="G422" s="202" t="s">
        <v>9219</v>
      </c>
      <c r="H422" s="202" t="s">
        <v>9220</v>
      </c>
      <c r="I422" s="224" t="s">
        <v>20</v>
      </c>
      <c r="J422" s="210" t="s">
        <v>13</v>
      </c>
      <c r="K422" s="202" t="s">
        <v>9068</v>
      </c>
      <c r="L422" s="202">
        <v>1</v>
      </c>
      <c r="M422" s="295">
        <v>7990</v>
      </c>
      <c r="N422" s="205">
        <v>38869</v>
      </c>
      <c r="O422" s="212">
        <v>39294</v>
      </c>
      <c r="P422" s="206">
        <v>425</v>
      </c>
      <c r="Q422" s="199" t="s">
        <v>10998</v>
      </c>
      <c r="R422" s="212">
        <v>39875</v>
      </c>
      <c r="S422" s="390">
        <v>15629</v>
      </c>
      <c r="T422" s="215">
        <v>39901</v>
      </c>
      <c r="U422" s="214"/>
      <c r="V422" s="212"/>
      <c r="W422" s="214"/>
      <c r="X422" s="208"/>
      <c r="Y422" s="208"/>
      <c r="Z422" s="208"/>
      <c r="AA422" s="208"/>
      <c r="AB422" s="208"/>
      <c r="AC422" s="208"/>
      <c r="AD422" s="208"/>
      <c r="AE422" s="208"/>
      <c r="AF422" s="208"/>
      <c r="AG422" s="208"/>
      <c r="AH422" s="208"/>
      <c r="AI422" s="208"/>
      <c r="AJ422" s="208" t="s">
        <v>805</v>
      </c>
      <c r="AK422" s="208"/>
      <c r="AL422" s="212">
        <v>39961</v>
      </c>
      <c r="AM422" s="214" t="s">
        <v>9158</v>
      </c>
      <c r="AN422" s="208" t="s">
        <v>9229</v>
      </c>
      <c r="AO422" s="215">
        <v>41137</v>
      </c>
      <c r="AP422" s="199">
        <f t="shared" si="60"/>
        <v>1262</v>
      </c>
      <c r="AQ422" s="199">
        <f t="shared" si="61"/>
        <v>1236</v>
      </c>
      <c r="AR422" s="206">
        <v>15629</v>
      </c>
      <c r="AS422" s="300">
        <f t="shared" si="62"/>
        <v>0</v>
      </c>
      <c r="AT422" s="94"/>
      <c r="AU422" s="94"/>
      <c r="AV422" s="105"/>
    </row>
    <row r="423" spans="1:48" s="302" customFormat="1" ht="33" customHeight="1" x14ac:dyDescent="0.15">
      <c r="A423" s="213">
        <v>3</v>
      </c>
      <c r="B423" s="228" t="s">
        <v>8267</v>
      </c>
      <c r="C423" s="199" t="s">
        <v>9230</v>
      </c>
      <c r="D423" s="202" t="s">
        <v>24</v>
      </c>
      <c r="E423" s="202" t="s">
        <v>165</v>
      </c>
      <c r="F423" s="202" t="s">
        <v>105</v>
      </c>
      <c r="G423" s="202" t="s">
        <v>9231</v>
      </c>
      <c r="H423" s="202" t="s">
        <v>9232</v>
      </c>
      <c r="I423" s="224" t="s">
        <v>8305</v>
      </c>
      <c r="J423" s="210"/>
      <c r="K423" s="202" t="s">
        <v>8306</v>
      </c>
      <c r="L423" s="202">
        <v>2</v>
      </c>
      <c r="M423" s="295">
        <v>1400000</v>
      </c>
      <c r="N423" s="205">
        <v>39630</v>
      </c>
      <c r="O423" s="212">
        <v>39721</v>
      </c>
      <c r="P423" s="206">
        <v>91</v>
      </c>
      <c r="Q423" s="223" t="s">
        <v>65</v>
      </c>
      <c r="R423" s="212">
        <v>39860</v>
      </c>
      <c r="S423" s="390">
        <v>639759</v>
      </c>
      <c r="T423" s="215">
        <v>39891</v>
      </c>
      <c r="U423" s="214"/>
      <c r="V423" s="212"/>
      <c r="W423" s="214"/>
      <c r="X423" s="208" t="s">
        <v>9233</v>
      </c>
      <c r="Y423" s="208"/>
      <c r="Z423" s="208"/>
      <c r="AA423" s="208"/>
      <c r="AB423" s="208"/>
      <c r="AC423" s="208"/>
      <c r="AD423" s="208"/>
      <c r="AE423" s="208"/>
      <c r="AF423" s="208"/>
      <c r="AG423" s="208"/>
      <c r="AH423" s="208"/>
      <c r="AI423" s="208"/>
      <c r="AJ423" s="208"/>
      <c r="AK423" s="208"/>
      <c r="AL423" s="199"/>
      <c r="AM423" s="199"/>
      <c r="AN423" s="208"/>
      <c r="AO423" s="215">
        <v>41128</v>
      </c>
      <c r="AP423" s="199">
        <f t="shared" si="60"/>
        <v>1268</v>
      </c>
      <c r="AQ423" s="199">
        <f t="shared" si="61"/>
        <v>1237</v>
      </c>
      <c r="AR423" s="206">
        <v>639759</v>
      </c>
      <c r="AS423" s="300">
        <f t="shared" si="62"/>
        <v>0</v>
      </c>
      <c r="AT423" s="94"/>
      <c r="AU423" s="94"/>
      <c r="AV423" s="15"/>
    </row>
    <row r="424" spans="1:48" s="302" customFormat="1" ht="33" customHeight="1" x14ac:dyDescent="0.15">
      <c r="A424" s="213">
        <v>614</v>
      </c>
      <c r="B424" s="228" t="s">
        <v>8138</v>
      </c>
      <c r="C424" s="199" t="s">
        <v>9234</v>
      </c>
      <c r="D424" s="202" t="s">
        <v>2</v>
      </c>
      <c r="E424" s="199" t="s">
        <v>769</v>
      </c>
      <c r="F424" s="202" t="s">
        <v>101</v>
      </c>
      <c r="G424" s="202" t="s">
        <v>9235</v>
      </c>
      <c r="H424" s="202" t="s">
        <v>9236</v>
      </c>
      <c r="I424" s="224" t="s">
        <v>0</v>
      </c>
      <c r="J424" s="210" t="s">
        <v>50</v>
      </c>
      <c r="K424" s="202" t="s">
        <v>8151</v>
      </c>
      <c r="L424" s="202">
        <v>8</v>
      </c>
      <c r="M424" s="295">
        <v>7424</v>
      </c>
      <c r="N424" s="205">
        <v>39083</v>
      </c>
      <c r="O424" s="212">
        <v>39721</v>
      </c>
      <c r="P424" s="206">
        <v>638</v>
      </c>
      <c r="Q424" s="199" t="s">
        <v>1521</v>
      </c>
      <c r="R424" s="212">
        <v>40047</v>
      </c>
      <c r="S424" s="390">
        <v>15498</v>
      </c>
      <c r="T424" s="215">
        <v>39888</v>
      </c>
      <c r="U424" s="214"/>
      <c r="V424" s="212"/>
      <c r="W424" s="214"/>
      <c r="X424" s="208"/>
      <c r="Y424" s="208"/>
      <c r="Z424" s="208"/>
      <c r="AA424" s="208"/>
      <c r="AB424" s="208" t="s">
        <v>9237</v>
      </c>
      <c r="AC424" s="208"/>
      <c r="AD424" s="208"/>
      <c r="AE424" s="208"/>
      <c r="AF424" s="208"/>
      <c r="AG424" s="208"/>
      <c r="AH424" s="208"/>
      <c r="AI424" s="208"/>
      <c r="AJ424" s="208"/>
      <c r="AK424" s="208"/>
      <c r="AL424" s="212"/>
      <c r="AM424" s="214"/>
      <c r="AN424" s="208"/>
      <c r="AO424" s="215">
        <v>40056</v>
      </c>
      <c r="AP424" s="199">
        <f t="shared" si="60"/>
        <v>9</v>
      </c>
      <c r="AQ424" s="199">
        <f t="shared" si="61"/>
        <v>168</v>
      </c>
      <c r="AR424" s="206">
        <v>15420</v>
      </c>
      <c r="AS424" s="300">
        <f t="shared" si="62"/>
        <v>-78</v>
      </c>
      <c r="AT424" s="94"/>
      <c r="AU424" s="94"/>
      <c r="AV424" s="105"/>
    </row>
    <row r="425" spans="1:48" s="302" customFormat="1" ht="33" customHeight="1" x14ac:dyDescent="0.15">
      <c r="A425" s="213">
        <v>604</v>
      </c>
      <c r="B425" s="228" t="s">
        <v>8138</v>
      </c>
      <c r="C425" s="199" t="s">
        <v>9238</v>
      </c>
      <c r="D425" s="202" t="s">
        <v>2</v>
      </c>
      <c r="E425" s="202" t="s">
        <v>265</v>
      </c>
      <c r="F425" s="202"/>
      <c r="G425" s="202" t="s">
        <v>9239</v>
      </c>
      <c r="H425" s="202"/>
      <c r="I425" s="224" t="s">
        <v>0</v>
      </c>
      <c r="J425" s="210" t="s">
        <v>50</v>
      </c>
      <c r="K425" s="202" t="s">
        <v>8151</v>
      </c>
      <c r="L425" s="202">
        <v>8</v>
      </c>
      <c r="M425" s="295">
        <v>18922</v>
      </c>
      <c r="N425" s="205">
        <v>39083</v>
      </c>
      <c r="O425" s="212">
        <v>39478</v>
      </c>
      <c r="P425" s="206">
        <v>395</v>
      </c>
      <c r="Q425" s="223" t="s">
        <v>65</v>
      </c>
      <c r="R425" s="212">
        <v>40025</v>
      </c>
      <c r="S425" s="390">
        <v>22259</v>
      </c>
      <c r="T425" s="215">
        <v>39881</v>
      </c>
      <c r="U425" s="214"/>
      <c r="V425" s="212"/>
      <c r="W425" s="214"/>
      <c r="X425" s="208" t="s">
        <v>9240</v>
      </c>
      <c r="Y425" s="208"/>
      <c r="Z425" s="208"/>
      <c r="AA425" s="208"/>
      <c r="AB425" s="208"/>
      <c r="AC425" s="208"/>
      <c r="AD425" s="208"/>
      <c r="AE425" s="208"/>
      <c r="AF425" s="208"/>
      <c r="AG425" s="208"/>
      <c r="AH425" s="208"/>
      <c r="AI425" s="208"/>
      <c r="AJ425" s="208"/>
      <c r="AK425" s="208"/>
      <c r="AL425" s="212"/>
      <c r="AM425" s="214"/>
      <c r="AN425" s="208"/>
      <c r="AO425" s="215">
        <v>40056</v>
      </c>
      <c r="AP425" s="199">
        <f t="shared" si="60"/>
        <v>31</v>
      </c>
      <c r="AQ425" s="199">
        <f t="shared" si="61"/>
        <v>175</v>
      </c>
      <c r="AR425" s="206">
        <v>22164</v>
      </c>
      <c r="AS425" s="300">
        <f t="shared" si="62"/>
        <v>-95</v>
      </c>
      <c r="AT425" s="94"/>
      <c r="AU425" s="94"/>
      <c r="AV425" s="105"/>
    </row>
    <row r="426" spans="1:48" s="302" customFormat="1" ht="33" customHeight="1" x14ac:dyDescent="0.15">
      <c r="A426" s="213">
        <v>1011</v>
      </c>
      <c r="B426" s="228" t="s">
        <v>8138</v>
      </c>
      <c r="C426" s="199" t="s">
        <v>9241</v>
      </c>
      <c r="D426" s="202" t="s">
        <v>2</v>
      </c>
      <c r="E426" s="202" t="s">
        <v>30</v>
      </c>
      <c r="F426" s="202" t="s">
        <v>64</v>
      </c>
      <c r="G426" s="202" t="s">
        <v>9242</v>
      </c>
      <c r="H426" s="202" t="s">
        <v>9243</v>
      </c>
      <c r="I426" s="224" t="s">
        <v>40</v>
      </c>
      <c r="J426" s="210"/>
      <c r="K426" s="202" t="s">
        <v>8903</v>
      </c>
      <c r="L426" s="202" t="s">
        <v>739</v>
      </c>
      <c r="M426" s="295">
        <v>80109</v>
      </c>
      <c r="N426" s="205">
        <v>39511</v>
      </c>
      <c r="O426" s="212">
        <v>39705</v>
      </c>
      <c r="P426" s="206">
        <v>194</v>
      </c>
      <c r="Q426" s="199" t="s">
        <v>1521</v>
      </c>
      <c r="R426" s="212">
        <v>39857</v>
      </c>
      <c r="S426" s="390">
        <v>44973</v>
      </c>
      <c r="T426" s="215">
        <v>39878</v>
      </c>
      <c r="U426" s="214"/>
      <c r="V426" s="212"/>
      <c r="W426" s="214"/>
      <c r="X426" s="208"/>
      <c r="Y426" s="208" t="s">
        <v>9244</v>
      </c>
      <c r="Z426" s="208"/>
      <c r="AA426" s="208"/>
      <c r="AB426" s="208"/>
      <c r="AC426" s="208"/>
      <c r="AD426" s="208"/>
      <c r="AE426" s="208"/>
      <c r="AF426" s="208"/>
      <c r="AG426" s="208"/>
      <c r="AH426" s="208"/>
      <c r="AI426" s="208"/>
      <c r="AJ426" s="208"/>
      <c r="AK426" s="208"/>
      <c r="AL426" s="212">
        <v>39961</v>
      </c>
      <c r="AM426" s="214" t="s">
        <v>9245</v>
      </c>
      <c r="AN426" s="208" t="s">
        <v>9246</v>
      </c>
      <c r="AO426" s="215">
        <v>40056</v>
      </c>
      <c r="AP426" s="199">
        <f t="shared" si="60"/>
        <v>199</v>
      </c>
      <c r="AQ426" s="199">
        <f t="shared" si="61"/>
        <v>178</v>
      </c>
      <c r="AR426" s="206">
        <v>39374</v>
      </c>
      <c r="AS426" s="300">
        <f t="shared" si="62"/>
        <v>-5599</v>
      </c>
      <c r="AT426" s="94"/>
      <c r="AU426" s="94"/>
      <c r="AV426" s="105"/>
    </row>
    <row r="427" spans="1:48" s="302" customFormat="1" ht="33" customHeight="1" x14ac:dyDescent="0.15">
      <c r="A427" s="213">
        <v>1592</v>
      </c>
      <c r="B427" s="228" t="s">
        <v>9247</v>
      </c>
      <c r="C427" s="199" t="s">
        <v>9248</v>
      </c>
      <c r="D427" s="202" t="s">
        <v>24</v>
      </c>
      <c r="E427" s="202" t="s">
        <v>96</v>
      </c>
      <c r="F427" s="202" t="s">
        <v>66</v>
      </c>
      <c r="G427" s="202" t="s">
        <v>9249</v>
      </c>
      <c r="H427" s="202" t="s">
        <v>9250</v>
      </c>
      <c r="I427" s="224" t="s">
        <v>23</v>
      </c>
      <c r="J427" s="210" t="s">
        <v>747</v>
      </c>
      <c r="K427" s="202" t="s">
        <v>9251</v>
      </c>
      <c r="L427" s="202">
        <v>6</v>
      </c>
      <c r="M427" s="295">
        <v>93938</v>
      </c>
      <c r="N427" s="205">
        <v>39600</v>
      </c>
      <c r="O427" s="212">
        <v>39691</v>
      </c>
      <c r="P427" s="206">
        <v>91</v>
      </c>
      <c r="Q427" s="199" t="s">
        <v>1521</v>
      </c>
      <c r="R427" s="212">
        <v>39849</v>
      </c>
      <c r="S427" s="390">
        <v>21668</v>
      </c>
      <c r="T427" s="215">
        <v>39878</v>
      </c>
      <c r="U427" s="214"/>
      <c r="V427" s="212"/>
      <c r="W427" s="214"/>
      <c r="X427" s="208"/>
      <c r="Y427" s="208" t="s">
        <v>9252</v>
      </c>
      <c r="Z427" s="208"/>
      <c r="AA427" s="208" t="s">
        <v>9253</v>
      </c>
      <c r="AB427" s="208"/>
      <c r="AC427" s="208"/>
      <c r="AD427" s="208"/>
      <c r="AE427" s="208"/>
      <c r="AF427" s="208"/>
      <c r="AG427" s="208"/>
      <c r="AH427" s="208"/>
      <c r="AI427" s="208"/>
      <c r="AJ427" s="208"/>
      <c r="AK427" s="208"/>
      <c r="AL427" s="212"/>
      <c r="AM427" s="214"/>
      <c r="AN427" s="208"/>
      <c r="AO427" s="215">
        <v>40008</v>
      </c>
      <c r="AP427" s="199">
        <f t="shared" si="60"/>
        <v>159</v>
      </c>
      <c r="AQ427" s="199">
        <f t="shared" si="61"/>
        <v>130</v>
      </c>
      <c r="AR427" s="206">
        <v>21668</v>
      </c>
      <c r="AS427" s="300">
        <f t="shared" si="62"/>
        <v>0</v>
      </c>
      <c r="AT427" s="94"/>
      <c r="AU427" s="94"/>
      <c r="AV427" s="105"/>
    </row>
    <row r="428" spans="1:48" s="302" customFormat="1" ht="33" customHeight="1" x14ac:dyDescent="0.15">
      <c r="A428" s="213">
        <v>99</v>
      </c>
      <c r="B428" s="228" t="s">
        <v>9247</v>
      </c>
      <c r="C428" s="199" t="s">
        <v>9254</v>
      </c>
      <c r="D428" s="202" t="s">
        <v>24</v>
      </c>
      <c r="E428" s="202" t="s">
        <v>165</v>
      </c>
      <c r="F428" s="202" t="s">
        <v>716</v>
      </c>
      <c r="G428" s="202" t="s">
        <v>9255</v>
      </c>
      <c r="H428" s="202" t="s">
        <v>9256</v>
      </c>
      <c r="I428" s="224" t="s">
        <v>40</v>
      </c>
      <c r="J428" s="210"/>
      <c r="K428" s="202" t="s">
        <v>9257</v>
      </c>
      <c r="L428" s="202">
        <v>1</v>
      </c>
      <c r="M428" s="295">
        <v>9150000</v>
      </c>
      <c r="N428" s="205">
        <v>39753</v>
      </c>
      <c r="O428" s="212">
        <v>39813</v>
      </c>
      <c r="P428" s="206">
        <v>60</v>
      </c>
      <c r="Q428" s="199" t="s">
        <v>1521</v>
      </c>
      <c r="R428" s="212">
        <v>39834</v>
      </c>
      <c r="S428" s="390">
        <v>2009207</v>
      </c>
      <c r="T428" s="215">
        <v>39878</v>
      </c>
      <c r="U428" s="214"/>
      <c r="V428" s="212"/>
      <c r="W428" s="214"/>
      <c r="X428" s="208"/>
      <c r="Y428" s="208"/>
      <c r="Z428" s="208"/>
      <c r="AA428" s="208"/>
      <c r="AB428" s="208" t="s">
        <v>9258</v>
      </c>
      <c r="AC428" s="208"/>
      <c r="AD428" s="208"/>
      <c r="AE428" s="208"/>
      <c r="AF428" s="208"/>
      <c r="AG428" s="208"/>
      <c r="AH428" s="208"/>
      <c r="AI428" s="208"/>
      <c r="AJ428" s="208"/>
      <c r="AK428" s="208"/>
      <c r="AL428" s="212"/>
      <c r="AM428" s="214"/>
      <c r="AN428" s="208"/>
      <c r="AO428" s="215">
        <v>41137</v>
      </c>
      <c r="AP428" s="199">
        <f t="shared" si="60"/>
        <v>1303</v>
      </c>
      <c r="AQ428" s="199">
        <f t="shared" si="61"/>
        <v>1259</v>
      </c>
      <c r="AR428" s="206">
        <v>2009207</v>
      </c>
      <c r="AS428" s="300">
        <f t="shared" si="62"/>
        <v>0</v>
      </c>
      <c r="AT428" s="94"/>
      <c r="AU428" s="94"/>
      <c r="AV428" s="15"/>
    </row>
    <row r="429" spans="1:48" s="302" customFormat="1" ht="33" customHeight="1" x14ac:dyDescent="0.15">
      <c r="A429" s="213">
        <v>1177</v>
      </c>
      <c r="B429" s="199" t="s">
        <v>5708</v>
      </c>
      <c r="C429" s="199" t="s">
        <v>9259</v>
      </c>
      <c r="D429" s="202" t="s">
        <v>24</v>
      </c>
      <c r="E429" s="202" t="s">
        <v>96</v>
      </c>
      <c r="F429" s="202" t="s">
        <v>101</v>
      </c>
      <c r="G429" s="202" t="s">
        <v>9260</v>
      </c>
      <c r="H429" s="202" t="s">
        <v>9261</v>
      </c>
      <c r="I429" s="224" t="s">
        <v>23</v>
      </c>
      <c r="J429" s="210" t="s">
        <v>751</v>
      </c>
      <c r="K429" s="202" t="s">
        <v>9251</v>
      </c>
      <c r="L429" s="202">
        <v>6</v>
      </c>
      <c r="M429" s="295">
        <v>232962</v>
      </c>
      <c r="N429" s="205">
        <v>39435</v>
      </c>
      <c r="O429" s="212">
        <v>39626</v>
      </c>
      <c r="P429" s="206">
        <v>191</v>
      </c>
      <c r="Q429" s="199" t="s">
        <v>1521</v>
      </c>
      <c r="R429" s="212">
        <v>39843</v>
      </c>
      <c r="S429" s="390">
        <v>137810</v>
      </c>
      <c r="T429" s="215">
        <v>39869</v>
      </c>
      <c r="U429" s="214"/>
      <c r="V429" s="212"/>
      <c r="W429" s="214"/>
      <c r="X429" s="208"/>
      <c r="Y429" s="208"/>
      <c r="Z429" s="208"/>
      <c r="AA429" s="208"/>
      <c r="AB429" s="208"/>
      <c r="AC429" s="208"/>
      <c r="AD429" s="208" t="s">
        <v>9262</v>
      </c>
      <c r="AE429" s="208"/>
      <c r="AF429" s="208"/>
      <c r="AG429" s="208"/>
      <c r="AH429" s="208"/>
      <c r="AI429" s="208"/>
      <c r="AJ429" s="208"/>
      <c r="AK429" s="208"/>
      <c r="AL429" s="212">
        <v>39897</v>
      </c>
      <c r="AM429" s="214" t="s">
        <v>9263</v>
      </c>
      <c r="AN429" s="208" t="s">
        <v>9264</v>
      </c>
      <c r="AO429" s="215"/>
      <c r="AP429" s="199"/>
      <c r="AQ429" s="199"/>
      <c r="AR429" s="206"/>
      <c r="AS429" s="141"/>
      <c r="AT429" s="94">
        <v>39911</v>
      </c>
      <c r="AU429" s="94"/>
      <c r="AV429" s="105"/>
    </row>
    <row r="430" spans="1:48" s="302" customFormat="1" ht="33" customHeight="1" x14ac:dyDescent="0.15">
      <c r="A430" s="213">
        <v>865</v>
      </c>
      <c r="B430" s="228" t="s">
        <v>9247</v>
      </c>
      <c r="C430" s="199" t="s">
        <v>9265</v>
      </c>
      <c r="D430" s="202" t="s">
        <v>24</v>
      </c>
      <c r="E430" s="202" t="s">
        <v>29</v>
      </c>
      <c r="F430" s="202"/>
      <c r="G430" s="202" t="s">
        <v>9266</v>
      </c>
      <c r="H430" s="202"/>
      <c r="I430" s="224" t="s">
        <v>20</v>
      </c>
      <c r="J430" s="210" t="s">
        <v>13</v>
      </c>
      <c r="K430" s="202" t="s">
        <v>9267</v>
      </c>
      <c r="L430" s="202">
        <v>4</v>
      </c>
      <c r="M430" s="295">
        <v>40246</v>
      </c>
      <c r="N430" s="205">
        <v>38169</v>
      </c>
      <c r="O430" s="212">
        <v>39172</v>
      </c>
      <c r="P430" s="206">
        <v>1003</v>
      </c>
      <c r="Q430" s="199" t="s">
        <v>10997</v>
      </c>
      <c r="R430" s="212">
        <v>39850</v>
      </c>
      <c r="S430" s="390">
        <v>96480</v>
      </c>
      <c r="T430" s="215">
        <v>39868</v>
      </c>
      <c r="U430" s="214"/>
      <c r="V430" s="212"/>
      <c r="W430" s="214"/>
      <c r="X430" s="208"/>
      <c r="Y430" s="208"/>
      <c r="Z430" s="208"/>
      <c r="AA430" s="208"/>
      <c r="AB430" s="208"/>
      <c r="AC430" s="208"/>
      <c r="AD430" s="208"/>
      <c r="AE430" s="208"/>
      <c r="AF430" s="208"/>
      <c r="AG430" s="208"/>
      <c r="AH430" s="208"/>
      <c r="AI430" s="208" t="s">
        <v>9268</v>
      </c>
      <c r="AJ430" s="208"/>
      <c r="AK430" s="208"/>
      <c r="AL430" s="212"/>
      <c r="AM430" s="214"/>
      <c r="AN430" s="208"/>
      <c r="AO430" s="215">
        <v>39986</v>
      </c>
      <c r="AP430" s="199">
        <f t="shared" ref="AP430:AP436" si="63">DATEDIF(R430,AO430,"D")</f>
        <v>136</v>
      </c>
      <c r="AQ430" s="199">
        <f t="shared" ref="AQ430:AQ436" si="64">DATEDIF(T430,AO430,"D")</f>
        <v>118</v>
      </c>
      <c r="AR430" s="206">
        <v>96480</v>
      </c>
      <c r="AS430" s="300">
        <f t="shared" ref="AS430:AS436" si="65">AR430-S430</f>
        <v>0</v>
      </c>
      <c r="AT430" s="94"/>
      <c r="AU430" s="94"/>
      <c r="AV430" s="105"/>
    </row>
    <row r="431" spans="1:48" s="302" customFormat="1" ht="33" customHeight="1" x14ac:dyDescent="0.15">
      <c r="A431" s="213">
        <v>116</v>
      </c>
      <c r="B431" s="228" t="s">
        <v>8267</v>
      </c>
      <c r="C431" s="199" t="s">
        <v>9086</v>
      </c>
      <c r="D431" s="202" t="s">
        <v>2</v>
      </c>
      <c r="E431" s="202" t="s">
        <v>30</v>
      </c>
      <c r="F431" s="202" t="s">
        <v>64</v>
      </c>
      <c r="G431" s="202" t="s">
        <v>9087</v>
      </c>
      <c r="H431" s="202" t="s">
        <v>9088</v>
      </c>
      <c r="I431" s="224" t="s">
        <v>40</v>
      </c>
      <c r="J431" s="210"/>
      <c r="K431" s="202" t="s">
        <v>8263</v>
      </c>
      <c r="L431" s="202">
        <v>1</v>
      </c>
      <c r="M431" s="295">
        <v>5961165</v>
      </c>
      <c r="N431" s="205">
        <v>39753</v>
      </c>
      <c r="O431" s="212">
        <v>39770</v>
      </c>
      <c r="P431" s="206">
        <v>17</v>
      </c>
      <c r="Q431" s="199" t="s">
        <v>1521</v>
      </c>
      <c r="R431" s="212">
        <v>39966</v>
      </c>
      <c r="S431" s="390">
        <v>387486</v>
      </c>
      <c r="T431" s="215">
        <v>39864</v>
      </c>
      <c r="U431" s="214"/>
      <c r="V431" s="212"/>
      <c r="W431" s="214"/>
      <c r="X431" s="208"/>
      <c r="Y431" s="208"/>
      <c r="Z431" s="208"/>
      <c r="AA431" s="208"/>
      <c r="AB431" s="208"/>
      <c r="AC431" s="208"/>
      <c r="AD431" s="208"/>
      <c r="AE431" s="208"/>
      <c r="AF431" s="208"/>
      <c r="AG431" s="208"/>
      <c r="AH431" s="208"/>
      <c r="AI431" s="208" t="s">
        <v>9269</v>
      </c>
      <c r="AJ431" s="208"/>
      <c r="AK431" s="208"/>
      <c r="AL431" s="212">
        <v>39897</v>
      </c>
      <c r="AM431" s="214" t="s">
        <v>9270</v>
      </c>
      <c r="AN431" s="208" t="s">
        <v>9271</v>
      </c>
      <c r="AO431" s="215">
        <v>41128</v>
      </c>
      <c r="AP431" s="199">
        <f t="shared" si="63"/>
        <v>1162</v>
      </c>
      <c r="AQ431" s="199">
        <f t="shared" si="64"/>
        <v>1264</v>
      </c>
      <c r="AR431" s="206">
        <v>326036</v>
      </c>
      <c r="AS431" s="300">
        <f t="shared" si="65"/>
        <v>-61450</v>
      </c>
      <c r="AT431" s="94"/>
      <c r="AU431" s="94"/>
      <c r="AV431" s="105"/>
    </row>
    <row r="432" spans="1:48" s="302" customFormat="1" ht="33" customHeight="1" x14ac:dyDescent="0.15">
      <c r="A432" s="213">
        <v>281</v>
      </c>
      <c r="B432" s="228" t="s">
        <v>8267</v>
      </c>
      <c r="C432" s="199" t="s">
        <v>9272</v>
      </c>
      <c r="D432" s="202" t="s">
        <v>24</v>
      </c>
      <c r="E432" s="202" t="s">
        <v>29</v>
      </c>
      <c r="F432" s="202"/>
      <c r="G432" s="202" t="s">
        <v>9273</v>
      </c>
      <c r="H432" s="202"/>
      <c r="I432" s="224" t="s">
        <v>20</v>
      </c>
      <c r="J432" s="210" t="s">
        <v>123</v>
      </c>
      <c r="K432" s="202" t="s">
        <v>8425</v>
      </c>
      <c r="L432" s="202">
        <v>7</v>
      </c>
      <c r="M432" s="295">
        <v>21621</v>
      </c>
      <c r="N432" s="205">
        <v>39287</v>
      </c>
      <c r="O432" s="212">
        <v>39674</v>
      </c>
      <c r="P432" s="206">
        <v>387</v>
      </c>
      <c r="Q432" s="199" t="s">
        <v>1521</v>
      </c>
      <c r="R432" s="212">
        <v>39911</v>
      </c>
      <c r="S432" s="390">
        <v>22680</v>
      </c>
      <c r="T432" s="215">
        <v>39855</v>
      </c>
      <c r="U432" s="214"/>
      <c r="V432" s="212"/>
      <c r="W432" s="214"/>
      <c r="X432" s="208"/>
      <c r="Y432" s="208" t="s">
        <v>13163</v>
      </c>
      <c r="Z432" s="208"/>
      <c r="AA432" s="208"/>
      <c r="AB432" s="208"/>
      <c r="AC432" s="208"/>
      <c r="AD432" s="208"/>
      <c r="AE432" s="208"/>
      <c r="AF432" s="208"/>
      <c r="AG432" s="208"/>
      <c r="AH432" s="208"/>
      <c r="AI432" s="208"/>
      <c r="AJ432" s="208"/>
      <c r="AK432" s="208"/>
      <c r="AL432" s="212"/>
      <c r="AM432" s="214"/>
      <c r="AN432" s="208"/>
      <c r="AO432" s="215">
        <v>39932</v>
      </c>
      <c r="AP432" s="199">
        <f t="shared" si="63"/>
        <v>21</v>
      </c>
      <c r="AQ432" s="199">
        <f t="shared" si="64"/>
        <v>77</v>
      </c>
      <c r="AR432" s="206">
        <v>21538</v>
      </c>
      <c r="AS432" s="300">
        <f t="shared" si="65"/>
        <v>-1142</v>
      </c>
      <c r="AT432" s="94"/>
      <c r="AU432" s="94"/>
      <c r="AV432" s="105"/>
    </row>
    <row r="433" spans="1:48" s="302" customFormat="1" ht="33" customHeight="1" x14ac:dyDescent="0.15">
      <c r="A433" s="213">
        <v>928</v>
      </c>
      <c r="B433" s="228" t="s">
        <v>8267</v>
      </c>
      <c r="C433" s="199" t="s">
        <v>9274</v>
      </c>
      <c r="D433" s="202" t="s">
        <v>2</v>
      </c>
      <c r="E433" s="202" t="s">
        <v>31</v>
      </c>
      <c r="F433" s="202"/>
      <c r="G433" s="202" t="s">
        <v>9275</v>
      </c>
      <c r="H433" s="202"/>
      <c r="I433" s="224" t="s">
        <v>4</v>
      </c>
      <c r="J433" s="210" t="s">
        <v>26</v>
      </c>
      <c r="K433" s="202" t="s">
        <v>8376</v>
      </c>
      <c r="L433" s="202" t="s">
        <v>765</v>
      </c>
      <c r="M433" s="295">
        <v>615760</v>
      </c>
      <c r="N433" s="205">
        <v>39448</v>
      </c>
      <c r="O433" s="212">
        <v>39568</v>
      </c>
      <c r="P433" s="206">
        <v>120</v>
      </c>
      <c r="Q433" s="199" t="s">
        <v>10997</v>
      </c>
      <c r="R433" s="212">
        <v>39815</v>
      </c>
      <c r="S433" s="390">
        <v>14265</v>
      </c>
      <c r="T433" s="215">
        <v>39850</v>
      </c>
      <c r="U433" s="214"/>
      <c r="V433" s="212"/>
      <c r="W433" s="214"/>
      <c r="X433" s="208" t="s">
        <v>9276</v>
      </c>
      <c r="Y433" s="208"/>
      <c r="Z433" s="208"/>
      <c r="AA433" s="208"/>
      <c r="AB433" s="208"/>
      <c r="AC433" s="208"/>
      <c r="AD433" s="208"/>
      <c r="AE433" s="208"/>
      <c r="AF433" s="208"/>
      <c r="AG433" s="208"/>
      <c r="AH433" s="208"/>
      <c r="AI433" s="208"/>
      <c r="AJ433" s="208"/>
      <c r="AK433" s="208"/>
      <c r="AL433" s="212"/>
      <c r="AM433" s="214"/>
      <c r="AN433" s="208"/>
      <c r="AO433" s="215">
        <v>39909</v>
      </c>
      <c r="AP433" s="199">
        <f t="shared" si="63"/>
        <v>94</v>
      </c>
      <c r="AQ433" s="199">
        <f t="shared" si="64"/>
        <v>59</v>
      </c>
      <c r="AR433" s="206">
        <v>14265</v>
      </c>
      <c r="AS433" s="300">
        <f t="shared" si="65"/>
        <v>0</v>
      </c>
      <c r="AT433" s="94"/>
      <c r="AU433" s="94"/>
      <c r="AV433" s="105"/>
    </row>
    <row r="434" spans="1:48" s="302" customFormat="1" ht="33" customHeight="1" x14ac:dyDescent="0.15">
      <c r="A434" s="213">
        <v>72</v>
      </c>
      <c r="B434" s="228" t="s">
        <v>8267</v>
      </c>
      <c r="C434" s="199" t="s">
        <v>9277</v>
      </c>
      <c r="D434" s="202" t="s">
        <v>2</v>
      </c>
      <c r="E434" s="202" t="s">
        <v>31</v>
      </c>
      <c r="F434" s="202" t="s">
        <v>87</v>
      </c>
      <c r="G434" s="202" t="s">
        <v>9278</v>
      </c>
      <c r="H434" s="202" t="s">
        <v>9279</v>
      </c>
      <c r="I434" s="224" t="s">
        <v>4</v>
      </c>
      <c r="J434" s="210" t="s">
        <v>26</v>
      </c>
      <c r="K434" s="202" t="s">
        <v>9280</v>
      </c>
      <c r="L434" s="202">
        <v>1</v>
      </c>
      <c r="M434" s="295">
        <v>588889</v>
      </c>
      <c r="N434" s="205">
        <v>39356</v>
      </c>
      <c r="O434" s="212">
        <v>39507</v>
      </c>
      <c r="P434" s="206">
        <v>151</v>
      </c>
      <c r="Q434" s="199" t="s">
        <v>10997</v>
      </c>
      <c r="R434" s="212">
        <v>39940</v>
      </c>
      <c r="S434" s="390">
        <v>24099</v>
      </c>
      <c r="T434" s="215">
        <v>39840</v>
      </c>
      <c r="U434" s="214"/>
      <c r="V434" s="212"/>
      <c r="W434" s="214"/>
      <c r="X434" s="208"/>
      <c r="Y434" s="208" t="s">
        <v>9281</v>
      </c>
      <c r="Z434" s="208"/>
      <c r="AA434" s="208"/>
      <c r="AB434" s="208"/>
      <c r="AC434" s="208"/>
      <c r="AD434" s="208"/>
      <c r="AE434" s="208"/>
      <c r="AF434" s="208"/>
      <c r="AG434" s="208"/>
      <c r="AH434" s="208"/>
      <c r="AI434" s="208"/>
      <c r="AJ434" s="208"/>
      <c r="AK434" s="208"/>
      <c r="AL434" s="212"/>
      <c r="AM434" s="214"/>
      <c r="AN434" s="208"/>
      <c r="AO434" s="215">
        <v>41157</v>
      </c>
      <c r="AP434" s="199">
        <f t="shared" si="63"/>
        <v>1217</v>
      </c>
      <c r="AQ434" s="199">
        <f t="shared" si="64"/>
        <v>1317</v>
      </c>
      <c r="AR434" s="206">
        <v>21827</v>
      </c>
      <c r="AS434" s="300">
        <f t="shared" si="65"/>
        <v>-2272</v>
      </c>
      <c r="AT434" s="94"/>
      <c r="AU434" s="94"/>
      <c r="AV434" s="15"/>
    </row>
    <row r="435" spans="1:48" s="302" customFormat="1" ht="33" customHeight="1" x14ac:dyDescent="0.15">
      <c r="A435" s="213">
        <v>580</v>
      </c>
      <c r="B435" s="228" t="s">
        <v>8267</v>
      </c>
      <c r="C435" s="199" t="s">
        <v>9282</v>
      </c>
      <c r="D435" s="202" t="s">
        <v>8374</v>
      </c>
      <c r="E435" s="199" t="s">
        <v>769</v>
      </c>
      <c r="F435" s="202" t="s">
        <v>9283</v>
      </c>
      <c r="G435" s="202" t="s">
        <v>5692</v>
      </c>
      <c r="H435" s="202" t="s">
        <v>5693</v>
      </c>
      <c r="I435" s="202" t="s">
        <v>27</v>
      </c>
      <c r="J435" s="202" t="s">
        <v>50</v>
      </c>
      <c r="K435" s="202" t="s">
        <v>8273</v>
      </c>
      <c r="L435" s="202">
        <v>6</v>
      </c>
      <c r="M435" s="295">
        <v>66185</v>
      </c>
      <c r="N435" s="205">
        <v>39326</v>
      </c>
      <c r="O435" s="205">
        <v>39691</v>
      </c>
      <c r="P435" s="206">
        <v>365</v>
      </c>
      <c r="Q435" s="210" t="s">
        <v>8969</v>
      </c>
      <c r="R435" s="215">
        <v>39805</v>
      </c>
      <c r="S435" s="390">
        <v>64031</v>
      </c>
      <c r="T435" s="215">
        <v>39840</v>
      </c>
      <c r="U435" s="199"/>
      <c r="V435" s="199"/>
      <c r="W435" s="199"/>
      <c r="X435" s="208"/>
      <c r="Y435" s="208"/>
      <c r="Z435" s="208"/>
      <c r="AA435" s="208"/>
      <c r="AB435" s="208" t="s">
        <v>9284</v>
      </c>
      <c r="AC435" s="208"/>
      <c r="AD435" s="208"/>
      <c r="AE435" s="208"/>
      <c r="AF435" s="208"/>
      <c r="AG435" s="208"/>
      <c r="AH435" s="208"/>
      <c r="AI435" s="208"/>
      <c r="AJ435" s="208"/>
      <c r="AK435" s="208"/>
      <c r="AL435" s="199"/>
      <c r="AM435" s="199"/>
      <c r="AN435" s="208"/>
      <c r="AO435" s="215">
        <v>39857</v>
      </c>
      <c r="AP435" s="199">
        <f t="shared" si="63"/>
        <v>52</v>
      </c>
      <c r="AQ435" s="199">
        <f t="shared" si="64"/>
        <v>17</v>
      </c>
      <c r="AR435" s="206">
        <v>64031</v>
      </c>
      <c r="AS435" s="300">
        <f t="shared" si="65"/>
        <v>0</v>
      </c>
      <c r="AT435" s="14"/>
      <c r="AU435" s="14"/>
      <c r="AV435" s="15"/>
    </row>
    <row r="436" spans="1:48" s="302" customFormat="1" ht="33" customHeight="1" x14ac:dyDescent="0.15">
      <c r="A436" s="213">
        <v>677</v>
      </c>
      <c r="B436" s="228" t="s">
        <v>8267</v>
      </c>
      <c r="C436" s="199" t="s">
        <v>9285</v>
      </c>
      <c r="D436" s="202" t="s">
        <v>24</v>
      </c>
      <c r="E436" s="202" t="s">
        <v>29</v>
      </c>
      <c r="F436" s="202" t="s">
        <v>101</v>
      </c>
      <c r="G436" s="202" t="s">
        <v>9286</v>
      </c>
      <c r="H436" s="202" t="s">
        <v>9287</v>
      </c>
      <c r="I436" s="224" t="s">
        <v>60</v>
      </c>
      <c r="J436" s="210" t="s">
        <v>15</v>
      </c>
      <c r="K436" s="202" t="s">
        <v>9225</v>
      </c>
      <c r="L436" s="202">
        <v>1</v>
      </c>
      <c r="M436" s="295">
        <v>22587</v>
      </c>
      <c r="N436" s="205">
        <v>39083</v>
      </c>
      <c r="O436" s="212">
        <v>39416</v>
      </c>
      <c r="P436" s="206">
        <v>333</v>
      </c>
      <c r="Q436" s="199" t="s">
        <v>10997</v>
      </c>
      <c r="R436" s="212">
        <v>40044</v>
      </c>
      <c r="S436" s="390">
        <v>14974</v>
      </c>
      <c r="T436" s="215">
        <v>39836</v>
      </c>
      <c r="U436" s="214"/>
      <c r="V436" s="212"/>
      <c r="W436" s="214"/>
      <c r="X436" s="208"/>
      <c r="Y436" s="208"/>
      <c r="Z436" s="208"/>
      <c r="AA436" s="208"/>
      <c r="AB436" s="208"/>
      <c r="AC436" s="208"/>
      <c r="AD436" s="208"/>
      <c r="AE436" s="208"/>
      <c r="AF436" s="208"/>
      <c r="AG436" s="208"/>
      <c r="AH436" s="208"/>
      <c r="AI436" s="208"/>
      <c r="AJ436" s="208" t="s">
        <v>774</v>
      </c>
      <c r="AK436" s="208"/>
      <c r="AL436" s="212">
        <v>39897</v>
      </c>
      <c r="AM436" s="214" t="s">
        <v>9270</v>
      </c>
      <c r="AN436" s="208" t="s">
        <v>9288</v>
      </c>
      <c r="AO436" s="215">
        <v>40073</v>
      </c>
      <c r="AP436" s="199">
        <f t="shared" si="63"/>
        <v>29</v>
      </c>
      <c r="AQ436" s="199">
        <f t="shared" si="64"/>
        <v>237</v>
      </c>
      <c r="AR436" s="206">
        <v>4138</v>
      </c>
      <c r="AS436" s="300">
        <f t="shared" si="65"/>
        <v>-10836</v>
      </c>
      <c r="AT436" s="94"/>
      <c r="AU436" s="94"/>
      <c r="AV436" s="105"/>
    </row>
    <row r="437" spans="1:48" s="302" customFormat="1" ht="33" customHeight="1" x14ac:dyDescent="0.15">
      <c r="A437" s="213">
        <v>276</v>
      </c>
      <c r="B437" s="199" t="s">
        <v>12953</v>
      </c>
      <c r="C437" s="202" t="s">
        <v>6825</v>
      </c>
      <c r="D437" s="202" t="s">
        <v>5810</v>
      </c>
      <c r="E437" s="199" t="s">
        <v>3161</v>
      </c>
      <c r="F437" s="202" t="s">
        <v>1702</v>
      </c>
      <c r="G437" s="202" t="s">
        <v>6826</v>
      </c>
      <c r="H437" s="202" t="s">
        <v>6660</v>
      </c>
      <c r="I437" s="202" t="s">
        <v>110</v>
      </c>
      <c r="J437" s="202" t="s">
        <v>6827</v>
      </c>
      <c r="K437" s="202" t="s">
        <v>10</v>
      </c>
      <c r="L437" s="202">
        <v>4</v>
      </c>
      <c r="M437" s="295">
        <v>42221</v>
      </c>
      <c r="N437" s="205">
        <v>39264</v>
      </c>
      <c r="O437" s="205">
        <v>40178</v>
      </c>
      <c r="P437" s="206">
        <v>914</v>
      </c>
      <c r="Q437" s="199" t="s">
        <v>10998</v>
      </c>
      <c r="R437" s="205">
        <v>40652</v>
      </c>
      <c r="S437" s="378">
        <v>112719</v>
      </c>
      <c r="T437" s="205">
        <v>40716</v>
      </c>
      <c r="U437" s="199" t="s">
        <v>6003</v>
      </c>
      <c r="V437" s="212">
        <v>40763</v>
      </c>
      <c r="W437" s="199"/>
      <c r="X437" s="209"/>
      <c r="Y437" s="209"/>
      <c r="Z437" s="209"/>
      <c r="AA437" s="209"/>
      <c r="AB437" s="209"/>
      <c r="AC437" s="209"/>
      <c r="AD437" s="209"/>
      <c r="AE437" s="209"/>
      <c r="AF437" s="209"/>
      <c r="AG437" s="209"/>
      <c r="AH437" s="209"/>
      <c r="AI437" s="209" t="s">
        <v>6828</v>
      </c>
      <c r="AJ437" s="209"/>
      <c r="AK437" s="209"/>
      <c r="AL437" s="199"/>
      <c r="AM437" s="199"/>
      <c r="AN437" s="209"/>
      <c r="AO437" s="215"/>
      <c r="AP437" s="199"/>
      <c r="AQ437" s="199"/>
      <c r="AR437" s="206"/>
      <c r="AS437" s="14"/>
      <c r="AT437" s="14"/>
      <c r="AU437" s="32">
        <v>40815</v>
      </c>
      <c r="AV437" s="15" t="s">
        <v>6829</v>
      </c>
    </row>
    <row r="438" spans="1:48" s="302" customFormat="1" ht="33" customHeight="1" x14ac:dyDescent="0.15">
      <c r="A438" s="213">
        <v>1313</v>
      </c>
      <c r="B438" s="228" t="s">
        <v>8267</v>
      </c>
      <c r="C438" s="199" t="s">
        <v>9295</v>
      </c>
      <c r="D438" s="202" t="s">
        <v>24</v>
      </c>
      <c r="E438" s="202" t="s">
        <v>44</v>
      </c>
      <c r="F438" s="202" t="s">
        <v>105</v>
      </c>
      <c r="G438" s="202" t="s">
        <v>9296</v>
      </c>
      <c r="H438" s="202" t="s">
        <v>9297</v>
      </c>
      <c r="I438" s="224" t="s">
        <v>18</v>
      </c>
      <c r="J438" s="210" t="s">
        <v>5</v>
      </c>
      <c r="K438" s="202" t="s">
        <v>9298</v>
      </c>
      <c r="L438" s="202">
        <v>3</v>
      </c>
      <c r="M438" s="295">
        <v>42622</v>
      </c>
      <c r="N438" s="205">
        <v>39504</v>
      </c>
      <c r="O438" s="212">
        <v>39691</v>
      </c>
      <c r="P438" s="206">
        <v>187</v>
      </c>
      <c r="Q438" s="199" t="s">
        <v>10997</v>
      </c>
      <c r="R438" s="212">
        <v>39895</v>
      </c>
      <c r="S438" s="390">
        <v>17041</v>
      </c>
      <c r="T438" s="215">
        <v>39829</v>
      </c>
      <c r="U438" s="214"/>
      <c r="V438" s="212"/>
      <c r="W438" s="214"/>
      <c r="X438" s="208"/>
      <c r="Y438" s="208"/>
      <c r="Z438" s="208"/>
      <c r="AA438" s="208"/>
      <c r="AB438" s="208"/>
      <c r="AC438" s="208"/>
      <c r="AD438" s="208" t="s">
        <v>9299</v>
      </c>
      <c r="AE438" s="208"/>
      <c r="AF438" s="208"/>
      <c r="AG438" s="208"/>
      <c r="AH438" s="208"/>
      <c r="AI438" s="208"/>
      <c r="AJ438" s="208"/>
      <c r="AK438" s="208"/>
      <c r="AL438" s="212"/>
      <c r="AM438" s="214"/>
      <c r="AN438" s="208"/>
      <c r="AO438" s="215">
        <v>39896</v>
      </c>
      <c r="AP438" s="199">
        <f t="shared" ref="AP438:AP444" si="66">DATEDIF(R438,AO438,"D")</f>
        <v>1</v>
      </c>
      <c r="AQ438" s="199">
        <f t="shared" ref="AQ438:AQ444" si="67">DATEDIF(T438,AO438,"D")</f>
        <v>67</v>
      </c>
      <c r="AR438" s="206">
        <v>17154</v>
      </c>
      <c r="AS438" s="300">
        <f t="shared" ref="AS438:AS444" si="68">AR438-S438</f>
        <v>113</v>
      </c>
      <c r="AT438" s="94"/>
      <c r="AU438" s="94"/>
      <c r="AV438" s="105"/>
    </row>
    <row r="439" spans="1:48" s="302" customFormat="1" ht="33" customHeight="1" x14ac:dyDescent="0.15">
      <c r="A439" s="213">
        <v>206</v>
      </c>
      <c r="B439" s="228" t="s">
        <v>8267</v>
      </c>
      <c r="C439" s="199" t="s">
        <v>9300</v>
      </c>
      <c r="D439" s="202" t="s">
        <v>2</v>
      </c>
      <c r="E439" s="202" t="s">
        <v>30</v>
      </c>
      <c r="F439" s="202"/>
      <c r="G439" s="202" t="s">
        <v>9301</v>
      </c>
      <c r="H439" s="202"/>
      <c r="I439" s="224" t="s">
        <v>20</v>
      </c>
      <c r="J439" s="210" t="s">
        <v>13</v>
      </c>
      <c r="K439" s="202" t="s">
        <v>9068</v>
      </c>
      <c r="L439" s="202">
        <v>1</v>
      </c>
      <c r="M439" s="295">
        <v>30326</v>
      </c>
      <c r="N439" s="205">
        <v>39083</v>
      </c>
      <c r="O439" s="212">
        <v>39447</v>
      </c>
      <c r="P439" s="206">
        <v>364</v>
      </c>
      <c r="Q439" s="199" t="s">
        <v>10997</v>
      </c>
      <c r="R439" s="212">
        <v>39792</v>
      </c>
      <c r="S439" s="390">
        <v>60193</v>
      </c>
      <c r="T439" s="215">
        <v>39828</v>
      </c>
      <c r="U439" s="214"/>
      <c r="V439" s="212"/>
      <c r="W439" s="214"/>
      <c r="X439" s="208"/>
      <c r="Y439" s="208"/>
      <c r="Z439" s="208"/>
      <c r="AA439" s="208"/>
      <c r="AB439" s="208"/>
      <c r="AC439" s="208"/>
      <c r="AD439" s="208"/>
      <c r="AE439" s="208"/>
      <c r="AF439" s="208"/>
      <c r="AG439" s="208"/>
      <c r="AH439" s="208"/>
      <c r="AI439" s="208" t="s">
        <v>9302</v>
      </c>
      <c r="AJ439" s="208"/>
      <c r="AK439" s="208"/>
      <c r="AL439" s="212"/>
      <c r="AM439" s="214"/>
      <c r="AN439" s="208"/>
      <c r="AO439" s="215">
        <v>41137</v>
      </c>
      <c r="AP439" s="199">
        <f t="shared" si="66"/>
        <v>1345</v>
      </c>
      <c r="AQ439" s="199">
        <f t="shared" si="67"/>
        <v>1309</v>
      </c>
      <c r="AR439" s="206">
        <v>60193</v>
      </c>
      <c r="AS439" s="300">
        <f t="shared" si="68"/>
        <v>0</v>
      </c>
      <c r="AT439" s="94"/>
      <c r="AU439" s="94"/>
      <c r="AV439" s="105"/>
    </row>
    <row r="440" spans="1:48" s="302" customFormat="1" ht="33" customHeight="1" x14ac:dyDescent="0.15">
      <c r="A440" s="213">
        <v>1249</v>
      </c>
      <c r="B440" s="228" t="s">
        <v>8267</v>
      </c>
      <c r="C440" s="199" t="s">
        <v>9303</v>
      </c>
      <c r="D440" s="202" t="s">
        <v>2</v>
      </c>
      <c r="E440" s="202" t="s">
        <v>286</v>
      </c>
      <c r="F440" s="202"/>
      <c r="G440" s="202" t="s">
        <v>9304</v>
      </c>
      <c r="H440" s="202"/>
      <c r="I440" s="224" t="s">
        <v>12</v>
      </c>
      <c r="J440" s="210" t="s">
        <v>41</v>
      </c>
      <c r="K440" s="202" t="s">
        <v>9305</v>
      </c>
      <c r="L440" s="202" t="s">
        <v>758</v>
      </c>
      <c r="M440" s="295">
        <v>26719</v>
      </c>
      <c r="N440" s="205">
        <v>39348</v>
      </c>
      <c r="O440" s="212">
        <v>39447</v>
      </c>
      <c r="P440" s="206">
        <v>99</v>
      </c>
      <c r="Q440" s="199" t="s">
        <v>1521</v>
      </c>
      <c r="R440" s="212">
        <v>39932</v>
      </c>
      <c r="S440" s="390">
        <v>6626</v>
      </c>
      <c r="T440" s="215">
        <v>39822</v>
      </c>
      <c r="U440" s="214"/>
      <c r="V440" s="212"/>
      <c r="W440" s="214"/>
      <c r="X440" s="208"/>
      <c r="Y440" s="208" t="s">
        <v>9306</v>
      </c>
      <c r="Z440" s="208"/>
      <c r="AA440" s="208"/>
      <c r="AB440" s="208"/>
      <c r="AC440" s="208"/>
      <c r="AD440" s="208"/>
      <c r="AE440" s="208"/>
      <c r="AF440" s="208"/>
      <c r="AG440" s="208"/>
      <c r="AH440" s="208"/>
      <c r="AI440" s="208"/>
      <c r="AJ440" s="208"/>
      <c r="AK440" s="208"/>
      <c r="AL440" s="212">
        <v>39857</v>
      </c>
      <c r="AM440" s="214" t="s">
        <v>9307</v>
      </c>
      <c r="AN440" s="208" t="s">
        <v>9308</v>
      </c>
      <c r="AO440" s="215">
        <v>39962</v>
      </c>
      <c r="AP440" s="199">
        <f t="shared" si="66"/>
        <v>30</v>
      </c>
      <c r="AQ440" s="199">
        <f t="shared" si="67"/>
        <v>140</v>
      </c>
      <c r="AR440" s="206">
        <v>6632</v>
      </c>
      <c r="AS440" s="300">
        <f t="shared" si="68"/>
        <v>6</v>
      </c>
      <c r="AT440" s="94"/>
      <c r="AU440" s="94"/>
      <c r="AV440" s="105"/>
    </row>
    <row r="441" spans="1:48" s="302" customFormat="1" ht="33" customHeight="1" x14ac:dyDescent="0.15">
      <c r="A441" s="213">
        <v>64</v>
      </c>
      <c r="B441" s="228" t="s">
        <v>9309</v>
      </c>
      <c r="C441" s="199" t="s">
        <v>9310</v>
      </c>
      <c r="D441" s="202" t="s">
        <v>24</v>
      </c>
      <c r="E441" s="202" t="s">
        <v>96</v>
      </c>
      <c r="F441" s="202" t="s">
        <v>87</v>
      </c>
      <c r="G441" s="202" t="s">
        <v>9311</v>
      </c>
      <c r="H441" s="202" t="s">
        <v>9312</v>
      </c>
      <c r="I441" s="224" t="s">
        <v>23</v>
      </c>
      <c r="J441" s="210" t="s">
        <v>830</v>
      </c>
      <c r="K441" s="202" t="s">
        <v>9313</v>
      </c>
      <c r="L441" s="202">
        <v>1</v>
      </c>
      <c r="M441" s="295">
        <v>51429</v>
      </c>
      <c r="N441" s="205">
        <v>39083</v>
      </c>
      <c r="O441" s="212">
        <v>39447</v>
      </c>
      <c r="P441" s="206">
        <v>364</v>
      </c>
      <c r="Q441" s="223" t="s">
        <v>65</v>
      </c>
      <c r="R441" s="212">
        <v>39778</v>
      </c>
      <c r="S441" s="390">
        <v>57915</v>
      </c>
      <c r="T441" s="215">
        <v>39822</v>
      </c>
      <c r="U441" s="214"/>
      <c r="V441" s="212"/>
      <c r="W441" s="214"/>
      <c r="X441" s="208"/>
      <c r="Y441" s="208"/>
      <c r="Z441" s="208"/>
      <c r="AA441" s="208" t="s">
        <v>9314</v>
      </c>
      <c r="AB441" s="208"/>
      <c r="AC441" s="208"/>
      <c r="AD441" s="208"/>
      <c r="AE441" s="208"/>
      <c r="AF441" s="208"/>
      <c r="AG441" s="208"/>
      <c r="AH441" s="208"/>
      <c r="AI441" s="208"/>
      <c r="AJ441" s="208"/>
      <c r="AK441" s="208"/>
      <c r="AL441" s="212"/>
      <c r="AM441" s="214"/>
      <c r="AN441" s="208"/>
      <c r="AO441" s="215">
        <v>41157</v>
      </c>
      <c r="AP441" s="199">
        <f t="shared" si="66"/>
        <v>1379</v>
      </c>
      <c r="AQ441" s="199">
        <f t="shared" si="67"/>
        <v>1335</v>
      </c>
      <c r="AR441" s="206">
        <v>57915</v>
      </c>
      <c r="AS441" s="300">
        <f t="shared" si="68"/>
        <v>0</v>
      </c>
      <c r="AT441" s="94"/>
      <c r="AU441" s="94"/>
      <c r="AV441" s="15"/>
    </row>
    <row r="442" spans="1:48" s="302" customFormat="1" ht="33" customHeight="1" x14ac:dyDescent="0.15">
      <c r="A442" s="213">
        <v>1045</v>
      </c>
      <c r="B442" s="228" t="s">
        <v>8138</v>
      </c>
      <c r="C442" s="199" t="s">
        <v>9315</v>
      </c>
      <c r="D442" s="202" t="s">
        <v>24</v>
      </c>
      <c r="E442" s="202" t="s">
        <v>29</v>
      </c>
      <c r="F442" s="202"/>
      <c r="G442" s="202" t="s">
        <v>9316</v>
      </c>
      <c r="H442" s="202"/>
      <c r="I442" s="224" t="s">
        <v>20</v>
      </c>
      <c r="J442" s="210" t="s">
        <v>722</v>
      </c>
      <c r="K442" s="202" t="s">
        <v>9317</v>
      </c>
      <c r="L442" s="202">
        <v>10</v>
      </c>
      <c r="M442" s="295">
        <v>20049</v>
      </c>
      <c r="N442" s="205">
        <v>38076</v>
      </c>
      <c r="O442" s="212">
        <v>39347</v>
      </c>
      <c r="P442" s="206">
        <v>1271</v>
      </c>
      <c r="Q442" s="223" t="s">
        <v>65</v>
      </c>
      <c r="R442" s="212">
        <v>39876</v>
      </c>
      <c r="S442" s="390">
        <v>53374</v>
      </c>
      <c r="T442" s="215">
        <v>39821</v>
      </c>
      <c r="U442" s="214"/>
      <c r="V442" s="212"/>
      <c r="W442" s="214"/>
      <c r="X442" s="208"/>
      <c r="Y442" s="208" t="s">
        <v>9318</v>
      </c>
      <c r="Z442" s="208"/>
      <c r="AA442" s="208"/>
      <c r="AB442" s="208" t="s">
        <v>9319</v>
      </c>
      <c r="AC442" s="208"/>
      <c r="AD442" s="208"/>
      <c r="AE442" s="208"/>
      <c r="AF442" s="208"/>
      <c r="AG442" s="208"/>
      <c r="AH442" s="208"/>
      <c r="AI442" s="208"/>
      <c r="AJ442" s="208"/>
      <c r="AK442" s="208"/>
      <c r="AL442" s="212"/>
      <c r="AM442" s="214"/>
      <c r="AN442" s="208"/>
      <c r="AO442" s="215">
        <v>39889</v>
      </c>
      <c r="AP442" s="199">
        <f t="shared" si="66"/>
        <v>13</v>
      </c>
      <c r="AQ442" s="199">
        <f t="shared" si="67"/>
        <v>68</v>
      </c>
      <c r="AR442" s="206">
        <v>53107</v>
      </c>
      <c r="AS442" s="300">
        <f t="shared" si="68"/>
        <v>-267</v>
      </c>
      <c r="AT442" s="94"/>
      <c r="AU442" s="94"/>
      <c r="AV442" s="105"/>
    </row>
    <row r="443" spans="1:48" s="302" customFormat="1" ht="33" customHeight="1" x14ac:dyDescent="0.15">
      <c r="A443" s="213">
        <v>1174</v>
      </c>
      <c r="B443" s="228" t="s">
        <v>8138</v>
      </c>
      <c r="C443" s="199" t="s">
        <v>9320</v>
      </c>
      <c r="D443" s="202" t="s">
        <v>725</v>
      </c>
      <c r="E443" s="199" t="s">
        <v>5962</v>
      </c>
      <c r="F443" s="202" t="s">
        <v>101</v>
      </c>
      <c r="G443" s="202" t="s">
        <v>9321</v>
      </c>
      <c r="H443" s="202" t="s">
        <v>13153</v>
      </c>
      <c r="I443" s="224" t="s">
        <v>40</v>
      </c>
      <c r="J443" s="210"/>
      <c r="K443" s="202" t="s">
        <v>8311</v>
      </c>
      <c r="L443" s="202">
        <v>2</v>
      </c>
      <c r="M443" s="295">
        <v>167919</v>
      </c>
      <c r="N443" s="205">
        <v>39419</v>
      </c>
      <c r="O443" s="212">
        <v>39592</v>
      </c>
      <c r="P443" s="206">
        <v>173</v>
      </c>
      <c r="Q443" s="223" t="s">
        <v>65</v>
      </c>
      <c r="R443" s="212">
        <v>39791</v>
      </c>
      <c r="S443" s="390">
        <v>50731</v>
      </c>
      <c r="T443" s="215">
        <v>39821</v>
      </c>
      <c r="U443" s="214"/>
      <c r="V443" s="212"/>
      <c r="W443" s="214"/>
      <c r="X443" s="208"/>
      <c r="Y443" s="208" t="s">
        <v>9322</v>
      </c>
      <c r="Z443" s="208"/>
      <c r="AA443" s="208"/>
      <c r="AB443" s="208"/>
      <c r="AC443" s="208"/>
      <c r="AD443" s="208"/>
      <c r="AE443" s="208"/>
      <c r="AF443" s="208"/>
      <c r="AG443" s="208"/>
      <c r="AH443" s="208"/>
      <c r="AI443" s="208"/>
      <c r="AJ443" s="208"/>
      <c r="AK443" s="208"/>
      <c r="AL443" s="212">
        <v>39857</v>
      </c>
      <c r="AM443" s="214" t="s">
        <v>9323</v>
      </c>
      <c r="AN443" s="208" t="s">
        <v>9324</v>
      </c>
      <c r="AO443" s="215">
        <v>39946</v>
      </c>
      <c r="AP443" s="199">
        <f t="shared" si="66"/>
        <v>155</v>
      </c>
      <c r="AQ443" s="199">
        <f t="shared" si="67"/>
        <v>125</v>
      </c>
      <c r="AR443" s="206">
        <v>50731</v>
      </c>
      <c r="AS443" s="300">
        <f t="shared" si="68"/>
        <v>0</v>
      </c>
      <c r="AT443" s="94"/>
      <c r="AU443" s="94"/>
      <c r="AV443" s="105"/>
    </row>
    <row r="444" spans="1:48" s="302" customFormat="1" ht="33" customHeight="1" x14ac:dyDescent="0.15">
      <c r="A444" s="213">
        <v>490</v>
      </c>
      <c r="B444" s="228" t="s">
        <v>8138</v>
      </c>
      <c r="C444" s="199" t="s">
        <v>9325</v>
      </c>
      <c r="D444" s="202" t="s">
        <v>725</v>
      </c>
      <c r="E444" s="202" t="s">
        <v>47</v>
      </c>
      <c r="F444" s="202" t="s">
        <v>99</v>
      </c>
      <c r="G444" s="202" t="s">
        <v>9326</v>
      </c>
      <c r="H444" s="202" t="s">
        <v>9327</v>
      </c>
      <c r="I444" s="224" t="s">
        <v>40</v>
      </c>
      <c r="J444" s="210"/>
      <c r="K444" s="202" t="s">
        <v>8993</v>
      </c>
      <c r="L444" s="202">
        <v>1</v>
      </c>
      <c r="M444" s="295">
        <v>1065881</v>
      </c>
      <c r="N444" s="205">
        <v>39630</v>
      </c>
      <c r="O444" s="212">
        <v>39721</v>
      </c>
      <c r="P444" s="206">
        <v>91</v>
      </c>
      <c r="Q444" s="223" t="s">
        <v>65</v>
      </c>
      <c r="R444" s="212">
        <v>39779</v>
      </c>
      <c r="S444" s="390">
        <v>337020</v>
      </c>
      <c r="T444" s="215">
        <v>39821</v>
      </c>
      <c r="U444" s="214"/>
      <c r="V444" s="212"/>
      <c r="W444" s="214"/>
      <c r="X444" s="208"/>
      <c r="Y444" s="208"/>
      <c r="Z444" s="208"/>
      <c r="AA444" s="208"/>
      <c r="AB444" s="208"/>
      <c r="AC444" s="208"/>
      <c r="AD444" s="208"/>
      <c r="AE444" s="208"/>
      <c r="AF444" s="208" t="s">
        <v>9328</v>
      </c>
      <c r="AG444" s="208" t="s">
        <v>9329</v>
      </c>
      <c r="AH444" s="208"/>
      <c r="AI444" s="208"/>
      <c r="AJ444" s="208"/>
      <c r="AK444" s="208"/>
      <c r="AL444" s="212"/>
      <c r="AM444" s="214"/>
      <c r="AN444" s="208"/>
      <c r="AO444" s="215">
        <v>39889</v>
      </c>
      <c r="AP444" s="199">
        <f t="shared" si="66"/>
        <v>110</v>
      </c>
      <c r="AQ444" s="199">
        <f t="shared" si="67"/>
        <v>68</v>
      </c>
      <c r="AR444" s="206">
        <v>337020</v>
      </c>
      <c r="AS444" s="300">
        <f t="shared" si="68"/>
        <v>0</v>
      </c>
      <c r="AT444" s="94"/>
      <c r="AU444" s="94"/>
      <c r="AV444" s="105"/>
    </row>
    <row r="445" spans="1:48" s="302" customFormat="1" ht="33" customHeight="1" x14ac:dyDescent="0.15">
      <c r="A445" s="213">
        <v>266</v>
      </c>
      <c r="B445" s="199" t="s">
        <v>5708</v>
      </c>
      <c r="C445" s="199" t="s">
        <v>9330</v>
      </c>
      <c r="D445" s="202" t="s">
        <v>24</v>
      </c>
      <c r="E445" s="202" t="s">
        <v>29</v>
      </c>
      <c r="F445" s="202"/>
      <c r="G445" s="202" t="s">
        <v>13154</v>
      </c>
      <c r="H445" s="202"/>
      <c r="I445" s="224" t="s">
        <v>60</v>
      </c>
      <c r="J445" s="210" t="s">
        <v>62</v>
      </c>
      <c r="K445" s="202" t="s">
        <v>9331</v>
      </c>
      <c r="L445" s="202">
        <v>7</v>
      </c>
      <c r="M445" s="295">
        <v>5424</v>
      </c>
      <c r="N445" s="205">
        <v>36982</v>
      </c>
      <c r="O445" s="212">
        <v>38807</v>
      </c>
      <c r="P445" s="206">
        <v>1825</v>
      </c>
      <c r="Q445" s="199" t="s">
        <v>10997</v>
      </c>
      <c r="R445" s="212">
        <v>39778</v>
      </c>
      <c r="S445" s="390">
        <v>20297</v>
      </c>
      <c r="T445" s="215">
        <v>39820</v>
      </c>
      <c r="U445" s="214"/>
      <c r="V445" s="212"/>
      <c r="W445" s="214"/>
      <c r="X445" s="208"/>
      <c r="Y445" s="208" t="s">
        <v>803</v>
      </c>
      <c r="Z445" s="208"/>
      <c r="AA445" s="208"/>
      <c r="AB445" s="208"/>
      <c r="AC445" s="208"/>
      <c r="AD445" s="208"/>
      <c r="AE445" s="208"/>
      <c r="AF445" s="208"/>
      <c r="AG445" s="208"/>
      <c r="AH445" s="208"/>
      <c r="AI445" s="208" t="s">
        <v>804</v>
      </c>
      <c r="AJ445" s="208"/>
      <c r="AK445" s="208"/>
      <c r="AL445" s="212">
        <v>39857</v>
      </c>
      <c r="AM445" s="214" t="s">
        <v>9332</v>
      </c>
      <c r="AN445" s="208" t="s">
        <v>9333</v>
      </c>
      <c r="AO445" s="215"/>
      <c r="AP445" s="199"/>
      <c r="AQ445" s="199"/>
      <c r="AR445" s="206"/>
      <c r="AS445" s="141"/>
      <c r="AT445" s="94">
        <v>39874</v>
      </c>
      <c r="AU445" s="94"/>
      <c r="AV445" s="105"/>
    </row>
    <row r="446" spans="1:48" s="302" customFormat="1" ht="33" customHeight="1" x14ac:dyDescent="0.15">
      <c r="A446" s="213">
        <v>707</v>
      </c>
      <c r="B446" s="228" t="s">
        <v>8267</v>
      </c>
      <c r="C446" s="199" t="s">
        <v>9334</v>
      </c>
      <c r="D446" s="202" t="s">
        <v>24</v>
      </c>
      <c r="E446" s="202" t="s">
        <v>29</v>
      </c>
      <c r="F446" s="202" t="s">
        <v>329</v>
      </c>
      <c r="G446" s="202" t="s">
        <v>9335</v>
      </c>
      <c r="H446" s="202" t="s">
        <v>9336</v>
      </c>
      <c r="I446" s="224" t="s">
        <v>60</v>
      </c>
      <c r="J446" s="210" t="s">
        <v>15</v>
      </c>
      <c r="K446" s="202" t="s">
        <v>9337</v>
      </c>
      <c r="L446" s="202">
        <v>7</v>
      </c>
      <c r="M446" s="295">
        <v>14162</v>
      </c>
      <c r="N446" s="205">
        <v>38078</v>
      </c>
      <c r="O446" s="212">
        <v>39172</v>
      </c>
      <c r="P446" s="206">
        <v>1094</v>
      </c>
      <c r="Q446" s="223" t="s">
        <v>65</v>
      </c>
      <c r="R446" s="212">
        <v>39773</v>
      </c>
      <c r="S446" s="390">
        <v>27433</v>
      </c>
      <c r="T446" s="215">
        <v>39820</v>
      </c>
      <c r="U446" s="214"/>
      <c r="V446" s="212"/>
      <c r="W446" s="214"/>
      <c r="X446" s="208"/>
      <c r="Y446" s="208"/>
      <c r="Z446" s="208"/>
      <c r="AA446" s="208"/>
      <c r="AB446" s="208"/>
      <c r="AC446" s="208"/>
      <c r="AD446" s="208" t="s">
        <v>9338</v>
      </c>
      <c r="AE446" s="208"/>
      <c r="AF446" s="208"/>
      <c r="AG446" s="208"/>
      <c r="AH446" s="208"/>
      <c r="AI446" s="208"/>
      <c r="AJ446" s="208"/>
      <c r="AK446" s="208"/>
      <c r="AL446" s="212">
        <v>39857</v>
      </c>
      <c r="AM446" s="214" t="s">
        <v>9323</v>
      </c>
      <c r="AN446" s="208" t="s">
        <v>9339</v>
      </c>
      <c r="AO446" s="215">
        <v>39961</v>
      </c>
      <c r="AP446" s="199">
        <f>DATEDIF(R446,AO446,"D")</f>
        <v>188</v>
      </c>
      <c r="AQ446" s="199">
        <f>DATEDIF(T446,AO446,"D")</f>
        <v>141</v>
      </c>
      <c r="AR446" s="206">
        <v>27433</v>
      </c>
      <c r="AS446" s="300">
        <f>AR446-S446</f>
        <v>0</v>
      </c>
      <c r="AT446" s="94"/>
      <c r="AU446" s="94"/>
      <c r="AV446" s="105"/>
    </row>
    <row r="447" spans="1:48" s="302" customFormat="1" ht="33" customHeight="1" x14ac:dyDescent="0.15">
      <c r="A447" s="213">
        <v>181</v>
      </c>
      <c r="B447" s="199" t="s">
        <v>12953</v>
      </c>
      <c r="C447" s="199" t="s">
        <v>9289</v>
      </c>
      <c r="D447" s="202" t="s">
        <v>2</v>
      </c>
      <c r="E447" s="202" t="s">
        <v>30</v>
      </c>
      <c r="F447" s="202" t="s">
        <v>87</v>
      </c>
      <c r="G447" s="202" t="s">
        <v>9290</v>
      </c>
      <c r="H447" s="202" t="s">
        <v>9291</v>
      </c>
      <c r="I447" s="224" t="s">
        <v>20</v>
      </c>
      <c r="J447" s="210" t="s">
        <v>13</v>
      </c>
      <c r="K447" s="202" t="s">
        <v>9068</v>
      </c>
      <c r="L447" s="202">
        <v>1</v>
      </c>
      <c r="M447" s="295">
        <v>12024</v>
      </c>
      <c r="N447" s="205">
        <v>38718</v>
      </c>
      <c r="O447" s="212">
        <v>39447</v>
      </c>
      <c r="P447" s="206">
        <v>729</v>
      </c>
      <c r="Q447" s="199" t="s">
        <v>10997</v>
      </c>
      <c r="R447" s="212">
        <v>39792</v>
      </c>
      <c r="S447" s="390">
        <v>39676</v>
      </c>
      <c r="T447" s="215">
        <v>39836</v>
      </c>
      <c r="U447" s="214"/>
      <c r="V447" s="212"/>
      <c r="W447" s="214"/>
      <c r="X447" s="208"/>
      <c r="Y447" s="208"/>
      <c r="Z447" s="208"/>
      <c r="AA447" s="208"/>
      <c r="AB447" s="208"/>
      <c r="AC447" s="208"/>
      <c r="AD447" s="208"/>
      <c r="AE447" s="208"/>
      <c r="AF447" s="208"/>
      <c r="AG447" s="208"/>
      <c r="AH447" s="208"/>
      <c r="AI447" s="208" t="s">
        <v>9292</v>
      </c>
      <c r="AJ447" s="208"/>
      <c r="AK447" s="208"/>
      <c r="AL447" s="212">
        <v>39897</v>
      </c>
      <c r="AM447" s="214" t="s">
        <v>9270</v>
      </c>
      <c r="AN447" s="208" t="s">
        <v>9293</v>
      </c>
      <c r="AO447" s="215">
        <v>41239</v>
      </c>
      <c r="AP447" s="199"/>
      <c r="AQ447" s="199"/>
      <c r="AR447" s="206"/>
      <c r="AS447" s="141"/>
      <c r="AT447" s="94"/>
      <c r="AU447" s="94">
        <v>40265</v>
      </c>
      <c r="AV447" s="15" t="s">
        <v>9294</v>
      </c>
    </row>
    <row r="448" spans="1:48" s="302" customFormat="1" ht="33" customHeight="1" x14ac:dyDescent="0.15">
      <c r="A448" s="213">
        <v>1135</v>
      </c>
      <c r="B448" s="228" t="s">
        <v>8138</v>
      </c>
      <c r="C448" s="199" t="s">
        <v>8662</v>
      </c>
      <c r="D448" s="202" t="s">
        <v>24</v>
      </c>
      <c r="E448" s="202" t="s">
        <v>96</v>
      </c>
      <c r="F448" s="202" t="s">
        <v>87</v>
      </c>
      <c r="G448" s="202" t="s">
        <v>8663</v>
      </c>
      <c r="H448" s="202" t="s">
        <v>8664</v>
      </c>
      <c r="I448" s="224" t="s">
        <v>4</v>
      </c>
      <c r="J448" s="210" t="s">
        <v>59</v>
      </c>
      <c r="K448" s="202" t="s">
        <v>8711</v>
      </c>
      <c r="L448" s="202" t="s">
        <v>756</v>
      </c>
      <c r="M448" s="295">
        <v>190378</v>
      </c>
      <c r="N448" s="205">
        <v>39349</v>
      </c>
      <c r="O448" s="212">
        <v>39531</v>
      </c>
      <c r="P448" s="206">
        <v>182</v>
      </c>
      <c r="Q448" s="199" t="s">
        <v>1521</v>
      </c>
      <c r="R448" s="212">
        <v>39757</v>
      </c>
      <c r="S448" s="390">
        <v>95130</v>
      </c>
      <c r="T448" s="215">
        <v>39816</v>
      </c>
      <c r="U448" s="214"/>
      <c r="V448" s="212"/>
      <c r="W448" s="214"/>
      <c r="X448" s="208"/>
      <c r="Y448" s="208"/>
      <c r="Z448" s="208"/>
      <c r="AA448" s="208" t="s">
        <v>9345</v>
      </c>
      <c r="AB448" s="208"/>
      <c r="AC448" s="208"/>
      <c r="AD448" s="208"/>
      <c r="AE448" s="208"/>
      <c r="AF448" s="208"/>
      <c r="AG448" s="208"/>
      <c r="AH448" s="208" t="s">
        <v>9346</v>
      </c>
      <c r="AI448" s="208"/>
      <c r="AJ448" s="208"/>
      <c r="AK448" s="208" t="s">
        <v>9347</v>
      </c>
      <c r="AL448" s="212"/>
      <c r="AM448" s="214"/>
      <c r="AN448" s="208"/>
      <c r="AO448" s="215">
        <v>39874</v>
      </c>
      <c r="AP448" s="199">
        <f t="shared" ref="AP448:AP465" si="69">DATEDIF(R448,AO448,"D")</f>
        <v>117</v>
      </c>
      <c r="AQ448" s="199">
        <f t="shared" ref="AQ448:AQ465" si="70">DATEDIF(T448,AO448,"D")</f>
        <v>58</v>
      </c>
      <c r="AR448" s="206">
        <v>95130</v>
      </c>
      <c r="AS448" s="300">
        <f t="shared" ref="AS448:AS465" si="71">AR448-S448</f>
        <v>0</v>
      </c>
      <c r="AT448" s="94"/>
      <c r="AU448" s="94"/>
      <c r="AV448" s="105"/>
    </row>
    <row r="449" spans="1:48" s="302" customFormat="1" ht="33" customHeight="1" x14ac:dyDescent="0.15">
      <c r="A449" s="213">
        <v>752</v>
      </c>
      <c r="B449" s="228" t="s">
        <v>9348</v>
      </c>
      <c r="C449" s="199" t="s">
        <v>9349</v>
      </c>
      <c r="D449" s="202" t="s">
        <v>725</v>
      </c>
      <c r="E449" s="202" t="s">
        <v>6</v>
      </c>
      <c r="F449" s="202"/>
      <c r="G449" s="202" t="s">
        <v>9350</v>
      </c>
      <c r="H449" s="202"/>
      <c r="I449" s="224" t="s">
        <v>40</v>
      </c>
      <c r="J449" s="210"/>
      <c r="K449" s="202" t="s">
        <v>9351</v>
      </c>
      <c r="L449" s="202">
        <v>1</v>
      </c>
      <c r="M449" s="295">
        <v>473338</v>
      </c>
      <c r="N449" s="205">
        <v>39504</v>
      </c>
      <c r="O449" s="212">
        <v>39524</v>
      </c>
      <c r="P449" s="206">
        <v>20</v>
      </c>
      <c r="Q449" s="199" t="s">
        <v>10997</v>
      </c>
      <c r="R449" s="212">
        <v>39890</v>
      </c>
      <c r="S449" s="390">
        <v>26589</v>
      </c>
      <c r="T449" s="215">
        <v>39814</v>
      </c>
      <c r="U449" s="214"/>
      <c r="V449" s="212"/>
      <c r="W449" s="214"/>
      <c r="X449" s="208"/>
      <c r="Y449" s="208"/>
      <c r="Z449" s="208"/>
      <c r="AA449" s="208"/>
      <c r="AB449" s="208"/>
      <c r="AC449" s="208"/>
      <c r="AD449" s="208" t="s">
        <v>9352</v>
      </c>
      <c r="AE449" s="208"/>
      <c r="AF449" s="208"/>
      <c r="AG449" s="208"/>
      <c r="AH449" s="208"/>
      <c r="AI449" s="208"/>
      <c r="AJ449" s="208"/>
      <c r="AK449" s="208"/>
      <c r="AL449" s="212"/>
      <c r="AM449" s="214"/>
      <c r="AN449" s="208"/>
      <c r="AO449" s="215">
        <v>39911</v>
      </c>
      <c r="AP449" s="199">
        <f t="shared" si="69"/>
        <v>21</v>
      </c>
      <c r="AQ449" s="199">
        <f t="shared" si="70"/>
        <v>97</v>
      </c>
      <c r="AR449" s="206">
        <v>26276</v>
      </c>
      <c r="AS449" s="300">
        <f t="shared" si="71"/>
        <v>-313</v>
      </c>
      <c r="AT449" s="94"/>
      <c r="AU449" s="94"/>
      <c r="AV449" s="105"/>
    </row>
    <row r="450" spans="1:48" s="302" customFormat="1" ht="33" customHeight="1" x14ac:dyDescent="0.15">
      <c r="A450" s="213">
        <v>735</v>
      </c>
      <c r="B450" s="228" t="s">
        <v>8267</v>
      </c>
      <c r="C450" s="199" t="s">
        <v>9353</v>
      </c>
      <c r="D450" s="202" t="s">
        <v>2</v>
      </c>
      <c r="E450" s="202" t="s">
        <v>742</v>
      </c>
      <c r="F450" s="202" t="s">
        <v>105</v>
      </c>
      <c r="G450" s="202" t="s">
        <v>9354</v>
      </c>
      <c r="H450" s="202" t="s">
        <v>9355</v>
      </c>
      <c r="I450" s="224" t="s">
        <v>0</v>
      </c>
      <c r="J450" s="210" t="s">
        <v>50</v>
      </c>
      <c r="K450" s="202" t="s">
        <v>8484</v>
      </c>
      <c r="L450" s="202">
        <v>6</v>
      </c>
      <c r="M450" s="295">
        <v>68795</v>
      </c>
      <c r="N450" s="205">
        <v>38353</v>
      </c>
      <c r="O450" s="212">
        <v>39447</v>
      </c>
      <c r="P450" s="206">
        <v>1094</v>
      </c>
      <c r="Q450" s="210" t="s">
        <v>8978</v>
      </c>
      <c r="R450" s="212">
        <v>39757</v>
      </c>
      <c r="S450" s="390">
        <v>154232</v>
      </c>
      <c r="T450" s="215">
        <v>39812</v>
      </c>
      <c r="U450" s="214"/>
      <c r="V450" s="212"/>
      <c r="W450" s="214"/>
      <c r="X450" s="208" t="s">
        <v>9356</v>
      </c>
      <c r="Y450" s="208"/>
      <c r="Z450" s="208"/>
      <c r="AA450" s="208"/>
      <c r="AB450" s="208"/>
      <c r="AC450" s="208"/>
      <c r="AD450" s="208"/>
      <c r="AE450" s="208"/>
      <c r="AF450" s="208"/>
      <c r="AG450" s="208"/>
      <c r="AH450" s="208"/>
      <c r="AI450" s="208"/>
      <c r="AJ450" s="208"/>
      <c r="AK450" s="208"/>
      <c r="AL450" s="212"/>
      <c r="AM450" s="214"/>
      <c r="AN450" s="208"/>
      <c r="AO450" s="215">
        <v>39874</v>
      </c>
      <c r="AP450" s="199">
        <f t="shared" si="69"/>
        <v>117</v>
      </c>
      <c r="AQ450" s="199">
        <f t="shared" si="70"/>
        <v>62</v>
      </c>
      <c r="AR450" s="206">
        <v>154232</v>
      </c>
      <c r="AS450" s="300">
        <f t="shared" si="71"/>
        <v>0</v>
      </c>
      <c r="AT450" s="94"/>
      <c r="AU450" s="94"/>
      <c r="AV450" s="105"/>
    </row>
    <row r="451" spans="1:48" s="302" customFormat="1" ht="33" customHeight="1" x14ac:dyDescent="0.15">
      <c r="A451" s="213">
        <v>496</v>
      </c>
      <c r="B451" s="228" t="s">
        <v>8267</v>
      </c>
      <c r="C451" s="199" t="s">
        <v>9357</v>
      </c>
      <c r="D451" s="202" t="s">
        <v>24</v>
      </c>
      <c r="E451" s="202" t="s">
        <v>29</v>
      </c>
      <c r="F451" s="202"/>
      <c r="G451" s="202" t="s">
        <v>9358</v>
      </c>
      <c r="H451" s="202"/>
      <c r="I451" s="224" t="s">
        <v>12</v>
      </c>
      <c r="J451" s="210" t="s">
        <v>41</v>
      </c>
      <c r="K451" s="202" t="s">
        <v>9359</v>
      </c>
      <c r="L451" s="202" t="s">
        <v>786</v>
      </c>
      <c r="M451" s="295">
        <v>70760</v>
      </c>
      <c r="N451" s="205">
        <v>39083</v>
      </c>
      <c r="O451" s="212">
        <v>39447</v>
      </c>
      <c r="P451" s="206">
        <v>364</v>
      </c>
      <c r="Q451" s="223" t="s">
        <v>65</v>
      </c>
      <c r="R451" s="212">
        <v>39925</v>
      </c>
      <c r="S451" s="390">
        <v>66288</v>
      </c>
      <c r="T451" s="215">
        <v>39806</v>
      </c>
      <c r="U451" s="214"/>
      <c r="V451" s="212"/>
      <c r="W451" s="214"/>
      <c r="X451" s="208" t="s">
        <v>9360</v>
      </c>
      <c r="Y451" s="208"/>
      <c r="Z451" s="208"/>
      <c r="AA451" s="208"/>
      <c r="AB451" s="208"/>
      <c r="AC451" s="208"/>
      <c r="AD451" s="208"/>
      <c r="AE451" s="208"/>
      <c r="AF451" s="208"/>
      <c r="AG451" s="208"/>
      <c r="AH451" s="208"/>
      <c r="AI451" s="208"/>
      <c r="AJ451" s="208"/>
      <c r="AK451" s="208"/>
      <c r="AL451" s="212">
        <v>39857</v>
      </c>
      <c r="AM451" s="214" t="s">
        <v>9323</v>
      </c>
      <c r="AN451" s="208" t="s">
        <v>9361</v>
      </c>
      <c r="AO451" s="215">
        <v>39933</v>
      </c>
      <c r="AP451" s="199">
        <f t="shared" si="69"/>
        <v>8</v>
      </c>
      <c r="AQ451" s="199">
        <f t="shared" si="70"/>
        <v>127</v>
      </c>
      <c r="AR451" s="206">
        <v>65441</v>
      </c>
      <c r="AS451" s="300">
        <f t="shared" si="71"/>
        <v>-847</v>
      </c>
      <c r="AT451" s="94"/>
      <c r="AU451" s="94"/>
      <c r="AV451" s="105"/>
    </row>
    <row r="452" spans="1:48" s="302" customFormat="1" ht="33" customHeight="1" x14ac:dyDescent="0.15">
      <c r="A452" s="213">
        <v>887</v>
      </c>
      <c r="B452" s="228" t="s">
        <v>8138</v>
      </c>
      <c r="C452" s="199" t="s">
        <v>9362</v>
      </c>
      <c r="D452" s="202" t="s">
        <v>24</v>
      </c>
      <c r="E452" s="202" t="s">
        <v>96</v>
      </c>
      <c r="F452" s="202" t="s">
        <v>101</v>
      </c>
      <c r="G452" s="202" t="s">
        <v>9363</v>
      </c>
      <c r="H452" s="202" t="s">
        <v>9364</v>
      </c>
      <c r="I452" s="224" t="s">
        <v>4</v>
      </c>
      <c r="J452" s="210" t="s">
        <v>26</v>
      </c>
      <c r="K452" s="202" t="s">
        <v>8442</v>
      </c>
      <c r="L452" s="202">
        <v>4</v>
      </c>
      <c r="M452" s="295">
        <v>471619</v>
      </c>
      <c r="N452" s="205">
        <v>39264</v>
      </c>
      <c r="O452" s="212">
        <v>39326</v>
      </c>
      <c r="P452" s="206">
        <v>62</v>
      </c>
      <c r="Q452" s="223" t="s">
        <v>65</v>
      </c>
      <c r="R452" s="212">
        <v>39785</v>
      </c>
      <c r="S452" s="390">
        <v>19863</v>
      </c>
      <c r="T452" s="215">
        <v>39806</v>
      </c>
      <c r="U452" s="214"/>
      <c r="V452" s="212"/>
      <c r="W452" s="214"/>
      <c r="X452" s="208"/>
      <c r="Y452" s="208" t="s">
        <v>9365</v>
      </c>
      <c r="Z452" s="208"/>
      <c r="AA452" s="208"/>
      <c r="AB452" s="208"/>
      <c r="AC452" s="208"/>
      <c r="AD452" s="208"/>
      <c r="AE452" s="208"/>
      <c r="AF452" s="208"/>
      <c r="AG452" s="208"/>
      <c r="AH452" s="208"/>
      <c r="AI452" s="208"/>
      <c r="AJ452" s="208"/>
      <c r="AK452" s="208"/>
      <c r="AL452" s="212"/>
      <c r="AM452" s="214"/>
      <c r="AN452" s="208"/>
      <c r="AO452" s="215">
        <v>39874</v>
      </c>
      <c r="AP452" s="199">
        <f t="shared" si="69"/>
        <v>89</v>
      </c>
      <c r="AQ452" s="199">
        <f t="shared" si="70"/>
        <v>68</v>
      </c>
      <c r="AR452" s="206">
        <v>19863</v>
      </c>
      <c r="AS452" s="300">
        <f t="shared" si="71"/>
        <v>0</v>
      </c>
      <c r="AT452" s="94"/>
      <c r="AU452" s="94"/>
      <c r="AV452" s="105"/>
    </row>
    <row r="453" spans="1:48" s="302" customFormat="1" ht="33" customHeight="1" x14ac:dyDescent="0.15">
      <c r="A453" s="213">
        <v>887</v>
      </c>
      <c r="B453" s="228" t="s">
        <v>8138</v>
      </c>
      <c r="C453" s="199" t="s">
        <v>9362</v>
      </c>
      <c r="D453" s="202" t="s">
        <v>24</v>
      </c>
      <c r="E453" s="202" t="s">
        <v>96</v>
      </c>
      <c r="F453" s="202" t="s">
        <v>101</v>
      </c>
      <c r="G453" s="202" t="s">
        <v>9363</v>
      </c>
      <c r="H453" s="202" t="s">
        <v>9364</v>
      </c>
      <c r="I453" s="224" t="s">
        <v>4</v>
      </c>
      <c r="J453" s="210" t="s">
        <v>26</v>
      </c>
      <c r="K453" s="202" t="s">
        <v>8442</v>
      </c>
      <c r="L453" s="202">
        <v>4</v>
      </c>
      <c r="M453" s="295">
        <v>471619</v>
      </c>
      <c r="N453" s="205">
        <v>39327</v>
      </c>
      <c r="O453" s="212">
        <v>39448</v>
      </c>
      <c r="P453" s="206">
        <v>121</v>
      </c>
      <c r="Q453" s="223" t="s">
        <v>65</v>
      </c>
      <c r="R453" s="212">
        <v>39785</v>
      </c>
      <c r="S453" s="390">
        <v>33646</v>
      </c>
      <c r="T453" s="215">
        <v>39802</v>
      </c>
      <c r="U453" s="214"/>
      <c r="V453" s="212"/>
      <c r="W453" s="214"/>
      <c r="X453" s="208" t="s">
        <v>9366</v>
      </c>
      <c r="Y453" s="208"/>
      <c r="Z453" s="208"/>
      <c r="AA453" s="208"/>
      <c r="AB453" s="208"/>
      <c r="AC453" s="208"/>
      <c r="AD453" s="208"/>
      <c r="AE453" s="208"/>
      <c r="AF453" s="208"/>
      <c r="AG453" s="208"/>
      <c r="AH453" s="208"/>
      <c r="AI453" s="208"/>
      <c r="AJ453" s="208"/>
      <c r="AK453" s="208"/>
      <c r="AL453" s="212"/>
      <c r="AM453" s="214"/>
      <c r="AN453" s="208"/>
      <c r="AO453" s="215">
        <v>39874</v>
      </c>
      <c r="AP453" s="199">
        <f t="shared" si="69"/>
        <v>89</v>
      </c>
      <c r="AQ453" s="199">
        <f t="shared" si="70"/>
        <v>72</v>
      </c>
      <c r="AR453" s="206">
        <v>33646</v>
      </c>
      <c r="AS453" s="300">
        <f t="shared" si="71"/>
        <v>0</v>
      </c>
      <c r="AT453" s="94"/>
      <c r="AU453" s="94"/>
      <c r="AV453" s="105"/>
    </row>
    <row r="454" spans="1:48" s="302" customFormat="1" ht="33" customHeight="1" x14ac:dyDescent="0.15">
      <c r="A454" s="213">
        <v>837</v>
      </c>
      <c r="B454" s="228" t="s">
        <v>8138</v>
      </c>
      <c r="C454" s="199" t="s">
        <v>9367</v>
      </c>
      <c r="D454" s="202" t="s">
        <v>24</v>
      </c>
      <c r="E454" s="202" t="s">
        <v>96</v>
      </c>
      <c r="F454" s="202" t="s">
        <v>105</v>
      </c>
      <c r="G454" s="202" t="s">
        <v>9368</v>
      </c>
      <c r="H454" s="202" t="s">
        <v>8604</v>
      </c>
      <c r="I454" s="224" t="s">
        <v>40</v>
      </c>
      <c r="J454" s="210"/>
      <c r="K454" s="202" t="s">
        <v>8993</v>
      </c>
      <c r="L454" s="202">
        <v>3</v>
      </c>
      <c r="M454" s="295">
        <v>349822</v>
      </c>
      <c r="N454" s="205">
        <v>39336</v>
      </c>
      <c r="O454" s="212">
        <v>39447</v>
      </c>
      <c r="P454" s="206">
        <v>111</v>
      </c>
      <c r="Q454" s="199" t="s">
        <v>10997</v>
      </c>
      <c r="R454" s="212">
        <v>39772</v>
      </c>
      <c r="S454" s="390">
        <v>46262</v>
      </c>
      <c r="T454" s="215">
        <v>39802</v>
      </c>
      <c r="U454" s="214"/>
      <c r="V454" s="212"/>
      <c r="W454" s="214"/>
      <c r="X454" s="208" t="s">
        <v>9369</v>
      </c>
      <c r="Y454" s="208"/>
      <c r="Z454" s="208"/>
      <c r="AA454" s="208"/>
      <c r="AB454" s="208"/>
      <c r="AC454" s="208"/>
      <c r="AD454" s="208"/>
      <c r="AE454" s="208"/>
      <c r="AF454" s="208"/>
      <c r="AG454" s="208"/>
      <c r="AH454" s="208"/>
      <c r="AI454" s="208"/>
      <c r="AJ454" s="208"/>
      <c r="AK454" s="208"/>
      <c r="AL454" s="212"/>
      <c r="AM454" s="214"/>
      <c r="AN454" s="208"/>
      <c r="AO454" s="215">
        <v>39876</v>
      </c>
      <c r="AP454" s="199">
        <f t="shared" si="69"/>
        <v>104</v>
      </c>
      <c r="AQ454" s="199">
        <f t="shared" si="70"/>
        <v>74</v>
      </c>
      <c r="AR454" s="206">
        <v>46262</v>
      </c>
      <c r="AS454" s="300">
        <f t="shared" si="71"/>
        <v>0</v>
      </c>
      <c r="AT454" s="94"/>
      <c r="AU454" s="94"/>
      <c r="AV454" s="105"/>
    </row>
    <row r="455" spans="1:48" s="302" customFormat="1" ht="33" customHeight="1" x14ac:dyDescent="0.15">
      <c r="A455" s="213">
        <v>876</v>
      </c>
      <c r="B455" s="228" t="s">
        <v>8267</v>
      </c>
      <c r="C455" s="199" t="s">
        <v>9370</v>
      </c>
      <c r="D455" s="202" t="s">
        <v>2</v>
      </c>
      <c r="E455" s="202" t="s">
        <v>31</v>
      </c>
      <c r="F455" s="202" t="s">
        <v>3</v>
      </c>
      <c r="G455" s="202" t="s">
        <v>9371</v>
      </c>
      <c r="H455" s="202" t="s">
        <v>9372</v>
      </c>
      <c r="I455" s="224" t="s">
        <v>21</v>
      </c>
      <c r="J455" s="210" t="s">
        <v>57</v>
      </c>
      <c r="K455" s="202" t="s">
        <v>9373</v>
      </c>
      <c r="L455" s="202">
        <v>4</v>
      </c>
      <c r="M455" s="295">
        <v>5271</v>
      </c>
      <c r="N455" s="205">
        <v>36658</v>
      </c>
      <c r="O455" s="212">
        <v>39355</v>
      </c>
      <c r="P455" s="206">
        <v>2697</v>
      </c>
      <c r="Q455" s="199" t="s">
        <v>10997</v>
      </c>
      <c r="R455" s="212">
        <v>39765</v>
      </c>
      <c r="S455" s="390">
        <v>38588</v>
      </c>
      <c r="T455" s="215">
        <v>39802</v>
      </c>
      <c r="U455" s="214"/>
      <c r="V455" s="212"/>
      <c r="W455" s="214"/>
      <c r="X455" s="208" t="s">
        <v>9374</v>
      </c>
      <c r="Y455" s="208"/>
      <c r="Z455" s="208"/>
      <c r="AA455" s="208"/>
      <c r="AB455" s="208"/>
      <c r="AC455" s="208"/>
      <c r="AD455" s="208"/>
      <c r="AE455" s="208"/>
      <c r="AF455" s="208"/>
      <c r="AG455" s="208"/>
      <c r="AH455" s="208"/>
      <c r="AI455" s="208"/>
      <c r="AJ455" s="208"/>
      <c r="AK455" s="208"/>
      <c r="AL455" s="212">
        <v>39857</v>
      </c>
      <c r="AM455" s="214" t="s">
        <v>9332</v>
      </c>
      <c r="AN455" s="208" t="s">
        <v>9375</v>
      </c>
      <c r="AO455" s="215">
        <v>39933</v>
      </c>
      <c r="AP455" s="199">
        <f t="shared" si="69"/>
        <v>168</v>
      </c>
      <c r="AQ455" s="199">
        <f t="shared" si="70"/>
        <v>131</v>
      </c>
      <c r="AR455" s="206">
        <v>38588</v>
      </c>
      <c r="AS455" s="300">
        <f t="shared" si="71"/>
        <v>0</v>
      </c>
      <c r="AT455" s="94"/>
      <c r="AU455" s="94"/>
      <c r="AV455" s="105"/>
    </row>
    <row r="456" spans="1:48" s="302" customFormat="1" ht="33" customHeight="1" x14ac:dyDescent="0.15">
      <c r="A456" s="213">
        <v>991</v>
      </c>
      <c r="B456" s="228" t="s">
        <v>8267</v>
      </c>
      <c r="C456" s="199" t="s">
        <v>9376</v>
      </c>
      <c r="D456" s="202" t="s">
        <v>24</v>
      </c>
      <c r="E456" s="202" t="s">
        <v>29</v>
      </c>
      <c r="F456" s="202" t="s">
        <v>66</v>
      </c>
      <c r="G456" s="202" t="s">
        <v>9377</v>
      </c>
      <c r="H456" s="202" t="s">
        <v>9378</v>
      </c>
      <c r="I456" s="224" t="s">
        <v>23</v>
      </c>
      <c r="J456" s="210" t="s">
        <v>740</v>
      </c>
      <c r="K456" s="202" t="s">
        <v>8484</v>
      </c>
      <c r="L456" s="202">
        <v>6</v>
      </c>
      <c r="M456" s="295">
        <v>686697</v>
      </c>
      <c r="N456" s="205">
        <v>39083</v>
      </c>
      <c r="O456" s="212">
        <v>39447</v>
      </c>
      <c r="P456" s="206">
        <v>364</v>
      </c>
      <c r="Q456" s="223" t="s">
        <v>65</v>
      </c>
      <c r="R456" s="212">
        <v>39860</v>
      </c>
      <c r="S456" s="390">
        <v>863546</v>
      </c>
      <c r="T456" s="215">
        <v>39797</v>
      </c>
      <c r="U456" s="214"/>
      <c r="V456" s="212"/>
      <c r="W456" s="214"/>
      <c r="X456" s="208"/>
      <c r="Y456" s="208"/>
      <c r="Z456" s="208"/>
      <c r="AA456" s="208"/>
      <c r="AB456" s="208"/>
      <c r="AC456" s="208"/>
      <c r="AD456" s="208" t="s">
        <v>9379</v>
      </c>
      <c r="AE456" s="208" t="s">
        <v>9380</v>
      </c>
      <c r="AF456" s="208"/>
      <c r="AG456" s="208"/>
      <c r="AH456" s="208"/>
      <c r="AI456" s="208"/>
      <c r="AJ456" s="208"/>
      <c r="AK456" s="208"/>
      <c r="AL456" s="212"/>
      <c r="AM456" s="214"/>
      <c r="AN456" s="208"/>
      <c r="AO456" s="215">
        <v>39870</v>
      </c>
      <c r="AP456" s="199">
        <f t="shared" si="69"/>
        <v>10</v>
      </c>
      <c r="AQ456" s="199">
        <f t="shared" si="70"/>
        <v>73</v>
      </c>
      <c r="AR456" s="206">
        <v>862742</v>
      </c>
      <c r="AS456" s="300">
        <f t="shared" si="71"/>
        <v>-804</v>
      </c>
      <c r="AT456" s="94"/>
      <c r="AU456" s="94"/>
      <c r="AV456" s="105"/>
    </row>
    <row r="457" spans="1:48" s="302" customFormat="1" ht="33" customHeight="1" x14ac:dyDescent="0.15">
      <c r="A457" s="213">
        <v>807</v>
      </c>
      <c r="B457" s="228" t="s">
        <v>8138</v>
      </c>
      <c r="C457" s="199" t="s">
        <v>9381</v>
      </c>
      <c r="D457" s="202" t="s">
        <v>2</v>
      </c>
      <c r="E457" s="202" t="s">
        <v>31</v>
      </c>
      <c r="F457" s="202" t="s">
        <v>3</v>
      </c>
      <c r="G457" s="202" t="s">
        <v>9382</v>
      </c>
      <c r="H457" s="202" t="s">
        <v>9383</v>
      </c>
      <c r="I457" s="224" t="s">
        <v>8293</v>
      </c>
      <c r="J457" s="210"/>
      <c r="K457" s="202" t="s">
        <v>8294</v>
      </c>
      <c r="L457" s="202">
        <v>4</v>
      </c>
      <c r="M457" s="295">
        <v>1434143</v>
      </c>
      <c r="N457" s="205">
        <v>39370</v>
      </c>
      <c r="O457" s="212">
        <v>39447</v>
      </c>
      <c r="P457" s="206">
        <v>77</v>
      </c>
      <c r="Q457" s="199" t="s">
        <v>1521</v>
      </c>
      <c r="R457" s="212">
        <v>39769</v>
      </c>
      <c r="S457" s="390">
        <v>197933</v>
      </c>
      <c r="T457" s="215">
        <v>39797</v>
      </c>
      <c r="U457" s="214"/>
      <c r="V457" s="212"/>
      <c r="W457" s="214"/>
      <c r="X457" s="208" t="s">
        <v>9384</v>
      </c>
      <c r="Y457" s="208"/>
      <c r="Z457" s="208"/>
      <c r="AA457" s="208" t="s">
        <v>9385</v>
      </c>
      <c r="AB457" s="208"/>
      <c r="AC457" s="208"/>
      <c r="AD457" s="208"/>
      <c r="AE457" s="208"/>
      <c r="AF457" s="208"/>
      <c r="AG457" s="208"/>
      <c r="AH457" s="208"/>
      <c r="AI457" s="208"/>
      <c r="AJ457" s="208"/>
      <c r="AK457" s="208"/>
      <c r="AL457" s="212"/>
      <c r="AM457" s="214"/>
      <c r="AN457" s="208"/>
      <c r="AO457" s="215">
        <v>39870</v>
      </c>
      <c r="AP457" s="199">
        <f t="shared" si="69"/>
        <v>101</v>
      </c>
      <c r="AQ457" s="199">
        <f t="shared" si="70"/>
        <v>73</v>
      </c>
      <c r="AR457" s="206">
        <v>197933</v>
      </c>
      <c r="AS457" s="300">
        <f t="shared" si="71"/>
        <v>0</v>
      </c>
      <c r="AT457" s="94"/>
      <c r="AU457" s="94"/>
      <c r="AV457" s="105"/>
    </row>
    <row r="458" spans="1:48" s="302" customFormat="1" ht="33" customHeight="1" x14ac:dyDescent="0.15">
      <c r="A458" s="213">
        <v>490</v>
      </c>
      <c r="B458" s="228" t="s">
        <v>8138</v>
      </c>
      <c r="C458" s="199" t="s">
        <v>9325</v>
      </c>
      <c r="D458" s="202" t="s">
        <v>725</v>
      </c>
      <c r="E458" s="202" t="s">
        <v>47</v>
      </c>
      <c r="F458" s="202" t="s">
        <v>99</v>
      </c>
      <c r="G458" s="202" t="s">
        <v>9326</v>
      </c>
      <c r="H458" s="202" t="s">
        <v>9327</v>
      </c>
      <c r="I458" s="224" t="s">
        <v>40</v>
      </c>
      <c r="J458" s="210"/>
      <c r="K458" s="202" t="s">
        <v>8993</v>
      </c>
      <c r="L458" s="202">
        <v>1</v>
      </c>
      <c r="M458" s="295">
        <v>1065881</v>
      </c>
      <c r="N458" s="205">
        <v>39539</v>
      </c>
      <c r="O458" s="212">
        <v>39629</v>
      </c>
      <c r="P458" s="206">
        <v>90</v>
      </c>
      <c r="Q458" s="223" t="s">
        <v>65</v>
      </c>
      <c r="R458" s="212">
        <v>39766</v>
      </c>
      <c r="S458" s="390">
        <v>401339</v>
      </c>
      <c r="T458" s="215">
        <v>39797</v>
      </c>
      <c r="U458" s="214"/>
      <c r="V458" s="212"/>
      <c r="W458" s="214"/>
      <c r="X458" s="208"/>
      <c r="Y458" s="208"/>
      <c r="Z458" s="208"/>
      <c r="AA458" s="208"/>
      <c r="AB458" s="208"/>
      <c r="AC458" s="208"/>
      <c r="AD458" s="208" t="s">
        <v>9386</v>
      </c>
      <c r="AE458" s="208"/>
      <c r="AF458" s="208"/>
      <c r="AG458" s="208"/>
      <c r="AH458" s="208"/>
      <c r="AI458" s="208"/>
      <c r="AJ458" s="208"/>
      <c r="AK458" s="208"/>
      <c r="AL458" s="212"/>
      <c r="AM458" s="214"/>
      <c r="AN458" s="208"/>
      <c r="AO458" s="215">
        <v>39890</v>
      </c>
      <c r="AP458" s="199">
        <f t="shared" si="69"/>
        <v>124</v>
      </c>
      <c r="AQ458" s="199">
        <f t="shared" si="70"/>
        <v>93</v>
      </c>
      <c r="AR458" s="206">
        <v>401339</v>
      </c>
      <c r="AS458" s="300">
        <f t="shared" si="71"/>
        <v>0</v>
      </c>
      <c r="AT458" s="94"/>
      <c r="AU458" s="94"/>
      <c r="AV458" s="105"/>
    </row>
    <row r="459" spans="1:48" s="302" customFormat="1" ht="33" customHeight="1" x14ac:dyDescent="0.15">
      <c r="A459" s="213">
        <v>1011</v>
      </c>
      <c r="B459" s="228" t="s">
        <v>8138</v>
      </c>
      <c r="C459" s="199" t="s">
        <v>9241</v>
      </c>
      <c r="D459" s="202" t="s">
        <v>2</v>
      </c>
      <c r="E459" s="202" t="s">
        <v>30</v>
      </c>
      <c r="F459" s="202" t="s">
        <v>64</v>
      </c>
      <c r="G459" s="202" t="s">
        <v>9242</v>
      </c>
      <c r="H459" s="202" t="s">
        <v>9243</v>
      </c>
      <c r="I459" s="224" t="s">
        <v>40</v>
      </c>
      <c r="J459" s="210"/>
      <c r="K459" s="202" t="s">
        <v>8903</v>
      </c>
      <c r="L459" s="202" t="s">
        <v>739</v>
      </c>
      <c r="M459" s="295">
        <v>80109</v>
      </c>
      <c r="N459" s="205">
        <v>39291</v>
      </c>
      <c r="O459" s="212">
        <v>39510</v>
      </c>
      <c r="P459" s="206">
        <v>219</v>
      </c>
      <c r="Q459" s="199" t="s">
        <v>1521</v>
      </c>
      <c r="R459" s="212">
        <v>39947</v>
      </c>
      <c r="S459" s="390">
        <v>57751</v>
      </c>
      <c r="T459" s="215">
        <v>39788</v>
      </c>
      <c r="U459" s="214"/>
      <c r="V459" s="212"/>
      <c r="W459" s="214"/>
      <c r="X459" s="208"/>
      <c r="Y459" s="208"/>
      <c r="Z459" s="208" t="s">
        <v>9387</v>
      </c>
      <c r="AA459" s="208"/>
      <c r="AB459" s="208"/>
      <c r="AC459" s="208"/>
      <c r="AD459" s="208"/>
      <c r="AE459" s="208"/>
      <c r="AF459" s="208"/>
      <c r="AG459" s="208"/>
      <c r="AH459" s="208"/>
      <c r="AI459" s="208"/>
      <c r="AJ459" s="208"/>
      <c r="AK459" s="208"/>
      <c r="AL459" s="212"/>
      <c r="AM459" s="214"/>
      <c r="AN459" s="208"/>
      <c r="AO459" s="215">
        <v>39968</v>
      </c>
      <c r="AP459" s="199">
        <f t="shared" si="69"/>
        <v>21</v>
      </c>
      <c r="AQ459" s="199">
        <f t="shared" si="70"/>
        <v>180</v>
      </c>
      <c r="AR459" s="206">
        <v>50653</v>
      </c>
      <c r="AS459" s="300">
        <f t="shared" si="71"/>
        <v>-7098</v>
      </c>
      <c r="AT459" s="94"/>
      <c r="AU459" s="94"/>
      <c r="AV459" s="105"/>
    </row>
    <row r="460" spans="1:48" s="302" customFormat="1" ht="33" customHeight="1" x14ac:dyDescent="0.15">
      <c r="A460" s="213">
        <v>427</v>
      </c>
      <c r="B460" s="228" t="s">
        <v>9247</v>
      </c>
      <c r="C460" s="199" t="s">
        <v>9388</v>
      </c>
      <c r="D460" s="202" t="s">
        <v>24</v>
      </c>
      <c r="E460" s="202" t="s">
        <v>29</v>
      </c>
      <c r="F460" s="202" t="s">
        <v>66</v>
      </c>
      <c r="G460" s="202" t="s">
        <v>9389</v>
      </c>
      <c r="H460" s="202" t="s">
        <v>9389</v>
      </c>
      <c r="I460" s="224" t="s">
        <v>22</v>
      </c>
      <c r="J460" s="210" t="s">
        <v>782</v>
      </c>
      <c r="K460" s="202" t="s">
        <v>9390</v>
      </c>
      <c r="L460" s="202">
        <v>2</v>
      </c>
      <c r="M460" s="295">
        <v>62958</v>
      </c>
      <c r="N460" s="205">
        <v>39083</v>
      </c>
      <c r="O460" s="212">
        <v>39447</v>
      </c>
      <c r="P460" s="206">
        <v>364</v>
      </c>
      <c r="Q460" s="199" t="s">
        <v>10997</v>
      </c>
      <c r="R460" s="212">
        <v>39762</v>
      </c>
      <c r="S460" s="390">
        <v>68135</v>
      </c>
      <c r="T460" s="215">
        <v>39786</v>
      </c>
      <c r="U460" s="214"/>
      <c r="V460" s="212"/>
      <c r="W460" s="214"/>
      <c r="X460" s="208" t="s">
        <v>9391</v>
      </c>
      <c r="Y460" s="208"/>
      <c r="Z460" s="208"/>
      <c r="AA460" s="208"/>
      <c r="AB460" s="208" t="s">
        <v>9392</v>
      </c>
      <c r="AC460" s="208"/>
      <c r="AD460" s="208"/>
      <c r="AE460" s="208"/>
      <c r="AF460" s="208"/>
      <c r="AG460" s="208"/>
      <c r="AH460" s="208"/>
      <c r="AI460" s="208"/>
      <c r="AJ460" s="208"/>
      <c r="AK460" s="208"/>
      <c r="AL460" s="212"/>
      <c r="AM460" s="214"/>
      <c r="AN460" s="208"/>
      <c r="AO460" s="215">
        <v>39874</v>
      </c>
      <c r="AP460" s="199">
        <f t="shared" si="69"/>
        <v>112</v>
      </c>
      <c r="AQ460" s="199">
        <f t="shared" si="70"/>
        <v>88</v>
      </c>
      <c r="AR460" s="206">
        <v>68135</v>
      </c>
      <c r="AS460" s="300">
        <f t="shared" si="71"/>
        <v>0</v>
      </c>
      <c r="AT460" s="94"/>
      <c r="AU460" s="94"/>
      <c r="AV460" s="105"/>
    </row>
    <row r="461" spans="1:48" s="302" customFormat="1" ht="33" customHeight="1" x14ac:dyDescent="0.15">
      <c r="A461" s="213">
        <v>1219</v>
      </c>
      <c r="B461" s="228" t="s">
        <v>8267</v>
      </c>
      <c r="C461" s="199" t="s">
        <v>9393</v>
      </c>
      <c r="D461" s="202" t="s">
        <v>2</v>
      </c>
      <c r="E461" s="199" t="s">
        <v>32</v>
      </c>
      <c r="F461" s="202"/>
      <c r="G461" s="202" t="s">
        <v>9394</v>
      </c>
      <c r="H461" s="202"/>
      <c r="I461" s="224" t="s">
        <v>4</v>
      </c>
      <c r="J461" s="210" t="s">
        <v>732</v>
      </c>
      <c r="K461" s="202" t="s">
        <v>8348</v>
      </c>
      <c r="L461" s="202">
        <v>5</v>
      </c>
      <c r="M461" s="295">
        <v>23303</v>
      </c>
      <c r="N461" s="205">
        <v>39433</v>
      </c>
      <c r="O461" s="212">
        <v>39628</v>
      </c>
      <c r="P461" s="206">
        <v>195</v>
      </c>
      <c r="Q461" s="199" t="s">
        <v>10997</v>
      </c>
      <c r="R461" s="212">
        <v>39861</v>
      </c>
      <c r="S461" s="390">
        <v>21044</v>
      </c>
      <c r="T461" s="215">
        <v>39785</v>
      </c>
      <c r="U461" s="214"/>
      <c r="V461" s="212"/>
      <c r="W461" s="214"/>
      <c r="X461" s="208" t="s">
        <v>9395</v>
      </c>
      <c r="Y461" s="208"/>
      <c r="Z461" s="208"/>
      <c r="AA461" s="208"/>
      <c r="AB461" s="208"/>
      <c r="AC461" s="208"/>
      <c r="AD461" s="208"/>
      <c r="AE461" s="208"/>
      <c r="AF461" s="208"/>
      <c r="AG461" s="208"/>
      <c r="AH461" s="208"/>
      <c r="AI461" s="208"/>
      <c r="AJ461" s="208"/>
      <c r="AK461" s="208"/>
      <c r="AL461" s="212"/>
      <c r="AM461" s="214"/>
      <c r="AN461" s="208"/>
      <c r="AO461" s="215">
        <v>39874</v>
      </c>
      <c r="AP461" s="199">
        <f t="shared" si="69"/>
        <v>13</v>
      </c>
      <c r="AQ461" s="199">
        <f t="shared" si="70"/>
        <v>89</v>
      </c>
      <c r="AR461" s="206">
        <v>20711</v>
      </c>
      <c r="AS461" s="300">
        <f t="shared" si="71"/>
        <v>-333</v>
      </c>
      <c r="AT461" s="94"/>
      <c r="AU461" s="94"/>
      <c r="AV461" s="105"/>
    </row>
    <row r="462" spans="1:48" s="302" customFormat="1" ht="33" customHeight="1" x14ac:dyDescent="0.15">
      <c r="A462" s="213">
        <v>1373</v>
      </c>
      <c r="B462" s="228" t="s">
        <v>8267</v>
      </c>
      <c r="C462" s="199" t="s">
        <v>9396</v>
      </c>
      <c r="D462" s="202" t="s">
        <v>24</v>
      </c>
      <c r="E462" s="202" t="s">
        <v>96</v>
      </c>
      <c r="F462" s="202" t="s">
        <v>211</v>
      </c>
      <c r="G462" s="202" t="s">
        <v>9397</v>
      </c>
      <c r="H462" s="202" t="s">
        <v>9398</v>
      </c>
      <c r="I462" s="224" t="s">
        <v>18</v>
      </c>
      <c r="J462" s="210" t="s">
        <v>5</v>
      </c>
      <c r="K462" s="202" t="s">
        <v>9399</v>
      </c>
      <c r="L462" s="202">
        <v>1</v>
      </c>
      <c r="M462" s="295">
        <v>623788</v>
      </c>
      <c r="N462" s="205">
        <v>39493</v>
      </c>
      <c r="O462" s="212">
        <v>39629</v>
      </c>
      <c r="P462" s="206">
        <v>136</v>
      </c>
      <c r="Q462" s="199" t="s">
        <v>11017</v>
      </c>
      <c r="R462" s="212">
        <v>39881</v>
      </c>
      <c r="S462" s="390">
        <v>386561</v>
      </c>
      <c r="T462" s="215">
        <v>39777</v>
      </c>
      <c r="U462" s="214"/>
      <c r="V462" s="212"/>
      <c r="W462" s="214"/>
      <c r="X462" s="208"/>
      <c r="Y462" s="208"/>
      <c r="Z462" s="208"/>
      <c r="AA462" s="208"/>
      <c r="AB462" s="208"/>
      <c r="AC462" s="208"/>
      <c r="AD462" s="208"/>
      <c r="AE462" s="208"/>
      <c r="AF462" s="208"/>
      <c r="AG462" s="208"/>
      <c r="AH462" s="208"/>
      <c r="AI462" s="208"/>
      <c r="AJ462" s="208" t="s">
        <v>9400</v>
      </c>
      <c r="AK462" s="208"/>
      <c r="AL462" s="212"/>
      <c r="AM462" s="214"/>
      <c r="AN462" s="208"/>
      <c r="AO462" s="215">
        <v>39889</v>
      </c>
      <c r="AP462" s="199">
        <f t="shared" si="69"/>
        <v>8</v>
      </c>
      <c r="AQ462" s="199">
        <f t="shared" si="70"/>
        <v>112</v>
      </c>
      <c r="AR462" s="206">
        <v>386613</v>
      </c>
      <c r="AS462" s="300">
        <f t="shared" si="71"/>
        <v>52</v>
      </c>
      <c r="AT462" s="94"/>
      <c r="AU462" s="94"/>
      <c r="AV462" s="105"/>
    </row>
    <row r="463" spans="1:48" s="302" customFormat="1" ht="33" customHeight="1" x14ac:dyDescent="0.15">
      <c r="A463" s="213">
        <v>335</v>
      </c>
      <c r="B463" s="228" t="s">
        <v>8267</v>
      </c>
      <c r="C463" s="199" t="s">
        <v>9401</v>
      </c>
      <c r="D463" s="202" t="s">
        <v>2</v>
      </c>
      <c r="E463" s="202" t="s">
        <v>30</v>
      </c>
      <c r="F463" s="202" t="s">
        <v>101</v>
      </c>
      <c r="G463" s="202" t="s">
        <v>8529</v>
      </c>
      <c r="H463" s="202" t="s">
        <v>9402</v>
      </c>
      <c r="I463" s="224" t="s">
        <v>12</v>
      </c>
      <c r="J463" s="210" t="s">
        <v>43</v>
      </c>
      <c r="K463" s="202" t="s">
        <v>8497</v>
      </c>
      <c r="L463" s="202">
        <v>2</v>
      </c>
      <c r="M463" s="295">
        <v>55771</v>
      </c>
      <c r="N463" s="205">
        <v>39356</v>
      </c>
      <c r="O463" s="212">
        <v>39660</v>
      </c>
      <c r="P463" s="206">
        <v>304</v>
      </c>
      <c r="Q463" s="223" t="s">
        <v>65</v>
      </c>
      <c r="R463" s="212">
        <v>39756</v>
      </c>
      <c r="S463" s="390">
        <v>26678</v>
      </c>
      <c r="T463" s="215">
        <v>39772</v>
      </c>
      <c r="U463" s="214"/>
      <c r="V463" s="212"/>
      <c r="W463" s="214"/>
      <c r="X463" s="208"/>
      <c r="Y463" s="208"/>
      <c r="Z463" s="208"/>
      <c r="AA463" s="208"/>
      <c r="AB463" s="208"/>
      <c r="AC463" s="208"/>
      <c r="AD463" s="208"/>
      <c r="AE463" s="208"/>
      <c r="AF463" s="208"/>
      <c r="AG463" s="208"/>
      <c r="AH463" s="208"/>
      <c r="AI463" s="208" t="s">
        <v>788</v>
      </c>
      <c r="AJ463" s="208"/>
      <c r="AK463" s="208"/>
      <c r="AL463" s="212">
        <v>39857</v>
      </c>
      <c r="AM463" s="214" t="s">
        <v>9323</v>
      </c>
      <c r="AN463" s="208" t="s">
        <v>9403</v>
      </c>
      <c r="AO463" s="215">
        <v>39933</v>
      </c>
      <c r="AP463" s="199">
        <f t="shared" si="69"/>
        <v>177</v>
      </c>
      <c r="AQ463" s="199">
        <f t="shared" si="70"/>
        <v>161</v>
      </c>
      <c r="AR463" s="206">
        <v>26678</v>
      </c>
      <c r="AS463" s="300">
        <f t="shared" si="71"/>
        <v>0</v>
      </c>
      <c r="AT463" s="94"/>
      <c r="AU463" s="94"/>
      <c r="AV463" s="105"/>
    </row>
    <row r="464" spans="1:48" s="302" customFormat="1" ht="33" customHeight="1" x14ac:dyDescent="0.15">
      <c r="A464" s="213">
        <v>933</v>
      </c>
      <c r="B464" s="228" t="s">
        <v>8138</v>
      </c>
      <c r="C464" s="199" t="s">
        <v>9404</v>
      </c>
      <c r="D464" s="202" t="s">
        <v>24</v>
      </c>
      <c r="E464" s="202" t="s">
        <v>96</v>
      </c>
      <c r="F464" s="202" t="s">
        <v>101</v>
      </c>
      <c r="G464" s="202" t="s">
        <v>9405</v>
      </c>
      <c r="H464" s="202" t="s">
        <v>9406</v>
      </c>
      <c r="I464" s="224" t="s">
        <v>4</v>
      </c>
      <c r="J464" s="210" t="s">
        <v>26</v>
      </c>
      <c r="K464" s="202" t="s">
        <v>8763</v>
      </c>
      <c r="L464" s="202" t="s">
        <v>764</v>
      </c>
      <c r="M464" s="295">
        <v>112908</v>
      </c>
      <c r="N464" s="205">
        <v>39356</v>
      </c>
      <c r="O464" s="212">
        <v>39568</v>
      </c>
      <c r="P464" s="206">
        <v>212</v>
      </c>
      <c r="Q464" s="199" t="s">
        <v>10997</v>
      </c>
      <c r="R464" s="212">
        <v>39755</v>
      </c>
      <c r="S464" s="390">
        <v>15987</v>
      </c>
      <c r="T464" s="215">
        <v>39769</v>
      </c>
      <c r="U464" s="214"/>
      <c r="V464" s="212"/>
      <c r="W464" s="214"/>
      <c r="X464" s="208"/>
      <c r="Y464" s="208"/>
      <c r="Z464" s="208"/>
      <c r="AA464" s="208" t="s">
        <v>9407</v>
      </c>
      <c r="AB464" s="208"/>
      <c r="AC464" s="208"/>
      <c r="AD464" s="208"/>
      <c r="AE464" s="208"/>
      <c r="AF464" s="208"/>
      <c r="AG464" s="208"/>
      <c r="AH464" s="208"/>
      <c r="AI464" s="208"/>
      <c r="AJ464" s="208"/>
      <c r="AK464" s="208"/>
      <c r="AL464" s="212"/>
      <c r="AM464" s="214"/>
      <c r="AN464" s="208"/>
      <c r="AO464" s="215">
        <v>39874</v>
      </c>
      <c r="AP464" s="199">
        <f t="shared" si="69"/>
        <v>119</v>
      </c>
      <c r="AQ464" s="199">
        <f t="shared" si="70"/>
        <v>105</v>
      </c>
      <c r="AR464" s="206">
        <v>15987</v>
      </c>
      <c r="AS464" s="300">
        <f t="shared" si="71"/>
        <v>0</v>
      </c>
      <c r="AT464" s="94"/>
      <c r="AU464" s="94"/>
      <c r="AV464" s="105"/>
    </row>
    <row r="465" spans="1:48" s="302" customFormat="1" ht="33" customHeight="1" x14ac:dyDescent="0.15">
      <c r="A465" s="213">
        <v>1320</v>
      </c>
      <c r="B465" s="228" t="s">
        <v>8267</v>
      </c>
      <c r="C465" s="199" t="s">
        <v>9408</v>
      </c>
      <c r="D465" s="202" t="s">
        <v>24</v>
      </c>
      <c r="E465" s="202" t="s">
        <v>96</v>
      </c>
      <c r="F465" s="202" t="s">
        <v>101</v>
      </c>
      <c r="G465" s="202" t="s">
        <v>9409</v>
      </c>
      <c r="H465" s="202" t="s">
        <v>9410</v>
      </c>
      <c r="I465" s="224" t="s">
        <v>18</v>
      </c>
      <c r="J465" s="210" t="s">
        <v>5</v>
      </c>
      <c r="K465" s="202" t="s">
        <v>9411</v>
      </c>
      <c r="L465" s="202" t="s">
        <v>749</v>
      </c>
      <c r="M465" s="295">
        <v>1516289</v>
      </c>
      <c r="N465" s="205">
        <v>39502</v>
      </c>
      <c r="O465" s="212">
        <v>39623</v>
      </c>
      <c r="P465" s="206">
        <v>121</v>
      </c>
      <c r="Q465" s="223" t="s">
        <v>65</v>
      </c>
      <c r="R465" s="212">
        <v>39751</v>
      </c>
      <c r="S465" s="390">
        <v>125921</v>
      </c>
      <c r="T465" s="215">
        <v>39765</v>
      </c>
      <c r="U465" s="214"/>
      <c r="V465" s="212"/>
      <c r="W465" s="214"/>
      <c r="X465" s="208"/>
      <c r="Y465" s="208"/>
      <c r="Z465" s="208"/>
      <c r="AA465" s="208" t="s">
        <v>9412</v>
      </c>
      <c r="AB465" s="208"/>
      <c r="AC465" s="208"/>
      <c r="AD465" s="208"/>
      <c r="AE465" s="208"/>
      <c r="AF465" s="208"/>
      <c r="AG465" s="208"/>
      <c r="AH465" s="208"/>
      <c r="AI465" s="208"/>
      <c r="AJ465" s="208"/>
      <c r="AK465" s="208"/>
      <c r="AL465" s="212"/>
      <c r="AM465" s="214"/>
      <c r="AN465" s="208"/>
      <c r="AO465" s="215">
        <v>39890</v>
      </c>
      <c r="AP465" s="199">
        <f t="shared" si="69"/>
        <v>139</v>
      </c>
      <c r="AQ465" s="199">
        <f t="shared" si="70"/>
        <v>125</v>
      </c>
      <c r="AR465" s="206">
        <v>125921</v>
      </c>
      <c r="AS465" s="300">
        <f t="shared" si="71"/>
        <v>0</v>
      </c>
      <c r="AT465" s="94"/>
      <c r="AU465" s="94"/>
      <c r="AV465" s="105"/>
    </row>
    <row r="466" spans="1:48" s="302" customFormat="1" ht="33" customHeight="1" x14ac:dyDescent="0.15">
      <c r="A466" s="213">
        <v>97</v>
      </c>
      <c r="B466" s="199" t="s">
        <v>5708</v>
      </c>
      <c r="C466" s="199" t="s">
        <v>9413</v>
      </c>
      <c r="D466" s="202" t="s">
        <v>8140</v>
      </c>
      <c r="E466" s="199" t="s">
        <v>32</v>
      </c>
      <c r="F466" s="202" t="s">
        <v>8699</v>
      </c>
      <c r="G466" s="202" t="s">
        <v>9414</v>
      </c>
      <c r="H466" s="202" t="s">
        <v>9415</v>
      </c>
      <c r="I466" s="224" t="s">
        <v>4</v>
      </c>
      <c r="J466" s="210" t="s">
        <v>9005</v>
      </c>
      <c r="K466" s="202" t="s">
        <v>8442</v>
      </c>
      <c r="L466" s="202">
        <v>1</v>
      </c>
      <c r="M466" s="295">
        <v>84724</v>
      </c>
      <c r="N466" s="205">
        <v>39295</v>
      </c>
      <c r="O466" s="212">
        <v>39628</v>
      </c>
      <c r="P466" s="206">
        <v>333</v>
      </c>
      <c r="Q466" s="199" t="s">
        <v>10997</v>
      </c>
      <c r="R466" s="212">
        <v>39748</v>
      </c>
      <c r="S466" s="390">
        <v>24498</v>
      </c>
      <c r="T466" s="215">
        <v>39761</v>
      </c>
      <c r="U466" s="214"/>
      <c r="V466" s="212"/>
      <c r="W466" s="214"/>
      <c r="X466" s="208"/>
      <c r="Y466" s="208"/>
      <c r="Z466" s="208"/>
      <c r="AA466" s="208"/>
      <c r="AB466" s="208"/>
      <c r="AC466" s="208"/>
      <c r="AD466" s="208"/>
      <c r="AE466" s="208"/>
      <c r="AF466" s="208"/>
      <c r="AG466" s="208" t="s">
        <v>9416</v>
      </c>
      <c r="AH466" s="208"/>
      <c r="AI466" s="208"/>
      <c r="AJ466" s="208"/>
      <c r="AK466" s="208"/>
      <c r="AL466" s="212"/>
      <c r="AM466" s="214"/>
      <c r="AN466" s="208"/>
      <c r="AO466" s="215">
        <v>41239</v>
      </c>
      <c r="AP466" s="199"/>
      <c r="AQ466" s="199"/>
      <c r="AR466" s="206"/>
      <c r="AS466" s="141"/>
      <c r="AT466" s="94">
        <v>39769</v>
      </c>
      <c r="AU466" s="94"/>
      <c r="AV466" s="15"/>
    </row>
    <row r="467" spans="1:48" s="302" customFormat="1" ht="33" customHeight="1" x14ac:dyDescent="0.15">
      <c r="A467" s="213">
        <v>58</v>
      </c>
      <c r="B467" s="228" t="s">
        <v>8267</v>
      </c>
      <c r="C467" s="199" t="s">
        <v>9417</v>
      </c>
      <c r="D467" s="202" t="s">
        <v>8250</v>
      </c>
      <c r="E467" s="199" t="s">
        <v>8878</v>
      </c>
      <c r="F467" s="202" t="s">
        <v>9283</v>
      </c>
      <c r="G467" s="202" t="s">
        <v>9418</v>
      </c>
      <c r="H467" s="202" t="s">
        <v>9419</v>
      </c>
      <c r="I467" s="202" t="s">
        <v>20</v>
      </c>
      <c r="J467" s="202" t="s">
        <v>9420</v>
      </c>
      <c r="K467" s="202" t="s">
        <v>8425</v>
      </c>
      <c r="L467" s="202">
        <v>5</v>
      </c>
      <c r="M467" s="295">
        <v>31374</v>
      </c>
      <c r="N467" s="205">
        <v>39234</v>
      </c>
      <c r="O467" s="205">
        <v>39538</v>
      </c>
      <c r="P467" s="206">
        <v>304</v>
      </c>
      <c r="Q467" s="199" t="s">
        <v>1521</v>
      </c>
      <c r="R467" s="215">
        <v>39748</v>
      </c>
      <c r="S467" s="390">
        <v>30952</v>
      </c>
      <c r="T467" s="215">
        <v>39761</v>
      </c>
      <c r="U467" s="199"/>
      <c r="V467" s="199"/>
      <c r="W467" s="199"/>
      <c r="X467" s="208"/>
      <c r="Y467" s="208"/>
      <c r="Z467" s="208"/>
      <c r="AA467" s="208"/>
      <c r="AB467" s="208" t="s">
        <v>9421</v>
      </c>
      <c r="AC467" s="208"/>
      <c r="AD467" s="208"/>
      <c r="AE467" s="208"/>
      <c r="AF467" s="208"/>
      <c r="AG467" s="208"/>
      <c r="AH467" s="208"/>
      <c r="AI467" s="208"/>
      <c r="AJ467" s="208"/>
      <c r="AK467" s="208"/>
      <c r="AL467" s="199"/>
      <c r="AM467" s="199"/>
      <c r="AN467" s="208"/>
      <c r="AO467" s="215">
        <v>41137</v>
      </c>
      <c r="AP467" s="199">
        <f t="shared" ref="AP467:AP483" si="72">DATEDIF(R467,AO467,"D")</f>
        <v>1389</v>
      </c>
      <c r="AQ467" s="199">
        <f t="shared" ref="AQ467:AQ483" si="73">DATEDIF(T467,AO467,"D")</f>
        <v>1376</v>
      </c>
      <c r="AR467" s="206">
        <v>30952</v>
      </c>
      <c r="AS467" s="300">
        <f t="shared" ref="AS467:AS483" si="74">AR467-S467</f>
        <v>0</v>
      </c>
      <c r="AT467" s="14"/>
      <c r="AU467" s="14"/>
      <c r="AV467" s="15"/>
    </row>
    <row r="468" spans="1:48" s="302" customFormat="1" ht="33" customHeight="1" x14ac:dyDescent="0.15">
      <c r="A468" s="213">
        <v>492</v>
      </c>
      <c r="B468" s="228" t="s">
        <v>8267</v>
      </c>
      <c r="C468" s="199" t="s">
        <v>9422</v>
      </c>
      <c r="D468" s="202" t="s">
        <v>2</v>
      </c>
      <c r="E468" s="202" t="s">
        <v>9</v>
      </c>
      <c r="F468" s="202"/>
      <c r="G468" s="202" t="s">
        <v>9423</v>
      </c>
      <c r="H468" s="202"/>
      <c r="I468" s="224" t="s">
        <v>12</v>
      </c>
      <c r="J468" s="210" t="s">
        <v>41</v>
      </c>
      <c r="K468" s="202" t="s">
        <v>9424</v>
      </c>
      <c r="L468" s="202" t="s">
        <v>787</v>
      </c>
      <c r="M468" s="295">
        <v>27615</v>
      </c>
      <c r="N468" s="205">
        <v>39173</v>
      </c>
      <c r="O468" s="212">
        <v>39507</v>
      </c>
      <c r="P468" s="206">
        <v>334</v>
      </c>
      <c r="Q468" s="199" t="s">
        <v>1521</v>
      </c>
      <c r="R468" s="212">
        <v>39888</v>
      </c>
      <c r="S468" s="390">
        <v>28884</v>
      </c>
      <c r="T468" s="215">
        <v>39760</v>
      </c>
      <c r="U468" s="214"/>
      <c r="V468" s="212"/>
      <c r="W468" s="214"/>
      <c r="X468" s="208"/>
      <c r="Y468" s="208" t="s">
        <v>9425</v>
      </c>
      <c r="Z468" s="208"/>
      <c r="AA468" s="208"/>
      <c r="AB468" s="208"/>
      <c r="AC468" s="208"/>
      <c r="AD468" s="208"/>
      <c r="AE468" s="208"/>
      <c r="AF468" s="208"/>
      <c r="AG468" s="208"/>
      <c r="AH468" s="208"/>
      <c r="AI468" s="208"/>
      <c r="AJ468" s="208"/>
      <c r="AK468" s="208"/>
      <c r="AL468" s="212"/>
      <c r="AM468" s="214"/>
      <c r="AN468" s="208"/>
      <c r="AO468" s="215">
        <v>39895</v>
      </c>
      <c r="AP468" s="199">
        <f t="shared" si="72"/>
        <v>7</v>
      </c>
      <c r="AQ468" s="199">
        <f t="shared" si="73"/>
        <v>135</v>
      </c>
      <c r="AR468" s="206">
        <v>28445</v>
      </c>
      <c r="AS468" s="300">
        <f t="shared" si="74"/>
        <v>-439</v>
      </c>
      <c r="AT468" s="94"/>
      <c r="AU468" s="94"/>
      <c r="AV468" s="105"/>
    </row>
    <row r="469" spans="1:48" s="302" customFormat="1" ht="33" customHeight="1" x14ac:dyDescent="0.15">
      <c r="A469" s="213">
        <v>456</v>
      </c>
      <c r="B469" s="228" t="s">
        <v>9247</v>
      </c>
      <c r="C469" s="199" t="s">
        <v>9426</v>
      </c>
      <c r="D469" s="202" t="s">
        <v>24</v>
      </c>
      <c r="E469" s="202" t="s">
        <v>29</v>
      </c>
      <c r="F469" s="202"/>
      <c r="G469" s="202" t="s">
        <v>9427</v>
      </c>
      <c r="H469" s="202"/>
      <c r="I469" s="224" t="s">
        <v>21</v>
      </c>
      <c r="J469" s="210" t="s">
        <v>49</v>
      </c>
      <c r="K469" s="202" t="s">
        <v>9428</v>
      </c>
      <c r="L469" s="202">
        <v>2</v>
      </c>
      <c r="M469" s="295">
        <v>83208</v>
      </c>
      <c r="N469" s="205">
        <v>39173</v>
      </c>
      <c r="O469" s="212">
        <v>39538</v>
      </c>
      <c r="P469" s="206">
        <v>365</v>
      </c>
      <c r="Q469" s="199" t="s">
        <v>10997</v>
      </c>
      <c r="R469" s="212">
        <v>39745</v>
      </c>
      <c r="S469" s="390">
        <v>99701</v>
      </c>
      <c r="T469" s="215">
        <v>39760</v>
      </c>
      <c r="U469" s="214"/>
      <c r="V469" s="212"/>
      <c r="W469" s="214"/>
      <c r="X469" s="208"/>
      <c r="Y469" s="208"/>
      <c r="Z469" s="208"/>
      <c r="AA469" s="208" t="s">
        <v>791</v>
      </c>
      <c r="AB469" s="208"/>
      <c r="AC469" s="208"/>
      <c r="AD469" s="208"/>
      <c r="AE469" s="208"/>
      <c r="AF469" s="208"/>
      <c r="AG469" s="208"/>
      <c r="AH469" s="208"/>
      <c r="AI469" s="208" t="s">
        <v>792</v>
      </c>
      <c r="AJ469" s="208"/>
      <c r="AK469" s="208"/>
      <c r="AL469" s="212">
        <v>39857</v>
      </c>
      <c r="AM469" s="214" t="s">
        <v>9332</v>
      </c>
      <c r="AN469" s="208" t="s">
        <v>9429</v>
      </c>
      <c r="AO469" s="215">
        <v>39967</v>
      </c>
      <c r="AP469" s="199">
        <f t="shared" si="72"/>
        <v>222</v>
      </c>
      <c r="AQ469" s="199">
        <f t="shared" si="73"/>
        <v>207</v>
      </c>
      <c r="AR469" s="206">
        <v>99701</v>
      </c>
      <c r="AS469" s="300">
        <f t="shared" si="74"/>
        <v>0</v>
      </c>
      <c r="AT469" s="94"/>
      <c r="AU469" s="94"/>
      <c r="AV469" s="105"/>
    </row>
    <row r="470" spans="1:48" s="302" customFormat="1" ht="33" customHeight="1" x14ac:dyDescent="0.15">
      <c r="A470" s="213">
        <v>99</v>
      </c>
      <c r="B470" s="228" t="s">
        <v>8267</v>
      </c>
      <c r="C470" s="199" t="s">
        <v>9062</v>
      </c>
      <c r="D470" s="202" t="s">
        <v>24</v>
      </c>
      <c r="E470" s="202" t="s">
        <v>165</v>
      </c>
      <c r="F470" s="202" t="s">
        <v>716</v>
      </c>
      <c r="G470" s="202" t="s">
        <v>9063</v>
      </c>
      <c r="H470" s="202" t="s">
        <v>9064</v>
      </c>
      <c r="I470" s="224" t="s">
        <v>40</v>
      </c>
      <c r="J470" s="210"/>
      <c r="K470" s="202" t="s">
        <v>8263</v>
      </c>
      <c r="L470" s="202">
        <v>1</v>
      </c>
      <c r="M470" s="295">
        <v>9150000</v>
      </c>
      <c r="N470" s="212">
        <v>39692</v>
      </c>
      <c r="O470" s="212">
        <v>39721</v>
      </c>
      <c r="P470" s="206">
        <v>29</v>
      </c>
      <c r="Q470" s="199" t="s">
        <v>1521</v>
      </c>
      <c r="R470" s="212">
        <v>39738</v>
      </c>
      <c r="S470" s="390">
        <v>1122716</v>
      </c>
      <c r="T470" s="215">
        <v>39760</v>
      </c>
      <c r="U470" s="214"/>
      <c r="V470" s="212"/>
      <c r="W470" s="214"/>
      <c r="X470" s="208" t="s">
        <v>9430</v>
      </c>
      <c r="Y470" s="208"/>
      <c r="Z470" s="208"/>
      <c r="AA470" s="208"/>
      <c r="AB470" s="208"/>
      <c r="AC470" s="208"/>
      <c r="AD470" s="208"/>
      <c r="AE470" s="208"/>
      <c r="AF470" s="208"/>
      <c r="AG470" s="208"/>
      <c r="AH470" s="208"/>
      <c r="AI470" s="208"/>
      <c r="AJ470" s="208"/>
      <c r="AK470" s="208"/>
      <c r="AL470" s="212"/>
      <c r="AM470" s="214"/>
      <c r="AN470" s="208"/>
      <c r="AO470" s="215">
        <v>41239</v>
      </c>
      <c r="AP470" s="199">
        <f t="shared" si="72"/>
        <v>1501</v>
      </c>
      <c r="AQ470" s="199">
        <f t="shared" si="73"/>
        <v>1479</v>
      </c>
      <c r="AR470" s="206">
        <v>1122716</v>
      </c>
      <c r="AS470" s="300">
        <f t="shared" si="74"/>
        <v>0</v>
      </c>
      <c r="AT470" s="94"/>
      <c r="AU470" s="94"/>
      <c r="AV470" s="15"/>
    </row>
    <row r="471" spans="1:48" s="302" customFormat="1" ht="33" customHeight="1" x14ac:dyDescent="0.15">
      <c r="A471" s="213">
        <v>776</v>
      </c>
      <c r="B471" s="228" t="s">
        <v>8267</v>
      </c>
      <c r="C471" s="199" t="s">
        <v>9431</v>
      </c>
      <c r="D471" s="202" t="s">
        <v>24</v>
      </c>
      <c r="E471" s="202" t="s">
        <v>29</v>
      </c>
      <c r="F471" s="202"/>
      <c r="G471" s="202" t="s">
        <v>9432</v>
      </c>
      <c r="H471" s="202"/>
      <c r="I471" s="224" t="s">
        <v>23</v>
      </c>
      <c r="J471" s="210" t="s">
        <v>770</v>
      </c>
      <c r="K471" s="202" t="s">
        <v>8425</v>
      </c>
      <c r="L471" s="202">
        <v>9</v>
      </c>
      <c r="M471" s="295">
        <v>15342</v>
      </c>
      <c r="N471" s="212">
        <v>39124</v>
      </c>
      <c r="O471" s="212">
        <v>39503</v>
      </c>
      <c r="P471" s="206">
        <v>379</v>
      </c>
      <c r="Q471" s="199" t="s">
        <v>11017</v>
      </c>
      <c r="R471" s="212">
        <v>39903</v>
      </c>
      <c r="S471" s="390">
        <v>11126</v>
      </c>
      <c r="T471" s="215">
        <v>39755</v>
      </c>
      <c r="U471" s="214"/>
      <c r="V471" s="212"/>
      <c r="W471" s="214"/>
      <c r="X471" s="208"/>
      <c r="Y471" s="208"/>
      <c r="Z471" s="208"/>
      <c r="AA471" s="208"/>
      <c r="AB471" s="208"/>
      <c r="AC471" s="208"/>
      <c r="AD471" s="208"/>
      <c r="AE471" s="208"/>
      <c r="AF471" s="208"/>
      <c r="AG471" s="208"/>
      <c r="AH471" s="208"/>
      <c r="AI471" s="208"/>
      <c r="AJ471" s="208" t="s">
        <v>771</v>
      </c>
      <c r="AK471" s="208"/>
      <c r="AL471" s="212">
        <v>39857</v>
      </c>
      <c r="AM471" s="214" t="s">
        <v>9332</v>
      </c>
      <c r="AN471" s="208" t="s">
        <v>9433</v>
      </c>
      <c r="AO471" s="215">
        <v>39924</v>
      </c>
      <c r="AP471" s="199">
        <f t="shared" si="72"/>
        <v>21</v>
      </c>
      <c r="AQ471" s="199">
        <f t="shared" si="73"/>
        <v>169</v>
      </c>
      <c r="AR471" s="206">
        <v>10924</v>
      </c>
      <c r="AS471" s="300">
        <f t="shared" si="74"/>
        <v>-202</v>
      </c>
      <c r="AT471" s="94"/>
      <c r="AU471" s="94"/>
      <c r="AV471" s="105"/>
    </row>
    <row r="472" spans="1:48" s="302" customFormat="1" ht="33" customHeight="1" x14ac:dyDescent="0.15">
      <c r="A472" s="213">
        <v>991</v>
      </c>
      <c r="B472" s="228" t="s">
        <v>8267</v>
      </c>
      <c r="C472" s="199" t="s">
        <v>9376</v>
      </c>
      <c r="D472" s="202" t="s">
        <v>24</v>
      </c>
      <c r="E472" s="202" t="s">
        <v>29</v>
      </c>
      <c r="F472" s="202" t="s">
        <v>66</v>
      </c>
      <c r="G472" s="202" t="s">
        <v>9377</v>
      </c>
      <c r="H472" s="202" t="s">
        <v>9378</v>
      </c>
      <c r="I472" s="224" t="s">
        <v>23</v>
      </c>
      <c r="J472" s="210" t="s">
        <v>740</v>
      </c>
      <c r="K472" s="202" t="s">
        <v>8484</v>
      </c>
      <c r="L472" s="202">
        <v>6</v>
      </c>
      <c r="M472" s="295">
        <v>686697</v>
      </c>
      <c r="N472" s="212">
        <v>38718</v>
      </c>
      <c r="O472" s="212">
        <v>39082</v>
      </c>
      <c r="P472" s="206">
        <v>364</v>
      </c>
      <c r="Q472" s="223" t="s">
        <v>65</v>
      </c>
      <c r="R472" s="212">
        <v>39689</v>
      </c>
      <c r="S472" s="390">
        <v>831010</v>
      </c>
      <c r="T472" s="215">
        <v>39755</v>
      </c>
      <c r="U472" s="214"/>
      <c r="V472" s="212"/>
      <c r="W472" s="214"/>
      <c r="X472" s="208"/>
      <c r="Y472" s="208" t="s">
        <v>9434</v>
      </c>
      <c r="Z472" s="208"/>
      <c r="AA472" s="208"/>
      <c r="AB472" s="208"/>
      <c r="AC472" s="208"/>
      <c r="AD472" s="208"/>
      <c r="AE472" s="208"/>
      <c r="AF472" s="208"/>
      <c r="AG472" s="208"/>
      <c r="AH472" s="208"/>
      <c r="AI472" s="208"/>
      <c r="AJ472" s="208"/>
      <c r="AK472" s="208"/>
      <c r="AL472" s="212"/>
      <c r="AM472" s="214"/>
      <c r="AN472" s="208"/>
      <c r="AO472" s="215">
        <v>39790</v>
      </c>
      <c r="AP472" s="199">
        <f t="shared" si="72"/>
        <v>101</v>
      </c>
      <c r="AQ472" s="199">
        <f t="shared" si="73"/>
        <v>35</v>
      </c>
      <c r="AR472" s="206">
        <v>831010</v>
      </c>
      <c r="AS472" s="300">
        <f t="shared" si="74"/>
        <v>0</v>
      </c>
      <c r="AT472" s="94"/>
      <c r="AU472" s="94"/>
      <c r="AV472" s="105"/>
    </row>
    <row r="473" spans="1:48" s="302" customFormat="1" ht="33" customHeight="1" x14ac:dyDescent="0.15">
      <c r="A473" s="213">
        <v>218</v>
      </c>
      <c r="B473" s="228" t="s">
        <v>8138</v>
      </c>
      <c r="C473" s="199" t="s">
        <v>9435</v>
      </c>
      <c r="D473" s="202" t="s">
        <v>24</v>
      </c>
      <c r="E473" s="202" t="s">
        <v>44</v>
      </c>
      <c r="F473" s="202" t="s">
        <v>211</v>
      </c>
      <c r="G473" s="202" t="s">
        <v>9436</v>
      </c>
      <c r="H473" s="202" t="s">
        <v>9437</v>
      </c>
      <c r="I473" s="224" t="s">
        <v>267</v>
      </c>
      <c r="J473" s="210" t="s">
        <v>54</v>
      </c>
      <c r="K473" s="202" t="s">
        <v>8616</v>
      </c>
      <c r="L473" s="202">
        <v>6</v>
      </c>
      <c r="M473" s="295">
        <v>3500</v>
      </c>
      <c r="N473" s="212">
        <v>38754</v>
      </c>
      <c r="O473" s="212">
        <v>39386</v>
      </c>
      <c r="P473" s="206">
        <v>632</v>
      </c>
      <c r="Q473" s="199" t="s">
        <v>1521</v>
      </c>
      <c r="R473" s="212">
        <v>39736</v>
      </c>
      <c r="S473" s="390">
        <v>1077</v>
      </c>
      <c r="T473" s="215">
        <v>39752</v>
      </c>
      <c r="U473" s="214"/>
      <c r="V473" s="212"/>
      <c r="W473" s="214"/>
      <c r="X473" s="208" t="s">
        <v>9438</v>
      </c>
      <c r="Y473" s="208"/>
      <c r="Z473" s="208"/>
      <c r="AA473" s="208"/>
      <c r="AB473" s="208"/>
      <c r="AC473" s="208"/>
      <c r="AD473" s="208"/>
      <c r="AE473" s="208"/>
      <c r="AF473" s="208"/>
      <c r="AG473" s="208"/>
      <c r="AH473" s="208" t="s">
        <v>9439</v>
      </c>
      <c r="AI473" s="208"/>
      <c r="AJ473" s="208"/>
      <c r="AK473" s="208"/>
      <c r="AL473" s="212"/>
      <c r="AM473" s="214"/>
      <c r="AN473" s="208"/>
      <c r="AO473" s="215">
        <v>41157</v>
      </c>
      <c r="AP473" s="199">
        <f t="shared" si="72"/>
        <v>1421</v>
      </c>
      <c r="AQ473" s="199">
        <f t="shared" si="73"/>
        <v>1405</v>
      </c>
      <c r="AR473" s="206">
        <v>1077</v>
      </c>
      <c r="AS473" s="300">
        <f t="shared" si="74"/>
        <v>0</v>
      </c>
      <c r="AT473" s="94"/>
      <c r="AU473" s="94"/>
      <c r="AV473" s="105"/>
    </row>
    <row r="474" spans="1:48" s="302" customFormat="1" ht="33" customHeight="1" x14ac:dyDescent="0.15">
      <c r="A474" s="213">
        <v>686</v>
      </c>
      <c r="B474" s="228" t="s">
        <v>8138</v>
      </c>
      <c r="C474" s="199" t="s">
        <v>9440</v>
      </c>
      <c r="D474" s="202" t="s">
        <v>24</v>
      </c>
      <c r="E474" s="202" t="s">
        <v>29</v>
      </c>
      <c r="F474" s="202" t="s">
        <v>101</v>
      </c>
      <c r="G474" s="202" t="s">
        <v>9441</v>
      </c>
      <c r="H474" s="202" t="s">
        <v>8735</v>
      </c>
      <c r="I474" s="224" t="s">
        <v>60</v>
      </c>
      <c r="J474" s="210" t="s">
        <v>779</v>
      </c>
      <c r="K474" s="202" t="s">
        <v>9442</v>
      </c>
      <c r="L474" s="202">
        <v>7</v>
      </c>
      <c r="M474" s="295">
        <v>2987</v>
      </c>
      <c r="N474" s="212">
        <v>39083</v>
      </c>
      <c r="O474" s="212">
        <v>39447</v>
      </c>
      <c r="P474" s="206">
        <v>364</v>
      </c>
      <c r="Q474" s="223" t="s">
        <v>65</v>
      </c>
      <c r="R474" s="212">
        <v>39727</v>
      </c>
      <c r="S474" s="390">
        <v>1745</v>
      </c>
      <c r="T474" s="215">
        <v>39752</v>
      </c>
      <c r="U474" s="214"/>
      <c r="V474" s="212"/>
      <c r="W474" s="214"/>
      <c r="X474" s="208"/>
      <c r="Y474" s="208" t="s">
        <v>9443</v>
      </c>
      <c r="Z474" s="208"/>
      <c r="AA474" s="208"/>
      <c r="AB474" s="208"/>
      <c r="AC474" s="208"/>
      <c r="AD474" s="208"/>
      <c r="AE474" s="208"/>
      <c r="AF474" s="208"/>
      <c r="AG474" s="208"/>
      <c r="AH474" s="208"/>
      <c r="AI474" s="208"/>
      <c r="AJ474" s="208"/>
      <c r="AK474" s="208"/>
      <c r="AL474" s="212"/>
      <c r="AM474" s="214"/>
      <c r="AN474" s="208"/>
      <c r="AO474" s="215">
        <v>39818</v>
      </c>
      <c r="AP474" s="199">
        <f t="shared" si="72"/>
        <v>91</v>
      </c>
      <c r="AQ474" s="199">
        <f t="shared" si="73"/>
        <v>66</v>
      </c>
      <c r="AR474" s="206">
        <v>1745</v>
      </c>
      <c r="AS474" s="300">
        <f t="shared" si="74"/>
        <v>0</v>
      </c>
      <c r="AT474" s="94"/>
      <c r="AU474" s="94"/>
      <c r="AV474" s="105"/>
    </row>
    <row r="475" spans="1:48" s="302" customFormat="1" ht="33" customHeight="1" x14ac:dyDescent="0.15">
      <c r="A475" s="213">
        <v>695</v>
      </c>
      <c r="B475" s="228" t="s">
        <v>8138</v>
      </c>
      <c r="C475" s="199" t="s">
        <v>9444</v>
      </c>
      <c r="D475" s="202" t="s">
        <v>24</v>
      </c>
      <c r="E475" s="202" t="s">
        <v>96</v>
      </c>
      <c r="F475" s="202" t="s">
        <v>101</v>
      </c>
      <c r="G475" s="202" t="s">
        <v>9445</v>
      </c>
      <c r="H475" s="202" t="s">
        <v>9446</v>
      </c>
      <c r="I475" s="224" t="s">
        <v>0</v>
      </c>
      <c r="J475" s="210" t="s">
        <v>50</v>
      </c>
      <c r="K475" s="202" t="s">
        <v>8151</v>
      </c>
      <c r="L475" s="202">
        <v>9</v>
      </c>
      <c r="M475" s="295">
        <v>19883</v>
      </c>
      <c r="N475" s="212">
        <v>39129</v>
      </c>
      <c r="O475" s="212">
        <v>39439</v>
      </c>
      <c r="P475" s="206">
        <v>310</v>
      </c>
      <c r="Q475" s="223" t="s">
        <v>65</v>
      </c>
      <c r="R475" s="212">
        <v>39877</v>
      </c>
      <c r="S475" s="390">
        <v>19056</v>
      </c>
      <c r="T475" s="215">
        <v>39751</v>
      </c>
      <c r="U475" s="214"/>
      <c r="V475" s="212"/>
      <c r="W475" s="214"/>
      <c r="X475" s="208"/>
      <c r="Y475" s="208"/>
      <c r="Z475" s="208"/>
      <c r="AA475" s="208"/>
      <c r="AB475" s="208"/>
      <c r="AC475" s="208"/>
      <c r="AD475" s="208"/>
      <c r="AE475" s="208"/>
      <c r="AF475" s="208"/>
      <c r="AG475" s="208"/>
      <c r="AH475" s="208"/>
      <c r="AI475" s="208"/>
      <c r="AJ475" s="208" t="s">
        <v>9447</v>
      </c>
      <c r="AK475" s="208"/>
      <c r="AL475" s="212">
        <v>39780</v>
      </c>
      <c r="AM475" s="214" t="s">
        <v>9448</v>
      </c>
      <c r="AN475" s="208" t="s">
        <v>9449</v>
      </c>
      <c r="AO475" s="215">
        <v>39930</v>
      </c>
      <c r="AP475" s="199">
        <f t="shared" si="72"/>
        <v>53</v>
      </c>
      <c r="AQ475" s="199">
        <f t="shared" si="73"/>
        <v>179</v>
      </c>
      <c r="AR475" s="206">
        <v>18979</v>
      </c>
      <c r="AS475" s="300">
        <f t="shared" si="74"/>
        <v>-77</v>
      </c>
      <c r="AT475" s="94"/>
      <c r="AU475" s="94"/>
      <c r="AV475" s="105"/>
    </row>
    <row r="476" spans="1:48" s="302" customFormat="1" ht="33" customHeight="1" x14ac:dyDescent="0.15">
      <c r="A476" s="213">
        <v>1018</v>
      </c>
      <c r="B476" s="228" t="s">
        <v>8138</v>
      </c>
      <c r="C476" s="199" t="s">
        <v>9450</v>
      </c>
      <c r="D476" s="202" t="s">
        <v>24</v>
      </c>
      <c r="E476" s="202" t="s">
        <v>29</v>
      </c>
      <c r="F476" s="202"/>
      <c r="G476" s="202" t="s">
        <v>9451</v>
      </c>
      <c r="H476" s="202"/>
      <c r="I476" s="224" t="s">
        <v>60</v>
      </c>
      <c r="J476" s="210" t="s">
        <v>15</v>
      </c>
      <c r="K476" s="202" t="s">
        <v>8535</v>
      </c>
      <c r="L476" s="202">
        <v>8</v>
      </c>
      <c r="M476" s="295">
        <v>15110</v>
      </c>
      <c r="N476" s="212">
        <v>37987</v>
      </c>
      <c r="O476" s="212">
        <v>39082</v>
      </c>
      <c r="P476" s="206">
        <v>1095</v>
      </c>
      <c r="Q476" s="223" t="s">
        <v>65</v>
      </c>
      <c r="R476" s="212">
        <v>39819</v>
      </c>
      <c r="S476" s="390">
        <v>41088</v>
      </c>
      <c r="T476" s="215">
        <v>39746</v>
      </c>
      <c r="U476" s="214"/>
      <c r="V476" s="212"/>
      <c r="W476" s="214"/>
      <c r="X476" s="208" t="s">
        <v>9452</v>
      </c>
      <c r="Y476" s="208"/>
      <c r="Z476" s="208"/>
      <c r="AA476" s="208"/>
      <c r="AB476" s="208"/>
      <c r="AC476" s="208"/>
      <c r="AD476" s="208"/>
      <c r="AE476" s="208"/>
      <c r="AF476" s="208"/>
      <c r="AG476" s="208"/>
      <c r="AH476" s="208"/>
      <c r="AI476" s="208"/>
      <c r="AJ476" s="208"/>
      <c r="AK476" s="208"/>
      <c r="AL476" s="212"/>
      <c r="AM476" s="214"/>
      <c r="AN476" s="208"/>
      <c r="AO476" s="215">
        <v>39820</v>
      </c>
      <c r="AP476" s="199">
        <f t="shared" si="72"/>
        <v>1</v>
      </c>
      <c r="AQ476" s="199">
        <f t="shared" si="73"/>
        <v>74</v>
      </c>
      <c r="AR476" s="206">
        <v>41087</v>
      </c>
      <c r="AS476" s="300">
        <f t="shared" si="74"/>
        <v>-1</v>
      </c>
      <c r="AT476" s="94"/>
      <c r="AU476" s="94"/>
      <c r="AV476" s="105"/>
    </row>
    <row r="477" spans="1:48" s="302" customFormat="1" ht="33" customHeight="1" x14ac:dyDescent="0.15">
      <c r="A477" s="213">
        <v>726</v>
      </c>
      <c r="B477" s="228" t="s">
        <v>8138</v>
      </c>
      <c r="C477" s="199" t="s">
        <v>9453</v>
      </c>
      <c r="D477" s="202" t="s">
        <v>8161</v>
      </c>
      <c r="E477" s="199" t="s">
        <v>8694</v>
      </c>
      <c r="F477" s="202"/>
      <c r="G477" s="202" t="s">
        <v>5696</v>
      </c>
      <c r="H477" s="202"/>
      <c r="I477" s="202" t="s">
        <v>20</v>
      </c>
      <c r="J477" s="202" t="s">
        <v>9454</v>
      </c>
      <c r="K477" s="202" t="s">
        <v>8151</v>
      </c>
      <c r="L477" s="202">
        <v>9</v>
      </c>
      <c r="M477" s="295">
        <v>21488</v>
      </c>
      <c r="N477" s="205">
        <v>39205</v>
      </c>
      <c r="O477" s="205">
        <v>39447</v>
      </c>
      <c r="P477" s="206">
        <v>242</v>
      </c>
      <c r="Q477" s="223" t="s">
        <v>65</v>
      </c>
      <c r="R477" s="215">
        <v>39696</v>
      </c>
      <c r="S477" s="390">
        <v>25848</v>
      </c>
      <c r="T477" s="215">
        <v>39744</v>
      </c>
      <c r="U477" s="199"/>
      <c r="V477" s="199"/>
      <c r="W477" s="199"/>
      <c r="X477" s="208"/>
      <c r="Y477" s="208"/>
      <c r="Z477" s="208"/>
      <c r="AA477" s="208"/>
      <c r="AB477" s="208" t="s">
        <v>9455</v>
      </c>
      <c r="AC477" s="208"/>
      <c r="AD477" s="208"/>
      <c r="AE477" s="208"/>
      <c r="AF477" s="208"/>
      <c r="AG477" s="208"/>
      <c r="AH477" s="208"/>
      <c r="AI477" s="208"/>
      <c r="AJ477" s="208"/>
      <c r="AK477" s="208"/>
      <c r="AL477" s="199"/>
      <c r="AM477" s="199"/>
      <c r="AN477" s="208"/>
      <c r="AO477" s="215">
        <v>39783</v>
      </c>
      <c r="AP477" s="199">
        <f t="shared" si="72"/>
        <v>87</v>
      </c>
      <c r="AQ477" s="199">
        <f t="shared" si="73"/>
        <v>39</v>
      </c>
      <c r="AR477" s="206">
        <v>25848</v>
      </c>
      <c r="AS477" s="300">
        <f t="shared" si="74"/>
        <v>0</v>
      </c>
      <c r="AT477" s="14"/>
      <c r="AU477" s="14"/>
      <c r="AV477" s="15"/>
    </row>
    <row r="478" spans="1:48" s="302" customFormat="1" ht="33" customHeight="1" x14ac:dyDescent="0.15">
      <c r="A478" s="213">
        <v>3</v>
      </c>
      <c r="B478" s="228" t="s">
        <v>8138</v>
      </c>
      <c r="C478" s="199" t="s">
        <v>8445</v>
      </c>
      <c r="D478" s="202" t="s">
        <v>24</v>
      </c>
      <c r="E478" s="202" t="s">
        <v>165</v>
      </c>
      <c r="F478" s="202" t="s">
        <v>105</v>
      </c>
      <c r="G478" s="202" t="s">
        <v>8446</v>
      </c>
      <c r="H478" s="202" t="s">
        <v>8846</v>
      </c>
      <c r="I478" s="224" t="s">
        <v>8293</v>
      </c>
      <c r="J478" s="210"/>
      <c r="K478" s="202" t="s">
        <v>8294</v>
      </c>
      <c r="L478" s="202">
        <v>2</v>
      </c>
      <c r="M478" s="295">
        <v>1400000</v>
      </c>
      <c r="N478" s="212">
        <v>39539</v>
      </c>
      <c r="O478" s="212">
        <v>39629</v>
      </c>
      <c r="P478" s="206">
        <v>90</v>
      </c>
      <c r="Q478" s="223" t="s">
        <v>65</v>
      </c>
      <c r="R478" s="212">
        <v>39692</v>
      </c>
      <c r="S478" s="390">
        <v>506954</v>
      </c>
      <c r="T478" s="215">
        <v>39743</v>
      </c>
      <c r="U478" s="214"/>
      <c r="V478" s="212"/>
      <c r="W478" s="214"/>
      <c r="X478" s="208"/>
      <c r="Y478" s="208"/>
      <c r="Z478" s="208"/>
      <c r="AA478" s="208"/>
      <c r="AB478" s="208"/>
      <c r="AC478" s="208"/>
      <c r="AD478" s="208" t="s">
        <v>9456</v>
      </c>
      <c r="AE478" s="208"/>
      <c r="AF478" s="208"/>
      <c r="AG478" s="208"/>
      <c r="AH478" s="208"/>
      <c r="AI478" s="208"/>
      <c r="AJ478" s="208"/>
      <c r="AK478" s="208"/>
      <c r="AL478" s="199"/>
      <c r="AM478" s="199"/>
      <c r="AN478" s="208"/>
      <c r="AO478" s="215">
        <v>41137</v>
      </c>
      <c r="AP478" s="199">
        <f t="shared" si="72"/>
        <v>1445</v>
      </c>
      <c r="AQ478" s="199">
        <f t="shared" si="73"/>
        <v>1394</v>
      </c>
      <c r="AR478" s="206">
        <v>506954</v>
      </c>
      <c r="AS478" s="300">
        <f t="shared" si="74"/>
        <v>0</v>
      </c>
      <c r="AT478" s="94"/>
      <c r="AU478" s="94"/>
      <c r="AV478" s="15"/>
    </row>
    <row r="479" spans="1:48" s="302" customFormat="1" ht="33" customHeight="1" x14ac:dyDescent="0.15">
      <c r="A479" s="213">
        <v>855</v>
      </c>
      <c r="B479" s="228" t="s">
        <v>8138</v>
      </c>
      <c r="C479" s="199" t="s">
        <v>9457</v>
      </c>
      <c r="D479" s="202" t="s">
        <v>24</v>
      </c>
      <c r="E479" s="202" t="s">
        <v>29</v>
      </c>
      <c r="F479" s="202"/>
      <c r="G479" s="202" t="s">
        <v>9458</v>
      </c>
      <c r="H479" s="202"/>
      <c r="I479" s="224" t="s">
        <v>22</v>
      </c>
      <c r="J479" s="210" t="s">
        <v>123</v>
      </c>
      <c r="K479" s="202" t="s">
        <v>8215</v>
      </c>
      <c r="L479" s="202">
        <v>2</v>
      </c>
      <c r="M479" s="295">
        <v>51609</v>
      </c>
      <c r="N479" s="212">
        <v>39172</v>
      </c>
      <c r="O479" s="212">
        <v>39507</v>
      </c>
      <c r="P479" s="206">
        <v>335</v>
      </c>
      <c r="Q479" s="223" t="s">
        <v>65</v>
      </c>
      <c r="R479" s="212">
        <v>39696</v>
      </c>
      <c r="S479" s="390">
        <v>15933</v>
      </c>
      <c r="T479" s="215">
        <v>39729</v>
      </c>
      <c r="U479" s="214"/>
      <c r="V479" s="212"/>
      <c r="W479" s="214"/>
      <c r="X479" s="208" t="s">
        <v>9459</v>
      </c>
      <c r="Y479" s="208"/>
      <c r="Z479" s="208"/>
      <c r="AA479" s="208"/>
      <c r="AB479" s="208"/>
      <c r="AC479" s="208"/>
      <c r="AD479" s="208"/>
      <c r="AE479" s="208"/>
      <c r="AF479" s="208"/>
      <c r="AG479" s="208"/>
      <c r="AH479" s="208"/>
      <c r="AI479" s="208"/>
      <c r="AJ479" s="208"/>
      <c r="AK479" s="208"/>
      <c r="AL479" s="212"/>
      <c r="AM479" s="214"/>
      <c r="AN479" s="208"/>
      <c r="AO479" s="215">
        <v>39820</v>
      </c>
      <c r="AP479" s="199">
        <f t="shared" si="72"/>
        <v>124</v>
      </c>
      <c r="AQ479" s="199">
        <f t="shared" si="73"/>
        <v>91</v>
      </c>
      <c r="AR479" s="206">
        <v>15933</v>
      </c>
      <c r="AS479" s="300">
        <f t="shared" si="74"/>
        <v>0</v>
      </c>
      <c r="AT479" s="94"/>
      <c r="AU479" s="94"/>
      <c r="AV479" s="105"/>
    </row>
    <row r="480" spans="1:48" s="302" customFormat="1" ht="33" customHeight="1" x14ac:dyDescent="0.15">
      <c r="A480" s="213">
        <v>535</v>
      </c>
      <c r="B480" s="228" t="s">
        <v>8138</v>
      </c>
      <c r="C480" s="199" t="s">
        <v>9460</v>
      </c>
      <c r="D480" s="202" t="s">
        <v>24</v>
      </c>
      <c r="E480" s="202" t="s">
        <v>29</v>
      </c>
      <c r="F480" s="202"/>
      <c r="G480" s="202" t="s">
        <v>9461</v>
      </c>
      <c r="H480" s="202"/>
      <c r="I480" s="224" t="s">
        <v>22</v>
      </c>
      <c r="J480" s="210" t="s">
        <v>738</v>
      </c>
      <c r="K480" s="202" t="s">
        <v>8215</v>
      </c>
      <c r="L480" s="202">
        <v>2</v>
      </c>
      <c r="M480" s="295">
        <v>112357</v>
      </c>
      <c r="N480" s="212">
        <v>39234</v>
      </c>
      <c r="O480" s="212">
        <v>39538</v>
      </c>
      <c r="P480" s="206">
        <v>304</v>
      </c>
      <c r="Q480" s="199" t="s">
        <v>10997</v>
      </c>
      <c r="R480" s="212">
        <v>39709</v>
      </c>
      <c r="S480" s="390">
        <v>43130</v>
      </c>
      <c r="T480" s="215">
        <v>39727</v>
      </c>
      <c r="U480" s="214"/>
      <c r="V480" s="212"/>
      <c r="W480" s="214"/>
      <c r="X480" s="208" t="s">
        <v>9462</v>
      </c>
      <c r="Y480" s="208"/>
      <c r="Z480" s="208"/>
      <c r="AA480" s="208"/>
      <c r="AB480" s="208"/>
      <c r="AC480" s="208"/>
      <c r="AD480" s="208"/>
      <c r="AE480" s="208"/>
      <c r="AF480" s="208"/>
      <c r="AG480" s="208"/>
      <c r="AH480" s="208"/>
      <c r="AI480" s="208"/>
      <c r="AJ480" s="208"/>
      <c r="AK480" s="208"/>
      <c r="AL480" s="212"/>
      <c r="AM480" s="214"/>
      <c r="AN480" s="208"/>
      <c r="AO480" s="215">
        <v>39818</v>
      </c>
      <c r="AP480" s="199">
        <f t="shared" si="72"/>
        <v>109</v>
      </c>
      <c r="AQ480" s="199">
        <f t="shared" si="73"/>
        <v>91</v>
      </c>
      <c r="AR480" s="206">
        <v>43130</v>
      </c>
      <c r="AS480" s="300">
        <f t="shared" si="74"/>
        <v>0</v>
      </c>
      <c r="AT480" s="94"/>
      <c r="AU480" s="94"/>
      <c r="AV480" s="105"/>
    </row>
    <row r="481" spans="1:48" s="302" customFormat="1" ht="33" customHeight="1" x14ac:dyDescent="0.15">
      <c r="A481" s="213">
        <v>745</v>
      </c>
      <c r="B481" s="228" t="s">
        <v>8267</v>
      </c>
      <c r="C481" s="199" t="s">
        <v>9463</v>
      </c>
      <c r="D481" s="202" t="s">
        <v>24</v>
      </c>
      <c r="E481" s="202" t="s">
        <v>29</v>
      </c>
      <c r="F481" s="202" t="s">
        <v>101</v>
      </c>
      <c r="G481" s="202" t="s">
        <v>9464</v>
      </c>
      <c r="H481" s="202" t="s">
        <v>9287</v>
      </c>
      <c r="I481" s="224" t="s">
        <v>60</v>
      </c>
      <c r="J481" s="210" t="s">
        <v>15</v>
      </c>
      <c r="K481" s="202" t="s">
        <v>9465</v>
      </c>
      <c r="L481" s="202" t="s">
        <v>775</v>
      </c>
      <c r="M481" s="295">
        <v>8195</v>
      </c>
      <c r="N481" s="212">
        <v>39083</v>
      </c>
      <c r="O481" s="212">
        <v>39447</v>
      </c>
      <c r="P481" s="206">
        <v>364</v>
      </c>
      <c r="Q481" s="223" t="s">
        <v>65</v>
      </c>
      <c r="R481" s="212">
        <v>39876</v>
      </c>
      <c r="S481" s="390">
        <v>9934</v>
      </c>
      <c r="T481" s="215">
        <v>39722</v>
      </c>
      <c r="U481" s="214"/>
      <c r="V481" s="212"/>
      <c r="W481" s="214"/>
      <c r="X481" s="208"/>
      <c r="Y481" s="208" t="s">
        <v>9466</v>
      </c>
      <c r="Z481" s="208"/>
      <c r="AA481" s="208"/>
      <c r="AB481" s="208"/>
      <c r="AC481" s="208"/>
      <c r="AD481" s="208"/>
      <c r="AE481" s="208"/>
      <c r="AF481" s="208"/>
      <c r="AG481" s="208"/>
      <c r="AH481" s="208"/>
      <c r="AI481" s="208"/>
      <c r="AJ481" s="208"/>
      <c r="AK481" s="208"/>
      <c r="AL481" s="212">
        <v>39780</v>
      </c>
      <c r="AM481" s="214" t="s">
        <v>9448</v>
      </c>
      <c r="AN481" s="208" t="s">
        <v>9467</v>
      </c>
      <c r="AO481" s="215">
        <v>39902</v>
      </c>
      <c r="AP481" s="199">
        <f t="shared" si="72"/>
        <v>26</v>
      </c>
      <c r="AQ481" s="199">
        <f t="shared" si="73"/>
        <v>180</v>
      </c>
      <c r="AR481" s="206">
        <v>9247</v>
      </c>
      <c r="AS481" s="300">
        <f t="shared" si="74"/>
        <v>-687</v>
      </c>
      <c r="AT481" s="94"/>
      <c r="AU481" s="94"/>
      <c r="AV481" s="105"/>
    </row>
    <row r="482" spans="1:48" s="302" customFormat="1" ht="33" customHeight="1" x14ac:dyDescent="0.15">
      <c r="A482" s="213">
        <v>798</v>
      </c>
      <c r="B482" s="228" t="s">
        <v>8138</v>
      </c>
      <c r="C482" s="199" t="s">
        <v>9468</v>
      </c>
      <c r="D482" s="202" t="s">
        <v>2</v>
      </c>
      <c r="E482" s="199" t="s">
        <v>769</v>
      </c>
      <c r="F482" s="202" t="s">
        <v>101</v>
      </c>
      <c r="G482" s="202" t="s">
        <v>9469</v>
      </c>
      <c r="H482" s="202" t="s">
        <v>9470</v>
      </c>
      <c r="I482" s="224" t="s">
        <v>4</v>
      </c>
      <c r="J482" s="210" t="s">
        <v>26</v>
      </c>
      <c r="K482" s="202" t="s">
        <v>8442</v>
      </c>
      <c r="L482" s="202">
        <v>4</v>
      </c>
      <c r="M482" s="295">
        <v>77188</v>
      </c>
      <c r="N482" s="212">
        <v>39149</v>
      </c>
      <c r="O482" s="212">
        <v>39447</v>
      </c>
      <c r="P482" s="206">
        <v>298</v>
      </c>
      <c r="Q482" s="199" t="s">
        <v>10997</v>
      </c>
      <c r="R482" s="212">
        <v>39792</v>
      </c>
      <c r="S482" s="390">
        <v>12609</v>
      </c>
      <c r="T482" s="215">
        <v>39722</v>
      </c>
      <c r="U482" s="214"/>
      <c r="V482" s="212"/>
      <c r="W482" s="214"/>
      <c r="X482" s="208" t="s">
        <v>9471</v>
      </c>
      <c r="Y482" s="208"/>
      <c r="Z482" s="208"/>
      <c r="AA482" s="208"/>
      <c r="AB482" s="208"/>
      <c r="AC482" s="208"/>
      <c r="AD482" s="208"/>
      <c r="AE482" s="208"/>
      <c r="AF482" s="208"/>
      <c r="AG482" s="208"/>
      <c r="AH482" s="208"/>
      <c r="AI482" s="208"/>
      <c r="AJ482" s="208"/>
      <c r="AK482" s="208"/>
      <c r="AL482" s="212"/>
      <c r="AM482" s="214"/>
      <c r="AN482" s="208"/>
      <c r="AO482" s="215">
        <v>39818</v>
      </c>
      <c r="AP482" s="199">
        <f t="shared" si="72"/>
        <v>26</v>
      </c>
      <c r="AQ482" s="199">
        <f t="shared" si="73"/>
        <v>96</v>
      </c>
      <c r="AR482" s="206">
        <v>12515</v>
      </c>
      <c r="AS482" s="300">
        <f t="shared" si="74"/>
        <v>-94</v>
      </c>
      <c r="AT482" s="94"/>
      <c r="AU482" s="94"/>
      <c r="AV482" s="105"/>
    </row>
    <row r="483" spans="1:48" s="302" customFormat="1" ht="33" customHeight="1" x14ac:dyDescent="0.15">
      <c r="A483" s="213">
        <v>1151</v>
      </c>
      <c r="B483" s="228" t="s">
        <v>8267</v>
      </c>
      <c r="C483" s="199" t="s">
        <v>9472</v>
      </c>
      <c r="D483" s="202" t="s">
        <v>24</v>
      </c>
      <c r="E483" s="202" t="s">
        <v>29</v>
      </c>
      <c r="F483" s="202"/>
      <c r="G483" s="202" t="s">
        <v>9473</v>
      </c>
      <c r="H483" s="202"/>
      <c r="I483" s="224" t="s">
        <v>22</v>
      </c>
      <c r="J483" s="210" t="s">
        <v>755</v>
      </c>
      <c r="K483" s="202" t="s">
        <v>9474</v>
      </c>
      <c r="L483" s="202">
        <v>2</v>
      </c>
      <c r="M483" s="295">
        <v>42910</v>
      </c>
      <c r="N483" s="212">
        <v>39447</v>
      </c>
      <c r="O483" s="212">
        <v>39538</v>
      </c>
      <c r="P483" s="206">
        <v>91</v>
      </c>
      <c r="Q483" s="223" t="s">
        <v>65</v>
      </c>
      <c r="R483" s="212">
        <v>39707</v>
      </c>
      <c r="S483" s="390">
        <v>3506</v>
      </c>
      <c r="T483" s="215">
        <v>39722</v>
      </c>
      <c r="U483" s="214"/>
      <c r="V483" s="212"/>
      <c r="W483" s="214"/>
      <c r="X483" s="208" t="s">
        <v>9475</v>
      </c>
      <c r="Y483" s="208"/>
      <c r="Z483" s="208"/>
      <c r="AA483" s="208"/>
      <c r="AB483" s="208"/>
      <c r="AC483" s="208"/>
      <c r="AD483" s="208"/>
      <c r="AE483" s="208"/>
      <c r="AF483" s="208"/>
      <c r="AG483" s="208"/>
      <c r="AH483" s="208"/>
      <c r="AI483" s="208"/>
      <c r="AJ483" s="208"/>
      <c r="AK483" s="208"/>
      <c r="AL483" s="212"/>
      <c r="AM483" s="214"/>
      <c r="AN483" s="208"/>
      <c r="AO483" s="215">
        <v>39819</v>
      </c>
      <c r="AP483" s="199">
        <f t="shared" si="72"/>
        <v>112</v>
      </c>
      <c r="AQ483" s="199">
        <f t="shared" si="73"/>
        <v>97</v>
      </c>
      <c r="AR483" s="206">
        <v>3506</v>
      </c>
      <c r="AS483" s="300">
        <f t="shared" si="74"/>
        <v>0</v>
      </c>
      <c r="AT483" s="94"/>
      <c r="AU483" s="94"/>
      <c r="AV483" s="105"/>
    </row>
    <row r="484" spans="1:48" s="302" customFormat="1" ht="33" customHeight="1" x14ac:dyDescent="0.15">
      <c r="A484" s="213">
        <v>804</v>
      </c>
      <c r="B484" s="199" t="s">
        <v>5708</v>
      </c>
      <c r="C484" s="199" t="s">
        <v>9476</v>
      </c>
      <c r="D484" s="202" t="s">
        <v>24</v>
      </c>
      <c r="E484" s="202" t="s">
        <v>29</v>
      </c>
      <c r="F484" s="202"/>
      <c r="G484" s="202" t="s">
        <v>9477</v>
      </c>
      <c r="H484" s="202"/>
      <c r="I484" s="224" t="s">
        <v>20</v>
      </c>
      <c r="J484" s="210" t="s">
        <v>13</v>
      </c>
      <c r="K484" s="202" t="s">
        <v>8178</v>
      </c>
      <c r="L484" s="202">
        <v>3</v>
      </c>
      <c r="M484" s="295">
        <v>65493</v>
      </c>
      <c r="N484" s="212">
        <v>39158</v>
      </c>
      <c r="O484" s="212">
        <v>39202</v>
      </c>
      <c r="P484" s="206">
        <v>44</v>
      </c>
      <c r="Q484" s="199" t="s">
        <v>1521</v>
      </c>
      <c r="R484" s="212">
        <v>39703</v>
      </c>
      <c r="S484" s="390">
        <v>12707</v>
      </c>
      <c r="T484" s="215">
        <v>39722</v>
      </c>
      <c r="U484" s="214"/>
      <c r="V484" s="212"/>
      <c r="W484" s="214"/>
      <c r="X484" s="208" t="s">
        <v>9478</v>
      </c>
      <c r="Y484" s="208"/>
      <c r="Z484" s="208"/>
      <c r="AA484" s="208"/>
      <c r="AB484" s="208"/>
      <c r="AC484" s="208"/>
      <c r="AD484" s="208"/>
      <c r="AE484" s="208"/>
      <c r="AF484" s="208"/>
      <c r="AG484" s="208"/>
      <c r="AH484" s="208"/>
      <c r="AI484" s="208"/>
      <c r="AJ484" s="208"/>
      <c r="AK484" s="208"/>
      <c r="AL484" s="212">
        <v>39780</v>
      </c>
      <c r="AM484" s="214" t="s">
        <v>9448</v>
      </c>
      <c r="AN484" s="208" t="s">
        <v>9479</v>
      </c>
      <c r="AO484" s="215"/>
      <c r="AP484" s="199"/>
      <c r="AQ484" s="199"/>
      <c r="AR484" s="206"/>
      <c r="AS484" s="141"/>
      <c r="AT484" s="94">
        <v>39799</v>
      </c>
      <c r="AU484" s="94"/>
      <c r="AV484" s="105"/>
    </row>
    <row r="485" spans="1:48" s="302" customFormat="1" ht="33" customHeight="1" x14ac:dyDescent="0.15">
      <c r="A485" s="213">
        <v>919</v>
      </c>
      <c r="B485" s="228" t="s">
        <v>8138</v>
      </c>
      <c r="C485" s="199" t="s">
        <v>9480</v>
      </c>
      <c r="D485" s="202" t="s">
        <v>24</v>
      </c>
      <c r="E485" s="202" t="s">
        <v>29</v>
      </c>
      <c r="F485" s="202" t="s">
        <v>101</v>
      </c>
      <c r="G485" s="202" t="s">
        <v>9481</v>
      </c>
      <c r="H485" s="202" t="s">
        <v>9482</v>
      </c>
      <c r="I485" s="224" t="s">
        <v>20</v>
      </c>
      <c r="J485" s="210" t="s">
        <v>56</v>
      </c>
      <c r="K485" s="202" t="s">
        <v>8151</v>
      </c>
      <c r="L485" s="202">
        <v>10</v>
      </c>
      <c r="M485" s="295">
        <v>24873</v>
      </c>
      <c r="N485" s="212">
        <v>39171</v>
      </c>
      <c r="O485" s="212">
        <v>39538</v>
      </c>
      <c r="P485" s="206">
        <v>367</v>
      </c>
      <c r="Q485" s="223" t="s">
        <v>65</v>
      </c>
      <c r="R485" s="212">
        <v>39702</v>
      </c>
      <c r="S485" s="390">
        <v>27477</v>
      </c>
      <c r="T485" s="215">
        <v>39722</v>
      </c>
      <c r="U485" s="214"/>
      <c r="V485" s="212"/>
      <c r="W485" s="214"/>
      <c r="X485" s="208"/>
      <c r="Y485" s="208"/>
      <c r="Z485" s="208"/>
      <c r="AA485" s="208"/>
      <c r="AB485" s="208"/>
      <c r="AC485" s="208"/>
      <c r="AD485" s="208" t="s">
        <v>9483</v>
      </c>
      <c r="AE485" s="208"/>
      <c r="AF485" s="208"/>
      <c r="AG485" s="208"/>
      <c r="AH485" s="208"/>
      <c r="AI485" s="208"/>
      <c r="AJ485" s="208"/>
      <c r="AK485" s="208"/>
      <c r="AL485" s="212"/>
      <c r="AM485" s="214"/>
      <c r="AN485" s="208"/>
      <c r="AO485" s="215">
        <v>39822</v>
      </c>
      <c r="AP485" s="199">
        <f t="shared" ref="AP485:AP498" si="75">DATEDIF(R485,AO485,"D")</f>
        <v>120</v>
      </c>
      <c r="AQ485" s="199">
        <f t="shared" ref="AQ485:AQ498" si="76">DATEDIF(T485,AO485,"D")</f>
        <v>100</v>
      </c>
      <c r="AR485" s="206">
        <v>27477</v>
      </c>
      <c r="AS485" s="300">
        <f t="shared" ref="AS485:AS498" si="77">AR485-S485</f>
        <v>0</v>
      </c>
      <c r="AT485" s="94"/>
      <c r="AU485" s="94"/>
      <c r="AV485" s="105"/>
    </row>
    <row r="486" spans="1:48" s="302" customFormat="1" ht="33" customHeight="1" x14ac:dyDescent="0.15">
      <c r="A486" s="213">
        <v>812</v>
      </c>
      <c r="B486" s="228" t="s">
        <v>8138</v>
      </c>
      <c r="C486" s="199" t="s">
        <v>9484</v>
      </c>
      <c r="D486" s="202" t="s">
        <v>24</v>
      </c>
      <c r="E486" s="202" t="s">
        <v>96</v>
      </c>
      <c r="F486" s="202" t="s">
        <v>101</v>
      </c>
      <c r="G486" s="202" t="s">
        <v>9485</v>
      </c>
      <c r="H486" s="202" t="s">
        <v>9470</v>
      </c>
      <c r="I486" s="224" t="s">
        <v>22</v>
      </c>
      <c r="J486" s="210" t="s">
        <v>738</v>
      </c>
      <c r="K486" s="202" t="s">
        <v>8215</v>
      </c>
      <c r="L486" s="202">
        <v>2</v>
      </c>
      <c r="M486" s="295">
        <v>2089883</v>
      </c>
      <c r="N486" s="212">
        <v>39363</v>
      </c>
      <c r="O486" s="212">
        <v>39492</v>
      </c>
      <c r="P486" s="206">
        <v>129</v>
      </c>
      <c r="Q486" s="223" t="s">
        <v>65</v>
      </c>
      <c r="R486" s="212">
        <v>39701</v>
      </c>
      <c r="S486" s="390">
        <v>446867</v>
      </c>
      <c r="T486" s="215">
        <v>39720</v>
      </c>
      <c r="U486" s="214"/>
      <c r="V486" s="212"/>
      <c r="W486" s="214"/>
      <c r="X486" s="208"/>
      <c r="Y486" s="208" t="s">
        <v>9486</v>
      </c>
      <c r="Z486" s="208"/>
      <c r="AA486" s="208"/>
      <c r="AB486" s="208"/>
      <c r="AC486" s="208"/>
      <c r="AD486" s="208"/>
      <c r="AE486" s="208"/>
      <c r="AF486" s="208"/>
      <c r="AG486" s="208"/>
      <c r="AH486" s="208"/>
      <c r="AI486" s="208"/>
      <c r="AJ486" s="208"/>
      <c r="AK486" s="208"/>
      <c r="AL486" s="212"/>
      <c r="AM486" s="214"/>
      <c r="AN486" s="208"/>
      <c r="AO486" s="215">
        <v>39777</v>
      </c>
      <c r="AP486" s="199">
        <f t="shared" si="75"/>
        <v>76</v>
      </c>
      <c r="AQ486" s="199">
        <f t="shared" si="76"/>
        <v>57</v>
      </c>
      <c r="AR486" s="206">
        <v>446867</v>
      </c>
      <c r="AS486" s="300">
        <f t="shared" si="77"/>
        <v>0</v>
      </c>
      <c r="AT486" s="94"/>
      <c r="AU486" s="94"/>
      <c r="AV486" s="105"/>
    </row>
    <row r="487" spans="1:48" s="302" customFormat="1" ht="33" customHeight="1" x14ac:dyDescent="0.15">
      <c r="A487" s="213">
        <v>1037</v>
      </c>
      <c r="B487" s="228" t="s">
        <v>8138</v>
      </c>
      <c r="C487" s="199" t="s">
        <v>9487</v>
      </c>
      <c r="D487" s="202" t="s">
        <v>2</v>
      </c>
      <c r="E487" s="202" t="s">
        <v>30</v>
      </c>
      <c r="F487" s="202" t="s">
        <v>101</v>
      </c>
      <c r="G487" s="202" t="s">
        <v>9488</v>
      </c>
      <c r="H487" s="202" t="s">
        <v>9489</v>
      </c>
      <c r="I487" s="224" t="s">
        <v>18</v>
      </c>
      <c r="J487" s="210" t="s">
        <v>5</v>
      </c>
      <c r="K487" s="202" t="s">
        <v>9040</v>
      </c>
      <c r="L487" s="202">
        <v>10</v>
      </c>
      <c r="M487" s="295">
        <v>40332</v>
      </c>
      <c r="N487" s="212">
        <v>39203</v>
      </c>
      <c r="O487" s="212">
        <v>39568</v>
      </c>
      <c r="P487" s="206">
        <v>365</v>
      </c>
      <c r="Q487" s="199" t="s">
        <v>10997</v>
      </c>
      <c r="R487" s="212">
        <v>39640</v>
      </c>
      <c r="S487" s="390">
        <v>49542</v>
      </c>
      <c r="T487" s="215">
        <v>39720</v>
      </c>
      <c r="U487" s="214"/>
      <c r="V487" s="212"/>
      <c r="W487" s="214"/>
      <c r="X487" s="208" t="s">
        <v>9490</v>
      </c>
      <c r="Y487" s="208"/>
      <c r="Z487" s="208"/>
      <c r="AA487" s="208"/>
      <c r="AB487" s="208"/>
      <c r="AC487" s="208"/>
      <c r="AD487" s="208"/>
      <c r="AE487" s="208"/>
      <c r="AF487" s="208"/>
      <c r="AG487" s="208"/>
      <c r="AH487" s="208"/>
      <c r="AI487" s="208"/>
      <c r="AJ487" s="208"/>
      <c r="AK487" s="208"/>
      <c r="AL487" s="212"/>
      <c r="AM487" s="214"/>
      <c r="AN487" s="208"/>
      <c r="AO487" s="215">
        <v>39819</v>
      </c>
      <c r="AP487" s="199">
        <f t="shared" si="75"/>
        <v>179</v>
      </c>
      <c r="AQ487" s="199">
        <f t="shared" si="76"/>
        <v>99</v>
      </c>
      <c r="AR487" s="206">
        <v>49542</v>
      </c>
      <c r="AS487" s="300">
        <f t="shared" si="77"/>
        <v>0</v>
      </c>
      <c r="AT487" s="94"/>
      <c r="AU487" s="94"/>
      <c r="AV487" s="105"/>
    </row>
    <row r="488" spans="1:48" s="302" customFormat="1" ht="33" customHeight="1" x14ac:dyDescent="0.15">
      <c r="A488" s="213">
        <v>557</v>
      </c>
      <c r="B488" s="228" t="s">
        <v>8267</v>
      </c>
      <c r="C488" s="199" t="s">
        <v>9491</v>
      </c>
      <c r="D488" s="202" t="s">
        <v>8250</v>
      </c>
      <c r="E488" s="199" t="s">
        <v>9492</v>
      </c>
      <c r="F488" s="202" t="s">
        <v>9493</v>
      </c>
      <c r="G488" s="202" t="s">
        <v>9494</v>
      </c>
      <c r="H488" s="273" t="s">
        <v>5691</v>
      </c>
      <c r="I488" s="199" t="s">
        <v>40</v>
      </c>
      <c r="J488" s="202"/>
      <c r="K488" s="202" t="s">
        <v>9495</v>
      </c>
      <c r="L488" s="202">
        <v>1</v>
      </c>
      <c r="M488" s="295">
        <v>1050000</v>
      </c>
      <c r="N488" s="205">
        <v>39539</v>
      </c>
      <c r="O488" s="205">
        <v>39660</v>
      </c>
      <c r="P488" s="206">
        <v>121</v>
      </c>
      <c r="Q488" s="223" t="s">
        <v>65</v>
      </c>
      <c r="R488" s="215">
        <v>39701</v>
      </c>
      <c r="S488" s="390">
        <v>392606</v>
      </c>
      <c r="T488" s="215">
        <v>39719</v>
      </c>
      <c r="U488" s="199"/>
      <c r="V488" s="199"/>
      <c r="W488" s="199"/>
      <c r="X488" s="208"/>
      <c r="Y488" s="208"/>
      <c r="Z488" s="208"/>
      <c r="AA488" s="208" t="s">
        <v>9496</v>
      </c>
      <c r="AB488" s="208" t="s">
        <v>9497</v>
      </c>
      <c r="AC488" s="208"/>
      <c r="AD488" s="208"/>
      <c r="AE488" s="208"/>
      <c r="AF488" s="208"/>
      <c r="AG488" s="208"/>
      <c r="AH488" s="208"/>
      <c r="AI488" s="208" t="s">
        <v>9498</v>
      </c>
      <c r="AJ488" s="208"/>
      <c r="AK488" s="208"/>
      <c r="AL488" s="199"/>
      <c r="AM488" s="199"/>
      <c r="AN488" s="208"/>
      <c r="AO488" s="215">
        <v>39811</v>
      </c>
      <c r="AP488" s="199">
        <f t="shared" si="75"/>
        <v>110</v>
      </c>
      <c r="AQ488" s="199">
        <f t="shared" si="76"/>
        <v>92</v>
      </c>
      <c r="AR488" s="206">
        <v>392606</v>
      </c>
      <c r="AS488" s="300">
        <f t="shared" si="77"/>
        <v>0</v>
      </c>
      <c r="AT488" s="14"/>
      <c r="AU488" s="14"/>
      <c r="AV488" s="15"/>
    </row>
    <row r="489" spans="1:48" s="302" customFormat="1" ht="33" customHeight="1" x14ac:dyDescent="0.15">
      <c r="A489" s="213">
        <v>404</v>
      </c>
      <c r="B489" s="228" t="s">
        <v>8267</v>
      </c>
      <c r="C489" s="199" t="s">
        <v>9499</v>
      </c>
      <c r="D489" s="202" t="s">
        <v>2</v>
      </c>
      <c r="E489" s="202" t="s">
        <v>30</v>
      </c>
      <c r="F489" s="202" t="s">
        <v>795</v>
      </c>
      <c r="G489" s="202" t="s">
        <v>9500</v>
      </c>
      <c r="H489" s="202" t="s">
        <v>9501</v>
      </c>
      <c r="I489" s="224" t="s">
        <v>20</v>
      </c>
      <c r="J489" s="210" t="s">
        <v>123</v>
      </c>
      <c r="K489" s="202" t="s">
        <v>9084</v>
      </c>
      <c r="L489" s="202">
        <v>7</v>
      </c>
      <c r="M489" s="295">
        <v>173486</v>
      </c>
      <c r="N489" s="212">
        <v>39356</v>
      </c>
      <c r="O489" s="212">
        <v>39599</v>
      </c>
      <c r="P489" s="206">
        <v>243</v>
      </c>
      <c r="Q489" s="223" t="s">
        <v>65</v>
      </c>
      <c r="R489" s="212">
        <v>39707</v>
      </c>
      <c r="S489" s="390">
        <v>104873</v>
      </c>
      <c r="T489" s="215">
        <v>39717</v>
      </c>
      <c r="U489" s="214"/>
      <c r="V489" s="212"/>
      <c r="W489" s="214"/>
      <c r="X489" s="208"/>
      <c r="Y489" s="208"/>
      <c r="Z489" s="208"/>
      <c r="AA489" s="208"/>
      <c r="AB489" s="208" t="s">
        <v>9502</v>
      </c>
      <c r="AC489" s="208"/>
      <c r="AD489" s="208"/>
      <c r="AE489" s="208"/>
      <c r="AF489" s="208"/>
      <c r="AG489" s="208"/>
      <c r="AH489" s="208"/>
      <c r="AI489" s="208"/>
      <c r="AJ489" s="208"/>
      <c r="AK489" s="208"/>
      <c r="AL489" s="212"/>
      <c r="AM489" s="214"/>
      <c r="AN489" s="208"/>
      <c r="AO489" s="215">
        <v>39748</v>
      </c>
      <c r="AP489" s="199">
        <f t="shared" si="75"/>
        <v>41</v>
      </c>
      <c r="AQ489" s="199">
        <f t="shared" si="76"/>
        <v>31</v>
      </c>
      <c r="AR489" s="206">
        <v>104873</v>
      </c>
      <c r="AS489" s="300">
        <f t="shared" si="77"/>
        <v>0</v>
      </c>
      <c r="AT489" s="94"/>
      <c r="AU489" s="94"/>
      <c r="AV489" s="105"/>
    </row>
    <row r="490" spans="1:48" s="302" customFormat="1" ht="33" customHeight="1" x14ac:dyDescent="0.15">
      <c r="A490" s="213">
        <v>883</v>
      </c>
      <c r="B490" s="228" t="s">
        <v>8138</v>
      </c>
      <c r="C490" s="199" t="s">
        <v>9503</v>
      </c>
      <c r="D490" s="202" t="s">
        <v>24</v>
      </c>
      <c r="E490" s="202" t="s">
        <v>96</v>
      </c>
      <c r="F490" s="202" t="s">
        <v>101</v>
      </c>
      <c r="G490" s="202" t="s">
        <v>9504</v>
      </c>
      <c r="H490" s="202" t="s">
        <v>9505</v>
      </c>
      <c r="I490" s="224" t="s">
        <v>23</v>
      </c>
      <c r="J490" s="210" t="s">
        <v>94</v>
      </c>
      <c r="K490" s="202" t="s">
        <v>8318</v>
      </c>
      <c r="L490" s="202">
        <v>6</v>
      </c>
      <c r="M490" s="295">
        <v>100919</v>
      </c>
      <c r="N490" s="212">
        <v>39188</v>
      </c>
      <c r="O490" s="212">
        <v>39447</v>
      </c>
      <c r="P490" s="206">
        <v>259</v>
      </c>
      <c r="Q490" s="199" t="s">
        <v>10997</v>
      </c>
      <c r="R490" s="212">
        <v>39701</v>
      </c>
      <c r="S490" s="390">
        <v>47761</v>
      </c>
      <c r="T490" s="215">
        <v>39717</v>
      </c>
      <c r="U490" s="214"/>
      <c r="V490" s="212"/>
      <c r="W490" s="214"/>
      <c r="X490" s="208" t="s">
        <v>9506</v>
      </c>
      <c r="Y490" s="208"/>
      <c r="Z490" s="208"/>
      <c r="AA490" s="208"/>
      <c r="AB490" s="208"/>
      <c r="AC490" s="208"/>
      <c r="AD490" s="208"/>
      <c r="AE490" s="208"/>
      <c r="AF490" s="208"/>
      <c r="AG490" s="208"/>
      <c r="AH490" s="208"/>
      <c r="AI490" s="208"/>
      <c r="AJ490" s="208"/>
      <c r="AK490" s="208"/>
      <c r="AL490" s="212"/>
      <c r="AM490" s="214"/>
      <c r="AN490" s="208"/>
      <c r="AO490" s="215">
        <v>39755</v>
      </c>
      <c r="AP490" s="199">
        <f t="shared" si="75"/>
        <v>54</v>
      </c>
      <c r="AQ490" s="199">
        <f t="shared" si="76"/>
        <v>38</v>
      </c>
      <c r="AR490" s="206">
        <v>47761</v>
      </c>
      <c r="AS490" s="300">
        <f t="shared" si="77"/>
        <v>0</v>
      </c>
      <c r="AT490" s="94"/>
      <c r="AU490" s="94"/>
      <c r="AV490" s="105"/>
    </row>
    <row r="491" spans="1:48" s="302" customFormat="1" ht="33" customHeight="1" x14ac:dyDescent="0.15">
      <c r="A491" s="213">
        <v>674</v>
      </c>
      <c r="B491" s="228" t="s">
        <v>8267</v>
      </c>
      <c r="C491" s="199" t="s">
        <v>9507</v>
      </c>
      <c r="D491" s="202" t="s">
        <v>24</v>
      </c>
      <c r="E491" s="202" t="s">
        <v>29</v>
      </c>
      <c r="F491" s="202"/>
      <c r="G491" s="202" t="s">
        <v>9508</v>
      </c>
      <c r="H491" s="202"/>
      <c r="I491" s="224" t="s">
        <v>22</v>
      </c>
      <c r="J491" s="210" t="s">
        <v>755</v>
      </c>
      <c r="K491" s="202" t="s">
        <v>9474</v>
      </c>
      <c r="L491" s="202">
        <v>2</v>
      </c>
      <c r="M491" s="295">
        <v>116773</v>
      </c>
      <c r="N491" s="212">
        <v>39083</v>
      </c>
      <c r="O491" s="212">
        <v>39263</v>
      </c>
      <c r="P491" s="206">
        <v>180</v>
      </c>
      <c r="Q491" s="199" t="s">
        <v>10997</v>
      </c>
      <c r="R491" s="212">
        <v>39700</v>
      </c>
      <c r="S491" s="390">
        <v>27120</v>
      </c>
      <c r="T491" s="215">
        <v>39715</v>
      </c>
      <c r="U491" s="214"/>
      <c r="V491" s="212"/>
      <c r="W491" s="214"/>
      <c r="X491" s="208" t="s">
        <v>9509</v>
      </c>
      <c r="Y491" s="208"/>
      <c r="Z491" s="208"/>
      <c r="AA491" s="208"/>
      <c r="AB491" s="208"/>
      <c r="AC491" s="208"/>
      <c r="AD491" s="208"/>
      <c r="AE491" s="208"/>
      <c r="AF491" s="208"/>
      <c r="AG491" s="208"/>
      <c r="AH491" s="208"/>
      <c r="AI491" s="208"/>
      <c r="AJ491" s="208"/>
      <c r="AK491" s="208"/>
      <c r="AL491" s="212"/>
      <c r="AM491" s="214"/>
      <c r="AN491" s="208"/>
      <c r="AO491" s="215">
        <v>39792</v>
      </c>
      <c r="AP491" s="199">
        <f t="shared" si="75"/>
        <v>92</v>
      </c>
      <c r="AQ491" s="199">
        <f t="shared" si="76"/>
        <v>77</v>
      </c>
      <c r="AR491" s="206">
        <v>27120</v>
      </c>
      <c r="AS491" s="300">
        <f t="shared" si="77"/>
        <v>0</v>
      </c>
      <c r="AT491" s="94"/>
      <c r="AU491" s="94"/>
      <c r="AV491" s="105"/>
    </row>
    <row r="492" spans="1:48" s="302" customFormat="1" ht="33" customHeight="1" x14ac:dyDescent="0.15">
      <c r="A492" s="213">
        <v>499</v>
      </c>
      <c r="B492" s="228" t="s">
        <v>8267</v>
      </c>
      <c r="C492" s="199" t="s">
        <v>8458</v>
      </c>
      <c r="D492" s="202" t="s">
        <v>24</v>
      </c>
      <c r="E492" s="202" t="s">
        <v>29</v>
      </c>
      <c r="F492" s="202"/>
      <c r="G492" s="202" t="s">
        <v>8459</v>
      </c>
      <c r="H492" s="202"/>
      <c r="I492" s="224" t="s">
        <v>8305</v>
      </c>
      <c r="J492" s="210"/>
      <c r="K492" s="202" t="s">
        <v>8306</v>
      </c>
      <c r="L492" s="202">
        <v>3</v>
      </c>
      <c r="M492" s="295">
        <v>539163</v>
      </c>
      <c r="N492" s="212">
        <v>39494</v>
      </c>
      <c r="O492" s="212">
        <v>39629</v>
      </c>
      <c r="P492" s="206">
        <v>135</v>
      </c>
      <c r="Q492" s="199" t="s">
        <v>10997</v>
      </c>
      <c r="R492" s="212">
        <v>39699</v>
      </c>
      <c r="S492" s="390">
        <v>200501</v>
      </c>
      <c r="T492" s="215">
        <v>39711</v>
      </c>
      <c r="U492" s="214"/>
      <c r="V492" s="212"/>
      <c r="W492" s="214"/>
      <c r="X492" s="208"/>
      <c r="Y492" s="208"/>
      <c r="Z492" s="208"/>
      <c r="AA492" s="208"/>
      <c r="AB492" s="208" t="s">
        <v>9510</v>
      </c>
      <c r="AC492" s="208"/>
      <c r="AD492" s="208"/>
      <c r="AE492" s="208"/>
      <c r="AF492" s="208"/>
      <c r="AG492" s="208"/>
      <c r="AH492" s="208"/>
      <c r="AI492" s="208"/>
      <c r="AJ492" s="208"/>
      <c r="AK492" s="208"/>
      <c r="AL492" s="212"/>
      <c r="AM492" s="214"/>
      <c r="AN492" s="208"/>
      <c r="AO492" s="215">
        <v>39745</v>
      </c>
      <c r="AP492" s="199">
        <f t="shared" si="75"/>
        <v>46</v>
      </c>
      <c r="AQ492" s="199">
        <f t="shared" si="76"/>
        <v>34</v>
      </c>
      <c r="AR492" s="206">
        <v>200501</v>
      </c>
      <c r="AS492" s="300">
        <f t="shared" si="77"/>
        <v>0</v>
      </c>
      <c r="AT492" s="94"/>
      <c r="AU492" s="94"/>
      <c r="AV492" s="105"/>
    </row>
    <row r="493" spans="1:48" s="302" customFormat="1" ht="33" customHeight="1" x14ac:dyDescent="0.15">
      <c r="A493" s="213">
        <v>1262</v>
      </c>
      <c r="B493" s="228" t="s">
        <v>8267</v>
      </c>
      <c r="C493" s="199" t="s">
        <v>9511</v>
      </c>
      <c r="D493" s="202" t="s">
        <v>24</v>
      </c>
      <c r="E493" s="202" t="s">
        <v>96</v>
      </c>
      <c r="F493" s="202" t="s">
        <v>544</v>
      </c>
      <c r="G493" s="202" t="s">
        <v>9512</v>
      </c>
      <c r="H493" s="202" t="s">
        <v>8254</v>
      </c>
      <c r="I493" s="224" t="s">
        <v>22</v>
      </c>
      <c r="J493" s="210" t="s">
        <v>738</v>
      </c>
      <c r="K493" s="202" t="s">
        <v>9474</v>
      </c>
      <c r="L493" s="202">
        <v>2</v>
      </c>
      <c r="M493" s="295">
        <v>665545</v>
      </c>
      <c r="N493" s="212">
        <v>39370</v>
      </c>
      <c r="O493" s="212">
        <v>39507</v>
      </c>
      <c r="P493" s="206">
        <v>137</v>
      </c>
      <c r="Q493" s="199" t="s">
        <v>11017</v>
      </c>
      <c r="R493" s="212">
        <v>39694</v>
      </c>
      <c r="S493" s="390">
        <v>172530</v>
      </c>
      <c r="T493" s="215">
        <v>39710</v>
      </c>
      <c r="U493" s="214"/>
      <c r="V493" s="212"/>
      <c r="W493" s="214"/>
      <c r="X493" s="208"/>
      <c r="Y493" s="208"/>
      <c r="Z493" s="208"/>
      <c r="AA493" s="208"/>
      <c r="AB493" s="208"/>
      <c r="AC493" s="208"/>
      <c r="AD493" s="208" t="s">
        <v>9513</v>
      </c>
      <c r="AE493" s="208" t="s">
        <v>9514</v>
      </c>
      <c r="AF493" s="208"/>
      <c r="AG493" s="208"/>
      <c r="AH493" s="208"/>
      <c r="AI493" s="208"/>
      <c r="AJ493" s="208"/>
      <c r="AK493" s="208" t="s">
        <v>753</v>
      </c>
      <c r="AL493" s="212"/>
      <c r="AM493" s="214"/>
      <c r="AN493" s="208"/>
      <c r="AO493" s="215">
        <v>39780</v>
      </c>
      <c r="AP493" s="199">
        <f t="shared" si="75"/>
        <v>86</v>
      </c>
      <c r="AQ493" s="199">
        <f t="shared" si="76"/>
        <v>70</v>
      </c>
      <c r="AR493" s="206">
        <v>172530</v>
      </c>
      <c r="AS493" s="300">
        <f t="shared" si="77"/>
        <v>0</v>
      </c>
      <c r="AT493" s="94"/>
      <c r="AU493" s="94"/>
      <c r="AV493" s="105"/>
    </row>
    <row r="494" spans="1:48" s="302" customFormat="1" ht="33" customHeight="1" x14ac:dyDescent="0.15">
      <c r="A494" s="213">
        <v>550</v>
      </c>
      <c r="B494" s="228" t="s">
        <v>8267</v>
      </c>
      <c r="C494" s="199" t="s">
        <v>9515</v>
      </c>
      <c r="D494" s="202" t="s">
        <v>24</v>
      </c>
      <c r="E494" s="202" t="s">
        <v>96</v>
      </c>
      <c r="F494" s="202" t="s">
        <v>142</v>
      </c>
      <c r="G494" s="202" t="s">
        <v>9516</v>
      </c>
      <c r="H494" s="202" t="s">
        <v>8457</v>
      </c>
      <c r="I494" s="224" t="s">
        <v>8305</v>
      </c>
      <c r="J494" s="210"/>
      <c r="K494" s="202" t="s">
        <v>8306</v>
      </c>
      <c r="L494" s="202">
        <v>4</v>
      </c>
      <c r="M494" s="295">
        <v>4783753</v>
      </c>
      <c r="N494" s="212">
        <v>39295</v>
      </c>
      <c r="O494" s="212">
        <v>39386</v>
      </c>
      <c r="P494" s="206">
        <v>91</v>
      </c>
      <c r="Q494" s="223" t="s">
        <v>65</v>
      </c>
      <c r="R494" s="212">
        <v>39694</v>
      </c>
      <c r="S494" s="390">
        <v>1825545</v>
      </c>
      <c r="T494" s="215">
        <v>39707</v>
      </c>
      <c r="U494" s="214"/>
      <c r="V494" s="212"/>
      <c r="W494" s="214"/>
      <c r="X494" s="208"/>
      <c r="Y494" s="208" t="s">
        <v>9517</v>
      </c>
      <c r="Z494" s="208"/>
      <c r="AA494" s="208"/>
      <c r="AB494" s="208" t="s">
        <v>9518</v>
      </c>
      <c r="AC494" s="208"/>
      <c r="AD494" s="208"/>
      <c r="AE494" s="208"/>
      <c r="AF494" s="208"/>
      <c r="AG494" s="208"/>
      <c r="AH494" s="208"/>
      <c r="AI494" s="208"/>
      <c r="AJ494" s="208"/>
      <c r="AK494" s="208"/>
      <c r="AL494" s="212"/>
      <c r="AM494" s="214"/>
      <c r="AN494" s="208"/>
      <c r="AO494" s="215">
        <v>39766</v>
      </c>
      <c r="AP494" s="199">
        <f t="shared" si="75"/>
        <v>72</v>
      </c>
      <c r="AQ494" s="199">
        <f t="shared" si="76"/>
        <v>59</v>
      </c>
      <c r="AR494" s="206">
        <v>1825545</v>
      </c>
      <c r="AS494" s="300">
        <f t="shared" si="77"/>
        <v>0</v>
      </c>
      <c r="AT494" s="94"/>
      <c r="AU494" s="94"/>
      <c r="AV494" s="105"/>
    </row>
    <row r="495" spans="1:48" s="302" customFormat="1" ht="33" customHeight="1" x14ac:dyDescent="0.15">
      <c r="A495" s="213">
        <v>557</v>
      </c>
      <c r="B495" s="228" t="s">
        <v>8138</v>
      </c>
      <c r="C495" s="199" t="s">
        <v>8936</v>
      </c>
      <c r="D495" s="202" t="s">
        <v>24</v>
      </c>
      <c r="E495" s="202" t="s">
        <v>220</v>
      </c>
      <c r="F495" s="202" t="s">
        <v>105</v>
      </c>
      <c r="G495" s="202" t="s">
        <v>9519</v>
      </c>
      <c r="H495" s="202" t="s">
        <v>8604</v>
      </c>
      <c r="I495" s="224" t="s">
        <v>40</v>
      </c>
      <c r="J495" s="210"/>
      <c r="K495" s="202" t="s">
        <v>8993</v>
      </c>
      <c r="L495" s="202">
        <v>1</v>
      </c>
      <c r="M495" s="295">
        <v>1050000</v>
      </c>
      <c r="N495" s="212">
        <v>39387</v>
      </c>
      <c r="O495" s="212">
        <v>39538</v>
      </c>
      <c r="P495" s="206">
        <v>151</v>
      </c>
      <c r="Q495" s="223" t="s">
        <v>65</v>
      </c>
      <c r="R495" s="212">
        <v>39685</v>
      </c>
      <c r="S495" s="390">
        <v>274411</v>
      </c>
      <c r="T495" s="215">
        <v>39704</v>
      </c>
      <c r="U495" s="214"/>
      <c r="V495" s="212"/>
      <c r="W495" s="214"/>
      <c r="X495" s="208"/>
      <c r="Y495" s="208"/>
      <c r="Z495" s="208"/>
      <c r="AA495" s="208" t="s">
        <v>9520</v>
      </c>
      <c r="AB495" s="208"/>
      <c r="AC495" s="208"/>
      <c r="AD495" s="208"/>
      <c r="AE495" s="208" t="s">
        <v>9521</v>
      </c>
      <c r="AF495" s="208"/>
      <c r="AG495" s="208"/>
      <c r="AH495" s="208"/>
      <c r="AI495" s="208" t="s">
        <v>9522</v>
      </c>
      <c r="AJ495" s="208"/>
      <c r="AK495" s="208"/>
      <c r="AL495" s="212"/>
      <c r="AM495" s="214"/>
      <c r="AN495" s="208"/>
      <c r="AO495" s="215">
        <v>39811</v>
      </c>
      <c r="AP495" s="199">
        <f t="shared" si="75"/>
        <v>126</v>
      </c>
      <c r="AQ495" s="199">
        <f t="shared" si="76"/>
        <v>107</v>
      </c>
      <c r="AR495" s="206">
        <v>274411</v>
      </c>
      <c r="AS495" s="300">
        <f t="shared" si="77"/>
        <v>0</v>
      </c>
      <c r="AT495" s="94"/>
      <c r="AU495" s="94"/>
      <c r="AV495" s="105"/>
    </row>
    <row r="496" spans="1:48" s="302" customFormat="1" ht="33" customHeight="1" x14ac:dyDescent="0.15">
      <c r="A496" s="213">
        <v>767</v>
      </c>
      <c r="B496" s="228" t="s">
        <v>8138</v>
      </c>
      <c r="C496" s="199" t="s">
        <v>8290</v>
      </c>
      <c r="D496" s="202" t="s">
        <v>24</v>
      </c>
      <c r="E496" s="202" t="s">
        <v>96</v>
      </c>
      <c r="F496" s="202" t="s">
        <v>142</v>
      </c>
      <c r="G496" s="202" t="s">
        <v>8291</v>
      </c>
      <c r="H496" s="202" t="s">
        <v>9523</v>
      </c>
      <c r="I496" s="224" t="s">
        <v>8293</v>
      </c>
      <c r="J496" s="210"/>
      <c r="K496" s="202" t="s">
        <v>8294</v>
      </c>
      <c r="L496" s="202">
        <v>4</v>
      </c>
      <c r="M496" s="295">
        <v>2065533</v>
      </c>
      <c r="N496" s="212">
        <v>39320</v>
      </c>
      <c r="O496" s="212">
        <v>39411</v>
      </c>
      <c r="P496" s="206">
        <v>91</v>
      </c>
      <c r="Q496" s="223" t="s">
        <v>65</v>
      </c>
      <c r="R496" s="212">
        <v>39675</v>
      </c>
      <c r="S496" s="390">
        <v>619409</v>
      </c>
      <c r="T496" s="215">
        <v>39704</v>
      </c>
      <c r="U496" s="214"/>
      <c r="V496" s="212"/>
      <c r="W496" s="214"/>
      <c r="X496" s="208"/>
      <c r="Y496" s="208"/>
      <c r="Z496" s="208"/>
      <c r="AA496" s="208"/>
      <c r="AB496" s="208"/>
      <c r="AC496" s="208"/>
      <c r="AD496" s="208" t="s">
        <v>9524</v>
      </c>
      <c r="AE496" s="208"/>
      <c r="AF496" s="208"/>
      <c r="AG496" s="208"/>
      <c r="AH496" s="208"/>
      <c r="AI496" s="208"/>
      <c r="AJ496" s="208"/>
      <c r="AK496" s="208"/>
      <c r="AL496" s="212"/>
      <c r="AM496" s="214"/>
      <c r="AN496" s="208"/>
      <c r="AO496" s="215">
        <v>39734</v>
      </c>
      <c r="AP496" s="199">
        <f t="shared" si="75"/>
        <v>59</v>
      </c>
      <c r="AQ496" s="199">
        <f t="shared" si="76"/>
        <v>30</v>
      </c>
      <c r="AR496" s="206">
        <v>619409</v>
      </c>
      <c r="AS496" s="300">
        <f t="shared" si="77"/>
        <v>0</v>
      </c>
      <c r="AT496" s="94"/>
      <c r="AU496" s="94"/>
      <c r="AV496" s="105"/>
    </row>
    <row r="497" spans="1:48" s="302" customFormat="1" ht="33" customHeight="1" x14ac:dyDescent="0.15">
      <c r="A497" s="213">
        <v>999</v>
      </c>
      <c r="B497" s="228" t="s">
        <v>8138</v>
      </c>
      <c r="C497" s="199" t="s">
        <v>9525</v>
      </c>
      <c r="D497" s="202" t="s">
        <v>24</v>
      </c>
      <c r="E497" s="202" t="s">
        <v>29</v>
      </c>
      <c r="F497" s="202"/>
      <c r="G497" s="202" t="s">
        <v>9526</v>
      </c>
      <c r="H497" s="202"/>
      <c r="I497" s="224" t="s">
        <v>18</v>
      </c>
      <c r="J497" s="210" t="s">
        <v>5</v>
      </c>
      <c r="K497" s="202" t="s">
        <v>8232</v>
      </c>
      <c r="L497" s="202">
        <v>1</v>
      </c>
      <c r="M497" s="295">
        <v>181153</v>
      </c>
      <c r="N497" s="212">
        <v>39218</v>
      </c>
      <c r="O497" s="212">
        <v>39614</v>
      </c>
      <c r="P497" s="206">
        <v>396</v>
      </c>
      <c r="Q497" s="199" t="s">
        <v>10997</v>
      </c>
      <c r="R497" s="212">
        <v>39689</v>
      </c>
      <c r="S497" s="390">
        <v>215518</v>
      </c>
      <c r="T497" s="215">
        <v>39703</v>
      </c>
      <c r="U497" s="214"/>
      <c r="V497" s="212"/>
      <c r="W497" s="214"/>
      <c r="X497" s="208" t="s">
        <v>9527</v>
      </c>
      <c r="Y497" s="208"/>
      <c r="Z497" s="208"/>
      <c r="AA497" s="208"/>
      <c r="AB497" s="208"/>
      <c r="AC497" s="208"/>
      <c r="AD497" s="208"/>
      <c r="AE497" s="208"/>
      <c r="AF497" s="208"/>
      <c r="AG497" s="208"/>
      <c r="AH497" s="208"/>
      <c r="AI497" s="208"/>
      <c r="AJ497" s="208"/>
      <c r="AK497" s="208"/>
      <c r="AL497" s="212"/>
      <c r="AM497" s="214"/>
      <c r="AN497" s="208"/>
      <c r="AO497" s="215">
        <v>39763</v>
      </c>
      <c r="AP497" s="199">
        <f t="shared" si="75"/>
        <v>74</v>
      </c>
      <c r="AQ497" s="199">
        <f t="shared" si="76"/>
        <v>60</v>
      </c>
      <c r="AR497" s="206">
        <v>215518</v>
      </c>
      <c r="AS497" s="300">
        <f t="shared" si="77"/>
        <v>0</v>
      </c>
      <c r="AT497" s="94"/>
      <c r="AU497" s="94"/>
      <c r="AV497" s="105"/>
    </row>
    <row r="498" spans="1:48" s="302" customFormat="1" ht="33" customHeight="1" x14ac:dyDescent="0.15">
      <c r="A498" s="213">
        <v>627</v>
      </c>
      <c r="B498" s="228" t="s">
        <v>8267</v>
      </c>
      <c r="C498" s="199" t="s">
        <v>9528</v>
      </c>
      <c r="D498" s="202" t="s">
        <v>8374</v>
      </c>
      <c r="E498" s="199" t="s">
        <v>9067</v>
      </c>
      <c r="F498" s="202" t="s">
        <v>9493</v>
      </c>
      <c r="G498" s="273" t="s">
        <v>1530</v>
      </c>
      <c r="H498" s="202" t="s">
        <v>1531</v>
      </c>
      <c r="I498" s="202" t="s">
        <v>27</v>
      </c>
      <c r="J498" s="202" t="s">
        <v>50</v>
      </c>
      <c r="K498" s="202" t="s">
        <v>8425</v>
      </c>
      <c r="L498" s="202">
        <v>8</v>
      </c>
      <c r="M498" s="295">
        <v>13436</v>
      </c>
      <c r="N498" s="205">
        <v>39066</v>
      </c>
      <c r="O498" s="205">
        <v>39447</v>
      </c>
      <c r="P498" s="206">
        <v>381</v>
      </c>
      <c r="Q498" s="223" t="s">
        <v>65</v>
      </c>
      <c r="R498" s="215">
        <v>39686</v>
      </c>
      <c r="S498" s="390">
        <v>19024</v>
      </c>
      <c r="T498" s="215">
        <v>39703</v>
      </c>
      <c r="U498" s="199"/>
      <c r="V498" s="199"/>
      <c r="W498" s="199"/>
      <c r="X498" s="208"/>
      <c r="Y498" s="208"/>
      <c r="Z498" s="208"/>
      <c r="AA498" s="208" t="s">
        <v>9529</v>
      </c>
      <c r="AB498" s="208" t="s">
        <v>9530</v>
      </c>
      <c r="AC498" s="208"/>
      <c r="AD498" s="208"/>
      <c r="AE498" s="208"/>
      <c r="AF498" s="208"/>
      <c r="AG498" s="208"/>
      <c r="AH498" s="208" t="s">
        <v>9531</v>
      </c>
      <c r="AI498" s="208"/>
      <c r="AJ498" s="208" t="s">
        <v>9532</v>
      </c>
      <c r="AK498" s="208"/>
      <c r="AL498" s="199"/>
      <c r="AM498" s="199"/>
      <c r="AN498" s="208"/>
      <c r="AO498" s="215">
        <v>39801</v>
      </c>
      <c r="AP498" s="199">
        <f t="shared" si="75"/>
        <v>115</v>
      </c>
      <c r="AQ498" s="199">
        <f t="shared" si="76"/>
        <v>98</v>
      </c>
      <c r="AR498" s="206">
        <v>19024</v>
      </c>
      <c r="AS498" s="300">
        <f t="shared" si="77"/>
        <v>0</v>
      </c>
      <c r="AT498" s="14"/>
      <c r="AU498" s="14"/>
      <c r="AV498" s="15"/>
    </row>
    <row r="499" spans="1:48" s="302" customFormat="1" ht="33" customHeight="1" x14ac:dyDescent="0.15">
      <c r="A499" s="213">
        <v>799</v>
      </c>
      <c r="B499" s="199" t="s">
        <v>5708</v>
      </c>
      <c r="C499" s="199" t="s">
        <v>9533</v>
      </c>
      <c r="D499" s="202" t="s">
        <v>2</v>
      </c>
      <c r="E499" s="199" t="s">
        <v>32</v>
      </c>
      <c r="F499" s="202"/>
      <c r="G499" s="202" t="s">
        <v>9534</v>
      </c>
      <c r="H499" s="202"/>
      <c r="I499" s="224" t="s">
        <v>4</v>
      </c>
      <c r="J499" s="210" t="s">
        <v>732</v>
      </c>
      <c r="K499" s="202" t="s">
        <v>8348</v>
      </c>
      <c r="L499" s="202">
        <v>4</v>
      </c>
      <c r="M499" s="295">
        <v>247943</v>
      </c>
      <c r="N499" s="212">
        <v>39326</v>
      </c>
      <c r="O499" s="212">
        <v>39516</v>
      </c>
      <c r="P499" s="206">
        <v>190</v>
      </c>
      <c r="Q499" s="199" t="s">
        <v>1521</v>
      </c>
      <c r="R499" s="212">
        <v>39685</v>
      </c>
      <c r="S499" s="390">
        <v>73994</v>
      </c>
      <c r="T499" s="215">
        <v>39699</v>
      </c>
      <c r="U499" s="214"/>
      <c r="V499" s="212"/>
      <c r="W499" s="214"/>
      <c r="X499" s="208"/>
      <c r="Y499" s="208"/>
      <c r="Z499" s="208"/>
      <c r="AA499" s="208"/>
      <c r="AB499" s="208"/>
      <c r="AC499" s="208"/>
      <c r="AD499" s="208"/>
      <c r="AE499" s="208" t="s">
        <v>9535</v>
      </c>
      <c r="AF499" s="208"/>
      <c r="AG499" s="208"/>
      <c r="AH499" s="208"/>
      <c r="AI499" s="208"/>
      <c r="AJ499" s="208"/>
      <c r="AK499" s="208"/>
      <c r="AL499" s="212"/>
      <c r="AM499" s="214"/>
      <c r="AN499" s="208"/>
      <c r="AO499" s="215"/>
      <c r="AP499" s="199"/>
      <c r="AQ499" s="199"/>
      <c r="AR499" s="206"/>
      <c r="AS499" s="141"/>
      <c r="AT499" s="94">
        <v>39728</v>
      </c>
      <c r="AU499" s="94"/>
      <c r="AV499" s="105"/>
    </row>
    <row r="500" spans="1:48" s="302" customFormat="1" ht="33" customHeight="1" x14ac:dyDescent="0.15">
      <c r="A500" s="213">
        <v>116</v>
      </c>
      <c r="B500" s="228" t="s">
        <v>8267</v>
      </c>
      <c r="C500" s="199" t="s">
        <v>9086</v>
      </c>
      <c r="D500" s="202" t="s">
        <v>2</v>
      </c>
      <c r="E500" s="202" t="s">
        <v>30</v>
      </c>
      <c r="F500" s="202" t="s">
        <v>64</v>
      </c>
      <c r="G500" s="202" t="s">
        <v>9087</v>
      </c>
      <c r="H500" s="202" t="s">
        <v>9088</v>
      </c>
      <c r="I500" s="224" t="s">
        <v>40</v>
      </c>
      <c r="J500" s="210"/>
      <c r="K500" s="202" t="s">
        <v>8263</v>
      </c>
      <c r="L500" s="202">
        <v>1</v>
      </c>
      <c r="M500" s="295">
        <v>5961165</v>
      </c>
      <c r="N500" s="212">
        <v>39622</v>
      </c>
      <c r="O500" s="212">
        <v>39660</v>
      </c>
      <c r="P500" s="206">
        <v>38</v>
      </c>
      <c r="Q500" s="199" t="s">
        <v>1521</v>
      </c>
      <c r="R500" s="212">
        <v>39674</v>
      </c>
      <c r="S500" s="390">
        <v>809759</v>
      </c>
      <c r="T500" s="215">
        <v>39699</v>
      </c>
      <c r="U500" s="214"/>
      <c r="V500" s="212"/>
      <c r="W500" s="214"/>
      <c r="X500" s="208" t="s">
        <v>729</v>
      </c>
      <c r="Y500" s="208"/>
      <c r="Z500" s="208"/>
      <c r="AA500" s="208"/>
      <c r="AB500" s="208"/>
      <c r="AC500" s="208"/>
      <c r="AD500" s="208"/>
      <c r="AE500" s="208"/>
      <c r="AF500" s="208"/>
      <c r="AG500" s="208"/>
      <c r="AH500" s="208"/>
      <c r="AI500" s="208"/>
      <c r="AJ500" s="208"/>
      <c r="AK500" s="208"/>
      <c r="AL500" s="212"/>
      <c r="AM500" s="214"/>
      <c r="AN500" s="208"/>
      <c r="AO500" s="215">
        <v>41137</v>
      </c>
      <c r="AP500" s="199">
        <f t="shared" ref="AP500:AP513" si="78">DATEDIF(R500,AO500,"D")</f>
        <v>1463</v>
      </c>
      <c r="AQ500" s="199">
        <f t="shared" ref="AQ500:AQ513" si="79">DATEDIF(T500,AO500,"D")</f>
        <v>1438</v>
      </c>
      <c r="AR500" s="206">
        <v>809759</v>
      </c>
      <c r="AS500" s="300">
        <f t="shared" ref="AS500:AS513" si="80">AR500-S500</f>
        <v>0</v>
      </c>
      <c r="AT500" s="94"/>
      <c r="AU500" s="94"/>
      <c r="AV500" s="105"/>
    </row>
    <row r="501" spans="1:48" s="302" customFormat="1" ht="33" customHeight="1" x14ac:dyDescent="0.15">
      <c r="A501" s="213">
        <v>115</v>
      </c>
      <c r="B501" s="228" t="s">
        <v>8267</v>
      </c>
      <c r="C501" s="199" t="s">
        <v>9536</v>
      </c>
      <c r="D501" s="202" t="s">
        <v>24</v>
      </c>
      <c r="E501" s="202" t="s">
        <v>29</v>
      </c>
      <c r="F501" s="202" t="s">
        <v>717</v>
      </c>
      <c r="G501" s="202" t="s">
        <v>9537</v>
      </c>
      <c r="H501" s="202" t="s">
        <v>9538</v>
      </c>
      <c r="I501" s="224" t="s">
        <v>8305</v>
      </c>
      <c r="J501" s="210"/>
      <c r="K501" s="202" t="s">
        <v>8306</v>
      </c>
      <c r="L501" s="202">
        <v>3</v>
      </c>
      <c r="M501" s="295">
        <v>3833566</v>
      </c>
      <c r="N501" s="212">
        <v>39448</v>
      </c>
      <c r="O501" s="212">
        <v>39538</v>
      </c>
      <c r="P501" s="206">
        <v>90</v>
      </c>
      <c r="Q501" s="199" t="s">
        <v>10997</v>
      </c>
      <c r="R501" s="212">
        <v>39679</v>
      </c>
      <c r="S501" s="390">
        <v>1035668</v>
      </c>
      <c r="T501" s="215">
        <v>39698</v>
      </c>
      <c r="U501" s="214"/>
      <c r="V501" s="212"/>
      <c r="W501" s="214"/>
      <c r="X501" s="208" t="s">
        <v>9539</v>
      </c>
      <c r="Y501" s="208"/>
      <c r="Z501" s="208"/>
      <c r="AA501" s="208"/>
      <c r="AB501" s="208"/>
      <c r="AC501" s="208"/>
      <c r="AD501" s="208" t="s">
        <v>9540</v>
      </c>
      <c r="AE501" s="208" t="s">
        <v>9541</v>
      </c>
      <c r="AF501" s="208"/>
      <c r="AG501" s="208"/>
      <c r="AH501" s="208"/>
      <c r="AI501" s="208"/>
      <c r="AJ501" s="208"/>
      <c r="AK501" s="208"/>
      <c r="AL501" s="212"/>
      <c r="AM501" s="214"/>
      <c r="AN501" s="208"/>
      <c r="AO501" s="215">
        <v>41157</v>
      </c>
      <c r="AP501" s="199">
        <f t="shared" si="78"/>
        <v>1478</v>
      </c>
      <c r="AQ501" s="199">
        <f t="shared" si="79"/>
        <v>1459</v>
      </c>
      <c r="AR501" s="206">
        <v>1035668</v>
      </c>
      <c r="AS501" s="300">
        <f t="shared" si="80"/>
        <v>0</v>
      </c>
      <c r="AT501" s="94"/>
      <c r="AU501" s="94"/>
      <c r="AV501" s="105"/>
    </row>
    <row r="502" spans="1:48" s="302" customFormat="1" ht="33" customHeight="1" x14ac:dyDescent="0.15">
      <c r="A502" s="213">
        <v>1</v>
      </c>
      <c r="B502" s="228" t="s">
        <v>8267</v>
      </c>
      <c r="C502" s="199" t="s">
        <v>8302</v>
      </c>
      <c r="D502" s="202" t="s">
        <v>24</v>
      </c>
      <c r="E502" s="202" t="s">
        <v>29</v>
      </c>
      <c r="F502" s="202" t="s">
        <v>721</v>
      </c>
      <c r="G502" s="202" t="s">
        <v>8304</v>
      </c>
      <c r="H502" s="202" t="s">
        <v>13155</v>
      </c>
      <c r="I502" s="224" t="s">
        <v>8305</v>
      </c>
      <c r="J502" s="210"/>
      <c r="K502" s="202" t="s">
        <v>8306</v>
      </c>
      <c r="L502" s="202">
        <v>2</v>
      </c>
      <c r="M502" s="295">
        <v>3000000</v>
      </c>
      <c r="N502" s="212">
        <v>39600</v>
      </c>
      <c r="O502" s="212">
        <v>39660</v>
      </c>
      <c r="P502" s="206">
        <v>60</v>
      </c>
      <c r="Q502" s="223" t="s">
        <v>65</v>
      </c>
      <c r="R502" s="212">
        <v>39679</v>
      </c>
      <c r="S502" s="390">
        <v>1299638</v>
      </c>
      <c r="T502" s="215">
        <v>39698</v>
      </c>
      <c r="U502" s="214"/>
      <c r="V502" s="212"/>
      <c r="W502" s="214"/>
      <c r="X502" s="208"/>
      <c r="Y502" s="208"/>
      <c r="Z502" s="208"/>
      <c r="AA502" s="208"/>
      <c r="AB502" s="208"/>
      <c r="AC502" s="208"/>
      <c r="AD502" s="208"/>
      <c r="AE502" s="208" t="s">
        <v>9542</v>
      </c>
      <c r="AF502" s="208"/>
      <c r="AG502" s="208"/>
      <c r="AH502" s="208"/>
      <c r="AI502" s="208"/>
      <c r="AJ502" s="208"/>
      <c r="AK502" s="208"/>
      <c r="AL502" s="199"/>
      <c r="AM502" s="199"/>
      <c r="AN502" s="208"/>
      <c r="AO502" s="215">
        <v>41128</v>
      </c>
      <c r="AP502" s="199">
        <f t="shared" si="78"/>
        <v>1449</v>
      </c>
      <c r="AQ502" s="199">
        <f t="shared" si="79"/>
        <v>1430</v>
      </c>
      <c r="AR502" s="206">
        <v>1299638</v>
      </c>
      <c r="AS502" s="300">
        <f t="shared" si="80"/>
        <v>0</v>
      </c>
      <c r="AT502" s="94"/>
      <c r="AU502" s="94"/>
      <c r="AV502" s="15"/>
    </row>
    <row r="503" spans="1:48" s="302" customFormat="1" ht="33" customHeight="1" x14ac:dyDescent="0.15">
      <c r="A503" s="213">
        <v>99</v>
      </c>
      <c r="B503" s="228" t="s">
        <v>8138</v>
      </c>
      <c r="C503" s="199" t="s">
        <v>9543</v>
      </c>
      <c r="D503" s="202" t="s">
        <v>24</v>
      </c>
      <c r="E503" s="202" t="s">
        <v>165</v>
      </c>
      <c r="F503" s="202" t="s">
        <v>716</v>
      </c>
      <c r="G503" s="202" t="s">
        <v>9544</v>
      </c>
      <c r="H503" s="202" t="s">
        <v>9545</v>
      </c>
      <c r="I503" s="224" t="s">
        <v>40</v>
      </c>
      <c r="J503" s="210"/>
      <c r="K503" s="202" t="s">
        <v>8242</v>
      </c>
      <c r="L503" s="202">
        <v>1</v>
      </c>
      <c r="M503" s="295">
        <v>9150000</v>
      </c>
      <c r="N503" s="212">
        <v>39630</v>
      </c>
      <c r="O503" s="212">
        <v>39660</v>
      </c>
      <c r="P503" s="206">
        <v>30</v>
      </c>
      <c r="Q503" s="199" t="s">
        <v>1521</v>
      </c>
      <c r="R503" s="212">
        <v>39673</v>
      </c>
      <c r="S503" s="390">
        <v>1053305</v>
      </c>
      <c r="T503" s="215">
        <v>39692</v>
      </c>
      <c r="U503" s="214"/>
      <c r="V503" s="212"/>
      <c r="W503" s="214"/>
      <c r="X503" s="208"/>
      <c r="Y503" s="208"/>
      <c r="Z503" s="208"/>
      <c r="AA503" s="208"/>
      <c r="AB503" s="208"/>
      <c r="AC503" s="208"/>
      <c r="AD503" s="208"/>
      <c r="AE503" s="208" t="s">
        <v>9546</v>
      </c>
      <c r="AF503" s="208"/>
      <c r="AG503" s="208"/>
      <c r="AH503" s="208"/>
      <c r="AI503" s="208"/>
      <c r="AJ503" s="208"/>
      <c r="AK503" s="208"/>
      <c r="AL503" s="212"/>
      <c r="AM503" s="214"/>
      <c r="AN503" s="208"/>
      <c r="AO503" s="215">
        <v>41157</v>
      </c>
      <c r="AP503" s="199">
        <f t="shared" si="78"/>
        <v>1484</v>
      </c>
      <c r="AQ503" s="199">
        <f t="shared" si="79"/>
        <v>1465</v>
      </c>
      <c r="AR503" s="206">
        <v>1053305</v>
      </c>
      <c r="AS503" s="300">
        <f t="shared" si="80"/>
        <v>0</v>
      </c>
      <c r="AT503" s="94"/>
      <c r="AU503" s="94"/>
      <c r="AV503" s="15"/>
    </row>
    <row r="504" spans="1:48" s="302" customFormat="1" ht="33" customHeight="1" x14ac:dyDescent="0.15">
      <c r="A504" s="213">
        <v>818</v>
      </c>
      <c r="B504" s="228" t="s">
        <v>8138</v>
      </c>
      <c r="C504" s="199" t="s">
        <v>9547</v>
      </c>
      <c r="D504" s="202" t="s">
        <v>24</v>
      </c>
      <c r="E504" s="202" t="s">
        <v>29</v>
      </c>
      <c r="F504" s="202"/>
      <c r="G504" s="202" t="s">
        <v>9548</v>
      </c>
      <c r="H504" s="202"/>
      <c r="I504" s="224" t="s">
        <v>22</v>
      </c>
      <c r="J504" s="210" t="s">
        <v>755</v>
      </c>
      <c r="K504" s="202" t="s">
        <v>8215</v>
      </c>
      <c r="L504" s="202">
        <v>2</v>
      </c>
      <c r="M504" s="295">
        <v>59097</v>
      </c>
      <c r="N504" s="212">
        <v>39165</v>
      </c>
      <c r="O504" s="212">
        <v>39507</v>
      </c>
      <c r="P504" s="206">
        <v>342</v>
      </c>
      <c r="Q504" s="199" t="s">
        <v>10997</v>
      </c>
      <c r="R504" s="212">
        <v>39799</v>
      </c>
      <c r="S504" s="390">
        <v>45989</v>
      </c>
      <c r="T504" s="215">
        <v>39689</v>
      </c>
      <c r="U504" s="214"/>
      <c r="V504" s="212"/>
      <c r="W504" s="214"/>
      <c r="X504" s="208" t="s">
        <v>9549</v>
      </c>
      <c r="Y504" s="208"/>
      <c r="Z504" s="208"/>
      <c r="AA504" s="208"/>
      <c r="AB504" s="208"/>
      <c r="AC504" s="208"/>
      <c r="AD504" s="208"/>
      <c r="AE504" s="208"/>
      <c r="AF504" s="208"/>
      <c r="AG504" s="208"/>
      <c r="AH504" s="208"/>
      <c r="AI504" s="208"/>
      <c r="AJ504" s="208"/>
      <c r="AK504" s="208"/>
      <c r="AL504" s="212">
        <v>39717</v>
      </c>
      <c r="AM504" s="214" t="s">
        <v>9550</v>
      </c>
      <c r="AN504" s="208" t="s">
        <v>9551</v>
      </c>
      <c r="AO504" s="215">
        <v>39822</v>
      </c>
      <c r="AP504" s="199">
        <f t="shared" si="78"/>
        <v>23</v>
      </c>
      <c r="AQ504" s="199">
        <f t="shared" si="79"/>
        <v>133</v>
      </c>
      <c r="AR504" s="206">
        <v>45911</v>
      </c>
      <c r="AS504" s="300">
        <f t="shared" si="80"/>
        <v>-78</v>
      </c>
      <c r="AT504" s="94"/>
      <c r="AU504" s="94"/>
      <c r="AV504" s="105"/>
    </row>
    <row r="505" spans="1:48" s="302" customFormat="1" ht="33" customHeight="1" x14ac:dyDescent="0.15">
      <c r="A505" s="213">
        <v>275</v>
      </c>
      <c r="B505" s="228" t="s">
        <v>8267</v>
      </c>
      <c r="C505" s="199" t="s">
        <v>9552</v>
      </c>
      <c r="D505" s="202" t="s">
        <v>8374</v>
      </c>
      <c r="E505" s="199" t="s">
        <v>9553</v>
      </c>
      <c r="F505" s="202"/>
      <c r="G505" s="202" t="s">
        <v>5675</v>
      </c>
      <c r="H505" s="202"/>
      <c r="I505" s="202" t="s">
        <v>27</v>
      </c>
      <c r="J505" s="202" t="s">
        <v>50</v>
      </c>
      <c r="K505" s="202" t="s">
        <v>8425</v>
      </c>
      <c r="L505" s="202">
        <v>7</v>
      </c>
      <c r="M505" s="295">
        <v>20642</v>
      </c>
      <c r="N505" s="205">
        <v>38930</v>
      </c>
      <c r="O505" s="205">
        <v>39294</v>
      </c>
      <c r="P505" s="206">
        <v>364</v>
      </c>
      <c r="Q505" s="210" t="s">
        <v>8978</v>
      </c>
      <c r="R505" s="215">
        <v>39659</v>
      </c>
      <c r="S505" s="390">
        <v>23881</v>
      </c>
      <c r="T505" s="215">
        <v>39689</v>
      </c>
      <c r="U505" s="199"/>
      <c r="V505" s="199"/>
      <c r="W505" s="199"/>
      <c r="X505" s="208"/>
      <c r="Y505" s="208"/>
      <c r="Z505" s="208"/>
      <c r="AA505" s="208"/>
      <c r="AB505" s="208" t="s">
        <v>9554</v>
      </c>
      <c r="AC505" s="208"/>
      <c r="AD505" s="208"/>
      <c r="AE505" s="208"/>
      <c r="AF505" s="208"/>
      <c r="AG505" s="208"/>
      <c r="AH505" s="208"/>
      <c r="AI505" s="208"/>
      <c r="AJ505" s="208"/>
      <c r="AK505" s="208"/>
      <c r="AL505" s="199"/>
      <c r="AM505" s="199"/>
      <c r="AN505" s="208"/>
      <c r="AO505" s="215">
        <v>39738</v>
      </c>
      <c r="AP505" s="199">
        <f t="shared" si="78"/>
        <v>79</v>
      </c>
      <c r="AQ505" s="199">
        <f t="shared" si="79"/>
        <v>49</v>
      </c>
      <c r="AR505" s="206">
        <v>23881</v>
      </c>
      <c r="AS505" s="300">
        <f t="shared" si="80"/>
        <v>0</v>
      </c>
      <c r="AT505" s="14"/>
      <c r="AU505" s="14"/>
      <c r="AV505" s="15"/>
    </row>
    <row r="506" spans="1:48" s="302" customFormat="1" ht="33" customHeight="1" x14ac:dyDescent="0.15">
      <c r="A506" s="213">
        <v>213</v>
      </c>
      <c r="B506" s="228" t="s">
        <v>8267</v>
      </c>
      <c r="C506" s="199" t="s">
        <v>9555</v>
      </c>
      <c r="D506" s="202" t="s">
        <v>2</v>
      </c>
      <c r="E506" s="202" t="s">
        <v>30</v>
      </c>
      <c r="F506" s="202"/>
      <c r="G506" s="202" t="s">
        <v>9556</v>
      </c>
      <c r="H506" s="202"/>
      <c r="I506" s="224" t="s">
        <v>20</v>
      </c>
      <c r="J506" s="210" t="s">
        <v>13</v>
      </c>
      <c r="K506" s="202" t="s">
        <v>9068</v>
      </c>
      <c r="L506" s="202">
        <v>1</v>
      </c>
      <c r="M506" s="295">
        <v>6644</v>
      </c>
      <c r="N506" s="212">
        <v>39052</v>
      </c>
      <c r="O506" s="212">
        <v>39447</v>
      </c>
      <c r="P506" s="206">
        <v>395</v>
      </c>
      <c r="Q506" s="199" t="s">
        <v>10997</v>
      </c>
      <c r="R506" s="212">
        <v>39731</v>
      </c>
      <c r="S506" s="390">
        <v>8924</v>
      </c>
      <c r="T506" s="215">
        <v>39688</v>
      </c>
      <c r="U506" s="214"/>
      <c r="V506" s="212"/>
      <c r="W506" s="214"/>
      <c r="X506" s="208"/>
      <c r="Y506" s="208"/>
      <c r="Z506" s="208"/>
      <c r="AA506" s="208"/>
      <c r="AB506" s="208"/>
      <c r="AC506" s="208"/>
      <c r="AD506" s="208"/>
      <c r="AE506" s="208" t="s">
        <v>9557</v>
      </c>
      <c r="AF506" s="208"/>
      <c r="AG506" s="208"/>
      <c r="AH506" s="208"/>
      <c r="AI506" s="208"/>
      <c r="AJ506" s="208"/>
      <c r="AK506" s="208"/>
      <c r="AL506" s="212"/>
      <c r="AM506" s="214"/>
      <c r="AN506" s="208"/>
      <c r="AO506" s="215">
        <v>41137</v>
      </c>
      <c r="AP506" s="199">
        <f t="shared" si="78"/>
        <v>1406</v>
      </c>
      <c r="AQ506" s="199">
        <f t="shared" si="79"/>
        <v>1449</v>
      </c>
      <c r="AR506" s="206">
        <v>9089</v>
      </c>
      <c r="AS506" s="300">
        <f t="shared" si="80"/>
        <v>165</v>
      </c>
      <c r="AT506" s="94"/>
      <c r="AU506" s="94"/>
      <c r="AV506" s="105"/>
    </row>
    <row r="507" spans="1:48" s="302" customFormat="1" ht="33" customHeight="1" x14ac:dyDescent="0.15">
      <c r="A507" s="213">
        <v>505</v>
      </c>
      <c r="B507" s="228" t="s">
        <v>8267</v>
      </c>
      <c r="C507" s="199" t="s">
        <v>9558</v>
      </c>
      <c r="D507" s="202" t="s">
        <v>24</v>
      </c>
      <c r="E507" s="202" t="s">
        <v>29</v>
      </c>
      <c r="F507" s="202"/>
      <c r="G507" s="202" t="s">
        <v>9559</v>
      </c>
      <c r="H507" s="202"/>
      <c r="I507" s="224" t="s">
        <v>12</v>
      </c>
      <c r="J507" s="210" t="s">
        <v>41</v>
      </c>
      <c r="K507" s="202" t="s">
        <v>9424</v>
      </c>
      <c r="L507" s="202" t="s">
        <v>735</v>
      </c>
      <c r="M507" s="295">
        <v>44729</v>
      </c>
      <c r="N507" s="212">
        <v>39173</v>
      </c>
      <c r="O507" s="212">
        <v>39355</v>
      </c>
      <c r="P507" s="206">
        <v>182</v>
      </c>
      <c r="Q507" s="199" t="s">
        <v>10997</v>
      </c>
      <c r="R507" s="212">
        <v>39722</v>
      </c>
      <c r="S507" s="390">
        <v>9328</v>
      </c>
      <c r="T507" s="215">
        <v>39688</v>
      </c>
      <c r="U507" s="214"/>
      <c r="V507" s="212"/>
      <c r="W507" s="214"/>
      <c r="X507" s="208" t="s">
        <v>9560</v>
      </c>
      <c r="Y507" s="208"/>
      <c r="Z507" s="208"/>
      <c r="AA507" s="208"/>
      <c r="AB507" s="208"/>
      <c r="AC507" s="208"/>
      <c r="AD507" s="208"/>
      <c r="AE507" s="208"/>
      <c r="AF507" s="208"/>
      <c r="AG507" s="208"/>
      <c r="AH507" s="208"/>
      <c r="AI507" s="208"/>
      <c r="AJ507" s="208" t="s">
        <v>9561</v>
      </c>
      <c r="AK507" s="208"/>
      <c r="AL507" s="212"/>
      <c r="AM507" s="214"/>
      <c r="AN507" s="208"/>
      <c r="AO507" s="215">
        <v>39752</v>
      </c>
      <c r="AP507" s="199">
        <f t="shared" si="78"/>
        <v>30</v>
      </c>
      <c r="AQ507" s="199">
        <f t="shared" si="79"/>
        <v>64</v>
      </c>
      <c r="AR507" s="206">
        <v>9550</v>
      </c>
      <c r="AS507" s="300">
        <f t="shared" si="80"/>
        <v>222</v>
      </c>
      <c r="AT507" s="94"/>
      <c r="AU507" s="94"/>
      <c r="AV507" s="105"/>
    </row>
    <row r="508" spans="1:48" s="302" customFormat="1" ht="33" customHeight="1" x14ac:dyDescent="0.15">
      <c r="A508" s="213">
        <v>151</v>
      </c>
      <c r="B508" s="228" t="s">
        <v>8267</v>
      </c>
      <c r="C508" s="199" t="s">
        <v>9562</v>
      </c>
      <c r="D508" s="202" t="s">
        <v>2</v>
      </c>
      <c r="E508" s="202" t="s">
        <v>1</v>
      </c>
      <c r="F508" s="202"/>
      <c r="G508" s="202" t="s">
        <v>9563</v>
      </c>
      <c r="H508" s="202"/>
      <c r="I508" s="224" t="s">
        <v>8305</v>
      </c>
      <c r="J508" s="210"/>
      <c r="K508" s="202" t="s">
        <v>8306</v>
      </c>
      <c r="L508" s="202">
        <v>3</v>
      </c>
      <c r="M508" s="295">
        <v>2155363</v>
      </c>
      <c r="N508" s="212">
        <v>39538</v>
      </c>
      <c r="O508" s="212">
        <v>39598</v>
      </c>
      <c r="P508" s="206">
        <v>60</v>
      </c>
      <c r="Q508" s="199" t="s">
        <v>1521</v>
      </c>
      <c r="R508" s="212">
        <v>39664</v>
      </c>
      <c r="S508" s="390">
        <v>360929</v>
      </c>
      <c r="T508" s="215">
        <v>39688</v>
      </c>
      <c r="U508" s="214"/>
      <c r="V508" s="212"/>
      <c r="W508" s="214"/>
      <c r="X508" s="208"/>
      <c r="Y508" s="208"/>
      <c r="Z508" s="208"/>
      <c r="AA508" s="208"/>
      <c r="AB508" s="208" t="s">
        <v>9564</v>
      </c>
      <c r="AC508" s="208"/>
      <c r="AD508" s="208"/>
      <c r="AE508" s="208"/>
      <c r="AF508" s="208"/>
      <c r="AG508" s="208"/>
      <c r="AH508" s="208"/>
      <c r="AI508" s="208"/>
      <c r="AJ508" s="208"/>
      <c r="AK508" s="208"/>
      <c r="AL508" s="212">
        <v>39717</v>
      </c>
      <c r="AM508" s="214" t="s">
        <v>9550</v>
      </c>
      <c r="AN508" s="208" t="s">
        <v>9565</v>
      </c>
      <c r="AO508" s="215">
        <v>41137</v>
      </c>
      <c r="AP508" s="199">
        <f t="shared" si="78"/>
        <v>1473</v>
      </c>
      <c r="AQ508" s="199">
        <f t="shared" si="79"/>
        <v>1449</v>
      </c>
      <c r="AR508" s="206">
        <v>360929</v>
      </c>
      <c r="AS508" s="300">
        <f t="shared" si="80"/>
        <v>0</v>
      </c>
      <c r="AT508" s="94"/>
      <c r="AU508" s="94"/>
      <c r="AV508" s="15"/>
    </row>
    <row r="509" spans="1:48" s="302" customFormat="1" ht="33" customHeight="1" x14ac:dyDescent="0.15">
      <c r="A509" s="213">
        <v>893</v>
      </c>
      <c r="B509" s="228" t="s">
        <v>8267</v>
      </c>
      <c r="C509" s="199" t="s">
        <v>9566</v>
      </c>
      <c r="D509" s="202" t="s">
        <v>2</v>
      </c>
      <c r="E509" s="202" t="s">
        <v>30</v>
      </c>
      <c r="F509" s="202" t="s">
        <v>767</v>
      </c>
      <c r="G509" s="202" t="s">
        <v>9567</v>
      </c>
      <c r="H509" s="202" t="s">
        <v>9568</v>
      </c>
      <c r="I509" s="224" t="s">
        <v>4</v>
      </c>
      <c r="J509" s="210" t="s">
        <v>732</v>
      </c>
      <c r="K509" s="202" t="s">
        <v>8348</v>
      </c>
      <c r="L509" s="202">
        <v>4</v>
      </c>
      <c r="M509" s="295">
        <v>202867</v>
      </c>
      <c r="N509" s="212">
        <v>39180</v>
      </c>
      <c r="O509" s="212">
        <v>39447</v>
      </c>
      <c r="P509" s="206">
        <v>267</v>
      </c>
      <c r="Q509" s="223" t="s">
        <v>65</v>
      </c>
      <c r="R509" s="212">
        <v>39659</v>
      </c>
      <c r="S509" s="390">
        <v>9477</v>
      </c>
      <c r="T509" s="215">
        <v>39688</v>
      </c>
      <c r="U509" s="214"/>
      <c r="V509" s="212"/>
      <c r="W509" s="214"/>
      <c r="X509" s="208" t="s">
        <v>9569</v>
      </c>
      <c r="Y509" s="208"/>
      <c r="Z509" s="208"/>
      <c r="AA509" s="208"/>
      <c r="AB509" s="208"/>
      <c r="AC509" s="208"/>
      <c r="AD509" s="208" t="s">
        <v>9570</v>
      </c>
      <c r="AE509" s="208"/>
      <c r="AF509" s="208"/>
      <c r="AG509" s="208"/>
      <c r="AH509" s="208"/>
      <c r="AI509" s="208"/>
      <c r="AJ509" s="208"/>
      <c r="AK509" s="208"/>
      <c r="AL509" s="212"/>
      <c r="AM509" s="214"/>
      <c r="AN509" s="208"/>
      <c r="AO509" s="215">
        <v>39777</v>
      </c>
      <c r="AP509" s="199">
        <f t="shared" si="78"/>
        <v>118</v>
      </c>
      <c r="AQ509" s="199">
        <f t="shared" si="79"/>
        <v>89</v>
      </c>
      <c r="AR509" s="206">
        <v>9346</v>
      </c>
      <c r="AS509" s="300">
        <f t="shared" si="80"/>
        <v>-131</v>
      </c>
      <c r="AT509" s="94"/>
      <c r="AU509" s="94"/>
      <c r="AV509" s="105"/>
    </row>
    <row r="510" spans="1:48" s="302" customFormat="1" ht="33" customHeight="1" x14ac:dyDescent="0.15">
      <c r="A510" s="213">
        <v>123</v>
      </c>
      <c r="B510" s="228" t="s">
        <v>8138</v>
      </c>
      <c r="C510" s="199" t="s">
        <v>9571</v>
      </c>
      <c r="D510" s="202" t="s">
        <v>24</v>
      </c>
      <c r="E510" s="202" t="s">
        <v>29</v>
      </c>
      <c r="F510" s="202" t="s">
        <v>101</v>
      </c>
      <c r="G510" s="202" t="s">
        <v>9572</v>
      </c>
      <c r="H510" s="202" t="s">
        <v>9573</v>
      </c>
      <c r="I510" s="224" t="s">
        <v>60</v>
      </c>
      <c r="J510" s="210" t="s">
        <v>15</v>
      </c>
      <c r="K510" s="202" t="s">
        <v>9142</v>
      </c>
      <c r="L510" s="202">
        <v>1</v>
      </c>
      <c r="M510" s="295">
        <v>24449</v>
      </c>
      <c r="N510" s="212">
        <v>39083</v>
      </c>
      <c r="O510" s="212">
        <v>39447</v>
      </c>
      <c r="P510" s="206">
        <v>364</v>
      </c>
      <c r="Q510" s="223" t="s">
        <v>65</v>
      </c>
      <c r="R510" s="212">
        <v>39750</v>
      </c>
      <c r="S510" s="390">
        <v>21720</v>
      </c>
      <c r="T510" s="215">
        <v>39686</v>
      </c>
      <c r="U510" s="214"/>
      <c r="V510" s="212"/>
      <c r="W510" s="214"/>
      <c r="X510" s="208"/>
      <c r="Y510" s="208"/>
      <c r="Z510" s="208"/>
      <c r="AA510" s="208"/>
      <c r="AB510" s="208" t="s">
        <v>9574</v>
      </c>
      <c r="AC510" s="208"/>
      <c r="AD510" s="208"/>
      <c r="AE510" s="208"/>
      <c r="AF510" s="208"/>
      <c r="AG510" s="208"/>
      <c r="AH510" s="208"/>
      <c r="AI510" s="208"/>
      <c r="AJ510" s="208"/>
      <c r="AK510" s="208"/>
      <c r="AL510" s="212"/>
      <c r="AM510" s="214"/>
      <c r="AN510" s="208"/>
      <c r="AO510" s="215">
        <v>41128</v>
      </c>
      <c r="AP510" s="199">
        <f t="shared" si="78"/>
        <v>1378</v>
      </c>
      <c r="AQ510" s="199">
        <f t="shared" si="79"/>
        <v>1442</v>
      </c>
      <c r="AR510" s="206">
        <v>14779</v>
      </c>
      <c r="AS510" s="300">
        <f t="shared" si="80"/>
        <v>-6941</v>
      </c>
      <c r="AT510" s="94"/>
      <c r="AU510" s="94"/>
      <c r="AV510" s="105"/>
    </row>
    <row r="511" spans="1:48" s="302" customFormat="1" ht="33" customHeight="1" x14ac:dyDescent="0.15">
      <c r="A511" s="213">
        <v>490</v>
      </c>
      <c r="B511" s="228" t="s">
        <v>8138</v>
      </c>
      <c r="C511" s="199" t="s">
        <v>9325</v>
      </c>
      <c r="D511" s="202" t="s">
        <v>8334</v>
      </c>
      <c r="E511" s="199" t="s">
        <v>9575</v>
      </c>
      <c r="F511" s="202" t="s">
        <v>9576</v>
      </c>
      <c r="G511" s="202" t="s">
        <v>5685</v>
      </c>
      <c r="H511" s="202" t="s">
        <v>5686</v>
      </c>
      <c r="I511" s="199" t="s">
        <v>40</v>
      </c>
      <c r="J511" s="210"/>
      <c r="K511" s="202" t="s">
        <v>8939</v>
      </c>
      <c r="L511" s="202">
        <v>1</v>
      </c>
      <c r="M511" s="295">
        <v>1065881</v>
      </c>
      <c r="N511" s="205">
        <v>39448</v>
      </c>
      <c r="O511" s="205">
        <v>39538</v>
      </c>
      <c r="P511" s="206">
        <v>90</v>
      </c>
      <c r="Q511" s="223" t="s">
        <v>65</v>
      </c>
      <c r="R511" s="215">
        <v>39647</v>
      </c>
      <c r="S511" s="390">
        <v>394775</v>
      </c>
      <c r="T511" s="215">
        <v>39681</v>
      </c>
      <c r="U511" s="199"/>
      <c r="V511" s="199"/>
      <c r="W511" s="199"/>
      <c r="X511" s="208" t="s">
        <v>9577</v>
      </c>
      <c r="Y511" s="208"/>
      <c r="Z511" s="208"/>
      <c r="AA511" s="208" t="s">
        <v>9578</v>
      </c>
      <c r="AB511" s="208"/>
      <c r="AC511" s="208"/>
      <c r="AD511" s="208"/>
      <c r="AE511" s="208"/>
      <c r="AF511" s="208"/>
      <c r="AG511" s="208"/>
      <c r="AH511" s="208"/>
      <c r="AI511" s="208" t="s">
        <v>9579</v>
      </c>
      <c r="AJ511" s="208"/>
      <c r="AK511" s="208"/>
      <c r="AL511" s="199"/>
      <c r="AM511" s="199"/>
      <c r="AN511" s="208"/>
      <c r="AO511" s="215">
        <v>39727</v>
      </c>
      <c r="AP511" s="199">
        <f t="shared" si="78"/>
        <v>80</v>
      </c>
      <c r="AQ511" s="199">
        <f t="shared" si="79"/>
        <v>46</v>
      </c>
      <c r="AR511" s="206">
        <v>394775</v>
      </c>
      <c r="AS511" s="300">
        <f t="shared" si="80"/>
        <v>0</v>
      </c>
      <c r="AT511" s="14"/>
      <c r="AU511" s="14"/>
      <c r="AV511" s="15"/>
    </row>
    <row r="512" spans="1:48" s="302" customFormat="1" ht="33" customHeight="1" x14ac:dyDescent="0.15">
      <c r="A512" s="213">
        <v>431</v>
      </c>
      <c r="B512" s="228" t="s">
        <v>8138</v>
      </c>
      <c r="C512" s="199" t="s">
        <v>9580</v>
      </c>
      <c r="D512" s="202" t="s">
        <v>2</v>
      </c>
      <c r="E512" s="202" t="s">
        <v>31</v>
      </c>
      <c r="F512" s="202"/>
      <c r="G512" s="202" t="s">
        <v>9581</v>
      </c>
      <c r="H512" s="202" t="s">
        <v>9582</v>
      </c>
      <c r="I512" s="224" t="s">
        <v>4</v>
      </c>
      <c r="J512" s="210" t="s">
        <v>26</v>
      </c>
      <c r="K512" s="202" t="s">
        <v>9035</v>
      </c>
      <c r="L512" s="202">
        <v>2</v>
      </c>
      <c r="M512" s="295">
        <v>63885</v>
      </c>
      <c r="N512" s="212">
        <v>39139</v>
      </c>
      <c r="O512" s="212">
        <v>39408</v>
      </c>
      <c r="P512" s="206">
        <v>269</v>
      </c>
      <c r="Q512" s="199" t="s">
        <v>10997</v>
      </c>
      <c r="R512" s="212">
        <v>39661</v>
      </c>
      <c r="S512" s="390">
        <v>26539</v>
      </c>
      <c r="T512" s="215">
        <v>39678</v>
      </c>
      <c r="U512" s="214"/>
      <c r="V512" s="212"/>
      <c r="W512" s="214"/>
      <c r="X512" s="208"/>
      <c r="Y512" s="208"/>
      <c r="Z512" s="208"/>
      <c r="AA512" s="208"/>
      <c r="AB512" s="208"/>
      <c r="AC512" s="208"/>
      <c r="AD512" s="208" t="s">
        <v>9583</v>
      </c>
      <c r="AE512" s="208" t="s">
        <v>9584</v>
      </c>
      <c r="AF512" s="208"/>
      <c r="AG512" s="208"/>
      <c r="AH512" s="208"/>
      <c r="AI512" s="208"/>
      <c r="AJ512" s="208"/>
      <c r="AK512" s="208"/>
      <c r="AL512" s="212"/>
      <c r="AM512" s="214"/>
      <c r="AN512" s="208"/>
      <c r="AO512" s="215">
        <v>39752</v>
      </c>
      <c r="AP512" s="199">
        <f t="shared" si="78"/>
        <v>91</v>
      </c>
      <c r="AQ512" s="199">
        <f t="shared" si="79"/>
        <v>74</v>
      </c>
      <c r="AR512" s="206">
        <v>26539</v>
      </c>
      <c r="AS512" s="300">
        <f t="shared" si="80"/>
        <v>0</v>
      </c>
      <c r="AT512" s="94"/>
      <c r="AU512" s="94"/>
      <c r="AV512" s="105"/>
    </row>
    <row r="513" spans="1:48" s="302" customFormat="1" ht="33" customHeight="1" x14ac:dyDescent="0.15">
      <c r="A513" s="213">
        <v>667</v>
      </c>
      <c r="B513" s="228" t="s">
        <v>8267</v>
      </c>
      <c r="C513" s="199" t="s">
        <v>9585</v>
      </c>
      <c r="D513" s="202" t="s">
        <v>8374</v>
      </c>
      <c r="E513" s="199" t="s">
        <v>9067</v>
      </c>
      <c r="F513" s="202"/>
      <c r="G513" s="202" t="s">
        <v>5694</v>
      </c>
      <c r="H513" s="202"/>
      <c r="I513" s="202" t="s">
        <v>27</v>
      </c>
      <c r="J513" s="202" t="s">
        <v>50</v>
      </c>
      <c r="K513" s="202" t="s">
        <v>8425</v>
      </c>
      <c r="L513" s="202">
        <v>8</v>
      </c>
      <c r="M513" s="295">
        <v>40026</v>
      </c>
      <c r="N513" s="205">
        <v>39356</v>
      </c>
      <c r="O513" s="205">
        <v>39568</v>
      </c>
      <c r="P513" s="206">
        <v>212</v>
      </c>
      <c r="Q513" s="199" t="s">
        <v>10997</v>
      </c>
      <c r="R513" s="215">
        <v>39646</v>
      </c>
      <c r="S513" s="390">
        <v>30166</v>
      </c>
      <c r="T513" s="215">
        <v>39678</v>
      </c>
      <c r="U513" s="199"/>
      <c r="V513" s="199"/>
      <c r="W513" s="199"/>
      <c r="X513" s="208"/>
      <c r="Y513" s="208"/>
      <c r="Z513" s="208"/>
      <c r="AA513" s="208" t="s">
        <v>9586</v>
      </c>
      <c r="AB513" s="208"/>
      <c r="AC513" s="208"/>
      <c r="AD513" s="208"/>
      <c r="AE513" s="208"/>
      <c r="AF513" s="208"/>
      <c r="AG513" s="208"/>
      <c r="AH513" s="208"/>
      <c r="AI513" s="208"/>
      <c r="AJ513" s="208"/>
      <c r="AK513" s="208"/>
      <c r="AL513" s="199"/>
      <c r="AM513" s="199"/>
      <c r="AN513" s="208"/>
      <c r="AO513" s="215">
        <v>39738</v>
      </c>
      <c r="AP513" s="199">
        <f t="shared" si="78"/>
        <v>92</v>
      </c>
      <c r="AQ513" s="199">
        <f t="shared" si="79"/>
        <v>60</v>
      </c>
      <c r="AR513" s="206">
        <v>30166</v>
      </c>
      <c r="AS513" s="300">
        <f t="shared" si="80"/>
        <v>0</v>
      </c>
      <c r="AT513" s="14"/>
      <c r="AU513" s="14"/>
      <c r="AV513" s="15"/>
    </row>
    <row r="514" spans="1:48" s="302" customFormat="1" ht="33" customHeight="1" x14ac:dyDescent="0.15">
      <c r="A514" s="213">
        <v>124</v>
      </c>
      <c r="B514" s="199" t="s">
        <v>5708</v>
      </c>
      <c r="C514" s="199" t="s">
        <v>9587</v>
      </c>
      <c r="D514" s="202" t="s">
        <v>24</v>
      </c>
      <c r="E514" s="202" t="s">
        <v>29</v>
      </c>
      <c r="F514" s="202"/>
      <c r="G514" s="202" t="s">
        <v>9588</v>
      </c>
      <c r="H514" s="202"/>
      <c r="I514" s="224" t="s">
        <v>12</v>
      </c>
      <c r="J514" s="210" t="s">
        <v>41</v>
      </c>
      <c r="K514" s="202" t="s">
        <v>9589</v>
      </c>
      <c r="L514" s="202">
        <v>2</v>
      </c>
      <c r="M514" s="295">
        <v>35860</v>
      </c>
      <c r="N514" s="212">
        <v>39083</v>
      </c>
      <c r="O514" s="212">
        <v>39447</v>
      </c>
      <c r="P514" s="206">
        <v>364</v>
      </c>
      <c r="Q514" s="199" t="s">
        <v>10997</v>
      </c>
      <c r="R514" s="212">
        <v>39643</v>
      </c>
      <c r="S514" s="390">
        <v>45125</v>
      </c>
      <c r="T514" s="215">
        <v>39678</v>
      </c>
      <c r="U514" s="214"/>
      <c r="V514" s="212"/>
      <c r="W514" s="214"/>
      <c r="X514" s="208"/>
      <c r="Y514" s="208" t="s">
        <v>9590</v>
      </c>
      <c r="Z514" s="208"/>
      <c r="AA514" s="208"/>
      <c r="AB514" s="208"/>
      <c r="AC514" s="208"/>
      <c r="AD514" s="208"/>
      <c r="AE514" s="208"/>
      <c r="AF514" s="208"/>
      <c r="AG514" s="208"/>
      <c r="AH514" s="208"/>
      <c r="AI514" s="208"/>
      <c r="AJ514" s="208"/>
      <c r="AK514" s="208"/>
      <c r="AL514" s="212">
        <v>39717</v>
      </c>
      <c r="AM514" s="214" t="s">
        <v>9550</v>
      </c>
      <c r="AN514" s="208" t="s">
        <v>9591</v>
      </c>
      <c r="AO514" s="215">
        <v>41239</v>
      </c>
      <c r="AP514" s="199"/>
      <c r="AQ514" s="199"/>
      <c r="AR514" s="206"/>
      <c r="AS514" s="141"/>
      <c r="AT514" s="94">
        <v>39724</v>
      </c>
      <c r="AU514" s="94"/>
      <c r="AV514" s="105"/>
    </row>
    <row r="515" spans="1:48" s="302" customFormat="1" ht="33" customHeight="1" x14ac:dyDescent="0.15">
      <c r="A515" s="213">
        <v>260</v>
      </c>
      <c r="B515" s="228" t="s">
        <v>8267</v>
      </c>
      <c r="C515" s="199" t="s">
        <v>9592</v>
      </c>
      <c r="D515" s="202" t="s">
        <v>2</v>
      </c>
      <c r="E515" s="202" t="s">
        <v>31</v>
      </c>
      <c r="F515" s="202"/>
      <c r="G515" s="202" t="s">
        <v>9593</v>
      </c>
      <c r="H515" s="202"/>
      <c r="I515" s="224" t="s">
        <v>4</v>
      </c>
      <c r="J515" s="210" t="s">
        <v>26</v>
      </c>
      <c r="K515" s="202" t="s">
        <v>9280</v>
      </c>
      <c r="L515" s="202">
        <v>2</v>
      </c>
      <c r="M515" s="295">
        <v>296807</v>
      </c>
      <c r="N515" s="212">
        <v>39139</v>
      </c>
      <c r="O515" s="212">
        <v>39408</v>
      </c>
      <c r="P515" s="206">
        <v>269</v>
      </c>
      <c r="Q515" s="199" t="s">
        <v>10997</v>
      </c>
      <c r="R515" s="212">
        <v>39751</v>
      </c>
      <c r="S515" s="390">
        <v>85528</v>
      </c>
      <c r="T515" s="215">
        <v>39675</v>
      </c>
      <c r="U515" s="214"/>
      <c r="V515" s="212"/>
      <c r="W515" s="214"/>
      <c r="X515" s="208"/>
      <c r="Y515" s="208"/>
      <c r="Z515" s="208"/>
      <c r="AA515" s="208" t="s">
        <v>800</v>
      </c>
      <c r="AB515" s="208"/>
      <c r="AC515" s="208"/>
      <c r="AD515" s="208"/>
      <c r="AE515" s="208"/>
      <c r="AF515" s="208"/>
      <c r="AG515" s="208"/>
      <c r="AH515" s="208"/>
      <c r="AI515" s="208"/>
      <c r="AJ515" s="208"/>
      <c r="AK515" s="208"/>
      <c r="AL515" s="212">
        <v>39717</v>
      </c>
      <c r="AM515" s="214" t="s">
        <v>9550</v>
      </c>
      <c r="AN515" s="208" t="s">
        <v>9594</v>
      </c>
      <c r="AO515" s="215">
        <v>39763</v>
      </c>
      <c r="AP515" s="199">
        <f>DATEDIF(R515,AO515,"D")</f>
        <v>12</v>
      </c>
      <c r="AQ515" s="199">
        <f>DATEDIF(T515,AO515,"D")</f>
        <v>88</v>
      </c>
      <c r="AR515" s="206">
        <v>85476</v>
      </c>
      <c r="AS515" s="300">
        <f>AR515-S515</f>
        <v>-52</v>
      </c>
      <c r="AT515" s="94"/>
      <c r="AU515" s="94"/>
      <c r="AV515" s="105"/>
    </row>
    <row r="516" spans="1:48" s="302" customFormat="1" ht="33" customHeight="1" x14ac:dyDescent="0.15">
      <c r="A516" s="213">
        <v>1002</v>
      </c>
      <c r="B516" s="228" t="s">
        <v>8267</v>
      </c>
      <c r="C516" s="199" t="s">
        <v>9595</v>
      </c>
      <c r="D516" s="202" t="s">
        <v>24</v>
      </c>
      <c r="E516" s="202" t="s">
        <v>29</v>
      </c>
      <c r="F516" s="202"/>
      <c r="G516" s="202" t="s">
        <v>11038</v>
      </c>
      <c r="H516" s="202" t="s">
        <v>9596</v>
      </c>
      <c r="I516" s="224" t="s">
        <v>22</v>
      </c>
      <c r="J516" s="210" t="s">
        <v>123</v>
      </c>
      <c r="K516" s="202" t="s">
        <v>9474</v>
      </c>
      <c r="L516" s="202">
        <v>2</v>
      </c>
      <c r="M516" s="295">
        <v>164677</v>
      </c>
      <c r="N516" s="212">
        <v>39275</v>
      </c>
      <c r="O516" s="212">
        <v>39447</v>
      </c>
      <c r="P516" s="206">
        <v>172</v>
      </c>
      <c r="Q516" s="199" t="s">
        <v>1521</v>
      </c>
      <c r="R516" s="212">
        <v>39645</v>
      </c>
      <c r="S516" s="390">
        <v>81158</v>
      </c>
      <c r="T516" s="215">
        <v>39675</v>
      </c>
      <c r="U516" s="214"/>
      <c r="V516" s="212"/>
      <c r="W516" s="214"/>
      <c r="X516" s="208"/>
      <c r="Y516" s="208" t="s">
        <v>9597</v>
      </c>
      <c r="Z516" s="208"/>
      <c r="AA516" s="208"/>
      <c r="AB516" s="208"/>
      <c r="AC516" s="208"/>
      <c r="AD516" s="208"/>
      <c r="AE516" s="208"/>
      <c r="AF516" s="208"/>
      <c r="AG516" s="208"/>
      <c r="AH516" s="208"/>
      <c r="AI516" s="208"/>
      <c r="AJ516" s="208"/>
      <c r="AK516" s="208"/>
      <c r="AL516" s="212">
        <v>39717</v>
      </c>
      <c r="AM516" s="214" t="s">
        <v>9550</v>
      </c>
      <c r="AN516" s="208" t="s">
        <v>9598</v>
      </c>
      <c r="AO516" s="215">
        <v>39790</v>
      </c>
      <c r="AP516" s="199">
        <f>DATEDIF(R516,AO516,"D")</f>
        <v>145</v>
      </c>
      <c r="AQ516" s="199">
        <f>DATEDIF(T516,AO516,"D")</f>
        <v>115</v>
      </c>
      <c r="AR516" s="206">
        <v>81158</v>
      </c>
      <c r="AS516" s="300">
        <f>AR516-S516</f>
        <v>0</v>
      </c>
      <c r="AT516" s="94"/>
      <c r="AU516" s="94"/>
      <c r="AV516" s="105"/>
    </row>
    <row r="517" spans="1:48" s="302" customFormat="1" ht="33" customHeight="1" x14ac:dyDescent="0.15">
      <c r="A517" s="213">
        <v>388</v>
      </c>
      <c r="B517" s="228" t="s">
        <v>8267</v>
      </c>
      <c r="C517" s="199" t="s">
        <v>9599</v>
      </c>
      <c r="D517" s="202" t="s">
        <v>8250</v>
      </c>
      <c r="E517" s="199" t="s">
        <v>8251</v>
      </c>
      <c r="F517" s="202"/>
      <c r="G517" s="202" t="s">
        <v>5876</v>
      </c>
      <c r="H517" s="202"/>
      <c r="I517" s="202" t="s">
        <v>110</v>
      </c>
      <c r="J517" s="202" t="s">
        <v>9600</v>
      </c>
      <c r="K517" s="202" t="s">
        <v>8273</v>
      </c>
      <c r="L517" s="202">
        <v>5</v>
      </c>
      <c r="M517" s="295">
        <v>51757</v>
      </c>
      <c r="N517" s="205">
        <v>39291</v>
      </c>
      <c r="O517" s="205">
        <v>39595</v>
      </c>
      <c r="P517" s="206">
        <v>304</v>
      </c>
      <c r="Q517" s="199" t="s">
        <v>10997</v>
      </c>
      <c r="R517" s="215">
        <v>39644</v>
      </c>
      <c r="S517" s="390">
        <v>39121</v>
      </c>
      <c r="T517" s="215">
        <v>39675</v>
      </c>
      <c r="U517" s="199"/>
      <c r="V517" s="199"/>
      <c r="W517" s="199"/>
      <c r="X517" s="208"/>
      <c r="Y517" s="208" t="s">
        <v>9601</v>
      </c>
      <c r="Z517" s="208"/>
      <c r="AA517" s="208"/>
      <c r="AB517" s="208"/>
      <c r="AC517" s="208"/>
      <c r="AD517" s="208"/>
      <c r="AE517" s="208"/>
      <c r="AF517" s="208"/>
      <c r="AG517" s="208"/>
      <c r="AH517" s="208"/>
      <c r="AI517" s="208" t="s">
        <v>9602</v>
      </c>
      <c r="AJ517" s="208"/>
      <c r="AK517" s="208"/>
      <c r="AL517" s="199"/>
      <c r="AM517" s="199"/>
      <c r="AN517" s="208"/>
      <c r="AO517" s="215">
        <v>39694</v>
      </c>
      <c r="AP517" s="199">
        <f>DATEDIF(R517,AO517,"D")</f>
        <v>50</v>
      </c>
      <c r="AQ517" s="199">
        <f>DATEDIF(T517,AO517,"D")</f>
        <v>19</v>
      </c>
      <c r="AR517" s="206">
        <v>39121</v>
      </c>
      <c r="AS517" s="300">
        <f>AR517-S517</f>
        <v>0</v>
      </c>
      <c r="AT517" s="14"/>
      <c r="AU517" s="14"/>
      <c r="AV517" s="15"/>
    </row>
    <row r="518" spans="1:48" s="302" customFormat="1" ht="33" customHeight="1" x14ac:dyDescent="0.15">
      <c r="A518" s="213">
        <v>27</v>
      </c>
      <c r="B518" s="199" t="s">
        <v>5708</v>
      </c>
      <c r="C518" s="199" t="s">
        <v>9603</v>
      </c>
      <c r="D518" s="202" t="s">
        <v>2</v>
      </c>
      <c r="E518" s="202" t="s">
        <v>30</v>
      </c>
      <c r="F518" s="202" t="s">
        <v>827</v>
      </c>
      <c r="G518" s="202" t="s">
        <v>9604</v>
      </c>
      <c r="H518" s="202" t="s">
        <v>9605</v>
      </c>
      <c r="I518" s="224" t="s">
        <v>4</v>
      </c>
      <c r="J518" s="210" t="s">
        <v>26</v>
      </c>
      <c r="K518" s="202" t="s">
        <v>9280</v>
      </c>
      <c r="L518" s="202">
        <v>1</v>
      </c>
      <c r="M518" s="295">
        <v>70063</v>
      </c>
      <c r="N518" s="212">
        <v>38718</v>
      </c>
      <c r="O518" s="212">
        <v>39082</v>
      </c>
      <c r="P518" s="206">
        <v>364</v>
      </c>
      <c r="Q518" s="199" t="s">
        <v>10997</v>
      </c>
      <c r="R518" s="212">
        <v>39644</v>
      </c>
      <c r="S518" s="390">
        <v>46320</v>
      </c>
      <c r="T518" s="215">
        <v>39675</v>
      </c>
      <c r="U518" s="214"/>
      <c r="V518" s="212"/>
      <c r="W518" s="214"/>
      <c r="X518" s="208"/>
      <c r="Y518" s="208"/>
      <c r="Z518" s="208"/>
      <c r="AA518" s="208" t="s">
        <v>9606</v>
      </c>
      <c r="AB518" s="208"/>
      <c r="AC518" s="208"/>
      <c r="AD518" s="208"/>
      <c r="AE518" s="208"/>
      <c r="AF518" s="208"/>
      <c r="AG518" s="208"/>
      <c r="AH518" s="208"/>
      <c r="AI518" s="208"/>
      <c r="AJ518" s="208"/>
      <c r="AK518" s="208"/>
      <c r="AL518" s="212">
        <v>39717</v>
      </c>
      <c r="AM518" s="214" t="s">
        <v>9550</v>
      </c>
      <c r="AN518" s="208" t="s">
        <v>9607</v>
      </c>
      <c r="AO518" s="215">
        <v>41239</v>
      </c>
      <c r="AP518" s="199"/>
      <c r="AQ518" s="199"/>
      <c r="AR518" s="206"/>
      <c r="AS518" s="141"/>
      <c r="AT518" s="94">
        <v>39724</v>
      </c>
      <c r="AU518" s="94"/>
      <c r="AV518" s="15"/>
    </row>
    <row r="519" spans="1:48" s="302" customFormat="1" ht="33" customHeight="1" x14ac:dyDescent="0.15">
      <c r="A519" s="213">
        <v>141</v>
      </c>
      <c r="B519" s="228" t="s">
        <v>8267</v>
      </c>
      <c r="C519" s="199" t="s">
        <v>9608</v>
      </c>
      <c r="D519" s="202" t="s">
        <v>2</v>
      </c>
      <c r="E519" s="199" t="s">
        <v>769</v>
      </c>
      <c r="F519" s="202" t="s">
        <v>87</v>
      </c>
      <c r="G519" s="202" t="s">
        <v>9609</v>
      </c>
      <c r="H519" s="202" t="s">
        <v>9610</v>
      </c>
      <c r="I519" s="224" t="s">
        <v>0</v>
      </c>
      <c r="J519" s="210" t="s">
        <v>50</v>
      </c>
      <c r="K519" s="202" t="s">
        <v>8484</v>
      </c>
      <c r="L519" s="202">
        <v>3</v>
      </c>
      <c r="M519" s="295">
        <v>156660</v>
      </c>
      <c r="N519" s="212">
        <v>39142</v>
      </c>
      <c r="O519" s="212">
        <v>39507</v>
      </c>
      <c r="P519" s="206">
        <v>365</v>
      </c>
      <c r="Q519" s="210" t="s">
        <v>8969</v>
      </c>
      <c r="R519" s="212">
        <v>39640</v>
      </c>
      <c r="S519" s="390">
        <v>148920</v>
      </c>
      <c r="T519" s="215">
        <v>39675</v>
      </c>
      <c r="U519" s="214"/>
      <c r="V519" s="212"/>
      <c r="W519" s="214"/>
      <c r="X519" s="208"/>
      <c r="Y519" s="208"/>
      <c r="Z519" s="208"/>
      <c r="AA519" s="208"/>
      <c r="AB519" s="208"/>
      <c r="AC519" s="208"/>
      <c r="AD519" s="208"/>
      <c r="AE519" s="208"/>
      <c r="AF519" s="208"/>
      <c r="AG519" s="208"/>
      <c r="AH519" s="208"/>
      <c r="AI519" s="208"/>
      <c r="AJ519" s="208" t="s">
        <v>9611</v>
      </c>
      <c r="AK519" s="208"/>
      <c r="AL519" s="212"/>
      <c r="AM519" s="214"/>
      <c r="AN519" s="208"/>
      <c r="AO519" s="215">
        <v>41128</v>
      </c>
      <c r="AP519" s="199">
        <f t="shared" ref="AP519:AP530" si="81">DATEDIF(R519,AO519,"D")</f>
        <v>1488</v>
      </c>
      <c r="AQ519" s="199">
        <f t="shared" ref="AQ519:AQ530" si="82">DATEDIF(T519,AO519,"D")</f>
        <v>1453</v>
      </c>
      <c r="AR519" s="206">
        <v>148920</v>
      </c>
      <c r="AS519" s="300">
        <f t="shared" ref="AS519:AS530" si="83">AR519-S519</f>
        <v>0</v>
      </c>
      <c r="AT519" s="94"/>
      <c r="AU519" s="94"/>
      <c r="AV519" s="105"/>
    </row>
    <row r="520" spans="1:48" s="302" customFormat="1" ht="33" customHeight="1" x14ac:dyDescent="0.15">
      <c r="A520" s="213">
        <v>395</v>
      </c>
      <c r="B520" s="228" t="s">
        <v>8267</v>
      </c>
      <c r="C520" s="199" t="s">
        <v>9612</v>
      </c>
      <c r="D520" s="202" t="s">
        <v>24</v>
      </c>
      <c r="E520" s="202" t="s">
        <v>36</v>
      </c>
      <c r="F520" s="202" t="s">
        <v>723</v>
      </c>
      <c r="G520" s="202" t="s">
        <v>9613</v>
      </c>
      <c r="H520" s="202" t="s">
        <v>9614</v>
      </c>
      <c r="I520" s="224" t="s">
        <v>20</v>
      </c>
      <c r="J520" s="210" t="s">
        <v>722</v>
      </c>
      <c r="K520" s="202" t="s">
        <v>9615</v>
      </c>
      <c r="L520" s="202">
        <v>7</v>
      </c>
      <c r="M520" s="295">
        <v>208871</v>
      </c>
      <c r="N520" s="212">
        <v>39264</v>
      </c>
      <c r="O520" s="212">
        <v>39447</v>
      </c>
      <c r="P520" s="206">
        <v>183</v>
      </c>
      <c r="Q520" s="223" t="s">
        <v>65</v>
      </c>
      <c r="R520" s="212">
        <v>39643</v>
      </c>
      <c r="S520" s="390">
        <v>34245</v>
      </c>
      <c r="T520" s="215">
        <v>39674</v>
      </c>
      <c r="U520" s="214"/>
      <c r="V520" s="212"/>
      <c r="W520" s="214"/>
      <c r="X520" s="208"/>
      <c r="Y520" s="208"/>
      <c r="Z520" s="208"/>
      <c r="AA520" s="208"/>
      <c r="AB520" s="208"/>
      <c r="AC520" s="208"/>
      <c r="AD520" s="208" t="s">
        <v>9616</v>
      </c>
      <c r="AE520" s="208"/>
      <c r="AF520" s="208"/>
      <c r="AG520" s="208"/>
      <c r="AH520" s="208"/>
      <c r="AI520" s="208"/>
      <c r="AJ520" s="208"/>
      <c r="AK520" s="208"/>
      <c r="AL520" s="212"/>
      <c r="AM520" s="214"/>
      <c r="AN520" s="208"/>
      <c r="AO520" s="215">
        <v>39730</v>
      </c>
      <c r="AP520" s="199">
        <f t="shared" si="81"/>
        <v>87</v>
      </c>
      <c r="AQ520" s="199">
        <f t="shared" si="82"/>
        <v>56</v>
      </c>
      <c r="AR520" s="206">
        <v>34245</v>
      </c>
      <c r="AS520" s="300">
        <f t="shared" si="83"/>
        <v>0</v>
      </c>
      <c r="AT520" s="94"/>
      <c r="AU520" s="94"/>
      <c r="AV520" s="105"/>
    </row>
    <row r="521" spans="1:48" s="302" customFormat="1" ht="33" customHeight="1" x14ac:dyDescent="0.15">
      <c r="A521" s="213">
        <v>949</v>
      </c>
      <c r="B521" s="228" t="s">
        <v>8138</v>
      </c>
      <c r="C521" s="199" t="s">
        <v>9617</v>
      </c>
      <c r="D521" s="202" t="s">
        <v>24</v>
      </c>
      <c r="E521" s="202" t="s">
        <v>29</v>
      </c>
      <c r="F521" s="202"/>
      <c r="G521" s="202" t="s">
        <v>9618</v>
      </c>
      <c r="H521" s="202"/>
      <c r="I521" s="224" t="s">
        <v>20</v>
      </c>
      <c r="J521" s="210" t="s">
        <v>123</v>
      </c>
      <c r="K521" s="202" t="s">
        <v>8616</v>
      </c>
      <c r="L521" s="202">
        <v>8</v>
      </c>
      <c r="M521" s="295">
        <v>17475</v>
      </c>
      <c r="N521" s="212">
        <v>39180</v>
      </c>
      <c r="O521" s="212">
        <v>39447</v>
      </c>
      <c r="P521" s="206">
        <v>267</v>
      </c>
      <c r="Q521" s="199" t="s">
        <v>10997</v>
      </c>
      <c r="R521" s="212">
        <v>39640</v>
      </c>
      <c r="S521" s="390">
        <v>13106</v>
      </c>
      <c r="T521" s="215">
        <v>39673</v>
      </c>
      <c r="U521" s="214"/>
      <c r="V521" s="212"/>
      <c r="W521" s="214"/>
      <c r="X521" s="208" t="s">
        <v>9619</v>
      </c>
      <c r="Y521" s="208"/>
      <c r="Z521" s="208"/>
      <c r="AA521" s="208"/>
      <c r="AB521" s="208"/>
      <c r="AC521" s="208"/>
      <c r="AD521" s="208"/>
      <c r="AE521" s="208"/>
      <c r="AF521" s="208"/>
      <c r="AG521" s="208"/>
      <c r="AH521" s="208"/>
      <c r="AI521" s="208"/>
      <c r="AJ521" s="208"/>
      <c r="AK521" s="208"/>
      <c r="AL521" s="212"/>
      <c r="AM521" s="214"/>
      <c r="AN521" s="208"/>
      <c r="AO521" s="215">
        <v>39777</v>
      </c>
      <c r="AP521" s="199">
        <f t="shared" si="81"/>
        <v>137</v>
      </c>
      <c r="AQ521" s="199">
        <f t="shared" si="82"/>
        <v>104</v>
      </c>
      <c r="AR521" s="206">
        <v>13106</v>
      </c>
      <c r="AS521" s="300">
        <f t="shared" si="83"/>
        <v>0</v>
      </c>
      <c r="AT521" s="94"/>
      <c r="AU521" s="94"/>
      <c r="AV521" s="105"/>
    </row>
    <row r="522" spans="1:48" s="302" customFormat="1" ht="33" customHeight="1" x14ac:dyDescent="0.15">
      <c r="A522" s="213">
        <v>207</v>
      </c>
      <c r="B522" s="228" t="s">
        <v>8267</v>
      </c>
      <c r="C522" s="199" t="s">
        <v>9620</v>
      </c>
      <c r="D522" s="202" t="s">
        <v>2</v>
      </c>
      <c r="E522" s="202" t="s">
        <v>30</v>
      </c>
      <c r="F522" s="202"/>
      <c r="G522" s="202" t="s">
        <v>9621</v>
      </c>
      <c r="H522" s="202"/>
      <c r="I522" s="224" t="s">
        <v>20</v>
      </c>
      <c r="J522" s="210" t="s">
        <v>13</v>
      </c>
      <c r="K522" s="202" t="s">
        <v>9068</v>
      </c>
      <c r="L522" s="202">
        <v>1</v>
      </c>
      <c r="M522" s="295">
        <v>9674</v>
      </c>
      <c r="N522" s="212">
        <v>38718</v>
      </c>
      <c r="O522" s="212">
        <v>39447</v>
      </c>
      <c r="P522" s="206">
        <v>729</v>
      </c>
      <c r="Q522" s="199" t="s">
        <v>10997</v>
      </c>
      <c r="R522" s="212">
        <v>39640</v>
      </c>
      <c r="S522" s="390">
        <v>17760</v>
      </c>
      <c r="T522" s="215">
        <v>39672</v>
      </c>
      <c r="U522" s="214"/>
      <c r="V522" s="212"/>
      <c r="W522" s="214"/>
      <c r="X522" s="208" t="s">
        <v>9622</v>
      </c>
      <c r="Y522" s="208"/>
      <c r="Z522" s="208"/>
      <c r="AA522" s="208"/>
      <c r="AB522" s="208"/>
      <c r="AC522" s="208"/>
      <c r="AD522" s="208"/>
      <c r="AE522" s="208"/>
      <c r="AF522" s="208"/>
      <c r="AG522" s="208"/>
      <c r="AH522" s="208"/>
      <c r="AI522" s="208"/>
      <c r="AJ522" s="208"/>
      <c r="AK522" s="208"/>
      <c r="AL522" s="212"/>
      <c r="AM522" s="214"/>
      <c r="AN522" s="208"/>
      <c r="AO522" s="215">
        <v>41128</v>
      </c>
      <c r="AP522" s="199">
        <f t="shared" si="81"/>
        <v>1488</v>
      </c>
      <c r="AQ522" s="199">
        <f t="shared" si="82"/>
        <v>1456</v>
      </c>
      <c r="AR522" s="206">
        <v>17760</v>
      </c>
      <c r="AS522" s="300">
        <f t="shared" si="83"/>
        <v>0</v>
      </c>
      <c r="AT522" s="94"/>
      <c r="AU522" s="94"/>
      <c r="AV522" s="105"/>
    </row>
    <row r="523" spans="1:48" s="302" customFormat="1" ht="33" customHeight="1" x14ac:dyDescent="0.15">
      <c r="A523" s="213">
        <v>187</v>
      </c>
      <c r="B523" s="228" t="s">
        <v>8267</v>
      </c>
      <c r="C523" s="199" t="s">
        <v>9623</v>
      </c>
      <c r="D523" s="202" t="s">
        <v>2</v>
      </c>
      <c r="E523" s="202" t="s">
        <v>30</v>
      </c>
      <c r="F523" s="202" t="s">
        <v>87</v>
      </c>
      <c r="G523" s="202" t="s">
        <v>9624</v>
      </c>
      <c r="H523" s="202" t="s">
        <v>9625</v>
      </c>
      <c r="I523" s="224" t="s">
        <v>20</v>
      </c>
      <c r="J523" s="210" t="s">
        <v>13</v>
      </c>
      <c r="K523" s="202" t="s">
        <v>9068</v>
      </c>
      <c r="L523" s="202">
        <v>1</v>
      </c>
      <c r="M523" s="295">
        <v>8955</v>
      </c>
      <c r="N523" s="212">
        <v>39052</v>
      </c>
      <c r="O523" s="212">
        <v>39560</v>
      </c>
      <c r="P523" s="206">
        <v>508</v>
      </c>
      <c r="Q523" s="199" t="s">
        <v>10998</v>
      </c>
      <c r="R523" s="212">
        <v>39633</v>
      </c>
      <c r="S523" s="390">
        <v>14975</v>
      </c>
      <c r="T523" s="215">
        <v>39672</v>
      </c>
      <c r="U523" s="214"/>
      <c r="V523" s="212"/>
      <c r="W523" s="214"/>
      <c r="X523" s="208" t="s">
        <v>9622</v>
      </c>
      <c r="Y523" s="208"/>
      <c r="Z523" s="208"/>
      <c r="AA523" s="208"/>
      <c r="AB523" s="208"/>
      <c r="AC523" s="208"/>
      <c r="AD523" s="208"/>
      <c r="AE523" s="208"/>
      <c r="AF523" s="208"/>
      <c r="AG523" s="208"/>
      <c r="AH523" s="208"/>
      <c r="AI523" s="208"/>
      <c r="AJ523" s="208"/>
      <c r="AK523" s="208"/>
      <c r="AL523" s="212"/>
      <c r="AM523" s="214"/>
      <c r="AN523" s="208"/>
      <c r="AO523" s="215">
        <v>41137</v>
      </c>
      <c r="AP523" s="199">
        <f t="shared" si="81"/>
        <v>1504</v>
      </c>
      <c r="AQ523" s="199">
        <f t="shared" si="82"/>
        <v>1465</v>
      </c>
      <c r="AR523" s="206">
        <v>14975</v>
      </c>
      <c r="AS523" s="300">
        <f t="shared" si="83"/>
        <v>0</v>
      </c>
      <c r="AT523" s="94"/>
      <c r="AU523" s="94"/>
      <c r="AV523" s="105"/>
    </row>
    <row r="524" spans="1:48" s="302" customFormat="1" ht="33" customHeight="1" x14ac:dyDescent="0.15">
      <c r="A524" s="213">
        <v>839</v>
      </c>
      <c r="B524" s="228" t="s">
        <v>8267</v>
      </c>
      <c r="C524" s="199" t="s">
        <v>9626</v>
      </c>
      <c r="D524" s="202" t="s">
        <v>725</v>
      </c>
      <c r="E524" s="199" t="s">
        <v>5962</v>
      </c>
      <c r="F524" s="202" t="s">
        <v>99</v>
      </c>
      <c r="G524" s="202" t="s">
        <v>9627</v>
      </c>
      <c r="H524" s="202" t="s">
        <v>9628</v>
      </c>
      <c r="I524" s="224" t="s">
        <v>4</v>
      </c>
      <c r="J524" s="210" t="s">
        <v>26</v>
      </c>
      <c r="K524" s="202" t="s">
        <v>8348</v>
      </c>
      <c r="L524" s="202">
        <v>4</v>
      </c>
      <c r="M524" s="295">
        <v>73640</v>
      </c>
      <c r="N524" s="212">
        <v>39152</v>
      </c>
      <c r="O524" s="212">
        <v>39447</v>
      </c>
      <c r="P524" s="206">
        <v>295</v>
      </c>
      <c r="Q524" s="199" t="s">
        <v>1521</v>
      </c>
      <c r="R524" s="212">
        <v>39722</v>
      </c>
      <c r="S524" s="390">
        <v>21847</v>
      </c>
      <c r="T524" s="215">
        <v>39667</v>
      </c>
      <c r="U524" s="214"/>
      <c r="V524" s="212"/>
      <c r="W524" s="214"/>
      <c r="X524" s="208"/>
      <c r="Y524" s="208"/>
      <c r="Z524" s="208"/>
      <c r="AA524" s="208"/>
      <c r="AB524" s="208"/>
      <c r="AC524" s="208"/>
      <c r="AD524" s="208"/>
      <c r="AE524" s="208"/>
      <c r="AF524" s="208"/>
      <c r="AG524" s="208"/>
      <c r="AH524" s="208"/>
      <c r="AI524" s="208"/>
      <c r="AJ524" s="208" t="s">
        <v>9629</v>
      </c>
      <c r="AK524" s="208"/>
      <c r="AL524" s="212"/>
      <c r="AM524" s="214"/>
      <c r="AN524" s="208"/>
      <c r="AO524" s="215">
        <v>39734</v>
      </c>
      <c r="AP524" s="199">
        <f t="shared" si="81"/>
        <v>12</v>
      </c>
      <c r="AQ524" s="199">
        <f t="shared" si="82"/>
        <v>67</v>
      </c>
      <c r="AR524" s="206">
        <v>21133</v>
      </c>
      <c r="AS524" s="300">
        <f t="shared" si="83"/>
        <v>-714</v>
      </c>
      <c r="AT524" s="94"/>
      <c r="AU524" s="94"/>
      <c r="AV524" s="105"/>
    </row>
    <row r="525" spans="1:48" s="302" customFormat="1" ht="33" customHeight="1" x14ac:dyDescent="0.15">
      <c r="A525" s="213">
        <v>453</v>
      </c>
      <c r="B525" s="228" t="s">
        <v>8267</v>
      </c>
      <c r="C525" s="199" t="s">
        <v>8966</v>
      </c>
      <c r="D525" s="202" t="s">
        <v>24</v>
      </c>
      <c r="E525" s="202" t="s">
        <v>91</v>
      </c>
      <c r="F525" s="202" t="s">
        <v>92</v>
      </c>
      <c r="G525" s="202" t="s">
        <v>8967</v>
      </c>
      <c r="H525" s="202" t="s">
        <v>8968</v>
      </c>
      <c r="I525" s="224" t="s">
        <v>23</v>
      </c>
      <c r="J525" s="210" t="s">
        <v>724</v>
      </c>
      <c r="K525" s="202" t="s">
        <v>8484</v>
      </c>
      <c r="L525" s="202">
        <v>6</v>
      </c>
      <c r="M525" s="295">
        <v>56788</v>
      </c>
      <c r="N525" s="212">
        <v>38961</v>
      </c>
      <c r="O525" s="212">
        <v>39319</v>
      </c>
      <c r="P525" s="206">
        <v>358</v>
      </c>
      <c r="Q525" s="210" t="s">
        <v>8969</v>
      </c>
      <c r="R525" s="212">
        <v>39640</v>
      </c>
      <c r="S525" s="390">
        <v>36761</v>
      </c>
      <c r="T525" s="215">
        <v>39667</v>
      </c>
      <c r="U525" s="214"/>
      <c r="V525" s="212"/>
      <c r="W525" s="214"/>
      <c r="X525" s="208"/>
      <c r="Y525" s="208" t="s">
        <v>9630</v>
      </c>
      <c r="Z525" s="208"/>
      <c r="AA525" s="208"/>
      <c r="AB525" s="208"/>
      <c r="AC525" s="208"/>
      <c r="AD525" s="208"/>
      <c r="AE525" s="208"/>
      <c r="AF525" s="208"/>
      <c r="AG525" s="208"/>
      <c r="AH525" s="208"/>
      <c r="AI525" s="208"/>
      <c r="AJ525" s="208"/>
      <c r="AK525" s="208"/>
      <c r="AL525" s="212"/>
      <c r="AM525" s="214"/>
      <c r="AN525" s="208"/>
      <c r="AO525" s="215">
        <v>39762</v>
      </c>
      <c r="AP525" s="199">
        <f t="shared" si="81"/>
        <v>122</v>
      </c>
      <c r="AQ525" s="199">
        <f t="shared" si="82"/>
        <v>95</v>
      </c>
      <c r="AR525" s="206">
        <v>36761</v>
      </c>
      <c r="AS525" s="300">
        <f t="shared" si="83"/>
        <v>0</v>
      </c>
      <c r="AT525" s="94"/>
      <c r="AU525" s="94"/>
      <c r="AV525" s="105"/>
    </row>
    <row r="526" spans="1:48" s="302" customFormat="1" ht="33" customHeight="1" x14ac:dyDescent="0.15">
      <c r="A526" s="213">
        <v>486</v>
      </c>
      <c r="B526" s="228" t="s">
        <v>8267</v>
      </c>
      <c r="C526" s="199" t="s">
        <v>9631</v>
      </c>
      <c r="D526" s="202" t="s">
        <v>2</v>
      </c>
      <c r="E526" s="202" t="s">
        <v>30</v>
      </c>
      <c r="F526" s="202"/>
      <c r="G526" s="202" t="s">
        <v>12963</v>
      </c>
      <c r="H526" s="202"/>
      <c r="I526" s="224" t="s">
        <v>23</v>
      </c>
      <c r="J526" s="210" t="s">
        <v>789</v>
      </c>
      <c r="K526" s="202" t="s">
        <v>8425</v>
      </c>
      <c r="L526" s="202">
        <v>8</v>
      </c>
      <c r="M526" s="295">
        <v>6227</v>
      </c>
      <c r="N526" s="212">
        <v>39199</v>
      </c>
      <c r="O526" s="212">
        <v>39532</v>
      </c>
      <c r="P526" s="206">
        <v>333</v>
      </c>
      <c r="Q526" s="199" t="s">
        <v>10997</v>
      </c>
      <c r="R526" s="212">
        <v>39651</v>
      </c>
      <c r="S526" s="390">
        <v>5061</v>
      </c>
      <c r="T526" s="215">
        <v>39662</v>
      </c>
      <c r="U526" s="214"/>
      <c r="V526" s="212"/>
      <c r="W526" s="214"/>
      <c r="X526" s="208"/>
      <c r="Y526" s="208"/>
      <c r="Z526" s="208"/>
      <c r="AA526" s="208" t="s">
        <v>790</v>
      </c>
      <c r="AB526" s="208"/>
      <c r="AC526" s="208"/>
      <c r="AD526" s="208"/>
      <c r="AE526" s="208"/>
      <c r="AF526" s="208"/>
      <c r="AG526" s="208"/>
      <c r="AH526" s="208"/>
      <c r="AI526" s="208"/>
      <c r="AJ526" s="208"/>
      <c r="AK526" s="208"/>
      <c r="AL526" s="212">
        <v>39717</v>
      </c>
      <c r="AM526" s="214" t="s">
        <v>9550</v>
      </c>
      <c r="AN526" s="208" t="s">
        <v>9632</v>
      </c>
      <c r="AO526" s="215">
        <v>39763</v>
      </c>
      <c r="AP526" s="199">
        <f t="shared" si="81"/>
        <v>112</v>
      </c>
      <c r="AQ526" s="199">
        <f t="shared" si="82"/>
        <v>101</v>
      </c>
      <c r="AR526" s="206">
        <v>5061</v>
      </c>
      <c r="AS526" s="300">
        <f t="shared" si="83"/>
        <v>0</v>
      </c>
      <c r="AT526" s="94"/>
      <c r="AU526" s="94"/>
      <c r="AV526" s="105"/>
    </row>
    <row r="527" spans="1:48" s="302" customFormat="1" ht="33" customHeight="1" x14ac:dyDescent="0.15">
      <c r="A527" s="213">
        <v>868</v>
      </c>
      <c r="B527" s="228" t="s">
        <v>8267</v>
      </c>
      <c r="C527" s="199" t="s">
        <v>9633</v>
      </c>
      <c r="D527" s="202" t="s">
        <v>24</v>
      </c>
      <c r="E527" s="202" t="s">
        <v>96</v>
      </c>
      <c r="F527" s="202" t="s">
        <v>101</v>
      </c>
      <c r="G527" s="202" t="s">
        <v>9634</v>
      </c>
      <c r="H527" s="202" t="s">
        <v>11039</v>
      </c>
      <c r="I527" s="224" t="s">
        <v>8305</v>
      </c>
      <c r="J527" s="210"/>
      <c r="K527" s="202" t="s">
        <v>8306</v>
      </c>
      <c r="L527" s="202">
        <v>4</v>
      </c>
      <c r="M527" s="295">
        <v>4809631</v>
      </c>
      <c r="N527" s="212">
        <v>39387</v>
      </c>
      <c r="O527" s="212">
        <v>39447</v>
      </c>
      <c r="P527" s="206">
        <v>60</v>
      </c>
      <c r="Q527" s="223" t="s">
        <v>65</v>
      </c>
      <c r="R527" s="212">
        <v>39633</v>
      </c>
      <c r="S527" s="390">
        <v>1342210</v>
      </c>
      <c r="T527" s="215">
        <v>39661</v>
      </c>
      <c r="U527" s="214"/>
      <c r="V527" s="212"/>
      <c r="W527" s="214"/>
      <c r="X527" s="208"/>
      <c r="Y527" s="208"/>
      <c r="Z527" s="208"/>
      <c r="AA527" s="208" t="s">
        <v>9635</v>
      </c>
      <c r="AB527" s="208" t="s">
        <v>9636</v>
      </c>
      <c r="AC527" s="208"/>
      <c r="AD527" s="208" t="s">
        <v>9637</v>
      </c>
      <c r="AE527" s="208"/>
      <c r="AF527" s="208"/>
      <c r="AG527" s="208"/>
      <c r="AH527" s="208"/>
      <c r="AI527" s="208"/>
      <c r="AJ527" s="208"/>
      <c r="AK527" s="208"/>
      <c r="AL527" s="212"/>
      <c r="AM527" s="214"/>
      <c r="AN527" s="208"/>
      <c r="AO527" s="215">
        <v>39777</v>
      </c>
      <c r="AP527" s="199">
        <f t="shared" si="81"/>
        <v>144</v>
      </c>
      <c r="AQ527" s="199">
        <f t="shared" si="82"/>
        <v>116</v>
      </c>
      <c r="AR527" s="206">
        <v>1342210</v>
      </c>
      <c r="AS527" s="300">
        <f t="shared" si="83"/>
        <v>0</v>
      </c>
      <c r="AT527" s="94"/>
      <c r="AU527" s="94"/>
      <c r="AV527" s="105"/>
    </row>
    <row r="528" spans="1:48" s="302" customFormat="1" ht="33" customHeight="1" x14ac:dyDescent="0.15">
      <c r="A528" s="213">
        <v>868</v>
      </c>
      <c r="B528" s="228" t="s">
        <v>8138</v>
      </c>
      <c r="C528" s="199" t="s">
        <v>9638</v>
      </c>
      <c r="D528" s="202" t="s">
        <v>24</v>
      </c>
      <c r="E528" s="202" t="s">
        <v>96</v>
      </c>
      <c r="F528" s="202" t="s">
        <v>101</v>
      </c>
      <c r="G528" s="202" t="s">
        <v>9639</v>
      </c>
      <c r="H528" s="202" t="s">
        <v>11039</v>
      </c>
      <c r="I528" s="224" t="s">
        <v>8293</v>
      </c>
      <c r="J528" s="210"/>
      <c r="K528" s="202" t="s">
        <v>8294</v>
      </c>
      <c r="L528" s="202">
        <v>4</v>
      </c>
      <c r="M528" s="295">
        <v>4809631</v>
      </c>
      <c r="N528" s="212">
        <v>39448</v>
      </c>
      <c r="O528" s="212">
        <v>39543</v>
      </c>
      <c r="P528" s="206">
        <v>95</v>
      </c>
      <c r="Q528" s="223" t="s">
        <v>65</v>
      </c>
      <c r="R528" s="212">
        <v>39633</v>
      </c>
      <c r="S528" s="390">
        <v>1315220</v>
      </c>
      <c r="T528" s="215">
        <v>39660</v>
      </c>
      <c r="U528" s="214"/>
      <c r="V528" s="212"/>
      <c r="W528" s="214"/>
      <c r="X528" s="208"/>
      <c r="Y528" s="208" t="s">
        <v>9640</v>
      </c>
      <c r="Z528" s="208"/>
      <c r="AA528" s="208"/>
      <c r="AB528" s="208"/>
      <c r="AC528" s="208"/>
      <c r="AD528" s="208"/>
      <c r="AE528" s="208"/>
      <c r="AF528" s="208"/>
      <c r="AG528" s="208"/>
      <c r="AH528" s="208"/>
      <c r="AI528" s="208"/>
      <c r="AJ528" s="208"/>
      <c r="AK528" s="208"/>
      <c r="AL528" s="212">
        <v>39717</v>
      </c>
      <c r="AM528" s="214" t="s">
        <v>9641</v>
      </c>
      <c r="AN528" s="208" t="s">
        <v>9642</v>
      </c>
      <c r="AO528" s="215">
        <v>39777</v>
      </c>
      <c r="AP528" s="199">
        <f t="shared" si="81"/>
        <v>144</v>
      </c>
      <c r="AQ528" s="199">
        <f t="shared" si="82"/>
        <v>117</v>
      </c>
      <c r="AR528" s="206">
        <v>1315220</v>
      </c>
      <c r="AS528" s="300">
        <f t="shared" si="83"/>
        <v>0</v>
      </c>
      <c r="AT528" s="94"/>
      <c r="AU528" s="94"/>
      <c r="AV528" s="105"/>
    </row>
    <row r="529" spans="1:48" s="302" customFormat="1" ht="33" customHeight="1" x14ac:dyDescent="0.15">
      <c r="A529" s="213">
        <v>312</v>
      </c>
      <c r="B529" s="228" t="s">
        <v>8138</v>
      </c>
      <c r="C529" s="199" t="s">
        <v>9643</v>
      </c>
      <c r="D529" s="202" t="s">
        <v>24</v>
      </c>
      <c r="E529" s="202" t="s">
        <v>29</v>
      </c>
      <c r="F529" s="202"/>
      <c r="G529" s="202" t="s">
        <v>9644</v>
      </c>
      <c r="H529" s="202"/>
      <c r="I529" s="224" t="s">
        <v>0</v>
      </c>
      <c r="J529" s="210" t="s">
        <v>50</v>
      </c>
      <c r="K529" s="202" t="s">
        <v>8318</v>
      </c>
      <c r="L529" s="202">
        <v>4</v>
      </c>
      <c r="M529" s="295">
        <v>35775</v>
      </c>
      <c r="N529" s="212">
        <v>38838</v>
      </c>
      <c r="O529" s="212">
        <v>39202</v>
      </c>
      <c r="P529" s="206">
        <v>364</v>
      </c>
      <c r="Q529" s="199" t="s">
        <v>1521</v>
      </c>
      <c r="R529" s="212">
        <v>39721</v>
      </c>
      <c r="S529" s="390">
        <v>44522</v>
      </c>
      <c r="T529" s="215">
        <v>39658</v>
      </c>
      <c r="U529" s="214"/>
      <c r="V529" s="212"/>
      <c r="W529" s="214"/>
      <c r="X529" s="208"/>
      <c r="Y529" s="208"/>
      <c r="Z529" s="208"/>
      <c r="AA529" s="208" t="s">
        <v>9645</v>
      </c>
      <c r="AB529" s="208"/>
      <c r="AC529" s="208"/>
      <c r="AD529" s="208"/>
      <c r="AE529" s="208"/>
      <c r="AF529" s="208"/>
      <c r="AG529" s="208"/>
      <c r="AH529" s="208"/>
      <c r="AI529" s="208"/>
      <c r="AJ529" s="208"/>
      <c r="AK529" s="208"/>
      <c r="AL529" s="212"/>
      <c r="AM529" s="214"/>
      <c r="AN529" s="208"/>
      <c r="AO529" s="215">
        <v>39734</v>
      </c>
      <c r="AP529" s="199">
        <f t="shared" si="81"/>
        <v>13</v>
      </c>
      <c r="AQ529" s="199">
        <f t="shared" si="82"/>
        <v>76</v>
      </c>
      <c r="AR529" s="206">
        <v>44477</v>
      </c>
      <c r="AS529" s="300">
        <f t="shared" si="83"/>
        <v>-45</v>
      </c>
      <c r="AT529" s="94"/>
      <c r="AU529" s="94"/>
      <c r="AV529" s="105"/>
    </row>
    <row r="530" spans="1:48" s="302" customFormat="1" ht="33" customHeight="1" x14ac:dyDescent="0.15">
      <c r="A530" s="213">
        <v>491</v>
      </c>
      <c r="B530" s="228" t="s">
        <v>8138</v>
      </c>
      <c r="C530" s="199" t="s">
        <v>9646</v>
      </c>
      <c r="D530" s="202" t="s">
        <v>24</v>
      </c>
      <c r="E530" s="202" t="s">
        <v>96</v>
      </c>
      <c r="F530" s="202" t="s">
        <v>87</v>
      </c>
      <c r="G530" s="202" t="s">
        <v>9647</v>
      </c>
      <c r="H530" s="202" t="s">
        <v>9648</v>
      </c>
      <c r="I530" s="224" t="s">
        <v>23</v>
      </c>
      <c r="J530" s="210" t="s">
        <v>751</v>
      </c>
      <c r="K530" s="202" t="s">
        <v>8318</v>
      </c>
      <c r="L530" s="202">
        <v>6</v>
      </c>
      <c r="M530" s="295">
        <v>199251</v>
      </c>
      <c r="N530" s="212">
        <v>39027</v>
      </c>
      <c r="O530" s="212">
        <v>39447</v>
      </c>
      <c r="P530" s="206">
        <v>420</v>
      </c>
      <c r="Q530" s="223" t="s">
        <v>65</v>
      </c>
      <c r="R530" s="212">
        <v>39625</v>
      </c>
      <c r="S530" s="390">
        <v>23607</v>
      </c>
      <c r="T530" s="215">
        <v>39654</v>
      </c>
      <c r="U530" s="214"/>
      <c r="V530" s="212"/>
      <c r="W530" s="214"/>
      <c r="X530" s="208"/>
      <c r="Y530" s="208" t="s">
        <v>9649</v>
      </c>
      <c r="Z530" s="208"/>
      <c r="AA530" s="208" t="s">
        <v>9650</v>
      </c>
      <c r="AB530" s="208"/>
      <c r="AC530" s="208"/>
      <c r="AD530" s="208"/>
      <c r="AE530" s="208"/>
      <c r="AF530" s="208"/>
      <c r="AG530" s="208"/>
      <c r="AH530" s="208"/>
      <c r="AI530" s="208"/>
      <c r="AJ530" s="208"/>
      <c r="AK530" s="208"/>
      <c r="AL530" s="212"/>
      <c r="AM530" s="214"/>
      <c r="AN530" s="208"/>
      <c r="AO530" s="215">
        <v>39769</v>
      </c>
      <c r="AP530" s="199">
        <f t="shared" si="81"/>
        <v>144</v>
      </c>
      <c r="AQ530" s="199">
        <f t="shared" si="82"/>
        <v>115</v>
      </c>
      <c r="AR530" s="206">
        <v>23607</v>
      </c>
      <c r="AS530" s="300">
        <f t="shared" si="83"/>
        <v>0</v>
      </c>
      <c r="AT530" s="94"/>
      <c r="AU530" s="94"/>
      <c r="AV530" s="105"/>
    </row>
    <row r="531" spans="1:48" s="302" customFormat="1" ht="33" customHeight="1" x14ac:dyDescent="0.15">
      <c r="A531" s="213">
        <v>1083</v>
      </c>
      <c r="B531" s="199" t="s">
        <v>5708</v>
      </c>
      <c r="C531" s="199" t="s">
        <v>9651</v>
      </c>
      <c r="D531" s="202" t="s">
        <v>24</v>
      </c>
      <c r="E531" s="202" t="s">
        <v>96</v>
      </c>
      <c r="F531" s="202" t="s">
        <v>659</v>
      </c>
      <c r="G531" s="202" t="s">
        <v>8240</v>
      </c>
      <c r="H531" s="202" t="s">
        <v>8241</v>
      </c>
      <c r="I531" s="224" t="s">
        <v>40</v>
      </c>
      <c r="J531" s="210"/>
      <c r="K531" s="202" t="s">
        <v>8242</v>
      </c>
      <c r="L531" s="202">
        <v>1</v>
      </c>
      <c r="M531" s="295">
        <v>4046514</v>
      </c>
      <c r="N531" s="212">
        <v>39432</v>
      </c>
      <c r="O531" s="212">
        <v>39462</v>
      </c>
      <c r="P531" s="206">
        <v>30</v>
      </c>
      <c r="Q531" s="199" t="s">
        <v>10997</v>
      </c>
      <c r="R531" s="212">
        <v>39623</v>
      </c>
      <c r="S531" s="390">
        <v>430514</v>
      </c>
      <c r="T531" s="215">
        <v>39651</v>
      </c>
      <c r="U531" s="214"/>
      <c r="V531" s="212"/>
      <c r="W531" s="214"/>
      <c r="X531" s="208"/>
      <c r="Y531" s="208"/>
      <c r="Z531" s="208"/>
      <c r="AA531" s="208"/>
      <c r="AB531" s="208"/>
      <c r="AC531" s="208"/>
      <c r="AD531" s="208"/>
      <c r="AE531" s="208" t="s">
        <v>9652</v>
      </c>
      <c r="AF531" s="208"/>
      <c r="AG531" s="208"/>
      <c r="AH531" s="208"/>
      <c r="AI531" s="208"/>
      <c r="AJ531" s="208"/>
      <c r="AK531" s="208"/>
      <c r="AL531" s="212">
        <v>39717</v>
      </c>
      <c r="AM531" s="214" t="s">
        <v>9550</v>
      </c>
      <c r="AN531" s="208" t="s">
        <v>9653</v>
      </c>
      <c r="AO531" s="215"/>
      <c r="AP531" s="199"/>
      <c r="AQ531" s="199"/>
      <c r="AR531" s="206"/>
      <c r="AS531" s="141"/>
      <c r="AT531" s="94">
        <v>39723</v>
      </c>
      <c r="AU531" s="94"/>
      <c r="AV531" s="105"/>
    </row>
    <row r="532" spans="1:48" s="302" customFormat="1" ht="33" customHeight="1" x14ac:dyDescent="0.15">
      <c r="A532" s="213">
        <v>717</v>
      </c>
      <c r="B532" s="228" t="s">
        <v>8267</v>
      </c>
      <c r="C532" s="199" t="s">
        <v>9654</v>
      </c>
      <c r="D532" s="202" t="s">
        <v>24</v>
      </c>
      <c r="E532" s="202" t="s">
        <v>29</v>
      </c>
      <c r="F532" s="202" t="s">
        <v>101</v>
      </c>
      <c r="G532" s="202" t="s">
        <v>9655</v>
      </c>
      <c r="H532" s="202" t="s">
        <v>9656</v>
      </c>
      <c r="I532" s="224" t="s">
        <v>22</v>
      </c>
      <c r="J532" s="210" t="s">
        <v>81</v>
      </c>
      <c r="K532" s="202" t="s">
        <v>9657</v>
      </c>
      <c r="L532" s="202">
        <v>1</v>
      </c>
      <c r="M532" s="295">
        <v>51527</v>
      </c>
      <c r="N532" s="212">
        <v>39088</v>
      </c>
      <c r="O532" s="212">
        <v>39447</v>
      </c>
      <c r="P532" s="206">
        <v>359</v>
      </c>
      <c r="Q532" s="223" t="s">
        <v>65</v>
      </c>
      <c r="R532" s="212">
        <v>39622</v>
      </c>
      <c r="S532" s="390">
        <v>47550</v>
      </c>
      <c r="T532" s="215">
        <v>39647</v>
      </c>
      <c r="U532" s="214"/>
      <c r="V532" s="212"/>
      <c r="W532" s="214"/>
      <c r="X532" s="208" t="s">
        <v>9658</v>
      </c>
      <c r="Y532" s="208"/>
      <c r="Z532" s="208"/>
      <c r="AA532" s="208"/>
      <c r="AB532" s="208"/>
      <c r="AC532" s="208"/>
      <c r="AD532" s="208"/>
      <c r="AE532" s="208"/>
      <c r="AF532" s="208"/>
      <c r="AG532" s="208"/>
      <c r="AH532" s="208"/>
      <c r="AI532" s="208"/>
      <c r="AJ532" s="208"/>
      <c r="AK532" s="208"/>
      <c r="AL532" s="212"/>
      <c r="AM532" s="214"/>
      <c r="AN532" s="208"/>
      <c r="AO532" s="215">
        <v>39749</v>
      </c>
      <c r="AP532" s="199">
        <f>DATEDIF(R532,AO532,"D")</f>
        <v>127</v>
      </c>
      <c r="AQ532" s="199">
        <f>DATEDIF(T532,AO532,"D")</f>
        <v>102</v>
      </c>
      <c r="AR532" s="206">
        <v>47550</v>
      </c>
      <c r="AS532" s="300">
        <f>AR532-S532</f>
        <v>0</v>
      </c>
      <c r="AT532" s="94"/>
      <c r="AU532" s="94"/>
      <c r="AV532" s="105"/>
    </row>
    <row r="533" spans="1:48" s="302" customFormat="1" ht="33" customHeight="1" x14ac:dyDescent="0.15">
      <c r="A533" s="213">
        <v>171</v>
      </c>
      <c r="B533" s="199" t="s">
        <v>12953</v>
      </c>
      <c r="C533" s="199" t="s">
        <v>10682</v>
      </c>
      <c r="D533" s="199" t="s">
        <v>2</v>
      </c>
      <c r="E533" s="199" t="s">
        <v>30</v>
      </c>
      <c r="F533" s="199" t="s">
        <v>105</v>
      </c>
      <c r="G533" s="199" t="s">
        <v>10681</v>
      </c>
      <c r="H533" s="199" t="s">
        <v>1531</v>
      </c>
      <c r="I533" s="199" t="s">
        <v>4</v>
      </c>
      <c r="J533" s="199" t="s">
        <v>26</v>
      </c>
      <c r="K533" s="199" t="s">
        <v>10748</v>
      </c>
      <c r="L533" s="213">
        <v>2</v>
      </c>
      <c r="M533" s="295">
        <v>770932</v>
      </c>
      <c r="N533" s="205">
        <v>40787</v>
      </c>
      <c r="O533" s="205">
        <v>40999</v>
      </c>
      <c r="P533" s="298">
        <v>212</v>
      </c>
      <c r="Q533" s="199" t="s">
        <v>10994</v>
      </c>
      <c r="R533" s="205">
        <v>41376</v>
      </c>
      <c r="S533" s="393">
        <v>520295</v>
      </c>
      <c r="T533" s="205">
        <v>41439</v>
      </c>
      <c r="U533" s="199" t="s">
        <v>6003</v>
      </c>
      <c r="V533" s="199"/>
      <c r="W533" s="199" t="s">
        <v>11321</v>
      </c>
      <c r="X533" s="208" t="s">
        <v>10995</v>
      </c>
      <c r="Y533" s="199"/>
      <c r="Z533" s="199"/>
      <c r="AA533" s="199"/>
      <c r="AB533" s="199"/>
      <c r="AC533" s="199"/>
      <c r="AD533" s="199"/>
      <c r="AE533" s="199"/>
      <c r="AF533" s="199"/>
      <c r="AG533" s="199"/>
      <c r="AH533" s="199"/>
      <c r="AI533" s="199"/>
      <c r="AJ533" s="199"/>
      <c r="AK533" s="209"/>
      <c r="AL533" s="199"/>
      <c r="AM533" s="199"/>
      <c r="AN533" s="209"/>
      <c r="AO533" s="199"/>
      <c r="AP533" s="199"/>
      <c r="AQ533" s="199"/>
      <c r="AR533" s="199"/>
      <c r="AS533" s="14"/>
      <c r="AT533" s="14"/>
      <c r="AU533" s="382">
        <v>41551</v>
      </c>
      <c r="AV533" s="14" t="s">
        <v>11320</v>
      </c>
    </row>
    <row r="534" spans="1:48" s="302" customFormat="1" ht="33" customHeight="1" x14ac:dyDescent="0.15">
      <c r="A534" s="213">
        <v>889</v>
      </c>
      <c r="B534" s="228" t="s">
        <v>8267</v>
      </c>
      <c r="C534" s="199" t="s">
        <v>9663</v>
      </c>
      <c r="D534" s="202" t="s">
        <v>2</v>
      </c>
      <c r="E534" s="202" t="s">
        <v>30</v>
      </c>
      <c r="F534" s="202"/>
      <c r="G534" s="202" t="s">
        <v>9664</v>
      </c>
      <c r="H534" s="202"/>
      <c r="I534" s="224" t="s">
        <v>18</v>
      </c>
      <c r="J534" s="210" t="s">
        <v>20</v>
      </c>
      <c r="K534" s="202" t="s">
        <v>8984</v>
      </c>
      <c r="L534" s="202">
        <v>8</v>
      </c>
      <c r="M534" s="295">
        <v>28849</v>
      </c>
      <c r="N534" s="212">
        <v>39151</v>
      </c>
      <c r="O534" s="212">
        <v>39538</v>
      </c>
      <c r="P534" s="206">
        <v>387</v>
      </c>
      <c r="Q534" s="199" t="s">
        <v>10997</v>
      </c>
      <c r="R534" s="212">
        <v>39619</v>
      </c>
      <c r="S534" s="390">
        <v>30250</v>
      </c>
      <c r="T534" s="215">
        <v>39647</v>
      </c>
      <c r="U534" s="214"/>
      <c r="V534" s="212"/>
      <c r="W534" s="214"/>
      <c r="X534" s="208"/>
      <c r="Y534" s="208"/>
      <c r="Z534" s="208"/>
      <c r="AA534" s="208"/>
      <c r="AB534" s="208"/>
      <c r="AC534" s="208"/>
      <c r="AD534" s="208"/>
      <c r="AE534" s="208"/>
      <c r="AF534" s="208"/>
      <c r="AG534" s="208"/>
      <c r="AH534" s="208"/>
      <c r="AI534" s="208"/>
      <c r="AJ534" s="208" t="s">
        <v>9665</v>
      </c>
      <c r="AK534" s="208"/>
      <c r="AL534" s="212"/>
      <c r="AM534" s="214"/>
      <c r="AN534" s="208"/>
      <c r="AO534" s="215">
        <v>39730</v>
      </c>
      <c r="AP534" s="199">
        <f>DATEDIF(R534,AO534,"D")</f>
        <v>111</v>
      </c>
      <c r="AQ534" s="199">
        <f>DATEDIF(T534,AO534,"D")</f>
        <v>83</v>
      </c>
      <c r="AR534" s="206">
        <v>30250</v>
      </c>
      <c r="AS534" s="300">
        <f>AR534-S534</f>
        <v>0</v>
      </c>
      <c r="AT534" s="94"/>
      <c r="AU534" s="94"/>
      <c r="AV534" s="105"/>
    </row>
    <row r="535" spans="1:48" s="302" customFormat="1" ht="33" customHeight="1" x14ac:dyDescent="0.15">
      <c r="A535" s="213">
        <v>932</v>
      </c>
      <c r="B535" s="228" t="s">
        <v>8267</v>
      </c>
      <c r="C535" s="199" t="s">
        <v>9666</v>
      </c>
      <c r="D535" s="202" t="s">
        <v>24</v>
      </c>
      <c r="E535" s="202" t="s">
        <v>29</v>
      </c>
      <c r="F535" s="202"/>
      <c r="G535" s="202" t="s">
        <v>9667</v>
      </c>
      <c r="H535" s="202"/>
      <c r="I535" s="224" t="s">
        <v>60</v>
      </c>
      <c r="J535" s="210" t="s">
        <v>15</v>
      </c>
      <c r="K535" s="202" t="s">
        <v>9337</v>
      </c>
      <c r="L535" s="202">
        <v>7</v>
      </c>
      <c r="M535" s="295">
        <v>2877</v>
      </c>
      <c r="N535" s="212">
        <v>36693</v>
      </c>
      <c r="O535" s="212">
        <v>39082</v>
      </c>
      <c r="P535" s="206">
        <v>2389</v>
      </c>
      <c r="Q535" s="223" t="s">
        <v>65</v>
      </c>
      <c r="R535" s="212">
        <v>39618</v>
      </c>
      <c r="S535" s="390">
        <v>26110</v>
      </c>
      <c r="T535" s="215">
        <v>39647</v>
      </c>
      <c r="U535" s="214"/>
      <c r="V535" s="212"/>
      <c r="W535" s="214"/>
      <c r="X535" s="208"/>
      <c r="Y535" s="208" t="s">
        <v>9668</v>
      </c>
      <c r="Z535" s="208"/>
      <c r="AA535" s="208"/>
      <c r="AB535" s="208"/>
      <c r="AC535" s="208"/>
      <c r="AD535" s="208"/>
      <c r="AE535" s="208"/>
      <c r="AF535" s="208"/>
      <c r="AG535" s="208"/>
      <c r="AH535" s="208"/>
      <c r="AI535" s="208" t="s">
        <v>9669</v>
      </c>
      <c r="AJ535" s="208" t="s">
        <v>9670</v>
      </c>
      <c r="AK535" s="208"/>
      <c r="AL535" s="212">
        <v>39717</v>
      </c>
      <c r="AM535" s="214" t="s">
        <v>9641</v>
      </c>
      <c r="AN535" s="208" t="s">
        <v>9671</v>
      </c>
      <c r="AO535" s="215">
        <v>39748</v>
      </c>
      <c r="AP535" s="199">
        <f>DATEDIF(R535,AO535,"D")</f>
        <v>130</v>
      </c>
      <c r="AQ535" s="199">
        <f>DATEDIF(T535,AO535,"D")</f>
        <v>101</v>
      </c>
      <c r="AR535" s="206">
        <v>26110</v>
      </c>
      <c r="AS535" s="300">
        <f>AR535-S535</f>
        <v>0</v>
      </c>
      <c r="AT535" s="94"/>
      <c r="AU535" s="94"/>
      <c r="AV535" s="105"/>
    </row>
    <row r="536" spans="1:48" s="302" customFormat="1" ht="33" customHeight="1" x14ac:dyDescent="0.15">
      <c r="A536" s="213">
        <v>556</v>
      </c>
      <c r="B536" s="228" t="s">
        <v>8138</v>
      </c>
      <c r="C536" s="199" t="s">
        <v>9672</v>
      </c>
      <c r="D536" s="202" t="s">
        <v>24</v>
      </c>
      <c r="E536" s="202" t="s">
        <v>29</v>
      </c>
      <c r="F536" s="202" t="s">
        <v>101</v>
      </c>
      <c r="G536" s="202" t="s">
        <v>9673</v>
      </c>
      <c r="H536" s="202" t="s">
        <v>9674</v>
      </c>
      <c r="I536" s="224" t="s">
        <v>22</v>
      </c>
      <c r="J536" s="210" t="s">
        <v>160</v>
      </c>
      <c r="K536" s="202" t="s">
        <v>9390</v>
      </c>
      <c r="L536" s="202">
        <v>2</v>
      </c>
      <c r="M536" s="295">
        <v>78380</v>
      </c>
      <c r="N536" s="212">
        <v>39114</v>
      </c>
      <c r="O536" s="212">
        <v>39447</v>
      </c>
      <c r="P536" s="206">
        <v>333</v>
      </c>
      <c r="Q536" s="199" t="s">
        <v>1521</v>
      </c>
      <c r="R536" s="212">
        <v>39611</v>
      </c>
      <c r="S536" s="390">
        <v>86269</v>
      </c>
      <c r="T536" s="215">
        <v>39640</v>
      </c>
      <c r="U536" s="214"/>
      <c r="V536" s="212"/>
      <c r="W536" s="214"/>
      <c r="X536" s="208"/>
      <c r="Y536" s="208"/>
      <c r="Z536" s="208"/>
      <c r="AA536" s="208"/>
      <c r="AB536" s="208"/>
      <c r="AC536" s="208"/>
      <c r="AD536" s="208"/>
      <c r="AE536" s="208" t="s">
        <v>9675</v>
      </c>
      <c r="AF536" s="208"/>
      <c r="AG536" s="208"/>
      <c r="AH536" s="208"/>
      <c r="AI536" s="208"/>
      <c r="AJ536" s="208"/>
      <c r="AK536" s="208"/>
      <c r="AL536" s="212"/>
      <c r="AM536" s="214"/>
      <c r="AN536" s="208"/>
      <c r="AO536" s="215">
        <v>39738</v>
      </c>
      <c r="AP536" s="199">
        <f>DATEDIF(R536,AO536,"D")</f>
        <v>127</v>
      </c>
      <c r="AQ536" s="199">
        <f>DATEDIF(T536,AO536,"D")</f>
        <v>98</v>
      </c>
      <c r="AR536" s="206">
        <v>86269</v>
      </c>
      <c r="AS536" s="300">
        <f>AR536-S536</f>
        <v>0</v>
      </c>
      <c r="AT536" s="94"/>
      <c r="AU536" s="94"/>
      <c r="AV536" s="105"/>
    </row>
    <row r="537" spans="1:48" s="302" customFormat="1" ht="33" customHeight="1" x14ac:dyDescent="0.15">
      <c r="A537" s="213">
        <v>844</v>
      </c>
      <c r="B537" s="228" t="s">
        <v>9676</v>
      </c>
      <c r="C537" s="199" t="s">
        <v>9677</v>
      </c>
      <c r="D537" s="202" t="s">
        <v>2</v>
      </c>
      <c r="E537" s="202" t="s">
        <v>760</v>
      </c>
      <c r="F537" s="202" t="s">
        <v>3</v>
      </c>
      <c r="G537" s="202" t="s">
        <v>9678</v>
      </c>
      <c r="H537" s="202" t="s">
        <v>9679</v>
      </c>
      <c r="I537" s="224" t="s">
        <v>21</v>
      </c>
      <c r="J537" s="210" t="s">
        <v>57</v>
      </c>
      <c r="K537" s="202" t="s">
        <v>9680</v>
      </c>
      <c r="L537" s="202">
        <v>4</v>
      </c>
      <c r="M537" s="295">
        <v>9787</v>
      </c>
      <c r="N537" s="212">
        <v>37469</v>
      </c>
      <c r="O537" s="212">
        <v>39355</v>
      </c>
      <c r="P537" s="206">
        <v>1886</v>
      </c>
      <c r="Q537" s="199" t="s">
        <v>10997</v>
      </c>
      <c r="R537" s="212">
        <v>39605</v>
      </c>
      <c r="S537" s="390">
        <v>40613</v>
      </c>
      <c r="T537" s="215">
        <v>39636</v>
      </c>
      <c r="U537" s="214"/>
      <c r="V537" s="212"/>
      <c r="W537" s="214"/>
      <c r="X537" s="208"/>
      <c r="Y537" s="208" t="s">
        <v>9681</v>
      </c>
      <c r="Z537" s="208"/>
      <c r="AA537" s="208"/>
      <c r="AB537" s="208"/>
      <c r="AC537" s="208"/>
      <c r="AD537" s="208"/>
      <c r="AE537" s="208"/>
      <c r="AF537" s="208"/>
      <c r="AG537" s="208"/>
      <c r="AH537" s="208"/>
      <c r="AI537" s="208"/>
      <c r="AJ537" s="208"/>
      <c r="AK537" s="208"/>
      <c r="AL537" s="212"/>
      <c r="AM537" s="214"/>
      <c r="AN537" s="208"/>
      <c r="AO537" s="215">
        <v>39717</v>
      </c>
      <c r="AP537" s="199">
        <f>DATEDIF(R537,AO537,"D")</f>
        <v>112</v>
      </c>
      <c r="AQ537" s="199">
        <f>DATEDIF(T537,AO537,"D")</f>
        <v>81</v>
      </c>
      <c r="AR537" s="206">
        <v>40613</v>
      </c>
      <c r="AS537" s="300">
        <f>AR537-S537</f>
        <v>0</v>
      </c>
      <c r="AT537" s="94"/>
      <c r="AU537" s="94"/>
      <c r="AV537" s="105"/>
    </row>
    <row r="538" spans="1:48" s="302" customFormat="1" ht="33" customHeight="1" x14ac:dyDescent="0.15">
      <c r="A538" s="213">
        <v>538</v>
      </c>
      <c r="B538" s="199" t="s">
        <v>5708</v>
      </c>
      <c r="C538" s="199" t="s">
        <v>9682</v>
      </c>
      <c r="D538" s="202" t="s">
        <v>2</v>
      </c>
      <c r="E538" s="202" t="s">
        <v>1</v>
      </c>
      <c r="F538" s="202"/>
      <c r="G538" s="202" t="s">
        <v>8495</v>
      </c>
      <c r="H538" s="202"/>
      <c r="I538" s="224" t="s">
        <v>12</v>
      </c>
      <c r="J538" s="210" t="s">
        <v>43</v>
      </c>
      <c r="K538" s="202" t="s">
        <v>9683</v>
      </c>
      <c r="L538" s="202">
        <v>9</v>
      </c>
      <c r="M538" s="295">
        <v>13794</v>
      </c>
      <c r="N538" s="212">
        <v>39067</v>
      </c>
      <c r="O538" s="212">
        <v>39355</v>
      </c>
      <c r="P538" s="206">
        <v>288</v>
      </c>
      <c r="Q538" s="199" t="s">
        <v>10997</v>
      </c>
      <c r="R538" s="212">
        <v>39605</v>
      </c>
      <c r="S538" s="390">
        <v>4039</v>
      </c>
      <c r="T538" s="215">
        <v>39630</v>
      </c>
      <c r="U538" s="214"/>
      <c r="V538" s="212"/>
      <c r="W538" s="214"/>
      <c r="X538" s="208"/>
      <c r="Y538" s="208"/>
      <c r="Z538" s="208"/>
      <c r="AA538" s="208"/>
      <c r="AB538" s="208"/>
      <c r="AC538" s="208"/>
      <c r="AD538" s="208" t="s">
        <v>9684</v>
      </c>
      <c r="AE538" s="208"/>
      <c r="AF538" s="208"/>
      <c r="AG538" s="208"/>
      <c r="AH538" s="208"/>
      <c r="AI538" s="208"/>
      <c r="AJ538" s="208"/>
      <c r="AK538" s="208"/>
      <c r="AL538" s="212"/>
      <c r="AM538" s="214"/>
      <c r="AN538" s="208"/>
      <c r="AO538" s="215"/>
      <c r="AP538" s="199"/>
      <c r="AQ538" s="199"/>
      <c r="AR538" s="206"/>
      <c r="AS538" s="141"/>
      <c r="AT538" s="94">
        <v>39678</v>
      </c>
      <c r="AU538" s="94"/>
      <c r="AV538" s="105"/>
    </row>
    <row r="539" spans="1:48" s="302" customFormat="1" ht="33" customHeight="1" x14ac:dyDescent="0.15">
      <c r="A539" s="213">
        <v>201</v>
      </c>
      <c r="B539" s="228" t="s">
        <v>8267</v>
      </c>
      <c r="C539" s="199" t="s">
        <v>9116</v>
      </c>
      <c r="D539" s="202" t="s">
        <v>8374</v>
      </c>
      <c r="E539" s="199" t="s">
        <v>9067</v>
      </c>
      <c r="F539" s="202"/>
      <c r="G539" s="202" t="s">
        <v>5673</v>
      </c>
      <c r="H539" s="202"/>
      <c r="I539" s="202" t="s">
        <v>20</v>
      </c>
      <c r="J539" s="202" t="s">
        <v>13</v>
      </c>
      <c r="K539" s="202" t="s">
        <v>9068</v>
      </c>
      <c r="L539" s="202">
        <v>1</v>
      </c>
      <c r="M539" s="295">
        <v>20840</v>
      </c>
      <c r="N539" s="205">
        <v>39083</v>
      </c>
      <c r="O539" s="205">
        <v>39447</v>
      </c>
      <c r="P539" s="206">
        <v>364</v>
      </c>
      <c r="Q539" s="199" t="s">
        <v>10997</v>
      </c>
      <c r="R539" s="215">
        <v>39604</v>
      </c>
      <c r="S539" s="390">
        <v>20340</v>
      </c>
      <c r="T539" s="215">
        <v>39630</v>
      </c>
      <c r="U539" s="199"/>
      <c r="V539" s="199"/>
      <c r="W539" s="199"/>
      <c r="X539" s="208"/>
      <c r="Y539" s="208" t="s">
        <v>9685</v>
      </c>
      <c r="Z539" s="208"/>
      <c r="AA539" s="208"/>
      <c r="AB539" s="208"/>
      <c r="AC539" s="208"/>
      <c r="AD539" s="208"/>
      <c r="AE539" s="208"/>
      <c r="AF539" s="208"/>
      <c r="AG539" s="208"/>
      <c r="AH539" s="208"/>
      <c r="AI539" s="208"/>
      <c r="AJ539" s="208"/>
      <c r="AK539" s="208"/>
      <c r="AL539" s="199"/>
      <c r="AM539" s="199"/>
      <c r="AN539" s="208"/>
      <c r="AO539" s="215">
        <v>41137</v>
      </c>
      <c r="AP539" s="199">
        <f t="shared" ref="AP539:AP552" si="84">DATEDIF(R539,AO539,"D")</f>
        <v>1533</v>
      </c>
      <c r="AQ539" s="199">
        <f t="shared" ref="AQ539:AQ552" si="85">DATEDIF(T539,AO539,"D")</f>
        <v>1507</v>
      </c>
      <c r="AR539" s="206">
        <v>20340</v>
      </c>
      <c r="AS539" s="300">
        <f t="shared" ref="AS539:AS552" si="86">AR539-S539</f>
        <v>0</v>
      </c>
      <c r="AT539" s="14"/>
      <c r="AU539" s="14"/>
      <c r="AV539" s="15"/>
    </row>
    <row r="540" spans="1:48" s="302" customFormat="1" ht="33" customHeight="1" x14ac:dyDescent="0.15">
      <c r="A540" s="213">
        <v>156</v>
      </c>
      <c r="B540" s="228" t="s">
        <v>8267</v>
      </c>
      <c r="C540" s="199" t="s">
        <v>9686</v>
      </c>
      <c r="D540" s="202" t="s">
        <v>2</v>
      </c>
      <c r="E540" s="202" t="s">
        <v>9</v>
      </c>
      <c r="F540" s="202" t="s">
        <v>186</v>
      </c>
      <c r="G540" s="202" t="s">
        <v>9687</v>
      </c>
      <c r="H540" s="202" t="s">
        <v>9688</v>
      </c>
      <c r="I540" s="224" t="s">
        <v>0</v>
      </c>
      <c r="J540" s="210" t="s">
        <v>50</v>
      </c>
      <c r="K540" s="202" t="s">
        <v>8425</v>
      </c>
      <c r="L540" s="202">
        <v>6</v>
      </c>
      <c r="M540" s="295">
        <v>1877</v>
      </c>
      <c r="N540" s="212">
        <v>38718</v>
      </c>
      <c r="O540" s="212">
        <v>39082</v>
      </c>
      <c r="P540" s="206">
        <v>364</v>
      </c>
      <c r="Q540" s="199" t="s">
        <v>10997</v>
      </c>
      <c r="R540" s="212">
        <v>39604</v>
      </c>
      <c r="S540" s="390">
        <v>14014</v>
      </c>
      <c r="T540" s="215">
        <v>39630</v>
      </c>
      <c r="U540" s="214"/>
      <c r="V540" s="212"/>
      <c r="W540" s="214"/>
      <c r="X540" s="208"/>
      <c r="Y540" s="208"/>
      <c r="Z540" s="208"/>
      <c r="AA540" s="208"/>
      <c r="AB540" s="208"/>
      <c r="AC540" s="208"/>
      <c r="AD540" s="208"/>
      <c r="AE540" s="208"/>
      <c r="AF540" s="208"/>
      <c r="AG540" s="208"/>
      <c r="AH540" s="208"/>
      <c r="AI540" s="208" t="s">
        <v>816</v>
      </c>
      <c r="AJ540" s="208"/>
      <c r="AK540" s="208"/>
      <c r="AL540" s="212"/>
      <c r="AM540" s="214"/>
      <c r="AN540" s="208"/>
      <c r="AO540" s="215">
        <v>41137</v>
      </c>
      <c r="AP540" s="199">
        <f t="shared" si="84"/>
        <v>1533</v>
      </c>
      <c r="AQ540" s="199">
        <f t="shared" si="85"/>
        <v>1507</v>
      </c>
      <c r="AR540" s="206">
        <v>14014</v>
      </c>
      <c r="AS540" s="300">
        <f t="shared" si="86"/>
        <v>0</v>
      </c>
      <c r="AT540" s="94"/>
      <c r="AU540" s="94"/>
      <c r="AV540" s="105"/>
    </row>
    <row r="541" spans="1:48" s="302" customFormat="1" ht="33" customHeight="1" x14ac:dyDescent="0.15">
      <c r="A541" s="213">
        <v>253</v>
      </c>
      <c r="B541" s="228" t="s">
        <v>8267</v>
      </c>
      <c r="C541" s="199" t="s">
        <v>9689</v>
      </c>
      <c r="D541" s="202" t="s">
        <v>24</v>
      </c>
      <c r="E541" s="202" t="s">
        <v>29</v>
      </c>
      <c r="F541" s="202"/>
      <c r="G541" s="202" t="s">
        <v>9690</v>
      </c>
      <c r="H541" s="202"/>
      <c r="I541" s="224" t="s">
        <v>20</v>
      </c>
      <c r="J541" s="210" t="s">
        <v>123</v>
      </c>
      <c r="K541" s="202" t="s">
        <v>8425</v>
      </c>
      <c r="L541" s="202">
        <v>7</v>
      </c>
      <c r="M541" s="295">
        <v>13370</v>
      </c>
      <c r="N541" s="212">
        <v>38985</v>
      </c>
      <c r="O541" s="212">
        <v>39349</v>
      </c>
      <c r="P541" s="206">
        <v>364</v>
      </c>
      <c r="Q541" s="199" t="s">
        <v>10997</v>
      </c>
      <c r="R541" s="212">
        <v>39667</v>
      </c>
      <c r="S541" s="390">
        <v>21984</v>
      </c>
      <c r="T541" s="215">
        <v>39625</v>
      </c>
      <c r="U541" s="214"/>
      <c r="V541" s="212"/>
      <c r="W541" s="214"/>
      <c r="X541" s="208"/>
      <c r="Y541" s="208" t="s">
        <v>9691</v>
      </c>
      <c r="Z541" s="208"/>
      <c r="AA541" s="208"/>
      <c r="AB541" s="208"/>
      <c r="AC541" s="208"/>
      <c r="AD541" s="208"/>
      <c r="AE541" s="208"/>
      <c r="AF541" s="208"/>
      <c r="AG541" s="208"/>
      <c r="AH541" s="208"/>
      <c r="AI541" s="208"/>
      <c r="AJ541" s="208"/>
      <c r="AK541" s="208"/>
      <c r="AL541" s="212"/>
      <c r="AM541" s="214"/>
      <c r="AN541" s="208"/>
      <c r="AO541" s="215">
        <v>41239</v>
      </c>
      <c r="AP541" s="199">
        <f t="shared" si="84"/>
        <v>1572</v>
      </c>
      <c r="AQ541" s="199">
        <f t="shared" si="85"/>
        <v>1614</v>
      </c>
      <c r="AR541" s="206">
        <v>21831</v>
      </c>
      <c r="AS541" s="300">
        <f t="shared" si="86"/>
        <v>-153</v>
      </c>
      <c r="AT541" s="94"/>
      <c r="AU541" s="94"/>
      <c r="AV541" s="105"/>
    </row>
    <row r="542" spans="1:48" s="302" customFormat="1" ht="33" customHeight="1" x14ac:dyDescent="0.15">
      <c r="A542" s="213">
        <v>1102</v>
      </c>
      <c r="B542" s="228" t="s">
        <v>8267</v>
      </c>
      <c r="C542" s="199" t="s">
        <v>9692</v>
      </c>
      <c r="D542" s="202" t="s">
        <v>24</v>
      </c>
      <c r="E542" s="202" t="s">
        <v>96</v>
      </c>
      <c r="F542" s="202" t="s">
        <v>87</v>
      </c>
      <c r="G542" s="202" t="s">
        <v>11038</v>
      </c>
      <c r="H542" s="202" t="s">
        <v>9596</v>
      </c>
      <c r="I542" s="224" t="s">
        <v>0</v>
      </c>
      <c r="J542" s="210" t="s">
        <v>50</v>
      </c>
      <c r="K542" s="202" t="s">
        <v>8484</v>
      </c>
      <c r="L542" s="202">
        <v>6</v>
      </c>
      <c r="M542" s="295">
        <v>96046</v>
      </c>
      <c r="N542" s="212">
        <v>39278</v>
      </c>
      <c r="O542" s="212">
        <v>39386</v>
      </c>
      <c r="P542" s="206">
        <v>108</v>
      </c>
      <c r="Q542" s="199" t="s">
        <v>10997</v>
      </c>
      <c r="R542" s="212">
        <v>39699</v>
      </c>
      <c r="S542" s="390">
        <v>28784</v>
      </c>
      <c r="T542" s="215">
        <v>39623</v>
      </c>
      <c r="U542" s="214"/>
      <c r="V542" s="212"/>
      <c r="W542" s="214"/>
      <c r="X542" s="208" t="s">
        <v>9693</v>
      </c>
      <c r="Y542" s="208"/>
      <c r="Z542" s="208"/>
      <c r="AA542" s="208"/>
      <c r="AB542" s="208"/>
      <c r="AC542" s="208"/>
      <c r="AD542" s="208"/>
      <c r="AE542" s="208"/>
      <c r="AF542" s="208"/>
      <c r="AG542" s="208"/>
      <c r="AH542" s="208"/>
      <c r="AI542" s="208"/>
      <c r="AJ542" s="208"/>
      <c r="AK542" s="208"/>
      <c r="AL542" s="212"/>
      <c r="AM542" s="214"/>
      <c r="AN542" s="208"/>
      <c r="AO542" s="215">
        <v>39706</v>
      </c>
      <c r="AP542" s="199">
        <f t="shared" si="84"/>
        <v>7</v>
      </c>
      <c r="AQ542" s="199">
        <f t="shared" si="85"/>
        <v>83</v>
      </c>
      <c r="AR542" s="206">
        <v>29564</v>
      </c>
      <c r="AS542" s="300">
        <f t="shared" si="86"/>
        <v>780</v>
      </c>
      <c r="AT542" s="94"/>
      <c r="AU542" s="94"/>
      <c r="AV542" s="105"/>
    </row>
    <row r="543" spans="1:48" s="302" customFormat="1" ht="33" customHeight="1" x14ac:dyDescent="0.15">
      <c r="A543" s="213">
        <v>274</v>
      </c>
      <c r="B543" s="228" t="s">
        <v>8267</v>
      </c>
      <c r="C543" s="199" t="s">
        <v>9694</v>
      </c>
      <c r="D543" s="202" t="s">
        <v>24</v>
      </c>
      <c r="E543" s="202" t="s">
        <v>29</v>
      </c>
      <c r="F543" s="202"/>
      <c r="G543" s="202" t="s">
        <v>9695</v>
      </c>
      <c r="H543" s="202"/>
      <c r="I543" s="224" t="s">
        <v>22</v>
      </c>
      <c r="J543" s="210" t="s">
        <v>755</v>
      </c>
      <c r="K543" s="202" t="s">
        <v>9474</v>
      </c>
      <c r="L543" s="202">
        <v>1</v>
      </c>
      <c r="M543" s="295">
        <v>31762</v>
      </c>
      <c r="N543" s="212">
        <v>38808</v>
      </c>
      <c r="O543" s="212">
        <v>39172</v>
      </c>
      <c r="P543" s="206">
        <v>364</v>
      </c>
      <c r="Q543" s="199" t="s">
        <v>10997</v>
      </c>
      <c r="R543" s="212">
        <v>39783</v>
      </c>
      <c r="S543" s="390">
        <v>25649</v>
      </c>
      <c r="T543" s="215">
        <v>39622</v>
      </c>
      <c r="U543" s="214"/>
      <c r="V543" s="212"/>
      <c r="W543" s="214"/>
      <c r="X543" s="208" t="s">
        <v>9696</v>
      </c>
      <c r="Y543" s="208" t="s">
        <v>9697</v>
      </c>
      <c r="Z543" s="208"/>
      <c r="AA543" s="208"/>
      <c r="AB543" s="208"/>
      <c r="AC543" s="208"/>
      <c r="AD543" s="208"/>
      <c r="AE543" s="208"/>
      <c r="AF543" s="208"/>
      <c r="AG543" s="208"/>
      <c r="AH543" s="208"/>
      <c r="AI543" s="208"/>
      <c r="AJ543" s="208"/>
      <c r="AK543" s="208"/>
      <c r="AL543" s="212">
        <v>39662</v>
      </c>
      <c r="AM543" s="214" t="s">
        <v>9698</v>
      </c>
      <c r="AN543" s="208" t="s">
        <v>9699</v>
      </c>
      <c r="AO543" s="215">
        <v>39794</v>
      </c>
      <c r="AP543" s="199">
        <f t="shared" si="84"/>
        <v>11</v>
      </c>
      <c r="AQ543" s="199">
        <f t="shared" si="85"/>
        <v>172</v>
      </c>
      <c r="AR543" s="206">
        <v>25404</v>
      </c>
      <c r="AS543" s="300">
        <f t="shared" si="86"/>
        <v>-245</v>
      </c>
      <c r="AT543" s="94"/>
      <c r="AU543" s="94"/>
      <c r="AV543" s="105"/>
    </row>
    <row r="544" spans="1:48" s="302" customFormat="1" ht="33" customHeight="1" x14ac:dyDescent="0.15">
      <c r="A544" s="213">
        <v>476</v>
      </c>
      <c r="B544" s="228" t="s">
        <v>8267</v>
      </c>
      <c r="C544" s="199" t="s">
        <v>9700</v>
      </c>
      <c r="D544" s="202" t="s">
        <v>24</v>
      </c>
      <c r="E544" s="202" t="s">
        <v>29</v>
      </c>
      <c r="F544" s="202"/>
      <c r="G544" s="202" t="s">
        <v>9701</v>
      </c>
      <c r="H544" s="202"/>
      <c r="I544" s="224" t="s">
        <v>20</v>
      </c>
      <c r="J544" s="210" t="s">
        <v>123</v>
      </c>
      <c r="K544" s="202" t="s">
        <v>8425</v>
      </c>
      <c r="L544" s="202">
        <v>8</v>
      </c>
      <c r="M544" s="295">
        <v>42381</v>
      </c>
      <c r="N544" s="212">
        <v>39166</v>
      </c>
      <c r="O544" s="212">
        <v>39531</v>
      </c>
      <c r="P544" s="206">
        <v>365</v>
      </c>
      <c r="Q544" s="199" t="s">
        <v>11017</v>
      </c>
      <c r="R544" s="212">
        <v>39595</v>
      </c>
      <c r="S544" s="390">
        <v>41233</v>
      </c>
      <c r="T544" s="215">
        <v>39622</v>
      </c>
      <c r="U544" s="214"/>
      <c r="V544" s="212"/>
      <c r="W544" s="214"/>
      <c r="X544" s="208"/>
      <c r="Y544" s="208"/>
      <c r="Z544" s="208"/>
      <c r="AA544" s="208"/>
      <c r="AB544" s="208"/>
      <c r="AC544" s="208"/>
      <c r="AD544" s="208" t="s">
        <v>9702</v>
      </c>
      <c r="AE544" s="208"/>
      <c r="AF544" s="208"/>
      <c r="AG544" s="208"/>
      <c r="AH544" s="208"/>
      <c r="AI544" s="208"/>
      <c r="AJ544" s="208"/>
      <c r="AK544" s="208"/>
      <c r="AL544" s="212"/>
      <c r="AM544" s="214"/>
      <c r="AN544" s="208"/>
      <c r="AO544" s="215">
        <v>39681</v>
      </c>
      <c r="AP544" s="199">
        <f t="shared" si="84"/>
        <v>86</v>
      </c>
      <c r="AQ544" s="199">
        <f t="shared" si="85"/>
        <v>59</v>
      </c>
      <c r="AR544" s="206">
        <v>41233</v>
      </c>
      <c r="AS544" s="300">
        <f t="shared" si="86"/>
        <v>0</v>
      </c>
      <c r="AT544" s="94"/>
      <c r="AU544" s="94"/>
      <c r="AV544" s="105"/>
    </row>
    <row r="545" spans="1:48" s="302" customFormat="1" ht="33" customHeight="1" x14ac:dyDescent="0.15">
      <c r="A545" s="213">
        <v>498</v>
      </c>
      <c r="B545" s="228" t="s">
        <v>8267</v>
      </c>
      <c r="C545" s="199" t="s">
        <v>9703</v>
      </c>
      <c r="D545" s="202" t="s">
        <v>24</v>
      </c>
      <c r="E545" s="202" t="s">
        <v>29</v>
      </c>
      <c r="F545" s="202"/>
      <c r="G545" s="202" t="s">
        <v>9704</v>
      </c>
      <c r="H545" s="202"/>
      <c r="I545" s="224" t="s">
        <v>12</v>
      </c>
      <c r="J545" s="210" t="s">
        <v>41</v>
      </c>
      <c r="K545" s="202" t="s">
        <v>9424</v>
      </c>
      <c r="L545" s="202" t="s">
        <v>735</v>
      </c>
      <c r="M545" s="295">
        <v>31966</v>
      </c>
      <c r="N545" s="212">
        <v>38718</v>
      </c>
      <c r="O545" s="212">
        <v>39355</v>
      </c>
      <c r="P545" s="206">
        <v>637</v>
      </c>
      <c r="Q545" s="223" t="s">
        <v>65</v>
      </c>
      <c r="R545" s="212">
        <v>39750</v>
      </c>
      <c r="S545" s="390">
        <v>69818</v>
      </c>
      <c r="T545" s="215">
        <v>39615</v>
      </c>
      <c r="U545" s="214"/>
      <c r="V545" s="212"/>
      <c r="W545" s="214"/>
      <c r="X545" s="208"/>
      <c r="Y545" s="208" t="s">
        <v>9705</v>
      </c>
      <c r="Z545" s="208"/>
      <c r="AA545" s="208"/>
      <c r="AB545" s="208"/>
      <c r="AC545" s="208"/>
      <c r="AD545" s="208"/>
      <c r="AE545" s="208"/>
      <c r="AF545" s="208"/>
      <c r="AG545" s="208"/>
      <c r="AH545" s="208"/>
      <c r="AI545" s="208"/>
      <c r="AJ545" s="208"/>
      <c r="AK545" s="208"/>
      <c r="AL545" s="212">
        <v>39662</v>
      </c>
      <c r="AM545" s="214" t="s">
        <v>9706</v>
      </c>
      <c r="AN545" s="208" t="s">
        <v>9707</v>
      </c>
      <c r="AO545" s="215">
        <v>39766</v>
      </c>
      <c r="AP545" s="199">
        <f t="shared" si="84"/>
        <v>16</v>
      </c>
      <c r="AQ545" s="199">
        <f t="shared" si="85"/>
        <v>151</v>
      </c>
      <c r="AR545" s="206">
        <v>69817</v>
      </c>
      <c r="AS545" s="300">
        <f t="shared" si="86"/>
        <v>-1</v>
      </c>
      <c r="AT545" s="94"/>
      <c r="AU545" s="94"/>
      <c r="AV545" s="105"/>
    </row>
    <row r="546" spans="1:48" s="302" customFormat="1" ht="33" customHeight="1" x14ac:dyDescent="0.15">
      <c r="A546" s="213">
        <v>494</v>
      </c>
      <c r="B546" s="228" t="s">
        <v>8138</v>
      </c>
      <c r="C546" s="199" t="s">
        <v>9708</v>
      </c>
      <c r="D546" s="202" t="s">
        <v>24</v>
      </c>
      <c r="E546" s="202" t="s">
        <v>29</v>
      </c>
      <c r="F546" s="202"/>
      <c r="G546" s="202" t="s">
        <v>9709</v>
      </c>
      <c r="H546" s="202"/>
      <c r="I546" s="224" t="s">
        <v>18</v>
      </c>
      <c r="J546" s="210" t="s">
        <v>5</v>
      </c>
      <c r="K546" s="202" t="s">
        <v>9710</v>
      </c>
      <c r="L546" s="202">
        <v>1</v>
      </c>
      <c r="M546" s="295">
        <v>99462</v>
      </c>
      <c r="N546" s="212">
        <v>38991</v>
      </c>
      <c r="O546" s="212">
        <v>39355</v>
      </c>
      <c r="P546" s="206">
        <v>364</v>
      </c>
      <c r="Q546" s="199" t="s">
        <v>10997</v>
      </c>
      <c r="R546" s="212">
        <v>39736</v>
      </c>
      <c r="S546" s="390">
        <v>85632</v>
      </c>
      <c r="T546" s="215">
        <v>39615</v>
      </c>
      <c r="U546" s="214"/>
      <c r="V546" s="212"/>
      <c r="W546" s="214"/>
      <c r="X546" s="208" t="s">
        <v>9711</v>
      </c>
      <c r="Y546" s="208"/>
      <c r="Z546" s="208"/>
      <c r="AA546" s="208"/>
      <c r="AB546" s="208"/>
      <c r="AC546" s="208"/>
      <c r="AD546" s="208"/>
      <c r="AE546" s="208"/>
      <c r="AF546" s="208"/>
      <c r="AG546" s="208"/>
      <c r="AH546" s="208"/>
      <c r="AI546" s="208"/>
      <c r="AJ546" s="208"/>
      <c r="AK546" s="208"/>
      <c r="AL546" s="212">
        <v>39662</v>
      </c>
      <c r="AM546" s="214" t="s">
        <v>9698</v>
      </c>
      <c r="AN546" s="208" t="s">
        <v>9712</v>
      </c>
      <c r="AO546" s="215">
        <v>39743</v>
      </c>
      <c r="AP546" s="199">
        <f t="shared" si="84"/>
        <v>7</v>
      </c>
      <c r="AQ546" s="199">
        <f t="shared" si="85"/>
        <v>128</v>
      </c>
      <c r="AR546" s="206">
        <v>85493</v>
      </c>
      <c r="AS546" s="300">
        <f t="shared" si="86"/>
        <v>-139</v>
      </c>
      <c r="AT546" s="94"/>
      <c r="AU546" s="94"/>
      <c r="AV546" s="105"/>
    </row>
    <row r="547" spans="1:48" s="302" customFormat="1" ht="33" customHeight="1" x14ac:dyDescent="0.15">
      <c r="A547" s="213">
        <v>151</v>
      </c>
      <c r="B547" s="228" t="s">
        <v>8267</v>
      </c>
      <c r="C547" s="199" t="s">
        <v>9562</v>
      </c>
      <c r="D547" s="202" t="s">
        <v>2</v>
      </c>
      <c r="E547" s="202" t="s">
        <v>1</v>
      </c>
      <c r="F547" s="202"/>
      <c r="G547" s="202" t="s">
        <v>9563</v>
      </c>
      <c r="H547" s="202"/>
      <c r="I547" s="224" t="s">
        <v>8305</v>
      </c>
      <c r="J547" s="210"/>
      <c r="K547" s="202" t="s">
        <v>8306</v>
      </c>
      <c r="L547" s="202">
        <v>3</v>
      </c>
      <c r="M547" s="295">
        <v>2155363</v>
      </c>
      <c r="N547" s="212">
        <v>39447</v>
      </c>
      <c r="O547" s="212">
        <v>39537</v>
      </c>
      <c r="P547" s="206">
        <v>90</v>
      </c>
      <c r="Q547" s="199" t="s">
        <v>1521</v>
      </c>
      <c r="R547" s="212">
        <v>39587</v>
      </c>
      <c r="S547" s="390">
        <v>619878</v>
      </c>
      <c r="T547" s="215">
        <v>39615</v>
      </c>
      <c r="U547" s="214"/>
      <c r="V547" s="212"/>
      <c r="W547" s="214"/>
      <c r="X547" s="208"/>
      <c r="Y547" s="208"/>
      <c r="Z547" s="208" t="s">
        <v>9713</v>
      </c>
      <c r="AA547" s="208"/>
      <c r="AB547" s="208"/>
      <c r="AC547" s="208"/>
      <c r="AD547" s="208"/>
      <c r="AE547" s="208"/>
      <c r="AF547" s="208"/>
      <c r="AG547" s="208"/>
      <c r="AH547" s="208"/>
      <c r="AI547" s="208"/>
      <c r="AJ547" s="208"/>
      <c r="AK547" s="208"/>
      <c r="AL547" s="212"/>
      <c r="AM547" s="214"/>
      <c r="AN547" s="208"/>
      <c r="AO547" s="215">
        <v>41239</v>
      </c>
      <c r="AP547" s="199">
        <f t="shared" si="84"/>
        <v>1652</v>
      </c>
      <c r="AQ547" s="199">
        <f t="shared" si="85"/>
        <v>1624</v>
      </c>
      <c r="AR547" s="206">
        <v>619878</v>
      </c>
      <c r="AS547" s="300">
        <f t="shared" si="86"/>
        <v>0</v>
      </c>
      <c r="AT547" s="94"/>
      <c r="AU547" s="94"/>
      <c r="AV547" s="105"/>
    </row>
    <row r="548" spans="1:48" s="302" customFormat="1" ht="33" customHeight="1" x14ac:dyDescent="0.15">
      <c r="A548" s="213">
        <v>765</v>
      </c>
      <c r="B548" s="228" t="s">
        <v>8267</v>
      </c>
      <c r="C548" s="199" t="s">
        <v>9714</v>
      </c>
      <c r="D548" s="202" t="s">
        <v>24</v>
      </c>
      <c r="E548" s="202" t="s">
        <v>165</v>
      </c>
      <c r="F548" s="202"/>
      <c r="G548" s="202" t="s">
        <v>9715</v>
      </c>
      <c r="H548" s="202"/>
      <c r="I548" s="224" t="s">
        <v>40</v>
      </c>
      <c r="J548" s="210"/>
      <c r="K548" s="202" t="s">
        <v>9716</v>
      </c>
      <c r="L548" s="202">
        <v>1</v>
      </c>
      <c r="M548" s="295">
        <v>1268310</v>
      </c>
      <c r="N548" s="212">
        <v>39356</v>
      </c>
      <c r="O548" s="212">
        <v>39447</v>
      </c>
      <c r="P548" s="206">
        <v>91</v>
      </c>
      <c r="Q548" s="223" t="s">
        <v>65</v>
      </c>
      <c r="R548" s="212">
        <v>39588</v>
      </c>
      <c r="S548" s="390">
        <v>418453</v>
      </c>
      <c r="T548" s="215">
        <v>39614</v>
      </c>
      <c r="U548" s="214"/>
      <c r="V548" s="212"/>
      <c r="W548" s="214"/>
      <c r="X548" s="208"/>
      <c r="Y548" s="208"/>
      <c r="Z548" s="208"/>
      <c r="AA548" s="208"/>
      <c r="AB548" s="208"/>
      <c r="AC548" s="208"/>
      <c r="AD548" s="208" t="s">
        <v>9717</v>
      </c>
      <c r="AE548" s="208"/>
      <c r="AF548" s="208"/>
      <c r="AG548" s="208"/>
      <c r="AH548" s="208"/>
      <c r="AI548" s="208"/>
      <c r="AJ548" s="208"/>
      <c r="AK548" s="208"/>
      <c r="AL548" s="212"/>
      <c r="AM548" s="214"/>
      <c r="AN548" s="208"/>
      <c r="AO548" s="215">
        <v>39681</v>
      </c>
      <c r="AP548" s="199">
        <f t="shared" si="84"/>
        <v>93</v>
      </c>
      <c r="AQ548" s="199">
        <f t="shared" si="85"/>
        <v>67</v>
      </c>
      <c r="AR548" s="206">
        <v>418453</v>
      </c>
      <c r="AS548" s="300">
        <f t="shared" si="86"/>
        <v>0</v>
      </c>
      <c r="AT548" s="94"/>
      <c r="AU548" s="94"/>
      <c r="AV548" s="105"/>
    </row>
    <row r="549" spans="1:48" s="302" customFormat="1" ht="33" customHeight="1" x14ac:dyDescent="0.15">
      <c r="A549" s="213">
        <v>227</v>
      </c>
      <c r="B549" s="228" t="s">
        <v>8138</v>
      </c>
      <c r="C549" s="199" t="s">
        <v>9718</v>
      </c>
      <c r="D549" s="202" t="s">
        <v>24</v>
      </c>
      <c r="E549" s="202" t="s">
        <v>29</v>
      </c>
      <c r="F549" s="202"/>
      <c r="G549" s="202" t="s">
        <v>9719</v>
      </c>
      <c r="H549" s="202"/>
      <c r="I549" s="224" t="s">
        <v>0</v>
      </c>
      <c r="J549" s="210" t="s">
        <v>50</v>
      </c>
      <c r="K549" s="202" t="s">
        <v>8151</v>
      </c>
      <c r="L549" s="202">
        <v>7</v>
      </c>
      <c r="M549" s="295">
        <v>16977</v>
      </c>
      <c r="N549" s="212">
        <v>39083</v>
      </c>
      <c r="O549" s="212">
        <v>39447</v>
      </c>
      <c r="P549" s="206">
        <v>364</v>
      </c>
      <c r="Q549" s="223" t="s">
        <v>65</v>
      </c>
      <c r="R549" s="212">
        <v>39584</v>
      </c>
      <c r="S549" s="390">
        <v>28908</v>
      </c>
      <c r="T549" s="215">
        <v>39611</v>
      </c>
      <c r="U549" s="214"/>
      <c r="V549" s="212"/>
      <c r="W549" s="214"/>
      <c r="X549" s="208"/>
      <c r="Y549" s="208"/>
      <c r="Z549" s="208"/>
      <c r="AA549" s="208"/>
      <c r="AB549" s="208"/>
      <c r="AC549" s="208"/>
      <c r="AD549" s="208"/>
      <c r="AE549" s="208"/>
      <c r="AF549" s="208"/>
      <c r="AG549" s="208"/>
      <c r="AH549" s="208"/>
      <c r="AI549" s="208" t="s">
        <v>819</v>
      </c>
      <c r="AJ549" s="208" t="s">
        <v>9720</v>
      </c>
      <c r="AK549" s="208"/>
      <c r="AL549" s="212"/>
      <c r="AM549" s="214"/>
      <c r="AN549" s="208"/>
      <c r="AO549" s="215">
        <v>41137</v>
      </c>
      <c r="AP549" s="199">
        <f t="shared" si="84"/>
        <v>1553</v>
      </c>
      <c r="AQ549" s="199">
        <f t="shared" si="85"/>
        <v>1526</v>
      </c>
      <c r="AR549" s="206">
        <v>28908</v>
      </c>
      <c r="AS549" s="300">
        <f t="shared" si="86"/>
        <v>0</v>
      </c>
      <c r="AT549" s="94"/>
      <c r="AU549" s="94"/>
      <c r="AV549" s="105"/>
    </row>
    <row r="550" spans="1:48" s="302" customFormat="1" ht="33" customHeight="1" x14ac:dyDescent="0.15">
      <c r="A550" s="213">
        <v>649</v>
      </c>
      <c r="B550" s="228" t="s">
        <v>8138</v>
      </c>
      <c r="C550" s="199" t="s">
        <v>9721</v>
      </c>
      <c r="D550" s="202" t="s">
        <v>2</v>
      </c>
      <c r="E550" s="202" t="s">
        <v>1</v>
      </c>
      <c r="F550" s="202"/>
      <c r="G550" s="202" t="s">
        <v>9722</v>
      </c>
      <c r="H550" s="202"/>
      <c r="I550" s="224" t="s">
        <v>0</v>
      </c>
      <c r="J550" s="210" t="s">
        <v>51</v>
      </c>
      <c r="K550" s="202" t="s">
        <v>8151</v>
      </c>
      <c r="L550" s="202">
        <v>8</v>
      </c>
      <c r="M550" s="295">
        <v>20550</v>
      </c>
      <c r="N550" s="212">
        <v>39052</v>
      </c>
      <c r="O550" s="212">
        <v>39355</v>
      </c>
      <c r="P550" s="206">
        <v>303</v>
      </c>
      <c r="Q550" s="223" t="s">
        <v>65</v>
      </c>
      <c r="R550" s="212">
        <v>39582</v>
      </c>
      <c r="S550" s="390">
        <v>15653</v>
      </c>
      <c r="T550" s="215">
        <v>39605</v>
      </c>
      <c r="U550" s="214"/>
      <c r="V550" s="212"/>
      <c r="W550" s="214"/>
      <c r="X550" s="208"/>
      <c r="Y550" s="208" t="s">
        <v>9723</v>
      </c>
      <c r="Z550" s="208"/>
      <c r="AA550" s="208" t="s">
        <v>9724</v>
      </c>
      <c r="AB550" s="208"/>
      <c r="AC550" s="208"/>
      <c r="AD550" s="208"/>
      <c r="AE550" s="208"/>
      <c r="AF550" s="208"/>
      <c r="AG550" s="208"/>
      <c r="AH550" s="208"/>
      <c r="AI550" s="208"/>
      <c r="AJ550" s="208"/>
      <c r="AK550" s="208"/>
      <c r="AL550" s="212"/>
      <c r="AM550" s="214"/>
      <c r="AN550" s="208"/>
      <c r="AO550" s="215">
        <v>39727</v>
      </c>
      <c r="AP550" s="199">
        <f t="shared" si="84"/>
        <v>145</v>
      </c>
      <c r="AQ550" s="199">
        <f t="shared" si="85"/>
        <v>122</v>
      </c>
      <c r="AR550" s="206">
        <v>15653</v>
      </c>
      <c r="AS550" s="300">
        <f t="shared" si="86"/>
        <v>0</v>
      </c>
      <c r="AT550" s="94"/>
      <c r="AU550" s="94"/>
      <c r="AV550" s="105"/>
    </row>
    <row r="551" spans="1:48" s="302" customFormat="1" ht="33" customHeight="1" x14ac:dyDescent="0.15">
      <c r="A551" s="213">
        <v>65</v>
      </c>
      <c r="B551" s="228" t="s">
        <v>8138</v>
      </c>
      <c r="C551" s="199" t="s">
        <v>9725</v>
      </c>
      <c r="D551" s="202" t="s">
        <v>2</v>
      </c>
      <c r="E551" s="202" t="s">
        <v>30</v>
      </c>
      <c r="F551" s="202"/>
      <c r="G551" s="202" t="s">
        <v>9726</v>
      </c>
      <c r="H551" s="202"/>
      <c r="I551" s="224" t="s">
        <v>20</v>
      </c>
      <c r="J551" s="210" t="s">
        <v>13</v>
      </c>
      <c r="K551" s="202" t="s">
        <v>9132</v>
      </c>
      <c r="L551" s="202">
        <v>1</v>
      </c>
      <c r="M551" s="295">
        <v>10604</v>
      </c>
      <c r="N551" s="212">
        <v>39083</v>
      </c>
      <c r="O551" s="212">
        <v>39447</v>
      </c>
      <c r="P551" s="206">
        <v>364</v>
      </c>
      <c r="Q551" s="199" t="s">
        <v>10997</v>
      </c>
      <c r="R551" s="212">
        <v>39582</v>
      </c>
      <c r="S551" s="390">
        <v>18916</v>
      </c>
      <c r="T551" s="215">
        <v>39605</v>
      </c>
      <c r="U551" s="214"/>
      <c r="V551" s="212"/>
      <c r="W551" s="214"/>
      <c r="X551" s="208"/>
      <c r="Y551" s="208"/>
      <c r="Z551" s="208"/>
      <c r="AA551" s="208"/>
      <c r="AB551" s="208"/>
      <c r="AC551" s="208"/>
      <c r="AD551" s="208"/>
      <c r="AE551" s="208"/>
      <c r="AF551" s="208"/>
      <c r="AG551" s="208"/>
      <c r="AH551" s="208" t="s">
        <v>9727</v>
      </c>
      <c r="AI551" s="208"/>
      <c r="AJ551" s="208"/>
      <c r="AK551" s="208"/>
      <c r="AL551" s="212"/>
      <c r="AM551" s="214"/>
      <c r="AN551" s="208"/>
      <c r="AO551" s="215">
        <v>41137</v>
      </c>
      <c r="AP551" s="199">
        <f t="shared" si="84"/>
        <v>1555</v>
      </c>
      <c r="AQ551" s="199">
        <f t="shared" si="85"/>
        <v>1532</v>
      </c>
      <c r="AR551" s="206">
        <v>18916</v>
      </c>
      <c r="AS551" s="300">
        <f t="shared" si="86"/>
        <v>0</v>
      </c>
      <c r="AT551" s="94"/>
      <c r="AU551" s="94"/>
      <c r="AV551" s="15"/>
    </row>
    <row r="552" spans="1:48" s="302" customFormat="1" ht="33" customHeight="1" x14ac:dyDescent="0.15">
      <c r="A552" s="213">
        <v>9</v>
      </c>
      <c r="B552" s="228" t="s">
        <v>8267</v>
      </c>
      <c r="C552" s="199" t="s">
        <v>9093</v>
      </c>
      <c r="D552" s="202" t="s">
        <v>2</v>
      </c>
      <c r="E552" s="202" t="s">
        <v>9</v>
      </c>
      <c r="F552" s="202" t="s">
        <v>142</v>
      </c>
      <c r="G552" s="202" t="s">
        <v>9094</v>
      </c>
      <c r="H552" s="202" t="s">
        <v>9095</v>
      </c>
      <c r="I552" s="224" t="s">
        <v>0</v>
      </c>
      <c r="J552" s="210" t="s">
        <v>50</v>
      </c>
      <c r="K552" s="202" t="s">
        <v>8425</v>
      </c>
      <c r="L552" s="202">
        <v>4</v>
      </c>
      <c r="M552" s="295">
        <v>37032</v>
      </c>
      <c r="N552" s="212">
        <v>38504</v>
      </c>
      <c r="O552" s="212">
        <v>39082</v>
      </c>
      <c r="P552" s="206">
        <v>578</v>
      </c>
      <c r="Q552" s="223" t="s">
        <v>65</v>
      </c>
      <c r="R552" s="212">
        <v>39575</v>
      </c>
      <c r="S552" s="390">
        <v>21632</v>
      </c>
      <c r="T552" s="215">
        <v>39603</v>
      </c>
      <c r="U552" s="214"/>
      <c r="V552" s="212"/>
      <c r="W552" s="214"/>
      <c r="X552" s="208"/>
      <c r="Y552" s="208"/>
      <c r="Z552" s="208"/>
      <c r="AA552" s="208"/>
      <c r="AB552" s="208"/>
      <c r="AC552" s="208"/>
      <c r="AD552" s="208"/>
      <c r="AE552" s="208"/>
      <c r="AF552" s="208"/>
      <c r="AG552" s="208"/>
      <c r="AH552" s="208"/>
      <c r="AI552" s="208" t="s">
        <v>828</v>
      </c>
      <c r="AJ552" s="208"/>
      <c r="AK552" s="208"/>
      <c r="AL552" s="212"/>
      <c r="AM552" s="214"/>
      <c r="AN552" s="208"/>
      <c r="AO552" s="215">
        <v>41157</v>
      </c>
      <c r="AP552" s="199">
        <f t="shared" si="84"/>
        <v>1582</v>
      </c>
      <c r="AQ552" s="199">
        <f t="shared" si="85"/>
        <v>1554</v>
      </c>
      <c r="AR552" s="206">
        <v>21632</v>
      </c>
      <c r="AS552" s="300">
        <f t="shared" si="86"/>
        <v>0</v>
      </c>
      <c r="AT552" s="94"/>
      <c r="AU552" s="94"/>
      <c r="AV552" s="15"/>
    </row>
    <row r="553" spans="1:48" s="302" customFormat="1" ht="33" customHeight="1" x14ac:dyDescent="0.15">
      <c r="A553" s="213">
        <v>163</v>
      </c>
      <c r="B553" s="199" t="s">
        <v>12953</v>
      </c>
      <c r="C553" s="199" t="s">
        <v>10225</v>
      </c>
      <c r="D553" s="202" t="s">
        <v>2</v>
      </c>
      <c r="E553" s="202" t="s">
        <v>1</v>
      </c>
      <c r="F553" s="202" t="s">
        <v>101</v>
      </c>
      <c r="G553" s="202" t="s">
        <v>8495</v>
      </c>
      <c r="H553" s="202" t="s">
        <v>10226</v>
      </c>
      <c r="I553" s="224" t="s">
        <v>12</v>
      </c>
      <c r="J553" s="210" t="s">
        <v>43</v>
      </c>
      <c r="K553" s="202" t="s">
        <v>8497</v>
      </c>
      <c r="L553" s="202">
        <v>2</v>
      </c>
      <c r="M553" s="295">
        <v>20984</v>
      </c>
      <c r="N553" s="212">
        <v>38626</v>
      </c>
      <c r="O553" s="212">
        <v>38776</v>
      </c>
      <c r="P553" s="206">
        <v>2345</v>
      </c>
      <c r="Q553" s="223" t="s">
        <v>65</v>
      </c>
      <c r="R553" s="212">
        <v>38881</v>
      </c>
      <c r="S553" s="390">
        <v>2345</v>
      </c>
      <c r="T553" s="215" t="s">
        <v>10227</v>
      </c>
      <c r="U553" s="214"/>
      <c r="V553" s="212"/>
      <c r="W553" s="214"/>
      <c r="X553" s="208"/>
      <c r="Y553" s="208"/>
      <c r="Z553" s="208"/>
      <c r="AA553" s="208"/>
      <c r="AB553" s="208"/>
      <c r="AC553" s="208"/>
      <c r="AD553" s="208"/>
      <c r="AE553" s="208"/>
      <c r="AF553" s="208"/>
      <c r="AG553" s="208"/>
      <c r="AH553" s="208"/>
      <c r="AI553" s="208"/>
      <c r="AJ553" s="208"/>
      <c r="AK553" s="208"/>
      <c r="AL553" s="212">
        <v>38989</v>
      </c>
      <c r="AM553" s="214" t="s">
        <v>10198</v>
      </c>
      <c r="AN553" s="208" t="s">
        <v>10228</v>
      </c>
      <c r="AO553" s="215">
        <v>41239</v>
      </c>
      <c r="AP553" s="199"/>
      <c r="AQ553" s="199"/>
      <c r="AR553" s="206"/>
      <c r="AS553" s="141"/>
      <c r="AT553" s="94"/>
      <c r="AU553" s="94">
        <v>39022</v>
      </c>
      <c r="AV553" s="15" t="s">
        <v>10229</v>
      </c>
    </row>
    <row r="554" spans="1:48" s="302" customFormat="1" ht="33" customHeight="1" x14ac:dyDescent="0.15">
      <c r="A554" s="213">
        <v>151</v>
      </c>
      <c r="B554" s="199" t="s">
        <v>12953</v>
      </c>
      <c r="C554" s="199" t="s">
        <v>8598</v>
      </c>
      <c r="D554" s="202" t="s">
        <v>8140</v>
      </c>
      <c r="E554" s="202" t="s">
        <v>1</v>
      </c>
      <c r="F554" s="202"/>
      <c r="G554" s="202" t="s">
        <v>8322</v>
      </c>
      <c r="H554" s="202"/>
      <c r="I554" s="224" t="s">
        <v>8293</v>
      </c>
      <c r="J554" s="210"/>
      <c r="K554" s="202" t="s">
        <v>8294</v>
      </c>
      <c r="L554" s="202">
        <v>3</v>
      </c>
      <c r="M554" s="295">
        <v>2155363</v>
      </c>
      <c r="N554" s="205">
        <v>39721</v>
      </c>
      <c r="O554" s="212">
        <v>39812</v>
      </c>
      <c r="P554" s="206">
        <v>91</v>
      </c>
      <c r="Q554" s="199" t="s">
        <v>1521</v>
      </c>
      <c r="R554" s="212">
        <v>40200</v>
      </c>
      <c r="S554" s="390">
        <v>683504</v>
      </c>
      <c r="T554" s="215">
        <v>40297</v>
      </c>
      <c r="U554" s="214"/>
      <c r="V554" s="212">
        <v>40837</v>
      </c>
      <c r="W554" s="214"/>
      <c r="X554" s="208" t="s">
        <v>8599</v>
      </c>
      <c r="Y554" s="208"/>
      <c r="Z554" s="208"/>
      <c r="AA554" s="208" t="s">
        <v>715</v>
      </c>
      <c r="AB554" s="208"/>
      <c r="AC554" s="208"/>
      <c r="AD554" s="208"/>
      <c r="AE554" s="208"/>
      <c r="AF554" s="208"/>
      <c r="AG554" s="208"/>
      <c r="AH554" s="208"/>
      <c r="AI554" s="208"/>
      <c r="AJ554" s="208"/>
      <c r="AK554" s="208"/>
      <c r="AL554" s="212">
        <v>40438</v>
      </c>
      <c r="AM554" s="214" t="s">
        <v>8509</v>
      </c>
      <c r="AN554" s="208" t="s">
        <v>8600</v>
      </c>
      <c r="AO554" s="215">
        <v>41128</v>
      </c>
      <c r="AP554" s="199"/>
      <c r="AQ554" s="199"/>
      <c r="AR554" s="206"/>
      <c r="AS554" s="141"/>
      <c r="AT554" s="94"/>
      <c r="AU554" s="94">
        <v>40508</v>
      </c>
      <c r="AV554" s="15" t="s">
        <v>8601</v>
      </c>
    </row>
    <row r="555" spans="1:48" s="302" customFormat="1" ht="33" customHeight="1" x14ac:dyDescent="0.15">
      <c r="A555" s="213">
        <v>1314</v>
      </c>
      <c r="B555" s="228" t="s">
        <v>8138</v>
      </c>
      <c r="C555" s="199" t="s">
        <v>9736</v>
      </c>
      <c r="D555" s="202" t="s">
        <v>2</v>
      </c>
      <c r="E555" s="202" t="s">
        <v>752</v>
      </c>
      <c r="F555" s="202"/>
      <c r="G555" s="202" t="s">
        <v>9737</v>
      </c>
      <c r="H555" s="202"/>
      <c r="I555" s="224" t="s">
        <v>20</v>
      </c>
      <c r="J555" s="210" t="s">
        <v>722</v>
      </c>
      <c r="K555" s="202" t="s">
        <v>9738</v>
      </c>
      <c r="L555" s="202">
        <v>10</v>
      </c>
      <c r="M555" s="295">
        <v>38212</v>
      </c>
      <c r="N555" s="212">
        <v>39416</v>
      </c>
      <c r="O555" s="212">
        <v>39447</v>
      </c>
      <c r="P555" s="206">
        <v>31</v>
      </c>
      <c r="Q555" s="199" t="s">
        <v>11017</v>
      </c>
      <c r="R555" s="212">
        <v>39562</v>
      </c>
      <c r="S555" s="390">
        <v>1531</v>
      </c>
      <c r="T555" s="215">
        <v>39588</v>
      </c>
      <c r="U555" s="214"/>
      <c r="V555" s="212"/>
      <c r="W555" s="214"/>
      <c r="X555" s="208"/>
      <c r="Y555" s="208"/>
      <c r="Z555" s="208"/>
      <c r="AA555" s="208"/>
      <c r="AB555" s="208" t="s">
        <v>9739</v>
      </c>
      <c r="AC555" s="208"/>
      <c r="AD555" s="208"/>
      <c r="AE555" s="208"/>
      <c r="AF555" s="208"/>
      <c r="AG555" s="208"/>
      <c r="AH555" s="208" t="s">
        <v>9740</v>
      </c>
      <c r="AI555" s="208"/>
      <c r="AJ555" s="208"/>
      <c r="AK555" s="208"/>
      <c r="AL555" s="212"/>
      <c r="AM555" s="214"/>
      <c r="AN555" s="208"/>
      <c r="AO555" s="215">
        <v>39692</v>
      </c>
      <c r="AP555" s="199">
        <f t="shared" ref="AP555:AP573" si="87">DATEDIF(R555,AO555,"D")</f>
        <v>130</v>
      </c>
      <c r="AQ555" s="199">
        <f t="shared" ref="AQ555:AQ573" si="88">DATEDIF(T555,AO555,"D")</f>
        <v>104</v>
      </c>
      <c r="AR555" s="206">
        <v>1531</v>
      </c>
      <c r="AS555" s="300">
        <f t="shared" ref="AS555:AS573" si="89">AR555-S555</f>
        <v>0</v>
      </c>
      <c r="AT555" s="94"/>
      <c r="AU555" s="94"/>
      <c r="AV555" s="105"/>
    </row>
    <row r="556" spans="1:48" s="302" customFormat="1" ht="33" customHeight="1" x14ac:dyDescent="0.15">
      <c r="A556" s="213">
        <v>202</v>
      </c>
      <c r="B556" s="228" t="s">
        <v>9741</v>
      </c>
      <c r="C556" s="199" t="s">
        <v>9742</v>
      </c>
      <c r="D556" s="202" t="s">
        <v>2</v>
      </c>
      <c r="E556" s="202" t="s">
        <v>30</v>
      </c>
      <c r="F556" s="202"/>
      <c r="G556" s="202" t="s">
        <v>9743</v>
      </c>
      <c r="H556" s="202"/>
      <c r="I556" s="224" t="s">
        <v>20</v>
      </c>
      <c r="J556" s="210" t="s">
        <v>13</v>
      </c>
      <c r="K556" s="202" t="s">
        <v>9744</v>
      </c>
      <c r="L556" s="202">
        <v>1</v>
      </c>
      <c r="M556" s="295">
        <v>53774</v>
      </c>
      <c r="N556" s="212">
        <v>39062</v>
      </c>
      <c r="O556" s="212">
        <v>39447</v>
      </c>
      <c r="P556" s="206">
        <v>385</v>
      </c>
      <c r="Q556" s="199" t="s">
        <v>11017</v>
      </c>
      <c r="R556" s="212">
        <v>39562</v>
      </c>
      <c r="S556" s="390">
        <v>63515</v>
      </c>
      <c r="T556" s="215">
        <v>39588</v>
      </c>
      <c r="U556" s="214"/>
      <c r="V556" s="212"/>
      <c r="W556" s="214"/>
      <c r="X556" s="208"/>
      <c r="Y556" s="208"/>
      <c r="Z556" s="208"/>
      <c r="AA556" s="208"/>
      <c r="AB556" s="208"/>
      <c r="AC556" s="208"/>
      <c r="AD556" s="208" t="s">
        <v>9745</v>
      </c>
      <c r="AE556" s="208"/>
      <c r="AF556" s="208"/>
      <c r="AG556" s="208"/>
      <c r="AH556" s="208"/>
      <c r="AI556" s="208"/>
      <c r="AJ556" s="208"/>
      <c r="AK556" s="208"/>
      <c r="AL556" s="212"/>
      <c r="AM556" s="214"/>
      <c r="AN556" s="208"/>
      <c r="AO556" s="215">
        <v>41128</v>
      </c>
      <c r="AP556" s="199">
        <f t="shared" si="87"/>
        <v>1566</v>
      </c>
      <c r="AQ556" s="199">
        <f t="shared" si="88"/>
        <v>1540</v>
      </c>
      <c r="AR556" s="206">
        <v>63515</v>
      </c>
      <c r="AS556" s="300">
        <f t="shared" si="89"/>
        <v>0</v>
      </c>
      <c r="AT556" s="94"/>
      <c r="AU556" s="94"/>
      <c r="AV556" s="105"/>
    </row>
    <row r="557" spans="1:48" s="302" customFormat="1" ht="33" customHeight="1" x14ac:dyDescent="0.15">
      <c r="A557" s="213">
        <v>542</v>
      </c>
      <c r="B557" s="228" t="s">
        <v>9741</v>
      </c>
      <c r="C557" s="199" t="s">
        <v>9746</v>
      </c>
      <c r="D557" s="202" t="s">
        <v>2</v>
      </c>
      <c r="E557" s="202" t="s">
        <v>1</v>
      </c>
      <c r="F557" s="202"/>
      <c r="G557" s="202" t="s">
        <v>9747</v>
      </c>
      <c r="H557" s="202"/>
      <c r="I557" s="224" t="s">
        <v>12</v>
      </c>
      <c r="J557" s="210" t="s">
        <v>43</v>
      </c>
      <c r="K557" s="202" t="s">
        <v>9748</v>
      </c>
      <c r="L557" s="202">
        <v>9</v>
      </c>
      <c r="M557" s="295">
        <v>18779</v>
      </c>
      <c r="N557" s="212">
        <v>39067</v>
      </c>
      <c r="O557" s="212">
        <v>39355</v>
      </c>
      <c r="P557" s="206">
        <v>288</v>
      </c>
      <c r="Q557" s="199" t="s">
        <v>10997</v>
      </c>
      <c r="R557" s="212">
        <v>39559</v>
      </c>
      <c r="S557" s="390">
        <v>5794</v>
      </c>
      <c r="T557" s="215">
        <v>39588</v>
      </c>
      <c r="U557" s="214"/>
      <c r="V557" s="212"/>
      <c r="W557" s="214"/>
      <c r="X557" s="208"/>
      <c r="Y557" s="208"/>
      <c r="Z557" s="208"/>
      <c r="AA557" s="208"/>
      <c r="AB557" s="208"/>
      <c r="AC557" s="208"/>
      <c r="AD557" s="208" t="s">
        <v>9749</v>
      </c>
      <c r="AE557" s="208"/>
      <c r="AF557" s="208"/>
      <c r="AG557" s="208"/>
      <c r="AH557" s="208"/>
      <c r="AI557" s="208"/>
      <c r="AJ557" s="208"/>
      <c r="AK557" s="208"/>
      <c r="AL557" s="212"/>
      <c r="AM557" s="214"/>
      <c r="AN557" s="208"/>
      <c r="AO557" s="215">
        <v>39626</v>
      </c>
      <c r="AP557" s="199">
        <f t="shared" si="87"/>
        <v>67</v>
      </c>
      <c r="AQ557" s="199">
        <f t="shared" si="88"/>
        <v>38</v>
      </c>
      <c r="AR557" s="206">
        <v>5794</v>
      </c>
      <c r="AS557" s="300">
        <f t="shared" si="89"/>
        <v>0</v>
      </c>
      <c r="AT557" s="94"/>
      <c r="AU557" s="94"/>
      <c r="AV557" s="105"/>
    </row>
    <row r="558" spans="1:48" s="302" customFormat="1" ht="33" customHeight="1" x14ac:dyDescent="0.15">
      <c r="A558" s="213">
        <v>200</v>
      </c>
      <c r="B558" s="228" t="s">
        <v>8267</v>
      </c>
      <c r="C558" s="199" t="s">
        <v>9750</v>
      </c>
      <c r="D558" s="202" t="s">
        <v>2</v>
      </c>
      <c r="E558" s="202" t="s">
        <v>30</v>
      </c>
      <c r="F558" s="202"/>
      <c r="G558" s="202" t="s">
        <v>9751</v>
      </c>
      <c r="H558" s="202"/>
      <c r="I558" s="224" t="s">
        <v>20</v>
      </c>
      <c r="J558" s="210" t="s">
        <v>13</v>
      </c>
      <c r="K558" s="202" t="s">
        <v>9068</v>
      </c>
      <c r="L558" s="202">
        <v>1</v>
      </c>
      <c r="M558" s="295">
        <v>22204</v>
      </c>
      <c r="N558" s="212">
        <v>39083</v>
      </c>
      <c r="O558" s="212">
        <v>39447</v>
      </c>
      <c r="P558" s="206">
        <v>364</v>
      </c>
      <c r="Q558" s="199" t="s">
        <v>11017</v>
      </c>
      <c r="R558" s="212">
        <v>39554</v>
      </c>
      <c r="S558" s="390">
        <v>28876</v>
      </c>
      <c r="T558" s="215">
        <v>39583</v>
      </c>
      <c r="U558" s="214"/>
      <c r="V558" s="212"/>
      <c r="W558" s="214"/>
      <c r="X558" s="208"/>
      <c r="Y558" s="208"/>
      <c r="Z558" s="208"/>
      <c r="AA558" s="208"/>
      <c r="AB558" s="208"/>
      <c r="AC558" s="208"/>
      <c r="AD558" s="208" t="s">
        <v>9752</v>
      </c>
      <c r="AE558" s="208"/>
      <c r="AF558" s="208"/>
      <c r="AG558" s="208"/>
      <c r="AH558" s="208"/>
      <c r="AI558" s="208"/>
      <c r="AJ558" s="208"/>
      <c r="AK558" s="208"/>
      <c r="AL558" s="212"/>
      <c r="AM558" s="214"/>
      <c r="AN558" s="208"/>
      <c r="AO558" s="215">
        <v>41137</v>
      </c>
      <c r="AP558" s="199">
        <f t="shared" si="87"/>
        <v>1583</v>
      </c>
      <c r="AQ558" s="199">
        <f t="shared" si="88"/>
        <v>1554</v>
      </c>
      <c r="AR558" s="206">
        <v>28876</v>
      </c>
      <c r="AS558" s="300">
        <f t="shared" si="89"/>
        <v>0</v>
      </c>
      <c r="AT558" s="94"/>
      <c r="AU558" s="94"/>
      <c r="AV558" s="105"/>
    </row>
    <row r="559" spans="1:48" s="302" customFormat="1" ht="33" customHeight="1" x14ac:dyDescent="0.15">
      <c r="A559" s="213">
        <v>868</v>
      </c>
      <c r="B559" s="228" t="s">
        <v>8267</v>
      </c>
      <c r="C559" s="199" t="s">
        <v>9633</v>
      </c>
      <c r="D559" s="202" t="s">
        <v>24</v>
      </c>
      <c r="E559" s="202" t="s">
        <v>96</v>
      </c>
      <c r="F559" s="202" t="s">
        <v>101</v>
      </c>
      <c r="G559" s="202" t="s">
        <v>9634</v>
      </c>
      <c r="H559" s="202" t="s">
        <v>11039</v>
      </c>
      <c r="I559" s="224" t="s">
        <v>8305</v>
      </c>
      <c r="J559" s="210"/>
      <c r="K559" s="202" t="s">
        <v>8306</v>
      </c>
      <c r="L559" s="202">
        <v>4</v>
      </c>
      <c r="M559" s="295">
        <v>4809631</v>
      </c>
      <c r="N559" s="212">
        <v>39178</v>
      </c>
      <c r="O559" s="212">
        <v>39386</v>
      </c>
      <c r="P559" s="206">
        <v>208</v>
      </c>
      <c r="Q559" s="223" t="s">
        <v>65</v>
      </c>
      <c r="R559" s="212">
        <v>39548</v>
      </c>
      <c r="S559" s="390">
        <v>2149851</v>
      </c>
      <c r="T559" s="215">
        <v>39582</v>
      </c>
      <c r="U559" s="214"/>
      <c r="V559" s="212"/>
      <c r="W559" s="214"/>
      <c r="X559" s="208"/>
      <c r="Y559" s="208"/>
      <c r="Z559" s="208"/>
      <c r="AA559" s="208"/>
      <c r="AB559" s="208"/>
      <c r="AC559" s="208"/>
      <c r="AD559" s="208" t="s">
        <v>9753</v>
      </c>
      <c r="AE559" s="208"/>
      <c r="AF559" s="208"/>
      <c r="AG559" s="208"/>
      <c r="AH559" s="208"/>
      <c r="AI559" s="208"/>
      <c r="AJ559" s="208"/>
      <c r="AK559" s="208"/>
      <c r="AL559" s="212"/>
      <c r="AM559" s="214"/>
      <c r="AN559" s="208"/>
      <c r="AO559" s="215">
        <v>39617</v>
      </c>
      <c r="AP559" s="199">
        <f t="shared" si="87"/>
        <v>69</v>
      </c>
      <c r="AQ559" s="199">
        <f t="shared" si="88"/>
        <v>35</v>
      </c>
      <c r="AR559" s="206">
        <v>2149851</v>
      </c>
      <c r="AS559" s="300">
        <f t="shared" si="89"/>
        <v>0</v>
      </c>
      <c r="AT559" s="94"/>
      <c r="AU559" s="94"/>
      <c r="AV559" s="105"/>
    </row>
    <row r="560" spans="1:48" s="302" customFormat="1" ht="33" customHeight="1" x14ac:dyDescent="0.15">
      <c r="A560" s="213">
        <v>711</v>
      </c>
      <c r="B560" s="228" t="s">
        <v>8138</v>
      </c>
      <c r="C560" s="199" t="s">
        <v>9754</v>
      </c>
      <c r="D560" s="202" t="s">
        <v>24</v>
      </c>
      <c r="E560" s="202" t="s">
        <v>29</v>
      </c>
      <c r="F560" s="202"/>
      <c r="G560" s="202" t="s">
        <v>9755</v>
      </c>
      <c r="H560" s="202"/>
      <c r="I560" s="224" t="s">
        <v>21</v>
      </c>
      <c r="J560" s="210" t="s">
        <v>49</v>
      </c>
      <c r="K560" s="202" t="s">
        <v>8518</v>
      </c>
      <c r="L560" s="202">
        <v>3</v>
      </c>
      <c r="M560" s="295">
        <v>35806</v>
      </c>
      <c r="N560" s="212">
        <v>36892</v>
      </c>
      <c r="O560" s="212">
        <v>39082</v>
      </c>
      <c r="P560" s="206">
        <v>2190</v>
      </c>
      <c r="Q560" s="199" t="s">
        <v>10997</v>
      </c>
      <c r="R560" s="212">
        <v>39631</v>
      </c>
      <c r="S560" s="390">
        <v>144458</v>
      </c>
      <c r="T560" s="215">
        <v>39579</v>
      </c>
      <c r="U560" s="214"/>
      <c r="V560" s="212"/>
      <c r="W560" s="214"/>
      <c r="X560" s="208"/>
      <c r="Y560" s="208"/>
      <c r="Z560" s="208"/>
      <c r="AA560" s="208"/>
      <c r="AB560" s="208"/>
      <c r="AC560" s="208"/>
      <c r="AD560" s="208"/>
      <c r="AE560" s="208"/>
      <c r="AF560" s="208"/>
      <c r="AG560" s="208"/>
      <c r="AH560" s="208"/>
      <c r="AI560" s="208" t="s">
        <v>9756</v>
      </c>
      <c r="AJ560" s="208"/>
      <c r="AK560" s="208"/>
      <c r="AL560" s="212"/>
      <c r="AM560" s="214"/>
      <c r="AN560" s="208"/>
      <c r="AO560" s="215">
        <v>39639</v>
      </c>
      <c r="AP560" s="199">
        <f t="shared" si="87"/>
        <v>8</v>
      </c>
      <c r="AQ560" s="199">
        <f t="shared" si="88"/>
        <v>60</v>
      </c>
      <c r="AR560" s="206">
        <v>103382</v>
      </c>
      <c r="AS560" s="300">
        <f t="shared" si="89"/>
        <v>-41076</v>
      </c>
      <c r="AT560" s="94"/>
      <c r="AU560" s="94"/>
      <c r="AV560" s="105"/>
    </row>
    <row r="561" spans="1:48" s="302" customFormat="1" ht="33" customHeight="1" x14ac:dyDescent="0.15">
      <c r="A561" s="213">
        <v>115</v>
      </c>
      <c r="B561" s="228" t="s">
        <v>8267</v>
      </c>
      <c r="C561" s="199" t="s">
        <v>9536</v>
      </c>
      <c r="D561" s="202" t="s">
        <v>24</v>
      </c>
      <c r="E561" s="202" t="s">
        <v>29</v>
      </c>
      <c r="F561" s="202" t="s">
        <v>717</v>
      </c>
      <c r="G561" s="202" t="s">
        <v>9537</v>
      </c>
      <c r="H561" s="202" t="s">
        <v>9538</v>
      </c>
      <c r="I561" s="224" t="s">
        <v>8305</v>
      </c>
      <c r="J561" s="210"/>
      <c r="K561" s="202" t="s">
        <v>8306</v>
      </c>
      <c r="L561" s="202">
        <v>3</v>
      </c>
      <c r="M561" s="295">
        <v>3833566</v>
      </c>
      <c r="N561" s="212">
        <v>39264</v>
      </c>
      <c r="O561" s="212">
        <v>39355</v>
      </c>
      <c r="P561" s="206">
        <v>91</v>
      </c>
      <c r="Q561" s="199" t="s">
        <v>10997</v>
      </c>
      <c r="R561" s="212">
        <v>39547</v>
      </c>
      <c r="S561" s="390">
        <v>894239</v>
      </c>
      <c r="T561" s="215">
        <v>39579</v>
      </c>
      <c r="U561" s="214"/>
      <c r="V561" s="212"/>
      <c r="W561" s="214"/>
      <c r="X561" s="208"/>
      <c r="Y561" s="208"/>
      <c r="Z561" s="208"/>
      <c r="AA561" s="208"/>
      <c r="AB561" s="208"/>
      <c r="AC561" s="208"/>
      <c r="AD561" s="208"/>
      <c r="AE561" s="208"/>
      <c r="AF561" s="208"/>
      <c r="AG561" s="208"/>
      <c r="AH561" s="208" t="s">
        <v>9757</v>
      </c>
      <c r="AI561" s="208"/>
      <c r="AJ561" s="208"/>
      <c r="AK561" s="208"/>
      <c r="AL561" s="212"/>
      <c r="AM561" s="214"/>
      <c r="AN561" s="208"/>
      <c r="AO561" s="215">
        <v>41137</v>
      </c>
      <c r="AP561" s="199">
        <f t="shared" si="87"/>
        <v>1590</v>
      </c>
      <c r="AQ561" s="199">
        <f t="shared" si="88"/>
        <v>1558</v>
      </c>
      <c r="AR561" s="206">
        <v>894239</v>
      </c>
      <c r="AS561" s="300">
        <f t="shared" si="89"/>
        <v>0</v>
      </c>
      <c r="AT561" s="94"/>
      <c r="AU561" s="94"/>
      <c r="AV561" s="105"/>
    </row>
    <row r="562" spans="1:48" s="302" customFormat="1" ht="33" customHeight="1" x14ac:dyDescent="0.15">
      <c r="A562" s="213">
        <v>751</v>
      </c>
      <c r="B562" s="228" t="s">
        <v>8267</v>
      </c>
      <c r="C562" s="199" t="s">
        <v>9758</v>
      </c>
      <c r="D562" s="202" t="s">
        <v>24</v>
      </c>
      <c r="E562" s="202" t="s">
        <v>39</v>
      </c>
      <c r="F562" s="202"/>
      <c r="G562" s="202" t="s">
        <v>9759</v>
      </c>
      <c r="H562" s="202"/>
      <c r="I562" s="224" t="s">
        <v>0</v>
      </c>
      <c r="J562" s="210" t="s">
        <v>50</v>
      </c>
      <c r="K562" s="202" t="s">
        <v>8425</v>
      </c>
      <c r="L562" s="202">
        <v>9</v>
      </c>
      <c r="M562" s="295">
        <v>5489</v>
      </c>
      <c r="N562" s="212">
        <v>37987</v>
      </c>
      <c r="O562" s="212">
        <v>39202</v>
      </c>
      <c r="P562" s="206">
        <v>1215</v>
      </c>
      <c r="Q562" s="223" t="s">
        <v>65</v>
      </c>
      <c r="R562" s="212">
        <v>39701</v>
      </c>
      <c r="S562" s="390">
        <v>9114</v>
      </c>
      <c r="T562" s="215">
        <v>39573</v>
      </c>
      <c r="U562" s="214"/>
      <c r="V562" s="212"/>
      <c r="W562" s="214"/>
      <c r="X562" s="208" t="s">
        <v>9760</v>
      </c>
      <c r="Y562" s="208"/>
      <c r="Z562" s="208"/>
      <c r="AA562" s="208" t="s">
        <v>9761</v>
      </c>
      <c r="AB562" s="208" t="s">
        <v>9762</v>
      </c>
      <c r="AC562" s="208"/>
      <c r="AD562" s="208"/>
      <c r="AE562" s="208"/>
      <c r="AF562" s="208"/>
      <c r="AG562" s="208"/>
      <c r="AH562" s="208"/>
      <c r="AI562" s="208"/>
      <c r="AJ562" s="208"/>
      <c r="AK562" s="208"/>
      <c r="AL562" s="212">
        <v>39616</v>
      </c>
      <c r="AM562" s="214" t="s">
        <v>9763</v>
      </c>
      <c r="AN562" s="208" t="s">
        <v>9764</v>
      </c>
      <c r="AO562" s="215">
        <v>39717</v>
      </c>
      <c r="AP562" s="199">
        <f t="shared" si="87"/>
        <v>16</v>
      </c>
      <c r="AQ562" s="199">
        <f t="shared" si="88"/>
        <v>144</v>
      </c>
      <c r="AR562" s="206">
        <v>8932</v>
      </c>
      <c r="AS562" s="300">
        <f t="shared" si="89"/>
        <v>-182</v>
      </c>
      <c r="AT562" s="94"/>
      <c r="AU562" s="94"/>
      <c r="AV562" s="105"/>
    </row>
    <row r="563" spans="1:48" s="302" customFormat="1" ht="33" customHeight="1" x14ac:dyDescent="0.15">
      <c r="A563" s="213">
        <v>369</v>
      </c>
      <c r="B563" s="228" t="s">
        <v>8138</v>
      </c>
      <c r="C563" s="199" t="s">
        <v>9765</v>
      </c>
      <c r="D563" s="202" t="s">
        <v>8161</v>
      </c>
      <c r="E563" s="199" t="s">
        <v>8694</v>
      </c>
      <c r="F563" s="202"/>
      <c r="G563" s="202" t="s">
        <v>5679</v>
      </c>
      <c r="H563" s="202"/>
      <c r="I563" s="202" t="s">
        <v>20</v>
      </c>
      <c r="J563" s="202" t="s">
        <v>9454</v>
      </c>
      <c r="K563" s="202" t="s">
        <v>8151</v>
      </c>
      <c r="L563" s="202">
        <v>7</v>
      </c>
      <c r="M563" s="295">
        <v>46098</v>
      </c>
      <c r="N563" s="205">
        <v>39248</v>
      </c>
      <c r="O563" s="205">
        <v>39430</v>
      </c>
      <c r="P563" s="206">
        <v>182</v>
      </c>
      <c r="Q563" s="199" t="s">
        <v>10997</v>
      </c>
      <c r="R563" s="215">
        <v>39535</v>
      </c>
      <c r="S563" s="390">
        <v>14573</v>
      </c>
      <c r="T563" s="215">
        <v>39562</v>
      </c>
      <c r="U563" s="199"/>
      <c r="V563" s="199"/>
      <c r="W563" s="199"/>
      <c r="X563" s="208"/>
      <c r="Y563" s="208"/>
      <c r="Z563" s="208" t="s">
        <v>9766</v>
      </c>
      <c r="AA563" s="208"/>
      <c r="AB563" s="208"/>
      <c r="AC563" s="208"/>
      <c r="AD563" s="208"/>
      <c r="AE563" s="208"/>
      <c r="AF563" s="208"/>
      <c r="AG563" s="208"/>
      <c r="AH563" s="208"/>
      <c r="AI563" s="208"/>
      <c r="AJ563" s="208"/>
      <c r="AK563" s="208"/>
      <c r="AL563" s="199"/>
      <c r="AM563" s="199"/>
      <c r="AN563" s="208"/>
      <c r="AO563" s="215">
        <v>39588</v>
      </c>
      <c r="AP563" s="199">
        <f t="shared" si="87"/>
        <v>53</v>
      </c>
      <c r="AQ563" s="199">
        <f t="shared" si="88"/>
        <v>26</v>
      </c>
      <c r="AR563" s="206">
        <v>14573</v>
      </c>
      <c r="AS563" s="300">
        <f t="shared" si="89"/>
        <v>0</v>
      </c>
      <c r="AT563" s="14"/>
      <c r="AU563" s="14"/>
      <c r="AV563" s="15"/>
    </row>
    <row r="564" spans="1:48" s="302" customFormat="1" ht="33" customHeight="1" x14ac:dyDescent="0.15">
      <c r="A564" s="213">
        <v>71</v>
      </c>
      <c r="B564" s="228" t="s">
        <v>8138</v>
      </c>
      <c r="C564" s="199" t="s">
        <v>9767</v>
      </c>
      <c r="D564" s="202" t="s">
        <v>8161</v>
      </c>
      <c r="E564" s="199" t="s">
        <v>8162</v>
      </c>
      <c r="F564" s="202" t="s">
        <v>8719</v>
      </c>
      <c r="G564" s="202" t="s">
        <v>5668</v>
      </c>
      <c r="H564" s="202" t="s">
        <v>9489</v>
      </c>
      <c r="I564" s="202" t="s">
        <v>4</v>
      </c>
      <c r="J564" s="202" t="s">
        <v>26</v>
      </c>
      <c r="K564" s="202" t="s">
        <v>9768</v>
      </c>
      <c r="L564" s="202" t="s">
        <v>9769</v>
      </c>
      <c r="M564" s="295">
        <v>246107</v>
      </c>
      <c r="N564" s="205">
        <v>39010</v>
      </c>
      <c r="O564" s="205">
        <v>39384</v>
      </c>
      <c r="P564" s="206">
        <v>374</v>
      </c>
      <c r="Q564" s="199" t="s">
        <v>1521</v>
      </c>
      <c r="R564" s="215">
        <v>39525</v>
      </c>
      <c r="S564" s="390">
        <v>49446</v>
      </c>
      <c r="T564" s="215">
        <v>39562</v>
      </c>
      <c r="U564" s="199"/>
      <c r="V564" s="199"/>
      <c r="W564" s="199"/>
      <c r="X564" s="208"/>
      <c r="Y564" s="208"/>
      <c r="Z564" s="208"/>
      <c r="AA564" s="208" t="s">
        <v>9770</v>
      </c>
      <c r="AB564" s="208"/>
      <c r="AC564" s="208"/>
      <c r="AD564" s="208"/>
      <c r="AE564" s="208"/>
      <c r="AF564" s="208"/>
      <c r="AG564" s="208"/>
      <c r="AH564" s="208"/>
      <c r="AI564" s="208"/>
      <c r="AJ564" s="208"/>
      <c r="AK564" s="208"/>
      <c r="AL564" s="199"/>
      <c r="AM564" s="199"/>
      <c r="AN564" s="208"/>
      <c r="AO564" s="215">
        <v>41239</v>
      </c>
      <c r="AP564" s="199">
        <f t="shared" si="87"/>
        <v>1714</v>
      </c>
      <c r="AQ564" s="199">
        <f t="shared" si="88"/>
        <v>1677</v>
      </c>
      <c r="AR564" s="206">
        <v>49446</v>
      </c>
      <c r="AS564" s="300">
        <f t="shared" si="89"/>
        <v>0</v>
      </c>
      <c r="AT564" s="14"/>
      <c r="AU564" s="14"/>
      <c r="AV564" s="15"/>
    </row>
    <row r="565" spans="1:48" s="302" customFormat="1" ht="33" customHeight="1" x14ac:dyDescent="0.15">
      <c r="A565" s="213">
        <v>373</v>
      </c>
      <c r="B565" s="228" t="s">
        <v>8138</v>
      </c>
      <c r="C565" s="199" t="s">
        <v>9771</v>
      </c>
      <c r="D565" s="202" t="s">
        <v>2</v>
      </c>
      <c r="E565" s="202" t="s">
        <v>30</v>
      </c>
      <c r="F565" s="202"/>
      <c r="G565" s="202" t="s">
        <v>9772</v>
      </c>
      <c r="H565" s="202"/>
      <c r="I565" s="224" t="s">
        <v>4</v>
      </c>
      <c r="J565" s="210" t="s">
        <v>26</v>
      </c>
      <c r="K565" s="202" t="s">
        <v>8442</v>
      </c>
      <c r="L565" s="202">
        <v>2</v>
      </c>
      <c r="M565" s="295">
        <v>816940</v>
      </c>
      <c r="N565" s="212">
        <v>39264</v>
      </c>
      <c r="O565" s="212">
        <v>39386</v>
      </c>
      <c r="P565" s="206">
        <v>122</v>
      </c>
      <c r="Q565" s="199" t="s">
        <v>1521</v>
      </c>
      <c r="R565" s="212">
        <v>39524</v>
      </c>
      <c r="S565" s="390">
        <v>201275</v>
      </c>
      <c r="T565" s="215">
        <v>39556</v>
      </c>
      <c r="U565" s="214"/>
      <c r="V565" s="212"/>
      <c r="W565" s="214"/>
      <c r="X565" s="208"/>
      <c r="Y565" s="208"/>
      <c r="Z565" s="208"/>
      <c r="AA565" s="208"/>
      <c r="AB565" s="208"/>
      <c r="AC565" s="208" t="s">
        <v>9773</v>
      </c>
      <c r="AD565" s="208"/>
      <c r="AE565" s="208"/>
      <c r="AF565" s="208"/>
      <c r="AG565" s="208"/>
      <c r="AH565" s="208"/>
      <c r="AI565" s="208"/>
      <c r="AJ565" s="208"/>
      <c r="AK565" s="208"/>
      <c r="AL565" s="212"/>
      <c r="AM565" s="214"/>
      <c r="AN565" s="208"/>
      <c r="AO565" s="215">
        <v>39622</v>
      </c>
      <c r="AP565" s="199">
        <f t="shared" si="87"/>
        <v>98</v>
      </c>
      <c r="AQ565" s="199">
        <f t="shared" si="88"/>
        <v>66</v>
      </c>
      <c r="AR565" s="206">
        <v>201275</v>
      </c>
      <c r="AS565" s="300">
        <f t="shared" si="89"/>
        <v>0</v>
      </c>
      <c r="AT565" s="94"/>
      <c r="AU565" s="94"/>
      <c r="AV565" s="105"/>
    </row>
    <row r="566" spans="1:48" s="302" customFormat="1" ht="33" customHeight="1" x14ac:dyDescent="0.15">
      <c r="A566" s="213">
        <v>373</v>
      </c>
      <c r="B566" s="228" t="s">
        <v>8138</v>
      </c>
      <c r="C566" s="199" t="s">
        <v>9771</v>
      </c>
      <c r="D566" s="202" t="s">
        <v>2</v>
      </c>
      <c r="E566" s="202" t="s">
        <v>30</v>
      </c>
      <c r="F566" s="202"/>
      <c r="G566" s="202" t="s">
        <v>9772</v>
      </c>
      <c r="H566" s="202"/>
      <c r="I566" s="224" t="s">
        <v>4</v>
      </c>
      <c r="J566" s="210" t="s">
        <v>26</v>
      </c>
      <c r="K566" s="202" t="s">
        <v>8442</v>
      </c>
      <c r="L566" s="202">
        <v>2</v>
      </c>
      <c r="M566" s="295">
        <v>816940</v>
      </c>
      <c r="N566" s="212">
        <v>39224</v>
      </c>
      <c r="O566" s="212">
        <v>39263</v>
      </c>
      <c r="P566" s="206">
        <v>39</v>
      </c>
      <c r="Q566" s="199" t="s">
        <v>1521</v>
      </c>
      <c r="R566" s="212">
        <v>39524</v>
      </c>
      <c r="S566" s="390">
        <v>43144</v>
      </c>
      <c r="T566" s="215">
        <v>39556</v>
      </c>
      <c r="U566" s="214"/>
      <c r="V566" s="212"/>
      <c r="W566" s="214"/>
      <c r="X566" s="208"/>
      <c r="Y566" s="208"/>
      <c r="Z566" s="208"/>
      <c r="AA566" s="208"/>
      <c r="AB566" s="208"/>
      <c r="AC566" s="208" t="s">
        <v>9773</v>
      </c>
      <c r="AD566" s="208"/>
      <c r="AE566" s="208"/>
      <c r="AF566" s="208"/>
      <c r="AG566" s="208"/>
      <c r="AH566" s="208"/>
      <c r="AI566" s="208"/>
      <c r="AJ566" s="208"/>
      <c r="AK566" s="208"/>
      <c r="AL566" s="212"/>
      <c r="AM566" s="214"/>
      <c r="AN566" s="208"/>
      <c r="AO566" s="215">
        <v>39622</v>
      </c>
      <c r="AP566" s="199">
        <f t="shared" si="87"/>
        <v>98</v>
      </c>
      <c r="AQ566" s="199">
        <f t="shared" si="88"/>
        <v>66</v>
      </c>
      <c r="AR566" s="206">
        <v>43144</v>
      </c>
      <c r="AS566" s="300">
        <f t="shared" si="89"/>
        <v>0</v>
      </c>
      <c r="AT566" s="94"/>
      <c r="AU566" s="94"/>
      <c r="AV566" s="105"/>
    </row>
    <row r="567" spans="1:48" s="302" customFormat="1" ht="33" customHeight="1" x14ac:dyDescent="0.15">
      <c r="A567" s="213">
        <v>290</v>
      </c>
      <c r="B567" s="228" t="s">
        <v>8138</v>
      </c>
      <c r="C567" s="199" t="s">
        <v>9774</v>
      </c>
      <c r="D567" s="202" t="s">
        <v>24</v>
      </c>
      <c r="E567" s="202" t="s">
        <v>165</v>
      </c>
      <c r="F567" s="202" t="s">
        <v>105</v>
      </c>
      <c r="G567" s="202" t="s">
        <v>11040</v>
      </c>
      <c r="H567" s="202" t="s">
        <v>8416</v>
      </c>
      <c r="I567" s="224" t="s">
        <v>23</v>
      </c>
      <c r="J567" s="210" t="s">
        <v>733</v>
      </c>
      <c r="K567" s="202" t="s">
        <v>8318</v>
      </c>
      <c r="L567" s="202">
        <v>4</v>
      </c>
      <c r="M567" s="295">
        <v>60071</v>
      </c>
      <c r="N567" s="212">
        <v>39083</v>
      </c>
      <c r="O567" s="212">
        <v>39447</v>
      </c>
      <c r="P567" s="206">
        <v>364</v>
      </c>
      <c r="Q567" s="202" t="s">
        <v>6985</v>
      </c>
      <c r="R567" s="212">
        <v>39590</v>
      </c>
      <c r="S567" s="390">
        <v>45265</v>
      </c>
      <c r="T567" s="215">
        <v>39552</v>
      </c>
      <c r="U567" s="214"/>
      <c r="V567" s="212"/>
      <c r="W567" s="214"/>
      <c r="X567" s="208"/>
      <c r="Y567" s="208"/>
      <c r="Z567" s="208"/>
      <c r="AA567" s="208"/>
      <c r="AB567" s="208"/>
      <c r="AC567" s="208"/>
      <c r="AD567" s="208"/>
      <c r="AE567" s="208" t="s">
        <v>9775</v>
      </c>
      <c r="AF567" s="208"/>
      <c r="AG567" s="208"/>
      <c r="AH567" s="208"/>
      <c r="AI567" s="208"/>
      <c r="AJ567" s="208"/>
      <c r="AK567" s="208"/>
      <c r="AL567" s="212"/>
      <c r="AM567" s="214"/>
      <c r="AN567" s="208"/>
      <c r="AO567" s="215">
        <v>39612</v>
      </c>
      <c r="AP567" s="199">
        <f t="shared" si="87"/>
        <v>22</v>
      </c>
      <c r="AQ567" s="199">
        <f t="shared" si="88"/>
        <v>60</v>
      </c>
      <c r="AR567" s="206">
        <v>45034</v>
      </c>
      <c r="AS567" s="300">
        <f t="shared" si="89"/>
        <v>-231</v>
      </c>
      <c r="AT567" s="94"/>
      <c r="AU567" s="94"/>
      <c r="AV567" s="105"/>
    </row>
    <row r="568" spans="1:48" s="302" customFormat="1" ht="33" customHeight="1" x14ac:dyDescent="0.15">
      <c r="A568" s="213">
        <v>587</v>
      </c>
      <c r="B568" s="228" t="s">
        <v>8138</v>
      </c>
      <c r="C568" s="199" t="s">
        <v>9776</v>
      </c>
      <c r="D568" s="202" t="s">
        <v>24</v>
      </c>
      <c r="E568" s="202" t="s">
        <v>29</v>
      </c>
      <c r="F568" s="202"/>
      <c r="G568" s="202" t="s">
        <v>9777</v>
      </c>
      <c r="H568" s="202"/>
      <c r="I568" s="224" t="s">
        <v>60</v>
      </c>
      <c r="J568" s="210" t="s">
        <v>15</v>
      </c>
      <c r="K568" s="202" t="s">
        <v>8535</v>
      </c>
      <c r="L568" s="202">
        <v>7</v>
      </c>
      <c r="M568" s="295">
        <v>2827</v>
      </c>
      <c r="N568" s="212">
        <v>38078</v>
      </c>
      <c r="O568" s="212">
        <v>39172</v>
      </c>
      <c r="P568" s="206">
        <v>1094</v>
      </c>
      <c r="Q568" s="223" t="s">
        <v>65</v>
      </c>
      <c r="R568" s="212">
        <v>39521</v>
      </c>
      <c r="S568" s="390">
        <v>7940</v>
      </c>
      <c r="T568" s="215">
        <v>39550</v>
      </c>
      <c r="U568" s="214"/>
      <c r="V568" s="212"/>
      <c r="W568" s="214"/>
      <c r="X568" s="208"/>
      <c r="Y568" s="208"/>
      <c r="Z568" s="208"/>
      <c r="AA568" s="208"/>
      <c r="AB568" s="208"/>
      <c r="AC568" s="208"/>
      <c r="AD568" s="208" t="s">
        <v>9778</v>
      </c>
      <c r="AE568" s="208"/>
      <c r="AF568" s="208"/>
      <c r="AG568" s="208"/>
      <c r="AH568" s="208"/>
      <c r="AI568" s="208" t="s">
        <v>761</v>
      </c>
      <c r="AJ568" s="208"/>
      <c r="AK568" s="208"/>
      <c r="AL568" s="212"/>
      <c r="AM568" s="214"/>
      <c r="AN568" s="208"/>
      <c r="AO568" s="215">
        <v>39639</v>
      </c>
      <c r="AP568" s="199">
        <f t="shared" si="87"/>
        <v>118</v>
      </c>
      <c r="AQ568" s="199">
        <f t="shared" si="88"/>
        <v>89</v>
      </c>
      <c r="AR568" s="206">
        <v>7940</v>
      </c>
      <c r="AS568" s="300">
        <f t="shared" si="89"/>
        <v>0</v>
      </c>
      <c r="AT568" s="94"/>
      <c r="AU568" s="94"/>
      <c r="AV568" s="105"/>
    </row>
    <row r="569" spans="1:48" s="302" customFormat="1" ht="33" customHeight="1" x14ac:dyDescent="0.15">
      <c r="A569" s="213">
        <v>829</v>
      </c>
      <c r="B569" s="228" t="s">
        <v>8138</v>
      </c>
      <c r="C569" s="199" t="s">
        <v>9779</v>
      </c>
      <c r="D569" s="202" t="s">
        <v>24</v>
      </c>
      <c r="E569" s="202" t="s">
        <v>96</v>
      </c>
      <c r="F569" s="202" t="s">
        <v>99</v>
      </c>
      <c r="G569" s="202" t="s">
        <v>9780</v>
      </c>
      <c r="H569" s="202" t="s">
        <v>8316</v>
      </c>
      <c r="I569" s="224" t="s">
        <v>23</v>
      </c>
      <c r="J569" s="210" t="s">
        <v>768</v>
      </c>
      <c r="K569" s="202" t="s">
        <v>8318</v>
      </c>
      <c r="L569" s="202">
        <v>6</v>
      </c>
      <c r="M569" s="295">
        <v>38096</v>
      </c>
      <c r="N569" s="212">
        <v>39295</v>
      </c>
      <c r="O569" s="212">
        <v>39447</v>
      </c>
      <c r="P569" s="206">
        <v>152</v>
      </c>
      <c r="Q569" s="199" t="s">
        <v>10997</v>
      </c>
      <c r="R569" s="212">
        <v>39511</v>
      </c>
      <c r="S569" s="390">
        <v>23165</v>
      </c>
      <c r="T569" s="215">
        <v>39550</v>
      </c>
      <c r="U569" s="214"/>
      <c r="V569" s="212"/>
      <c r="W569" s="214"/>
      <c r="X569" s="208"/>
      <c r="Y569" s="208"/>
      <c r="Z569" s="208"/>
      <c r="AA569" s="208"/>
      <c r="AB569" s="208"/>
      <c r="AC569" s="208"/>
      <c r="AD569" s="208"/>
      <c r="AE569" s="208"/>
      <c r="AF569" s="208"/>
      <c r="AG569" s="208"/>
      <c r="AH569" s="208"/>
      <c r="AI569" s="208"/>
      <c r="AJ569" s="208" t="s">
        <v>9781</v>
      </c>
      <c r="AK569" s="208"/>
      <c r="AL569" s="212"/>
      <c r="AM569" s="214"/>
      <c r="AN569" s="208"/>
      <c r="AO569" s="215">
        <v>39587</v>
      </c>
      <c r="AP569" s="199">
        <f t="shared" si="87"/>
        <v>76</v>
      </c>
      <c r="AQ569" s="199">
        <f t="shared" si="88"/>
        <v>37</v>
      </c>
      <c r="AR569" s="206">
        <v>23165</v>
      </c>
      <c r="AS569" s="300">
        <f t="shared" si="89"/>
        <v>0</v>
      </c>
      <c r="AT569" s="94"/>
      <c r="AU569" s="94"/>
      <c r="AV569" s="105"/>
    </row>
    <row r="570" spans="1:48" s="302" customFormat="1" ht="33" customHeight="1" x14ac:dyDescent="0.15">
      <c r="A570" s="213">
        <v>290</v>
      </c>
      <c r="B570" s="228" t="s">
        <v>8267</v>
      </c>
      <c r="C570" s="199" t="s">
        <v>9782</v>
      </c>
      <c r="D570" s="202" t="s">
        <v>24</v>
      </c>
      <c r="E570" s="202" t="s">
        <v>165</v>
      </c>
      <c r="F570" s="202" t="s">
        <v>105</v>
      </c>
      <c r="G570" s="202" t="s">
        <v>11040</v>
      </c>
      <c r="H570" s="202" t="s">
        <v>8526</v>
      </c>
      <c r="I570" s="224" t="s">
        <v>23</v>
      </c>
      <c r="J570" s="210" t="s">
        <v>733</v>
      </c>
      <c r="K570" s="202" t="s">
        <v>8484</v>
      </c>
      <c r="L570" s="202">
        <v>4</v>
      </c>
      <c r="M570" s="295">
        <v>60071</v>
      </c>
      <c r="N570" s="212">
        <v>38870</v>
      </c>
      <c r="O570" s="212">
        <v>39082</v>
      </c>
      <c r="P570" s="206">
        <v>212</v>
      </c>
      <c r="Q570" s="202" t="s">
        <v>6985</v>
      </c>
      <c r="R570" s="212">
        <v>39590</v>
      </c>
      <c r="S570" s="390">
        <v>20872</v>
      </c>
      <c r="T570" s="215">
        <v>39549</v>
      </c>
      <c r="U570" s="214"/>
      <c r="V570" s="212"/>
      <c r="W570" s="214"/>
      <c r="X570" s="208"/>
      <c r="Y570" s="208"/>
      <c r="Z570" s="208"/>
      <c r="AA570" s="208" t="s">
        <v>9783</v>
      </c>
      <c r="AB570" s="208"/>
      <c r="AC570" s="208"/>
      <c r="AD570" s="208"/>
      <c r="AE570" s="208"/>
      <c r="AF570" s="208"/>
      <c r="AG570" s="208"/>
      <c r="AH570" s="208"/>
      <c r="AI570" s="208"/>
      <c r="AJ570" s="208"/>
      <c r="AK570" s="208"/>
      <c r="AL570" s="212"/>
      <c r="AM570" s="214"/>
      <c r="AN570" s="208"/>
      <c r="AO570" s="215">
        <v>39612</v>
      </c>
      <c r="AP570" s="199">
        <f t="shared" si="87"/>
        <v>22</v>
      </c>
      <c r="AQ570" s="199">
        <f t="shared" si="88"/>
        <v>63</v>
      </c>
      <c r="AR570" s="206">
        <v>20765</v>
      </c>
      <c r="AS570" s="300">
        <f t="shared" si="89"/>
        <v>-107</v>
      </c>
      <c r="AT570" s="94"/>
      <c r="AU570" s="94"/>
      <c r="AV570" s="105"/>
    </row>
    <row r="571" spans="1:48" s="302" customFormat="1" ht="33" customHeight="1" x14ac:dyDescent="0.15">
      <c r="A571" s="213">
        <v>325</v>
      </c>
      <c r="B571" s="228" t="s">
        <v>8267</v>
      </c>
      <c r="C571" s="199" t="s">
        <v>9784</v>
      </c>
      <c r="D571" s="202" t="s">
        <v>24</v>
      </c>
      <c r="E571" s="202" t="s">
        <v>29</v>
      </c>
      <c r="F571" s="202" t="s">
        <v>101</v>
      </c>
      <c r="G571" s="202" t="s">
        <v>9785</v>
      </c>
      <c r="H571" s="202" t="s">
        <v>9786</v>
      </c>
      <c r="I571" s="224" t="s">
        <v>22</v>
      </c>
      <c r="J571" s="210" t="s">
        <v>736</v>
      </c>
      <c r="K571" s="202" t="s">
        <v>9474</v>
      </c>
      <c r="L571" s="202">
        <v>1</v>
      </c>
      <c r="M571" s="295">
        <v>767325</v>
      </c>
      <c r="N571" s="212">
        <v>39083</v>
      </c>
      <c r="O571" s="212">
        <v>39447</v>
      </c>
      <c r="P571" s="206">
        <v>364</v>
      </c>
      <c r="Q571" s="223" t="s">
        <v>65</v>
      </c>
      <c r="R571" s="212">
        <v>39672</v>
      </c>
      <c r="S571" s="390">
        <v>752332</v>
      </c>
      <c r="T571" s="215">
        <v>39544</v>
      </c>
      <c r="U571" s="214"/>
      <c r="V571" s="212"/>
      <c r="W571" s="214"/>
      <c r="X571" s="208"/>
      <c r="Y571" s="208" t="s">
        <v>9787</v>
      </c>
      <c r="Z571" s="208"/>
      <c r="AA571" s="208"/>
      <c r="AB571" s="208"/>
      <c r="AC571" s="208"/>
      <c r="AD571" s="208"/>
      <c r="AE571" s="208"/>
      <c r="AF571" s="208"/>
      <c r="AG571" s="208"/>
      <c r="AH571" s="208"/>
      <c r="AI571" s="208"/>
      <c r="AJ571" s="208"/>
      <c r="AK571" s="208"/>
      <c r="AL571" s="212"/>
      <c r="AM571" s="214"/>
      <c r="AN571" s="208"/>
      <c r="AO571" s="215">
        <v>39694</v>
      </c>
      <c r="AP571" s="199">
        <f t="shared" si="87"/>
        <v>22</v>
      </c>
      <c r="AQ571" s="199">
        <f t="shared" si="88"/>
        <v>150</v>
      </c>
      <c r="AR571" s="206">
        <v>743864</v>
      </c>
      <c r="AS571" s="300">
        <f t="shared" si="89"/>
        <v>-8468</v>
      </c>
      <c r="AT571" s="94"/>
      <c r="AU571" s="94"/>
      <c r="AV571" s="105"/>
    </row>
    <row r="572" spans="1:48" s="302" customFormat="1" ht="33" customHeight="1" x14ac:dyDescent="0.15">
      <c r="A572" s="213">
        <v>279</v>
      </c>
      <c r="B572" s="228" t="s">
        <v>8138</v>
      </c>
      <c r="C572" s="199" t="s">
        <v>9788</v>
      </c>
      <c r="D572" s="202" t="s">
        <v>24</v>
      </c>
      <c r="E572" s="202" t="s">
        <v>799</v>
      </c>
      <c r="F572" s="202"/>
      <c r="G572" s="202" t="s">
        <v>9789</v>
      </c>
      <c r="H572" s="202"/>
      <c r="I572" s="224" t="s">
        <v>267</v>
      </c>
      <c r="J572" s="210" t="s">
        <v>53</v>
      </c>
      <c r="K572" s="202" t="s">
        <v>8318</v>
      </c>
      <c r="L572" s="202">
        <v>4</v>
      </c>
      <c r="M572" s="295">
        <v>278904</v>
      </c>
      <c r="N572" s="212">
        <v>38991</v>
      </c>
      <c r="O572" s="212">
        <v>39355</v>
      </c>
      <c r="P572" s="206">
        <v>364</v>
      </c>
      <c r="Q572" s="199" t="s">
        <v>10997</v>
      </c>
      <c r="R572" s="212">
        <v>39526</v>
      </c>
      <c r="S572" s="390">
        <v>163036</v>
      </c>
      <c r="T572" s="215">
        <v>39541</v>
      </c>
      <c r="U572" s="214"/>
      <c r="V572" s="212"/>
      <c r="W572" s="214"/>
      <c r="X572" s="208" t="s">
        <v>9790</v>
      </c>
      <c r="Y572" s="208"/>
      <c r="Z572" s="208"/>
      <c r="AA572" s="208"/>
      <c r="AB572" s="208"/>
      <c r="AC572" s="208"/>
      <c r="AD572" s="208"/>
      <c r="AE572" s="208"/>
      <c r="AF572" s="208"/>
      <c r="AG572" s="208"/>
      <c r="AH572" s="208"/>
      <c r="AI572" s="208" t="s">
        <v>9791</v>
      </c>
      <c r="AJ572" s="208"/>
      <c r="AK572" s="208"/>
      <c r="AL572" s="212"/>
      <c r="AM572" s="214"/>
      <c r="AN572" s="208"/>
      <c r="AO572" s="215">
        <v>39615</v>
      </c>
      <c r="AP572" s="199">
        <f t="shared" si="87"/>
        <v>89</v>
      </c>
      <c r="AQ572" s="199">
        <f t="shared" si="88"/>
        <v>74</v>
      </c>
      <c r="AR572" s="206">
        <v>163036</v>
      </c>
      <c r="AS572" s="300">
        <f t="shared" si="89"/>
        <v>0</v>
      </c>
      <c r="AT572" s="94"/>
      <c r="AU572" s="94"/>
      <c r="AV572" s="105"/>
    </row>
    <row r="573" spans="1:48" s="302" customFormat="1" ht="33" customHeight="1" x14ac:dyDescent="0.15">
      <c r="A573" s="213">
        <v>534</v>
      </c>
      <c r="B573" s="228" t="s">
        <v>8267</v>
      </c>
      <c r="C573" s="199" t="s">
        <v>9792</v>
      </c>
      <c r="D573" s="202" t="s">
        <v>24</v>
      </c>
      <c r="E573" s="202" t="s">
        <v>29</v>
      </c>
      <c r="F573" s="202" t="s">
        <v>38</v>
      </c>
      <c r="G573" s="202" t="s">
        <v>9793</v>
      </c>
      <c r="H573" s="202" t="s">
        <v>9794</v>
      </c>
      <c r="I573" s="224" t="s">
        <v>20</v>
      </c>
      <c r="J573" s="210" t="s">
        <v>123</v>
      </c>
      <c r="K573" s="202" t="s">
        <v>8425</v>
      </c>
      <c r="L573" s="202">
        <v>8</v>
      </c>
      <c r="M573" s="295">
        <v>24889</v>
      </c>
      <c r="N573" s="212">
        <v>38808</v>
      </c>
      <c r="O573" s="212">
        <v>39172</v>
      </c>
      <c r="P573" s="206">
        <v>364</v>
      </c>
      <c r="Q573" s="199" t="s">
        <v>10998</v>
      </c>
      <c r="R573" s="212">
        <v>39514</v>
      </c>
      <c r="S573" s="390">
        <v>17393</v>
      </c>
      <c r="T573" s="215">
        <v>39535</v>
      </c>
      <c r="U573" s="214"/>
      <c r="V573" s="212"/>
      <c r="W573" s="214"/>
      <c r="X573" s="208" t="s">
        <v>9795</v>
      </c>
      <c r="Y573" s="208"/>
      <c r="Z573" s="208"/>
      <c r="AA573" s="208"/>
      <c r="AB573" s="208"/>
      <c r="AC573" s="208"/>
      <c r="AD573" s="208"/>
      <c r="AE573" s="208"/>
      <c r="AF573" s="208"/>
      <c r="AG573" s="208"/>
      <c r="AH573" s="208"/>
      <c r="AI573" s="208"/>
      <c r="AJ573" s="208"/>
      <c r="AK573" s="208"/>
      <c r="AL573" s="212"/>
      <c r="AM573" s="214"/>
      <c r="AN573" s="208"/>
      <c r="AO573" s="215">
        <v>39630</v>
      </c>
      <c r="AP573" s="199">
        <f t="shared" si="87"/>
        <v>116</v>
      </c>
      <c r="AQ573" s="199">
        <f t="shared" si="88"/>
        <v>95</v>
      </c>
      <c r="AR573" s="206">
        <v>17393</v>
      </c>
      <c r="AS573" s="300">
        <f t="shared" si="89"/>
        <v>0</v>
      </c>
      <c r="AT573" s="94"/>
      <c r="AU573" s="94"/>
      <c r="AV573" s="105"/>
    </row>
    <row r="574" spans="1:48" s="302" customFormat="1" ht="33" customHeight="1" x14ac:dyDescent="0.15">
      <c r="A574" s="213">
        <v>150</v>
      </c>
      <c r="B574" s="199" t="s">
        <v>12953</v>
      </c>
      <c r="C574" s="199" t="s">
        <v>10230</v>
      </c>
      <c r="D574" s="202" t="s">
        <v>2</v>
      </c>
      <c r="E574" s="202" t="s">
        <v>1</v>
      </c>
      <c r="F574" s="202" t="s">
        <v>101</v>
      </c>
      <c r="G574" s="202" t="s">
        <v>10231</v>
      </c>
      <c r="H574" s="202" t="s">
        <v>10232</v>
      </c>
      <c r="I574" s="224" t="s">
        <v>12</v>
      </c>
      <c r="J574" s="210" t="s">
        <v>43</v>
      </c>
      <c r="K574" s="202" t="s">
        <v>8721</v>
      </c>
      <c r="L574" s="202">
        <v>2</v>
      </c>
      <c r="M574" s="295">
        <v>120925</v>
      </c>
      <c r="N574" s="212">
        <v>38626</v>
      </c>
      <c r="O574" s="212">
        <v>38776</v>
      </c>
      <c r="P574" s="206">
        <v>3301</v>
      </c>
      <c r="Q574" s="223" t="s">
        <v>65</v>
      </c>
      <c r="R574" s="212">
        <v>38881</v>
      </c>
      <c r="S574" s="390">
        <v>3301</v>
      </c>
      <c r="T574" s="215" t="s">
        <v>10227</v>
      </c>
      <c r="U574" s="214"/>
      <c r="V574" s="212"/>
      <c r="W574" s="214"/>
      <c r="X574" s="208"/>
      <c r="Y574" s="208"/>
      <c r="Z574" s="208"/>
      <c r="AA574" s="208"/>
      <c r="AB574" s="208"/>
      <c r="AC574" s="208"/>
      <c r="AD574" s="208"/>
      <c r="AE574" s="208"/>
      <c r="AF574" s="208"/>
      <c r="AG574" s="208"/>
      <c r="AH574" s="208"/>
      <c r="AI574" s="208"/>
      <c r="AJ574" s="208"/>
      <c r="AK574" s="208"/>
      <c r="AL574" s="212">
        <v>38989</v>
      </c>
      <c r="AM574" s="214" t="s">
        <v>10198</v>
      </c>
      <c r="AN574" s="208" t="s">
        <v>10228</v>
      </c>
      <c r="AO574" s="215">
        <v>41157</v>
      </c>
      <c r="AP574" s="199"/>
      <c r="AQ574" s="199"/>
      <c r="AR574" s="206"/>
      <c r="AS574" s="141"/>
      <c r="AT574" s="94"/>
      <c r="AU574" s="94">
        <v>39022</v>
      </c>
      <c r="AV574" s="15" t="s">
        <v>10233</v>
      </c>
    </row>
    <row r="575" spans="1:48" s="302" customFormat="1" ht="33" customHeight="1" x14ac:dyDescent="0.15">
      <c r="A575" s="213">
        <v>254</v>
      </c>
      <c r="B575" s="228" t="s">
        <v>8267</v>
      </c>
      <c r="C575" s="199" t="s">
        <v>9803</v>
      </c>
      <c r="D575" s="202" t="s">
        <v>2</v>
      </c>
      <c r="E575" s="199" t="s">
        <v>32</v>
      </c>
      <c r="F575" s="202" t="s">
        <v>105</v>
      </c>
      <c r="G575" s="202" t="s">
        <v>9804</v>
      </c>
      <c r="H575" s="202" t="s">
        <v>9798</v>
      </c>
      <c r="I575" s="224" t="s">
        <v>4</v>
      </c>
      <c r="J575" s="210" t="s">
        <v>26</v>
      </c>
      <c r="K575" s="202" t="s">
        <v>8348</v>
      </c>
      <c r="L575" s="202">
        <v>2</v>
      </c>
      <c r="M575" s="295">
        <v>400350</v>
      </c>
      <c r="N575" s="212">
        <v>38807</v>
      </c>
      <c r="O575" s="212">
        <v>39196</v>
      </c>
      <c r="P575" s="206">
        <v>389</v>
      </c>
      <c r="Q575" s="199" t="s">
        <v>1521</v>
      </c>
      <c r="R575" s="212">
        <v>39619</v>
      </c>
      <c r="S575" s="390">
        <v>14479</v>
      </c>
      <c r="T575" s="215">
        <v>39527</v>
      </c>
      <c r="U575" s="214"/>
      <c r="V575" s="212"/>
      <c r="W575" s="214"/>
      <c r="X575" s="208" t="s">
        <v>9805</v>
      </c>
      <c r="Y575" s="208"/>
      <c r="Z575" s="208"/>
      <c r="AA575" s="208" t="s">
        <v>9806</v>
      </c>
      <c r="AB575" s="208" t="s">
        <v>9807</v>
      </c>
      <c r="AC575" s="208"/>
      <c r="AD575" s="208"/>
      <c r="AE575" s="208"/>
      <c r="AF575" s="208"/>
      <c r="AG575" s="208"/>
      <c r="AH575" s="208"/>
      <c r="AI575" s="208"/>
      <c r="AJ575" s="208"/>
      <c r="AK575" s="208"/>
      <c r="AL575" s="212">
        <v>39584</v>
      </c>
      <c r="AM575" s="214" t="s">
        <v>9800</v>
      </c>
      <c r="AN575" s="208" t="s">
        <v>9808</v>
      </c>
      <c r="AO575" s="215">
        <v>41157</v>
      </c>
      <c r="AP575" s="199">
        <f>DATEDIF(R575,AO575,"D")</f>
        <v>1538</v>
      </c>
      <c r="AQ575" s="199">
        <f>DATEDIF(T575,AO575,"D")</f>
        <v>1630</v>
      </c>
      <c r="AR575" s="206">
        <v>13343</v>
      </c>
      <c r="AS575" s="300">
        <f>AR575-S575</f>
        <v>-1136</v>
      </c>
      <c r="AT575" s="94"/>
      <c r="AU575" s="94"/>
      <c r="AV575" s="105"/>
    </row>
    <row r="576" spans="1:48" s="302" customFormat="1" ht="33" customHeight="1" x14ac:dyDescent="0.15">
      <c r="A576" s="213">
        <v>11</v>
      </c>
      <c r="B576" s="228" t="s">
        <v>8267</v>
      </c>
      <c r="C576" s="199" t="s">
        <v>9809</v>
      </c>
      <c r="D576" s="202" t="s">
        <v>24</v>
      </c>
      <c r="E576" s="202" t="s">
        <v>96</v>
      </c>
      <c r="F576" s="202" t="s">
        <v>696</v>
      </c>
      <c r="G576" s="202" t="s">
        <v>9810</v>
      </c>
      <c r="H576" s="202" t="s">
        <v>9811</v>
      </c>
      <c r="I576" s="224" t="s">
        <v>8305</v>
      </c>
      <c r="J576" s="210"/>
      <c r="K576" s="202" t="s">
        <v>8306</v>
      </c>
      <c r="L576" s="202">
        <v>3</v>
      </c>
      <c r="M576" s="295">
        <v>8411432</v>
      </c>
      <c r="N576" s="212">
        <v>39356</v>
      </c>
      <c r="O576" s="212">
        <v>39416</v>
      </c>
      <c r="P576" s="206">
        <v>60</v>
      </c>
      <c r="Q576" s="199" t="s">
        <v>10997</v>
      </c>
      <c r="R576" s="212">
        <v>39510</v>
      </c>
      <c r="S576" s="390">
        <v>1065544</v>
      </c>
      <c r="T576" s="215">
        <v>39527</v>
      </c>
      <c r="U576" s="214"/>
      <c r="V576" s="212"/>
      <c r="W576" s="214"/>
      <c r="X576" s="208" t="s">
        <v>9812</v>
      </c>
      <c r="Y576" s="208"/>
      <c r="Z576" s="208"/>
      <c r="AA576" s="208"/>
      <c r="AB576" s="208"/>
      <c r="AC576" s="208"/>
      <c r="AD576" s="208"/>
      <c r="AE576" s="208"/>
      <c r="AF576" s="208"/>
      <c r="AG576" s="208"/>
      <c r="AH576" s="208"/>
      <c r="AI576" s="208"/>
      <c r="AJ576" s="208"/>
      <c r="AK576" s="208"/>
      <c r="AL576" s="212"/>
      <c r="AM576" s="214"/>
      <c r="AN576" s="208"/>
      <c r="AO576" s="215">
        <v>41137</v>
      </c>
      <c r="AP576" s="199">
        <f>DATEDIF(R576,AO576,"D")</f>
        <v>1627</v>
      </c>
      <c r="AQ576" s="199">
        <f>DATEDIF(T576,AO576,"D")</f>
        <v>1610</v>
      </c>
      <c r="AR576" s="206">
        <v>1065544</v>
      </c>
      <c r="AS576" s="300">
        <f>AR576-S576</f>
        <v>0</v>
      </c>
      <c r="AT576" s="94"/>
      <c r="AU576" s="94"/>
      <c r="AV576" s="15"/>
    </row>
    <row r="577" spans="1:48" s="302" customFormat="1" ht="33" customHeight="1" x14ac:dyDescent="0.15">
      <c r="A577" s="213">
        <v>191</v>
      </c>
      <c r="B577" s="228" t="s">
        <v>8267</v>
      </c>
      <c r="C577" s="199" t="s">
        <v>9813</v>
      </c>
      <c r="D577" s="202" t="s">
        <v>2</v>
      </c>
      <c r="E577" s="202" t="s">
        <v>46</v>
      </c>
      <c r="F577" s="202" t="s">
        <v>30</v>
      </c>
      <c r="G577" s="202" t="s">
        <v>9814</v>
      </c>
      <c r="H577" s="202" t="s">
        <v>9815</v>
      </c>
      <c r="I577" s="224" t="s">
        <v>20</v>
      </c>
      <c r="J577" s="210" t="s">
        <v>13</v>
      </c>
      <c r="K577" s="202" t="s">
        <v>9068</v>
      </c>
      <c r="L577" s="202">
        <v>1</v>
      </c>
      <c r="M577" s="295">
        <v>56020</v>
      </c>
      <c r="N577" s="212">
        <v>38838</v>
      </c>
      <c r="O577" s="212">
        <v>39233</v>
      </c>
      <c r="P577" s="206">
        <v>395</v>
      </c>
      <c r="Q577" s="223" t="s">
        <v>65</v>
      </c>
      <c r="R577" s="212">
        <v>39505</v>
      </c>
      <c r="S577" s="390">
        <v>79401</v>
      </c>
      <c r="T577" s="215">
        <v>39527</v>
      </c>
      <c r="U577" s="214"/>
      <c r="V577" s="212"/>
      <c r="W577" s="214"/>
      <c r="X577" s="208" t="s">
        <v>9816</v>
      </c>
      <c r="Y577" s="208"/>
      <c r="Z577" s="208"/>
      <c r="AA577" s="208"/>
      <c r="AB577" s="208"/>
      <c r="AC577" s="208"/>
      <c r="AD577" s="208"/>
      <c r="AE577" s="208"/>
      <c r="AF577" s="208"/>
      <c r="AG577" s="208"/>
      <c r="AH577" s="208"/>
      <c r="AI577" s="208" t="s">
        <v>9817</v>
      </c>
      <c r="AJ577" s="208"/>
      <c r="AK577" s="208"/>
      <c r="AL577" s="212">
        <v>39584</v>
      </c>
      <c r="AM577" s="214" t="s">
        <v>9818</v>
      </c>
      <c r="AN577" s="208" t="s">
        <v>9819</v>
      </c>
      <c r="AO577" s="215">
        <v>41157</v>
      </c>
      <c r="AP577" s="199">
        <f>DATEDIF(R577,AO577,"D")</f>
        <v>1652</v>
      </c>
      <c r="AQ577" s="199">
        <f>DATEDIF(T577,AO577,"D")</f>
        <v>1630</v>
      </c>
      <c r="AR577" s="206">
        <v>79401</v>
      </c>
      <c r="AS577" s="300">
        <f>AR577-S577</f>
        <v>0</v>
      </c>
      <c r="AT577" s="94"/>
      <c r="AU577" s="94"/>
      <c r="AV577" s="105"/>
    </row>
    <row r="578" spans="1:48" s="302" customFormat="1" ht="33" customHeight="1" x14ac:dyDescent="0.15">
      <c r="A578" s="213">
        <v>139</v>
      </c>
      <c r="B578" s="199" t="s">
        <v>12953</v>
      </c>
      <c r="C578" s="199" t="s">
        <v>9728</v>
      </c>
      <c r="D578" s="202" t="s">
        <v>24</v>
      </c>
      <c r="E578" s="202" t="s">
        <v>824</v>
      </c>
      <c r="F578" s="202" t="s">
        <v>87</v>
      </c>
      <c r="G578" s="202" t="s">
        <v>9729</v>
      </c>
      <c r="H578" s="202" t="s">
        <v>9730</v>
      </c>
      <c r="I578" s="224" t="s">
        <v>12</v>
      </c>
      <c r="J578" s="210" t="s">
        <v>123</v>
      </c>
      <c r="K578" s="202" t="s">
        <v>8616</v>
      </c>
      <c r="L578" s="202">
        <v>6</v>
      </c>
      <c r="M578" s="295">
        <v>46893</v>
      </c>
      <c r="N578" s="212">
        <v>38565</v>
      </c>
      <c r="O578" s="212">
        <v>38929</v>
      </c>
      <c r="P578" s="206">
        <v>364</v>
      </c>
      <c r="Q578" s="223" t="s">
        <v>65</v>
      </c>
      <c r="R578" s="212">
        <v>39561</v>
      </c>
      <c r="S578" s="390">
        <v>47714</v>
      </c>
      <c r="T578" s="215">
        <v>39595</v>
      </c>
      <c r="U578" s="214"/>
      <c r="V578" s="212"/>
      <c r="W578" s="214"/>
      <c r="X578" s="208" t="s">
        <v>9731</v>
      </c>
      <c r="Y578" s="208"/>
      <c r="Z578" s="208"/>
      <c r="AA578" s="208"/>
      <c r="AB578" s="208"/>
      <c r="AC578" s="208"/>
      <c r="AD578" s="208"/>
      <c r="AE578" s="208"/>
      <c r="AF578" s="208"/>
      <c r="AG578" s="208"/>
      <c r="AH578" s="208"/>
      <c r="AI578" s="208"/>
      <c r="AJ578" s="208"/>
      <c r="AK578" s="208"/>
      <c r="AL578" s="212">
        <v>39662</v>
      </c>
      <c r="AM578" s="214" t="s">
        <v>9706</v>
      </c>
      <c r="AN578" s="208" t="s">
        <v>9732</v>
      </c>
      <c r="AO578" s="215">
        <v>41137</v>
      </c>
      <c r="AP578" s="199"/>
      <c r="AQ578" s="199"/>
      <c r="AR578" s="206"/>
      <c r="AS578" s="141"/>
      <c r="AT578" s="94"/>
      <c r="AU578" s="94">
        <v>39717</v>
      </c>
      <c r="AV578" s="15" t="s">
        <v>9733</v>
      </c>
    </row>
    <row r="579" spans="1:48" s="302" customFormat="1" ht="33" customHeight="1" x14ac:dyDescent="0.15">
      <c r="A579" s="213">
        <v>177</v>
      </c>
      <c r="B579" s="228" t="s">
        <v>8138</v>
      </c>
      <c r="C579" s="199" t="s">
        <v>9827</v>
      </c>
      <c r="D579" s="202" t="s">
        <v>725</v>
      </c>
      <c r="E579" s="202" t="s">
        <v>6</v>
      </c>
      <c r="F579" s="202" t="s">
        <v>87</v>
      </c>
      <c r="G579" s="202" t="s">
        <v>9828</v>
      </c>
      <c r="H579" s="202" t="s">
        <v>9829</v>
      </c>
      <c r="I579" s="224" t="s">
        <v>18</v>
      </c>
      <c r="J579" s="210" t="s">
        <v>5</v>
      </c>
      <c r="K579" s="202" t="s">
        <v>9710</v>
      </c>
      <c r="L579" s="202">
        <v>1</v>
      </c>
      <c r="M579" s="295">
        <v>19159</v>
      </c>
      <c r="N579" s="212">
        <v>38353</v>
      </c>
      <c r="O579" s="212">
        <v>38717</v>
      </c>
      <c r="P579" s="206">
        <v>364</v>
      </c>
      <c r="Q579" s="199" t="s">
        <v>10997</v>
      </c>
      <c r="R579" s="212">
        <v>39500</v>
      </c>
      <c r="S579" s="390">
        <v>18098</v>
      </c>
      <c r="T579" s="215">
        <v>39514</v>
      </c>
      <c r="U579" s="214"/>
      <c r="V579" s="212"/>
      <c r="W579" s="214"/>
      <c r="X579" s="208"/>
      <c r="Y579" s="208"/>
      <c r="Z579" s="208"/>
      <c r="AA579" s="208"/>
      <c r="AB579" s="208"/>
      <c r="AC579" s="208"/>
      <c r="AD579" s="208"/>
      <c r="AE579" s="208"/>
      <c r="AF579" s="208"/>
      <c r="AG579" s="208"/>
      <c r="AH579" s="208"/>
      <c r="AI579" s="208"/>
      <c r="AJ579" s="208" t="s">
        <v>813</v>
      </c>
      <c r="AK579" s="208"/>
      <c r="AL579" s="212"/>
      <c r="AM579" s="214"/>
      <c r="AN579" s="208"/>
      <c r="AO579" s="215">
        <v>41137</v>
      </c>
      <c r="AP579" s="199">
        <f>DATEDIF(R579,AO579,"D")</f>
        <v>1637</v>
      </c>
      <c r="AQ579" s="199">
        <f>DATEDIF(T579,AO579,"D")</f>
        <v>1623</v>
      </c>
      <c r="AR579" s="206">
        <v>18098</v>
      </c>
      <c r="AS579" s="300">
        <f>AR579-S579</f>
        <v>0</v>
      </c>
      <c r="AT579" s="94"/>
      <c r="AU579" s="94"/>
      <c r="AV579" s="105"/>
    </row>
    <row r="580" spans="1:48" s="302" customFormat="1" ht="33" customHeight="1" x14ac:dyDescent="0.15">
      <c r="A580" s="213">
        <v>177</v>
      </c>
      <c r="B580" s="228" t="s">
        <v>962</v>
      </c>
      <c r="C580" s="199" t="s">
        <v>6681</v>
      </c>
      <c r="D580" s="202" t="s">
        <v>725</v>
      </c>
      <c r="E580" s="202" t="s">
        <v>6</v>
      </c>
      <c r="F580" s="202" t="s">
        <v>87</v>
      </c>
      <c r="G580" s="202" t="s">
        <v>6682</v>
      </c>
      <c r="H580" s="202" t="s">
        <v>6683</v>
      </c>
      <c r="I580" s="224" t="s">
        <v>18</v>
      </c>
      <c r="J580" s="210" t="s">
        <v>5</v>
      </c>
      <c r="K580" s="202" t="s">
        <v>6680</v>
      </c>
      <c r="L580" s="202">
        <v>1</v>
      </c>
      <c r="M580" s="295">
        <v>19159</v>
      </c>
      <c r="N580" s="212">
        <v>38718</v>
      </c>
      <c r="O580" s="212">
        <v>39082</v>
      </c>
      <c r="P580" s="206">
        <v>364</v>
      </c>
      <c r="Q580" s="199" t="s">
        <v>10997</v>
      </c>
      <c r="R580" s="212">
        <v>39455</v>
      </c>
      <c r="S580" s="390">
        <v>17032</v>
      </c>
      <c r="T580" s="215">
        <v>39513</v>
      </c>
      <c r="U580" s="214"/>
      <c r="V580" s="212"/>
      <c r="W580" s="214"/>
      <c r="X580" s="208" t="s">
        <v>9830</v>
      </c>
      <c r="Y580" s="208"/>
      <c r="Z580" s="208"/>
      <c r="AA580" s="208"/>
      <c r="AB580" s="208"/>
      <c r="AC580" s="208"/>
      <c r="AD580" s="208"/>
      <c r="AE580" s="208"/>
      <c r="AF580" s="208"/>
      <c r="AG580" s="208"/>
      <c r="AH580" s="208"/>
      <c r="AI580" s="208"/>
      <c r="AJ580" s="208"/>
      <c r="AK580" s="208"/>
      <c r="AL580" s="212"/>
      <c r="AM580" s="214"/>
      <c r="AN580" s="208"/>
      <c r="AO580" s="215">
        <v>41128</v>
      </c>
      <c r="AP580" s="199">
        <f>DATEDIF(R580,AO580,"D")</f>
        <v>1673</v>
      </c>
      <c r="AQ580" s="199">
        <f>DATEDIF(T580,AO580,"D")</f>
        <v>1615</v>
      </c>
      <c r="AR580" s="206">
        <v>17032</v>
      </c>
      <c r="AS580" s="300">
        <f>AR580-S580</f>
        <v>0</v>
      </c>
      <c r="AT580" s="94"/>
      <c r="AU580" s="94"/>
      <c r="AV580" s="105"/>
    </row>
    <row r="581" spans="1:48" s="302" customFormat="1" ht="33" customHeight="1" x14ac:dyDescent="0.15">
      <c r="A581" s="213">
        <v>799</v>
      </c>
      <c r="B581" s="228" t="s">
        <v>8267</v>
      </c>
      <c r="C581" s="199" t="s">
        <v>9533</v>
      </c>
      <c r="D581" s="202" t="s">
        <v>2</v>
      </c>
      <c r="E581" s="199" t="s">
        <v>32</v>
      </c>
      <c r="F581" s="202"/>
      <c r="G581" s="202" t="s">
        <v>9534</v>
      </c>
      <c r="H581" s="202"/>
      <c r="I581" s="224" t="s">
        <v>4</v>
      </c>
      <c r="J581" s="210" t="s">
        <v>732</v>
      </c>
      <c r="K581" s="202" t="s">
        <v>8348</v>
      </c>
      <c r="L581" s="202">
        <v>4</v>
      </c>
      <c r="M581" s="295">
        <v>247943</v>
      </c>
      <c r="N581" s="212">
        <v>39152</v>
      </c>
      <c r="O581" s="212">
        <v>39325</v>
      </c>
      <c r="P581" s="206">
        <v>173</v>
      </c>
      <c r="Q581" s="199" t="s">
        <v>1521</v>
      </c>
      <c r="R581" s="212">
        <v>39604</v>
      </c>
      <c r="S581" s="390">
        <v>37381</v>
      </c>
      <c r="T581" s="215">
        <v>39512</v>
      </c>
      <c r="U581" s="214"/>
      <c r="V581" s="212"/>
      <c r="W581" s="214"/>
      <c r="X581" s="208" t="s">
        <v>9831</v>
      </c>
      <c r="Y581" s="208"/>
      <c r="Z581" s="208"/>
      <c r="AA581" s="208"/>
      <c r="AB581" s="208"/>
      <c r="AC581" s="208" t="s">
        <v>9832</v>
      </c>
      <c r="AD581" s="208"/>
      <c r="AE581" s="208"/>
      <c r="AF581" s="208"/>
      <c r="AG581" s="208"/>
      <c r="AH581" s="208"/>
      <c r="AI581" s="208"/>
      <c r="AJ581" s="208"/>
      <c r="AK581" s="208"/>
      <c r="AL581" s="212"/>
      <c r="AM581" s="214"/>
      <c r="AN581" s="208"/>
      <c r="AO581" s="215">
        <v>39618</v>
      </c>
      <c r="AP581" s="199">
        <f>DATEDIF(R581,AO581,"D")</f>
        <v>14</v>
      </c>
      <c r="AQ581" s="199">
        <f>DATEDIF(T581,AO581,"D")</f>
        <v>106</v>
      </c>
      <c r="AR581" s="206">
        <v>35429</v>
      </c>
      <c r="AS581" s="300">
        <f>AR581-S581</f>
        <v>-1952</v>
      </c>
      <c r="AT581" s="94"/>
      <c r="AU581" s="94"/>
      <c r="AV581" s="105"/>
    </row>
    <row r="582" spans="1:48" s="302" customFormat="1" ht="33" customHeight="1" x14ac:dyDescent="0.15">
      <c r="A582" s="213">
        <v>546</v>
      </c>
      <c r="B582" s="228" t="s">
        <v>8267</v>
      </c>
      <c r="C582" s="199" t="s">
        <v>9833</v>
      </c>
      <c r="D582" s="202" t="s">
        <v>24</v>
      </c>
      <c r="E582" s="202" t="s">
        <v>29</v>
      </c>
      <c r="F582" s="202"/>
      <c r="G582" s="202" t="s">
        <v>8423</v>
      </c>
      <c r="H582" s="202"/>
      <c r="I582" s="224" t="s">
        <v>20</v>
      </c>
      <c r="J582" s="210" t="s">
        <v>123</v>
      </c>
      <c r="K582" s="202" t="s">
        <v>8425</v>
      </c>
      <c r="L582" s="202">
        <v>8</v>
      </c>
      <c r="M582" s="295">
        <v>20806</v>
      </c>
      <c r="N582" s="212">
        <v>38808</v>
      </c>
      <c r="O582" s="212">
        <v>39256</v>
      </c>
      <c r="P582" s="206">
        <v>448</v>
      </c>
      <c r="Q582" s="223" t="s">
        <v>65</v>
      </c>
      <c r="R582" s="212">
        <v>39770</v>
      </c>
      <c r="S582" s="390">
        <v>32616</v>
      </c>
      <c r="T582" s="215">
        <v>39500</v>
      </c>
      <c r="U582" s="214"/>
      <c r="V582" s="212"/>
      <c r="W582" s="214"/>
      <c r="X582" s="208"/>
      <c r="Y582" s="208" t="s">
        <v>9834</v>
      </c>
      <c r="Z582" s="208"/>
      <c r="AA582" s="208"/>
      <c r="AB582" s="208"/>
      <c r="AC582" s="208"/>
      <c r="AD582" s="208"/>
      <c r="AE582" s="208"/>
      <c r="AF582" s="208"/>
      <c r="AG582" s="208"/>
      <c r="AH582" s="208" t="s">
        <v>9835</v>
      </c>
      <c r="AI582" s="208"/>
      <c r="AJ582" s="208"/>
      <c r="AK582" s="208"/>
      <c r="AL582" s="212">
        <v>39584</v>
      </c>
      <c r="AM582" s="214" t="s">
        <v>9818</v>
      </c>
      <c r="AN582" s="208" t="s">
        <v>9836</v>
      </c>
      <c r="AO582" s="215">
        <v>39834</v>
      </c>
      <c r="AP582" s="199">
        <f>DATEDIF(R582,AO582,"D")</f>
        <v>64</v>
      </c>
      <c r="AQ582" s="199">
        <f>DATEDIF(T582,AO582,"D")</f>
        <v>334</v>
      </c>
      <c r="AR582" s="206">
        <v>3417</v>
      </c>
      <c r="AS582" s="300">
        <f>AR582-S582</f>
        <v>-29199</v>
      </c>
      <c r="AT582" s="94"/>
      <c r="AU582" s="94"/>
      <c r="AV582" s="105"/>
    </row>
    <row r="583" spans="1:48" s="302" customFormat="1" ht="33" customHeight="1" x14ac:dyDescent="0.15">
      <c r="A583" s="213">
        <v>33</v>
      </c>
      <c r="B583" s="199" t="s">
        <v>5708</v>
      </c>
      <c r="C583" s="199" t="s">
        <v>9837</v>
      </c>
      <c r="D583" s="202" t="s">
        <v>8140</v>
      </c>
      <c r="E583" s="199" t="s">
        <v>32</v>
      </c>
      <c r="F583" s="202" t="s">
        <v>5666</v>
      </c>
      <c r="G583" s="202" t="s">
        <v>9838</v>
      </c>
      <c r="H583" s="202" t="s">
        <v>5877</v>
      </c>
      <c r="I583" s="202" t="s">
        <v>12</v>
      </c>
      <c r="J583" s="202" t="s">
        <v>43</v>
      </c>
      <c r="K583" s="202" t="s">
        <v>8611</v>
      </c>
      <c r="L583" s="202">
        <v>1</v>
      </c>
      <c r="M583" s="295">
        <v>247428</v>
      </c>
      <c r="N583" s="205">
        <v>38869</v>
      </c>
      <c r="O583" s="205">
        <v>39021</v>
      </c>
      <c r="P583" s="206">
        <v>152</v>
      </c>
      <c r="Q583" s="199" t="s">
        <v>1521</v>
      </c>
      <c r="R583" s="215">
        <v>39267</v>
      </c>
      <c r="S583" s="390">
        <v>150537</v>
      </c>
      <c r="T583" s="215">
        <v>39499</v>
      </c>
      <c r="U583" s="199"/>
      <c r="V583" s="199"/>
      <c r="W583" s="199"/>
      <c r="X583" s="208" t="s">
        <v>9839</v>
      </c>
      <c r="Y583" s="208"/>
      <c r="Z583" s="208"/>
      <c r="AA583" s="208"/>
      <c r="AB583" s="208"/>
      <c r="AC583" s="208"/>
      <c r="AD583" s="208"/>
      <c r="AE583" s="208"/>
      <c r="AF583" s="208"/>
      <c r="AG583" s="208"/>
      <c r="AH583" s="208"/>
      <c r="AI583" s="208"/>
      <c r="AJ583" s="208"/>
      <c r="AK583" s="208" t="s">
        <v>9840</v>
      </c>
      <c r="AL583" s="212">
        <v>39584</v>
      </c>
      <c r="AM583" s="214" t="s">
        <v>9818</v>
      </c>
      <c r="AN583" s="208" t="s">
        <v>9841</v>
      </c>
      <c r="AO583" s="215">
        <v>41239</v>
      </c>
      <c r="AP583" s="199"/>
      <c r="AQ583" s="199"/>
      <c r="AR583" s="206"/>
      <c r="AS583" s="141"/>
      <c r="AT583" s="94">
        <v>39374</v>
      </c>
      <c r="AU583" s="14"/>
      <c r="AV583" s="15"/>
    </row>
    <row r="584" spans="1:48" s="302" customFormat="1" ht="33" customHeight="1" x14ac:dyDescent="0.15">
      <c r="A584" s="213">
        <v>998</v>
      </c>
      <c r="B584" s="228" t="s">
        <v>8138</v>
      </c>
      <c r="C584" s="199" t="s">
        <v>9842</v>
      </c>
      <c r="D584" s="202" t="s">
        <v>24</v>
      </c>
      <c r="E584" s="202" t="s">
        <v>29</v>
      </c>
      <c r="F584" s="202"/>
      <c r="G584" s="202" t="s">
        <v>9843</v>
      </c>
      <c r="H584" s="202"/>
      <c r="I584" s="224" t="s">
        <v>23</v>
      </c>
      <c r="J584" s="210" t="s">
        <v>762</v>
      </c>
      <c r="K584" s="202" t="s">
        <v>8318</v>
      </c>
      <c r="L584" s="202">
        <v>6</v>
      </c>
      <c r="M584" s="295">
        <v>57248</v>
      </c>
      <c r="N584" s="212">
        <v>36982</v>
      </c>
      <c r="O584" s="212">
        <v>39172</v>
      </c>
      <c r="P584" s="206">
        <v>2190</v>
      </c>
      <c r="Q584" s="199" t="s">
        <v>10997</v>
      </c>
      <c r="R584" s="212">
        <v>39492</v>
      </c>
      <c r="S584" s="390">
        <v>270512</v>
      </c>
      <c r="T584" s="215">
        <v>39492</v>
      </c>
      <c r="U584" s="214"/>
      <c r="V584" s="212"/>
      <c r="W584" s="214"/>
      <c r="X584" s="208"/>
      <c r="Y584" s="208"/>
      <c r="Z584" s="208"/>
      <c r="AA584" s="208"/>
      <c r="AB584" s="208"/>
      <c r="AC584" s="208"/>
      <c r="AD584" s="208"/>
      <c r="AE584" s="208"/>
      <c r="AF584" s="208"/>
      <c r="AG584" s="208"/>
      <c r="AH584" s="208"/>
      <c r="AI584" s="208" t="s">
        <v>9844</v>
      </c>
      <c r="AJ584" s="208"/>
      <c r="AK584" s="208"/>
      <c r="AL584" s="212"/>
      <c r="AM584" s="214"/>
      <c r="AN584" s="208"/>
      <c r="AO584" s="215">
        <v>39587</v>
      </c>
      <c r="AP584" s="199">
        <f t="shared" ref="AP584:AP593" si="90">DATEDIF(R584,AO584,"D")</f>
        <v>95</v>
      </c>
      <c r="AQ584" s="199">
        <f t="shared" ref="AQ584:AQ593" si="91">DATEDIF(T584,AO584,"D")</f>
        <v>95</v>
      </c>
      <c r="AR584" s="206">
        <v>270512</v>
      </c>
      <c r="AS584" s="300">
        <f t="shared" ref="AS584:AS593" si="92">AR584-S584</f>
        <v>0</v>
      </c>
      <c r="AT584" s="94"/>
      <c r="AU584" s="94"/>
      <c r="AV584" s="105"/>
    </row>
    <row r="585" spans="1:48" s="302" customFormat="1" ht="33" customHeight="1" x14ac:dyDescent="0.15">
      <c r="A585" s="213">
        <v>395</v>
      </c>
      <c r="B585" s="228" t="s">
        <v>8267</v>
      </c>
      <c r="C585" s="199" t="s">
        <v>9612</v>
      </c>
      <c r="D585" s="202" t="s">
        <v>24</v>
      </c>
      <c r="E585" s="202" t="s">
        <v>36</v>
      </c>
      <c r="F585" s="202" t="s">
        <v>723</v>
      </c>
      <c r="G585" s="202" t="s">
        <v>9613</v>
      </c>
      <c r="H585" s="202" t="s">
        <v>9614</v>
      </c>
      <c r="I585" s="224" t="s">
        <v>20</v>
      </c>
      <c r="J585" s="210" t="s">
        <v>722</v>
      </c>
      <c r="K585" s="202" t="s">
        <v>9615</v>
      </c>
      <c r="L585" s="202">
        <v>7</v>
      </c>
      <c r="M585" s="295">
        <v>208871</v>
      </c>
      <c r="N585" s="212">
        <v>39083</v>
      </c>
      <c r="O585" s="212">
        <v>39263</v>
      </c>
      <c r="P585" s="206">
        <v>180</v>
      </c>
      <c r="Q585" s="223" t="s">
        <v>65</v>
      </c>
      <c r="R585" s="212">
        <v>39456</v>
      </c>
      <c r="S585" s="390">
        <v>31049</v>
      </c>
      <c r="T585" s="215">
        <v>39491</v>
      </c>
      <c r="U585" s="214"/>
      <c r="V585" s="212"/>
      <c r="W585" s="214"/>
      <c r="X585" s="208"/>
      <c r="Y585" s="208" t="s">
        <v>9845</v>
      </c>
      <c r="Z585" s="208"/>
      <c r="AA585" s="208"/>
      <c r="AB585" s="208"/>
      <c r="AC585" s="208"/>
      <c r="AD585" s="208" t="s">
        <v>9846</v>
      </c>
      <c r="AE585" s="208"/>
      <c r="AF585" s="208"/>
      <c r="AG585" s="208"/>
      <c r="AH585" s="208"/>
      <c r="AI585" s="208"/>
      <c r="AJ585" s="208"/>
      <c r="AK585" s="208"/>
      <c r="AL585" s="212"/>
      <c r="AM585" s="214"/>
      <c r="AN585" s="208"/>
      <c r="AO585" s="215">
        <v>39547</v>
      </c>
      <c r="AP585" s="199">
        <f t="shared" si="90"/>
        <v>91</v>
      </c>
      <c r="AQ585" s="199">
        <f t="shared" si="91"/>
        <v>56</v>
      </c>
      <c r="AR585" s="206">
        <v>31049</v>
      </c>
      <c r="AS585" s="300">
        <f t="shared" si="92"/>
        <v>0</v>
      </c>
      <c r="AT585" s="94"/>
      <c r="AU585" s="94"/>
      <c r="AV585" s="105"/>
    </row>
    <row r="586" spans="1:48" s="302" customFormat="1" ht="33" customHeight="1" x14ac:dyDescent="0.15">
      <c r="A586" s="213">
        <v>258</v>
      </c>
      <c r="B586" s="228" t="s">
        <v>8138</v>
      </c>
      <c r="C586" s="199" t="s">
        <v>9847</v>
      </c>
      <c r="D586" s="202" t="s">
        <v>2</v>
      </c>
      <c r="E586" s="199" t="s">
        <v>32</v>
      </c>
      <c r="F586" s="202"/>
      <c r="G586" s="202" t="s">
        <v>9848</v>
      </c>
      <c r="H586" s="202"/>
      <c r="I586" s="224" t="s">
        <v>20</v>
      </c>
      <c r="J586" s="210" t="s">
        <v>123</v>
      </c>
      <c r="K586" s="202" t="s">
        <v>8178</v>
      </c>
      <c r="L586" s="202">
        <v>1</v>
      </c>
      <c r="M586" s="295">
        <v>106122</v>
      </c>
      <c r="N586" s="212">
        <v>38991</v>
      </c>
      <c r="O586" s="212">
        <v>39355</v>
      </c>
      <c r="P586" s="206">
        <v>364</v>
      </c>
      <c r="Q586" s="199" t="s">
        <v>10997</v>
      </c>
      <c r="R586" s="212">
        <v>39640</v>
      </c>
      <c r="S586" s="390">
        <v>132227</v>
      </c>
      <c r="T586" s="215">
        <v>39489</v>
      </c>
      <c r="U586" s="214"/>
      <c r="V586" s="212"/>
      <c r="W586" s="214"/>
      <c r="X586" s="208"/>
      <c r="Y586" s="208" t="s">
        <v>808</v>
      </c>
      <c r="Z586" s="208"/>
      <c r="AA586" s="208"/>
      <c r="AB586" s="208"/>
      <c r="AC586" s="208"/>
      <c r="AD586" s="208"/>
      <c r="AE586" s="208"/>
      <c r="AF586" s="208"/>
      <c r="AG586" s="208"/>
      <c r="AH586" s="208"/>
      <c r="AI586" s="208"/>
      <c r="AJ586" s="208"/>
      <c r="AK586" s="208"/>
      <c r="AL586" s="212"/>
      <c r="AM586" s="214"/>
      <c r="AN586" s="208"/>
      <c r="AO586" s="215">
        <v>41239</v>
      </c>
      <c r="AP586" s="199">
        <f t="shared" si="90"/>
        <v>1599</v>
      </c>
      <c r="AQ586" s="199">
        <f t="shared" si="91"/>
        <v>1750</v>
      </c>
      <c r="AR586" s="206">
        <v>140995</v>
      </c>
      <c r="AS586" s="300">
        <f t="shared" si="92"/>
        <v>8768</v>
      </c>
      <c r="AT586" s="94"/>
      <c r="AU586" s="94"/>
      <c r="AV586" s="105"/>
    </row>
    <row r="587" spans="1:48" s="302" customFormat="1" ht="33" customHeight="1" x14ac:dyDescent="0.15">
      <c r="A587" s="213">
        <v>151</v>
      </c>
      <c r="B587" s="228" t="s">
        <v>8267</v>
      </c>
      <c r="C587" s="199" t="s">
        <v>9562</v>
      </c>
      <c r="D587" s="202" t="s">
        <v>2</v>
      </c>
      <c r="E587" s="202" t="s">
        <v>1</v>
      </c>
      <c r="F587" s="202"/>
      <c r="G587" s="202" t="s">
        <v>9563</v>
      </c>
      <c r="H587" s="202"/>
      <c r="I587" s="224" t="s">
        <v>8305</v>
      </c>
      <c r="J587" s="210"/>
      <c r="K587" s="202" t="s">
        <v>8306</v>
      </c>
      <c r="L587" s="202">
        <v>3</v>
      </c>
      <c r="M587" s="295">
        <v>2155363</v>
      </c>
      <c r="N587" s="212">
        <v>39233</v>
      </c>
      <c r="O587" s="212">
        <v>39324</v>
      </c>
      <c r="P587" s="206">
        <v>91</v>
      </c>
      <c r="Q587" s="199" t="s">
        <v>1521</v>
      </c>
      <c r="R587" s="212">
        <v>39430</v>
      </c>
      <c r="S587" s="390">
        <v>241156</v>
      </c>
      <c r="T587" s="215">
        <v>39488</v>
      </c>
      <c r="U587" s="214"/>
      <c r="V587" s="212"/>
      <c r="W587" s="214"/>
      <c r="X587" s="208" t="s">
        <v>9849</v>
      </c>
      <c r="Y587" s="208"/>
      <c r="Z587" s="208"/>
      <c r="AA587" s="208"/>
      <c r="AB587" s="208"/>
      <c r="AC587" s="208"/>
      <c r="AD587" s="208"/>
      <c r="AE587" s="208"/>
      <c r="AF587" s="208"/>
      <c r="AG587" s="208"/>
      <c r="AH587" s="208"/>
      <c r="AI587" s="208"/>
      <c r="AJ587" s="208"/>
      <c r="AK587" s="208"/>
      <c r="AL587" s="212"/>
      <c r="AM587" s="214"/>
      <c r="AN587" s="208"/>
      <c r="AO587" s="215">
        <v>41157</v>
      </c>
      <c r="AP587" s="199">
        <f t="shared" si="90"/>
        <v>1727</v>
      </c>
      <c r="AQ587" s="199">
        <f t="shared" si="91"/>
        <v>1669</v>
      </c>
      <c r="AR587" s="206">
        <v>241156</v>
      </c>
      <c r="AS587" s="300">
        <f t="shared" si="92"/>
        <v>0</v>
      </c>
      <c r="AT587" s="94"/>
      <c r="AU587" s="94"/>
      <c r="AV587" s="105"/>
    </row>
    <row r="588" spans="1:48" s="302" customFormat="1" ht="33" customHeight="1" x14ac:dyDescent="0.15">
      <c r="A588" s="213">
        <v>259</v>
      </c>
      <c r="B588" s="228" t="s">
        <v>8267</v>
      </c>
      <c r="C588" s="199" t="s">
        <v>9205</v>
      </c>
      <c r="D588" s="202" t="s">
        <v>2</v>
      </c>
      <c r="E588" s="199" t="s">
        <v>32</v>
      </c>
      <c r="F588" s="202"/>
      <c r="G588" s="202" t="s">
        <v>9195</v>
      </c>
      <c r="H588" s="202"/>
      <c r="I588" s="224" t="s">
        <v>20</v>
      </c>
      <c r="J588" s="210" t="s">
        <v>123</v>
      </c>
      <c r="K588" s="202" t="s">
        <v>8370</v>
      </c>
      <c r="L588" s="202">
        <v>1</v>
      </c>
      <c r="M588" s="295">
        <v>101846</v>
      </c>
      <c r="N588" s="212">
        <v>38991</v>
      </c>
      <c r="O588" s="212">
        <v>39355</v>
      </c>
      <c r="P588" s="206">
        <v>364</v>
      </c>
      <c r="Q588" s="199" t="s">
        <v>10997</v>
      </c>
      <c r="R588" s="212">
        <v>39640</v>
      </c>
      <c r="S588" s="390">
        <v>120835</v>
      </c>
      <c r="T588" s="215">
        <v>39486</v>
      </c>
      <c r="U588" s="214"/>
      <c r="V588" s="212"/>
      <c r="W588" s="214"/>
      <c r="X588" s="208"/>
      <c r="Y588" s="208" t="s">
        <v>9850</v>
      </c>
      <c r="Z588" s="208"/>
      <c r="AA588" s="208"/>
      <c r="AB588" s="208"/>
      <c r="AC588" s="208"/>
      <c r="AD588" s="208"/>
      <c r="AE588" s="208"/>
      <c r="AF588" s="208"/>
      <c r="AG588" s="208"/>
      <c r="AH588" s="208"/>
      <c r="AI588" s="208"/>
      <c r="AJ588" s="208"/>
      <c r="AK588" s="208"/>
      <c r="AL588" s="212"/>
      <c r="AM588" s="214"/>
      <c r="AN588" s="208"/>
      <c r="AO588" s="215">
        <v>41128</v>
      </c>
      <c r="AP588" s="199">
        <f t="shared" si="90"/>
        <v>1488</v>
      </c>
      <c r="AQ588" s="199">
        <f t="shared" si="91"/>
        <v>1642</v>
      </c>
      <c r="AR588" s="206">
        <v>119813</v>
      </c>
      <c r="AS588" s="300">
        <f t="shared" si="92"/>
        <v>-1022</v>
      </c>
      <c r="AT588" s="94"/>
      <c r="AU588" s="94"/>
      <c r="AV588" s="105"/>
    </row>
    <row r="589" spans="1:48" s="302" customFormat="1" ht="33" customHeight="1" x14ac:dyDescent="0.15">
      <c r="A589" s="213">
        <v>445</v>
      </c>
      <c r="B589" s="228" t="s">
        <v>8267</v>
      </c>
      <c r="C589" s="199" t="s">
        <v>9851</v>
      </c>
      <c r="D589" s="202" t="s">
        <v>24</v>
      </c>
      <c r="E589" s="202" t="s">
        <v>29</v>
      </c>
      <c r="F589" s="202"/>
      <c r="G589" s="202" t="s">
        <v>9224</v>
      </c>
      <c r="H589" s="202"/>
      <c r="I589" s="224" t="s">
        <v>60</v>
      </c>
      <c r="J589" s="210" t="s">
        <v>15</v>
      </c>
      <c r="K589" s="202" t="s">
        <v>9337</v>
      </c>
      <c r="L589" s="202">
        <v>7</v>
      </c>
      <c r="M589" s="295">
        <v>10572</v>
      </c>
      <c r="N589" s="212">
        <v>38489</v>
      </c>
      <c r="O589" s="212">
        <v>38929</v>
      </c>
      <c r="P589" s="206">
        <v>440</v>
      </c>
      <c r="Q589" s="223" t="s">
        <v>65</v>
      </c>
      <c r="R589" s="212">
        <v>39449</v>
      </c>
      <c r="S589" s="390">
        <v>12182</v>
      </c>
      <c r="T589" s="215">
        <v>39484</v>
      </c>
      <c r="U589" s="214"/>
      <c r="V589" s="212"/>
      <c r="W589" s="214"/>
      <c r="X589" s="208"/>
      <c r="Y589" s="208"/>
      <c r="Z589" s="208"/>
      <c r="AA589" s="208"/>
      <c r="AB589" s="208"/>
      <c r="AC589" s="208"/>
      <c r="AD589" s="208" t="s">
        <v>9852</v>
      </c>
      <c r="AE589" s="208"/>
      <c r="AF589" s="208"/>
      <c r="AG589" s="208"/>
      <c r="AH589" s="208"/>
      <c r="AI589" s="208"/>
      <c r="AJ589" s="208"/>
      <c r="AK589" s="208"/>
      <c r="AL589" s="212"/>
      <c r="AM589" s="214"/>
      <c r="AN589" s="208"/>
      <c r="AO589" s="215">
        <v>39548</v>
      </c>
      <c r="AP589" s="199">
        <f t="shared" si="90"/>
        <v>99</v>
      </c>
      <c r="AQ589" s="199">
        <f t="shared" si="91"/>
        <v>64</v>
      </c>
      <c r="AR589" s="206">
        <v>12182</v>
      </c>
      <c r="AS589" s="300">
        <f t="shared" si="92"/>
        <v>0</v>
      </c>
      <c r="AT589" s="94"/>
      <c r="AU589" s="94"/>
      <c r="AV589" s="105"/>
    </row>
    <row r="590" spans="1:48" s="302" customFormat="1" ht="33" customHeight="1" x14ac:dyDescent="0.15">
      <c r="A590" s="213">
        <v>819</v>
      </c>
      <c r="B590" s="228" t="s">
        <v>8138</v>
      </c>
      <c r="C590" s="199" t="s">
        <v>9853</v>
      </c>
      <c r="D590" s="202" t="s">
        <v>24</v>
      </c>
      <c r="E590" s="202" t="s">
        <v>96</v>
      </c>
      <c r="F590" s="202" t="s">
        <v>101</v>
      </c>
      <c r="G590" s="202" t="s">
        <v>9854</v>
      </c>
      <c r="H590" s="202" t="s">
        <v>9446</v>
      </c>
      <c r="I590" s="224" t="s">
        <v>20</v>
      </c>
      <c r="J590" s="210" t="s">
        <v>123</v>
      </c>
      <c r="K590" s="202" t="s">
        <v>8178</v>
      </c>
      <c r="L590" s="202">
        <v>3</v>
      </c>
      <c r="M590" s="295">
        <v>123055</v>
      </c>
      <c r="N590" s="212">
        <v>39159</v>
      </c>
      <c r="O590" s="212">
        <v>39386</v>
      </c>
      <c r="P590" s="206">
        <v>227</v>
      </c>
      <c r="Q590" s="199" t="s">
        <v>10997</v>
      </c>
      <c r="R590" s="212">
        <v>39457</v>
      </c>
      <c r="S590" s="390">
        <v>24161</v>
      </c>
      <c r="T590" s="215">
        <v>39483</v>
      </c>
      <c r="U590" s="214"/>
      <c r="V590" s="212"/>
      <c r="W590" s="214"/>
      <c r="X590" s="208"/>
      <c r="Y590" s="208"/>
      <c r="Z590" s="208"/>
      <c r="AA590" s="208"/>
      <c r="AB590" s="208" t="s">
        <v>9855</v>
      </c>
      <c r="AC590" s="208"/>
      <c r="AD590" s="208"/>
      <c r="AE590" s="208"/>
      <c r="AF590" s="208"/>
      <c r="AG590" s="208"/>
      <c r="AH590" s="208"/>
      <c r="AI590" s="208"/>
      <c r="AJ590" s="208"/>
      <c r="AK590" s="208"/>
      <c r="AL590" s="212"/>
      <c r="AM590" s="214"/>
      <c r="AN590" s="208"/>
      <c r="AO590" s="215">
        <v>39527</v>
      </c>
      <c r="AP590" s="199">
        <f t="shared" si="90"/>
        <v>70</v>
      </c>
      <c r="AQ590" s="199">
        <f t="shared" si="91"/>
        <v>44</v>
      </c>
      <c r="AR590" s="206">
        <v>24161</v>
      </c>
      <c r="AS590" s="300">
        <f t="shared" si="92"/>
        <v>0</v>
      </c>
      <c r="AT590" s="94"/>
      <c r="AU590" s="94"/>
      <c r="AV590" s="105"/>
    </row>
    <row r="591" spans="1:48" s="302" customFormat="1" ht="33" customHeight="1" x14ac:dyDescent="0.15">
      <c r="A591" s="213">
        <v>127</v>
      </c>
      <c r="B591" s="228" t="s">
        <v>8267</v>
      </c>
      <c r="C591" s="199" t="s">
        <v>9856</v>
      </c>
      <c r="D591" s="202" t="s">
        <v>24</v>
      </c>
      <c r="E591" s="202" t="s">
        <v>29</v>
      </c>
      <c r="F591" s="202" t="s">
        <v>101</v>
      </c>
      <c r="G591" s="202" t="s">
        <v>9857</v>
      </c>
      <c r="H591" s="202" t="s">
        <v>9858</v>
      </c>
      <c r="I591" s="224" t="s">
        <v>20</v>
      </c>
      <c r="J591" s="210" t="s">
        <v>13</v>
      </c>
      <c r="K591" s="202" t="s">
        <v>9068</v>
      </c>
      <c r="L591" s="202">
        <v>1</v>
      </c>
      <c r="M591" s="295">
        <v>80157</v>
      </c>
      <c r="N591" s="212">
        <v>38991</v>
      </c>
      <c r="O591" s="212">
        <v>39355</v>
      </c>
      <c r="P591" s="206">
        <v>364</v>
      </c>
      <c r="Q591" s="199" t="s">
        <v>10997</v>
      </c>
      <c r="R591" s="212">
        <v>39450</v>
      </c>
      <c r="S591" s="390">
        <v>89701</v>
      </c>
      <c r="T591" s="215">
        <v>39483</v>
      </c>
      <c r="U591" s="214"/>
      <c r="V591" s="212"/>
      <c r="W591" s="214"/>
      <c r="X591" s="208"/>
      <c r="Y591" s="208" t="s">
        <v>9859</v>
      </c>
      <c r="Z591" s="208"/>
      <c r="AA591" s="208"/>
      <c r="AB591" s="208"/>
      <c r="AC591" s="208"/>
      <c r="AD591" s="208"/>
      <c r="AE591" s="208"/>
      <c r="AF591" s="208"/>
      <c r="AG591" s="208"/>
      <c r="AH591" s="208"/>
      <c r="AI591" s="208"/>
      <c r="AJ591" s="208"/>
      <c r="AK591" s="208"/>
      <c r="AL591" s="212"/>
      <c r="AM591" s="214"/>
      <c r="AN591" s="208"/>
      <c r="AO591" s="215">
        <v>41128</v>
      </c>
      <c r="AP591" s="199">
        <f t="shared" si="90"/>
        <v>1678</v>
      </c>
      <c r="AQ591" s="199">
        <f t="shared" si="91"/>
        <v>1645</v>
      </c>
      <c r="AR591" s="206">
        <v>89701</v>
      </c>
      <c r="AS591" s="300">
        <f t="shared" si="92"/>
        <v>0</v>
      </c>
      <c r="AT591" s="94"/>
      <c r="AU591" s="94"/>
      <c r="AV591" s="105"/>
    </row>
    <row r="592" spans="1:48" s="302" customFormat="1" ht="33" customHeight="1" x14ac:dyDescent="0.15">
      <c r="A592" s="213">
        <v>767</v>
      </c>
      <c r="B592" s="228" t="s">
        <v>8267</v>
      </c>
      <c r="C592" s="199" t="s">
        <v>8391</v>
      </c>
      <c r="D592" s="202" t="s">
        <v>24</v>
      </c>
      <c r="E592" s="202" t="s">
        <v>96</v>
      </c>
      <c r="F592" s="202" t="s">
        <v>142</v>
      </c>
      <c r="G592" s="202" t="s">
        <v>8393</v>
      </c>
      <c r="H592" s="202" t="s">
        <v>8394</v>
      </c>
      <c r="I592" s="224" t="s">
        <v>8305</v>
      </c>
      <c r="J592" s="210"/>
      <c r="K592" s="202" t="s">
        <v>8306</v>
      </c>
      <c r="L592" s="202">
        <v>4</v>
      </c>
      <c r="M592" s="295">
        <v>2065533</v>
      </c>
      <c r="N592" s="212">
        <v>39228</v>
      </c>
      <c r="O592" s="212">
        <v>39319</v>
      </c>
      <c r="P592" s="206">
        <v>91</v>
      </c>
      <c r="Q592" s="223" t="s">
        <v>65</v>
      </c>
      <c r="R592" s="212">
        <v>39449</v>
      </c>
      <c r="S592" s="390">
        <v>606982</v>
      </c>
      <c r="T592" s="215">
        <v>39483</v>
      </c>
      <c r="U592" s="214"/>
      <c r="V592" s="212"/>
      <c r="W592" s="214"/>
      <c r="X592" s="208" t="s">
        <v>9860</v>
      </c>
      <c r="Y592" s="208"/>
      <c r="Z592" s="208"/>
      <c r="AA592" s="208"/>
      <c r="AB592" s="208"/>
      <c r="AC592" s="208"/>
      <c r="AD592" s="208"/>
      <c r="AE592" s="208"/>
      <c r="AF592" s="208"/>
      <c r="AG592" s="208"/>
      <c r="AH592" s="208"/>
      <c r="AI592" s="208"/>
      <c r="AJ592" s="208"/>
      <c r="AK592" s="208"/>
      <c r="AL592" s="212"/>
      <c r="AM592" s="214"/>
      <c r="AN592" s="208"/>
      <c r="AO592" s="215">
        <v>39588</v>
      </c>
      <c r="AP592" s="199">
        <f t="shared" si="90"/>
        <v>139</v>
      </c>
      <c r="AQ592" s="199">
        <f t="shared" si="91"/>
        <v>105</v>
      </c>
      <c r="AR592" s="206">
        <v>606982</v>
      </c>
      <c r="AS592" s="300">
        <f t="shared" si="92"/>
        <v>0</v>
      </c>
      <c r="AT592" s="94"/>
      <c r="AU592" s="94"/>
      <c r="AV592" s="105"/>
    </row>
    <row r="593" spans="1:48" s="302" customFormat="1" ht="33" customHeight="1" x14ac:dyDescent="0.15">
      <c r="A593" s="213">
        <v>204</v>
      </c>
      <c r="B593" s="228" t="s">
        <v>8138</v>
      </c>
      <c r="C593" s="199" t="s">
        <v>9861</v>
      </c>
      <c r="D593" s="202" t="s">
        <v>2</v>
      </c>
      <c r="E593" s="202" t="s">
        <v>1</v>
      </c>
      <c r="F593" s="202"/>
      <c r="G593" s="202" t="s">
        <v>9862</v>
      </c>
      <c r="H593" s="202"/>
      <c r="I593" s="224" t="s">
        <v>12</v>
      </c>
      <c r="J593" s="210" t="s">
        <v>43</v>
      </c>
      <c r="K593" s="202" t="s">
        <v>8721</v>
      </c>
      <c r="L593" s="202">
        <v>2</v>
      </c>
      <c r="M593" s="295">
        <v>63562</v>
      </c>
      <c r="N593" s="212">
        <v>38991</v>
      </c>
      <c r="O593" s="212">
        <v>39325</v>
      </c>
      <c r="P593" s="206">
        <v>334</v>
      </c>
      <c r="Q593" s="223" t="s">
        <v>65</v>
      </c>
      <c r="R593" s="212">
        <v>39427</v>
      </c>
      <c r="S593" s="390">
        <v>13067</v>
      </c>
      <c r="T593" s="215">
        <v>39483</v>
      </c>
      <c r="U593" s="214"/>
      <c r="V593" s="212"/>
      <c r="W593" s="214"/>
      <c r="X593" s="208" t="s">
        <v>9863</v>
      </c>
      <c r="Y593" s="208"/>
      <c r="Z593" s="208"/>
      <c r="AA593" s="208"/>
      <c r="AB593" s="208"/>
      <c r="AC593" s="208"/>
      <c r="AD593" s="208"/>
      <c r="AE593" s="208"/>
      <c r="AF593" s="208"/>
      <c r="AG593" s="208"/>
      <c r="AH593" s="208"/>
      <c r="AI593" s="208"/>
      <c r="AJ593" s="208"/>
      <c r="AK593" s="208"/>
      <c r="AL593" s="212"/>
      <c r="AM593" s="214"/>
      <c r="AN593" s="208"/>
      <c r="AO593" s="215">
        <v>41157</v>
      </c>
      <c r="AP593" s="199">
        <f t="shared" si="90"/>
        <v>1730</v>
      </c>
      <c r="AQ593" s="199">
        <f t="shared" si="91"/>
        <v>1674</v>
      </c>
      <c r="AR593" s="206">
        <v>13067</v>
      </c>
      <c r="AS593" s="300">
        <f t="shared" si="92"/>
        <v>0</v>
      </c>
      <c r="AT593" s="94"/>
      <c r="AU593" s="94"/>
      <c r="AV593" s="105"/>
    </row>
    <row r="594" spans="1:48" s="302" customFormat="1" ht="33" customHeight="1" x14ac:dyDescent="0.15">
      <c r="A594" s="213">
        <v>136</v>
      </c>
      <c r="B594" s="199" t="s">
        <v>12953</v>
      </c>
      <c r="C594" s="199" t="s">
        <v>9734</v>
      </c>
      <c r="D594" s="202" t="s">
        <v>24</v>
      </c>
      <c r="E594" s="202" t="s">
        <v>824</v>
      </c>
      <c r="F594" s="202" t="s">
        <v>87</v>
      </c>
      <c r="G594" s="202" t="s">
        <v>9729</v>
      </c>
      <c r="H594" s="202" t="s">
        <v>9730</v>
      </c>
      <c r="I594" s="224" t="s">
        <v>12</v>
      </c>
      <c r="J594" s="210" t="s">
        <v>123</v>
      </c>
      <c r="K594" s="202" t="s">
        <v>8616</v>
      </c>
      <c r="L594" s="202">
        <v>6</v>
      </c>
      <c r="M594" s="295">
        <v>46990</v>
      </c>
      <c r="N594" s="212">
        <v>38200</v>
      </c>
      <c r="O594" s="212">
        <v>38929</v>
      </c>
      <c r="P594" s="206">
        <v>729</v>
      </c>
      <c r="Q594" s="223" t="s">
        <v>65</v>
      </c>
      <c r="R594" s="212">
        <v>39561</v>
      </c>
      <c r="S594" s="390">
        <v>95468</v>
      </c>
      <c r="T594" s="215">
        <v>39595</v>
      </c>
      <c r="U594" s="214"/>
      <c r="V594" s="212"/>
      <c r="W594" s="214"/>
      <c r="X594" s="208" t="s">
        <v>9735</v>
      </c>
      <c r="Y594" s="208"/>
      <c r="Z594" s="208"/>
      <c r="AA594" s="208"/>
      <c r="AB594" s="208"/>
      <c r="AC594" s="208"/>
      <c r="AD594" s="208"/>
      <c r="AE594" s="208"/>
      <c r="AF594" s="208"/>
      <c r="AG594" s="208"/>
      <c r="AH594" s="208"/>
      <c r="AI594" s="208"/>
      <c r="AJ594" s="208"/>
      <c r="AK594" s="208"/>
      <c r="AL594" s="212">
        <v>39662</v>
      </c>
      <c r="AM594" s="214" t="s">
        <v>9706</v>
      </c>
      <c r="AN594" s="208" t="s">
        <v>9732</v>
      </c>
      <c r="AO594" s="215">
        <v>41157</v>
      </c>
      <c r="AP594" s="199"/>
      <c r="AQ594" s="199"/>
      <c r="AR594" s="206"/>
      <c r="AS594" s="141"/>
      <c r="AT594" s="94"/>
      <c r="AU594" s="94">
        <v>39717</v>
      </c>
      <c r="AV594" s="15" t="s">
        <v>9733</v>
      </c>
    </row>
    <row r="595" spans="1:48" s="302" customFormat="1" ht="33" customHeight="1" x14ac:dyDescent="0.15">
      <c r="A595" s="213">
        <v>599</v>
      </c>
      <c r="B595" s="228" t="s">
        <v>8138</v>
      </c>
      <c r="C595" s="199" t="s">
        <v>9871</v>
      </c>
      <c r="D595" s="202" t="s">
        <v>24</v>
      </c>
      <c r="E595" s="202" t="s">
        <v>96</v>
      </c>
      <c r="F595" s="202" t="s">
        <v>99</v>
      </c>
      <c r="G595" s="202" t="s">
        <v>9872</v>
      </c>
      <c r="H595" s="202" t="s">
        <v>9873</v>
      </c>
      <c r="I595" s="224" t="s">
        <v>23</v>
      </c>
      <c r="J595" s="210" t="s">
        <v>98</v>
      </c>
      <c r="K595" s="202" t="s">
        <v>8318</v>
      </c>
      <c r="L595" s="202">
        <v>6</v>
      </c>
      <c r="M595" s="295">
        <v>92508</v>
      </c>
      <c r="N595" s="212">
        <v>39052</v>
      </c>
      <c r="O595" s="212">
        <v>39410</v>
      </c>
      <c r="P595" s="206">
        <v>358</v>
      </c>
      <c r="Q595" s="199" t="s">
        <v>10997</v>
      </c>
      <c r="R595" s="212">
        <v>39447</v>
      </c>
      <c r="S595" s="390">
        <v>93539</v>
      </c>
      <c r="T595" s="215">
        <v>39475</v>
      </c>
      <c r="U595" s="214"/>
      <c r="V595" s="212"/>
      <c r="W595" s="214"/>
      <c r="X595" s="208"/>
      <c r="Y595" s="208"/>
      <c r="Z595" s="208"/>
      <c r="AA595" s="208"/>
      <c r="AB595" s="208"/>
      <c r="AC595" s="208"/>
      <c r="AD595" s="208"/>
      <c r="AE595" s="208"/>
      <c r="AF595" s="208"/>
      <c r="AG595" s="208"/>
      <c r="AH595" s="208"/>
      <c r="AI595" s="208"/>
      <c r="AJ595" s="208" t="s">
        <v>778</v>
      </c>
      <c r="AK595" s="208"/>
      <c r="AL595" s="212"/>
      <c r="AM595" s="214"/>
      <c r="AN595" s="208"/>
      <c r="AO595" s="215">
        <v>39527</v>
      </c>
      <c r="AP595" s="199">
        <f t="shared" ref="AP595:AP609" si="93">DATEDIF(R595,AO595,"D")</f>
        <v>80</v>
      </c>
      <c r="AQ595" s="199">
        <f t="shared" ref="AQ595:AQ609" si="94">DATEDIF(T595,AO595,"D")</f>
        <v>52</v>
      </c>
      <c r="AR595" s="206">
        <v>93539</v>
      </c>
      <c r="AS595" s="300">
        <f t="shared" ref="AS595:AS609" si="95">AR595-S595</f>
        <v>0</v>
      </c>
      <c r="AT595" s="94"/>
      <c r="AU595" s="94"/>
      <c r="AV595" s="105"/>
    </row>
    <row r="596" spans="1:48" s="302" customFormat="1" ht="33" customHeight="1" x14ac:dyDescent="0.15">
      <c r="A596" s="213">
        <v>968</v>
      </c>
      <c r="B596" s="228" t="s">
        <v>8267</v>
      </c>
      <c r="C596" s="199" t="s">
        <v>9874</v>
      </c>
      <c r="D596" s="202" t="s">
        <v>2</v>
      </c>
      <c r="E596" s="202" t="s">
        <v>30</v>
      </c>
      <c r="F596" s="202" t="s">
        <v>101</v>
      </c>
      <c r="G596" s="202" t="s">
        <v>9875</v>
      </c>
      <c r="H596" s="202" t="s">
        <v>9876</v>
      </c>
      <c r="I596" s="224" t="s">
        <v>0</v>
      </c>
      <c r="J596" s="210" t="s">
        <v>50</v>
      </c>
      <c r="K596" s="202" t="s">
        <v>8425</v>
      </c>
      <c r="L596" s="202">
        <v>10</v>
      </c>
      <c r="M596" s="295">
        <v>39002</v>
      </c>
      <c r="N596" s="212">
        <v>36923</v>
      </c>
      <c r="O596" s="212">
        <v>39202</v>
      </c>
      <c r="P596" s="206">
        <v>2279</v>
      </c>
      <c r="Q596" s="223" t="s">
        <v>65</v>
      </c>
      <c r="R596" s="212">
        <v>39434</v>
      </c>
      <c r="S596" s="390">
        <v>261570</v>
      </c>
      <c r="T596" s="215">
        <v>39475</v>
      </c>
      <c r="U596" s="214"/>
      <c r="V596" s="212"/>
      <c r="W596" s="214"/>
      <c r="X596" s="208"/>
      <c r="Y596" s="208"/>
      <c r="Z596" s="208"/>
      <c r="AA596" s="208"/>
      <c r="AB596" s="208"/>
      <c r="AC596" s="208"/>
      <c r="AD596" s="208" t="s">
        <v>9877</v>
      </c>
      <c r="AE596" s="208"/>
      <c r="AF596" s="208"/>
      <c r="AG596" s="208"/>
      <c r="AH596" s="208"/>
      <c r="AI596" s="208"/>
      <c r="AJ596" s="208"/>
      <c r="AK596" s="208"/>
      <c r="AL596" s="212"/>
      <c r="AM596" s="214"/>
      <c r="AN596" s="208"/>
      <c r="AO596" s="215">
        <v>39615</v>
      </c>
      <c r="AP596" s="199">
        <f t="shared" si="93"/>
        <v>181</v>
      </c>
      <c r="AQ596" s="199">
        <f t="shared" si="94"/>
        <v>140</v>
      </c>
      <c r="AR596" s="206">
        <v>261570</v>
      </c>
      <c r="AS596" s="300">
        <f t="shared" si="95"/>
        <v>0</v>
      </c>
      <c r="AT596" s="94"/>
      <c r="AU596" s="94"/>
      <c r="AV596" s="105"/>
    </row>
    <row r="597" spans="1:48" s="302" customFormat="1" ht="33" customHeight="1" x14ac:dyDescent="0.15">
      <c r="A597" s="213">
        <v>193</v>
      </c>
      <c r="B597" s="228" t="s">
        <v>8138</v>
      </c>
      <c r="C597" s="199" t="s">
        <v>8562</v>
      </c>
      <c r="D597" s="202" t="s">
        <v>24</v>
      </c>
      <c r="E597" s="202" t="s">
        <v>96</v>
      </c>
      <c r="F597" s="202" t="s">
        <v>105</v>
      </c>
      <c r="G597" s="202" t="s">
        <v>8564</v>
      </c>
      <c r="H597" s="202" t="s">
        <v>8565</v>
      </c>
      <c r="I597" s="224" t="s">
        <v>8293</v>
      </c>
      <c r="J597" s="210"/>
      <c r="K597" s="202" t="s">
        <v>8294</v>
      </c>
      <c r="L597" s="202">
        <v>3</v>
      </c>
      <c r="M597" s="295">
        <v>5789682</v>
      </c>
      <c r="N597" s="212">
        <v>39295</v>
      </c>
      <c r="O597" s="212">
        <v>39386</v>
      </c>
      <c r="P597" s="206">
        <v>91</v>
      </c>
      <c r="Q597" s="199" t="s">
        <v>10997</v>
      </c>
      <c r="R597" s="212">
        <v>39435</v>
      </c>
      <c r="S597" s="390">
        <v>1577196</v>
      </c>
      <c r="T597" s="215">
        <v>39470</v>
      </c>
      <c r="U597" s="214"/>
      <c r="V597" s="212"/>
      <c r="W597" s="214"/>
      <c r="X597" s="208"/>
      <c r="Y597" s="208" t="s">
        <v>9878</v>
      </c>
      <c r="Z597" s="208"/>
      <c r="AA597" s="208"/>
      <c r="AB597" s="208" t="s">
        <v>9879</v>
      </c>
      <c r="AC597" s="208" t="s">
        <v>9880</v>
      </c>
      <c r="AD597" s="208"/>
      <c r="AE597" s="208"/>
      <c r="AF597" s="208"/>
      <c r="AG597" s="208"/>
      <c r="AH597" s="208"/>
      <c r="AI597" s="208"/>
      <c r="AJ597" s="208"/>
      <c r="AK597" s="208" t="s">
        <v>9881</v>
      </c>
      <c r="AL597" s="212"/>
      <c r="AM597" s="214"/>
      <c r="AN597" s="208"/>
      <c r="AO597" s="215">
        <v>41239</v>
      </c>
      <c r="AP597" s="199">
        <f t="shared" si="93"/>
        <v>1804</v>
      </c>
      <c r="AQ597" s="199">
        <f t="shared" si="94"/>
        <v>1769</v>
      </c>
      <c r="AR597" s="206">
        <v>1577196</v>
      </c>
      <c r="AS597" s="300">
        <f t="shared" si="95"/>
        <v>0</v>
      </c>
      <c r="AT597" s="94"/>
      <c r="AU597" s="94"/>
      <c r="AV597" s="105"/>
    </row>
    <row r="598" spans="1:48" s="302" customFormat="1" ht="33" customHeight="1" x14ac:dyDescent="0.15">
      <c r="A598" s="213">
        <v>257</v>
      </c>
      <c r="B598" s="228" t="s">
        <v>8267</v>
      </c>
      <c r="C598" s="199" t="s">
        <v>9882</v>
      </c>
      <c r="D598" s="202" t="s">
        <v>2</v>
      </c>
      <c r="E598" s="202" t="s">
        <v>1</v>
      </c>
      <c r="F598" s="202"/>
      <c r="G598" s="202" t="s">
        <v>9883</v>
      </c>
      <c r="H598" s="202"/>
      <c r="I598" s="224" t="s">
        <v>12</v>
      </c>
      <c r="J598" s="210" t="s">
        <v>43</v>
      </c>
      <c r="K598" s="202" t="s">
        <v>8497</v>
      </c>
      <c r="L598" s="202">
        <v>2</v>
      </c>
      <c r="M598" s="295">
        <v>97405</v>
      </c>
      <c r="N598" s="212">
        <v>38991</v>
      </c>
      <c r="O598" s="212">
        <v>39355</v>
      </c>
      <c r="P598" s="206">
        <v>364</v>
      </c>
      <c r="Q598" s="223" t="s">
        <v>65</v>
      </c>
      <c r="R598" s="212">
        <v>39421</v>
      </c>
      <c r="S598" s="390">
        <v>22491</v>
      </c>
      <c r="T598" s="215">
        <v>39470</v>
      </c>
      <c r="U598" s="214"/>
      <c r="V598" s="212"/>
      <c r="W598" s="214"/>
      <c r="X598" s="208"/>
      <c r="Y598" s="208" t="s">
        <v>9884</v>
      </c>
      <c r="Z598" s="208"/>
      <c r="AA598" s="208" t="s">
        <v>9885</v>
      </c>
      <c r="AB598" s="208" t="s">
        <v>9886</v>
      </c>
      <c r="AC598" s="208"/>
      <c r="AD598" s="208"/>
      <c r="AE598" s="208"/>
      <c r="AF598" s="208"/>
      <c r="AG598" s="208"/>
      <c r="AH598" s="208"/>
      <c r="AI598" s="208"/>
      <c r="AJ598" s="208" t="s">
        <v>9887</v>
      </c>
      <c r="AK598" s="208"/>
      <c r="AL598" s="212"/>
      <c r="AM598" s="214"/>
      <c r="AN598" s="208"/>
      <c r="AO598" s="215">
        <v>41128</v>
      </c>
      <c r="AP598" s="199">
        <f t="shared" si="93"/>
        <v>1707</v>
      </c>
      <c r="AQ598" s="199">
        <f t="shared" si="94"/>
        <v>1658</v>
      </c>
      <c r="AR598" s="206">
        <v>22491</v>
      </c>
      <c r="AS598" s="300">
        <f t="shared" si="95"/>
        <v>0</v>
      </c>
      <c r="AT598" s="94"/>
      <c r="AU598" s="94"/>
      <c r="AV598" s="105"/>
    </row>
    <row r="599" spans="1:48" s="302" customFormat="1" ht="33" customHeight="1" x14ac:dyDescent="0.15">
      <c r="A599" s="213">
        <v>472</v>
      </c>
      <c r="B599" s="228" t="s">
        <v>8138</v>
      </c>
      <c r="C599" s="199" t="s">
        <v>8892</v>
      </c>
      <c r="D599" s="202" t="s">
        <v>2</v>
      </c>
      <c r="E599" s="202" t="s">
        <v>30</v>
      </c>
      <c r="F599" s="202" t="s">
        <v>101</v>
      </c>
      <c r="G599" s="202" t="s">
        <v>8772</v>
      </c>
      <c r="H599" s="202" t="s">
        <v>8893</v>
      </c>
      <c r="I599" s="224" t="s">
        <v>12</v>
      </c>
      <c r="J599" s="210" t="s">
        <v>43</v>
      </c>
      <c r="K599" s="202" t="s">
        <v>8721</v>
      </c>
      <c r="L599" s="202">
        <v>3</v>
      </c>
      <c r="M599" s="295">
        <v>76052</v>
      </c>
      <c r="N599" s="212">
        <v>38991</v>
      </c>
      <c r="O599" s="212">
        <v>39355</v>
      </c>
      <c r="P599" s="206">
        <v>364</v>
      </c>
      <c r="Q599" s="223" t="s">
        <v>65</v>
      </c>
      <c r="R599" s="212">
        <v>39486</v>
      </c>
      <c r="S599" s="390">
        <v>57401</v>
      </c>
      <c r="T599" s="215">
        <v>39441</v>
      </c>
      <c r="U599" s="214"/>
      <c r="V599" s="212"/>
      <c r="W599" s="214"/>
      <c r="X599" s="208"/>
      <c r="Y599" s="208"/>
      <c r="Z599" s="208"/>
      <c r="AA599" s="208"/>
      <c r="AB599" s="208"/>
      <c r="AC599" s="208"/>
      <c r="AD599" s="208" t="s">
        <v>9888</v>
      </c>
      <c r="AE599" s="208"/>
      <c r="AF599" s="208"/>
      <c r="AG599" s="208"/>
      <c r="AH599" s="208"/>
      <c r="AI599" s="208"/>
      <c r="AJ599" s="208"/>
      <c r="AK599" s="208"/>
      <c r="AL599" s="212"/>
      <c r="AM599" s="214"/>
      <c r="AN599" s="208"/>
      <c r="AO599" s="215">
        <v>39525</v>
      </c>
      <c r="AP599" s="199">
        <f t="shared" si="93"/>
        <v>39</v>
      </c>
      <c r="AQ599" s="199">
        <f t="shared" si="94"/>
        <v>84</v>
      </c>
      <c r="AR599" s="206">
        <v>56838</v>
      </c>
      <c r="AS599" s="300">
        <f t="shared" si="95"/>
        <v>-563</v>
      </c>
      <c r="AT599" s="94"/>
      <c r="AU599" s="94"/>
      <c r="AV599" s="105"/>
    </row>
    <row r="600" spans="1:48" s="302" customFormat="1" ht="33" customHeight="1" x14ac:dyDescent="0.15">
      <c r="A600" s="213">
        <v>152</v>
      </c>
      <c r="B600" s="228" t="s">
        <v>8138</v>
      </c>
      <c r="C600" s="199" t="s">
        <v>9889</v>
      </c>
      <c r="D600" s="202" t="s">
        <v>24</v>
      </c>
      <c r="E600" s="223" t="s">
        <v>5960</v>
      </c>
      <c r="F600" s="202" t="s">
        <v>811</v>
      </c>
      <c r="G600" s="202" t="s">
        <v>9890</v>
      </c>
      <c r="H600" s="202" t="s">
        <v>11041</v>
      </c>
      <c r="I600" s="224" t="s">
        <v>22</v>
      </c>
      <c r="J600" s="210" t="s">
        <v>820</v>
      </c>
      <c r="K600" s="202" t="s">
        <v>9891</v>
      </c>
      <c r="L600" s="202">
        <v>2</v>
      </c>
      <c r="M600" s="295">
        <v>677000</v>
      </c>
      <c r="N600" s="212">
        <v>37226</v>
      </c>
      <c r="O600" s="212">
        <v>38717</v>
      </c>
      <c r="P600" s="206">
        <v>1491</v>
      </c>
      <c r="Q600" s="199" t="s">
        <v>10997</v>
      </c>
      <c r="R600" s="212">
        <v>39423</v>
      </c>
      <c r="S600" s="390">
        <v>4486500</v>
      </c>
      <c r="T600" s="215">
        <v>39441</v>
      </c>
      <c r="U600" s="214"/>
      <c r="V600" s="212"/>
      <c r="W600" s="214"/>
      <c r="X600" s="208"/>
      <c r="Y600" s="208"/>
      <c r="Z600" s="208"/>
      <c r="AA600" s="208"/>
      <c r="AB600" s="208" t="s">
        <v>9892</v>
      </c>
      <c r="AC600" s="208"/>
      <c r="AD600" s="208"/>
      <c r="AE600" s="208"/>
      <c r="AF600" s="208"/>
      <c r="AG600" s="208"/>
      <c r="AH600" s="208" t="s">
        <v>9893</v>
      </c>
      <c r="AI600" s="208"/>
      <c r="AJ600" s="208"/>
      <c r="AK600" s="208"/>
      <c r="AL600" s="212"/>
      <c r="AM600" s="214"/>
      <c r="AN600" s="208"/>
      <c r="AO600" s="215">
        <v>41128</v>
      </c>
      <c r="AP600" s="199">
        <f t="shared" si="93"/>
        <v>1705</v>
      </c>
      <c r="AQ600" s="199">
        <f t="shared" si="94"/>
        <v>1687</v>
      </c>
      <c r="AR600" s="206">
        <v>4486500</v>
      </c>
      <c r="AS600" s="300">
        <f t="shared" si="95"/>
        <v>0</v>
      </c>
      <c r="AT600" s="94"/>
      <c r="AU600" s="94"/>
      <c r="AV600" s="105"/>
    </row>
    <row r="601" spans="1:48" s="302" customFormat="1" ht="33" customHeight="1" x14ac:dyDescent="0.15">
      <c r="A601" s="213">
        <v>231</v>
      </c>
      <c r="B601" s="228" t="s">
        <v>8267</v>
      </c>
      <c r="C601" s="199" t="s">
        <v>9894</v>
      </c>
      <c r="D601" s="202" t="s">
        <v>2</v>
      </c>
      <c r="E601" s="202" t="s">
        <v>30</v>
      </c>
      <c r="F601" s="202" t="s">
        <v>87</v>
      </c>
      <c r="G601" s="202" t="s">
        <v>9895</v>
      </c>
      <c r="H601" s="202" t="s">
        <v>9896</v>
      </c>
      <c r="I601" s="224" t="s">
        <v>20</v>
      </c>
      <c r="J601" s="210" t="s">
        <v>56</v>
      </c>
      <c r="K601" s="202" t="s">
        <v>9084</v>
      </c>
      <c r="L601" s="202">
        <v>7</v>
      </c>
      <c r="M601" s="295">
        <v>57341</v>
      </c>
      <c r="N601" s="212">
        <v>38718</v>
      </c>
      <c r="O601" s="212">
        <v>39082</v>
      </c>
      <c r="P601" s="206">
        <v>364</v>
      </c>
      <c r="Q601" s="199" t="s">
        <v>1521</v>
      </c>
      <c r="R601" s="212">
        <v>39527</v>
      </c>
      <c r="S601" s="390">
        <v>56917</v>
      </c>
      <c r="T601" s="215">
        <v>39438</v>
      </c>
      <c r="U601" s="214"/>
      <c r="V601" s="212"/>
      <c r="W601" s="214"/>
      <c r="X601" s="208"/>
      <c r="Y601" s="208"/>
      <c r="Z601" s="208"/>
      <c r="AA601" s="208" t="s">
        <v>9897</v>
      </c>
      <c r="AB601" s="208"/>
      <c r="AC601" s="208"/>
      <c r="AD601" s="208"/>
      <c r="AE601" s="208"/>
      <c r="AF601" s="208"/>
      <c r="AG601" s="208"/>
      <c r="AH601" s="208"/>
      <c r="AI601" s="208"/>
      <c r="AJ601" s="208" t="s">
        <v>9898</v>
      </c>
      <c r="AK601" s="208"/>
      <c r="AL601" s="212">
        <v>39479</v>
      </c>
      <c r="AM601" s="214" t="s">
        <v>9899</v>
      </c>
      <c r="AN601" s="208" t="s">
        <v>9900</v>
      </c>
      <c r="AO601" s="215">
        <v>41128</v>
      </c>
      <c r="AP601" s="199">
        <f t="shared" si="93"/>
        <v>1601</v>
      </c>
      <c r="AQ601" s="199">
        <f t="shared" si="94"/>
        <v>1690</v>
      </c>
      <c r="AR601" s="206">
        <v>53599</v>
      </c>
      <c r="AS601" s="300">
        <f t="shared" si="95"/>
        <v>-3318</v>
      </c>
      <c r="AT601" s="94"/>
      <c r="AU601" s="94"/>
      <c r="AV601" s="105"/>
    </row>
    <row r="602" spans="1:48" s="302" customFormat="1" ht="33" customHeight="1" x14ac:dyDescent="0.15">
      <c r="A602" s="213">
        <v>425</v>
      </c>
      <c r="B602" s="228" t="s">
        <v>8267</v>
      </c>
      <c r="C602" s="199" t="s">
        <v>8816</v>
      </c>
      <c r="D602" s="202" t="s">
        <v>2</v>
      </c>
      <c r="E602" s="202" t="s">
        <v>1</v>
      </c>
      <c r="F602" s="202" t="s">
        <v>101</v>
      </c>
      <c r="G602" s="202" t="s">
        <v>8817</v>
      </c>
      <c r="H602" s="202" t="s">
        <v>8818</v>
      </c>
      <c r="I602" s="224" t="s">
        <v>4</v>
      </c>
      <c r="J602" s="210" t="s">
        <v>26</v>
      </c>
      <c r="K602" s="202" t="s">
        <v>8348</v>
      </c>
      <c r="L602" s="202">
        <v>2</v>
      </c>
      <c r="M602" s="295">
        <v>162593</v>
      </c>
      <c r="N602" s="212">
        <v>39008</v>
      </c>
      <c r="O602" s="212">
        <v>39332</v>
      </c>
      <c r="P602" s="206">
        <v>324</v>
      </c>
      <c r="Q602" s="199" t="s">
        <v>1521</v>
      </c>
      <c r="R602" s="212">
        <v>39540</v>
      </c>
      <c r="S602" s="390">
        <v>102418</v>
      </c>
      <c r="T602" s="215">
        <v>39427</v>
      </c>
      <c r="U602" s="214"/>
      <c r="V602" s="212"/>
      <c r="W602" s="214"/>
      <c r="X602" s="208"/>
      <c r="Y602" s="208" t="s">
        <v>9901</v>
      </c>
      <c r="Z602" s="208" t="s">
        <v>9902</v>
      </c>
      <c r="AA602" s="208" t="s">
        <v>9903</v>
      </c>
      <c r="AB602" s="208"/>
      <c r="AC602" s="208"/>
      <c r="AD602" s="208"/>
      <c r="AE602" s="208"/>
      <c r="AF602" s="208"/>
      <c r="AG602" s="208"/>
      <c r="AH602" s="208"/>
      <c r="AI602" s="208"/>
      <c r="AJ602" s="208"/>
      <c r="AK602" s="208"/>
      <c r="AL602" s="212"/>
      <c r="AM602" s="214"/>
      <c r="AN602" s="208"/>
      <c r="AO602" s="215">
        <v>39545</v>
      </c>
      <c r="AP602" s="199">
        <f t="shared" si="93"/>
        <v>5</v>
      </c>
      <c r="AQ602" s="199">
        <f t="shared" si="94"/>
        <v>118</v>
      </c>
      <c r="AR602" s="206">
        <v>102367</v>
      </c>
      <c r="AS602" s="300">
        <f t="shared" si="95"/>
        <v>-51</v>
      </c>
      <c r="AT602" s="94"/>
      <c r="AU602" s="94"/>
      <c r="AV602" s="105"/>
    </row>
    <row r="603" spans="1:48" s="302" customFormat="1" ht="33" customHeight="1" x14ac:dyDescent="0.15">
      <c r="A603" s="213">
        <v>791</v>
      </c>
      <c r="B603" s="228" t="s">
        <v>8267</v>
      </c>
      <c r="C603" s="199" t="s">
        <v>9904</v>
      </c>
      <c r="D603" s="202" t="s">
        <v>24</v>
      </c>
      <c r="E603" s="202" t="s">
        <v>96</v>
      </c>
      <c r="F603" s="202" t="s">
        <v>99</v>
      </c>
      <c r="G603" s="202" t="s">
        <v>9905</v>
      </c>
      <c r="H603" s="202" t="s">
        <v>9628</v>
      </c>
      <c r="I603" s="224" t="s">
        <v>0</v>
      </c>
      <c r="J603" s="210" t="s">
        <v>52</v>
      </c>
      <c r="K603" s="202" t="s">
        <v>8484</v>
      </c>
      <c r="L603" s="202">
        <v>6</v>
      </c>
      <c r="M603" s="295">
        <v>97667</v>
      </c>
      <c r="N603" s="212">
        <v>38803</v>
      </c>
      <c r="O603" s="212">
        <v>39195</v>
      </c>
      <c r="P603" s="206">
        <v>392</v>
      </c>
      <c r="Q603" s="199" t="s">
        <v>1521</v>
      </c>
      <c r="R603" s="212">
        <v>39511</v>
      </c>
      <c r="S603" s="390">
        <v>79119</v>
      </c>
      <c r="T603" s="215">
        <v>39427</v>
      </c>
      <c r="U603" s="214"/>
      <c r="V603" s="212"/>
      <c r="W603" s="214"/>
      <c r="X603" s="208"/>
      <c r="Y603" s="208"/>
      <c r="Z603" s="208"/>
      <c r="AA603" s="208"/>
      <c r="AB603" s="208"/>
      <c r="AC603" s="208"/>
      <c r="AD603" s="208" t="s">
        <v>9906</v>
      </c>
      <c r="AE603" s="208"/>
      <c r="AF603" s="208"/>
      <c r="AG603" s="208"/>
      <c r="AH603" s="208"/>
      <c r="AI603" s="208"/>
      <c r="AJ603" s="208"/>
      <c r="AK603" s="208"/>
      <c r="AL603" s="212"/>
      <c r="AM603" s="214"/>
      <c r="AN603" s="208"/>
      <c r="AO603" s="215">
        <v>39525</v>
      </c>
      <c r="AP603" s="199">
        <f t="shared" si="93"/>
        <v>14</v>
      </c>
      <c r="AQ603" s="199">
        <f t="shared" si="94"/>
        <v>98</v>
      </c>
      <c r="AR603" s="206">
        <v>77288</v>
      </c>
      <c r="AS603" s="300">
        <f t="shared" si="95"/>
        <v>-1831</v>
      </c>
      <c r="AT603" s="94"/>
      <c r="AU603" s="94"/>
      <c r="AV603" s="105"/>
    </row>
    <row r="604" spans="1:48" s="302" customFormat="1" ht="33" customHeight="1" x14ac:dyDescent="0.15">
      <c r="A604" s="213">
        <v>755</v>
      </c>
      <c r="B604" s="228" t="s">
        <v>8267</v>
      </c>
      <c r="C604" s="199" t="s">
        <v>9907</v>
      </c>
      <c r="D604" s="202" t="s">
        <v>2</v>
      </c>
      <c r="E604" s="202" t="s">
        <v>30</v>
      </c>
      <c r="F604" s="202"/>
      <c r="G604" s="202" t="s">
        <v>9908</v>
      </c>
      <c r="H604" s="202"/>
      <c r="I604" s="224" t="s">
        <v>18</v>
      </c>
      <c r="J604" s="210" t="s">
        <v>5</v>
      </c>
      <c r="K604" s="202" t="s">
        <v>9909</v>
      </c>
      <c r="L604" s="202">
        <v>9</v>
      </c>
      <c r="M604" s="295">
        <v>2074</v>
      </c>
      <c r="N604" s="212">
        <v>38133</v>
      </c>
      <c r="O604" s="212">
        <v>39233</v>
      </c>
      <c r="P604" s="206">
        <v>1100</v>
      </c>
      <c r="Q604" s="199" t="s">
        <v>11017</v>
      </c>
      <c r="R604" s="212">
        <v>39414</v>
      </c>
      <c r="S604" s="390">
        <v>9540</v>
      </c>
      <c r="T604" s="215">
        <v>39427</v>
      </c>
      <c r="U604" s="214"/>
      <c r="V604" s="212"/>
      <c r="W604" s="214"/>
      <c r="X604" s="208" t="s">
        <v>9910</v>
      </c>
      <c r="Y604" s="208"/>
      <c r="Z604" s="208"/>
      <c r="AA604" s="208"/>
      <c r="AB604" s="208"/>
      <c r="AC604" s="208"/>
      <c r="AD604" s="208"/>
      <c r="AE604" s="208"/>
      <c r="AF604" s="208"/>
      <c r="AG604" s="208"/>
      <c r="AH604" s="208"/>
      <c r="AI604" s="208"/>
      <c r="AJ604" s="208"/>
      <c r="AK604" s="208"/>
      <c r="AL604" s="212"/>
      <c r="AM604" s="214"/>
      <c r="AN604" s="208"/>
      <c r="AO604" s="215">
        <v>39482</v>
      </c>
      <c r="AP604" s="199">
        <f t="shared" si="93"/>
        <v>68</v>
      </c>
      <c r="AQ604" s="199">
        <f t="shared" si="94"/>
        <v>55</v>
      </c>
      <c r="AR604" s="206">
        <v>9540</v>
      </c>
      <c r="AS604" s="300">
        <f t="shared" si="95"/>
        <v>0</v>
      </c>
      <c r="AT604" s="94"/>
      <c r="AU604" s="94"/>
      <c r="AV604" s="105"/>
    </row>
    <row r="605" spans="1:48" s="302" customFormat="1" ht="33" customHeight="1" x14ac:dyDescent="0.15">
      <c r="A605" s="213">
        <v>367</v>
      </c>
      <c r="B605" s="228" t="s">
        <v>8267</v>
      </c>
      <c r="C605" s="199" t="s">
        <v>9911</v>
      </c>
      <c r="D605" s="202" t="s">
        <v>24</v>
      </c>
      <c r="E605" s="202" t="s">
        <v>29</v>
      </c>
      <c r="F605" s="202"/>
      <c r="G605" s="202" t="s">
        <v>9912</v>
      </c>
      <c r="H605" s="202"/>
      <c r="I605" s="224" t="s">
        <v>22</v>
      </c>
      <c r="J605" s="210" t="s">
        <v>755</v>
      </c>
      <c r="K605" s="202" t="s">
        <v>9474</v>
      </c>
      <c r="L605" s="202">
        <v>1</v>
      </c>
      <c r="M605" s="295">
        <v>32498</v>
      </c>
      <c r="N605" s="212">
        <v>38808</v>
      </c>
      <c r="O605" s="212">
        <v>39172</v>
      </c>
      <c r="P605" s="206">
        <v>364</v>
      </c>
      <c r="Q605" s="223" t="s">
        <v>65</v>
      </c>
      <c r="R605" s="212">
        <v>39406</v>
      </c>
      <c r="S605" s="390">
        <v>23131</v>
      </c>
      <c r="T605" s="215">
        <v>39427</v>
      </c>
      <c r="U605" s="214"/>
      <c r="V605" s="212"/>
      <c r="W605" s="214"/>
      <c r="X605" s="208"/>
      <c r="Y605" s="208" t="s">
        <v>9913</v>
      </c>
      <c r="Z605" s="208"/>
      <c r="AA605" s="208" t="s">
        <v>9914</v>
      </c>
      <c r="AB605" s="208"/>
      <c r="AC605" s="208"/>
      <c r="AD605" s="208"/>
      <c r="AE605" s="208"/>
      <c r="AF605" s="208"/>
      <c r="AG605" s="208"/>
      <c r="AH605" s="208"/>
      <c r="AI605" s="208"/>
      <c r="AJ605" s="208"/>
      <c r="AK605" s="208"/>
      <c r="AL605" s="212"/>
      <c r="AM605" s="214"/>
      <c r="AN605" s="208"/>
      <c r="AO605" s="215">
        <v>39514</v>
      </c>
      <c r="AP605" s="199">
        <f t="shared" si="93"/>
        <v>108</v>
      </c>
      <c r="AQ605" s="199">
        <f t="shared" si="94"/>
        <v>87</v>
      </c>
      <c r="AR605" s="206">
        <v>23131</v>
      </c>
      <c r="AS605" s="300">
        <f t="shared" si="95"/>
        <v>0</v>
      </c>
      <c r="AT605" s="94"/>
      <c r="AU605" s="94"/>
      <c r="AV605" s="105"/>
    </row>
    <row r="606" spans="1:48" s="302" customFormat="1" ht="33" customHeight="1" x14ac:dyDescent="0.15">
      <c r="A606" s="213">
        <v>894</v>
      </c>
      <c r="B606" s="228" t="s">
        <v>8138</v>
      </c>
      <c r="C606" s="199" t="s">
        <v>9915</v>
      </c>
      <c r="D606" s="202" t="s">
        <v>24</v>
      </c>
      <c r="E606" s="202" t="s">
        <v>96</v>
      </c>
      <c r="F606" s="202" t="s">
        <v>87</v>
      </c>
      <c r="G606" s="202" t="s">
        <v>9916</v>
      </c>
      <c r="H606" s="202" t="s">
        <v>9917</v>
      </c>
      <c r="I606" s="224" t="s">
        <v>23</v>
      </c>
      <c r="J606" s="210" t="s">
        <v>766</v>
      </c>
      <c r="K606" s="202" t="s">
        <v>8318</v>
      </c>
      <c r="L606" s="202">
        <v>6</v>
      </c>
      <c r="M606" s="295">
        <v>80817</v>
      </c>
      <c r="N606" s="212">
        <v>39187</v>
      </c>
      <c r="O606" s="212">
        <v>39321</v>
      </c>
      <c r="P606" s="206">
        <v>134</v>
      </c>
      <c r="Q606" s="199" t="s">
        <v>10997</v>
      </c>
      <c r="R606" s="212">
        <v>39401</v>
      </c>
      <c r="S606" s="390">
        <v>24981</v>
      </c>
      <c r="T606" s="215">
        <v>39415</v>
      </c>
      <c r="U606" s="214"/>
      <c r="V606" s="212"/>
      <c r="W606" s="214"/>
      <c r="X606" s="208" t="s">
        <v>9918</v>
      </c>
      <c r="Y606" s="208"/>
      <c r="Z606" s="208"/>
      <c r="AA606" s="208"/>
      <c r="AB606" s="208"/>
      <c r="AC606" s="208"/>
      <c r="AD606" s="208"/>
      <c r="AE606" s="208"/>
      <c r="AF606" s="208"/>
      <c r="AG606" s="208"/>
      <c r="AH606" s="208"/>
      <c r="AI606" s="208"/>
      <c r="AJ606" s="208"/>
      <c r="AK606" s="208"/>
      <c r="AL606" s="212"/>
      <c r="AM606" s="214"/>
      <c r="AN606" s="208"/>
      <c r="AO606" s="215">
        <v>39519</v>
      </c>
      <c r="AP606" s="199">
        <f t="shared" si="93"/>
        <v>118</v>
      </c>
      <c r="AQ606" s="199">
        <f t="shared" si="94"/>
        <v>104</v>
      </c>
      <c r="AR606" s="206">
        <v>24981</v>
      </c>
      <c r="AS606" s="300">
        <f t="shared" si="95"/>
        <v>0</v>
      </c>
      <c r="AT606" s="94"/>
      <c r="AU606" s="94"/>
      <c r="AV606" s="105"/>
    </row>
    <row r="607" spans="1:48" s="302" customFormat="1" ht="33" customHeight="1" x14ac:dyDescent="0.15">
      <c r="A607" s="213">
        <v>194</v>
      </c>
      <c r="B607" s="228" t="s">
        <v>8267</v>
      </c>
      <c r="C607" s="199" t="s">
        <v>9919</v>
      </c>
      <c r="D607" s="202" t="s">
        <v>2</v>
      </c>
      <c r="E607" s="202" t="s">
        <v>742</v>
      </c>
      <c r="F607" s="202" t="s">
        <v>92</v>
      </c>
      <c r="G607" s="202" t="s">
        <v>9920</v>
      </c>
      <c r="H607" s="202" t="s">
        <v>9921</v>
      </c>
      <c r="I607" s="224" t="s">
        <v>23</v>
      </c>
      <c r="J607" s="210" t="s">
        <v>806</v>
      </c>
      <c r="K607" s="202" t="s">
        <v>8484</v>
      </c>
      <c r="L607" s="202">
        <v>3</v>
      </c>
      <c r="M607" s="295">
        <v>18028</v>
      </c>
      <c r="N607" s="212">
        <v>38017</v>
      </c>
      <c r="O607" s="212">
        <v>38929</v>
      </c>
      <c r="P607" s="206">
        <v>912</v>
      </c>
      <c r="Q607" s="223" t="s">
        <v>65</v>
      </c>
      <c r="R607" s="212">
        <v>39401</v>
      </c>
      <c r="S607" s="390">
        <v>48485</v>
      </c>
      <c r="T607" s="215">
        <v>39415</v>
      </c>
      <c r="U607" s="214"/>
      <c r="V607" s="212"/>
      <c r="W607" s="214"/>
      <c r="X607" s="208"/>
      <c r="Y607" s="208"/>
      <c r="Z607" s="208"/>
      <c r="AA607" s="208" t="s">
        <v>9922</v>
      </c>
      <c r="AB607" s="208"/>
      <c r="AC607" s="208"/>
      <c r="AD607" s="208"/>
      <c r="AE607" s="208"/>
      <c r="AF607" s="208"/>
      <c r="AG607" s="208"/>
      <c r="AH607" s="208"/>
      <c r="AI607" s="208" t="s">
        <v>807</v>
      </c>
      <c r="AJ607" s="208"/>
      <c r="AK607" s="208"/>
      <c r="AL607" s="212"/>
      <c r="AM607" s="214"/>
      <c r="AN607" s="208"/>
      <c r="AO607" s="215">
        <v>41157</v>
      </c>
      <c r="AP607" s="199">
        <f t="shared" si="93"/>
        <v>1756</v>
      </c>
      <c r="AQ607" s="199">
        <f t="shared" si="94"/>
        <v>1742</v>
      </c>
      <c r="AR607" s="206">
        <v>48485</v>
      </c>
      <c r="AS607" s="300">
        <f t="shared" si="95"/>
        <v>0</v>
      </c>
      <c r="AT607" s="94"/>
      <c r="AU607" s="94"/>
      <c r="AV607" s="105"/>
    </row>
    <row r="608" spans="1:48" s="302" customFormat="1" ht="33" customHeight="1" x14ac:dyDescent="0.15">
      <c r="A608" s="213">
        <v>249</v>
      </c>
      <c r="B608" s="228" t="s">
        <v>8138</v>
      </c>
      <c r="C608" s="199" t="s">
        <v>9923</v>
      </c>
      <c r="D608" s="202" t="s">
        <v>24</v>
      </c>
      <c r="E608" s="202" t="s">
        <v>36</v>
      </c>
      <c r="F608" s="202" t="s">
        <v>221</v>
      </c>
      <c r="G608" s="202" t="s">
        <v>9924</v>
      </c>
      <c r="H608" s="202" t="s">
        <v>9925</v>
      </c>
      <c r="I608" s="224" t="s">
        <v>20</v>
      </c>
      <c r="J608" s="210" t="s">
        <v>722</v>
      </c>
      <c r="K608" s="202" t="s">
        <v>9738</v>
      </c>
      <c r="L608" s="202">
        <v>7</v>
      </c>
      <c r="M608" s="295">
        <v>32545</v>
      </c>
      <c r="N608" s="212">
        <v>38838</v>
      </c>
      <c r="O608" s="212">
        <v>39202</v>
      </c>
      <c r="P608" s="206">
        <v>364</v>
      </c>
      <c r="Q608" s="223" t="s">
        <v>65</v>
      </c>
      <c r="R608" s="212">
        <v>39399</v>
      </c>
      <c r="S608" s="390">
        <v>21845</v>
      </c>
      <c r="T608" s="215">
        <v>39415</v>
      </c>
      <c r="U608" s="214"/>
      <c r="V608" s="212"/>
      <c r="W608" s="214"/>
      <c r="X608" s="208"/>
      <c r="Y608" s="208" t="s">
        <v>9926</v>
      </c>
      <c r="Z608" s="208"/>
      <c r="AA608" s="208"/>
      <c r="AB608" s="208"/>
      <c r="AC608" s="208"/>
      <c r="AD608" s="208"/>
      <c r="AE608" s="208"/>
      <c r="AF608" s="208"/>
      <c r="AG608" s="208"/>
      <c r="AH608" s="208" t="s">
        <v>9927</v>
      </c>
      <c r="AI608" s="208"/>
      <c r="AJ608" s="208"/>
      <c r="AK608" s="208"/>
      <c r="AL608" s="212"/>
      <c r="AM608" s="214"/>
      <c r="AN608" s="208"/>
      <c r="AO608" s="215">
        <v>41137</v>
      </c>
      <c r="AP608" s="199">
        <f t="shared" si="93"/>
        <v>1738</v>
      </c>
      <c r="AQ608" s="199">
        <f t="shared" si="94"/>
        <v>1722</v>
      </c>
      <c r="AR608" s="206">
        <v>21845</v>
      </c>
      <c r="AS608" s="300">
        <f t="shared" si="95"/>
        <v>0</v>
      </c>
      <c r="AT608" s="94"/>
      <c r="AU608" s="94"/>
      <c r="AV608" s="105"/>
    </row>
    <row r="609" spans="1:48" s="302" customFormat="1" ht="33" customHeight="1" x14ac:dyDescent="0.15">
      <c r="A609" s="213">
        <v>593</v>
      </c>
      <c r="B609" s="228" t="s">
        <v>8138</v>
      </c>
      <c r="C609" s="199" t="s">
        <v>9928</v>
      </c>
      <c r="D609" s="202" t="s">
        <v>24</v>
      </c>
      <c r="E609" s="202" t="s">
        <v>29</v>
      </c>
      <c r="F609" s="202"/>
      <c r="G609" s="202" t="s">
        <v>9929</v>
      </c>
      <c r="H609" s="202"/>
      <c r="I609" s="224" t="s">
        <v>23</v>
      </c>
      <c r="J609" s="210" t="s">
        <v>773</v>
      </c>
      <c r="K609" s="202" t="s">
        <v>8318</v>
      </c>
      <c r="L609" s="202">
        <v>6</v>
      </c>
      <c r="M609" s="295">
        <v>22357</v>
      </c>
      <c r="N609" s="212">
        <v>37347</v>
      </c>
      <c r="O609" s="212">
        <v>39172</v>
      </c>
      <c r="P609" s="206">
        <v>1825</v>
      </c>
      <c r="Q609" s="223" t="s">
        <v>65</v>
      </c>
      <c r="R609" s="212">
        <v>39391</v>
      </c>
      <c r="S609" s="390">
        <v>99414</v>
      </c>
      <c r="T609" s="215">
        <v>39414</v>
      </c>
      <c r="U609" s="214"/>
      <c r="V609" s="212"/>
      <c r="W609" s="214"/>
      <c r="X609" s="208" t="s">
        <v>9930</v>
      </c>
      <c r="Y609" s="208"/>
      <c r="Z609" s="208"/>
      <c r="AA609" s="208"/>
      <c r="AB609" s="208"/>
      <c r="AC609" s="208"/>
      <c r="AD609" s="208"/>
      <c r="AE609" s="208"/>
      <c r="AF609" s="208"/>
      <c r="AG609" s="208"/>
      <c r="AH609" s="208"/>
      <c r="AI609" s="208"/>
      <c r="AJ609" s="208"/>
      <c r="AK609" s="208"/>
      <c r="AL609" s="212">
        <v>39479</v>
      </c>
      <c r="AM609" s="214" t="s">
        <v>9931</v>
      </c>
      <c r="AN609" s="208" t="s">
        <v>9932</v>
      </c>
      <c r="AO609" s="215">
        <v>39618</v>
      </c>
      <c r="AP609" s="199">
        <f t="shared" si="93"/>
        <v>227</v>
      </c>
      <c r="AQ609" s="199">
        <f t="shared" si="94"/>
        <v>204</v>
      </c>
      <c r="AR609" s="206">
        <v>99414</v>
      </c>
      <c r="AS609" s="300">
        <f t="shared" si="95"/>
        <v>0</v>
      </c>
      <c r="AT609" s="94"/>
      <c r="AU609" s="94"/>
      <c r="AV609" s="105"/>
    </row>
    <row r="610" spans="1:48" s="302" customFormat="1" ht="33" customHeight="1" x14ac:dyDescent="0.15">
      <c r="A610" s="213">
        <v>355</v>
      </c>
      <c r="B610" s="199" t="s">
        <v>5708</v>
      </c>
      <c r="C610" s="199" t="s">
        <v>9933</v>
      </c>
      <c r="D610" s="202" t="s">
        <v>24</v>
      </c>
      <c r="E610" s="202" t="s">
        <v>29</v>
      </c>
      <c r="F610" s="202"/>
      <c r="G610" s="202" t="s">
        <v>9934</v>
      </c>
      <c r="H610" s="202"/>
      <c r="I610" s="224" t="s">
        <v>20</v>
      </c>
      <c r="J610" s="210" t="s">
        <v>13</v>
      </c>
      <c r="K610" s="202" t="s">
        <v>8151</v>
      </c>
      <c r="L610" s="202">
        <v>8</v>
      </c>
      <c r="M610" s="295">
        <v>24539</v>
      </c>
      <c r="N610" s="212">
        <v>37316</v>
      </c>
      <c r="O610" s="212">
        <v>38960</v>
      </c>
      <c r="P610" s="206">
        <v>1644</v>
      </c>
      <c r="Q610" s="210" t="s">
        <v>9935</v>
      </c>
      <c r="R610" s="212">
        <v>39387</v>
      </c>
      <c r="S610" s="390">
        <v>100798</v>
      </c>
      <c r="T610" s="215">
        <v>39406</v>
      </c>
      <c r="U610" s="214"/>
      <c r="V610" s="212"/>
      <c r="W610" s="214"/>
      <c r="X610" s="208"/>
      <c r="Y610" s="208" t="s">
        <v>794</v>
      </c>
      <c r="Z610" s="208"/>
      <c r="AA610" s="208"/>
      <c r="AB610" s="208" t="s">
        <v>9936</v>
      </c>
      <c r="AC610" s="208"/>
      <c r="AD610" s="208"/>
      <c r="AE610" s="208"/>
      <c r="AF610" s="208"/>
      <c r="AG610" s="208"/>
      <c r="AH610" s="208"/>
      <c r="AI610" s="208"/>
      <c r="AJ610" s="208"/>
      <c r="AK610" s="208"/>
      <c r="AL610" s="212"/>
      <c r="AM610" s="214"/>
      <c r="AN610" s="208"/>
      <c r="AO610" s="215"/>
      <c r="AP610" s="199"/>
      <c r="AQ610" s="199"/>
      <c r="AR610" s="206"/>
      <c r="AS610" s="141"/>
      <c r="AT610" s="94">
        <v>39461</v>
      </c>
      <c r="AU610" s="94"/>
      <c r="AV610" s="105"/>
    </row>
    <row r="611" spans="1:48" s="302" customFormat="1" ht="33" customHeight="1" x14ac:dyDescent="0.15">
      <c r="A611" s="213">
        <v>838</v>
      </c>
      <c r="B611" s="228" t="s">
        <v>8138</v>
      </c>
      <c r="C611" s="199" t="s">
        <v>8547</v>
      </c>
      <c r="D611" s="202" t="s">
        <v>24</v>
      </c>
      <c r="E611" s="202" t="s">
        <v>29</v>
      </c>
      <c r="F611" s="202" t="s">
        <v>101</v>
      </c>
      <c r="G611" s="202" t="s">
        <v>8549</v>
      </c>
      <c r="H611" s="202" t="s">
        <v>8550</v>
      </c>
      <c r="I611" s="224" t="s">
        <v>8293</v>
      </c>
      <c r="J611" s="210"/>
      <c r="K611" s="202" t="s">
        <v>8294</v>
      </c>
      <c r="L611" s="202">
        <v>4</v>
      </c>
      <c r="M611" s="295">
        <v>2802150</v>
      </c>
      <c r="N611" s="212">
        <v>39203</v>
      </c>
      <c r="O611" s="212">
        <v>39309</v>
      </c>
      <c r="P611" s="206">
        <v>106</v>
      </c>
      <c r="Q611" s="199" t="s">
        <v>10997</v>
      </c>
      <c r="R611" s="212">
        <v>39386</v>
      </c>
      <c r="S611" s="390">
        <v>434591</v>
      </c>
      <c r="T611" s="215">
        <v>39404</v>
      </c>
      <c r="U611" s="214"/>
      <c r="V611" s="212"/>
      <c r="W611" s="214"/>
      <c r="X611" s="208" t="s">
        <v>9937</v>
      </c>
      <c r="Y611" s="208" t="s">
        <v>9938</v>
      </c>
      <c r="Z611" s="208" t="s">
        <v>9939</v>
      </c>
      <c r="AA611" s="208" t="s">
        <v>9940</v>
      </c>
      <c r="AB611" s="208" t="s">
        <v>9941</v>
      </c>
      <c r="AC611" s="208" t="s">
        <v>9942</v>
      </c>
      <c r="AD611" s="208"/>
      <c r="AE611" s="208"/>
      <c r="AF611" s="208"/>
      <c r="AG611" s="208"/>
      <c r="AH611" s="208"/>
      <c r="AI611" s="208"/>
      <c r="AJ611" s="208"/>
      <c r="AK611" s="208"/>
      <c r="AL611" s="212"/>
      <c r="AM611" s="214"/>
      <c r="AN611" s="208"/>
      <c r="AO611" s="215">
        <v>39491</v>
      </c>
      <c r="AP611" s="199">
        <f>DATEDIF(R611,AO611,"D")</f>
        <v>105</v>
      </c>
      <c r="AQ611" s="199">
        <f>DATEDIF(T611,AO611,"D")</f>
        <v>87</v>
      </c>
      <c r="AR611" s="206">
        <v>434591</v>
      </c>
      <c r="AS611" s="300">
        <f>AR611-S611</f>
        <v>0</v>
      </c>
      <c r="AT611" s="94"/>
      <c r="AU611" s="94"/>
      <c r="AV611" s="105"/>
    </row>
    <row r="612" spans="1:48" s="302" customFormat="1" ht="33" customHeight="1" x14ac:dyDescent="0.15">
      <c r="A612" s="213">
        <v>959</v>
      </c>
      <c r="B612" s="228" t="s">
        <v>8267</v>
      </c>
      <c r="C612" s="199" t="s">
        <v>9943</v>
      </c>
      <c r="D612" s="202" t="s">
        <v>24</v>
      </c>
      <c r="E612" s="202" t="s">
        <v>29</v>
      </c>
      <c r="F612" s="202"/>
      <c r="G612" s="202" t="s">
        <v>9944</v>
      </c>
      <c r="H612" s="202" t="s">
        <v>9945</v>
      </c>
      <c r="I612" s="224" t="s">
        <v>4</v>
      </c>
      <c r="J612" s="210" t="s">
        <v>26</v>
      </c>
      <c r="K612" s="202" t="s">
        <v>9084</v>
      </c>
      <c r="L612" s="202">
        <v>9</v>
      </c>
      <c r="M612" s="295">
        <v>64599</v>
      </c>
      <c r="N612" s="212">
        <v>37987</v>
      </c>
      <c r="O612" s="212">
        <v>39082</v>
      </c>
      <c r="P612" s="206">
        <v>1095</v>
      </c>
      <c r="Q612" s="199" t="s">
        <v>10997</v>
      </c>
      <c r="R612" s="212">
        <v>39384</v>
      </c>
      <c r="S612" s="390">
        <v>75896</v>
      </c>
      <c r="T612" s="215">
        <v>39402</v>
      </c>
      <c r="U612" s="214"/>
      <c r="V612" s="212"/>
      <c r="W612" s="214"/>
      <c r="X612" s="208" t="s">
        <v>9946</v>
      </c>
      <c r="Y612" s="208"/>
      <c r="Z612" s="208"/>
      <c r="AA612" s="208"/>
      <c r="AB612" s="208"/>
      <c r="AC612" s="208"/>
      <c r="AD612" s="208"/>
      <c r="AE612" s="208"/>
      <c r="AF612" s="208"/>
      <c r="AG612" s="208"/>
      <c r="AH612" s="208"/>
      <c r="AI612" s="208"/>
      <c r="AJ612" s="208"/>
      <c r="AK612" s="208"/>
      <c r="AL612" s="212"/>
      <c r="AM612" s="214"/>
      <c r="AN612" s="208"/>
      <c r="AO612" s="215">
        <v>39525</v>
      </c>
      <c r="AP612" s="199">
        <f>DATEDIF(R612,AO612,"D")</f>
        <v>141</v>
      </c>
      <c r="AQ612" s="199">
        <f>DATEDIF(T612,AO612,"D")</f>
        <v>123</v>
      </c>
      <c r="AR612" s="206">
        <v>75896</v>
      </c>
      <c r="AS612" s="300">
        <f>AR612-S612</f>
        <v>0</v>
      </c>
      <c r="AT612" s="94"/>
      <c r="AU612" s="94"/>
      <c r="AV612" s="105"/>
    </row>
    <row r="613" spans="1:48" s="302" customFormat="1" ht="33" customHeight="1" x14ac:dyDescent="0.15">
      <c r="A613" s="213">
        <v>111</v>
      </c>
      <c r="B613" s="228" t="s">
        <v>8267</v>
      </c>
      <c r="C613" s="199" t="s">
        <v>9947</v>
      </c>
      <c r="D613" s="202" t="s">
        <v>24</v>
      </c>
      <c r="E613" s="202" t="s">
        <v>29</v>
      </c>
      <c r="F613" s="202" t="s">
        <v>66</v>
      </c>
      <c r="G613" s="202" t="s">
        <v>9948</v>
      </c>
      <c r="H613" s="202" t="s">
        <v>9949</v>
      </c>
      <c r="I613" s="224" t="s">
        <v>20</v>
      </c>
      <c r="J613" s="210" t="s">
        <v>123</v>
      </c>
      <c r="K613" s="202" t="s">
        <v>9950</v>
      </c>
      <c r="L613" s="202">
        <v>2</v>
      </c>
      <c r="M613" s="295">
        <v>66821</v>
      </c>
      <c r="N613" s="212">
        <v>38261</v>
      </c>
      <c r="O613" s="212">
        <v>39078</v>
      </c>
      <c r="P613" s="206">
        <v>817</v>
      </c>
      <c r="Q613" s="199" t="s">
        <v>10997</v>
      </c>
      <c r="R613" s="212">
        <v>39377</v>
      </c>
      <c r="S613" s="390">
        <v>143915</v>
      </c>
      <c r="T613" s="215">
        <v>39394</v>
      </c>
      <c r="U613" s="214"/>
      <c r="V613" s="212"/>
      <c r="W613" s="214"/>
      <c r="X613" s="208"/>
      <c r="Y613" s="208"/>
      <c r="Z613" s="208"/>
      <c r="AA613" s="208"/>
      <c r="AB613" s="208" t="s">
        <v>9951</v>
      </c>
      <c r="AC613" s="208"/>
      <c r="AD613" s="208"/>
      <c r="AE613" s="208"/>
      <c r="AF613" s="208"/>
      <c r="AG613" s="208"/>
      <c r="AH613" s="208"/>
      <c r="AI613" s="208"/>
      <c r="AJ613" s="208"/>
      <c r="AK613" s="208"/>
      <c r="AL613" s="212"/>
      <c r="AM613" s="214"/>
      <c r="AN613" s="208"/>
      <c r="AO613" s="215">
        <v>41128</v>
      </c>
      <c r="AP613" s="199">
        <f>DATEDIF(R613,AO613,"D")</f>
        <v>1751</v>
      </c>
      <c r="AQ613" s="199">
        <f>DATEDIF(T613,AO613,"D")</f>
        <v>1734</v>
      </c>
      <c r="AR613" s="206">
        <v>143915</v>
      </c>
      <c r="AS613" s="300">
        <f>AR613-S613</f>
        <v>0</v>
      </c>
      <c r="AT613" s="94"/>
      <c r="AU613" s="94"/>
      <c r="AV613" s="15"/>
    </row>
    <row r="614" spans="1:48" s="302" customFormat="1" ht="33" customHeight="1" x14ac:dyDescent="0.15">
      <c r="A614" s="213">
        <v>679</v>
      </c>
      <c r="B614" s="228" t="s">
        <v>8267</v>
      </c>
      <c r="C614" s="199" t="s">
        <v>9952</v>
      </c>
      <c r="D614" s="202" t="s">
        <v>24</v>
      </c>
      <c r="E614" s="202" t="s">
        <v>29</v>
      </c>
      <c r="F614" s="202" t="s">
        <v>101</v>
      </c>
      <c r="G614" s="202" t="s">
        <v>9953</v>
      </c>
      <c r="H614" s="202" t="s">
        <v>9287</v>
      </c>
      <c r="I614" s="224" t="s">
        <v>60</v>
      </c>
      <c r="J614" s="210" t="s">
        <v>15</v>
      </c>
      <c r="K614" s="202" t="s">
        <v>9225</v>
      </c>
      <c r="L614" s="202">
        <v>1</v>
      </c>
      <c r="M614" s="295">
        <v>52247</v>
      </c>
      <c r="N614" s="212">
        <v>37347</v>
      </c>
      <c r="O614" s="212">
        <v>39082</v>
      </c>
      <c r="P614" s="206">
        <v>1735</v>
      </c>
      <c r="Q614" s="199" t="s">
        <v>10997</v>
      </c>
      <c r="R614" s="212">
        <v>39504</v>
      </c>
      <c r="S614" s="390">
        <v>153197</v>
      </c>
      <c r="T614" s="215">
        <v>39384</v>
      </c>
      <c r="U614" s="214"/>
      <c r="V614" s="212"/>
      <c r="W614" s="214"/>
      <c r="X614" s="208"/>
      <c r="Y614" s="208" t="s">
        <v>9954</v>
      </c>
      <c r="Z614" s="208"/>
      <c r="AA614" s="208"/>
      <c r="AB614" s="208"/>
      <c r="AC614" s="208"/>
      <c r="AD614" s="208"/>
      <c r="AE614" s="208"/>
      <c r="AF614" s="208"/>
      <c r="AG614" s="208"/>
      <c r="AH614" s="208"/>
      <c r="AI614" s="208"/>
      <c r="AJ614" s="208"/>
      <c r="AK614" s="208"/>
      <c r="AL614" s="212"/>
      <c r="AM614" s="214"/>
      <c r="AN614" s="208"/>
      <c r="AO614" s="215">
        <v>39519</v>
      </c>
      <c r="AP614" s="199">
        <f>DATEDIF(R614,AO614,"D")</f>
        <v>15</v>
      </c>
      <c r="AQ614" s="199">
        <f>DATEDIF(T614,AO614,"D")</f>
        <v>135</v>
      </c>
      <c r="AR614" s="206">
        <v>133982</v>
      </c>
      <c r="AS614" s="300">
        <f>AR614-S614</f>
        <v>-19215</v>
      </c>
      <c r="AT614" s="94"/>
      <c r="AU614" s="94"/>
      <c r="AV614" s="105"/>
    </row>
    <row r="615" spans="1:48" s="302" customFormat="1" ht="33" customHeight="1" x14ac:dyDescent="0.15">
      <c r="A615" s="213">
        <v>164</v>
      </c>
      <c r="B615" s="228" t="s">
        <v>8267</v>
      </c>
      <c r="C615" s="199" t="s">
        <v>9955</v>
      </c>
      <c r="D615" s="202" t="s">
        <v>2</v>
      </c>
      <c r="E615" s="202" t="s">
        <v>30</v>
      </c>
      <c r="F615" s="202"/>
      <c r="G615" s="202" t="s">
        <v>9956</v>
      </c>
      <c r="H615" s="202"/>
      <c r="I615" s="224" t="s">
        <v>4</v>
      </c>
      <c r="J615" s="210" t="s">
        <v>26</v>
      </c>
      <c r="K615" s="202" t="s">
        <v>8348</v>
      </c>
      <c r="L615" s="202">
        <v>2</v>
      </c>
      <c r="M615" s="295">
        <v>1070649</v>
      </c>
      <c r="N615" s="212">
        <v>39083</v>
      </c>
      <c r="O615" s="212">
        <v>39263</v>
      </c>
      <c r="P615" s="206">
        <v>180</v>
      </c>
      <c r="Q615" s="199" t="s">
        <v>1521</v>
      </c>
      <c r="R615" s="212">
        <v>39427</v>
      </c>
      <c r="S615" s="390">
        <v>355587</v>
      </c>
      <c r="T615" s="215">
        <v>39384</v>
      </c>
      <c r="U615" s="214"/>
      <c r="V615" s="212"/>
      <c r="W615" s="214"/>
      <c r="X615" s="208" t="s">
        <v>9957</v>
      </c>
      <c r="Y615" s="208"/>
      <c r="Z615" s="208"/>
      <c r="AA615" s="208"/>
      <c r="AB615" s="208"/>
      <c r="AC615" s="208"/>
      <c r="AD615" s="208" t="s">
        <v>9958</v>
      </c>
      <c r="AE615" s="208"/>
      <c r="AF615" s="208"/>
      <c r="AG615" s="208"/>
      <c r="AH615" s="208"/>
      <c r="AI615" s="208"/>
      <c r="AJ615" s="208"/>
      <c r="AK615" s="208"/>
      <c r="AL615" s="212"/>
      <c r="AM615" s="214"/>
      <c r="AN615" s="208"/>
      <c r="AO615" s="215">
        <v>41157</v>
      </c>
      <c r="AP615" s="199">
        <f>DATEDIF(R615,AO615,"D")</f>
        <v>1730</v>
      </c>
      <c r="AQ615" s="199">
        <f>DATEDIF(T615,AO615,"D")</f>
        <v>1773</v>
      </c>
      <c r="AR615" s="206">
        <v>356638</v>
      </c>
      <c r="AS615" s="300">
        <f>AR615-S615</f>
        <v>1051</v>
      </c>
      <c r="AT615" s="94"/>
      <c r="AU615" s="94"/>
      <c r="AV615" s="105"/>
    </row>
    <row r="616" spans="1:48" s="302" customFormat="1" ht="33" customHeight="1" x14ac:dyDescent="0.15">
      <c r="A616" s="213">
        <v>571</v>
      </c>
      <c r="B616" s="199" t="s">
        <v>5708</v>
      </c>
      <c r="C616" s="199" t="s">
        <v>9959</v>
      </c>
      <c r="D616" s="202" t="s">
        <v>24</v>
      </c>
      <c r="E616" s="202" t="s">
        <v>29</v>
      </c>
      <c r="F616" s="202"/>
      <c r="G616" s="202" t="s">
        <v>9960</v>
      </c>
      <c r="H616" s="202"/>
      <c r="I616" s="224" t="s">
        <v>23</v>
      </c>
      <c r="J616" s="210" t="s">
        <v>776</v>
      </c>
      <c r="K616" s="202" t="s">
        <v>8425</v>
      </c>
      <c r="L616" s="202">
        <v>9</v>
      </c>
      <c r="M616" s="295">
        <v>16059</v>
      </c>
      <c r="N616" s="212">
        <v>37710</v>
      </c>
      <c r="O616" s="212">
        <v>39051</v>
      </c>
      <c r="P616" s="206">
        <v>1341</v>
      </c>
      <c r="Q616" s="199" t="s">
        <v>10998</v>
      </c>
      <c r="R616" s="212">
        <v>39344</v>
      </c>
      <c r="S616" s="390">
        <v>47208</v>
      </c>
      <c r="T616" s="215">
        <v>39379</v>
      </c>
      <c r="U616" s="214"/>
      <c r="V616" s="212"/>
      <c r="W616" s="214"/>
      <c r="X616" s="208" t="s">
        <v>9961</v>
      </c>
      <c r="Y616" s="208"/>
      <c r="Z616" s="208"/>
      <c r="AA616" s="208"/>
      <c r="AB616" s="208"/>
      <c r="AC616" s="208"/>
      <c r="AD616" s="208"/>
      <c r="AE616" s="208"/>
      <c r="AF616" s="208"/>
      <c r="AG616" s="208"/>
      <c r="AH616" s="208"/>
      <c r="AI616" s="208"/>
      <c r="AJ616" s="208"/>
      <c r="AK616" s="208"/>
      <c r="AL616" s="212"/>
      <c r="AM616" s="214"/>
      <c r="AN616" s="208"/>
      <c r="AO616" s="215"/>
      <c r="AP616" s="199"/>
      <c r="AQ616" s="199"/>
      <c r="AR616" s="206"/>
      <c r="AS616" s="141"/>
      <c r="AT616" s="94">
        <v>39395</v>
      </c>
      <c r="AU616" s="94"/>
      <c r="AV616" s="105"/>
    </row>
    <row r="617" spans="1:48" s="302" customFormat="1" ht="33" customHeight="1" x14ac:dyDescent="0.15">
      <c r="A617" s="213">
        <v>239</v>
      </c>
      <c r="B617" s="228" t="s">
        <v>8267</v>
      </c>
      <c r="C617" s="199" t="s">
        <v>9962</v>
      </c>
      <c r="D617" s="202" t="s">
        <v>2</v>
      </c>
      <c r="E617" s="202" t="s">
        <v>810</v>
      </c>
      <c r="F617" s="202" t="s">
        <v>87</v>
      </c>
      <c r="G617" s="202" t="s">
        <v>9963</v>
      </c>
      <c r="H617" s="202" t="s">
        <v>9964</v>
      </c>
      <c r="I617" s="224" t="s">
        <v>23</v>
      </c>
      <c r="J617" s="210" t="s">
        <v>809</v>
      </c>
      <c r="K617" s="202" t="s">
        <v>8484</v>
      </c>
      <c r="L617" s="202">
        <v>4</v>
      </c>
      <c r="M617" s="295">
        <v>52540</v>
      </c>
      <c r="N617" s="212">
        <v>38836</v>
      </c>
      <c r="O617" s="212">
        <v>39200</v>
      </c>
      <c r="P617" s="206">
        <v>364</v>
      </c>
      <c r="Q617" s="199" t="s">
        <v>10997</v>
      </c>
      <c r="R617" s="212">
        <v>39356</v>
      </c>
      <c r="S617" s="390">
        <v>46664</v>
      </c>
      <c r="T617" s="215">
        <v>39378</v>
      </c>
      <c r="U617" s="214"/>
      <c r="V617" s="212"/>
      <c r="W617" s="214"/>
      <c r="X617" s="208"/>
      <c r="Y617" s="208"/>
      <c r="Z617" s="208"/>
      <c r="AA617" s="208" t="s">
        <v>9965</v>
      </c>
      <c r="AB617" s="208"/>
      <c r="AC617" s="208"/>
      <c r="AD617" s="208"/>
      <c r="AE617" s="208"/>
      <c r="AF617" s="208"/>
      <c r="AG617" s="208"/>
      <c r="AH617" s="208"/>
      <c r="AI617" s="208"/>
      <c r="AJ617" s="208"/>
      <c r="AK617" s="208"/>
      <c r="AL617" s="212"/>
      <c r="AM617" s="214"/>
      <c r="AN617" s="208"/>
      <c r="AO617" s="215">
        <v>41157</v>
      </c>
      <c r="AP617" s="199">
        <f t="shared" ref="AP617:AP645" si="96">DATEDIF(R617,AO617,"D")</f>
        <v>1801</v>
      </c>
      <c r="AQ617" s="199">
        <f t="shared" ref="AQ617:AQ645" si="97">DATEDIF(T617,AO617,"D")</f>
        <v>1779</v>
      </c>
      <c r="AR617" s="206">
        <v>46664</v>
      </c>
      <c r="AS617" s="300">
        <f t="shared" ref="AS617:AS645" si="98">AR617-S617</f>
        <v>0</v>
      </c>
      <c r="AT617" s="94"/>
      <c r="AU617" s="94"/>
      <c r="AV617" s="105"/>
    </row>
    <row r="618" spans="1:48" s="302" customFormat="1" ht="33" customHeight="1" x14ac:dyDescent="0.15">
      <c r="A618" s="213">
        <v>99</v>
      </c>
      <c r="B618" s="228" t="s">
        <v>8267</v>
      </c>
      <c r="C618" s="199" t="s">
        <v>9062</v>
      </c>
      <c r="D618" s="202" t="s">
        <v>24</v>
      </c>
      <c r="E618" s="202" t="s">
        <v>165</v>
      </c>
      <c r="F618" s="202" t="s">
        <v>716</v>
      </c>
      <c r="G618" s="202" t="s">
        <v>9063</v>
      </c>
      <c r="H618" s="202" t="s">
        <v>9064</v>
      </c>
      <c r="I618" s="224" t="s">
        <v>40</v>
      </c>
      <c r="J618" s="210"/>
      <c r="K618" s="202" t="s">
        <v>8263</v>
      </c>
      <c r="L618" s="202">
        <v>1</v>
      </c>
      <c r="M618" s="295">
        <v>9150000</v>
      </c>
      <c r="N618" s="212">
        <v>39302</v>
      </c>
      <c r="O618" s="212">
        <v>39325</v>
      </c>
      <c r="P618" s="206">
        <v>23</v>
      </c>
      <c r="Q618" s="199" t="s">
        <v>1521</v>
      </c>
      <c r="R618" s="212">
        <v>39340</v>
      </c>
      <c r="S618" s="390">
        <v>872587</v>
      </c>
      <c r="T618" s="215">
        <v>39367</v>
      </c>
      <c r="U618" s="214"/>
      <c r="V618" s="212"/>
      <c r="W618" s="214"/>
      <c r="X618" s="208"/>
      <c r="Y618" s="208"/>
      <c r="Z618" s="208"/>
      <c r="AA618" s="208"/>
      <c r="AB618" s="208"/>
      <c r="AC618" s="208"/>
      <c r="AD618" s="208"/>
      <c r="AE618" s="208" t="s">
        <v>9966</v>
      </c>
      <c r="AF618" s="208"/>
      <c r="AG618" s="208"/>
      <c r="AH618" s="208"/>
      <c r="AI618" s="208"/>
      <c r="AJ618" s="208"/>
      <c r="AK618" s="208"/>
      <c r="AL618" s="212"/>
      <c r="AM618" s="214"/>
      <c r="AN618" s="208"/>
      <c r="AO618" s="215">
        <v>41137</v>
      </c>
      <c r="AP618" s="199">
        <f t="shared" si="96"/>
        <v>1797</v>
      </c>
      <c r="AQ618" s="199">
        <f t="shared" si="97"/>
        <v>1770</v>
      </c>
      <c r="AR618" s="206">
        <v>872587</v>
      </c>
      <c r="AS618" s="300">
        <f t="shared" si="98"/>
        <v>0</v>
      </c>
      <c r="AT618" s="94"/>
      <c r="AU618" s="94"/>
      <c r="AV618" s="15"/>
    </row>
    <row r="619" spans="1:48" s="302" customFormat="1" ht="33" customHeight="1" x14ac:dyDescent="0.15">
      <c r="A619" s="213">
        <v>361</v>
      </c>
      <c r="B619" s="228" t="s">
        <v>8267</v>
      </c>
      <c r="C619" s="199" t="s">
        <v>9967</v>
      </c>
      <c r="D619" s="202" t="s">
        <v>24</v>
      </c>
      <c r="E619" s="202" t="s">
        <v>29</v>
      </c>
      <c r="F619" s="202"/>
      <c r="G619" s="202" t="s">
        <v>9968</v>
      </c>
      <c r="H619" s="202"/>
      <c r="I619" s="224" t="s">
        <v>21</v>
      </c>
      <c r="J619" s="210" t="s">
        <v>49</v>
      </c>
      <c r="K619" s="202" t="s">
        <v>9969</v>
      </c>
      <c r="L619" s="202">
        <v>2</v>
      </c>
      <c r="M619" s="295">
        <v>21961</v>
      </c>
      <c r="N619" s="212">
        <v>38808</v>
      </c>
      <c r="O619" s="212">
        <v>39172</v>
      </c>
      <c r="P619" s="206">
        <v>364</v>
      </c>
      <c r="Q619" s="199" t="s">
        <v>1521</v>
      </c>
      <c r="R619" s="212">
        <v>39337</v>
      </c>
      <c r="S619" s="390">
        <v>38926</v>
      </c>
      <c r="T619" s="215">
        <v>39364</v>
      </c>
      <c r="U619" s="214"/>
      <c r="V619" s="212"/>
      <c r="W619" s="214"/>
      <c r="X619" s="208"/>
      <c r="Y619" s="208"/>
      <c r="Z619" s="208"/>
      <c r="AA619" s="208"/>
      <c r="AB619" s="208" t="s">
        <v>9970</v>
      </c>
      <c r="AC619" s="208"/>
      <c r="AD619" s="208"/>
      <c r="AE619" s="208"/>
      <c r="AF619" s="208"/>
      <c r="AG619" s="208"/>
      <c r="AH619" s="208"/>
      <c r="AI619" s="208" t="s">
        <v>9971</v>
      </c>
      <c r="AJ619" s="208" t="s">
        <v>9972</v>
      </c>
      <c r="AK619" s="208"/>
      <c r="AL619" s="212">
        <v>39416</v>
      </c>
      <c r="AM619" s="214" t="s">
        <v>9973</v>
      </c>
      <c r="AN619" s="208" t="s">
        <v>9974</v>
      </c>
      <c r="AO619" s="215">
        <v>39570</v>
      </c>
      <c r="AP619" s="199">
        <f t="shared" si="96"/>
        <v>233</v>
      </c>
      <c r="AQ619" s="199">
        <f t="shared" si="97"/>
        <v>206</v>
      </c>
      <c r="AR619" s="206">
        <v>38926</v>
      </c>
      <c r="AS619" s="300">
        <f t="shared" si="98"/>
        <v>0</v>
      </c>
      <c r="AT619" s="94"/>
      <c r="AU619" s="94"/>
      <c r="AV619" s="105"/>
    </row>
    <row r="620" spans="1:48" s="302" customFormat="1" ht="33" customHeight="1" x14ac:dyDescent="0.15">
      <c r="A620" s="213">
        <v>98</v>
      </c>
      <c r="B620" s="228" t="s">
        <v>8267</v>
      </c>
      <c r="C620" s="199" t="s">
        <v>9975</v>
      </c>
      <c r="D620" s="202" t="s">
        <v>24</v>
      </c>
      <c r="E620" s="202" t="s">
        <v>29</v>
      </c>
      <c r="F620" s="202"/>
      <c r="G620" s="202" t="s">
        <v>8468</v>
      </c>
      <c r="H620" s="202"/>
      <c r="I620" s="224" t="s">
        <v>0</v>
      </c>
      <c r="J620" s="210" t="s">
        <v>50</v>
      </c>
      <c r="K620" s="202" t="s">
        <v>8425</v>
      </c>
      <c r="L620" s="202">
        <v>5</v>
      </c>
      <c r="M620" s="295">
        <v>13168</v>
      </c>
      <c r="N620" s="212">
        <v>38169</v>
      </c>
      <c r="O620" s="212">
        <v>38717</v>
      </c>
      <c r="P620" s="206">
        <v>548</v>
      </c>
      <c r="Q620" s="223" t="s">
        <v>65</v>
      </c>
      <c r="R620" s="212">
        <v>39336</v>
      </c>
      <c r="S620" s="390">
        <v>14616</v>
      </c>
      <c r="T620" s="215">
        <v>39360</v>
      </c>
      <c r="U620" s="214"/>
      <c r="V620" s="212"/>
      <c r="W620" s="214"/>
      <c r="X620" s="208"/>
      <c r="Y620" s="208"/>
      <c r="Z620" s="208"/>
      <c r="AA620" s="208" t="s">
        <v>9976</v>
      </c>
      <c r="AB620" s="208"/>
      <c r="AC620" s="208"/>
      <c r="AD620" s="208"/>
      <c r="AE620" s="208"/>
      <c r="AF620" s="208"/>
      <c r="AG620" s="208"/>
      <c r="AH620" s="208"/>
      <c r="AI620" s="208"/>
      <c r="AJ620" s="208"/>
      <c r="AK620" s="208"/>
      <c r="AL620" s="212"/>
      <c r="AM620" s="214"/>
      <c r="AN620" s="208"/>
      <c r="AO620" s="215">
        <v>39477</v>
      </c>
      <c r="AP620" s="199">
        <f t="shared" si="96"/>
        <v>141</v>
      </c>
      <c r="AQ620" s="199">
        <f t="shared" si="97"/>
        <v>117</v>
      </c>
      <c r="AR620" s="206">
        <v>14616</v>
      </c>
      <c r="AS620" s="300">
        <f t="shared" si="98"/>
        <v>0</v>
      </c>
      <c r="AT620" s="94"/>
      <c r="AU620" s="94"/>
      <c r="AV620" s="15"/>
    </row>
    <row r="621" spans="1:48" s="302" customFormat="1" ht="33" customHeight="1" x14ac:dyDescent="0.15">
      <c r="A621" s="213">
        <v>86</v>
      </c>
      <c r="B621" s="228" t="s">
        <v>8138</v>
      </c>
      <c r="C621" s="199" t="s">
        <v>8543</v>
      </c>
      <c r="D621" s="202" t="s">
        <v>2</v>
      </c>
      <c r="E621" s="202" t="s">
        <v>286</v>
      </c>
      <c r="F621" s="202" t="s">
        <v>87</v>
      </c>
      <c r="G621" s="202" t="s">
        <v>9977</v>
      </c>
      <c r="H621" s="202" t="s">
        <v>9978</v>
      </c>
      <c r="I621" s="224" t="s">
        <v>0</v>
      </c>
      <c r="J621" s="210" t="s">
        <v>51</v>
      </c>
      <c r="K621" s="202" t="s">
        <v>8318</v>
      </c>
      <c r="L621" s="202">
        <v>2</v>
      </c>
      <c r="M621" s="295">
        <v>31463</v>
      </c>
      <c r="N621" s="212">
        <v>38808</v>
      </c>
      <c r="O621" s="212">
        <v>39172</v>
      </c>
      <c r="P621" s="206">
        <v>364</v>
      </c>
      <c r="Q621" s="223" t="s">
        <v>65</v>
      </c>
      <c r="R621" s="212">
        <v>39486</v>
      </c>
      <c r="S621" s="390">
        <v>30119</v>
      </c>
      <c r="T621" s="215">
        <v>39354</v>
      </c>
      <c r="U621" s="214"/>
      <c r="V621" s="212"/>
      <c r="W621" s="214"/>
      <c r="X621" s="208"/>
      <c r="Y621" s="208"/>
      <c r="Z621" s="208"/>
      <c r="AA621" s="208"/>
      <c r="AB621" s="208"/>
      <c r="AC621" s="208"/>
      <c r="AD621" s="208"/>
      <c r="AE621" s="208"/>
      <c r="AF621" s="208"/>
      <c r="AG621" s="208"/>
      <c r="AH621" s="208"/>
      <c r="AI621" s="208" t="s">
        <v>9979</v>
      </c>
      <c r="AJ621" s="208"/>
      <c r="AK621" s="208"/>
      <c r="AL621" s="212"/>
      <c r="AM621" s="214"/>
      <c r="AN621" s="208"/>
      <c r="AO621" s="215">
        <v>41137</v>
      </c>
      <c r="AP621" s="199">
        <f t="shared" si="96"/>
        <v>1651</v>
      </c>
      <c r="AQ621" s="199">
        <f t="shared" si="97"/>
        <v>1783</v>
      </c>
      <c r="AR621" s="206">
        <v>30612</v>
      </c>
      <c r="AS621" s="300">
        <f t="shared" si="98"/>
        <v>493</v>
      </c>
      <c r="AT621" s="94"/>
      <c r="AU621" s="94"/>
      <c r="AV621" s="15"/>
    </row>
    <row r="622" spans="1:48" s="302" customFormat="1" ht="33" customHeight="1" x14ac:dyDescent="0.15">
      <c r="A622" s="213">
        <v>499</v>
      </c>
      <c r="B622" s="228" t="s">
        <v>8138</v>
      </c>
      <c r="C622" s="199" t="s">
        <v>9980</v>
      </c>
      <c r="D622" s="202" t="s">
        <v>24</v>
      </c>
      <c r="E622" s="202" t="s">
        <v>29</v>
      </c>
      <c r="F622" s="202"/>
      <c r="G622" s="202" t="s">
        <v>9981</v>
      </c>
      <c r="H622" s="202"/>
      <c r="I622" s="224" t="s">
        <v>8293</v>
      </c>
      <c r="J622" s="210"/>
      <c r="K622" s="202" t="s">
        <v>8294</v>
      </c>
      <c r="L622" s="202">
        <v>3</v>
      </c>
      <c r="M622" s="295">
        <v>539163</v>
      </c>
      <c r="N622" s="212">
        <v>39129</v>
      </c>
      <c r="O622" s="212">
        <v>39325</v>
      </c>
      <c r="P622" s="206">
        <v>196</v>
      </c>
      <c r="Q622" s="199" t="s">
        <v>10997</v>
      </c>
      <c r="R622" s="212">
        <v>39353</v>
      </c>
      <c r="S622" s="390">
        <v>68777</v>
      </c>
      <c r="T622" s="215">
        <v>39353</v>
      </c>
      <c r="U622" s="214"/>
      <c r="V622" s="212"/>
      <c r="W622" s="214"/>
      <c r="X622" s="208"/>
      <c r="Y622" s="208"/>
      <c r="Z622" s="208"/>
      <c r="AA622" s="208"/>
      <c r="AB622" s="208" t="s">
        <v>9982</v>
      </c>
      <c r="AC622" s="208"/>
      <c r="AD622" s="208"/>
      <c r="AE622" s="208"/>
      <c r="AF622" s="208"/>
      <c r="AG622" s="208"/>
      <c r="AH622" s="208"/>
      <c r="AI622" s="208" t="s">
        <v>9983</v>
      </c>
      <c r="AJ622" s="208"/>
      <c r="AK622" s="208"/>
      <c r="AL622" s="212"/>
      <c r="AM622" s="214"/>
      <c r="AN622" s="208"/>
      <c r="AO622" s="215">
        <v>39419</v>
      </c>
      <c r="AP622" s="199">
        <f t="shared" si="96"/>
        <v>66</v>
      </c>
      <c r="AQ622" s="199">
        <f t="shared" si="97"/>
        <v>66</v>
      </c>
      <c r="AR622" s="206">
        <v>68777</v>
      </c>
      <c r="AS622" s="300">
        <f t="shared" si="98"/>
        <v>0</v>
      </c>
      <c r="AT622" s="94"/>
      <c r="AU622" s="94"/>
      <c r="AV622" s="105"/>
    </row>
    <row r="623" spans="1:48" s="302" customFormat="1" ht="33" customHeight="1" x14ac:dyDescent="0.15">
      <c r="A623" s="213">
        <v>736</v>
      </c>
      <c r="B623" s="228" t="s">
        <v>8267</v>
      </c>
      <c r="C623" s="199" t="s">
        <v>9984</v>
      </c>
      <c r="D623" s="202" t="s">
        <v>24</v>
      </c>
      <c r="E623" s="202" t="s">
        <v>29</v>
      </c>
      <c r="F623" s="202"/>
      <c r="G623" s="202" t="s">
        <v>9985</v>
      </c>
      <c r="H623" s="202"/>
      <c r="I623" s="224" t="s">
        <v>20</v>
      </c>
      <c r="J623" s="210" t="s">
        <v>123</v>
      </c>
      <c r="K623" s="202" t="s">
        <v>8425</v>
      </c>
      <c r="L623" s="202">
        <v>9</v>
      </c>
      <c r="M623" s="295">
        <v>22571</v>
      </c>
      <c r="N623" s="212">
        <v>38798</v>
      </c>
      <c r="O623" s="212">
        <v>39082</v>
      </c>
      <c r="P623" s="206">
        <v>284</v>
      </c>
      <c r="Q623" s="199" t="s">
        <v>1521</v>
      </c>
      <c r="R623" s="212">
        <v>39336</v>
      </c>
      <c r="S623" s="390">
        <v>12587</v>
      </c>
      <c r="T623" s="215">
        <v>39350</v>
      </c>
      <c r="U623" s="214"/>
      <c r="V623" s="212"/>
      <c r="W623" s="214"/>
      <c r="X623" s="208" t="s">
        <v>9986</v>
      </c>
      <c r="Y623" s="208"/>
      <c r="Z623" s="208"/>
      <c r="AA623" s="208"/>
      <c r="AB623" s="208"/>
      <c r="AC623" s="208"/>
      <c r="AD623" s="208"/>
      <c r="AE623" s="208"/>
      <c r="AF623" s="208"/>
      <c r="AG623" s="208"/>
      <c r="AH623" s="208"/>
      <c r="AI623" s="208"/>
      <c r="AJ623" s="208"/>
      <c r="AK623" s="208"/>
      <c r="AL623" s="212"/>
      <c r="AM623" s="214"/>
      <c r="AN623" s="208"/>
      <c r="AO623" s="215">
        <v>39475</v>
      </c>
      <c r="AP623" s="199">
        <f t="shared" si="96"/>
        <v>139</v>
      </c>
      <c r="AQ623" s="199">
        <f t="shared" si="97"/>
        <v>125</v>
      </c>
      <c r="AR623" s="206">
        <v>12587</v>
      </c>
      <c r="AS623" s="300">
        <f t="shared" si="98"/>
        <v>0</v>
      </c>
      <c r="AT623" s="94"/>
      <c r="AU623" s="94"/>
      <c r="AV623" s="105"/>
    </row>
    <row r="624" spans="1:48" s="302" customFormat="1" ht="33" customHeight="1" x14ac:dyDescent="0.15">
      <c r="A624" s="213">
        <v>91</v>
      </c>
      <c r="B624" s="228" t="s">
        <v>8267</v>
      </c>
      <c r="C624" s="199" t="s">
        <v>9987</v>
      </c>
      <c r="D624" s="202" t="s">
        <v>2</v>
      </c>
      <c r="E624" s="202" t="s">
        <v>30</v>
      </c>
      <c r="F624" s="202"/>
      <c r="G624" s="202" t="s">
        <v>9988</v>
      </c>
      <c r="H624" s="202"/>
      <c r="I624" s="224" t="s">
        <v>4</v>
      </c>
      <c r="J624" s="210" t="s">
        <v>732</v>
      </c>
      <c r="K624" s="202" t="s">
        <v>9989</v>
      </c>
      <c r="L624" s="202">
        <v>3</v>
      </c>
      <c r="M624" s="295">
        <v>751148</v>
      </c>
      <c r="N624" s="212">
        <v>38975</v>
      </c>
      <c r="O624" s="212">
        <v>39162</v>
      </c>
      <c r="P624" s="206">
        <v>187</v>
      </c>
      <c r="Q624" s="199" t="s">
        <v>10997</v>
      </c>
      <c r="R624" s="212">
        <v>39324</v>
      </c>
      <c r="S624" s="390">
        <v>98365</v>
      </c>
      <c r="T624" s="215">
        <v>39346</v>
      </c>
      <c r="U624" s="214"/>
      <c r="V624" s="212"/>
      <c r="W624" s="214"/>
      <c r="X624" s="208" t="s">
        <v>9990</v>
      </c>
      <c r="Y624" s="208"/>
      <c r="Z624" s="208"/>
      <c r="AA624" s="208"/>
      <c r="AB624" s="208" t="s">
        <v>9991</v>
      </c>
      <c r="AC624" s="208"/>
      <c r="AD624" s="208"/>
      <c r="AE624" s="208"/>
      <c r="AF624" s="208"/>
      <c r="AG624" s="208"/>
      <c r="AH624" s="208"/>
      <c r="AI624" s="208"/>
      <c r="AJ624" s="208"/>
      <c r="AK624" s="208"/>
      <c r="AL624" s="212">
        <v>39374</v>
      </c>
      <c r="AM624" s="214" t="s">
        <v>9992</v>
      </c>
      <c r="AN624" s="208" t="s">
        <v>9993</v>
      </c>
      <c r="AO624" s="215">
        <v>41128</v>
      </c>
      <c r="AP624" s="199">
        <f t="shared" si="96"/>
        <v>1804</v>
      </c>
      <c r="AQ624" s="199">
        <f t="shared" si="97"/>
        <v>1782</v>
      </c>
      <c r="AR624" s="206">
        <v>98365</v>
      </c>
      <c r="AS624" s="300">
        <f t="shared" si="98"/>
        <v>0</v>
      </c>
      <c r="AT624" s="94"/>
      <c r="AU624" s="94"/>
      <c r="AV624" s="15"/>
    </row>
    <row r="625" spans="1:48" s="302" customFormat="1" ht="33" customHeight="1" x14ac:dyDescent="0.15">
      <c r="A625" s="213">
        <v>3</v>
      </c>
      <c r="B625" s="228" t="s">
        <v>8267</v>
      </c>
      <c r="C625" s="199" t="s">
        <v>9230</v>
      </c>
      <c r="D625" s="202" t="s">
        <v>24</v>
      </c>
      <c r="E625" s="202" t="s">
        <v>165</v>
      </c>
      <c r="F625" s="202" t="s">
        <v>105</v>
      </c>
      <c r="G625" s="202" t="s">
        <v>9231</v>
      </c>
      <c r="H625" s="202" t="s">
        <v>9232</v>
      </c>
      <c r="I625" s="224" t="s">
        <v>8305</v>
      </c>
      <c r="J625" s="210"/>
      <c r="K625" s="202" t="s">
        <v>8306</v>
      </c>
      <c r="L625" s="202">
        <v>2</v>
      </c>
      <c r="M625" s="295">
        <v>1400000</v>
      </c>
      <c r="N625" s="212">
        <v>39173</v>
      </c>
      <c r="O625" s="212">
        <v>39263</v>
      </c>
      <c r="P625" s="206">
        <v>90</v>
      </c>
      <c r="Q625" s="223" t="s">
        <v>65</v>
      </c>
      <c r="R625" s="212">
        <v>39457</v>
      </c>
      <c r="S625" s="390">
        <v>705570</v>
      </c>
      <c r="T625" s="215">
        <v>39345</v>
      </c>
      <c r="U625" s="214"/>
      <c r="V625" s="212"/>
      <c r="W625" s="214"/>
      <c r="X625" s="208"/>
      <c r="Y625" s="208"/>
      <c r="Z625" s="208"/>
      <c r="AA625" s="208"/>
      <c r="AB625" s="208"/>
      <c r="AC625" s="208"/>
      <c r="AD625" s="208" t="s">
        <v>9994</v>
      </c>
      <c r="AE625" s="208"/>
      <c r="AF625" s="208"/>
      <c r="AG625" s="208"/>
      <c r="AH625" s="208"/>
      <c r="AI625" s="208"/>
      <c r="AJ625" s="208"/>
      <c r="AK625" s="208"/>
      <c r="AL625" s="212">
        <v>39374</v>
      </c>
      <c r="AM625" s="214" t="s">
        <v>9995</v>
      </c>
      <c r="AN625" s="208" t="s">
        <v>9996</v>
      </c>
      <c r="AO625" s="215">
        <v>41239</v>
      </c>
      <c r="AP625" s="199">
        <f t="shared" si="96"/>
        <v>1782</v>
      </c>
      <c r="AQ625" s="199">
        <f t="shared" si="97"/>
        <v>1894</v>
      </c>
      <c r="AR625" s="206">
        <v>697987</v>
      </c>
      <c r="AS625" s="300">
        <f t="shared" si="98"/>
        <v>-7583</v>
      </c>
      <c r="AT625" s="94"/>
      <c r="AU625" s="94"/>
      <c r="AV625" s="15"/>
    </row>
    <row r="626" spans="1:48" s="302" customFormat="1" ht="33" customHeight="1" x14ac:dyDescent="0.15">
      <c r="A626" s="213">
        <v>1</v>
      </c>
      <c r="B626" s="228" t="s">
        <v>8138</v>
      </c>
      <c r="C626" s="199" t="s">
        <v>8774</v>
      </c>
      <c r="D626" s="202" t="s">
        <v>24</v>
      </c>
      <c r="E626" s="202" t="s">
        <v>29</v>
      </c>
      <c r="F626" s="202" t="s">
        <v>721</v>
      </c>
      <c r="G626" s="202" t="s">
        <v>8775</v>
      </c>
      <c r="H626" s="202" t="s">
        <v>11042</v>
      </c>
      <c r="I626" s="224" t="s">
        <v>8293</v>
      </c>
      <c r="J626" s="210"/>
      <c r="K626" s="202" t="s">
        <v>8294</v>
      </c>
      <c r="L626" s="202">
        <v>2</v>
      </c>
      <c r="M626" s="295">
        <v>3000000</v>
      </c>
      <c r="N626" s="212">
        <v>39208</v>
      </c>
      <c r="O626" s="212">
        <v>39294</v>
      </c>
      <c r="P626" s="206">
        <v>86</v>
      </c>
      <c r="Q626" s="223" t="s">
        <v>65</v>
      </c>
      <c r="R626" s="212">
        <v>39329</v>
      </c>
      <c r="S626" s="390">
        <v>1852977</v>
      </c>
      <c r="T626" s="215">
        <v>39342</v>
      </c>
      <c r="U626" s="214"/>
      <c r="V626" s="212"/>
      <c r="W626" s="214"/>
      <c r="X626" s="208" t="s">
        <v>9997</v>
      </c>
      <c r="Y626" s="208"/>
      <c r="Z626" s="208"/>
      <c r="AA626" s="208"/>
      <c r="AB626" s="208"/>
      <c r="AC626" s="208"/>
      <c r="AD626" s="208"/>
      <c r="AE626" s="208"/>
      <c r="AF626" s="208"/>
      <c r="AG626" s="208"/>
      <c r="AH626" s="208"/>
      <c r="AI626" s="208"/>
      <c r="AJ626" s="208"/>
      <c r="AK626" s="208"/>
      <c r="AL626" s="199"/>
      <c r="AM626" s="199"/>
      <c r="AN626" s="208"/>
      <c r="AO626" s="215">
        <v>41137</v>
      </c>
      <c r="AP626" s="199">
        <f t="shared" si="96"/>
        <v>1808</v>
      </c>
      <c r="AQ626" s="199">
        <f t="shared" si="97"/>
        <v>1795</v>
      </c>
      <c r="AR626" s="206"/>
      <c r="AS626" s="300">
        <f t="shared" si="98"/>
        <v>-1852977</v>
      </c>
      <c r="AT626" s="94"/>
      <c r="AU626" s="94"/>
      <c r="AV626" s="15"/>
    </row>
    <row r="627" spans="1:48" s="302" customFormat="1" ht="33" customHeight="1" x14ac:dyDescent="0.15">
      <c r="A627" s="213">
        <v>773</v>
      </c>
      <c r="B627" s="228" t="s">
        <v>8138</v>
      </c>
      <c r="C627" s="199" t="s">
        <v>9998</v>
      </c>
      <c r="D627" s="202" t="s">
        <v>2</v>
      </c>
      <c r="E627" s="202" t="s">
        <v>30</v>
      </c>
      <c r="F627" s="202"/>
      <c r="G627" s="202" t="s">
        <v>9999</v>
      </c>
      <c r="H627" s="202"/>
      <c r="I627" s="224" t="s">
        <v>0</v>
      </c>
      <c r="J627" s="210" t="s">
        <v>50</v>
      </c>
      <c r="K627" s="202" t="s">
        <v>8318</v>
      </c>
      <c r="L627" s="202">
        <v>6</v>
      </c>
      <c r="M627" s="295">
        <v>121721</v>
      </c>
      <c r="N627" s="212">
        <v>38412</v>
      </c>
      <c r="O627" s="212">
        <v>39082</v>
      </c>
      <c r="P627" s="206">
        <v>670</v>
      </c>
      <c r="Q627" s="199" t="s">
        <v>10997</v>
      </c>
      <c r="R627" s="212">
        <v>39324</v>
      </c>
      <c r="S627" s="390">
        <v>135689</v>
      </c>
      <c r="T627" s="215">
        <v>39342</v>
      </c>
      <c r="U627" s="214"/>
      <c r="V627" s="212"/>
      <c r="W627" s="214"/>
      <c r="X627" s="208"/>
      <c r="Y627" s="208"/>
      <c r="Z627" s="208"/>
      <c r="AA627" s="208"/>
      <c r="AB627" s="208"/>
      <c r="AC627" s="208"/>
      <c r="AD627" s="208" t="s">
        <v>10000</v>
      </c>
      <c r="AE627" s="208"/>
      <c r="AF627" s="208"/>
      <c r="AG627" s="208"/>
      <c r="AH627" s="208"/>
      <c r="AI627" s="208"/>
      <c r="AJ627" s="208"/>
      <c r="AK627" s="208"/>
      <c r="AL627" s="212"/>
      <c r="AM627" s="214"/>
      <c r="AN627" s="208"/>
      <c r="AO627" s="215">
        <v>39429</v>
      </c>
      <c r="AP627" s="199">
        <f t="shared" si="96"/>
        <v>105</v>
      </c>
      <c r="AQ627" s="199">
        <f t="shared" si="97"/>
        <v>87</v>
      </c>
      <c r="AR627" s="206">
        <v>135689</v>
      </c>
      <c r="AS627" s="300">
        <f t="shared" si="98"/>
        <v>0</v>
      </c>
      <c r="AT627" s="94"/>
      <c r="AU627" s="94"/>
      <c r="AV627" s="105"/>
    </row>
    <row r="628" spans="1:48" s="302" customFormat="1" ht="33" customHeight="1" x14ac:dyDescent="0.15">
      <c r="A628" s="213">
        <v>203</v>
      </c>
      <c r="B628" s="228" t="s">
        <v>8267</v>
      </c>
      <c r="C628" s="199" t="s">
        <v>10001</v>
      </c>
      <c r="D628" s="202" t="s">
        <v>2</v>
      </c>
      <c r="E628" s="202" t="s">
        <v>30</v>
      </c>
      <c r="F628" s="202"/>
      <c r="G628" s="202" t="s">
        <v>10002</v>
      </c>
      <c r="H628" s="202"/>
      <c r="I628" s="224" t="s">
        <v>20</v>
      </c>
      <c r="J628" s="210" t="s">
        <v>13</v>
      </c>
      <c r="K628" s="202" t="s">
        <v>9068</v>
      </c>
      <c r="L628" s="202">
        <v>1</v>
      </c>
      <c r="M628" s="295">
        <v>34742</v>
      </c>
      <c r="N628" s="212">
        <v>38718</v>
      </c>
      <c r="O628" s="212">
        <v>39082</v>
      </c>
      <c r="P628" s="206">
        <v>364</v>
      </c>
      <c r="Q628" s="223" t="s">
        <v>65</v>
      </c>
      <c r="R628" s="212">
        <v>39471</v>
      </c>
      <c r="S628" s="390">
        <v>34655</v>
      </c>
      <c r="T628" s="215">
        <v>39338</v>
      </c>
      <c r="U628" s="214"/>
      <c r="V628" s="212"/>
      <c r="W628" s="214"/>
      <c r="X628" s="208"/>
      <c r="Y628" s="208" t="s">
        <v>10003</v>
      </c>
      <c r="Z628" s="208"/>
      <c r="AA628" s="208"/>
      <c r="AB628" s="208"/>
      <c r="AC628" s="208"/>
      <c r="AD628" s="208"/>
      <c r="AE628" s="208"/>
      <c r="AF628" s="208"/>
      <c r="AG628" s="208"/>
      <c r="AH628" s="208"/>
      <c r="AI628" s="208" t="s">
        <v>10004</v>
      </c>
      <c r="AJ628" s="208"/>
      <c r="AK628" s="208"/>
      <c r="AL628" s="212">
        <v>39374</v>
      </c>
      <c r="AM628" s="214" t="s">
        <v>9995</v>
      </c>
      <c r="AN628" s="208" t="s">
        <v>10005</v>
      </c>
      <c r="AO628" s="215">
        <v>41239</v>
      </c>
      <c r="AP628" s="199">
        <f t="shared" si="96"/>
        <v>1768</v>
      </c>
      <c r="AQ628" s="199">
        <f t="shared" si="97"/>
        <v>1901</v>
      </c>
      <c r="AR628" s="206">
        <v>36221</v>
      </c>
      <c r="AS628" s="300">
        <f t="shared" si="98"/>
        <v>1566</v>
      </c>
      <c r="AT628" s="94"/>
      <c r="AU628" s="94"/>
      <c r="AV628" s="105"/>
    </row>
    <row r="629" spans="1:48" s="302" customFormat="1" ht="33" customHeight="1" x14ac:dyDescent="0.15">
      <c r="A629" s="213">
        <v>577</v>
      </c>
      <c r="B629" s="228" t="s">
        <v>8138</v>
      </c>
      <c r="C629" s="199" t="s">
        <v>10006</v>
      </c>
      <c r="D629" s="202" t="s">
        <v>24</v>
      </c>
      <c r="E629" s="202" t="s">
        <v>29</v>
      </c>
      <c r="F629" s="202"/>
      <c r="G629" s="202" t="s">
        <v>10007</v>
      </c>
      <c r="H629" s="202"/>
      <c r="I629" s="224" t="s">
        <v>20</v>
      </c>
      <c r="J629" s="210" t="s">
        <v>13</v>
      </c>
      <c r="K629" s="202" t="s">
        <v>8178</v>
      </c>
      <c r="L629" s="202">
        <v>3</v>
      </c>
      <c r="M629" s="295">
        <v>64084</v>
      </c>
      <c r="N629" s="212">
        <v>37358</v>
      </c>
      <c r="O629" s="212">
        <v>39172</v>
      </c>
      <c r="P629" s="206">
        <v>1814</v>
      </c>
      <c r="Q629" s="199" t="s">
        <v>10997</v>
      </c>
      <c r="R629" s="212">
        <v>39338</v>
      </c>
      <c r="S629" s="390">
        <v>170103</v>
      </c>
      <c r="T629" s="215">
        <v>39338</v>
      </c>
      <c r="U629" s="214"/>
      <c r="V629" s="212"/>
      <c r="W629" s="214"/>
      <c r="X629" s="208"/>
      <c r="Y629" s="208"/>
      <c r="Z629" s="208"/>
      <c r="AA629" s="208"/>
      <c r="AB629" s="208"/>
      <c r="AC629" s="208"/>
      <c r="AD629" s="208" t="s">
        <v>10008</v>
      </c>
      <c r="AE629" s="208"/>
      <c r="AF629" s="208"/>
      <c r="AG629" s="208"/>
      <c r="AH629" s="208"/>
      <c r="AI629" s="208"/>
      <c r="AJ629" s="208"/>
      <c r="AK629" s="208"/>
      <c r="AL629" s="212"/>
      <c r="AM629" s="214"/>
      <c r="AN629" s="208"/>
      <c r="AO629" s="215">
        <v>39430</v>
      </c>
      <c r="AP629" s="199">
        <f t="shared" si="96"/>
        <v>92</v>
      </c>
      <c r="AQ629" s="199">
        <f t="shared" si="97"/>
        <v>92</v>
      </c>
      <c r="AR629" s="206">
        <v>170103</v>
      </c>
      <c r="AS629" s="300">
        <f t="shared" si="98"/>
        <v>0</v>
      </c>
      <c r="AT629" s="94"/>
      <c r="AU629" s="94"/>
      <c r="AV629" s="105"/>
    </row>
    <row r="630" spans="1:48" s="302" customFormat="1" ht="33" customHeight="1" x14ac:dyDescent="0.15">
      <c r="A630" s="213">
        <v>544</v>
      </c>
      <c r="B630" s="228" t="s">
        <v>962</v>
      </c>
      <c r="C630" s="199" t="s">
        <v>6684</v>
      </c>
      <c r="D630" s="202" t="s">
        <v>24</v>
      </c>
      <c r="E630" s="202" t="s">
        <v>96</v>
      </c>
      <c r="F630" s="202" t="s">
        <v>101</v>
      </c>
      <c r="G630" s="202" t="s">
        <v>6685</v>
      </c>
      <c r="H630" s="202" t="s">
        <v>6686</v>
      </c>
      <c r="I630" s="224" t="s">
        <v>23</v>
      </c>
      <c r="J630" s="210" t="s">
        <v>94</v>
      </c>
      <c r="K630" s="202" t="s">
        <v>6645</v>
      </c>
      <c r="L630" s="202">
        <v>6</v>
      </c>
      <c r="M630" s="295">
        <v>61925</v>
      </c>
      <c r="N630" s="212">
        <v>39012</v>
      </c>
      <c r="O630" s="212">
        <v>39263</v>
      </c>
      <c r="P630" s="206">
        <v>251</v>
      </c>
      <c r="Q630" s="199" t="s">
        <v>10997</v>
      </c>
      <c r="R630" s="212">
        <v>39323</v>
      </c>
      <c r="S630" s="390">
        <v>18218</v>
      </c>
      <c r="T630" s="215">
        <v>39337</v>
      </c>
      <c r="U630" s="214"/>
      <c r="V630" s="212"/>
      <c r="W630" s="214"/>
      <c r="X630" s="208"/>
      <c r="Y630" s="208"/>
      <c r="Z630" s="208"/>
      <c r="AA630" s="208"/>
      <c r="AB630" s="208"/>
      <c r="AC630" s="208"/>
      <c r="AD630" s="208"/>
      <c r="AE630" s="208" t="s">
        <v>10009</v>
      </c>
      <c r="AF630" s="208"/>
      <c r="AG630" s="208"/>
      <c r="AH630" s="208"/>
      <c r="AI630" s="208"/>
      <c r="AJ630" s="208"/>
      <c r="AK630" s="208"/>
      <c r="AL630" s="212"/>
      <c r="AM630" s="214"/>
      <c r="AN630" s="208"/>
      <c r="AO630" s="215">
        <v>39381</v>
      </c>
      <c r="AP630" s="199">
        <f t="shared" si="96"/>
        <v>58</v>
      </c>
      <c r="AQ630" s="199">
        <f t="shared" si="97"/>
        <v>44</v>
      </c>
      <c r="AR630" s="206">
        <v>18218</v>
      </c>
      <c r="AS630" s="300">
        <f t="shared" si="98"/>
        <v>0</v>
      </c>
      <c r="AT630" s="94"/>
      <c r="AU630" s="94"/>
      <c r="AV630" s="105"/>
    </row>
    <row r="631" spans="1:48" s="302" customFormat="1" ht="33" customHeight="1" x14ac:dyDescent="0.15">
      <c r="A631" s="213">
        <v>431</v>
      </c>
      <c r="B631" s="228" t="s">
        <v>8267</v>
      </c>
      <c r="C631" s="199" t="s">
        <v>10010</v>
      </c>
      <c r="D631" s="202" t="s">
        <v>2</v>
      </c>
      <c r="E631" s="202" t="s">
        <v>31</v>
      </c>
      <c r="F631" s="202"/>
      <c r="G631" s="202" t="s">
        <v>10011</v>
      </c>
      <c r="H631" s="202" t="s">
        <v>10012</v>
      </c>
      <c r="I631" s="224" t="s">
        <v>4</v>
      </c>
      <c r="J631" s="210" t="s">
        <v>26</v>
      </c>
      <c r="K631" s="202" t="s">
        <v>9280</v>
      </c>
      <c r="L631" s="202">
        <v>2</v>
      </c>
      <c r="M631" s="295">
        <v>63885</v>
      </c>
      <c r="N631" s="212">
        <v>38976</v>
      </c>
      <c r="O631" s="212">
        <v>39138</v>
      </c>
      <c r="P631" s="206">
        <v>162</v>
      </c>
      <c r="Q631" s="199" t="s">
        <v>10997</v>
      </c>
      <c r="R631" s="212">
        <v>39316</v>
      </c>
      <c r="S631" s="390">
        <v>5244</v>
      </c>
      <c r="T631" s="215">
        <v>39329</v>
      </c>
      <c r="U631" s="214"/>
      <c r="V631" s="212"/>
      <c r="W631" s="214"/>
      <c r="X631" s="208" t="s">
        <v>10013</v>
      </c>
      <c r="Y631" s="208"/>
      <c r="Z631" s="208"/>
      <c r="AA631" s="208"/>
      <c r="AB631" s="208"/>
      <c r="AC631" s="208"/>
      <c r="AD631" s="208"/>
      <c r="AE631" s="208"/>
      <c r="AF631" s="208"/>
      <c r="AG631" s="208"/>
      <c r="AH631" s="208"/>
      <c r="AI631" s="208"/>
      <c r="AJ631" s="208"/>
      <c r="AK631" s="208"/>
      <c r="AL631" s="212"/>
      <c r="AM631" s="214"/>
      <c r="AN631" s="208"/>
      <c r="AO631" s="215">
        <v>39377</v>
      </c>
      <c r="AP631" s="199">
        <f t="shared" si="96"/>
        <v>61</v>
      </c>
      <c r="AQ631" s="199">
        <f t="shared" si="97"/>
        <v>48</v>
      </c>
      <c r="AR631" s="206">
        <v>5244</v>
      </c>
      <c r="AS631" s="300">
        <f t="shared" si="98"/>
        <v>0</v>
      </c>
      <c r="AT631" s="94"/>
      <c r="AU631" s="94"/>
      <c r="AV631" s="105"/>
    </row>
    <row r="632" spans="1:48" s="302" customFormat="1" ht="33" customHeight="1" x14ac:dyDescent="0.15">
      <c r="A632" s="213">
        <v>578</v>
      </c>
      <c r="B632" s="228" t="s">
        <v>8267</v>
      </c>
      <c r="C632" s="199" t="s">
        <v>10014</v>
      </c>
      <c r="D632" s="202" t="s">
        <v>24</v>
      </c>
      <c r="E632" s="202" t="s">
        <v>29</v>
      </c>
      <c r="F632" s="202"/>
      <c r="G632" s="202" t="s">
        <v>10015</v>
      </c>
      <c r="H632" s="202"/>
      <c r="I632" s="224" t="s">
        <v>20</v>
      </c>
      <c r="J632" s="210" t="s">
        <v>13</v>
      </c>
      <c r="K632" s="202" t="s">
        <v>10016</v>
      </c>
      <c r="L632" s="202" t="s">
        <v>756</v>
      </c>
      <c r="M632" s="295">
        <v>85470</v>
      </c>
      <c r="N632" s="212">
        <v>38292</v>
      </c>
      <c r="O632" s="212">
        <v>39172</v>
      </c>
      <c r="P632" s="206">
        <v>880</v>
      </c>
      <c r="Q632" s="199" t="s">
        <v>10997</v>
      </c>
      <c r="R632" s="212">
        <v>39307</v>
      </c>
      <c r="S632" s="390">
        <v>190404</v>
      </c>
      <c r="T632" s="215">
        <v>39321</v>
      </c>
      <c r="U632" s="214"/>
      <c r="V632" s="212"/>
      <c r="W632" s="214"/>
      <c r="X632" s="208"/>
      <c r="Y632" s="208"/>
      <c r="Z632" s="208"/>
      <c r="AA632" s="208"/>
      <c r="AB632" s="208" t="s">
        <v>10017</v>
      </c>
      <c r="AC632" s="208"/>
      <c r="AD632" s="208"/>
      <c r="AE632" s="208"/>
      <c r="AF632" s="208"/>
      <c r="AG632" s="208"/>
      <c r="AH632" s="208"/>
      <c r="AI632" s="208" t="s">
        <v>10018</v>
      </c>
      <c r="AJ632" s="208"/>
      <c r="AK632" s="208"/>
      <c r="AL632" s="212">
        <v>39374</v>
      </c>
      <c r="AM632" s="214" t="s">
        <v>9992</v>
      </c>
      <c r="AN632" s="208" t="s">
        <v>10019</v>
      </c>
      <c r="AO632" s="215">
        <v>39482</v>
      </c>
      <c r="AP632" s="199">
        <f t="shared" si="96"/>
        <v>175</v>
      </c>
      <c r="AQ632" s="199">
        <f t="shared" si="97"/>
        <v>161</v>
      </c>
      <c r="AR632" s="206">
        <v>190404</v>
      </c>
      <c r="AS632" s="300">
        <f t="shared" si="98"/>
        <v>0</v>
      </c>
      <c r="AT632" s="94"/>
      <c r="AU632" s="94"/>
      <c r="AV632" s="105"/>
    </row>
    <row r="633" spans="1:48" s="302" customFormat="1" ht="33" customHeight="1" x14ac:dyDescent="0.15">
      <c r="A633" s="213">
        <v>348</v>
      </c>
      <c r="B633" s="228" t="s">
        <v>8267</v>
      </c>
      <c r="C633" s="199" t="s">
        <v>10020</v>
      </c>
      <c r="D633" s="202" t="s">
        <v>24</v>
      </c>
      <c r="E633" s="202" t="s">
        <v>29</v>
      </c>
      <c r="F633" s="202"/>
      <c r="G633" s="202" t="s">
        <v>10021</v>
      </c>
      <c r="H633" s="202"/>
      <c r="I633" s="224" t="s">
        <v>20</v>
      </c>
      <c r="J633" s="210" t="s">
        <v>56</v>
      </c>
      <c r="K633" s="202" t="s">
        <v>8984</v>
      </c>
      <c r="L633" s="202">
        <v>7</v>
      </c>
      <c r="M633" s="295">
        <v>47463</v>
      </c>
      <c r="N633" s="212">
        <v>38808</v>
      </c>
      <c r="O633" s="212">
        <v>39172</v>
      </c>
      <c r="P633" s="206">
        <v>364</v>
      </c>
      <c r="Q633" s="199" t="s">
        <v>10997</v>
      </c>
      <c r="R633" s="212">
        <v>39303</v>
      </c>
      <c r="S633" s="390">
        <v>38679</v>
      </c>
      <c r="T633" s="215">
        <v>39318</v>
      </c>
      <c r="U633" s="214"/>
      <c r="V633" s="212"/>
      <c r="W633" s="214"/>
      <c r="X633" s="208"/>
      <c r="Y633" s="208"/>
      <c r="Z633" s="208"/>
      <c r="AA633" s="208"/>
      <c r="AB633" s="208" t="s">
        <v>10022</v>
      </c>
      <c r="AC633" s="208"/>
      <c r="AD633" s="208"/>
      <c r="AE633" s="208"/>
      <c r="AF633" s="208"/>
      <c r="AG633" s="208"/>
      <c r="AH633" s="208"/>
      <c r="AI633" s="208"/>
      <c r="AJ633" s="208"/>
      <c r="AK633" s="208"/>
      <c r="AL633" s="212"/>
      <c r="AM633" s="214"/>
      <c r="AN633" s="208"/>
      <c r="AO633" s="215">
        <v>39419</v>
      </c>
      <c r="AP633" s="199">
        <f t="shared" si="96"/>
        <v>116</v>
      </c>
      <c r="AQ633" s="199">
        <f t="shared" si="97"/>
        <v>101</v>
      </c>
      <c r="AR633" s="206">
        <v>38679</v>
      </c>
      <c r="AS633" s="300">
        <f t="shared" si="98"/>
        <v>0</v>
      </c>
      <c r="AT633" s="94"/>
      <c r="AU633" s="94"/>
      <c r="AV633" s="105"/>
    </row>
    <row r="634" spans="1:48" s="302" customFormat="1" ht="33" customHeight="1" x14ac:dyDescent="0.15">
      <c r="A634" s="213">
        <v>184</v>
      </c>
      <c r="B634" s="228" t="s">
        <v>8267</v>
      </c>
      <c r="C634" s="199" t="s">
        <v>10023</v>
      </c>
      <c r="D634" s="202" t="s">
        <v>2</v>
      </c>
      <c r="E634" s="202" t="s">
        <v>30</v>
      </c>
      <c r="F634" s="202"/>
      <c r="G634" s="202" t="s">
        <v>10024</v>
      </c>
      <c r="H634" s="202"/>
      <c r="I634" s="224" t="s">
        <v>22</v>
      </c>
      <c r="J634" s="210" t="s">
        <v>801</v>
      </c>
      <c r="K634" s="202" t="s">
        <v>9390</v>
      </c>
      <c r="L634" s="202">
        <v>1</v>
      </c>
      <c r="M634" s="295">
        <v>44026</v>
      </c>
      <c r="N634" s="212">
        <v>38231</v>
      </c>
      <c r="O634" s="212">
        <v>39082</v>
      </c>
      <c r="P634" s="206">
        <v>851</v>
      </c>
      <c r="Q634" s="199" t="s">
        <v>10997</v>
      </c>
      <c r="R634" s="212">
        <v>39303</v>
      </c>
      <c r="S634" s="390">
        <v>213899</v>
      </c>
      <c r="T634" s="215">
        <v>39318</v>
      </c>
      <c r="U634" s="214"/>
      <c r="V634" s="212"/>
      <c r="W634" s="214"/>
      <c r="X634" s="208"/>
      <c r="Y634" s="208"/>
      <c r="Z634" s="208"/>
      <c r="AA634" s="208"/>
      <c r="AB634" s="208"/>
      <c r="AC634" s="208"/>
      <c r="AD634" s="208"/>
      <c r="AE634" s="208"/>
      <c r="AF634" s="208"/>
      <c r="AG634" s="208" t="s">
        <v>10025</v>
      </c>
      <c r="AH634" s="208"/>
      <c r="AI634" s="208"/>
      <c r="AJ634" s="208"/>
      <c r="AK634" s="208"/>
      <c r="AL634" s="212"/>
      <c r="AM634" s="214"/>
      <c r="AN634" s="208"/>
      <c r="AO634" s="215">
        <v>41128</v>
      </c>
      <c r="AP634" s="199">
        <f t="shared" si="96"/>
        <v>1825</v>
      </c>
      <c r="AQ634" s="199">
        <f t="shared" si="97"/>
        <v>1810</v>
      </c>
      <c r="AR634" s="206">
        <v>213899</v>
      </c>
      <c r="AS634" s="300">
        <f t="shared" si="98"/>
        <v>0</v>
      </c>
      <c r="AT634" s="94"/>
      <c r="AU634" s="94"/>
      <c r="AV634" s="105"/>
    </row>
    <row r="635" spans="1:48" s="302" customFormat="1" ht="33" customHeight="1" x14ac:dyDescent="0.15">
      <c r="A635" s="213">
        <v>530</v>
      </c>
      <c r="B635" s="228" t="s">
        <v>8267</v>
      </c>
      <c r="C635" s="199" t="s">
        <v>8799</v>
      </c>
      <c r="D635" s="202" t="s">
        <v>2</v>
      </c>
      <c r="E635" s="202" t="s">
        <v>30</v>
      </c>
      <c r="F635" s="202"/>
      <c r="G635" s="202" t="s">
        <v>8800</v>
      </c>
      <c r="H635" s="202"/>
      <c r="I635" s="224" t="s">
        <v>0</v>
      </c>
      <c r="J635" s="210" t="s">
        <v>50</v>
      </c>
      <c r="K635" s="202" t="s">
        <v>8484</v>
      </c>
      <c r="L635" s="202">
        <v>5</v>
      </c>
      <c r="M635" s="295">
        <v>106924</v>
      </c>
      <c r="N635" s="212">
        <v>37500</v>
      </c>
      <c r="O635" s="212">
        <v>39082</v>
      </c>
      <c r="P635" s="206">
        <v>1582</v>
      </c>
      <c r="Q635" s="199" t="s">
        <v>11017</v>
      </c>
      <c r="R635" s="212">
        <v>39297</v>
      </c>
      <c r="S635" s="390">
        <v>432630</v>
      </c>
      <c r="T635" s="215">
        <v>39317</v>
      </c>
      <c r="U635" s="214"/>
      <c r="V635" s="212"/>
      <c r="W635" s="214"/>
      <c r="X635" s="208"/>
      <c r="Y635" s="208"/>
      <c r="Z635" s="208"/>
      <c r="AA635" s="208"/>
      <c r="AB635" s="208" t="s">
        <v>10026</v>
      </c>
      <c r="AC635" s="208"/>
      <c r="AD635" s="208"/>
      <c r="AE635" s="208"/>
      <c r="AF635" s="208"/>
      <c r="AG635" s="208"/>
      <c r="AH635" s="208"/>
      <c r="AI635" s="208"/>
      <c r="AJ635" s="208"/>
      <c r="AK635" s="208"/>
      <c r="AL635" s="212"/>
      <c r="AM635" s="214"/>
      <c r="AN635" s="208"/>
      <c r="AO635" s="215">
        <v>39377</v>
      </c>
      <c r="AP635" s="199">
        <f t="shared" si="96"/>
        <v>80</v>
      </c>
      <c r="AQ635" s="199">
        <f t="shared" si="97"/>
        <v>60</v>
      </c>
      <c r="AR635" s="206">
        <v>432630</v>
      </c>
      <c r="AS635" s="300">
        <f t="shared" si="98"/>
        <v>0</v>
      </c>
      <c r="AT635" s="94"/>
      <c r="AU635" s="94"/>
      <c r="AV635" s="105"/>
    </row>
    <row r="636" spans="1:48" s="302" customFormat="1" ht="33" customHeight="1" x14ac:dyDescent="0.15">
      <c r="A636" s="213">
        <v>528</v>
      </c>
      <c r="B636" s="228" t="s">
        <v>8267</v>
      </c>
      <c r="C636" s="199" t="s">
        <v>10027</v>
      </c>
      <c r="D636" s="202" t="s">
        <v>24</v>
      </c>
      <c r="E636" s="202" t="s">
        <v>29</v>
      </c>
      <c r="F636" s="202" t="s">
        <v>101</v>
      </c>
      <c r="G636" s="202" t="s">
        <v>10028</v>
      </c>
      <c r="H636" s="202" t="s">
        <v>9656</v>
      </c>
      <c r="I636" s="224" t="s">
        <v>22</v>
      </c>
      <c r="J636" s="210" t="s">
        <v>123</v>
      </c>
      <c r="K636" s="202" t="s">
        <v>9474</v>
      </c>
      <c r="L636" s="202">
        <v>2</v>
      </c>
      <c r="M636" s="295">
        <v>107683</v>
      </c>
      <c r="N636" s="212">
        <v>38961</v>
      </c>
      <c r="O636" s="212">
        <v>39233</v>
      </c>
      <c r="P636" s="206">
        <v>272</v>
      </c>
      <c r="Q636" s="199" t="s">
        <v>10997</v>
      </c>
      <c r="R636" s="212">
        <v>39294</v>
      </c>
      <c r="S636" s="390">
        <v>66885</v>
      </c>
      <c r="T636" s="215">
        <v>39317</v>
      </c>
      <c r="U636" s="214"/>
      <c r="V636" s="212"/>
      <c r="W636" s="214"/>
      <c r="X636" s="208"/>
      <c r="Y636" s="208"/>
      <c r="Z636" s="208"/>
      <c r="AA636" s="208"/>
      <c r="AB636" s="208"/>
      <c r="AC636" s="208"/>
      <c r="AD636" s="208" t="s">
        <v>10029</v>
      </c>
      <c r="AE636" s="208"/>
      <c r="AF636" s="208"/>
      <c r="AG636" s="208"/>
      <c r="AH636" s="208"/>
      <c r="AI636" s="208"/>
      <c r="AJ636" s="208"/>
      <c r="AK636" s="208"/>
      <c r="AL636" s="212"/>
      <c r="AM636" s="214"/>
      <c r="AN636" s="208"/>
      <c r="AO636" s="215">
        <v>39377</v>
      </c>
      <c r="AP636" s="199">
        <f t="shared" si="96"/>
        <v>83</v>
      </c>
      <c r="AQ636" s="199">
        <f t="shared" si="97"/>
        <v>60</v>
      </c>
      <c r="AR636" s="206">
        <v>66885</v>
      </c>
      <c r="AS636" s="300">
        <f t="shared" si="98"/>
        <v>0</v>
      </c>
      <c r="AT636" s="94"/>
      <c r="AU636" s="94"/>
      <c r="AV636" s="105"/>
    </row>
    <row r="637" spans="1:48" s="302" customFormat="1" ht="33" customHeight="1" x14ac:dyDescent="0.15">
      <c r="A637" s="213">
        <v>85</v>
      </c>
      <c r="B637" s="228" t="s">
        <v>8267</v>
      </c>
      <c r="C637" s="199" t="s">
        <v>8581</v>
      </c>
      <c r="D637" s="202" t="s">
        <v>24</v>
      </c>
      <c r="E637" s="202" t="s">
        <v>39</v>
      </c>
      <c r="F637" s="202" t="s">
        <v>87</v>
      </c>
      <c r="G637" s="202" t="s">
        <v>10030</v>
      </c>
      <c r="H637" s="202" t="s">
        <v>10031</v>
      </c>
      <c r="I637" s="224" t="s">
        <v>0</v>
      </c>
      <c r="J637" s="210" t="s">
        <v>50</v>
      </c>
      <c r="K637" s="202" t="s">
        <v>8425</v>
      </c>
      <c r="L637" s="202">
        <v>5</v>
      </c>
      <c r="M637" s="295">
        <v>44842</v>
      </c>
      <c r="N637" s="212">
        <v>38718</v>
      </c>
      <c r="O637" s="212">
        <v>39082</v>
      </c>
      <c r="P637" s="206">
        <v>364</v>
      </c>
      <c r="Q637" s="223" t="s">
        <v>65</v>
      </c>
      <c r="R637" s="212">
        <v>39289</v>
      </c>
      <c r="S637" s="390">
        <v>43661</v>
      </c>
      <c r="T637" s="215">
        <v>39317</v>
      </c>
      <c r="U637" s="214"/>
      <c r="V637" s="212"/>
      <c r="W637" s="214"/>
      <c r="X637" s="208"/>
      <c r="Y637" s="208"/>
      <c r="Z637" s="208"/>
      <c r="AA637" s="208"/>
      <c r="AB637" s="208"/>
      <c r="AC637" s="208"/>
      <c r="AD637" s="208"/>
      <c r="AE637" s="208"/>
      <c r="AF637" s="208"/>
      <c r="AG637" s="208"/>
      <c r="AH637" s="208" t="s">
        <v>10032</v>
      </c>
      <c r="AI637" s="208"/>
      <c r="AJ637" s="208"/>
      <c r="AK637" s="208"/>
      <c r="AL637" s="212"/>
      <c r="AM637" s="214"/>
      <c r="AN637" s="208"/>
      <c r="AO637" s="215">
        <v>41157</v>
      </c>
      <c r="AP637" s="199">
        <f t="shared" si="96"/>
        <v>1868</v>
      </c>
      <c r="AQ637" s="199">
        <f t="shared" si="97"/>
        <v>1840</v>
      </c>
      <c r="AR637" s="206"/>
      <c r="AS637" s="300">
        <f t="shared" si="98"/>
        <v>-43661</v>
      </c>
      <c r="AT637" s="94"/>
      <c r="AU637" s="94"/>
      <c r="AV637" s="15"/>
    </row>
    <row r="638" spans="1:48" s="302" customFormat="1" ht="33" customHeight="1" x14ac:dyDescent="0.15">
      <c r="A638" s="213">
        <v>505</v>
      </c>
      <c r="B638" s="228" t="s">
        <v>8138</v>
      </c>
      <c r="C638" s="199" t="s">
        <v>10033</v>
      </c>
      <c r="D638" s="202" t="s">
        <v>24</v>
      </c>
      <c r="E638" s="202" t="s">
        <v>29</v>
      </c>
      <c r="F638" s="202"/>
      <c r="G638" s="202" t="s">
        <v>10034</v>
      </c>
      <c r="H638" s="202"/>
      <c r="I638" s="224" t="s">
        <v>12</v>
      </c>
      <c r="J638" s="210" t="s">
        <v>41</v>
      </c>
      <c r="K638" s="202" t="s">
        <v>10035</v>
      </c>
      <c r="L638" s="202" t="s">
        <v>735</v>
      </c>
      <c r="M638" s="295">
        <v>44729</v>
      </c>
      <c r="N638" s="212">
        <v>38991</v>
      </c>
      <c r="O638" s="212">
        <v>39172</v>
      </c>
      <c r="P638" s="206">
        <v>181</v>
      </c>
      <c r="Q638" s="199" t="s">
        <v>10997</v>
      </c>
      <c r="R638" s="212">
        <v>39430</v>
      </c>
      <c r="S638" s="390">
        <v>20743</v>
      </c>
      <c r="T638" s="215">
        <v>39314</v>
      </c>
      <c r="U638" s="214"/>
      <c r="V638" s="212"/>
      <c r="W638" s="214"/>
      <c r="X638" s="208"/>
      <c r="Y638" s="208" t="s">
        <v>10036</v>
      </c>
      <c r="Z638" s="208"/>
      <c r="AA638" s="208"/>
      <c r="AB638" s="208"/>
      <c r="AC638" s="208"/>
      <c r="AD638" s="208"/>
      <c r="AE638" s="208"/>
      <c r="AF638" s="208"/>
      <c r="AG638" s="208"/>
      <c r="AH638" s="208"/>
      <c r="AI638" s="208"/>
      <c r="AJ638" s="208"/>
      <c r="AK638" s="208"/>
      <c r="AL638" s="212"/>
      <c r="AM638" s="214"/>
      <c r="AN638" s="208"/>
      <c r="AO638" s="215">
        <v>39477</v>
      </c>
      <c r="AP638" s="199">
        <f t="shared" si="96"/>
        <v>47</v>
      </c>
      <c r="AQ638" s="199">
        <f t="shared" si="97"/>
        <v>163</v>
      </c>
      <c r="AR638" s="206">
        <v>12836</v>
      </c>
      <c r="AS638" s="300">
        <f t="shared" si="98"/>
        <v>-7907</v>
      </c>
      <c r="AT638" s="94"/>
      <c r="AU638" s="94"/>
      <c r="AV638" s="105"/>
    </row>
    <row r="639" spans="1:48" s="302" customFormat="1" ht="33" customHeight="1" x14ac:dyDescent="0.15">
      <c r="A639" s="213">
        <v>232</v>
      </c>
      <c r="B639" s="228" t="s">
        <v>8267</v>
      </c>
      <c r="C639" s="199" t="s">
        <v>8489</v>
      </c>
      <c r="D639" s="202" t="s">
        <v>24</v>
      </c>
      <c r="E639" s="202" t="s">
        <v>96</v>
      </c>
      <c r="F639" s="202" t="s">
        <v>811</v>
      </c>
      <c r="G639" s="202" t="s">
        <v>8491</v>
      </c>
      <c r="H639" s="202" t="s">
        <v>8492</v>
      </c>
      <c r="I639" s="224" t="s">
        <v>8305</v>
      </c>
      <c r="J639" s="210"/>
      <c r="K639" s="202" t="s">
        <v>8306</v>
      </c>
      <c r="L639" s="202">
        <v>3</v>
      </c>
      <c r="M639" s="295">
        <v>10110117</v>
      </c>
      <c r="N639" s="212">
        <v>39176</v>
      </c>
      <c r="O639" s="212">
        <v>39263</v>
      </c>
      <c r="P639" s="206">
        <v>87</v>
      </c>
      <c r="Q639" s="199" t="s">
        <v>10997</v>
      </c>
      <c r="R639" s="212">
        <v>39293</v>
      </c>
      <c r="S639" s="390">
        <v>3080173</v>
      </c>
      <c r="T639" s="215">
        <v>39314</v>
      </c>
      <c r="U639" s="214"/>
      <c r="V639" s="212"/>
      <c r="W639" s="214"/>
      <c r="X639" s="208"/>
      <c r="Y639" s="208"/>
      <c r="Z639" s="208"/>
      <c r="AA639" s="208"/>
      <c r="AB639" s="208"/>
      <c r="AC639" s="208"/>
      <c r="AD639" s="208"/>
      <c r="AE639" s="208"/>
      <c r="AF639" s="208"/>
      <c r="AG639" s="208"/>
      <c r="AH639" s="208"/>
      <c r="AI639" s="208"/>
      <c r="AJ639" s="208" t="s">
        <v>812</v>
      </c>
      <c r="AK639" s="208"/>
      <c r="AL639" s="212"/>
      <c r="AM639" s="214"/>
      <c r="AN639" s="208"/>
      <c r="AO639" s="215">
        <v>41239</v>
      </c>
      <c r="AP639" s="199">
        <f t="shared" si="96"/>
        <v>1946</v>
      </c>
      <c r="AQ639" s="199">
        <f t="shared" si="97"/>
        <v>1925</v>
      </c>
      <c r="AR639" s="206">
        <v>3080173</v>
      </c>
      <c r="AS639" s="300">
        <f t="shared" si="98"/>
        <v>0</v>
      </c>
      <c r="AT639" s="94"/>
      <c r="AU639" s="94"/>
      <c r="AV639" s="105"/>
    </row>
    <row r="640" spans="1:48" s="302" customFormat="1" ht="33" customHeight="1" x14ac:dyDescent="0.15">
      <c r="A640" s="213">
        <v>115</v>
      </c>
      <c r="B640" s="228" t="s">
        <v>8267</v>
      </c>
      <c r="C640" s="199" t="s">
        <v>9536</v>
      </c>
      <c r="D640" s="202" t="s">
        <v>24</v>
      </c>
      <c r="E640" s="202" t="s">
        <v>29</v>
      </c>
      <c r="F640" s="202" t="s">
        <v>717</v>
      </c>
      <c r="G640" s="202" t="s">
        <v>9537</v>
      </c>
      <c r="H640" s="202" t="s">
        <v>9538</v>
      </c>
      <c r="I640" s="224" t="s">
        <v>8305</v>
      </c>
      <c r="J640" s="210"/>
      <c r="K640" s="202" t="s">
        <v>8306</v>
      </c>
      <c r="L640" s="202">
        <v>3</v>
      </c>
      <c r="M640" s="295">
        <v>3833566</v>
      </c>
      <c r="N640" s="212">
        <v>39173</v>
      </c>
      <c r="O640" s="212">
        <v>39263</v>
      </c>
      <c r="P640" s="206">
        <v>90</v>
      </c>
      <c r="Q640" s="199" t="s">
        <v>10997</v>
      </c>
      <c r="R640" s="212">
        <v>39290</v>
      </c>
      <c r="S640" s="390">
        <v>972340</v>
      </c>
      <c r="T640" s="215">
        <v>39314</v>
      </c>
      <c r="U640" s="214"/>
      <c r="V640" s="212"/>
      <c r="W640" s="214"/>
      <c r="X640" s="208" t="s">
        <v>10037</v>
      </c>
      <c r="Y640" s="208"/>
      <c r="Z640" s="208"/>
      <c r="AA640" s="208" t="s">
        <v>10038</v>
      </c>
      <c r="AB640" s="208"/>
      <c r="AC640" s="208"/>
      <c r="AD640" s="208"/>
      <c r="AE640" s="208"/>
      <c r="AF640" s="208"/>
      <c r="AG640" s="208"/>
      <c r="AH640" s="208"/>
      <c r="AI640" s="208"/>
      <c r="AJ640" s="208"/>
      <c r="AK640" s="208"/>
      <c r="AL640" s="212"/>
      <c r="AM640" s="214"/>
      <c r="AN640" s="208"/>
      <c r="AO640" s="215">
        <v>41128</v>
      </c>
      <c r="AP640" s="199">
        <f t="shared" si="96"/>
        <v>1838</v>
      </c>
      <c r="AQ640" s="199">
        <f t="shared" si="97"/>
        <v>1814</v>
      </c>
      <c r="AR640" s="206">
        <v>972340</v>
      </c>
      <c r="AS640" s="300">
        <f t="shared" si="98"/>
        <v>0</v>
      </c>
      <c r="AT640" s="94"/>
      <c r="AU640" s="94"/>
      <c r="AV640" s="105"/>
    </row>
    <row r="641" spans="1:48" s="302" customFormat="1" ht="33" customHeight="1" x14ac:dyDescent="0.15">
      <c r="A641" s="213">
        <v>45</v>
      </c>
      <c r="B641" s="228" t="s">
        <v>8267</v>
      </c>
      <c r="C641" s="199" t="s">
        <v>10039</v>
      </c>
      <c r="D641" s="202" t="s">
        <v>2</v>
      </c>
      <c r="E641" s="202" t="s">
        <v>9</v>
      </c>
      <c r="F641" s="202"/>
      <c r="G641" s="202" t="s">
        <v>10040</v>
      </c>
      <c r="H641" s="202"/>
      <c r="I641" s="224" t="s">
        <v>0</v>
      </c>
      <c r="J641" s="210" t="s">
        <v>50</v>
      </c>
      <c r="K641" s="202" t="s">
        <v>8425</v>
      </c>
      <c r="L641" s="202">
        <v>5</v>
      </c>
      <c r="M641" s="295">
        <v>35660</v>
      </c>
      <c r="N641" s="212">
        <v>38961</v>
      </c>
      <c r="O641" s="212">
        <v>39110</v>
      </c>
      <c r="P641" s="206">
        <v>149</v>
      </c>
      <c r="Q641" s="223" t="s">
        <v>65</v>
      </c>
      <c r="R641" s="212">
        <v>39294</v>
      </c>
      <c r="S641" s="390">
        <v>13596</v>
      </c>
      <c r="T641" s="215">
        <v>39310</v>
      </c>
      <c r="U641" s="214"/>
      <c r="V641" s="212"/>
      <c r="W641" s="214"/>
      <c r="X641" s="208"/>
      <c r="Y641" s="208"/>
      <c r="Z641" s="208"/>
      <c r="AA641" s="208" t="s">
        <v>10041</v>
      </c>
      <c r="AB641" s="208" t="s">
        <v>10042</v>
      </c>
      <c r="AC641" s="208"/>
      <c r="AD641" s="208"/>
      <c r="AE641" s="208"/>
      <c r="AF641" s="208"/>
      <c r="AG641" s="208"/>
      <c r="AH641" s="208" t="s">
        <v>10043</v>
      </c>
      <c r="AI641" s="208"/>
      <c r="AJ641" s="208"/>
      <c r="AK641" s="208"/>
      <c r="AL641" s="212">
        <v>39339</v>
      </c>
      <c r="AM641" s="214" t="s">
        <v>10044</v>
      </c>
      <c r="AN641" s="208" t="s">
        <v>10045</v>
      </c>
      <c r="AO641" s="215">
        <v>41137</v>
      </c>
      <c r="AP641" s="199">
        <f t="shared" si="96"/>
        <v>1843</v>
      </c>
      <c r="AQ641" s="199">
        <f t="shared" si="97"/>
        <v>1827</v>
      </c>
      <c r="AR641" s="206">
        <v>13596</v>
      </c>
      <c r="AS641" s="300">
        <f t="shared" si="98"/>
        <v>0</v>
      </c>
      <c r="AT641" s="94"/>
      <c r="AU641" s="94"/>
      <c r="AV641" s="15"/>
    </row>
    <row r="642" spans="1:48" s="302" customFormat="1" ht="33" customHeight="1" x14ac:dyDescent="0.15">
      <c r="A642" s="213">
        <v>575</v>
      </c>
      <c r="B642" s="228" t="s">
        <v>8138</v>
      </c>
      <c r="C642" s="199" t="s">
        <v>10046</v>
      </c>
      <c r="D642" s="202" t="s">
        <v>2</v>
      </c>
      <c r="E642" s="202" t="s">
        <v>30</v>
      </c>
      <c r="F642" s="202"/>
      <c r="G642" s="202" t="s">
        <v>12964</v>
      </c>
      <c r="H642" s="202"/>
      <c r="I642" s="224" t="s">
        <v>23</v>
      </c>
      <c r="J642" s="210" t="s">
        <v>781</v>
      </c>
      <c r="K642" s="202" t="s">
        <v>8151</v>
      </c>
      <c r="L642" s="202">
        <v>8</v>
      </c>
      <c r="M642" s="295">
        <v>13704</v>
      </c>
      <c r="N642" s="212">
        <v>38990</v>
      </c>
      <c r="O642" s="212">
        <v>39202</v>
      </c>
      <c r="P642" s="206">
        <v>212</v>
      </c>
      <c r="Q642" s="199" t="s">
        <v>10997</v>
      </c>
      <c r="R642" s="212">
        <v>39290</v>
      </c>
      <c r="S642" s="390">
        <v>5231</v>
      </c>
      <c r="T642" s="215">
        <v>39310</v>
      </c>
      <c r="U642" s="214"/>
      <c r="V642" s="212"/>
      <c r="W642" s="214"/>
      <c r="X642" s="208" t="s">
        <v>10047</v>
      </c>
      <c r="Y642" s="208"/>
      <c r="Z642" s="208"/>
      <c r="AA642" s="208"/>
      <c r="AB642" s="208"/>
      <c r="AC642" s="208"/>
      <c r="AD642" s="208"/>
      <c r="AE642" s="208"/>
      <c r="AF642" s="208"/>
      <c r="AG642" s="208"/>
      <c r="AH642" s="208"/>
      <c r="AI642" s="208"/>
      <c r="AJ642" s="208"/>
      <c r="AK642" s="208"/>
      <c r="AL642" s="212"/>
      <c r="AM642" s="214"/>
      <c r="AN642" s="208"/>
      <c r="AO642" s="215">
        <v>39351</v>
      </c>
      <c r="AP642" s="199">
        <f t="shared" si="96"/>
        <v>61</v>
      </c>
      <c r="AQ642" s="199">
        <f t="shared" si="97"/>
        <v>41</v>
      </c>
      <c r="AR642" s="206">
        <v>5231</v>
      </c>
      <c r="AS642" s="300">
        <f t="shared" si="98"/>
        <v>0</v>
      </c>
      <c r="AT642" s="94"/>
      <c r="AU642" s="94" t="s">
        <v>8247</v>
      </c>
      <c r="AV642" s="105"/>
    </row>
    <row r="643" spans="1:48" s="302" customFormat="1" ht="33" customHeight="1" x14ac:dyDescent="0.15">
      <c r="A643" s="213">
        <v>432</v>
      </c>
      <c r="B643" s="228" t="s">
        <v>8267</v>
      </c>
      <c r="C643" s="199" t="s">
        <v>10048</v>
      </c>
      <c r="D643" s="202" t="s">
        <v>24</v>
      </c>
      <c r="E643" s="202" t="s">
        <v>29</v>
      </c>
      <c r="F643" s="202"/>
      <c r="G643" s="202" t="s">
        <v>10049</v>
      </c>
      <c r="H643" s="202"/>
      <c r="I643" s="224" t="s">
        <v>22</v>
      </c>
      <c r="J643" s="210" t="s">
        <v>755</v>
      </c>
      <c r="K643" s="202" t="s">
        <v>9474</v>
      </c>
      <c r="L643" s="202">
        <v>2</v>
      </c>
      <c r="M643" s="295">
        <v>18965</v>
      </c>
      <c r="N643" s="212">
        <v>38443</v>
      </c>
      <c r="O643" s="212">
        <v>39021</v>
      </c>
      <c r="P643" s="206">
        <v>578</v>
      </c>
      <c r="Q643" s="199" t="s">
        <v>1521</v>
      </c>
      <c r="R643" s="212">
        <v>39281</v>
      </c>
      <c r="S643" s="390">
        <v>31541</v>
      </c>
      <c r="T643" s="215">
        <v>39308</v>
      </c>
      <c r="U643" s="214"/>
      <c r="V643" s="212"/>
      <c r="W643" s="214"/>
      <c r="X643" s="208"/>
      <c r="Y643" s="208"/>
      <c r="Z643" s="208"/>
      <c r="AA643" s="208"/>
      <c r="AB643" s="208" t="s">
        <v>10050</v>
      </c>
      <c r="AC643" s="208"/>
      <c r="AD643" s="208"/>
      <c r="AE643" s="208"/>
      <c r="AF643" s="208"/>
      <c r="AG643" s="208"/>
      <c r="AH643" s="208"/>
      <c r="AI643" s="208" t="s">
        <v>10051</v>
      </c>
      <c r="AJ643" s="208"/>
      <c r="AK643" s="208"/>
      <c r="AL643" s="212"/>
      <c r="AM643" s="214"/>
      <c r="AN643" s="208"/>
      <c r="AO643" s="215">
        <v>39351</v>
      </c>
      <c r="AP643" s="199">
        <f t="shared" si="96"/>
        <v>70</v>
      </c>
      <c r="AQ643" s="199">
        <f t="shared" si="97"/>
        <v>43</v>
      </c>
      <c r="AR643" s="206">
        <v>31541</v>
      </c>
      <c r="AS643" s="300">
        <f t="shared" si="98"/>
        <v>0</v>
      </c>
      <c r="AT643" s="94"/>
      <c r="AU643" s="94"/>
      <c r="AV643" s="105"/>
    </row>
    <row r="644" spans="1:48" s="302" customFormat="1" ht="33" customHeight="1" x14ac:dyDescent="0.15">
      <c r="A644" s="213">
        <v>99</v>
      </c>
      <c r="B644" s="228" t="s">
        <v>8267</v>
      </c>
      <c r="C644" s="199" t="s">
        <v>9062</v>
      </c>
      <c r="D644" s="202" t="s">
        <v>24</v>
      </c>
      <c r="E644" s="202" t="s">
        <v>165</v>
      </c>
      <c r="F644" s="202" t="s">
        <v>716</v>
      </c>
      <c r="G644" s="202" t="s">
        <v>9063</v>
      </c>
      <c r="H644" s="202" t="s">
        <v>9064</v>
      </c>
      <c r="I644" s="224" t="s">
        <v>40</v>
      </c>
      <c r="J644" s="210"/>
      <c r="K644" s="202" t="s">
        <v>8263</v>
      </c>
      <c r="L644" s="202">
        <v>1</v>
      </c>
      <c r="M644" s="295">
        <v>9150000</v>
      </c>
      <c r="N644" s="212">
        <v>39209</v>
      </c>
      <c r="O644" s="212">
        <v>39263</v>
      </c>
      <c r="P644" s="206">
        <v>54</v>
      </c>
      <c r="Q644" s="199" t="s">
        <v>1521</v>
      </c>
      <c r="R644" s="212">
        <v>39282</v>
      </c>
      <c r="S644" s="390">
        <v>1425890</v>
      </c>
      <c r="T644" s="215">
        <v>39307</v>
      </c>
      <c r="U644" s="214"/>
      <c r="V644" s="212"/>
      <c r="W644" s="214"/>
      <c r="X644" s="208"/>
      <c r="Y644" s="208"/>
      <c r="Z644" s="208"/>
      <c r="AA644" s="208"/>
      <c r="AB644" s="208" t="s">
        <v>10052</v>
      </c>
      <c r="AC644" s="208"/>
      <c r="AD644" s="208"/>
      <c r="AE644" s="208"/>
      <c r="AF644" s="208"/>
      <c r="AG644" s="208"/>
      <c r="AH644" s="208"/>
      <c r="AI644" s="208"/>
      <c r="AJ644" s="208"/>
      <c r="AK644" s="208"/>
      <c r="AL644" s="212"/>
      <c r="AM644" s="214"/>
      <c r="AN644" s="208"/>
      <c r="AO644" s="215">
        <v>41128</v>
      </c>
      <c r="AP644" s="199">
        <f t="shared" si="96"/>
        <v>1846</v>
      </c>
      <c r="AQ644" s="199">
        <f t="shared" si="97"/>
        <v>1821</v>
      </c>
      <c r="AR644" s="206">
        <v>1425890</v>
      </c>
      <c r="AS644" s="300">
        <f t="shared" si="98"/>
        <v>0</v>
      </c>
      <c r="AT644" s="94"/>
      <c r="AU644" s="94"/>
      <c r="AV644" s="15"/>
    </row>
    <row r="645" spans="1:48" s="302" customFormat="1" ht="33" customHeight="1" x14ac:dyDescent="0.15">
      <c r="A645" s="213">
        <v>89</v>
      </c>
      <c r="B645" s="228" t="s">
        <v>8267</v>
      </c>
      <c r="C645" s="199" t="s">
        <v>10053</v>
      </c>
      <c r="D645" s="202" t="s">
        <v>24</v>
      </c>
      <c r="E645" s="202" t="s">
        <v>728</v>
      </c>
      <c r="F645" s="202" t="s">
        <v>101</v>
      </c>
      <c r="G645" s="202" t="s">
        <v>10054</v>
      </c>
      <c r="H645" s="202" t="s">
        <v>10055</v>
      </c>
      <c r="I645" s="224" t="s">
        <v>0</v>
      </c>
      <c r="J645" s="210" t="s">
        <v>50</v>
      </c>
      <c r="K645" s="202" t="s">
        <v>8425</v>
      </c>
      <c r="L645" s="202">
        <v>5</v>
      </c>
      <c r="M645" s="295">
        <v>24928</v>
      </c>
      <c r="N645" s="212">
        <v>38504</v>
      </c>
      <c r="O645" s="212">
        <v>39021</v>
      </c>
      <c r="P645" s="206">
        <v>517</v>
      </c>
      <c r="Q645" s="199" t="s">
        <v>1521</v>
      </c>
      <c r="R645" s="212">
        <v>39279</v>
      </c>
      <c r="S645" s="390">
        <v>18176</v>
      </c>
      <c r="T645" s="215">
        <v>39303</v>
      </c>
      <c r="U645" s="214"/>
      <c r="V645" s="212"/>
      <c r="W645" s="214"/>
      <c r="X645" s="208"/>
      <c r="Y645" s="208"/>
      <c r="Z645" s="208"/>
      <c r="AA645" s="208" t="s">
        <v>10056</v>
      </c>
      <c r="AB645" s="208"/>
      <c r="AC645" s="208"/>
      <c r="AD645" s="208"/>
      <c r="AE645" s="208"/>
      <c r="AF645" s="208"/>
      <c r="AG645" s="208"/>
      <c r="AH645" s="208"/>
      <c r="AI645" s="208"/>
      <c r="AJ645" s="208"/>
      <c r="AK645" s="208"/>
      <c r="AL645" s="212"/>
      <c r="AM645" s="214"/>
      <c r="AN645" s="208"/>
      <c r="AO645" s="215">
        <v>41157</v>
      </c>
      <c r="AP645" s="199">
        <f t="shared" si="96"/>
        <v>1878</v>
      </c>
      <c r="AQ645" s="199">
        <f t="shared" si="97"/>
        <v>1854</v>
      </c>
      <c r="AR645" s="206">
        <v>18176</v>
      </c>
      <c r="AS645" s="300">
        <f t="shared" si="98"/>
        <v>0</v>
      </c>
      <c r="AT645" s="94"/>
      <c r="AU645" s="94"/>
      <c r="AV645" s="15"/>
    </row>
    <row r="646" spans="1:48" s="302" customFormat="1" ht="33" customHeight="1" x14ac:dyDescent="0.15">
      <c r="A646" s="213">
        <v>100</v>
      </c>
      <c r="B646" s="199" t="s">
        <v>12953</v>
      </c>
      <c r="C646" s="199" t="s">
        <v>8353</v>
      </c>
      <c r="D646" s="202" t="s">
        <v>24</v>
      </c>
      <c r="E646" s="202" t="s">
        <v>39</v>
      </c>
      <c r="F646" s="202" t="s">
        <v>87</v>
      </c>
      <c r="G646" s="202" t="s">
        <v>8354</v>
      </c>
      <c r="H646" s="202" t="s">
        <v>8355</v>
      </c>
      <c r="I646" s="224" t="s">
        <v>8356</v>
      </c>
      <c r="J646" s="210" t="s">
        <v>8150</v>
      </c>
      <c r="K646" s="202" t="s">
        <v>8151</v>
      </c>
      <c r="L646" s="202">
        <v>5</v>
      </c>
      <c r="M646" s="295">
        <v>25109</v>
      </c>
      <c r="N646" s="205">
        <v>39722</v>
      </c>
      <c r="O646" s="205">
        <v>40178</v>
      </c>
      <c r="P646" s="206">
        <v>456</v>
      </c>
      <c r="Q646" s="223" t="s">
        <v>65</v>
      </c>
      <c r="R646" s="215">
        <v>40188</v>
      </c>
      <c r="S646" s="390">
        <v>15501</v>
      </c>
      <c r="T646" s="215">
        <v>40474</v>
      </c>
      <c r="U646" s="199" t="s">
        <v>8135</v>
      </c>
      <c r="V646" s="212"/>
      <c r="W646" s="214"/>
      <c r="X646" s="208"/>
      <c r="Y646" s="208" t="s">
        <v>8357</v>
      </c>
      <c r="Z646" s="208"/>
      <c r="AA646" s="208"/>
      <c r="AB646" s="208"/>
      <c r="AC646" s="208"/>
      <c r="AD646" s="208"/>
      <c r="AE646" s="208"/>
      <c r="AF646" s="208"/>
      <c r="AG646" s="208"/>
      <c r="AH646" s="208"/>
      <c r="AI646" s="208" t="s">
        <v>8358</v>
      </c>
      <c r="AJ646" s="208" t="s">
        <v>8359</v>
      </c>
      <c r="AK646" s="208"/>
      <c r="AL646" s="212"/>
      <c r="AM646" s="214"/>
      <c r="AN646" s="208"/>
      <c r="AO646" s="215">
        <v>41157</v>
      </c>
      <c r="AP646" s="199"/>
      <c r="AQ646" s="199"/>
      <c r="AR646" s="206"/>
      <c r="AS646" s="141"/>
      <c r="AT646" s="94"/>
      <c r="AU646" s="94">
        <v>40576</v>
      </c>
      <c r="AV646" s="15" t="s">
        <v>8360</v>
      </c>
    </row>
    <row r="647" spans="1:48" s="302" customFormat="1" ht="33" customHeight="1" x14ac:dyDescent="0.15">
      <c r="A647" s="213">
        <v>402</v>
      </c>
      <c r="B647" s="228" t="s">
        <v>8267</v>
      </c>
      <c r="C647" s="199" t="s">
        <v>10065</v>
      </c>
      <c r="D647" s="202" t="s">
        <v>24</v>
      </c>
      <c r="E647" s="202" t="s">
        <v>36</v>
      </c>
      <c r="F647" s="202" t="s">
        <v>723</v>
      </c>
      <c r="G647" s="202" t="s">
        <v>10066</v>
      </c>
      <c r="H647" s="202" t="s">
        <v>9614</v>
      </c>
      <c r="I647" s="224" t="s">
        <v>20</v>
      </c>
      <c r="J647" s="210" t="s">
        <v>722</v>
      </c>
      <c r="K647" s="202" t="s">
        <v>9615</v>
      </c>
      <c r="L647" s="202">
        <v>7</v>
      </c>
      <c r="M647" s="295">
        <v>216831</v>
      </c>
      <c r="N647" s="212">
        <v>38878</v>
      </c>
      <c r="O647" s="212">
        <v>38990</v>
      </c>
      <c r="P647" s="206">
        <v>112</v>
      </c>
      <c r="Q647" s="223" t="s">
        <v>65</v>
      </c>
      <c r="R647" s="212">
        <v>39372</v>
      </c>
      <c r="S647" s="390">
        <v>20966</v>
      </c>
      <c r="T647" s="215">
        <v>39294</v>
      </c>
      <c r="U647" s="214"/>
      <c r="V647" s="212"/>
      <c r="W647" s="214"/>
      <c r="X647" s="208" t="s">
        <v>10067</v>
      </c>
      <c r="Y647" s="208"/>
      <c r="Z647" s="208"/>
      <c r="AA647" s="208"/>
      <c r="AB647" s="208"/>
      <c r="AC647" s="208"/>
      <c r="AD647" s="208"/>
      <c r="AE647" s="208"/>
      <c r="AF647" s="208"/>
      <c r="AG647" s="208"/>
      <c r="AH647" s="208"/>
      <c r="AI647" s="208"/>
      <c r="AJ647" s="208"/>
      <c r="AK647" s="208"/>
      <c r="AL647" s="212"/>
      <c r="AM647" s="214"/>
      <c r="AN647" s="208"/>
      <c r="AO647" s="215">
        <v>39381</v>
      </c>
      <c r="AP647" s="199">
        <f>DATEDIF(R647,AO647,"D")</f>
        <v>9</v>
      </c>
      <c r="AQ647" s="199">
        <f>DATEDIF(T647,AO647,"D")</f>
        <v>87</v>
      </c>
      <c r="AR647" s="206">
        <v>20932</v>
      </c>
      <c r="AS647" s="300">
        <f>AR647-S647</f>
        <v>-34</v>
      </c>
      <c r="AT647" s="94"/>
      <c r="AU647" s="94"/>
      <c r="AV647" s="105"/>
    </row>
    <row r="648" spans="1:48" s="302" customFormat="1" ht="33" customHeight="1" x14ac:dyDescent="0.15">
      <c r="A648" s="213">
        <v>268</v>
      </c>
      <c r="B648" s="228" t="s">
        <v>8138</v>
      </c>
      <c r="C648" s="199" t="s">
        <v>10068</v>
      </c>
      <c r="D648" s="202" t="s">
        <v>2</v>
      </c>
      <c r="E648" s="202" t="s">
        <v>30</v>
      </c>
      <c r="F648" s="202"/>
      <c r="G648" s="202" t="s">
        <v>10069</v>
      </c>
      <c r="H648" s="202"/>
      <c r="I648" s="224" t="s">
        <v>58</v>
      </c>
      <c r="J648" s="210" t="s">
        <v>123</v>
      </c>
      <c r="K648" s="202" t="s">
        <v>10070</v>
      </c>
      <c r="L648" s="202">
        <v>7</v>
      </c>
      <c r="M648" s="295">
        <v>220439</v>
      </c>
      <c r="N648" s="212">
        <v>38869</v>
      </c>
      <c r="O648" s="212">
        <v>39233</v>
      </c>
      <c r="P648" s="206">
        <v>364</v>
      </c>
      <c r="Q648" s="223" t="s">
        <v>65</v>
      </c>
      <c r="R648" s="212">
        <v>39275</v>
      </c>
      <c r="S648" s="390">
        <v>274958</v>
      </c>
      <c r="T648" s="215">
        <v>39294</v>
      </c>
      <c r="U648" s="214"/>
      <c r="V648" s="212"/>
      <c r="W648" s="214"/>
      <c r="X648" s="208"/>
      <c r="Y648" s="208"/>
      <c r="Z648" s="208"/>
      <c r="AA648" s="208"/>
      <c r="AB648" s="208" t="s">
        <v>10071</v>
      </c>
      <c r="AC648" s="208"/>
      <c r="AD648" s="208"/>
      <c r="AE648" s="208"/>
      <c r="AF648" s="208"/>
      <c r="AG648" s="208"/>
      <c r="AH648" s="208"/>
      <c r="AI648" s="208" t="s">
        <v>10072</v>
      </c>
      <c r="AJ648" s="208"/>
      <c r="AK648" s="208"/>
      <c r="AL648" s="212"/>
      <c r="AM648" s="214"/>
      <c r="AN648" s="208"/>
      <c r="AO648" s="215">
        <v>39364</v>
      </c>
      <c r="AP648" s="199">
        <f>DATEDIF(R648,AO648,"D")</f>
        <v>89</v>
      </c>
      <c r="AQ648" s="199">
        <f>DATEDIF(T648,AO648,"D")</f>
        <v>70</v>
      </c>
      <c r="AR648" s="206">
        <v>274958</v>
      </c>
      <c r="AS648" s="300">
        <f>AR648-S648</f>
        <v>0</v>
      </c>
      <c r="AT648" s="94"/>
      <c r="AU648" s="94"/>
      <c r="AV648" s="105"/>
    </row>
    <row r="649" spans="1:48" s="302" customFormat="1" ht="33" customHeight="1" x14ac:dyDescent="0.15">
      <c r="A649" s="213">
        <v>490</v>
      </c>
      <c r="B649" s="228" t="s">
        <v>8138</v>
      </c>
      <c r="C649" s="199" t="s">
        <v>9325</v>
      </c>
      <c r="D649" s="202" t="s">
        <v>725</v>
      </c>
      <c r="E649" s="202" t="s">
        <v>47</v>
      </c>
      <c r="F649" s="202" t="s">
        <v>99</v>
      </c>
      <c r="G649" s="202" t="s">
        <v>9326</v>
      </c>
      <c r="H649" s="202" t="s">
        <v>9327</v>
      </c>
      <c r="I649" s="224" t="s">
        <v>40</v>
      </c>
      <c r="J649" s="210"/>
      <c r="K649" s="202" t="s">
        <v>8993</v>
      </c>
      <c r="L649" s="202">
        <v>1</v>
      </c>
      <c r="M649" s="295">
        <v>1065881</v>
      </c>
      <c r="N649" s="212">
        <v>39083</v>
      </c>
      <c r="O649" s="212">
        <v>39172</v>
      </c>
      <c r="P649" s="206">
        <v>89</v>
      </c>
      <c r="Q649" s="223" t="s">
        <v>65</v>
      </c>
      <c r="R649" s="212">
        <v>39269</v>
      </c>
      <c r="S649" s="390">
        <v>427144</v>
      </c>
      <c r="T649" s="215">
        <v>39294</v>
      </c>
      <c r="U649" s="214"/>
      <c r="V649" s="212"/>
      <c r="W649" s="214"/>
      <c r="X649" s="208" t="s">
        <v>10073</v>
      </c>
      <c r="Y649" s="208"/>
      <c r="Z649" s="208"/>
      <c r="AA649" s="208"/>
      <c r="AB649" s="208"/>
      <c r="AC649" s="208"/>
      <c r="AD649" s="208"/>
      <c r="AE649" s="208"/>
      <c r="AF649" s="208"/>
      <c r="AG649" s="208"/>
      <c r="AH649" s="208"/>
      <c r="AI649" s="208"/>
      <c r="AJ649" s="208"/>
      <c r="AK649" s="208"/>
      <c r="AL649" s="212"/>
      <c r="AM649" s="214"/>
      <c r="AN649" s="208"/>
      <c r="AO649" s="215">
        <v>39342</v>
      </c>
      <c r="AP649" s="199">
        <f>DATEDIF(R649,AO649,"D")</f>
        <v>73</v>
      </c>
      <c r="AQ649" s="199">
        <f>DATEDIF(T649,AO649,"D")</f>
        <v>48</v>
      </c>
      <c r="AR649" s="206">
        <v>427144</v>
      </c>
      <c r="AS649" s="300">
        <f>AR649-S649</f>
        <v>0</v>
      </c>
      <c r="AT649" s="94"/>
      <c r="AU649" s="94"/>
      <c r="AV649" s="105"/>
    </row>
    <row r="650" spans="1:48" s="302" customFormat="1" ht="33" customHeight="1" x14ac:dyDescent="0.15">
      <c r="A650" s="213">
        <v>458</v>
      </c>
      <c r="B650" s="199" t="s">
        <v>5708</v>
      </c>
      <c r="C650" s="199" t="s">
        <v>10074</v>
      </c>
      <c r="D650" s="202" t="s">
        <v>2</v>
      </c>
      <c r="E650" s="199" t="s">
        <v>32</v>
      </c>
      <c r="F650" s="202"/>
      <c r="G650" s="202" t="s">
        <v>10075</v>
      </c>
      <c r="H650" s="202"/>
      <c r="I650" s="224" t="s">
        <v>12</v>
      </c>
      <c r="J650" s="210" t="s">
        <v>43</v>
      </c>
      <c r="K650" s="202" t="s">
        <v>8611</v>
      </c>
      <c r="L650" s="202">
        <v>1</v>
      </c>
      <c r="M650" s="295">
        <v>175490</v>
      </c>
      <c r="N650" s="212">
        <v>38384</v>
      </c>
      <c r="O650" s="212">
        <v>39021</v>
      </c>
      <c r="P650" s="206">
        <v>637</v>
      </c>
      <c r="Q650" s="199" t="s">
        <v>1521</v>
      </c>
      <c r="R650" s="212">
        <v>39267</v>
      </c>
      <c r="S650" s="390">
        <v>228648</v>
      </c>
      <c r="T650" s="215">
        <v>39294</v>
      </c>
      <c r="U650" s="214"/>
      <c r="V650" s="212"/>
      <c r="W650" s="214"/>
      <c r="X650" s="208"/>
      <c r="Y650" s="208"/>
      <c r="Z650" s="208"/>
      <c r="AA650" s="208"/>
      <c r="AB650" s="208"/>
      <c r="AC650" s="208"/>
      <c r="AD650" s="208"/>
      <c r="AE650" s="208"/>
      <c r="AF650" s="208"/>
      <c r="AG650" s="208"/>
      <c r="AH650" s="208"/>
      <c r="AI650" s="208"/>
      <c r="AJ650" s="208" t="s">
        <v>10076</v>
      </c>
      <c r="AK650" s="208"/>
      <c r="AL650" s="212">
        <v>39339</v>
      </c>
      <c r="AM650" s="214" t="s">
        <v>10044</v>
      </c>
      <c r="AN650" s="208" t="s">
        <v>10077</v>
      </c>
      <c r="AO650" s="215"/>
      <c r="AP650" s="199"/>
      <c r="AQ650" s="199"/>
      <c r="AR650" s="206"/>
      <c r="AS650" s="141"/>
      <c r="AT650" s="94">
        <v>39374</v>
      </c>
      <c r="AU650" s="94"/>
      <c r="AV650" s="105"/>
    </row>
    <row r="651" spans="1:48" s="302" customFormat="1" ht="33" customHeight="1" x14ac:dyDescent="0.15">
      <c r="A651" s="213">
        <v>124</v>
      </c>
      <c r="B651" s="228" t="s">
        <v>8138</v>
      </c>
      <c r="C651" s="199" t="s">
        <v>10078</v>
      </c>
      <c r="D651" s="202" t="s">
        <v>24</v>
      </c>
      <c r="E651" s="202" t="s">
        <v>29</v>
      </c>
      <c r="F651" s="202"/>
      <c r="G651" s="202" t="s">
        <v>10079</v>
      </c>
      <c r="H651" s="202"/>
      <c r="I651" s="224" t="s">
        <v>12</v>
      </c>
      <c r="J651" s="210" t="s">
        <v>41</v>
      </c>
      <c r="K651" s="202" t="s">
        <v>10080</v>
      </c>
      <c r="L651" s="202">
        <v>2</v>
      </c>
      <c r="M651" s="295">
        <v>35860</v>
      </c>
      <c r="N651" s="212">
        <v>38718</v>
      </c>
      <c r="O651" s="212">
        <v>39082</v>
      </c>
      <c r="P651" s="206">
        <v>364</v>
      </c>
      <c r="Q651" s="199" t="s">
        <v>10997</v>
      </c>
      <c r="R651" s="212">
        <v>39267</v>
      </c>
      <c r="S651" s="390">
        <v>33435</v>
      </c>
      <c r="T651" s="215">
        <v>39294</v>
      </c>
      <c r="U651" s="214"/>
      <c r="V651" s="212"/>
      <c r="W651" s="214"/>
      <c r="X651" s="208"/>
      <c r="Y651" s="208"/>
      <c r="Z651" s="208"/>
      <c r="AA651" s="208"/>
      <c r="AB651" s="208" t="s">
        <v>10081</v>
      </c>
      <c r="AC651" s="208"/>
      <c r="AD651" s="208"/>
      <c r="AE651" s="208"/>
      <c r="AF651" s="208"/>
      <c r="AG651" s="208"/>
      <c r="AH651" s="208"/>
      <c r="AI651" s="208" t="s">
        <v>822</v>
      </c>
      <c r="AJ651" s="208"/>
      <c r="AK651" s="208"/>
      <c r="AL651" s="212"/>
      <c r="AM651" s="214"/>
      <c r="AN651" s="208"/>
      <c r="AO651" s="215">
        <v>41157</v>
      </c>
      <c r="AP651" s="199">
        <f>DATEDIF(R651,AO651,"D")</f>
        <v>1890</v>
      </c>
      <c r="AQ651" s="199">
        <f>DATEDIF(T651,AO651,"D")</f>
        <v>1863</v>
      </c>
      <c r="AR651" s="206">
        <v>33435</v>
      </c>
      <c r="AS651" s="300">
        <f>AR651-S651</f>
        <v>0</v>
      </c>
      <c r="AT651" s="94"/>
      <c r="AU651" s="94"/>
      <c r="AV651" s="15"/>
    </row>
    <row r="652" spans="1:48" s="302" customFormat="1" ht="33" customHeight="1" x14ac:dyDescent="0.15">
      <c r="A652" s="213">
        <v>112</v>
      </c>
      <c r="B652" s="228" t="s">
        <v>8267</v>
      </c>
      <c r="C652" s="199" t="s">
        <v>10082</v>
      </c>
      <c r="D652" s="202" t="s">
        <v>24</v>
      </c>
      <c r="E652" s="202" t="s">
        <v>29</v>
      </c>
      <c r="F652" s="202"/>
      <c r="G652" s="202" t="s">
        <v>10083</v>
      </c>
      <c r="H652" s="202"/>
      <c r="I652" s="224" t="s">
        <v>23</v>
      </c>
      <c r="J652" s="210" t="s">
        <v>818</v>
      </c>
      <c r="K652" s="202" t="s">
        <v>8425</v>
      </c>
      <c r="L652" s="202">
        <v>6</v>
      </c>
      <c r="M652" s="295">
        <v>11120</v>
      </c>
      <c r="N652" s="212">
        <v>38777</v>
      </c>
      <c r="O652" s="212">
        <v>39172</v>
      </c>
      <c r="P652" s="206">
        <v>395</v>
      </c>
      <c r="Q652" s="199" t="s">
        <v>11017</v>
      </c>
      <c r="R652" s="212">
        <v>39384</v>
      </c>
      <c r="S652" s="390">
        <v>10986</v>
      </c>
      <c r="T652" s="215">
        <v>39293</v>
      </c>
      <c r="U652" s="214"/>
      <c r="V652" s="212"/>
      <c r="W652" s="214"/>
      <c r="X652" s="208"/>
      <c r="Y652" s="208"/>
      <c r="Z652" s="208"/>
      <c r="AA652" s="208" t="s">
        <v>10084</v>
      </c>
      <c r="AB652" s="208"/>
      <c r="AC652" s="208"/>
      <c r="AD652" s="208"/>
      <c r="AE652" s="208"/>
      <c r="AF652" s="208"/>
      <c r="AG652" s="208"/>
      <c r="AH652" s="208"/>
      <c r="AI652" s="208" t="s">
        <v>10085</v>
      </c>
      <c r="AJ652" s="208"/>
      <c r="AK652" s="208"/>
      <c r="AL652" s="212">
        <v>39339</v>
      </c>
      <c r="AM652" s="214" t="s">
        <v>10062</v>
      </c>
      <c r="AN652" s="208" t="s">
        <v>10086</v>
      </c>
      <c r="AO652" s="215">
        <v>41137</v>
      </c>
      <c r="AP652" s="199">
        <f>DATEDIF(R652,AO652,"D")</f>
        <v>1753</v>
      </c>
      <c r="AQ652" s="199">
        <f>DATEDIF(T652,AO652,"D")</f>
        <v>1844</v>
      </c>
      <c r="AR652" s="206">
        <v>10413</v>
      </c>
      <c r="AS652" s="300">
        <f>AR652-S652</f>
        <v>-573</v>
      </c>
      <c r="AT652" s="94"/>
      <c r="AU652" s="94"/>
      <c r="AV652" s="15"/>
    </row>
    <row r="653" spans="1:48" s="302" customFormat="1" ht="33" customHeight="1" x14ac:dyDescent="0.15">
      <c r="A653" s="213">
        <v>395</v>
      </c>
      <c r="B653" s="228" t="s">
        <v>8267</v>
      </c>
      <c r="C653" s="199" t="s">
        <v>9612</v>
      </c>
      <c r="D653" s="202" t="s">
        <v>24</v>
      </c>
      <c r="E653" s="202" t="s">
        <v>36</v>
      </c>
      <c r="F653" s="202" t="s">
        <v>723</v>
      </c>
      <c r="G653" s="202" t="s">
        <v>9613</v>
      </c>
      <c r="H653" s="202" t="s">
        <v>9614</v>
      </c>
      <c r="I653" s="224" t="s">
        <v>20</v>
      </c>
      <c r="J653" s="210" t="s">
        <v>722</v>
      </c>
      <c r="K653" s="202" t="s">
        <v>9615</v>
      </c>
      <c r="L653" s="202">
        <v>7</v>
      </c>
      <c r="M653" s="295">
        <v>208871</v>
      </c>
      <c r="N653" s="212">
        <v>38878</v>
      </c>
      <c r="O653" s="212">
        <v>38990</v>
      </c>
      <c r="P653" s="206">
        <v>112</v>
      </c>
      <c r="Q653" s="223" t="s">
        <v>65</v>
      </c>
      <c r="R653" s="212">
        <v>39372</v>
      </c>
      <c r="S653" s="390">
        <v>15579</v>
      </c>
      <c r="T653" s="215">
        <v>39291</v>
      </c>
      <c r="U653" s="214"/>
      <c r="V653" s="212"/>
      <c r="W653" s="214"/>
      <c r="X653" s="208" t="s">
        <v>10087</v>
      </c>
      <c r="Y653" s="208"/>
      <c r="Z653" s="208"/>
      <c r="AA653" s="208"/>
      <c r="AB653" s="208"/>
      <c r="AC653" s="208"/>
      <c r="AD653" s="208"/>
      <c r="AE653" s="208"/>
      <c r="AF653" s="208"/>
      <c r="AG653" s="208"/>
      <c r="AH653" s="208"/>
      <c r="AI653" s="208"/>
      <c r="AJ653" s="208"/>
      <c r="AK653" s="208"/>
      <c r="AL653" s="212"/>
      <c r="AM653" s="214"/>
      <c r="AN653" s="208"/>
      <c r="AO653" s="215">
        <v>39381</v>
      </c>
      <c r="AP653" s="199">
        <f>DATEDIF(R653,AO653,"D")</f>
        <v>9</v>
      </c>
      <c r="AQ653" s="199">
        <f>DATEDIF(T653,AO653,"D")</f>
        <v>90</v>
      </c>
      <c r="AR653" s="206">
        <v>14759</v>
      </c>
      <c r="AS653" s="300">
        <f>AR653-S653</f>
        <v>-820</v>
      </c>
      <c r="AT653" s="94"/>
      <c r="AU653" s="94"/>
      <c r="AV653" s="105"/>
    </row>
    <row r="654" spans="1:48" s="302" customFormat="1" ht="33" customHeight="1" x14ac:dyDescent="0.15">
      <c r="A654" s="213">
        <v>33</v>
      </c>
      <c r="B654" s="199" t="s">
        <v>5708</v>
      </c>
      <c r="C654" s="199" t="s">
        <v>9837</v>
      </c>
      <c r="D654" s="202" t="s">
        <v>2</v>
      </c>
      <c r="E654" s="199" t="s">
        <v>32</v>
      </c>
      <c r="F654" s="202" t="s">
        <v>727</v>
      </c>
      <c r="G654" s="202" t="s">
        <v>10088</v>
      </c>
      <c r="H654" s="202" t="s">
        <v>11043</v>
      </c>
      <c r="I654" s="224" t="s">
        <v>12</v>
      </c>
      <c r="J654" s="210" t="s">
        <v>43</v>
      </c>
      <c r="K654" s="202" t="s">
        <v>8611</v>
      </c>
      <c r="L654" s="202">
        <v>1</v>
      </c>
      <c r="M654" s="295">
        <v>247428</v>
      </c>
      <c r="N654" s="212">
        <v>38869</v>
      </c>
      <c r="O654" s="212">
        <v>39021</v>
      </c>
      <c r="P654" s="206">
        <v>152</v>
      </c>
      <c r="Q654" s="199" t="s">
        <v>1521</v>
      </c>
      <c r="R654" s="212">
        <v>39267</v>
      </c>
      <c r="S654" s="390">
        <v>150537</v>
      </c>
      <c r="T654" s="215">
        <v>39288</v>
      </c>
      <c r="U654" s="214"/>
      <c r="V654" s="212"/>
      <c r="W654" s="214"/>
      <c r="X654" s="208"/>
      <c r="Y654" s="208"/>
      <c r="Z654" s="208"/>
      <c r="AA654" s="208"/>
      <c r="AB654" s="208"/>
      <c r="AC654" s="208"/>
      <c r="AD654" s="208" t="s">
        <v>10089</v>
      </c>
      <c r="AE654" s="208"/>
      <c r="AF654" s="208"/>
      <c r="AG654" s="208"/>
      <c r="AH654" s="208"/>
      <c r="AI654" s="208"/>
      <c r="AJ654" s="208"/>
      <c r="AK654" s="208"/>
      <c r="AL654" s="212">
        <v>39339</v>
      </c>
      <c r="AM654" s="214" t="s">
        <v>10044</v>
      </c>
      <c r="AN654" s="208" t="s">
        <v>10090</v>
      </c>
      <c r="AO654" s="215">
        <v>41157</v>
      </c>
      <c r="AP654" s="199"/>
      <c r="AQ654" s="199"/>
      <c r="AR654" s="206"/>
      <c r="AS654" s="141"/>
      <c r="AT654" s="94">
        <v>39374</v>
      </c>
      <c r="AU654" s="94"/>
      <c r="AV654" s="15"/>
    </row>
    <row r="655" spans="1:48" s="302" customFormat="1" ht="33" customHeight="1" x14ac:dyDescent="0.15">
      <c r="A655" s="213">
        <v>32</v>
      </c>
      <c r="B655" s="228" t="s">
        <v>8138</v>
      </c>
      <c r="C655" s="199" t="s">
        <v>10091</v>
      </c>
      <c r="D655" s="202" t="s">
        <v>2</v>
      </c>
      <c r="E655" s="199" t="s">
        <v>32</v>
      </c>
      <c r="F655" s="202" t="s">
        <v>727</v>
      </c>
      <c r="G655" s="202" t="s">
        <v>10088</v>
      </c>
      <c r="H655" s="202" t="s">
        <v>11043</v>
      </c>
      <c r="I655" s="224" t="s">
        <v>12</v>
      </c>
      <c r="J655" s="210" t="s">
        <v>43</v>
      </c>
      <c r="K655" s="202" t="s">
        <v>8611</v>
      </c>
      <c r="L655" s="202">
        <v>1</v>
      </c>
      <c r="M655" s="295">
        <v>78867</v>
      </c>
      <c r="N655" s="212">
        <v>38869</v>
      </c>
      <c r="O655" s="212">
        <v>39021</v>
      </c>
      <c r="P655" s="206">
        <v>152</v>
      </c>
      <c r="Q655" s="199" t="s">
        <v>1521</v>
      </c>
      <c r="R655" s="212">
        <v>39287</v>
      </c>
      <c r="S655" s="390">
        <v>39551</v>
      </c>
      <c r="T655" s="215">
        <v>39287</v>
      </c>
      <c r="U655" s="214"/>
      <c r="V655" s="212"/>
      <c r="W655" s="214"/>
      <c r="X655" s="208"/>
      <c r="Y655" s="208"/>
      <c r="Z655" s="208"/>
      <c r="AA655" s="208"/>
      <c r="AB655" s="208"/>
      <c r="AC655" s="208"/>
      <c r="AD655" s="208"/>
      <c r="AE655" s="208"/>
      <c r="AF655" s="208"/>
      <c r="AG655" s="208"/>
      <c r="AH655" s="208"/>
      <c r="AI655" s="208"/>
      <c r="AJ655" s="208"/>
      <c r="AK655" s="208"/>
      <c r="AL655" s="212"/>
      <c r="AM655" s="214"/>
      <c r="AN655" s="208"/>
      <c r="AO655" s="215">
        <v>41137</v>
      </c>
      <c r="AP655" s="199">
        <f t="shared" ref="AP655:AP700" si="99">DATEDIF(R655,AO655,"D")</f>
        <v>1850</v>
      </c>
      <c r="AQ655" s="199">
        <f t="shared" ref="AQ655:AQ699" si="100">DATEDIF(T655,AO655,"D")</f>
        <v>1850</v>
      </c>
      <c r="AR655" s="206">
        <v>39551</v>
      </c>
      <c r="AS655" s="300">
        <f t="shared" ref="AS655:AS700" si="101">AR655-S655</f>
        <v>0</v>
      </c>
      <c r="AT655" s="94"/>
      <c r="AU655" s="94"/>
      <c r="AV655" s="15"/>
    </row>
    <row r="656" spans="1:48" s="302" customFormat="1" ht="33" customHeight="1" x14ac:dyDescent="0.15">
      <c r="A656" s="213">
        <v>31</v>
      </c>
      <c r="B656" s="228" t="s">
        <v>8138</v>
      </c>
      <c r="C656" s="199" t="s">
        <v>10092</v>
      </c>
      <c r="D656" s="202" t="s">
        <v>2</v>
      </c>
      <c r="E656" s="199" t="s">
        <v>32</v>
      </c>
      <c r="F656" s="202" t="s">
        <v>727</v>
      </c>
      <c r="G656" s="202" t="s">
        <v>10088</v>
      </c>
      <c r="H656" s="202" t="s">
        <v>11043</v>
      </c>
      <c r="I656" s="224" t="s">
        <v>12</v>
      </c>
      <c r="J656" s="210" t="s">
        <v>43</v>
      </c>
      <c r="K656" s="202" t="s">
        <v>8611</v>
      </c>
      <c r="L656" s="202">
        <v>1</v>
      </c>
      <c r="M656" s="295">
        <v>84083</v>
      </c>
      <c r="N656" s="212">
        <v>38869</v>
      </c>
      <c r="O656" s="212">
        <v>39021</v>
      </c>
      <c r="P656" s="206">
        <v>152</v>
      </c>
      <c r="Q656" s="199" t="s">
        <v>1521</v>
      </c>
      <c r="R656" s="212">
        <v>39268</v>
      </c>
      <c r="S656" s="390">
        <v>45710</v>
      </c>
      <c r="T656" s="215">
        <v>39287</v>
      </c>
      <c r="U656" s="214"/>
      <c r="V656" s="212"/>
      <c r="W656" s="214"/>
      <c r="X656" s="208"/>
      <c r="Y656" s="208"/>
      <c r="Z656" s="208"/>
      <c r="AA656" s="208"/>
      <c r="AB656" s="208"/>
      <c r="AC656" s="208"/>
      <c r="AD656" s="208"/>
      <c r="AE656" s="208"/>
      <c r="AF656" s="208"/>
      <c r="AG656" s="208"/>
      <c r="AH656" s="208"/>
      <c r="AI656" s="208"/>
      <c r="AJ656" s="208" t="s">
        <v>10093</v>
      </c>
      <c r="AK656" s="208"/>
      <c r="AL656" s="212"/>
      <c r="AM656" s="214"/>
      <c r="AN656" s="208"/>
      <c r="AO656" s="215">
        <v>41128</v>
      </c>
      <c r="AP656" s="199">
        <f t="shared" si="99"/>
        <v>1860</v>
      </c>
      <c r="AQ656" s="199">
        <f t="shared" si="100"/>
        <v>1841</v>
      </c>
      <c r="AR656" s="206">
        <v>45710</v>
      </c>
      <c r="AS656" s="300">
        <f t="shared" si="101"/>
        <v>0</v>
      </c>
      <c r="AT656" s="94"/>
      <c r="AU656" s="94"/>
      <c r="AV656" s="15"/>
    </row>
    <row r="657" spans="1:48" s="302" customFormat="1" ht="33" customHeight="1" x14ac:dyDescent="0.15">
      <c r="A657" s="213">
        <v>288</v>
      </c>
      <c r="B657" s="228" t="s">
        <v>8138</v>
      </c>
      <c r="C657" s="199" t="s">
        <v>10094</v>
      </c>
      <c r="D657" s="202" t="s">
        <v>24</v>
      </c>
      <c r="E657" s="202" t="s">
        <v>36</v>
      </c>
      <c r="F657" s="202" t="s">
        <v>101</v>
      </c>
      <c r="G657" s="202" t="s">
        <v>10095</v>
      </c>
      <c r="H657" s="202" t="s">
        <v>9489</v>
      </c>
      <c r="I657" s="224" t="s">
        <v>20</v>
      </c>
      <c r="J657" s="210" t="s">
        <v>722</v>
      </c>
      <c r="K657" s="202" t="s">
        <v>9738</v>
      </c>
      <c r="L657" s="202">
        <v>7</v>
      </c>
      <c r="M657" s="295">
        <v>53986</v>
      </c>
      <c r="N657" s="212">
        <v>38718</v>
      </c>
      <c r="O657" s="212">
        <v>39113</v>
      </c>
      <c r="P657" s="206">
        <v>395</v>
      </c>
      <c r="Q657" s="199" t="s">
        <v>10997</v>
      </c>
      <c r="R657" s="212">
        <v>39472</v>
      </c>
      <c r="S657" s="390">
        <v>13552</v>
      </c>
      <c r="T657" s="215">
        <v>39279</v>
      </c>
      <c r="U657" s="214"/>
      <c r="V657" s="212"/>
      <c r="W657" s="214"/>
      <c r="X657" s="208"/>
      <c r="Y657" s="208"/>
      <c r="Z657" s="208"/>
      <c r="AA657" s="208"/>
      <c r="AB657" s="208"/>
      <c r="AC657" s="208" t="s">
        <v>10096</v>
      </c>
      <c r="AD657" s="208"/>
      <c r="AE657" s="208"/>
      <c r="AF657" s="208"/>
      <c r="AG657" s="208"/>
      <c r="AH657" s="208"/>
      <c r="AI657" s="208"/>
      <c r="AJ657" s="208"/>
      <c r="AK657" s="208"/>
      <c r="AL657" s="212">
        <v>39339</v>
      </c>
      <c r="AM657" s="214" t="s">
        <v>10062</v>
      </c>
      <c r="AN657" s="208" t="s">
        <v>10097</v>
      </c>
      <c r="AO657" s="215">
        <v>39524</v>
      </c>
      <c r="AP657" s="199">
        <f t="shared" si="99"/>
        <v>52</v>
      </c>
      <c r="AQ657" s="199">
        <f t="shared" si="100"/>
        <v>245</v>
      </c>
      <c r="AR657" s="206">
        <v>12775</v>
      </c>
      <c r="AS657" s="300">
        <f t="shared" si="101"/>
        <v>-777</v>
      </c>
      <c r="AT657" s="94"/>
      <c r="AU657" s="94"/>
      <c r="AV657" s="105"/>
    </row>
    <row r="658" spans="1:48" s="302" customFormat="1" ht="33" customHeight="1" x14ac:dyDescent="0.15">
      <c r="A658" s="213">
        <v>1037</v>
      </c>
      <c r="B658" s="228" t="s">
        <v>8267</v>
      </c>
      <c r="C658" s="199" t="s">
        <v>10098</v>
      </c>
      <c r="D658" s="202" t="s">
        <v>2</v>
      </c>
      <c r="E658" s="202" t="s">
        <v>30</v>
      </c>
      <c r="F658" s="202" t="s">
        <v>101</v>
      </c>
      <c r="G658" s="202" t="s">
        <v>10099</v>
      </c>
      <c r="H658" s="202" t="s">
        <v>9122</v>
      </c>
      <c r="I658" s="224" t="s">
        <v>18</v>
      </c>
      <c r="J658" s="210" t="s">
        <v>5</v>
      </c>
      <c r="K658" s="202" t="s">
        <v>9909</v>
      </c>
      <c r="L658" s="202">
        <v>10</v>
      </c>
      <c r="M658" s="295">
        <v>40332</v>
      </c>
      <c r="N658" s="212">
        <v>37622</v>
      </c>
      <c r="O658" s="212">
        <v>39202</v>
      </c>
      <c r="P658" s="206">
        <v>1580</v>
      </c>
      <c r="Q658" s="223" t="s">
        <v>65</v>
      </c>
      <c r="R658" s="212">
        <v>39391</v>
      </c>
      <c r="S658" s="390">
        <v>156087</v>
      </c>
      <c r="T658" s="215">
        <v>39275</v>
      </c>
      <c r="U658" s="214"/>
      <c r="V658" s="212"/>
      <c r="W658" s="214"/>
      <c r="X658" s="208"/>
      <c r="Y658" s="208"/>
      <c r="Z658" s="208"/>
      <c r="AA658" s="208"/>
      <c r="AB658" s="208"/>
      <c r="AC658" s="208"/>
      <c r="AD658" s="208"/>
      <c r="AE658" s="208" t="s">
        <v>10100</v>
      </c>
      <c r="AF658" s="208"/>
      <c r="AG658" s="208"/>
      <c r="AH658" s="208"/>
      <c r="AI658" s="208"/>
      <c r="AJ658" s="208"/>
      <c r="AK658" s="208"/>
      <c r="AL658" s="212">
        <v>39339</v>
      </c>
      <c r="AM658" s="214" t="s">
        <v>10044</v>
      </c>
      <c r="AN658" s="208" t="s">
        <v>10101</v>
      </c>
      <c r="AO658" s="215">
        <v>39419</v>
      </c>
      <c r="AP658" s="199">
        <f t="shared" si="99"/>
        <v>28</v>
      </c>
      <c r="AQ658" s="199">
        <f t="shared" si="100"/>
        <v>144</v>
      </c>
      <c r="AR658" s="206">
        <v>154570</v>
      </c>
      <c r="AS658" s="300">
        <f t="shared" si="101"/>
        <v>-1517</v>
      </c>
      <c r="AT658" s="94"/>
      <c r="AU658" s="94"/>
      <c r="AV658" s="105"/>
    </row>
    <row r="659" spans="1:48" s="302" customFormat="1" ht="33" customHeight="1" x14ac:dyDescent="0.15">
      <c r="A659" s="213">
        <v>187</v>
      </c>
      <c r="B659" s="228" t="s">
        <v>8138</v>
      </c>
      <c r="C659" s="199" t="s">
        <v>10102</v>
      </c>
      <c r="D659" s="202" t="s">
        <v>2</v>
      </c>
      <c r="E659" s="202" t="s">
        <v>30</v>
      </c>
      <c r="F659" s="202" t="s">
        <v>87</v>
      </c>
      <c r="G659" s="202" t="s">
        <v>10103</v>
      </c>
      <c r="H659" s="202" t="s">
        <v>10104</v>
      </c>
      <c r="I659" s="224" t="s">
        <v>20</v>
      </c>
      <c r="J659" s="210" t="s">
        <v>13</v>
      </c>
      <c r="K659" s="202" t="s">
        <v>9132</v>
      </c>
      <c r="L659" s="202">
        <v>1</v>
      </c>
      <c r="M659" s="295">
        <v>8955</v>
      </c>
      <c r="N659" s="212">
        <v>38656</v>
      </c>
      <c r="O659" s="212">
        <v>39051</v>
      </c>
      <c r="P659" s="206">
        <v>395</v>
      </c>
      <c r="Q659" s="199" t="s">
        <v>10998</v>
      </c>
      <c r="R659" s="212">
        <v>39393</v>
      </c>
      <c r="S659" s="390">
        <v>11692</v>
      </c>
      <c r="T659" s="215">
        <v>39274</v>
      </c>
      <c r="U659" s="214"/>
      <c r="V659" s="212"/>
      <c r="W659" s="214"/>
      <c r="X659" s="208"/>
      <c r="Y659" s="208"/>
      <c r="Z659" s="208"/>
      <c r="AA659" s="208"/>
      <c r="AB659" s="208"/>
      <c r="AC659" s="208"/>
      <c r="AD659" s="208"/>
      <c r="AE659" s="208"/>
      <c r="AF659" s="208"/>
      <c r="AG659" s="208"/>
      <c r="AH659" s="208"/>
      <c r="AI659" s="208"/>
      <c r="AJ659" s="208" t="s">
        <v>815</v>
      </c>
      <c r="AK659" s="208"/>
      <c r="AL659" s="212"/>
      <c r="AM659" s="214"/>
      <c r="AN659" s="208"/>
      <c r="AO659" s="215">
        <v>41239</v>
      </c>
      <c r="AP659" s="199">
        <f t="shared" si="99"/>
        <v>1846</v>
      </c>
      <c r="AQ659" s="199">
        <f t="shared" si="100"/>
        <v>1965</v>
      </c>
      <c r="AR659" s="206">
        <v>12221</v>
      </c>
      <c r="AS659" s="300">
        <f t="shared" si="101"/>
        <v>529</v>
      </c>
      <c r="AT659" s="94"/>
      <c r="AU659" s="94"/>
      <c r="AV659" s="105"/>
    </row>
    <row r="660" spans="1:48" s="302" customFormat="1" ht="33" customHeight="1" x14ac:dyDescent="0.15">
      <c r="A660" s="213">
        <v>713</v>
      </c>
      <c r="B660" s="228" t="s">
        <v>8138</v>
      </c>
      <c r="C660" s="199" t="s">
        <v>10105</v>
      </c>
      <c r="D660" s="202" t="s">
        <v>24</v>
      </c>
      <c r="E660" s="202" t="s">
        <v>29</v>
      </c>
      <c r="F660" s="202"/>
      <c r="G660" s="202" t="s">
        <v>10106</v>
      </c>
      <c r="H660" s="202"/>
      <c r="I660" s="224" t="s">
        <v>20</v>
      </c>
      <c r="J660" s="210" t="s">
        <v>123</v>
      </c>
      <c r="K660" s="202" t="s">
        <v>8616</v>
      </c>
      <c r="L660" s="202">
        <v>8</v>
      </c>
      <c r="M660" s="295">
        <v>19369</v>
      </c>
      <c r="N660" s="212">
        <v>37895</v>
      </c>
      <c r="O660" s="212">
        <v>39082</v>
      </c>
      <c r="P660" s="206">
        <v>1187</v>
      </c>
      <c r="Q660" s="199" t="s">
        <v>10997</v>
      </c>
      <c r="R660" s="212">
        <v>39315</v>
      </c>
      <c r="S660" s="390">
        <v>51106</v>
      </c>
      <c r="T660" s="215">
        <v>39262</v>
      </c>
      <c r="U660" s="214"/>
      <c r="V660" s="212"/>
      <c r="W660" s="214"/>
      <c r="X660" s="208"/>
      <c r="Y660" s="208" t="s">
        <v>10107</v>
      </c>
      <c r="Z660" s="208"/>
      <c r="AA660" s="208"/>
      <c r="AB660" s="208"/>
      <c r="AC660" s="208"/>
      <c r="AD660" s="208"/>
      <c r="AE660" s="208"/>
      <c r="AF660" s="208"/>
      <c r="AG660" s="208"/>
      <c r="AH660" s="208"/>
      <c r="AI660" s="208"/>
      <c r="AJ660" s="208"/>
      <c r="AK660" s="208"/>
      <c r="AL660" s="212"/>
      <c r="AM660" s="214"/>
      <c r="AN660" s="208"/>
      <c r="AO660" s="215">
        <v>39331</v>
      </c>
      <c r="AP660" s="199">
        <f t="shared" si="99"/>
        <v>16</v>
      </c>
      <c r="AQ660" s="199">
        <f t="shared" si="100"/>
        <v>69</v>
      </c>
      <c r="AR660" s="206">
        <v>51021</v>
      </c>
      <c r="AS660" s="300">
        <f t="shared" si="101"/>
        <v>-85</v>
      </c>
      <c r="AT660" s="94"/>
      <c r="AU660" s="94"/>
      <c r="AV660" s="105"/>
    </row>
    <row r="661" spans="1:48" s="302" customFormat="1" ht="33" customHeight="1" x14ac:dyDescent="0.15">
      <c r="A661" s="213">
        <v>209</v>
      </c>
      <c r="B661" s="228" t="s">
        <v>8267</v>
      </c>
      <c r="C661" s="199" t="s">
        <v>10108</v>
      </c>
      <c r="D661" s="202" t="s">
        <v>2</v>
      </c>
      <c r="E661" s="202" t="s">
        <v>30</v>
      </c>
      <c r="F661" s="202"/>
      <c r="G661" s="202" t="s">
        <v>10109</v>
      </c>
      <c r="H661" s="202"/>
      <c r="I661" s="224" t="s">
        <v>20</v>
      </c>
      <c r="J661" s="210" t="s">
        <v>13</v>
      </c>
      <c r="K661" s="202" t="s">
        <v>9068</v>
      </c>
      <c r="L661" s="202">
        <v>1</v>
      </c>
      <c r="M661" s="295">
        <v>16290</v>
      </c>
      <c r="N661" s="212">
        <v>38869</v>
      </c>
      <c r="O661" s="212">
        <v>39082</v>
      </c>
      <c r="P661" s="206">
        <v>213</v>
      </c>
      <c r="Q661" s="199" t="s">
        <v>11017</v>
      </c>
      <c r="R661" s="212">
        <v>39245</v>
      </c>
      <c r="S661" s="390">
        <v>19379</v>
      </c>
      <c r="T661" s="215">
        <v>39260</v>
      </c>
      <c r="U661" s="214"/>
      <c r="V661" s="212"/>
      <c r="W661" s="214"/>
      <c r="X661" s="208"/>
      <c r="Y661" s="208"/>
      <c r="Z661" s="208"/>
      <c r="AA661" s="208"/>
      <c r="AB661" s="208"/>
      <c r="AC661" s="208"/>
      <c r="AD661" s="208"/>
      <c r="AE661" s="208"/>
      <c r="AF661" s="208"/>
      <c r="AG661" s="208"/>
      <c r="AH661" s="208"/>
      <c r="AI661" s="208"/>
      <c r="AJ661" s="208" t="s">
        <v>10110</v>
      </c>
      <c r="AK661" s="208"/>
      <c r="AL661" s="212">
        <v>39290</v>
      </c>
      <c r="AM661" s="214" t="s">
        <v>10111</v>
      </c>
      <c r="AN661" s="208" t="s">
        <v>10112</v>
      </c>
      <c r="AO661" s="215">
        <v>41239</v>
      </c>
      <c r="AP661" s="199">
        <f t="shared" si="99"/>
        <v>1994</v>
      </c>
      <c r="AQ661" s="199">
        <f t="shared" si="100"/>
        <v>1979</v>
      </c>
      <c r="AR661" s="206">
        <v>19379</v>
      </c>
      <c r="AS661" s="300">
        <f t="shared" si="101"/>
        <v>0</v>
      </c>
      <c r="AT661" s="94"/>
      <c r="AU661" s="94"/>
      <c r="AV661" s="105"/>
    </row>
    <row r="662" spans="1:48" s="302" customFormat="1" ht="33" customHeight="1" x14ac:dyDescent="0.15">
      <c r="A662" s="213">
        <v>202</v>
      </c>
      <c r="B662" s="228" t="s">
        <v>8267</v>
      </c>
      <c r="C662" s="199" t="s">
        <v>10113</v>
      </c>
      <c r="D662" s="202" t="s">
        <v>2</v>
      </c>
      <c r="E662" s="202" t="s">
        <v>30</v>
      </c>
      <c r="F662" s="202"/>
      <c r="G662" s="202" t="s">
        <v>10114</v>
      </c>
      <c r="H662" s="202"/>
      <c r="I662" s="224" t="s">
        <v>20</v>
      </c>
      <c r="J662" s="210" t="s">
        <v>13</v>
      </c>
      <c r="K662" s="202" t="s">
        <v>9068</v>
      </c>
      <c r="L662" s="202">
        <v>1</v>
      </c>
      <c r="M662" s="295">
        <v>53774</v>
      </c>
      <c r="N662" s="212">
        <v>38718</v>
      </c>
      <c r="O662" s="212">
        <v>39061</v>
      </c>
      <c r="P662" s="206">
        <v>343</v>
      </c>
      <c r="Q662" s="199" t="s">
        <v>11017</v>
      </c>
      <c r="R662" s="212">
        <v>39239</v>
      </c>
      <c r="S662" s="390">
        <v>62603</v>
      </c>
      <c r="T662" s="215">
        <v>39260</v>
      </c>
      <c r="U662" s="214"/>
      <c r="V662" s="212"/>
      <c r="W662" s="214"/>
      <c r="X662" s="208" t="s">
        <v>10115</v>
      </c>
      <c r="Y662" s="208"/>
      <c r="Z662" s="208"/>
      <c r="AA662" s="208"/>
      <c r="AB662" s="208"/>
      <c r="AC662" s="208"/>
      <c r="AD662" s="208"/>
      <c r="AE662" s="208"/>
      <c r="AF662" s="208"/>
      <c r="AG662" s="208"/>
      <c r="AH662" s="208"/>
      <c r="AI662" s="208"/>
      <c r="AJ662" s="208"/>
      <c r="AK662" s="208"/>
      <c r="AL662" s="212"/>
      <c r="AM662" s="214"/>
      <c r="AN662" s="208"/>
      <c r="AO662" s="215">
        <v>41137</v>
      </c>
      <c r="AP662" s="199">
        <f t="shared" si="99"/>
        <v>1898</v>
      </c>
      <c r="AQ662" s="199">
        <f t="shared" si="100"/>
        <v>1877</v>
      </c>
      <c r="AR662" s="206">
        <v>62603</v>
      </c>
      <c r="AS662" s="300">
        <f t="shared" si="101"/>
        <v>0</v>
      </c>
      <c r="AT662" s="94"/>
      <c r="AU662" s="94"/>
      <c r="AV662" s="105"/>
    </row>
    <row r="663" spans="1:48" s="302" customFormat="1" ht="33" customHeight="1" x14ac:dyDescent="0.15">
      <c r="A663" s="213">
        <v>476</v>
      </c>
      <c r="B663" s="228" t="s">
        <v>8267</v>
      </c>
      <c r="C663" s="199" t="s">
        <v>9700</v>
      </c>
      <c r="D663" s="202" t="s">
        <v>24</v>
      </c>
      <c r="E663" s="202" t="s">
        <v>29</v>
      </c>
      <c r="F663" s="202"/>
      <c r="G663" s="202" t="s">
        <v>9701</v>
      </c>
      <c r="H663" s="202"/>
      <c r="I663" s="224" t="s">
        <v>20</v>
      </c>
      <c r="J663" s="210" t="s">
        <v>123</v>
      </c>
      <c r="K663" s="202" t="s">
        <v>8425</v>
      </c>
      <c r="L663" s="202">
        <v>8</v>
      </c>
      <c r="M663" s="295">
        <v>42381</v>
      </c>
      <c r="N663" s="212">
        <v>38801</v>
      </c>
      <c r="O663" s="212">
        <v>39165</v>
      </c>
      <c r="P663" s="206">
        <v>364</v>
      </c>
      <c r="Q663" s="199" t="s">
        <v>11017</v>
      </c>
      <c r="R663" s="212">
        <v>39240</v>
      </c>
      <c r="S663" s="390">
        <v>42435</v>
      </c>
      <c r="T663" s="215">
        <v>39254</v>
      </c>
      <c r="U663" s="214"/>
      <c r="V663" s="212"/>
      <c r="W663" s="214"/>
      <c r="X663" s="208"/>
      <c r="Y663" s="208" t="s">
        <v>10116</v>
      </c>
      <c r="Z663" s="208"/>
      <c r="AA663" s="208"/>
      <c r="AB663" s="208"/>
      <c r="AC663" s="208"/>
      <c r="AD663" s="208"/>
      <c r="AE663" s="208"/>
      <c r="AF663" s="208"/>
      <c r="AG663" s="208"/>
      <c r="AH663" s="208"/>
      <c r="AI663" s="208"/>
      <c r="AJ663" s="208"/>
      <c r="AK663" s="208"/>
      <c r="AL663" s="212"/>
      <c r="AM663" s="214"/>
      <c r="AN663" s="208"/>
      <c r="AO663" s="215">
        <v>39307</v>
      </c>
      <c r="AP663" s="199">
        <f t="shared" si="99"/>
        <v>67</v>
      </c>
      <c r="AQ663" s="199">
        <f t="shared" si="100"/>
        <v>53</v>
      </c>
      <c r="AR663" s="206">
        <v>42435</v>
      </c>
      <c r="AS663" s="300">
        <f t="shared" si="101"/>
        <v>0</v>
      </c>
      <c r="AT663" s="94"/>
      <c r="AU663" s="94"/>
      <c r="AV663" s="105"/>
    </row>
    <row r="664" spans="1:48" s="302" customFormat="1" ht="33" customHeight="1" x14ac:dyDescent="0.15">
      <c r="A664" s="213">
        <v>200</v>
      </c>
      <c r="B664" s="228" t="s">
        <v>8267</v>
      </c>
      <c r="C664" s="199" t="s">
        <v>9750</v>
      </c>
      <c r="D664" s="202" t="s">
        <v>2</v>
      </c>
      <c r="E664" s="202" t="s">
        <v>30</v>
      </c>
      <c r="F664" s="202"/>
      <c r="G664" s="202" t="s">
        <v>9751</v>
      </c>
      <c r="H664" s="202"/>
      <c r="I664" s="224" t="s">
        <v>20</v>
      </c>
      <c r="J664" s="210" t="s">
        <v>13</v>
      </c>
      <c r="K664" s="202" t="s">
        <v>9068</v>
      </c>
      <c r="L664" s="202">
        <v>1</v>
      </c>
      <c r="M664" s="295">
        <v>22204</v>
      </c>
      <c r="N664" s="212">
        <v>38899</v>
      </c>
      <c r="O664" s="212">
        <v>39082</v>
      </c>
      <c r="P664" s="206">
        <v>183</v>
      </c>
      <c r="Q664" s="199" t="s">
        <v>11017</v>
      </c>
      <c r="R664" s="212">
        <v>39238</v>
      </c>
      <c r="S664" s="390">
        <v>16747</v>
      </c>
      <c r="T664" s="215">
        <v>39254</v>
      </c>
      <c r="U664" s="214"/>
      <c r="V664" s="212"/>
      <c r="W664" s="214"/>
      <c r="X664" s="208" t="s">
        <v>814</v>
      </c>
      <c r="Y664" s="208"/>
      <c r="Z664" s="208"/>
      <c r="AA664" s="208"/>
      <c r="AB664" s="208"/>
      <c r="AC664" s="208"/>
      <c r="AD664" s="208"/>
      <c r="AE664" s="208"/>
      <c r="AF664" s="208"/>
      <c r="AG664" s="208"/>
      <c r="AH664" s="208"/>
      <c r="AI664" s="208"/>
      <c r="AJ664" s="208"/>
      <c r="AK664" s="208"/>
      <c r="AL664" s="212"/>
      <c r="AM664" s="214"/>
      <c r="AN664" s="208"/>
      <c r="AO664" s="215">
        <v>41239</v>
      </c>
      <c r="AP664" s="199">
        <f t="shared" si="99"/>
        <v>2001</v>
      </c>
      <c r="AQ664" s="199">
        <f t="shared" si="100"/>
        <v>1985</v>
      </c>
      <c r="AR664" s="206">
        <v>16747</v>
      </c>
      <c r="AS664" s="300">
        <f t="shared" si="101"/>
        <v>0</v>
      </c>
      <c r="AT664" s="94"/>
      <c r="AU664" s="94"/>
      <c r="AV664" s="105"/>
    </row>
    <row r="665" spans="1:48" s="302" customFormat="1" ht="33" customHeight="1" x14ac:dyDescent="0.15">
      <c r="A665" s="213">
        <v>484</v>
      </c>
      <c r="B665" s="228" t="s">
        <v>8267</v>
      </c>
      <c r="C665" s="199" t="s">
        <v>10117</v>
      </c>
      <c r="D665" s="202" t="s">
        <v>2</v>
      </c>
      <c r="E665" s="202" t="s">
        <v>30</v>
      </c>
      <c r="F665" s="202"/>
      <c r="G665" s="202" t="s">
        <v>10118</v>
      </c>
      <c r="H665" s="202"/>
      <c r="I665" s="224" t="s">
        <v>18</v>
      </c>
      <c r="J665" s="210" t="s">
        <v>5</v>
      </c>
      <c r="K665" s="202" t="s">
        <v>10119</v>
      </c>
      <c r="L665" s="202">
        <v>1</v>
      </c>
      <c r="M665" s="295">
        <v>42383</v>
      </c>
      <c r="N665" s="212">
        <v>38306</v>
      </c>
      <c r="O665" s="212">
        <v>38960</v>
      </c>
      <c r="P665" s="206">
        <v>654</v>
      </c>
      <c r="Q665" s="223" t="s">
        <v>65</v>
      </c>
      <c r="R665" s="212">
        <v>39225</v>
      </c>
      <c r="S665" s="390">
        <v>64642</v>
      </c>
      <c r="T665" s="215">
        <v>39244</v>
      </c>
      <c r="U665" s="214"/>
      <c r="V665" s="212"/>
      <c r="W665" s="214"/>
      <c r="X665" s="208" t="s">
        <v>10120</v>
      </c>
      <c r="Y665" s="208"/>
      <c r="Z665" s="208"/>
      <c r="AA665" s="208"/>
      <c r="AB665" s="208"/>
      <c r="AC665" s="208"/>
      <c r="AD665" s="208"/>
      <c r="AE665" s="208"/>
      <c r="AF665" s="208"/>
      <c r="AG665" s="208"/>
      <c r="AH665" s="208"/>
      <c r="AI665" s="208"/>
      <c r="AJ665" s="208"/>
      <c r="AK665" s="208"/>
      <c r="AL665" s="212"/>
      <c r="AM665" s="214"/>
      <c r="AN665" s="208"/>
      <c r="AO665" s="215">
        <v>39311</v>
      </c>
      <c r="AP665" s="199">
        <f t="shared" si="99"/>
        <v>86</v>
      </c>
      <c r="AQ665" s="199">
        <f t="shared" si="100"/>
        <v>67</v>
      </c>
      <c r="AR665" s="206">
        <v>64642</v>
      </c>
      <c r="AS665" s="300">
        <f t="shared" si="101"/>
        <v>0</v>
      </c>
      <c r="AT665" s="94"/>
      <c r="AU665" s="94"/>
      <c r="AV665" s="105"/>
    </row>
    <row r="666" spans="1:48" s="302" customFormat="1" ht="33" customHeight="1" x14ac:dyDescent="0.15">
      <c r="A666" s="213">
        <v>116</v>
      </c>
      <c r="B666" s="228" t="s">
        <v>8138</v>
      </c>
      <c r="C666" s="199" t="s">
        <v>9013</v>
      </c>
      <c r="D666" s="202" t="s">
        <v>2</v>
      </c>
      <c r="E666" s="202" t="s">
        <v>30</v>
      </c>
      <c r="F666" s="202" t="s">
        <v>64</v>
      </c>
      <c r="G666" s="202" t="s">
        <v>9014</v>
      </c>
      <c r="H666" s="202" t="s">
        <v>9015</v>
      </c>
      <c r="I666" s="224" t="s">
        <v>40</v>
      </c>
      <c r="J666" s="210"/>
      <c r="K666" s="202" t="s">
        <v>8242</v>
      </c>
      <c r="L666" s="202">
        <v>1</v>
      </c>
      <c r="M666" s="295">
        <v>5961165</v>
      </c>
      <c r="N666" s="212">
        <v>39173</v>
      </c>
      <c r="O666" s="212">
        <v>39208</v>
      </c>
      <c r="P666" s="206">
        <v>35</v>
      </c>
      <c r="Q666" s="199" t="s">
        <v>1521</v>
      </c>
      <c r="R666" s="212">
        <v>39220</v>
      </c>
      <c r="S666" s="390">
        <v>709721</v>
      </c>
      <c r="T666" s="215">
        <v>39244</v>
      </c>
      <c r="U666" s="214"/>
      <c r="V666" s="212"/>
      <c r="W666" s="214"/>
      <c r="X666" s="208"/>
      <c r="Y666" s="208"/>
      <c r="Z666" s="208"/>
      <c r="AA666" s="208"/>
      <c r="AB666" s="208"/>
      <c r="AC666" s="208"/>
      <c r="AD666" s="208"/>
      <c r="AE666" s="208"/>
      <c r="AF666" s="208"/>
      <c r="AG666" s="208"/>
      <c r="AH666" s="208"/>
      <c r="AI666" s="208"/>
      <c r="AJ666" s="208" t="s">
        <v>10121</v>
      </c>
      <c r="AK666" s="208"/>
      <c r="AL666" s="212"/>
      <c r="AM666" s="214"/>
      <c r="AN666" s="208"/>
      <c r="AO666" s="215">
        <v>41239</v>
      </c>
      <c r="AP666" s="199">
        <f t="shared" si="99"/>
        <v>2019</v>
      </c>
      <c r="AQ666" s="199">
        <f t="shared" si="100"/>
        <v>1995</v>
      </c>
      <c r="AR666" s="206">
        <v>709721</v>
      </c>
      <c r="AS666" s="300">
        <f t="shared" si="101"/>
        <v>0</v>
      </c>
      <c r="AT666" s="94"/>
      <c r="AU666" s="94"/>
      <c r="AV666" s="105"/>
    </row>
    <row r="667" spans="1:48" s="302" customFormat="1" ht="33" customHeight="1" x14ac:dyDescent="0.15">
      <c r="A667" s="213">
        <v>99</v>
      </c>
      <c r="B667" s="228" t="s">
        <v>8138</v>
      </c>
      <c r="C667" s="199" t="s">
        <v>9543</v>
      </c>
      <c r="D667" s="202" t="s">
        <v>24</v>
      </c>
      <c r="E667" s="202" t="s">
        <v>165</v>
      </c>
      <c r="F667" s="202" t="s">
        <v>716</v>
      </c>
      <c r="G667" s="202" t="s">
        <v>9544</v>
      </c>
      <c r="H667" s="202" t="s">
        <v>9545</v>
      </c>
      <c r="I667" s="224" t="s">
        <v>40</v>
      </c>
      <c r="J667" s="210"/>
      <c r="K667" s="202" t="s">
        <v>8242</v>
      </c>
      <c r="L667" s="202">
        <v>1</v>
      </c>
      <c r="M667" s="295">
        <v>9150000</v>
      </c>
      <c r="N667" s="212">
        <v>39173</v>
      </c>
      <c r="O667" s="212">
        <v>39208</v>
      </c>
      <c r="P667" s="206">
        <v>35</v>
      </c>
      <c r="Q667" s="199" t="s">
        <v>1521</v>
      </c>
      <c r="R667" s="212">
        <v>39220</v>
      </c>
      <c r="S667" s="390">
        <v>1094957</v>
      </c>
      <c r="T667" s="215">
        <v>39244</v>
      </c>
      <c r="U667" s="214"/>
      <c r="V667" s="212"/>
      <c r="W667" s="214"/>
      <c r="X667" s="208"/>
      <c r="Y667" s="208"/>
      <c r="Z667" s="208"/>
      <c r="AA667" s="208"/>
      <c r="AB667" s="208"/>
      <c r="AC667" s="208"/>
      <c r="AD667" s="208"/>
      <c r="AE667" s="208"/>
      <c r="AF667" s="208"/>
      <c r="AG667" s="208"/>
      <c r="AH667" s="208"/>
      <c r="AI667" s="208"/>
      <c r="AJ667" s="208"/>
      <c r="AK667" s="208" t="s">
        <v>10122</v>
      </c>
      <c r="AL667" s="212"/>
      <c r="AM667" s="214"/>
      <c r="AN667" s="208"/>
      <c r="AO667" s="215">
        <v>41137</v>
      </c>
      <c r="AP667" s="199">
        <f t="shared" si="99"/>
        <v>1917</v>
      </c>
      <c r="AQ667" s="199">
        <f t="shared" si="100"/>
        <v>1893</v>
      </c>
      <c r="AR667" s="206">
        <v>872587</v>
      </c>
      <c r="AS667" s="300">
        <f t="shared" si="101"/>
        <v>-222370</v>
      </c>
      <c r="AT667" s="94"/>
      <c r="AU667" s="94"/>
      <c r="AV667" s="15"/>
    </row>
    <row r="668" spans="1:48" s="302" customFormat="1" ht="33" customHeight="1" x14ac:dyDescent="0.15">
      <c r="A668" s="213">
        <v>3</v>
      </c>
      <c r="B668" s="228" t="s">
        <v>8138</v>
      </c>
      <c r="C668" s="199" t="s">
        <v>8445</v>
      </c>
      <c r="D668" s="202" t="s">
        <v>24</v>
      </c>
      <c r="E668" s="202" t="s">
        <v>165</v>
      </c>
      <c r="F668" s="202" t="s">
        <v>105</v>
      </c>
      <c r="G668" s="202" t="s">
        <v>8446</v>
      </c>
      <c r="H668" s="202" t="s">
        <v>8846</v>
      </c>
      <c r="I668" s="224" t="s">
        <v>8293</v>
      </c>
      <c r="J668" s="210"/>
      <c r="K668" s="202" t="s">
        <v>8294</v>
      </c>
      <c r="L668" s="202">
        <v>2</v>
      </c>
      <c r="M668" s="295">
        <v>1400000</v>
      </c>
      <c r="N668" s="212">
        <v>39083</v>
      </c>
      <c r="O668" s="212">
        <v>39172</v>
      </c>
      <c r="P668" s="206">
        <v>89</v>
      </c>
      <c r="Q668" s="223" t="s">
        <v>65</v>
      </c>
      <c r="R668" s="212">
        <v>39304</v>
      </c>
      <c r="S668" s="390">
        <v>740584</v>
      </c>
      <c r="T668" s="215">
        <v>39240</v>
      </c>
      <c r="U668" s="214"/>
      <c r="V668" s="212"/>
      <c r="W668" s="214"/>
      <c r="X668" s="208" t="s">
        <v>10123</v>
      </c>
      <c r="Y668" s="208"/>
      <c r="Z668" s="208"/>
      <c r="AA668" s="208"/>
      <c r="AB668" s="208"/>
      <c r="AC668" s="208"/>
      <c r="AD668" s="208"/>
      <c r="AE668" s="208"/>
      <c r="AF668" s="208"/>
      <c r="AG668" s="208"/>
      <c r="AH668" s="208"/>
      <c r="AI668" s="208"/>
      <c r="AJ668" s="208"/>
      <c r="AK668" s="208"/>
      <c r="AL668" s="212"/>
      <c r="AM668" s="214"/>
      <c r="AN668" s="208"/>
      <c r="AO668" s="215">
        <v>41157</v>
      </c>
      <c r="AP668" s="199">
        <f t="shared" si="99"/>
        <v>1853</v>
      </c>
      <c r="AQ668" s="199">
        <f t="shared" si="100"/>
        <v>1917</v>
      </c>
      <c r="AR668" s="206">
        <v>697987</v>
      </c>
      <c r="AS668" s="300">
        <f t="shared" si="101"/>
        <v>-42597</v>
      </c>
      <c r="AT668" s="94"/>
      <c r="AU668" s="94"/>
      <c r="AV668" s="15"/>
    </row>
    <row r="669" spans="1:48" s="302" customFormat="1" ht="33" customHeight="1" x14ac:dyDescent="0.15">
      <c r="A669" s="213">
        <v>151</v>
      </c>
      <c r="B669" s="228" t="s">
        <v>8138</v>
      </c>
      <c r="C669" s="199" t="s">
        <v>8598</v>
      </c>
      <c r="D669" s="202" t="s">
        <v>2</v>
      </c>
      <c r="E669" s="202" t="s">
        <v>1</v>
      </c>
      <c r="F669" s="202"/>
      <c r="G669" s="202" t="s">
        <v>8322</v>
      </c>
      <c r="H669" s="202"/>
      <c r="I669" s="224" t="s">
        <v>8293</v>
      </c>
      <c r="J669" s="210"/>
      <c r="K669" s="202" t="s">
        <v>8294</v>
      </c>
      <c r="L669" s="202">
        <v>3</v>
      </c>
      <c r="M669" s="295">
        <v>2155363</v>
      </c>
      <c r="N669" s="212">
        <v>39082</v>
      </c>
      <c r="O669" s="212">
        <v>39171</v>
      </c>
      <c r="P669" s="206">
        <v>89</v>
      </c>
      <c r="Q669" s="199" t="s">
        <v>1521</v>
      </c>
      <c r="R669" s="212">
        <v>39216</v>
      </c>
      <c r="S669" s="390">
        <v>455954</v>
      </c>
      <c r="T669" s="215">
        <v>39240</v>
      </c>
      <c r="U669" s="214"/>
      <c r="V669" s="212"/>
      <c r="W669" s="214"/>
      <c r="X669" s="208"/>
      <c r="Y669" s="208"/>
      <c r="Z669" s="208"/>
      <c r="AA669" s="208" t="s">
        <v>10124</v>
      </c>
      <c r="AB669" s="208"/>
      <c r="AC669" s="208"/>
      <c r="AD669" s="208"/>
      <c r="AE669" s="208"/>
      <c r="AF669" s="208"/>
      <c r="AG669" s="208"/>
      <c r="AH669" s="208"/>
      <c r="AI669" s="208"/>
      <c r="AJ669" s="208"/>
      <c r="AK669" s="208"/>
      <c r="AL669" s="212"/>
      <c r="AM669" s="214"/>
      <c r="AN669" s="208"/>
      <c r="AO669" s="215">
        <v>41137</v>
      </c>
      <c r="AP669" s="199">
        <f t="shared" si="99"/>
        <v>1921</v>
      </c>
      <c r="AQ669" s="199">
        <f t="shared" si="100"/>
        <v>1897</v>
      </c>
      <c r="AR669" s="206">
        <v>455954</v>
      </c>
      <c r="AS669" s="300">
        <f t="shared" si="101"/>
        <v>0</v>
      </c>
      <c r="AT669" s="94"/>
      <c r="AU669" s="94"/>
      <c r="AV669" s="105"/>
    </row>
    <row r="670" spans="1:48" s="302" customFormat="1" ht="33" customHeight="1" x14ac:dyDescent="0.15">
      <c r="A670" s="213">
        <v>697</v>
      </c>
      <c r="B670" s="228" t="s">
        <v>8138</v>
      </c>
      <c r="C670" s="199" t="s">
        <v>10125</v>
      </c>
      <c r="D670" s="202" t="s">
        <v>24</v>
      </c>
      <c r="E670" s="202" t="s">
        <v>29</v>
      </c>
      <c r="F670" s="202"/>
      <c r="G670" s="202" t="s">
        <v>10126</v>
      </c>
      <c r="H670" s="202"/>
      <c r="I670" s="224" t="s">
        <v>20</v>
      </c>
      <c r="J670" s="210" t="s">
        <v>123</v>
      </c>
      <c r="K670" s="202" t="s">
        <v>8151</v>
      </c>
      <c r="L670" s="202">
        <v>9</v>
      </c>
      <c r="M670" s="295">
        <v>22377</v>
      </c>
      <c r="N670" s="212">
        <v>37257</v>
      </c>
      <c r="O670" s="212">
        <v>38800</v>
      </c>
      <c r="P670" s="206">
        <v>1543</v>
      </c>
      <c r="Q670" s="223" t="s">
        <v>65</v>
      </c>
      <c r="R670" s="212">
        <v>39337</v>
      </c>
      <c r="S670" s="390">
        <v>108066</v>
      </c>
      <c r="T670" s="215">
        <v>39239</v>
      </c>
      <c r="U670" s="214"/>
      <c r="V670" s="212"/>
      <c r="W670" s="214"/>
      <c r="X670" s="208"/>
      <c r="Y670" s="208"/>
      <c r="Z670" s="208"/>
      <c r="AA670" s="208"/>
      <c r="AB670" s="208" t="s">
        <v>10127</v>
      </c>
      <c r="AC670" s="208"/>
      <c r="AD670" s="208"/>
      <c r="AE670" s="208"/>
      <c r="AF670" s="208"/>
      <c r="AG670" s="208"/>
      <c r="AH670" s="208"/>
      <c r="AI670" s="208"/>
      <c r="AJ670" s="208"/>
      <c r="AK670" s="208"/>
      <c r="AL670" s="212"/>
      <c r="AM670" s="214"/>
      <c r="AN670" s="208"/>
      <c r="AO670" s="215">
        <v>39349</v>
      </c>
      <c r="AP670" s="199">
        <f t="shared" si="99"/>
        <v>12</v>
      </c>
      <c r="AQ670" s="199">
        <f t="shared" si="100"/>
        <v>110</v>
      </c>
      <c r="AR670" s="206">
        <v>107787</v>
      </c>
      <c r="AS670" s="300">
        <f t="shared" si="101"/>
        <v>-279</v>
      </c>
      <c r="AT670" s="94"/>
      <c r="AU670" s="94"/>
      <c r="AV670" s="105"/>
    </row>
    <row r="671" spans="1:48" s="302" customFormat="1" ht="33" customHeight="1" x14ac:dyDescent="0.15">
      <c r="A671" s="213">
        <v>130</v>
      </c>
      <c r="B671" s="228" t="s">
        <v>8138</v>
      </c>
      <c r="C671" s="199" t="s">
        <v>10128</v>
      </c>
      <c r="D671" s="202" t="s">
        <v>2</v>
      </c>
      <c r="E671" s="202" t="s">
        <v>31</v>
      </c>
      <c r="F671" s="202" t="s">
        <v>105</v>
      </c>
      <c r="G671" s="202" t="s">
        <v>10129</v>
      </c>
      <c r="H671" s="202" t="s">
        <v>10130</v>
      </c>
      <c r="I671" s="224" t="s">
        <v>23</v>
      </c>
      <c r="J671" s="210" t="s">
        <v>823</v>
      </c>
      <c r="K671" s="202" t="s">
        <v>8151</v>
      </c>
      <c r="L671" s="202">
        <v>6</v>
      </c>
      <c r="M671" s="295">
        <v>26928</v>
      </c>
      <c r="N671" s="212">
        <v>37196</v>
      </c>
      <c r="O671" s="212">
        <v>38929</v>
      </c>
      <c r="P671" s="206">
        <v>1733</v>
      </c>
      <c r="Q671" s="223" t="s">
        <v>65</v>
      </c>
      <c r="R671" s="212">
        <v>39269</v>
      </c>
      <c r="S671" s="390">
        <v>119678</v>
      </c>
      <c r="T671" s="215">
        <v>39227</v>
      </c>
      <c r="U671" s="214"/>
      <c r="V671" s="212"/>
      <c r="W671" s="214"/>
      <c r="X671" s="208"/>
      <c r="Y671" s="208"/>
      <c r="Z671" s="208"/>
      <c r="AA671" s="208"/>
      <c r="AB671" s="208"/>
      <c r="AC671" s="208"/>
      <c r="AD671" s="208"/>
      <c r="AE671" s="208"/>
      <c r="AF671" s="208"/>
      <c r="AG671" s="208"/>
      <c r="AH671" s="208" t="s">
        <v>10131</v>
      </c>
      <c r="AI671" s="208"/>
      <c r="AJ671" s="208"/>
      <c r="AK671" s="208"/>
      <c r="AL671" s="212"/>
      <c r="AM671" s="214"/>
      <c r="AN671" s="208"/>
      <c r="AO671" s="215">
        <v>41239</v>
      </c>
      <c r="AP671" s="199">
        <f t="shared" si="99"/>
        <v>1970</v>
      </c>
      <c r="AQ671" s="199">
        <f t="shared" si="100"/>
        <v>2012</v>
      </c>
      <c r="AR671" s="206">
        <v>106507</v>
      </c>
      <c r="AS671" s="300">
        <f t="shared" si="101"/>
        <v>-13171</v>
      </c>
      <c r="AT671" s="94"/>
      <c r="AU671" s="94"/>
      <c r="AV671" s="105"/>
    </row>
    <row r="672" spans="1:48" s="302" customFormat="1" ht="33" customHeight="1" x14ac:dyDescent="0.15">
      <c r="A672" s="213">
        <v>1</v>
      </c>
      <c r="B672" s="228" t="s">
        <v>8138</v>
      </c>
      <c r="C672" s="199" t="s">
        <v>8774</v>
      </c>
      <c r="D672" s="202" t="s">
        <v>24</v>
      </c>
      <c r="E672" s="202" t="s">
        <v>29</v>
      </c>
      <c r="F672" s="202" t="s">
        <v>721</v>
      </c>
      <c r="G672" s="202" t="s">
        <v>8775</v>
      </c>
      <c r="H672" s="202" t="s">
        <v>11042</v>
      </c>
      <c r="I672" s="224" t="s">
        <v>8293</v>
      </c>
      <c r="J672" s="210"/>
      <c r="K672" s="202" t="s">
        <v>8294</v>
      </c>
      <c r="L672" s="202">
        <v>2</v>
      </c>
      <c r="M672" s="295">
        <v>3000000</v>
      </c>
      <c r="N672" s="212">
        <v>39173</v>
      </c>
      <c r="O672" s="212">
        <v>39207</v>
      </c>
      <c r="P672" s="206">
        <v>34</v>
      </c>
      <c r="Q672" s="223" t="s">
        <v>65</v>
      </c>
      <c r="R672" s="212">
        <v>39227</v>
      </c>
      <c r="S672" s="390">
        <v>487529</v>
      </c>
      <c r="T672" s="215">
        <v>39227</v>
      </c>
      <c r="U672" s="214"/>
      <c r="V672" s="212"/>
      <c r="W672" s="214"/>
      <c r="X672" s="208" t="s">
        <v>10132</v>
      </c>
      <c r="Y672" s="208" t="s">
        <v>10133</v>
      </c>
      <c r="Z672" s="208"/>
      <c r="AA672" s="208"/>
      <c r="AB672" s="208"/>
      <c r="AC672" s="208"/>
      <c r="AD672" s="208"/>
      <c r="AE672" s="208"/>
      <c r="AF672" s="208"/>
      <c r="AG672" s="208"/>
      <c r="AH672" s="208"/>
      <c r="AI672" s="208"/>
      <c r="AJ672" s="208" t="s">
        <v>831</v>
      </c>
      <c r="AK672" s="208"/>
      <c r="AL672" s="199"/>
      <c r="AM672" s="199"/>
      <c r="AN672" s="208"/>
      <c r="AO672" s="215">
        <v>41239</v>
      </c>
      <c r="AP672" s="199">
        <f t="shared" si="99"/>
        <v>2012</v>
      </c>
      <c r="AQ672" s="199">
        <f t="shared" si="100"/>
        <v>2012</v>
      </c>
      <c r="AR672" s="206">
        <v>487529</v>
      </c>
      <c r="AS672" s="300">
        <f t="shared" si="101"/>
        <v>0</v>
      </c>
      <c r="AT672" s="94"/>
      <c r="AU672" s="94"/>
      <c r="AV672" s="15"/>
    </row>
    <row r="673" spans="1:48" s="302" customFormat="1" ht="33" customHeight="1" x14ac:dyDescent="0.15">
      <c r="A673" s="213">
        <v>213</v>
      </c>
      <c r="B673" s="228" t="s">
        <v>8138</v>
      </c>
      <c r="C673" s="199" t="s">
        <v>10134</v>
      </c>
      <c r="D673" s="202" t="s">
        <v>2</v>
      </c>
      <c r="E673" s="202" t="s">
        <v>30</v>
      </c>
      <c r="F673" s="202"/>
      <c r="G673" s="202" t="s">
        <v>10135</v>
      </c>
      <c r="H673" s="202"/>
      <c r="I673" s="224" t="s">
        <v>20</v>
      </c>
      <c r="J673" s="210" t="s">
        <v>13</v>
      </c>
      <c r="K673" s="202" t="s">
        <v>9132</v>
      </c>
      <c r="L673" s="202">
        <v>1</v>
      </c>
      <c r="M673" s="295">
        <v>6644</v>
      </c>
      <c r="N673" s="212">
        <v>38687</v>
      </c>
      <c r="O673" s="212">
        <v>39051</v>
      </c>
      <c r="P673" s="206">
        <v>364</v>
      </c>
      <c r="Q673" s="199" t="s">
        <v>10997</v>
      </c>
      <c r="R673" s="212">
        <v>39199</v>
      </c>
      <c r="S673" s="390">
        <v>8692</v>
      </c>
      <c r="T673" s="215">
        <v>39218</v>
      </c>
      <c r="U673" s="214"/>
      <c r="V673" s="212"/>
      <c r="W673" s="214"/>
      <c r="X673" s="208"/>
      <c r="Y673" s="208"/>
      <c r="Z673" s="208"/>
      <c r="AA673" s="208" t="s">
        <v>10136</v>
      </c>
      <c r="AB673" s="208"/>
      <c r="AC673" s="208"/>
      <c r="AD673" s="208"/>
      <c r="AE673" s="208"/>
      <c r="AF673" s="208"/>
      <c r="AG673" s="208"/>
      <c r="AH673" s="208"/>
      <c r="AI673" s="208"/>
      <c r="AJ673" s="208"/>
      <c r="AK673" s="208"/>
      <c r="AL673" s="212"/>
      <c r="AM673" s="214"/>
      <c r="AN673" s="208"/>
      <c r="AO673" s="215">
        <v>41239</v>
      </c>
      <c r="AP673" s="199">
        <f t="shared" si="99"/>
        <v>2040</v>
      </c>
      <c r="AQ673" s="199">
        <f t="shared" si="100"/>
        <v>2021</v>
      </c>
      <c r="AR673" s="206">
        <v>8692</v>
      </c>
      <c r="AS673" s="300">
        <f t="shared" si="101"/>
        <v>0</v>
      </c>
      <c r="AT673" s="94"/>
      <c r="AU673" s="94"/>
      <c r="AV673" s="105"/>
    </row>
    <row r="674" spans="1:48" s="302" customFormat="1" ht="33" customHeight="1" x14ac:dyDescent="0.15">
      <c r="A674" s="213">
        <v>65</v>
      </c>
      <c r="B674" s="228" t="s">
        <v>8267</v>
      </c>
      <c r="C674" s="199" t="s">
        <v>10137</v>
      </c>
      <c r="D674" s="202" t="s">
        <v>2</v>
      </c>
      <c r="E674" s="202" t="s">
        <v>30</v>
      </c>
      <c r="F674" s="202"/>
      <c r="G674" s="202" t="s">
        <v>10138</v>
      </c>
      <c r="H674" s="202"/>
      <c r="I674" s="224" t="s">
        <v>20</v>
      </c>
      <c r="J674" s="210" t="s">
        <v>13</v>
      </c>
      <c r="K674" s="202" t="s">
        <v>9068</v>
      </c>
      <c r="L674" s="202">
        <v>1</v>
      </c>
      <c r="M674" s="295">
        <v>10604</v>
      </c>
      <c r="N674" s="212">
        <v>38687</v>
      </c>
      <c r="O674" s="212">
        <v>39082</v>
      </c>
      <c r="P674" s="206">
        <v>395</v>
      </c>
      <c r="Q674" s="199" t="s">
        <v>10997</v>
      </c>
      <c r="R674" s="212">
        <v>39199</v>
      </c>
      <c r="S674" s="390">
        <v>17762</v>
      </c>
      <c r="T674" s="215">
        <v>39213</v>
      </c>
      <c r="U674" s="214"/>
      <c r="V674" s="212"/>
      <c r="W674" s="214"/>
      <c r="X674" s="208" t="s">
        <v>10139</v>
      </c>
      <c r="Y674" s="208"/>
      <c r="Z674" s="208"/>
      <c r="AA674" s="208" t="s">
        <v>10140</v>
      </c>
      <c r="AB674" s="208"/>
      <c r="AC674" s="208"/>
      <c r="AD674" s="208"/>
      <c r="AE674" s="208"/>
      <c r="AF674" s="208"/>
      <c r="AG674" s="208"/>
      <c r="AH674" s="208"/>
      <c r="AI674" s="208"/>
      <c r="AJ674" s="208"/>
      <c r="AK674" s="208"/>
      <c r="AL674" s="212"/>
      <c r="AM674" s="214"/>
      <c r="AN674" s="208"/>
      <c r="AO674" s="215">
        <v>41128</v>
      </c>
      <c r="AP674" s="199">
        <f t="shared" si="99"/>
        <v>1929</v>
      </c>
      <c r="AQ674" s="199">
        <f t="shared" si="100"/>
        <v>1915</v>
      </c>
      <c r="AR674" s="206">
        <v>17762</v>
      </c>
      <c r="AS674" s="300">
        <f t="shared" si="101"/>
        <v>0</v>
      </c>
      <c r="AT674" s="94"/>
      <c r="AU674" s="94"/>
      <c r="AV674" s="15"/>
    </row>
    <row r="675" spans="1:48" s="302" customFormat="1" ht="33" customHeight="1" x14ac:dyDescent="0.15">
      <c r="A675" s="213">
        <v>350</v>
      </c>
      <c r="B675" s="228" t="s">
        <v>8267</v>
      </c>
      <c r="C675" s="199" t="s">
        <v>10141</v>
      </c>
      <c r="D675" s="202" t="s">
        <v>24</v>
      </c>
      <c r="E675" s="202" t="s">
        <v>29</v>
      </c>
      <c r="F675" s="202" t="s">
        <v>101</v>
      </c>
      <c r="G675" s="202" t="s">
        <v>10142</v>
      </c>
      <c r="H675" s="202" t="s">
        <v>9786</v>
      </c>
      <c r="I675" s="224" t="s">
        <v>22</v>
      </c>
      <c r="J675" s="210" t="s">
        <v>772</v>
      </c>
      <c r="K675" s="202" t="s">
        <v>9474</v>
      </c>
      <c r="L675" s="202">
        <v>1</v>
      </c>
      <c r="M675" s="295">
        <v>811566</v>
      </c>
      <c r="N675" s="212">
        <v>37104</v>
      </c>
      <c r="O675" s="212">
        <v>38564</v>
      </c>
      <c r="P675" s="206">
        <v>1460</v>
      </c>
      <c r="Q675" s="223" t="s">
        <v>65</v>
      </c>
      <c r="R675" s="212">
        <v>39182</v>
      </c>
      <c r="S675" s="390">
        <v>4058375</v>
      </c>
      <c r="T675" s="215">
        <v>39209</v>
      </c>
      <c r="U675" s="214"/>
      <c r="V675" s="212"/>
      <c r="W675" s="214"/>
      <c r="X675" s="208" t="s">
        <v>10143</v>
      </c>
      <c r="Y675" s="208"/>
      <c r="Z675" s="208"/>
      <c r="AA675" s="208"/>
      <c r="AB675" s="208"/>
      <c r="AC675" s="208"/>
      <c r="AD675" s="208"/>
      <c r="AE675" s="208"/>
      <c r="AF675" s="208"/>
      <c r="AG675" s="208"/>
      <c r="AH675" s="208"/>
      <c r="AI675" s="208"/>
      <c r="AJ675" s="208"/>
      <c r="AK675" s="208"/>
      <c r="AL675" s="212"/>
      <c r="AM675" s="214"/>
      <c r="AN675" s="208"/>
      <c r="AO675" s="215">
        <v>39258</v>
      </c>
      <c r="AP675" s="199">
        <f t="shared" si="99"/>
        <v>76</v>
      </c>
      <c r="AQ675" s="199">
        <f t="shared" si="100"/>
        <v>49</v>
      </c>
      <c r="AR675" s="206">
        <v>4058375</v>
      </c>
      <c r="AS675" s="300">
        <f t="shared" si="101"/>
        <v>0</v>
      </c>
      <c r="AT675" s="94"/>
      <c r="AU675" s="94"/>
      <c r="AV675" s="105"/>
    </row>
    <row r="676" spans="1:48" s="302" customFormat="1" ht="33" customHeight="1" x14ac:dyDescent="0.15">
      <c r="A676" s="213">
        <v>325</v>
      </c>
      <c r="B676" s="228" t="s">
        <v>8138</v>
      </c>
      <c r="C676" s="199" t="s">
        <v>10144</v>
      </c>
      <c r="D676" s="202" t="s">
        <v>24</v>
      </c>
      <c r="E676" s="202" t="s">
        <v>29</v>
      </c>
      <c r="F676" s="202" t="s">
        <v>101</v>
      </c>
      <c r="G676" s="202" t="s">
        <v>10145</v>
      </c>
      <c r="H676" s="202" t="s">
        <v>10146</v>
      </c>
      <c r="I676" s="224" t="s">
        <v>22</v>
      </c>
      <c r="J676" s="210" t="s">
        <v>736</v>
      </c>
      <c r="K676" s="202" t="s">
        <v>8215</v>
      </c>
      <c r="L676" s="202">
        <v>1</v>
      </c>
      <c r="M676" s="295">
        <v>767325</v>
      </c>
      <c r="N676" s="212">
        <v>38443</v>
      </c>
      <c r="O676" s="212">
        <v>39082</v>
      </c>
      <c r="P676" s="206">
        <v>639</v>
      </c>
      <c r="Q676" s="223" t="s">
        <v>65</v>
      </c>
      <c r="R676" s="212">
        <v>39182</v>
      </c>
      <c r="S676" s="390">
        <v>1364852</v>
      </c>
      <c r="T676" s="215">
        <v>39209</v>
      </c>
      <c r="U676" s="214"/>
      <c r="V676" s="212"/>
      <c r="W676" s="214"/>
      <c r="X676" s="208" t="s">
        <v>10147</v>
      </c>
      <c r="Y676" s="208"/>
      <c r="Z676" s="208"/>
      <c r="AA676" s="208"/>
      <c r="AB676" s="208"/>
      <c r="AC676" s="208"/>
      <c r="AD676" s="208"/>
      <c r="AE676" s="208"/>
      <c r="AF676" s="208"/>
      <c r="AG676" s="208"/>
      <c r="AH676" s="208"/>
      <c r="AI676" s="208"/>
      <c r="AJ676" s="208"/>
      <c r="AK676" s="208"/>
      <c r="AL676" s="212"/>
      <c r="AM676" s="214"/>
      <c r="AN676" s="208"/>
      <c r="AO676" s="215">
        <v>39258</v>
      </c>
      <c r="AP676" s="199">
        <f t="shared" si="99"/>
        <v>76</v>
      </c>
      <c r="AQ676" s="199">
        <f t="shared" si="100"/>
        <v>49</v>
      </c>
      <c r="AR676" s="206">
        <v>1364852</v>
      </c>
      <c r="AS676" s="300">
        <f t="shared" si="101"/>
        <v>0</v>
      </c>
      <c r="AT676" s="94"/>
      <c r="AU676" s="94"/>
      <c r="AV676" s="105"/>
    </row>
    <row r="677" spans="1:48" s="302" customFormat="1" ht="33" customHeight="1" x14ac:dyDescent="0.15">
      <c r="A677" s="213">
        <v>183</v>
      </c>
      <c r="B677" s="228" t="s">
        <v>8138</v>
      </c>
      <c r="C677" s="199" t="s">
        <v>10148</v>
      </c>
      <c r="D677" s="202" t="s">
        <v>24</v>
      </c>
      <c r="E677" s="202" t="s">
        <v>29</v>
      </c>
      <c r="F677" s="202"/>
      <c r="G677" s="202" t="s">
        <v>10149</v>
      </c>
      <c r="H677" s="202"/>
      <c r="I677" s="224" t="s">
        <v>21</v>
      </c>
      <c r="J677" s="210" t="s">
        <v>49</v>
      </c>
      <c r="K677" s="202" t="s">
        <v>8518</v>
      </c>
      <c r="L677" s="202">
        <v>1</v>
      </c>
      <c r="M677" s="295">
        <v>68014</v>
      </c>
      <c r="N677" s="212">
        <v>38626</v>
      </c>
      <c r="O677" s="212">
        <v>39082</v>
      </c>
      <c r="P677" s="206">
        <v>456</v>
      </c>
      <c r="Q677" s="223" t="s">
        <v>65</v>
      </c>
      <c r="R677" s="212">
        <v>39182</v>
      </c>
      <c r="S677" s="390">
        <v>124479</v>
      </c>
      <c r="T677" s="215">
        <v>39206</v>
      </c>
      <c r="U677" s="214"/>
      <c r="V677" s="212"/>
      <c r="W677" s="214"/>
      <c r="X677" s="208"/>
      <c r="Y677" s="208"/>
      <c r="Z677" s="208"/>
      <c r="AA677" s="208"/>
      <c r="AB677" s="208"/>
      <c r="AC677" s="208"/>
      <c r="AD677" s="208"/>
      <c r="AE677" s="208" t="s">
        <v>10150</v>
      </c>
      <c r="AF677" s="208"/>
      <c r="AG677" s="208"/>
      <c r="AH677" s="208"/>
      <c r="AI677" s="208"/>
      <c r="AJ677" s="208"/>
      <c r="AK677" s="208"/>
      <c r="AL677" s="212"/>
      <c r="AM677" s="214"/>
      <c r="AN677" s="208"/>
      <c r="AO677" s="215">
        <v>41157</v>
      </c>
      <c r="AP677" s="199">
        <f t="shared" si="99"/>
        <v>1975</v>
      </c>
      <c r="AQ677" s="199">
        <f t="shared" si="100"/>
        <v>1951</v>
      </c>
      <c r="AR677" s="206">
        <v>124479</v>
      </c>
      <c r="AS677" s="300">
        <f t="shared" si="101"/>
        <v>0</v>
      </c>
      <c r="AT677" s="94"/>
      <c r="AU677" s="94"/>
      <c r="AV677" s="105"/>
    </row>
    <row r="678" spans="1:48" s="302" customFormat="1" ht="33" customHeight="1" x14ac:dyDescent="0.15">
      <c r="A678" s="213">
        <v>447</v>
      </c>
      <c r="B678" s="228" t="s">
        <v>8138</v>
      </c>
      <c r="C678" s="199" t="s">
        <v>10151</v>
      </c>
      <c r="D678" s="202" t="s">
        <v>24</v>
      </c>
      <c r="E678" s="202" t="s">
        <v>29</v>
      </c>
      <c r="F678" s="202"/>
      <c r="G678" s="202" t="s">
        <v>10152</v>
      </c>
      <c r="H678" s="202"/>
      <c r="I678" s="224" t="s">
        <v>23</v>
      </c>
      <c r="J678" s="210" t="s">
        <v>783</v>
      </c>
      <c r="K678" s="202" t="s">
        <v>8151</v>
      </c>
      <c r="L678" s="202">
        <v>8</v>
      </c>
      <c r="M678" s="295">
        <v>8713</v>
      </c>
      <c r="N678" s="212">
        <v>37834</v>
      </c>
      <c r="O678" s="212">
        <v>38929</v>
      </c>
      <c r="P678" s="206">
        <v>1095</v>
      </c>
      <c r="Q678" s="199" t="s">
        <v>11017</v>
      </c>
      <c r="R678" s="212">
        <v>39385</v>
      </c>
      <c r="S678" s="390">
        <v>25520</v>
      </c>
      <c r="T678" s="215">
        <v>39205</v>
      </c>
      <c r="U678" s="214"/>
      <c r="V678" s="212"/>
      <c r="W678" s="214"/>
      <c r="X678" s="208"/>
      <c r="Y678" s="208"/>
      <c r="Z678" s="208"/>
      <c r="AA678" s="208"/>
      <c r="AB678" s="208"/>
      <c r="AC678" s="208"/>
      <c r="AD678" s="208" t="s">
        <v>10153</v>
      </c>
      <c r="AE678" s="208"/>
      <c r="AF678" s="208"/>
      <c r="AG678" s="208"/>
      <c r="AH678" s="208"/>
      <c r="AI678" s="208"/>
      <c r="AJ678" s="208"/>
      <c r="AK678" s="208"/>
      <c r="AL678" s="212"/>
      <c r="AM678" s="214"/>
      <c r="AN678" s="208"/>
      <c r="AO678" s="215">
        <v>39387</v>
      </c>
      <c r="AP678" s="199">
        <f t="shared" si="99"/>
        <v>2</v>
      </c>
      <c r="AQ678" s="199">
        <f t="shared" si="100"/>
        <v>182</v>
      </c>
      <c r="AR678" s="206">
        <v>25393</v>
      </c>
      <c r="AS678" s="300">
        <f t="shared" si="101"/>
        <v>-127</v>
      </c>
      <c r="AT678" s="94"/>
      <c r="AU678" s="94"/>
      <c r="AV678" s="105"/>
    </row>
    <row r="679" spans="1:48" s="302" customFormat="1" ht="33" customHeight="1" x14ac:dyDescent="0.15">
      <c r="A679" s="213">
        <v>264</v>
      </c>
      <c r="B679" s="228" t="s">
        <v>8138</v>
      </c>
      <c r="C679" s="199" t="s">
        <v>10154</v>
      </c>
      <c r="D679" s="202" t="s">
        <v>24</v>
      </c>
      <c r="E679" s="202" t="s">
        <v>29</v>
      </c>
      <c r="F679" s="202"/>
      <c r="G679" s="202" t="s">
        <v>10155</v>
      </c>
      <c r="H679" s="202"/>
      <c r="I679" s="224" t="s">
        <v>22</v>
      </c>
      <c r="J679" s="210" t="s">
        <v>755</v>
      </c>
      <c r="K679" s="202" t="s">
        <v>8215</v>
      </c>
      <c r="L679" s="202">
        <v>1</v>
      </c>
      <c r="M679" s="295">
        <v>17828</v>
      </c>
      <c r="N679" s="212">
        <v>38718</v>
      </c>
      <c r="O679" s="212">
        <v>39082</v>
      </c>
      <c r="P679" s="206">
        <v>364</v>
      </c>
      <c r="Q679" s="199" t="s">
        <v>1521</v>
      </c>
      <c r="R679" s="212">
        <v>39258</v>
      </c>
      <c r="S679" s="390">
        <v>18793</v>
      </c>
      <c r="T679" s="215">
        <v>39203</v>
      </c>
      <c r="U679" s="214"/>
      <c r="V679" s="212"/>
      <c r="W679" s="214"/>
      <c r="X679" s="208" t="s">
        <v>10156</v>
      </c>
      <c r="Y679" s="208"/>
      <c r="Z679" s="208"/>
      <c r="AA679" s="208"/>
      <c r="AB679" s="208"/>
      <c r="AC679" s="208"/>
      <c r="AD679" s="208"/>
      <c r="AE679" s="208"/>
      <c r="AF679" s="208"/>
      <c r="AG679" s="208"/>
      <c r="AH679" s="208"/>
      <c r="AI679" s="208"/>
      <c r="AJ679" s="208"/>
      <c r="AK679" s="208"/>
      <c r="AL679" s="212"/>
      <c r="AM679" s="214"/>
      <c r="AN679" s="208"/>
      <c r="AO679" s="215">
        <v>39265</v>
      </c>
      <c r="AP679" s="199">
        <f t="shared" si="99"/>
        <v>7</v>
      </c>
      <c r="AQ679" s="199">
        <f t="shared" si="100"/>
        <v>62</v>
      </c>
      <c r="AR679" s="206">
        <v>18607</v>
      </c>
      <c r="AS679" s="300">
        <f t="shared" si="101"/>
        <v>-186</v>
      </c>
      <c r="AT679" s="94"/>
      <c r="AU679" s="94"/>
      <c r="AV679" s="105"/>
    </row>
    <row r="680" spans="1:48" s="302" customFormat="1" ht="33" customHeight="1" x14ac:dyDescent="0.15">
      <c r="A680" s="213">
        <v>560</v>
      </c>
      <c r="B680" s="228" t="s">
        <v>8138</v>
      </c>
      <c r="C680" s="199" t="s">
        <v>10157</v>
      </c>
      <c r="D680" s="202" t="s">
        <v>24</v>
      </c>
      <c r="E680" s="202" t="s">
        <v>29</v>
      </c>
      <c r="F680" s="202"/>
      <c r="G680" s="202" t="s">
        <v>10152</v>
      </c>
      <c r="H680" s="202"/>
      <c r="I680" s="224" t="s">
        <v>23</v>
      </c>
      <c r="J680" s="210" t="s">
        <v>780</v>
      </c>
      <c r="K680" s="202" t="s">
        <v>8151</v>
      </c>
      <c r="L680" s="202">
        <v>8</v>
      </c>
      <c r="M680" s="295">
        <v>2650</v>
      </c>
      <c r="N680" s="212">
        <v>37257</v>
      </c>
      <c r="O680" s="212">
        <v>38990</v>
      </c>
      <c r="P680" s="206">
        <v>1733</v>
      </c>
      <c r="Q680" s="199" t="s">
        <v>11017</v>
      </c>
      <c r="R680" s="212">
        <v>39170</v>
      </c>
      <c r="S680" s="390">
        <v>13294</v>
      </c>
      <c r="T680" s="215">
        <v>39195</v>
      </c>
      <c r="U680" s="214"/>
      <c r="V680" s="212"/>
      <c r="W680" s="214"/>
      <c r="X680" s="208"/>
      <c r="Y680" s="208"/>
      <c r="Z680" s="208"/>
      <c r="AA680" s="208"/>
      <c r="AB680" s="208"/>
      <c r="AC680" s="208"/>
      <c r="AD680" s="208"/>
      <c r="AE680" s="208" t="s">
        <v>10158</v>
      </c>
      <c r="AF680" s="208"/>
      <c r="AG680" s="208"/>
      <c r="AH680" s="208"/>
      <c r="AI680" s="208"/>
      <c r="AJ680" s="208"/>
      <c r="AK680" s="208"/>
      <c r="AL680" s="212"/>
      <c r="AM680" s="214"/>
      <c r="AN680" s="208"/>
      <c r="AO680" s="215">
        <v>39289</v>
      </c>
      <c r="AP680" s="199">
        <f t="shared" si="99"/>
        <v>119</v>
      </c>
      <c r="AQ680" s="199">
        <f t="shared" si="100"/>
        <v>94</v>
      </c>
      <c r="AR680" s="206">
        <v>13294</v>
      </c>
      <c r="AS680" s="300">
        <f t="shared" si="101"/>
        <v>0</v>
      </c>
      <c r="AT680" s="94"/>
      <c r="AU680" s="94"/>
      <c r="AV680" s="105"/>
    </row>
    <row r="681" spans="1:48" s="302" customFormat="1" ht="33" customHeight="1" x14ac:dyDescent="0.15">
      <c r="A681" s="213">
        <v>168</v>
      </c>
      <c r="B681" s="228" t="s">
        <v>8138</v>
      </c>
      <c r="C681" s="199" t="s">
        <v>10159</v>
      </c>
      <c r="D681" s="202" t="s">
        <v>2</v>
      </c>
      <c r="E681" s="202" t="s">
        <v>30</v>
      </c>
      <c r="F681" s="202"/>
      <c r="G681" s="202" t="s">
        <v>10160</v>
      </c>
      <c r="H681" s="202"/>
      <c r="I681" s="224" t="s">
        <v>20</v>
      </c>
      <c r="J681" s="210" t="s">
        <v>123</v>
      </c>
      <c r="K681" s="202" t="s">
        <v>10161</v>
      </c>
      <c r="L681" s="202">
        <v>6</v>
      </c>
      <c r="M681" s="295">
        <v>145370</v>
      </c>
      <c r="N681" s="212">
        <v>38838</v>
      </c>
      <c r="O681" s="212">
        <v>39082</v>
      </c>
      <c r="P681" s="206">
        <v>244</v>
      </c>
      <c r="Q681" s="223" t="s">
        <v>65</v>
      </c>
      <c r="R681" s="212">
        <v>39147</v>
      </c>
      <c r="S681" s="390">
        <v>121166</v>
      </c>
      <c r="T681" s="215">
        <v>39163</v>
      </c>
      <c r="U681" s="214"/>
      <c r="V681" s="212"/>
      <c r="W681" s="214"/>
      <c r="X681" s="208" t="s">
        <v>10162</v>
      </c>
      <c r="Y681" s="208"/>
      <c r="Z681" s="208"/>
      <c r="AA681" s="208"/>
      <c r="AB681" s="208"/>
      <c r="AC681" s="208"/>
      <c r="AD681" s="208"/>
      <c r="AE681" s="208"/>
      <c r="AF681" s="208"/>
      <c r="AG681" s="208"/>
      <c r="AH681" s="208"/>
      <c r="AI681" s="208"/>
      <c r="AJ681" s="208"/>
      <c r="AK681" s="208"/>
      <c r="AL681" s="212"/>
      <c r="AM681" s="214"/>
      <c r="AN681" s="208"/>
      <c r="AO681" s="215">
        <v>41128</v>
      </c>
      <c r="AP681" s="199">
        <f t="shared" si="99"/>
        <v>1981</v>
      </c>
      <c r="AQ681" s="199">
        <f t="shared" si="100"/>
        <v>1965</v>
      </c>
      <c r="AR681" s="206">
        <v>121166</v>
      </c>
      <c r="AS681" s="300">
        <f t="shared" si="101"/>
        <v>0</v>
      </c>
      <c r="AT681" s="94"/>
      <c r="AU681" s="94"/>
      <c r="AV681" s="105"/>
    </row>
    <row r="682" spans="1:48" s="302" customFormat="1" ht="33" customHeight="1" x14ac:dyDescent="0.15">
      <c r="A682" s="213">
        <v>282</v>
      </c>
      <c r="B682" s="228" t="s">
        <v>8138</v>
      </c>
      <c r="C682" s="199" t="s">
        <v>10163</v>
      </c>
      <c r="D682" s="202" t="s">
        <v>24</v>
      </c>
      <c r="E682" s="202" t="s">
        <v>29</v>
      </c>
      <c r="F682" s="202"/>
      <c r="G682" s="202" t="s">
        <v>10164</v>
      </c>
      <c r="H682" s="202"/>
      <c r="I682" s="224" t="s">
        <v>20</v>
      </c>
      <c r="J682" s="210" t="s">
        <v>13</v>
      </c>
      <c r="K682" s="202" t="s">
        <v>8151</v>
      </c>
      <c r="L682" s="202">
        <v>8</v>
      </c>
      <c r="M682" s="295">
        <v>14720</v>
      </c>
      <c r="N682" s="212">
        <v>37622</v>
      </c>
      <c r="O682" s="212">
        <v>38990</v>
      </c>
      <c r="P682" s="206">
        <v>1368</v>
      </c>
      <c r="Q682" s="210" t="s">
        <v>9935</v>
      </c>
      <c r="R682" s="212">
        <v>39105</v>
      </c>
      <c r="S682" s="390">
        <v>34679</v>
      </c>
      <c r="T682" s="215">
        <v>39119</v>
      </c>
      <c r="U682" s="214"/>
      <c r="V682" s="212"/>
      <c r="W682" s="214"/>
      <c r="X682" s="208"/>
      <c r="Y682" s="208"/>
      <c r="Z682" s="208"/>
      <c r="AA682" s="208"/>
      <c r="AB682" s="208" t="s">
        <v>10165</v>
      </c>
      <c r="AC682" s="208"/>
      <c r="AD682" s="208"/>
      <c r="AE682" s="208"/>
      <c r="AF682" s="208"/>
      <c r="AG682" s="208"/>
      <c r="AH682" s="208"/>
      <c r="AI682" s="208"/>
      <c r="AJ682" s="208"/>
      <c r="AK682" s="208"/>
      <c r="AL682" s="212"/>
      <c r="AM682" s="214"/>
      <c r="AN682" s="208"/>
      <c r="AO682" s="215">
        <v>39205</v>
      </c>
      <c r="AP682" s="199">
        <f t="shared" si="99"/>
        <v>100</v>
      </c>
      <c r="AQ682" s="199">
        <f t="shared" si="100"/>
        <v>86</v>
      </c>
      <c r="AR682" s="206">
        <v>34679</v>
      </c>
      <c r="AS682" s="300">
        <f t="shared" si="101"/>
        <v>0</v>
      </c>
      <c r="AT682" s="94"/>
      <c r="AU682" s="94"/>
      <c r="AV682" s="105"/>
    </row>
    <row r="683" spans="1:48" s="302" customFormat="1" ht="33" customHeight="1" x14ac:dyDescent="0.15">
      <c r="A683" s="213">
        <v>267</v>
      </c>
      <c r="B683" s="228" t="s">
        <v>8138</v>
      </c>
      <c r="C683" s="199" t="s">
        <v>10166</v>
      </c>
      <c r="D683" s="202" t="s">
        <v>24</v>
      </c>
      <c r="E683" s="202" t="s">
        <v>29</v>
      </c>
      <c r="F683" s="202"/>
      <c r="G683" s="202" t="s">
        <v>10167</v>
      </c>
      <c r="H683" s="202"/>
      <c r="I683" s="224" t="s">
        <v>23</v>
      </c>
      <c r="J683" s="210" t="s">
        <v>802</v>
      </c>
      <c r="K683" s="202" t="s">
        <v>8151</v>
      </c>
      <c r="L683" s="202">
        <v>7</v>
      </c>
      <c r="M683" s="295">
        <v>5804</v>
      </c>
      <c r="N683" s="212">
        <v>37788</v>
      </c>
      <c r="O683" s="212">
        <v>38899</v>
      </c>
      <c r="P683" s="206">
        <v>1111</v>
      </c>
      <c r="Q683" s="210" t="s">
        <v>9935</v>
      </c>
      <c r="R683" s="212">
        <v>39105</v>
      </c>
      <c r="S683" s="390">
        <v>12600</v>
      </c>
      <c r="T683" s="215">
        <v>39119</v>
      </c>
      <c r="U683" s="214"/>
      <c r="V683" s="212"/>
      <c r="W683" s="214"/>
      <c r="X683" s="208"/>
      <c r="Y683" s="208"/>
      <c r="Z683" s="208"/>
      <c r="AA683" s="208"/>
      <c r="AB683" s="208" t="s">
        <v>10168</v>
      </c>
      <c r="AC683" s="208"/>
      <c r="AD683" s="208"/>
      <c r="AE683" s="208"/>
      <c r="AF683" s="208"/>
      <c r="AG683" s="208"/>
      <c r="AH683" s="208"/>
      <c r="AI683" s="208"/>
      <c r="AJ683" s="208"/>
      <c r="AK683" s="208"/>
      <c r="AL683" s="212"/>
      <c r="AM683" s="214"/>
      <c r="AN683" s="208"/>
      <c r="AO683" s="215">
        <v>39167</v>
      </c>
      <c r="AP683" s="199">
        <f t="shared" si="99"/>
        <v>62</v>
      </c>
      <c r="AQ683" s="199">
        <f t="shared" si="100"/>
        <v>48</v>
      </c>
      <c r="AR683" s="206">
        <v>12600</v>
      </c>
      <c r="AS683" s="300">
        <f t="shared" si="101"/>
        <v>0</v>
      </c>
      <c r="AT683" s="94"/>
      <c r="AU683" s="94"/>
      <c r="AV683" s="105"/>
    </row>
    <row r="684" spans="1:48" s="302" customFormat="1" ht="33" customHeight="1" x14ac:dyDescent="0.15">
      <c r="A684" s="213">
        <v>105</v>
      </c>
      <c r="B684" s="228" t="s">
        <v>8138</v>
      </c>
      <c r="C684" s="199" t="s">
        <v>10169</v>
      </c>
      <c r="D684" s="202" t="s">
        <v>2</v>
      </c>
      <c r="E684" s="202" t="s">
        <v>1</v>
      </c>
      <c r="F684" s="202"/>
      <c r="G684" s="202" t="s">
        <v>10170</v>
      </c>
      <c r="H684" s="202"/>
      <c r="I684" s="224" t="s">
        <v>12</v>
      </c>
      <c r="J684" s="210" t="s">
        <v>43</v>
      </c>
      <c r="K684" s="202" t="s">
        <v>8721</v>
      </c>
      <c r="L684" s="202">
        <v>2</v>
      </c>
      <c r="M684" s="295">
        <v>121689</v>
      </c>
      <c r="N684" s="212">
        <v>38869</v>
      </c>
      <c r="O684" s="212">
        <v>39021</v>
      </c>
      <c r="P684" s="206">
        <v>152</v>
      </c>
      <c r="Q684" s="223" t="s">
        <v>65</v>
      </c>
      <c r="R684" s="212">
        <v>39099</v>
      </c>
      <c r="S684" s="390">
        <v>19615</v>
      </c>
      <c r="T684" s="215">
        <v>39112</v>
      </c>
      <c r="U684" s="214"/>
      <c r="V684" s="212"/>
      <c r="W684" s="214"/>
      <c r="X684" s="208"/>
      <c r="Y684" s="208"/>
      <c r="Z684" s="208"/>
      <c r="AA684" s="208"/>
      <c r="AB684" s="208"/>
      <c r="AC684" s="208"/>
      <c r="AD684" s="208"/>
      <c r="AE684" s="208"/>
      <c r="AF684" s="208"/>
      <c r="AG684" s="208"/>
      <c r="AH684" s="208"/>
      <c r="AI684" s="208" t="s">
        <v>825</v>
      </c>
      <c r="AJ684" s="208"/>
      <c r="AK684" s="208"/>
      <c r="AL684" s="212"/>
      <c r="AM684" s="214"/>
      <c r="AN684" s="208"/>
      <c r="AO684" s="215">
        <v>41137</v>
      </c>
      <c r="AP684" s="199">
        <f t="shared" si="99"/>
        <v>2038</v>
      </c>
      <c r="AQ684" s="199">
        <f t="shared" si="100"/>
        <v>2025</v>
      </c>
      <c r="AR684" s="206">
        <v>19615</v>
      </c>
      <c r="AS684" s="300">
        <f t="shared" si="101"/>
        <v>0</v>
      </c>
      <c r="AT684" s="94"/>
      <c r="AU684" s="94"/>
      <c r="AV684" s="15"/>
    </row>
    <row r="685" spans="1:48" s="302" customFormat="1" ht="33" customHeight="1" x14ac:dyDescent="0.15">
      <c r="A685" s="213">
        <v>298</v>
      </c>
      <c r="B685" s="228" t="s">
        <v>8138</v>
      </c>
      <c r="C685" s="199" t="s">
        <v>8698</v>
      </c>
      <c r="D685" s="202" t="s">
        <v>24</v>
      </c>
      <c r="E685" s="202" t="s">
        <v>29</v>
      </c>
      <c r="F685" s="202" t="s">
        <v>38</v>
      </c>
      <c r="G685" s="202" t="s">
        <v>8700</v>
      </c>
      <c r="H685" s="202" t="s">
        <v>8701</v>
      </c>
      <c r="I685" s="224" t="s">
        <v>20</v>
      </c>
      <c r="J685" s="210" t="s">
        <v>123</v>
      </c>
      <c r="K685" s="202" t="s">
        <v>8151</v>
      </c>
      <c r="L685" s="202">
        <v>7</v>
      </c>
      <c r="M685" s="295">
        <v>20691</v>
      </c>
      <c r="N685" s="212">
        <v>37104</v>
      </c>
      <c r="O685" s="212">
        <v>38898</v>
      </c>
      <c r="P685" s="206">
        <v>1794</v>
      </c>
      <c r="Q685" s="223" t="s">
        <v>65</v>
      </c>
      <c r="R685" s="212">
        <v>39092</v>
      </c>
      <c r="S685" s="390">
        <v>77294</v>
      </c>
      <c r="T685" s="215">
        <v>39104</v>
      </c>
      <c r="U685" s="214"/>
      <c r="V685" s="212"/>
      <c r="W685" s="214"/>
      <c r="X685" s="208"/>
      <c r="Y685" s="208" t="s">
        <v>10171</v>
      </c>
      <c r="Z685" s="208"/>
      <c r="AA685" s="208"/>
      <c r="AB685" s="208"/>
      <c r="AC685" s="208" t="s">
        <v>10172</v>
      </c>
      <c r="AD685" s="208"/>
      <c r="AE685" s="208"/>
      <c r="AF685" s="208"/>
      <c r="AG685" s="208"/>
      <c r="AH685" s="208"/>
      <c r="AI685" s="208"/>
      <c r="AJ685" s="208"/>
      <c r="AK685" s="208"/>
      <c r="AL685" s="212"/>
      <c r="AM685" s="214"/>
      <c r="AN685" s="208"/>
      <c r="AO685" s="215">
        <v>39133</v>
      </c>
      <c r="AP685" s="199">
        <f t="shared" si="99"/>
        <v>41</v>
      </c>
      <c r="AQ685" s="199">
        <f t="shared" si="100"/>
        <v>29</v>
      </c>
      <c r="AR685" s="206">
        <v>77294</v>
      </c>
      <c r="AS685" s="300">
        <f t="shared" si="101"/>
        <v>0</v>
      </c>
      <c r="AT685" s="94"/>
      <c r="AU685" s="94"/>
      <c r="AV685" s="105"/>
    </row>
    <row r="686" spans="1:48" s="302" customFormat="1" ht="33" customHeight="1" x14ac:dyDescent="0.15">
      <c r="A686" s="213">
        <v>453</v>
      </c>
      <c r="B686" s="228" t="s">
        <v>8138</v>
      </c>
      <c r="C686" s="199" t="s">
        <v>10173</v>
      </c>
      <c r="D686" s="202" t="s">
        <v>24</v>
      </c>
      <c r="E686" s="202" t="s">
        <v>91</v>
      </c>
      <c r="F686" s="202" t="s">
        <v>92</v>
      </c>
      <c r="G686" s="202" t="s">
        <v>10174</v>
      </c>
      <c r="H686" s="202" t="s">
        <v>10175</v>
      </c>
      <c r="I686" s="224" t="s">
        <v>23</v>
      </c>
      <c r="J686" s="210" t="s">
        <v>724</v>
      </c>
      <c r="K686" s="202" t="s">
        <v>8318</v>
      </c>
      <c r="L686" s="202">
        <v>6</v>
      </c>
      <c r="M686" s="295">
        <v>56788</v>
      </c>
      <c r="N686" s="212">
        <v>38473</v>
      </c>
      <c r="O686" s="212">
        <v>38960</v>
      </c>
      <c r="P686" s="206">
        <v>487</v>
      </c>
      <c r="Q686" s="210" t="s">
        <v>10176</v>
      </c>
      <c r="R686" s="212">
        <v>39087</v>
      </c>
      <c r="S686" s="390">
        <v>27807</v>
      </c>
      <c r="T686" s="215">
        <v>39104</v>
      </c>
      <c r="U686" s="214"/>
      <c r="V686" s="212"/>
      <c r="W686" s="214"/>
      <c r="X686" s="208"/>
      <c r="Y686" s="208"/>
      <c r="Z686" s="208"/>
      <c r="AA686" s="208" t="s">
        <v>10177</v>
      </c>
      <c r="AB686" s="208"/>
      <c r="AC686" s="208"/>
      <c r="AD686" s="208"/>
      <c r="AE686" s="208"/>
      <c r="AF686" s="208"/>
      <c r="AG686" s="208"/>
      <c r="AH686" s="208"/>
      <c r="AI686" s="208"/>
      <c r="AJ686" s="208"/>
      <c r="AK686" s="208"/>
      <c r="AL686" s="212"/>
      <c r="AM686" s="214"/>
      <c r="AN686" s="208"/>
      <c r="AO686" s="215">
        <v>39224</v>
      </c>
      <c r="AP686" s="199">
        <f t="shared" si="99"/>
        <v>137</v>
      </c>
      <c r="AQ686" s="199">
        <f t="shared" si="100"/>
        <v>120</v>
      </c>
      <c r="AR686" s="206">
        <v>27807</v>
      </c>
      <c r="AS686" s="300">
        <f t="shared" si="101"/>
        <v>0</v>
      </c>
      <c r="AT686" s="94"/>
      <c r="AU686" s="94"/>
      <c r="AV686" s="105"/>
    </row>
    <row r="687" spans="1:48" s="302" customFormat="1" ht="33" customHeight="1" x14ac:dyDescent="0.15">
      <c r="A687" s="213">
        <v>127</v>
      </c>
      <c r="B687" s="228" t="s">
        <v>8138</v>
      </c>
      <c r="C687" s="199" t="s">
        <v>10178</v>
      </c>
      <c r="D687" s="202" t="s">
        <v>24</v>
      </c>
      <c r="E687" s="202" t="s">
        <v>29</v>
      </c>
      <c r="F687" s="202" t="s">
        <v>101</v>
      </c>
      <c r="G687" s="202" t="s">
        <v>10179</v>
      </c>
      <c r="H687" s="202" t="s">
        <v>10180</v>
      </c>
      <c r="I687" s="224" t="s">
        <v>20</v>
      </c>
      <c r="J687" s="210" t="s">
        <v>13</v>
      </c>
      <c r="K687" s="202" t="s">
        <v>9132</v>
      </c>
      <c r="L687" s="202">
        <v>1</v>
      </c>
      <c r="M687" s="295">
        <v>80157</v>
      </c>
      <c r="N687" s="212">
        <v>38626</v>
      </c>
      <c r="O687" s="212">
        <v>38990</v>
      </c>
      <c r="P687" s="206">
        <v>364</v>
      </c>
      <c r="Q687" s="199" t="s">
        <v>10997</v>
      </c>
      <c r="R687" s="212">
        <v>39087</v>
      </c>
      <c r="S687" s="390">
        <v>79049</v>
      </c>
      <c r="T687" s="215">
        <v>39104</v>
      </c>
      <c r="U687" s="214"/>
      <c r="V687" s="212"/>
      <c r="W687" s="214"/>
      <c r="X687" s="208"/>
      <c r="Y687" s="208" t="s">
        <v>9859</v>
      </c>
      <c r="Z687" s="208"/>
      <c r="AA687" s="208"/>
      <c r="AB687" s="208"/>
      <c r="AC687" s="208"/>
      <c r="AD687" s="208"/>
      <c r="AE687" s="208"/>
      <c r="AF687" s="208"/>
      <c r="AG687" s="208"/>
      <c r="AH687" s="208"/>
      <c r="AI687" s="208"/>
      <c r="AJ687" s="208"/>
      <c r="AK687" s="208"/>
      <c r="AL687" s="212"/>
      <c r="AM687" s="214"/>
      <c r="AN687" s="208"/>
      <c r="AO687" s="215">
        <v>41137</v>
      </c>
      <c r="AP687" s="199">
        <f t="shared" si="99"/>
        <v>2050</v>
      </c>
      <c r="AQ687" s="199">
        <f t="shared" si="100"/>
        <v>2033</v>
      </c>
      <c r="AR687" s="206">
        <v>79049</v>
      </c>
      <c r="AS687" s="300">
        <f t="shared" si="101"/>
        <v>0</v>
      </c>
      <c r="AT687" s="94"/>
      <c r="AU687" s="94"/>
      <c r="AV687" s="105"/>
    </row>
    <row r="688" spans="1:48" s="302" customFormat="1" ht="33" customHeight="1" x14ac:dyDescent="0.15">
      <c r="A688" s="213">
        <v>339</v>
      </c>
      <c r="B688" s="228" t="s">
        <v>8267</v>
      </c>
      <c r="C688" s="199" t="s">
        <v>10181</v>
      </c>
      <c r="D688" s="202" t="s">
        <v>24</v>
      </c>
      <c r="E688" s="202" t="s">
        <v>29</v>
      </c>
      <c r="F688" s="202"/>
      <c r="G688" s="202" t="s">
        <v>10182</v>
      </c>
      <c r="H688" s="202"/>
      <c r="I688" s="224" t="s">
        <v>21</v>
      </c>
      <c r="J688" s="210" t="s">
        <v>57</v>
      </c>
      <c r="K688" s="202" t="s">
        <v>9373</v>
      </c>
      <c r="L688" s="202">
        <v>1</v>
      </c>
      <c r="M688" s="295">
        <v>51932</v>
      </c>
      <c r="N688" s="212">
        <v>38443</v>
      </c>
      <c r="O688" s="212">
        <v>38807</v>
      </c>
      <c r="P688" s="206">
        <v>364</v>
      </c>
      <c r="Q688" s="199" t="s">
        <v>10997</v>
      </c>
      <c r="R688" s="212">
        <v>39001</v>
      </c>
      <c r="S688" s="390">
        <v>22290</v>
      </c>
      <c r="T688" s="215">
        <v>39015</v>
      </c>
      <c r="U688" s="214"/>
      <c r="V688" s="212"/>
      <c r="W688" s="214"/>
      <c r="X688" s="208"/>
      <c r="Y688" s="208"/>
      <c r="Z688" s="208"/>
      <c r="AA688" s="208"/>
      <c r="AB688" s="208" t="s">
        <v>10183</v>
      </c>
      <c r="AC688" s="208"/>
      <c r="AD688" s="208"/>
      <c r="AE688" s="208"/>
      <c r="AF688" s="208"/>
      <c r="AG688" s="208"/>
      <c r="AH688" s="208"/>
      <c r="AI688" s="208"/>
      <c r="AJ688" s="208"/>
      <c r="AK688" s="208"/>
      <c r="AL688" s="212"/>
      <c r="AM688" s="214"/>
      <c r="AN688" s="208"/>
      <c r="AO688" s="215">
        <v>39069</v>
      </c>
      <c r="AP688" s="199">
        <f t="shared" si="99"/>
        <v>68</v>
      </c>
      <c r="AQ688" s="199">
        <f t="shared" si="100"/>
        <v>54</v>
      </c>
      <c r="AR688" s="206">
        <v>22290</v>
      </c>
      <c r="AS688" s="300">
        <f t="shared" si="101"/>
        <v>0</v>
      </c>
      <c r="AT688" s="94"/>
      <c r="AU688" s="94"/>
      <c r="AV688" s="105"/>
    </row>
    <row r="689" spans="1:48" s="302" customFormat="1" ht="33" customHeight="1" x14ac:dyDescent="0.15">
      <c r="A689" s="213">
        <v>310</v>
      </c>
      <c r="B689" s="228" t="s">
        <v>8267</v>
      </c>
      <c r="C689" s="199" t="s">
        <v>10184</v>
      </c>
      <c r="D689" s="202" t="s">
        <v>24</v>
      </c>
      <c r="E689" s="202" t="s">
        <v>29</v>
      </c>
      <c r="F689" s="202" t="s">
        <v>87</v>
      </c>
      <c r="G689" s="202" t="s">
        <v>10185</v>
      </c>
      <c r="H689" s="202" t="s">
        <v>10186</v>
      </c>
      <c r="I689" s="224" t="s">
        <v>23</v>
      </c>
      <c r="J689" s="210" t="s">
        <v>798</v>
      </c>
      <c r="K689" s="202" t="s">
        <v>8484</v>
      </c>
      <c r="L689" s="202">
        <v>4</v>
      </c>
      <c r="M689" s="295">
        <v>98225</v>
      </c>
      <c r="N689" s="212">
        <v>38169</v>
      </c>
      <c r="O689" s="212">
        <v>38898</v>
      </c>
      <c r="P689" s="206">
        <v>729</v>
      </c>
      <c r="Q689" s="210" t="s">
        <v>10187</v>
      </c>
      <c r="R689" s="212">
        <v>38973</v>
      </c>
      <c r="S689" s="390">
        <v>162638</v>
      </c>
      <c r="T689" s="215">
        <v>38989</v>
      </c>
      <c r="U689" s="214"/>
      <c r="V689" s="212"/>
      <c r="W689" s="214"/>
      <c r="X689" s="208"/>
      <c r="Y689" s="208"/>
      <c r="Z689" s="208"/>
      <c r="AA689" s="208" t="s">
        <v>10188</v>
      </c>
      <c r="AB689" s="208"/>
      <c r="AC689" s="208"/>
      <c r="AD689" s="208"/>
      <c r="AE689" s="208"/>
      <c r="AF689" s="208"/>
      <c r="AG689" s="208"/>
      <c r="AH689" s="208"/>
      <c r="AI689" s="208"/>
      <c r="AJ689" s="208"/>
      <c r="AK689" s="208"/>
      <c r="AL689" s="212"/>
      <c r="AM689" s="214"/>
      <c r="AN689" s="208"/>
      <c r="AO689" s="215">
        <v>39023</v>
      </c>
      <c r="AP689" s="199">
        <f t="shared" si="99"/>
        <v>50</v>
      </c>
      <c r="AQ689" s="199">
        <f t="shared" si="100"/>
        <v>34</v>
      </c>
      <c r="AR689" s="206">
        <v>162638</v>
      </c>
      <c r="AS689" s="300">
        <f t="shared" si="101"/>
        <v>0</v>
      </c>
      <c r="AT689" s="94"/>
      <c r="AU689" s="94"/>
      <c r="AV689" s="105"/>
    </row>
    <row r="690" spans="1:48" s="302" customFormat="1" ht="33" customHeight="1" x14ac:dyDescent="0.15">
      <c r="A690" s="213">
        <v>3</v>
      </c>
      <c r="B690" s="228" t="s">
        <v>8267</v>
      </c>
      <c r="C690" s="199" t="s">
        <v>9230</v>
      </c>
      <c r="D690" s="202" t="s">
        <v>24</v>
      </c>
      <c r="E690" s="202" t="s">
        <v>165</v>
      </c>
      <c r="F690" s="202" t="s">
        <v>105</v>
      </c>
      <c r="G690" s="202" t="s">
        <v>9231</v>
      </c>
      <c r="H690" s="202" t="s">
        <v>9232</v>
      </c>
      <c r="I690" s="224" t="s">
        <v>8305</v>
      </c>
      <c r="J690" s="210"/>
      <c r="K690" s="202" t="s">
        <v>8306</v>
      </c>
      <c r="L690" s="202">
        <v>2</v>
      </c>
      <c r="M690" s="295">
        <v>1400000</v>
      </c>
      <c r="N690" s="212">
        <v>38808</v>
      </c>
      <c r="O690" s="212">
        <v>38898</v>
      </c>
      <c r="P690" s="206">
        <v>90</v>
      </c>
      <c r="Q690" s="223" t="s">
        <v>65</v>
      </c>
      <c r="R690" s="212">
        <v>38958</v>
      </c>
      <c r="S690" s="390">
        <v>477341</v>
      </c>
      <c r="T690" s="215">
        <v>38973</v>
      </c>
      <c r="U690" s="214"/>
      <c r="V690" s="212"/>
      <c r="W690" s="214"/>
      <c r="X690" s="208"/>
      <c r="Y690" s="208" t="s">
        <v>10189</v>
      </c>
      <c r="Z690" s="208"/>
      <c r="AA690" s="208"/>
      <c r="AB690" s="208"/>
      <c r="AC690" s="208"/>
      <c r="AD690" s="208"/>
      <c r="AE690" s="208"/>
      <c r="AF690" s="208"/>
      <c r="AG690" s="208"/>
      <c r="AH690" s="208"/>
      <c r="AI690" s="208"/>
      <c r="AJ690" s="208"/>
      <c r="AK690" s="208"/>
      <c r="AL690" s="212"/>
      <c r="AM690" s="214"/>
      <c r="AN690" s="208"/>
      <c r="AO690" s="215">
        <v>41137</v>
      </c>
      <c r="AP690" s="199">
        <f t="shared" si="99"/>
        <v>2179</v>
      </c>
      <c r="AQ690" s="199">
        <f t="shared" si="100"/>
        <v>2164</v>
      </c>
      <c r="AR690" s="206">
        <v>477341</v>
      </c>
      <c r="AS690" s="300">
        <f t="shared" si="101"/>
        <v>0</v>
      </c>
      <c r="AT690" s="94"/>
      <c r="AU690" s="94"/>
      <c r="AV690" s="15"/>
    </row>
    <row r="691" spans="1:48" s="302" customFormat="1" ht="33" customHeight="1" x14ac:dyDescent="0.15">
      <c r="A691" s="213">
        <v>198</v>
      </c>
      <c r="B691" s="228" t="s">
        <v>8138</v>
      </c>
      <c r="C691" s="199" t="s">
        <v>10190</v>
      </c>
      <c r="D691" s="202" t="s">
        <v>2</v>
      </c>
      <c r="E691" s="202" t="s">
        <v>46</v>
      </c>
      <c r="F691" s="202" t="s">
        <v>101</v>
      </c>
      <c r="G691" s="202" t="s">
        <v>10191</v>
      </c>
      <c r="H691" s="202" t="s">
        <v>11044</v>
      </c>
      <c r="I691" s="224" t="s">
        <v>267</v>
      </c>
      <c r="J691" s="210" t="s">
        <v>53</v>
      </c>
      <c r="K691" s="202" t="s">
        <v>8318</v>
      </c>
      <c r="L691" s="202">
        <v>4</v>
      </c>
      <c r="M691" s="295">
        <v>280703</v>
      </c>
      <c r="N691" s="212">
        <v>38504</v>
      </c>
      <c r="O691" s="212">
        <v>38898</v>
      </c>
      <c r="P691" s="206">
        <v>394</v>
      </c>
      <c r="Q691" s="199" t="s">
        <v>1521</v>
      </c>
      <c r="R691" s="212">
        <v>38939</v>
      </c>
      <c r="S691" s="390">
        <v>26941</v>
      </c>
      <c r="T691" s="215">
        <v>38961</v>
      </c>
      <c r="U691" s="214"/>
      <c r="V691" s="212"/>
      <c r="W691" s="214"/>
      <c r="X691" s="208"/>
      <c r="Y691" s="208"/>
      <c r="Z691" s="208"/>
      <c r="AA691" s="208"/>
      <c r="AB691" s="208" t="s">
        <v>10192</v>
      </c>
      <c r="AC691" s="208"/>
      <c r="AD691" s="208"/>
      <c r="AE691" s="208"/>
      <c r="AF691" s="208"/>
      <c r="AG691" s="208"/>
      <c r="AH691" s="208"/>
      <c r="AI691" s="208"/>
      <c r="AJ691" s="208"/>
      <c r="AK691" s="208"/>
      <c r="AL691" s="212"/>
      <c r="AM691" s="214"/>
      <c r="AN691" s="208"/>
      <c r="AO691" s="215">
        <v>41137</v>
      </c>
      <c r="AP691" s="199">
        <f t="shared" si="99"/>
        <v>2198</v>
      </c>
      <c r="AQ691" s="199">
        <f t="shared" si="100"/>
        <v>2176</v>
      </c>
      <c r="AR691" s="206">
        <v>26941</v>
      </c>
      <c r="AS691" s="300">
        <f t="shared" si="101"/>
        <v>0</v>
      </c>
      <c r="AT691" s="94"/>
      <c r="AU691" s="94"/>
      <c r="AV691" s="105"/>
    </row>
    <row r="692" spans="1:48" s="302" customFormat="1" ht="33" customHeight="1" x14ac:dyDescent="0.15">
      <c r="A692" s="213">
        <v>85</v>
      </c>
      <c r="B692" s="228" t="s">
        <v>8138</v>
      </c>
      <c r="C692" s="199" t="s">
        <v>10193</v>
      </c>
      <c r="D692" s="202" t="s">
        <v>24</v>
      </c>
      <c r="E692" s="202" t="s">
        <v>39</v>
      </c>
      <c r="F692" s="202" t="s">
        <v>87</v>
      </c>
      <c r="G692" s="202" t="s">
        <v>10194</v>
      </c>
      <c r="H692" s="202" t="s">
        <v>8355</v>
      </c>
      <c r="I692" s="224" t="s">
        <v>0</v>
      </c>
      <c r="J692" s="210" t="s">
        <v>50</v>
      </c>
      <c r="K692" s="202" t="s">
        <v>8151</v>
      </c>
      <c r="L692" s="202">
        <v>5</v>
      </c>
      <c r="M692" s="295">
        <v>44842</v>
      </c>
      <c r="N692" s="212">
        <v>37622</v>
      </c>
      <c r="O692" s="212">
        <v>38717</v>
      </c>
      <c r="P692" s="206">
        <v>1095</v>
      </c>
      <c r="Q692" s="223" t="s">
        <v>65</v>
      </c>
      <c r="R692" s="212">
        <v>39073</v>
      </c>
      <c r="S692" s="390">
        <v>105902</v>
      </c>
      <c r="T692" s="215">
        <v>38944</v>
      </c>
      <c r="U692" s="214"/>
      <c r="V692" s="212"/>
      <c r="W692" s="214"/>
      <c r="X692" s="208"/>
      <c r="Y692" s="208"/>
      <c r="Z692" s="208"/>
      <c r="AA692" s="208" t="s">
        <v>10195</v>
      </c>
      <c r="AB692" s="208" t="s">
        <v>10196</v>
      </c>
      <c r="AC692" s="208"/>
      <c r="AD692" s="208"/>
      <c r="AE692" s="208"/>
      <c r="AF692" s="208"/>
      <c r="AG692" s="208"/>
      <c r="AH692" s="208"/>
      <c r="AI692" s="208" t="s">
        <v>10197</v>
      </c>
      <c r="AJ692" s="208"/>
      <c r="AK692" s="208"/>
      <c r="AL692" s="212">
        <v>38989</v>
      </c>
      <c r="AM692" s="214" t="s">
        <v>10198</v>
      </c>
      <c r="AN692" s="208" t="s">
        <v>10199</v>
      </c>
      <c r="AO692" s="215">
        <v>41137</v>
      </c>
      <c r="AP692" s="199">
        <f t="shared" si="99"/>
        <v>2064</v>
      </c>
      <c r="AQ692" s="199">
        <f t="shared" si="100"/>
        <v>2193</v>
      </c>
      <c r="AR692" s="206">
        <v>105902</v>
      </c>
      <c r="AS692" s="300">
        <f t="shared" si="101"/>
        <v>0</v>
      </c>
      <c r="AT692" s="94"/>
      <c r="AU692" s="94"/>
      <c r="AV692" s="15"/>
    </row>
    <row r="693" spans="1:48" s="302" customFormat="1" ht="33" customHeight="1" x14ac:dyDescent="0.15">
      <c r="A693" s="213">
        <v>75</v>
      </c>
      <c r="B693" s="228" t="s">
        <v>8138</v>
      </c>
      <c r="C693" s="199" t="s">
        <v>10200</v>
      </c>
      <c r="D693" s="202" t="s">
        <v>24</v>
      </c>
      <c r="E693" s="202" t="s">
        <v>29</v>
      </c>
      <c r="F693" s="202"/>
      <c r="G693" s="202" t="s">
        <v>10201</v>
      </c>
      <c r="H693" s="202"/>
      <c r="I693" s="224" t="s">
        <v>20</v>
      </c>
      <c r="J693" s="210" t="s">
        <v>123</v>
      </c>
      <c r="K693" s="202" t="s">
        <v>8151</v>
      </c>
      <c r="L693" s="202">
        <v>5</v>
      </c>
      <c r="M693" s="295">
        <v>26300</v>
      </c>
      <c r="N693" s="212">
        <v>38038</v>
      </c>
      <c r="O693" s="212">
        <v>38618</v>
      </c>
      <c r="P693" s="206">
        <v>580</v>
      </c>
      <c r="Q693" s="199" t="s">
        <v>10997</v>
      </c>
      <c r="R693" s="212">
        <v>38908</v>
      </c>
      <c r="S693" s="390">
        <v>41716</v>
      </c>
      <c r="T693" s="215">
        <v>38944</v>
      </c>
      <c r="U693" s="214"/>
      <c r="V693" s="212"/>
      <c r="W693" s="214"/>
      <c r="X693" s="208"/>
      <c r="Y693" s="208"/>
      <c r="Z693" s="208"/>
      <c r="AA693" s="208"/>
      <c r="AB693" s="208"/>
      <c r="AC693" s="208"/>
      <c r="AD693" s="208"/>
      <c r="AE693" s="208"/>
      <c r="AF693" s="208"/>
      <c r="AG693" s="208"/>
      <c r="AH693" s="208"/>
      <c r="AI693" s="208" t="s">
        <v>10202</v>
      </c>
      <c r="AJ693" s="208" t="s">
        <v>829</v>
      </c>
      <c r="AK693" s="208"/>
      <c r="AL693" s="212"/>
      <c r="AM693" s="214"/>
      <c r="AN693" s="208"/>
      <c r="AO693" s="215">
        <v>41137</v>
      </c>
      <c r="AP693" s="199">
        <f t="shared" si="99"/>
        <v>2229</v>
      </c>
      <c r="AQ693" s="199">
        <f t="shared" si="100"/>
        <v>2193</v>
      </c>
      <c r="AR693" s="206">
        <v>41716</v>
      </c>
      <c r="AS693" s="300">
        <f t="shared" si="101"/>
        <v>0</v>
      </c>
      <c r="AT693" s="94"/>
      <c r="AU693" s="94"/>
      <c r="AV693" s="15"/>
    </row>
    <row r="694" spans="1:48" s="302" customFormat="1" ht="33" customHeight="1" x14ac:dyDescent="0.15">
      <c r="A694" s="213">
        <v>75</v>
      </c>
      <c r="B694" s="228" t="s">
        <v>8267</v>
      </c>
      <c r="C694" s="199" t="s">
        <v>10203</v>
      </c>
      <c r="D694" s="202" t="s">
        <v>24</v>
      </c>
      <c r="E694" s="202" t="s">
        <v>29</v>
      </c>
      <c r="F694" s="202"/>
      <c r="G694" s="202" t="s">
        <v>10204</v>
      </c>
      <c r="H694" s="202"/>
      <c r="I694" s="224" t="s">
        <v>20</v>
      </c>
      <c r="J694" s="210" t="s">
        <v>123</v>
      </c>
      <c r="K694" s="202" t="s">
        <v>8425</v>
      </c>
      <c r="L694" s="202">
        <v>5</v>
      </c>
      <c r="M694" s="295">
        <v>26300</v>
      </c>
      <c r="N694" s="212">
        <v>38984</v>
      </c>
      <c r="O694" s="212">
        <v>39348</v>
      </c>
      <c r="P694" s="206">
        <v>364</v>
      </c>
      <c r="Q694" s="199" t="s">
        <v>10997</v>
      </c>
      <c r="R694" s="212">
        <v>39377</v>
      </c>
      <c r="S694" s="390">
        <v>45453</v>
      </c>
      <c r="T694" s="215">
        <v>38942</v>
      </c>
      <c r="U694" s="214"/>
      <c r="V694" s="212"/>
      <c r="W694" s="214"/>
      <c r="X694" s="208"/>
      <c r="Y694" s="208"/>
      <c r="Z694" s="208"/>
      <c r="AA694" s="208"/>
      <c r="AB694" s="208"/>
      <c r="AC694" s="208"/>
      <c r="AD694" s="208"/>
      <c r="AE694" s="208"/>
      <c r="AF694" s="208"/>
      <c r="AG694" s="208"/>
      <c r="AH694" s="208"/>
      <c r="AI694" s="208" t="s">
        <v>10205</v>
      </c>
      <c r="AJ694" s="208"/>
      <c r="AK694" s="208"/>
      <c r="AL694" s="212"/>
      <c r="AM694" s="214"/>
      <c r="AN694" s="208"/>
      <c r="AO694" s="215">
        <v>41128</v>
      </c>
      <c r="AP694" s="199">
        <f t="shared" si="99"/>
        <v>1751</v>
      </c>
      <c r="AQ694" s="199">
        <f t="shared" si="100"/>
        <v>2186</v>
      </c>
      <c r="AR694" s="206">
        <v>45453</v>
      </c>
      <c r="AS694" s="300">
        <f t="shared" si="101"/>
        <v>0</v>
      </c>
      <c r="AT694" s="94"/>
      <c r="AU694" s="94"/>
      <c r="AV694" s="15"/>
    </row>
    <row r="695" spans="1:48" s="302" customFormat="1" ht="33" customHeight="1" x14ac:dyDescent="0.15">
      <c r="A695" s="213">
        <v>341</v>
      </c>
      <c r="B695" s="228" t="s">
        <v>8267</v>
      </c>
      <c r="C695" s="199" t="s">
        <v>10206</v>
      </c>
      <c r="D695" s="202" t="s">
        <v>24</v>
      </c>
      <c r="E695" s="202" t="s">
        <v>29</v>
      </c>
      <c r="F695" s="202"/>
      <c r="G695" s="202" t="s">
        <v>10207</v>
      </c>
      <c r="H695" s="202"/>
      <c r="I695" s="224" t="s">
        <v>20</v>
      </c>
      <c r="J695" s="210" t="s">
        <v>56</v>
      </c>
      <c r="K695" s="202" t="s">
        <v>8425</v>
      </c>
      <c r="L695" s="202">
        <v>8</v>
      </c>
      <c r="M695" s="295">
        <v>20467</v>
      </c>
      <c r="N695" s="212">
        <v>37712</v>
      </c>
      <c r="O695" s="212">
        <v>38807</v>
      </c>
      <c r="P695" s="206">
        <v>1095</v>
      </c>
      <c r="Q695" s="199" t="s">
        <v>10997</v>
      </c>
      <c r="R695" s="212">
        <v>38853</v>
      </c>
      <c r="S695" s="390">
        <v>43348</v>
      </c>
      <c r="T695" s="215">
        <v>38872</v>
      </c>
      <c r="U695" s="214"/>
      <c r="V695" s="212"/>
      <c r="W695" s="214"/>
      <c r="X695" s="208"/>
      <c r="Y695" s="208"/>
      <c r="Z695" s="208"/>
      <c r="AA695" s="208" t="s">
        <v>10208</v>
      </c>
      <c r="AB695" s="208"/>
      <c r="AC695" s="208"/>
      <c r="AD695" s="208"/>
      <c r="AE695" s="208"/>
      <c r="AF695" s="208"/>
      <c r="AG695" s="208"/>
      <c r="AH695" s="208"/>
      <c r="AI695" s="208"/>
      <c r="AJ695" s="208"/>
      <c r="AK695" s="208"/>
      <c r="AL695" s="212">
        <v>38919</v>
      </c>
      <c r="AM695" s="214" t="s">
        <v>10209</v>
      </c>
      <c r="AN695" s="208" t="s">
        <v>10210</v>
      </c>
      <c r="AO695" s="215">
        <v>38995</v>
      </c>
      <c r="AP695" s="199">
        <f t="shared" si="99"/>
        <v>142</v>
      </c>
      <c r="AQ695" s="199">
        <f t="shared" si="100"/>
        <v>123</v>
      </c>
      <c r="AR695" s="206">
        <v>43348</v>
      </c>
      <c r="AS695" s="300">
        <f t="shared" si="101"/>
        <v>0</v>
      </c>
      <c r="AT695" s="94"/>
      <c r="AU695" s="94"/>
      <c r="AV695" s="105"/>
    </row>
    <row r="696" spans="1:48" s="302" customFormat="1" ht="33" customHeight="1" x14ac:dyDescent="0.15">
      <c r="A696" s="213">
        <v>164</v>
      </c>
      <c r="B696" s="228" t="s">
        <v>8267</v>
      </c>
      <c r="C696" s="199" t="s">
        <v>9955</v>
      </c>
      <c r="D696" s="202" t="s">
        <v>2</v>
      </c>
      <c r="E696" s="202" t="s">
        <v>30</v>
      </c>
      <c r="F696" s="202"/>
      <c r="G696" s="202" t="s">
        <v>9956</v>
      </c>
      <c r="H696" s="202"/>
      <c r="I696" s="224" t="s">
        <v>4</v>
      </c>
      <c r="J696" s="210" t="s">
        <v>26</v>
      </c>
      <c r="K696" s="202" t="s">
        <v>8348</v>
      </c>
      <c r="L696" s="202">
        <v>2</v>
      </c>
      <c r="M696" s="295">
        <v>1070649</v>
      </c>
      <c r="N696" s="212">
        <v>37978</v>
      </c>
      <c r="O696" s="212">
        <v>38776</v>
      </c>
      <c r="P696" s="206">
        <v>798</v>
      </c>
      <c r="Q696" s="199" t="s">
        <v>1521</v>
      </c>
      <c r="R696" s="212">
        <v>39189</v>
      </c>
      <c r="S696" s="390">
        <v>1189657</v>
      </c>
      <c r="T696" s="215">
        <v>38853</v>
      </c>
      <c r="U696" s="214"/>
      <c r="V696" s="212"/>
      <c r="W696" s="214"/>
      <c r="X696" s="208" t="s">
        <v>817</v>
      </c>
      <c r="Y696" s="208"/>
      <c r="Z696" s="208"/>
      <c r="AA696" s="208"/>
      <c r="AB696" s="208"/>
      <c r="AC696" s="208"/>
      <c r="AD696" s="208"/>
      <c r="AE696" s="208"/>
      <c r="AF696" s="208"/>
      <c r="AG696" s="208"/>
      <c r="AH696" s="208"/>
      <c r="AI696" s="208"/>
      <c r="AJ696" s="208"/>
      <c r="AK696" s="208"/>
      <c r="AL696" s="212">
        <v>39164</v>
      </c>
      <c r="AM696" s="214" t="s">
        <v>10209</v>
      </c>
      <c r="AN696" s="208" t="s">
        <v>10211</v>
      </c>
      <c r="AO696" s="215">
        <v>41137</v>
      </c>
      <c r="AP696" s="199">
        <f t="shared" si="99"/>
        <v>1948</v>
      </c>
      <c r="AQ696" s="199">
        <f t="shared" si="100"/>
        <v>2284</v>
      </c>
      <c r="AR696" s="206">
        <v>1150144</v>
      </c>
      <c r="AS696" s="300">
        <f t="shared" si="101"/>
        <v>-39513</v>
      </c>
      <c r="AT696" s="94"/>
      <c r="AU696" s="94"/>
      <c r="AV696" s="105"/>
    </row>
    <row r="697" spans="1:48" s="302" customFormat="1" ht="33" customHeight="1" x14ac:dyDescent="0.15">
      <c r="A697" s="213">
        <v>80</v>
      </c>
      <c r="B697" s="228" t="s">
        <v>8267</v>
      </c>
      <c r="C697" s="199" t="s">
        <v>10212</v>
      </c>
      <c r="D697" s="202" t="s">
        <v>24</v>
      </c>
      <c r="E697" s="202" t="s">
        <v>29</v>
      </c>
      <c r="F697" s="202" t="s">
        <v>101</v>
      </c>
      <c r="G697" s="202" t="s">
        <v>10213</v>
      </c>
      <c r="H697" s="202" t="s">
        <v>10213</v>
      </c>
      <c r="I697" s="224" t="s">
        <v>20</v>
      </c>
      <c r="J697" s="210" t="s">
        <v>13</v>
      </c>
      <c r="K697" s="202" t="s">
        <v>8425</v>
      </c>
      <c r="L697" s="202">
        <v>5</v>
      </c>
      <c r="M697" s="295">
        <v>22000</v>
      </c>
      <c r="N697" s="212">
        <v>37879</v>
      </c>
      <c r="O697" s="212">
        <v>38065</v>
      </c>
      <c r="P697" s="206">
        <v>186</v>
      </c>
      <c r="Q697" s="210" t="s">
        <v>10187</v>
      </c>
      <c r="R697" s="212">
        <v>38868</v>
      </c>
      <c r="S697" s="390">
        <v>12680</v>
      </c>
      <c r="T697" s="215">
        <v>38852</v>
      </c>
      <c r="U697" s="214"/>
      <c r="V697" s="212"/>
      <c r="W697" s="214"/>
      <c r="X697" s="208"/>
      <c r="Y697" s="208"/>
      <c r="Z697" s="208"/>
      <c r="AA697" s="208"/>
      <c r="AB697" s="208" t="s">
        <v>10214</v>
      </c>
      <c r="AC697" s="208"/>
      <c r="AD697" s="208"/>
      <c r="AE697" s="208"/>
      <c r="AF697" s="208"/>
      <c r="AG697" s="208"/>
      <c r="AH697" s="208"/>
      <c r="AI697" s="208"/>
      <c r="AJ697" s="208"/>
      <c r="AK697" s="208"/>
      <c r="AL697" s="212"/>
      <c r="AM697" s="214"/>
      <c r="AN697" s="208"/>
      <c r="AO697" s="215">
        <v>41137</v>
      </c>
      <c r="AP697" s="199">
        <f t="shared" si="99"/>
        <v>2269</v>
      </c>
      <c r="AQ697" s="199">
        <f t="shared" si="100"/>
        <v>2285</v>
      </c>
      <c r="AR697" s="206">
        <v>12680</v>
      </c>
      <c r="AS697" s="300">
        <f t="shared" si="101"/>
        <v>0</v>
      </c>
      <c r="AT697" s="94"/>
      <c r="AU697" s="94"/>
      <c r="AV697" s="15"/>
    </row>
    <row r="698" spans="1:48" s="302" customFormat="1" ht="33" customHeight="1" x14ac:dyDescent="0.15">
      <c r="A698" s="213">
        <v>183</v>
      </c>
      <c r="B698" s="228" t="s">
        <v>8267</v>
      </c>
      <c r="C698" s="199" t="s">
        <v>10215</v>
      </c>
      <c r="D698" s="202" t="s">
        <v>24</v>
      </c>
      <c r="E698" s="202" t="s">
        <v>29</v>
      </c>
      <c r="F698" s="202"/>
      <c r="G698" s="202" t="s">
        <v>9956</v>
      </c>
      <c r="H698" s="202"/>
      <c r="I698" s="224" t="s">
        <v>21</v>
      </c>
      <c r="J698" s="210" t="s">
        <v>49</v>
      </c>
      <c r="K698" s="202" t="s">
        <v>9969</v>
      </c>
      <c r="L698" s="202">
        <v>1</v>
      </c>
      <c r="M698" s="295">
        <v>68014</v>
      </c>
      <c r="N698" s="212">
        <v>36739</v>
      </c>
      <c r="O698" s="212">
        <v>38625</v>
      </c>
      <c r="P698" s="206">
        <v>1886</v>
      </c>
      <c r="Q698" s="223" t="s">
        <v>65</v>
      </c>
      <c r="R698" s="212">
        <v>39073</v>
      </c>
      <c r="S698" s="390">
        <v>225534</v>
      </c>
      <c r="T698" s="215">
        <v>38834</v>
      </c>
      <c r="U698" s="214"/>
      <c r="V698" s="212"/>
      <c r="W698" s="214"/>
      <c r="X698" s="208"/>
      <c r="Y698" s="208"/>
      <c r="Z698" s="208"/>
      <c r="AA698" s="208"/>
      <c r="AB698" s="208"/>
      <c r="AC698" s="208"/>
      <c r="AD698" s="208"/>
      <c r="AE698" s="208"/>
      <c r="AF698" s="208"/>
      <c r="AG698" s="208"/>
      <c r="AH698" s="208"/>
      <c r="AI698" s="208" t="s">
        <v>10216</v>
      </c>
      <c r="AJ698" s="208"/>
      <c r="AK698" s="208"/>
      <c r="AL698" s="212">
        <v>38919</v>
      </c>
      <c r="AM698" s="214" t="s">
        <v>10217</v>
      </c>
      <c r="AN698" s="208" t="s">
        <v>10218</v>
      </c>
      <c r="AO698" s="215">
        <v>41137</v>
      </c>
      <c r="AP698" s="199">
        <f t="shared" si="99"/>
        <v>2064</v>
      </c>
      <c r="AQ698" s="199">
        <f t="shared" si="100"/>
        <v>2303</v>
      </c>
      <c r="AR698" s="206">
        <v>225534</v>
      </c>
      <c r="AS698" s="300">
        <f t="shared" si="101"/>
        <v>0</v>
      </c>
      <c r="AT698" s="94"/>
      <c r="AU698" s="94"/>
      <c r="AV698" s="105"/>
    </row>
    <row r="699" spans="1:48" s="302" customFormat="1" ht="33" customHeight="1" x14ac:dyDescent="0.15">
      <c r="A699" s="213">
        <v>115</v>
      </c>
      <c r="B699" s="228" t="s">
        <v>8138</v>
      </c>
      <c r="C699" s="199" t="s">
        <v>8958</v>
      </c>
      <c r="D699" s="202" t="s">
        <v>24</v>
      </c>
      <c r="E699" s="202" t="s">
        <v>29</v>
      </c>
      <c r="F699" s="202" t="s">
        <v>717</v>
      </c>
      <c r="G699" s="202" t="s">
        <v>8959</v>
      </c>
      <c r="H699" s="202" t="s">
        <v>8960</v>
      </c>
      <c r="I699" s="224" t="s">
        <v>8293</v>
      </c>
      <c r="J699" s="210"/>
      <c r="K699" s="202" t="s">
        <v>8294</v>
      </c>
      <c r="L699" s="202">
        <v>3</v>
      </c>
      <c r="M699" s="295">
        <v>3833566</v>
      </c>
      <c r="N699" s="212">
        <v>38718</v>
      </c>
      <c r="O699" s="212">
        <v>38776</v>
      </c>
      <c r="P699" s="206">
        <v>58</v>
      </c>
      <c r="Q699" s="199" t="s">
        <v>10997</v>
      </c>
      <c r="R699" s="212">
        <v>38807</v>
      </c>
      <c r="S699" s="390">
        <v>1312676</v>
      </c>
      <c r="T699" s="215">
        <v>38826</v>
      </c>
      <c r="U699" s="214"/>
      <c r="V699" s="212"/>
      <c r="W699" s="214"/>
      <c r="X699" s="208" t="s">
        <v>10219</v>
      </c>
      <c r="Y699" s="208"/>
      <c r="Z699" s="208"/>
      <c r="AA699" s="208"/>
      <c r="AB699" s="208"/>
      <c r="AC699" s="208"/>
      <c r="AD699" s="208"/>
      <c r="AE699" s="208"/>
      <c r="AF699" s="208"/>
      <c r="AG699" s="208"/>
      <c r="AH699" s="208"/>
      <c r="AI699" s="208"/>
      <c r="AJ699" s="208"/>
      <c r="AK699" s="208"/>
      <c r="AL699" s="212"/>
      <c r="AM699" s="214"/>
      <c r="AN699" s="208"/>
      <c r="AO699" s="215">
        <v>41137</v>
      </c>
      <c r="AP699" s="199">
        <f t="shared" si="99"/>
        <v>2330</v>
      </c>
      <c r="AQ699" s="199">
        <f t="shared" si="100"/>
        <v>2311</v>
      </c>
      <c r="AR699" s="206">
        <v>1312676</v>
      </c>
      <c r="AS699" s="300">
        <f t="shared" si="101"/>
        <v>0</v>
      </c>
      <c r="AT699" s="94"/>
      <c r="AU699" s="94"/>
      <c r="AV699" s="105"/>
    </row>
    <row r="700" spans="1:48" s="302" customFormat="1" ht="33" customHeight="1" x14ac:dyDescent="0.15">
      <c r="A700" s="213">
        <v>471</v>
      </c>
      <c r="B700" s="228" t="s">
        <v>8267</v>
      </c>
      <c r="C700" s="199" t="s">
        <v>10220</v>
      </c>
      <c r="D700" s="202" t="s">
        <v>24</v>
      </c>
      <c r="E700" s="202" t="s">
        <v>29</v>
      </c>
      <c r="F700" s="202"/>
      <c r="G700" s="202" t="s">
        <v>10221</v>
      </c>
      <c r="H700" s="202"/>
      <c r="I700" s="224" t="s">
        <v>23</v>
      </c>
      <c r="J700" s="210" t="s">
        <v>785</v>
      </c>
      <c r="K700" s="202" t="s">
        <v>8484</v>
      </c>
      <c r="L700" s="202">
        <v>5</v>
      </c>
      <c r="M700" s="295">
        <v>47097</v>
      </c>
      <c r="N700" s="212">
        <v>38718</v>
      </c>
      <c r="O700" s="212">
        <v>39062</v>
      </c>
      <c r="P700" s="206">
        <v>344</v>
      </c>
      <c r="Q700" s="199" t="s">
        <v>10997</v>
      </c>
      <c r="R700" s="212">
        <v>39202</v>
      </c>
      <c r="S700" s="390">
        <v>46211</v>
      </c>
      <c r="T700" s="215" t="s">
        <v>10222</v>
      </c>
      <c r="U700" s="214"/>
      <c r="V700" s="212"/>
      <c r="W700" s="214"/>
      <c r="X700" s="208" t="s">
        <v>10223</v>
      </c>
      <c r="Y700" s="208"/>
      <c r="Z700" s="208"/>
      <c r="AA700" s="208" t="s">
        <v>10224</v>
      </c>
      <c r="AB700" s="208"/>
      <c r="AC700" s="208"/>
      <c r="AD700" s="208"/>
      <c r="AE700" s="208"/>
      <c r="AF700" s="208"/>
      <c r="AG700" s="208"/>
      <c r="AH700" s="208"/>
      <c r="AI700" s="208"/>
      <c r="AJ700" s="208"/>
      <c r="AK700" s="208"/>
      <c r="AL700" s="212"/>
      <c r="AM700" s="214"/>
      <c r="AN700" s="208"/>
      <c r="AO700" s="215">
        <v>39286</v>
      </c>
      <c r="AP700" s="199">
        <f t="shared" si="99"/>
        <v>84</v>
      </c>
      <c r="AQ700" s="199" t="s">
        <v>11353</v>
      </c>
      <c r="AR700" s="206">
        <v>46211</v>
      </c>
      <c r="AS700" s="300">
        <f t="shared" si="101"/>
        <v>0</v>
      </c>
      <c r="AT700" s="94"/>
      <c r="AU700" s="94"/>
      <c r="AV700" s="105"/>
    </row>
    <row r="701" spans="1:48" s="302" customFormat="1" ht="33" customHeight="1" x14ac:dyDescent="0.15">
      <c r="A701" s="213">
        <v>96</v>
      </c>
      <c r="B701" s="199" t="s">
        <v>12953</v>
      </c>
      <c r="C701" s="199" t="s">
        <v>9659</v>
      </c>
      <c r="D701" s="202" t="s">
        <v>2</v>
      </c>
      <c r="E701" s="199" t="s">
        <v>32</v>
      </c>
      <c r="F701" s="202"/>
      <c r="G701" s="202" t="s">
        <v>9414</v>
      </c>
      <c r="H701" s="202"/>
      <c r="I701" s="224" t="s">
        <v>4</v>
      </c>
      <c r="J701" s="210" t="s">
        <v>732</v>
      </c>
      <c r="K701" s="202" t="s">
        <v>8442</v>
      </c>
      <c r="L701" s="202">
        <v>1</v>
      </c>
      <c r="M701" s="295">
        <v>90125</v>
      </c>
      <c r="N701" s="212">
        <v>39052</v>
      </c>
      <c r="O701" s="212">
        <v>39294</v>
      </c>
      <c r="P701" s="206">
        <v>242</v>
      </c>
      <c r="Q701" s="199" t="s">
        <v>10997</v>
      </c>
      <c r="R701" s="212">
        <v>39622</v>
      </c>
      <c r="S701" s="390">
        <v>16403</v>
      </c>
      <c r="T701" s="215">
        <v>39647</v>
      </c>
      <c r="U701" s="214"/>
      <c r="V701" s="212"/>
      <c r="W701" s="214"/>
      <c r="X701" s="208"/>
      <c r="Y701" s="208"/>
      <c r="Z701" s="208"/>
      <c r="AA701" s="208"/>
      <c r="AB701" s="208"/>
      <c r="AC701" s="208"/>
      <c r="AD701" s="208"/>
      <c r="AE701" s="208"/>
      <c r="AF701" s="208"/>
      <c r="AG701" s="208"/>
      <c r="AH701" s="208"/>
      <c r="AI701" s="208" t="s">
        <v>826</v>
      </c>
      <c r="AJ701" s="208" t="s">
        <v>9660</v>
      </c>
      <c r="AK701" s="208"/>
      <c r="AL701" s="212">
        <v>39717</v>
      </c>
      <c r="AM701" s="214" t="s">
        <v>9550</v>
      </c>
      <c r="AN701" s="208" t="s">
        <v>9661</v>
      </c>
      <c r="AO701" s="215">
        <v>41137</v>
      </c>
      <c r="AP701" s="199"/>
      <c r="AQ701" s="199"/>
      <c r="AR701" s="206"/>
      <c r="AS701" s="141"/>
      <c r="AT701" s="94"/>
      <c r="AU701" s="94">
        <v>39806</v>
      </c>
      <c r="AV701" s="15" t="s">
        <v>9662</v>
      </c>
    </row>
    <row r="702" spans="1:48" s="302" customFormat="1" ht="33" customHeight="1" x14ac:dyDescent="0.15">
      <c r="A702" s="213">
        <v>85</v>
      </c>
      <c r="B702" s="199" t="s">
        <v>12953</v>
      </c>
      <c r="C702" s="199" t="s">
        <v>8581</v>
      </c>
      <c r="D702" s="202" t="s">
        <v>24</v>
      </c>
      <c r="E702" s="202" t="s">
        <v>39</v>
      </c>
      <c r="F702" s="202" t="s">
        <v>121</v>
      </c>
      <c r="G702" s="202" t="s">
        <v>8582</v>
      </c>
      <c r="H702" s="202" t="s">
        <v>8583</v>
      </c>
      <c r="I702" s="224" t="s">
        <v>8255</v>
      </c>
      <c r="J702" s="210" t="s">
        <v>8470</v>
      </c>
      <c r="K702" s="202" t="s">
        <v>8425</v>
      </c>
      <c r="L702" s="202">
        <v>5</v>
      </c>
      <c r="M702" s="295">
        <v>44842</v>
      </c>
      <c r="N702" s="205">
        <v>39083</v>
      </c>
      <c r="O702" s="212">
        <v>39721</v>
      </c>
      <c r="P702" s="206">
        <v>638</v>
      </c>
      <c r="Q702" s="223" t="s">
        <v>65</v>
      </c>
      <c r="R702" s="212">
        <v>40207</v>
      </c>
      <c r="S702" s="390">
        <v>75365</v>
      </c>
      <c r="T702" s="215">
        <v>40300</v>
      </c>
      <c r="U702" s="214"/>
      <c r="V702" s="212"/>
      <c r="W702" s="214"/>
      <c r="X702" s="208"/>
      <c r="Y702" s="208"/>
      <c r="Z702" s="208"/>
      <c r="AA702" s="208"/>
      <c r="AB702" s="208" t="s">
        <v>8584</v>
      </c>
      <c r="AC702" s="208"/>
      <c r="AD702" s="208"/>
      <c r="AE702" s="208"/>
      <c r="AF702" s="208"/>
      <c r="AG702" s="208"/>
      <c r="AH702" s="208"/>
      <c r="AI702" s="208" t="s">
        <v>8585</v>
      </c>
      <c r="AJ702" s="208"/>
      <c r="AK702" s="208"/>
      <c r="AL702" s="212">
        <v>40438</v>
      </c>
      <c r="AM702" s="214" t="s">
        <v>8509</v>
      </c>
      <c r="AN702" s="208" t="s">
        <v>8586</v>
      </c>
      <c r="AO702" s="215">
        <v>41239</v>
      </c>
      <c r="AP702" s="199"/>
      <c r="AQ702" s="199"/>
      <c r="AR702" s="206"/>
      <c r="AS702" s="141"/>
      <c r="AT702" s="94"/>
      <c r="AU702" s="94">
        <v>40508</v>
      </c>
      <c r="AV702" s="15" t="s">
        <v>8587</v>
      </c>
    </row>
    <row r="703" spans="1:48" s="302" customFormat="1" ht="33" customHeight="1" x14ac:dyDescent="0.15">
      <c r="A703" s="213">
        <v>115</v>
      </c>
      <c r="B703" s="228" t="s">
        <v>8138</v>
      </c>
      <c r="C703" s="199" t="s">
        <v>8958</v>
      </c>
      <c r="D703" s="202" t="s">
        <v>24</v>
      </c>
      <c r="E703" s="202" t="s">
        <v>29</v>
      </c>
      <c r="F703" s="202" t="s">
        <v>717</v>
      </c>
      <c r="G703" s="202" t="s">
        <v>8959</v>
      </c>
      <c r="H703" s="202" t="s">
        <v>8960</v>
      </c>
      <c r="I703" s="224" t="s">
        <v>8293</v>
      </c>
      <c r="J703" s="210"/>
      <c r="K703" s="202" t="s">
        <v>8294</v>
      </c>
      <c r="L703" s="202">
        <v>3</v>
      </c>
      <c r="M703" s="295">
        <v>3833566</v>
      </c>
      <c r="N703" s="212">
        <v>38626</v>
      </c>
      <c r="O703" s="212">
        <v>38656</v>
      </c>
      <c r="P703" s="206">
        <v>30</v>
      </c>
      <c r="Q703" s="199" t="s">
        <v>10997</v>
      </c>
      <c r="R703" s="212">
        <v>38803</v>
      </c>
      <c r="S703" s="390">
        <v>672271</v>
      </c>
      <c r="T703" s="215" t="s">
        <v>10222</v>
      </c>
      <c r="U703" s="214"/>
      <c r="V703" s="212"/>
      <c r="W703" s="214"/>
      <c r="X703" s="208"/>
      <c r="Y703" s="208"/>
      <c r="Z703" s="208"/>
      <c r="AA703" s="208"/>
      <c r="AB703" s="208"/>
      <c r="AC703" s="208"/>
      <c r="AD703" s="208"/>
      <c r="AE703" s="208"/>
      <c r="AF703" s="208"/>
      <c r="AG703" s="208"/>
      <c r="AH703" s="208"/>
      <c r="AI703" s="208"/>
      <c r="AJ703" s="208"/>
      <c r="AK703" s="208" t="s">
        <v>10234</v>
      </c>
      <c r="AL703" s="212"/>
      <c r="AM703" s="214"/>
      <c r="AN703" s="208"/>
      <c r="AO703" s="215">
        <v>41239</v>
      </c>
      <c r="AP703" s="199">
        <f>DATEDIF(R703,AO703,"D")</f>
        <v>2436</v>
      </c>
      <c r="AQ703" s="199" t="s">
        <v>11353</v>
      </c>
      <c r="AR703" s="206">
        <v>672271</v>
      </c>
      <c r="AS703" s="300">
        <f>AR703-S703</f>
        <v>0</v>
      </c>
      <c r="AT703" s="94"/>
      <c r="AU703" s="94"/>
      <c r="AV703" s="105"/>
    </row>
    <row r="704" spans="1:48" s="302" customFormat="1" ht="33" customHeight="1" x14ac:dyDescent="0.15">
      <c r="A704" s="213">
        <v>99</v>
      </c>
      <c r="B704" s="228" t="s">
        <v>8267</v>
      </c>
      <c r="C704" s="199" t="s">
        <v>9062</v>
      </c>
      <c r="D704" s="202" t="s">
        <v>24</v>
      </c>
      <c r="E704" s="202" t="s">
        <v>165</v>
      </c>
      <c r="F704" s="202" t="s">
        <v>716</v>
      </c>
      <c r="G704" s="202" t="s">
        <v>9063</v>
      </c>
      <c r="H704" s="202" t="s">
        <v>9064</v>
      </c>
      <c r="I704" s="224" t="s">
        <v>40</v>
      </c>
      <c r="J704" s="210"/>
      <c r="K704" s="202" t="s">
        <v>8263</v>
      </c>
      <c r="L704" s="202">
        <v>1</v>
      </c>
      <c r="M704" s="295">
        <v>9150000</v>
      </c>
      <c r="N704" s="212">
        <v>38961</v>
      </c>
      <c r="O704" s="212">
        <v>39012</v>
      </c>
      <c r="P704" s="206">
        <v>51</v>
      </c>
      <c r="Q704" s="199" t="s">
        <v>1521</v>
      </c>
      <c r="R704" s="212">
        <v>39029</v>
      </c>
      <c r="S704" s="390">
        <v>1254283</v>
      </c>
      <c r="T704" s="215" t="s">
        <v>10222</v>
      </c>
      <c r="U704" s="214"/>
      <c r="V704" s="212"/>
      <c r="W704" s="214"/>
      <c r="X704" s="208"/>
      <c r="Y704" s="208"/>
      <c r="Z704" s="208"/>
      <c r="AA704" s="208"/>
      <c r="AB704" s="208"/>
      <c r="AC704" s="208"/>
      <c r="AD704" s="208"/>
      <c r="AE704" s="208"/>
      <c r="AF704" s="208"/>
      <c r="AG704" s="208"/>
      <c r="AH704" s="208"/>
      <c r="AI704" s="208"/>
      <c r="AJ704" s="208"/>
      <c r="AK704" s="208"/>
      <c r="AL704" s="212"/>
      <c r="AM704" s="214"/>
      <c r="AN704" s="208"/>
      <c r="AO704" s="215">
        <v>41239</v>
      </c>
      <c r="AP704" s="199">
        <f>DATEDIF(R704,AO704,"D")</f>
        <v>2210</v>
      </c>
      <c r="AQ704" s="199" t="s">
        <v>11353</v>
      </c>
      <c r="AR704" s="206">
        <v>1254283</v>
      </c>
      <c r="AS704" s="300">
        <f>AR704-S704</f>
        <v>0</v>
      </c>
      <c r="AT704" s="94"/>
      <c r="AU704" s="94"/>
      <c r="AV704" s="15"/>
    </row>
    <row r="705" spans="1:48" ht="27" customHeight="1" x14ac:dyDescent="0.15">
      <c r="AM705" s="302"/>
      <c r="AN705" s="302"/>
      <c r="AO705" s="18"/>
      <c r="AP705" s="302"/>
      <c r="AQ705" s="18"/>
      <c r="AR705" s="98"/>
      <c r="AS705" s="18"/>
      <c r="AT705" s="18"/>
    </row>
    <row r="706" spans="1:48" ht="27" customHeight="1" x14ac:dyDescent="0.15">
      <c r="A706" s="117"/>
      <c r="K706" s="26"/>
      <c r="U706" s="26"/>
      <c r="V706" s="26"/>
      <c r="W706" s="26"/>
      <c r="AM706" s="302"/>
      <c r="AN706" s="302"/>
      <c r="AO706" s="18"/>
      <c r="AP706" s="302"/>
      <c r="AQ706" s="18"/>
      <c r="AR706" s="98"/>
      <c r="AS706" s="18"/>
      <c r="AT706" s="18"/>
    </row>
    <row r="707" spans="1:48" ht="27" customHeight="1" x14ac:dyDescent="0.15">
      <c r="AM707" s="302"/>
      <c r="AN707" s="302"/>
      <c r="AO707" s="18"/>
      <c r="AP707" s="302"/>
      <c r="AQ707" s="18"/>
      <c r="AR707" s="98"/>
      <c r="AS707" s="18"/>
      <c r="AT707" s="18"/>
    </row>
    <row r="708" spans="1:48" ht="27" customHeight="1" x14ac:dyDescent="0.15">
      <c r="AM708" s="302"/>
      <c r="AN708" s="302"/>
      <c r="AP708" s="302"/>
      <c r="AQ708" s="18"/>
      <c r="AR708" s="98"/>
      <c r="AS708" s="18"/>
      <c r="AT708" s="18"/>
    </row>
    <row r="709" spans="1:48" ht="27" customHeight="1" x14ac:dyDescent="0.15">
      <c r="F709" s="26"/>
      <c r="L709" s="28"/>
      <c r="M709" s="152"/>
      <c r="O709" s="152"/>
      <c r="P709" s="18"/>
      <c r="Q709" s="26"/>
      <c r="R709" s="25"/>
      <c r="T709" s="28"/>
      <c r="AK709" s="152"/>
      <c r="AM709" s="302"/>
      <c r="AN709" s="302"/>
      <c r="AO709" s="152"/>
      <c r="AP709" s="302"/>
      <c r="AQ709" s="18"/>
      <c r="AR709" s="18"/>
      <c r="AS709" s="18"/>
      <c r="AT709" s="301"/>
    </row>
    <row r="710" spans="1:48" ht="27" customHeight="1" x14ac:dyDescent="0.15">
      <c r="AP710" s="302"/>
      <c r="AQ710" s="18"/>
      <c r="AR710" s="98"/>
      <c r="AS710" s="18"/>
      <c r="AT710" s="18"/>
    </row>
    <row r="711" spans="1:48" ht="27" customHeight="1" x14ac:dyDescent="0.15">
      <c r="AP711" s="302"/>
      <c r="AQ711" s="18"/>
      <c r="AR711" s="98"/>
      <c r="AS711" s="18"/>
      <c r="AT711" s="18"/>
    </row>
    <row r="712" spans="1:48" ht="27" customHeight="1" x14ac:dyDescent="0.15">
      <c r="AP712" s="302"/>
      <c r="AQ712" s="18"/>
      <c r="AR712" s="98"/>
      <c r="AS712" s="18"/>
      <c r="AT712" s="18"/>
    </row>
    <row r="713" spans="1:48" ht="27" customHeight="1" x14ac:dyDescent="0.15">
      <c r="AP713" s="302"/>
      <c r="AQ713" s="18"/>
      <c r="AR713" s="98"/>
      <c r="AS713" s="18"/>
      <c r="AT713" s="18"/>
    </row>
    <row r="714" spans="1:48" ht="27" customHeight="1" x14ac:dyDescent="0.15">
      <c r="AP714" s="302"/>
      <c r="AQ714" s="18"/>
      <c r="AR714" s="98"/>
      <c r="AS714" s="18"/>
      <c r="AT714" s="18"/>
      <c r="AV714" s="305"/>
    </row>
    <row r="715" spans="1:48" ht="27" customHeight="1" x14ac:dyDescent="0.15">
      <c r="AP715" s="302"/>
      <c r="AQ715" s="18"/>
      <c r="AR715" s="98"/>
      <c r="AS715" s="18"/>
      <c r="AT715" s="18"/>
    </row>
    <row r="716" spans="1:48" ht="27" customHeight="1" x14ac:dyDescent="0.15">
      <c r="AP716" s="302"/>
      <c r="AQ716" s="18"/>
      <c r="AR716" s="98"/>
      <c r="AS716" s="18"/>
      <c r="AT716" s="18"/>
    </row>
    <row r="717" spans="1:48" ht="27" customHeight="1" x14ac:dyDescent="0.15">
      <c r="AP717" s="302"/>
      <c r="AQ717" s="18"/>
      <c r="AR717" s="98"/>
      <c r="AS717" s="18"/>
      <c r="AT717" s="18"/>
    </row>
    <row r="718" spans="1:48" ht="27" customHeight="1" x14ac:dyDescent="0.15">
      <c r="AP718" s="302"/>
      <c r="AQ718" s="18"/>
      <c r="AR718" s="98"/>
      <c r="AS718" s="18"/>
      <c r="AT718" s="18"/>
    </row>
    <row r="719" spans="1:48" ht="27" customHeight="1" x14ac:dyDescent="0.15">
      <c r="AP719" s="302"/>
      <c r="AQ719" s="18"/>
      <c r="AR719" s="98"/>
      <c r="AS719" s="18"/>
      <c r="AT719" s="18"/>
      <c r="AV719" s="305"/>
    </row>
    <row r="720" spans="1:48" ht="27" customHeight="1" x14ac:dyDescent="0.15">
      <c r="AP720" s="302"/>
      <c r="AQ720" s="18"/>
      <c r="AR720" s="98"/>
      <c r="AS720" s="18"/>
      <c r="AT720" s="18"/>
      <c r="AV720" s="305"/>
    </row>
    <row r="721" spans="8:48" ht="27" customHeight="1" x14ac:dyDescent="0.15">
      <c r="AP721" s="302"/>
      <c r="AQ721" s="18"/>
      <c r="AR721" s="98"/>
      <c r="AS721" s="18"/>
      <c r="AT721" s="18"/>
      <c r="AV721" s="305"/>
    </row>
    <row r="722" spans="8:48" ht="27" customHeight="1" x14ac:dyDescent="0.15">
      <c r="AP722" s="302"/>
      <c r="AQ722" s="18"/>
      <c r="AR722" s="98"/>
      <c r="AS722" s="18"/>
      <c r="AT722" s="18"/>
      <c r="AV722" s="305"/>
    </row>
    <row r="723" spans="8:48" ht="27" customHeight="1" x14ac:dyDescent="0.15">
      <c r="AP723" s="302"/>
      <c r="AQ723" s="18"/>
      <c r="AR723" s="98"/>
      <c r="AS723" s="18"/>
      <c r="AT723" s="18"/>
      <c r="AV723" s="305"/>
    </row>
    <row r="724" spans="8:48" ht="27" customHeight="1" x14ac:dyDescent="0.15">
      <c r="AP724" s="302"/>
      <c r="AQ724" s="18"/>
      <c r="AR724" s="98"/>
      <c r="AS724" s="18"/>
      <c r="AT724" s="18"/>
    </row>
    <row r="725" spans="8:48" ht="27" customHeight="1" x14ac:dyDescent="0.15">
      <c r="AP725" s="302"/>
      <c r="AQ725" s="18"/>
      <c r="AR725" s="98"/>
      <c r="AS725" s="18"/>
      <c r="AT725" s="18"/>
    </row>
    <row r="726" spans="8:48" ht="27" customHeight="1" x14ac:dyDescent="0.15">
      <c r="I726" s="26"/>
      <c r="AP726" s="302"/>
      <c r="AQ726" s="18"/>
      <c r="AR726" s="98"/>
      <c r="AS726" s="18"/>
      <c r="AT726" s="18"/>
    </row>
    <row r="727" spans="8:48" ht="27" customHeight="1" x14ac:dyDescent="0.15">
      <c r="I727" s="26"/>
      <c r="AP727" s="302"/>
      <c r="AQ727" s="18"/>
      <c r="AR727" s="98"/>
      <c r="AS727" s="18"/>
      <c r="AT727" s="18"/>
    </row>
    <row r="728" spans="8:48" ht="27" customHeight="1" x14ac:dyDescent="0.15">
      <c r="H728" s="152"/>
      <c r="I728" s="26"/>
      <c r="AP728" s="302"/>
      <c r="AQ728" s="18"/>
      <c r="AR728" s="98"/>
      <c r="AS728" s="18"/>
      <c r="AT728" s="18"/>
      <c r="AV728" s="305"/>
    </row>
    <row r="729" spans="8:48" ht="27" customHeight="1" x14ac:dyDescent="0.15">
      <c r="H729" s="152"/>
      <c r="I729" s="26"/>
      <c r="AV729" s="305"/>
    </row>
    <row r="730" spans="8:48" ht="27" customHeight="1" x14ac:dyDescent="0.15">
      <c r="H730" s="152"/>
      <c r="I730" s="26"/>
      <c r="AV730" s="305"/>
    </row>
    <row r="731" spans="8:48" ht="27" customHeight="1" x14ac:dyDescent="0.15">
      <c r="H731" s="152"/>
      <c r="I731" s="26"/>
      <c r="AV731" s="305"/>
    </row>
    <row r="732" spans="8:48" ht="27" customHeight="1" x14ac:dyDescent="0.15">
      <c r="I732" s="26"/>
    </row>
    <row r="733" spans="8:48" ht="27" customHeight="1" x14ac:dyDescent="0.15">
      <c r="I733" s="26"/>
    </row>
    <row r="734" spans="8:48" ht="27" customHeight="1" x14ac:dyDescent="0.15">
      <c r="I734" s="26"/>
    </row>
  </sheetData>
  <autoFilter ref="A3:AV704"/>
  <phoneticPr fontId="33"/>
  <hyperlinks>
    <hyperlink ref="C52" r:id="rId1" display="http://cdm.unfccc.int/Projects/DB/DNV-CUK1215776483.62/iProcess/RWTUV1335183894.72/view"/>
  </hyperlinks>
  <pageMargins left="0.19685039370078741" right="0.19685039370078741" top="0.74803149606299213" bottom="0.74803149606299213" header="0.31496062992125984" footer="0.31496062992125984"/>
  <pageSetup paperSize="8" scale="75" orientation="landscape" verticalDpi="1200"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48"/>
  <sheetViews>
    <sheetView zoomScaleNormal="100" workbookViewId="0"/>
  </sheetViews>
  <sheetFormatPr defaultRowHeight="12.75" x14ac:dyDescent="0.15"/>
  <cols>
    <col min="1" max="1" width="15.75" style="89" customWidth="1"/>
    <col min="2" max="2" width="25.125" style="89" customWidth="1"/>
    <col min="3" max="3" width="61" style="89" customWidth="1"/>
    <col min="4" max="16384" width="9" style="89"/>
  </cols>
  <sheetData>
    <row r="1" spans="1:3" ht="15.75" x14ac:dyDescent="0.15">
      <c r="A1" s="87" t="s">
        <v>1251</v>
      </c>
      <c r="B1" s="88"/>
      <c r="C1" s="88"/>
    </row>
    <row r="2" spans="1:3" x14ac:dyDescent="0.15">
      <c r="A2" s="88"/>
      <c r="B2" s="88"/>
      <c r="C2" s="88"/>
    </row>
    <row r="3" spans="1:3" ht="15" customHeight="1" x14ac:dyDescent="0.15">
      <c r="A3" s="34" t="s">
        <v>1253</v>
      </c>
      <c r="B3" s="34" t="s">
        <v>1254</v>
      </c>
      <c r="C3" s="34" t="s">
        <v>1255</v>
      </c>
    </row>
    <row r="4" spans="1:3" ht="27.75" customHeight="1" x14ac:dyDescent="0.15">
      <c r="A4" s="90" t="s">
        <v>1202</v>
      </c>
      <c r="B4" s="91" t="s">
        <v>1105</v>
      </c>
      <c r="C4" s="92" t="s">
        <v>1203</v>
      </c>
    </row>
    <row r="5" spans="1:3" ht="15" customHeight="1" x14ac:dyDescent="0.15">
      <c r="A5" s="90" t="s">
        <v>1032</v>
      </c>
      <c r="B5" s="91" t="s">
        <v>1105</v>
      </c>
      <c r="C5" s="92" t="s">
        <v>1204</v>
      </c>
    </row>
    <row r="6" spans="1:3" ht="15" customHeight="1" x14ac:dyDescent="0.15">
      <c r="A6" s="90" t="s">
        <v>1205</v>
      </c>
      <c r="B6" s="91" t="s">
        <v>1105</v>
      </c>
      <c r="C6" s="92" t="s">
        <v>1028</v>
      </c>
    </row>
    <row r="7" spans="1:3" ht="15" customHeight="1" x14ac:dyDescent="0.15">
      <c r="A7" s="425" t="s">
        <v>1206</v>
      </c>
      <c r="B7" s="91" t="s">
        <v>150</v>
      </c>
      <c r="C7" s="92" t="s">
        <v>1207</v>
      </c>
    </row>
    <row r="8" spans="1:3" ht="15" customHeight="1" x14ac:dyDescent="0.15">
      <c r="A8" s="426"/>
      <c r="B8" s="91" t="s">
        <v>1208</v>
      </c>
      <c r="C8" s="92" t="s">
        <v>1209</v>
      </c>
    </row>
    <row r="9" spans="1:3" ht="27.75" customHeight="1" x14ac:dyDescent="0.15">
      <c r="A9" s="90" t="s">
        <v>1030</v>
      </c>
      <c r="B9" s="91" t="s">
        <v>1105</v>
      </c>
      <c r="C9" s="92" t="s">
        <v>1210</v>
      </c>
    </row>
    <row r="10" spans="1:3" ht="15" customHeight="1" x14ac:dyDescent="0.15">
      <c r="A10" s="421" t="s">
        <v>8</v>
      </c>
      <c r="B10" s="92" t="s">
        <v>158</v>
      </c>
      <c r="C10" s="92" t="s">
        <v>1211</v>
      </c>
    </row>
    <row r="11" spans="1:3" ht="15" customHeight="1" x14ac:dyDescent="0.15">
      <c r="A11" s="422"/>
      <c r="B11" s="92" t="s">
        <v>984</v>
      </c>
      <c r="C11" s="92" t="s">
        <v>1212</v>
      </c>
    </row>
    <row r="12" spans="1:3" ht="15" customHeight="1" x14ac:dyDescent="0.15">
      <c r="A12" s="422"/>
      <c r="B12" s="92" t="s">
        <v>1022</v>
      </c>
      <c r="C12" s="92" t="s">
        <v>1213</v>
      </c>
    </row>
    <row r="13" spans="1:3" ht="15" customHeight="1" x14ac:dyDescent="0.15">
      <c r="A13" s="424"/>
      <c r="B13" s="92" t="s">
        <v>150</v>
      </c>
      <c r="C13" s="92" t="s">
        <v>1214</v>
      </c>
    </row>
    <row r="14" spans="1:3" ht="15" customHeight="1" x14ac:dyDescent="0.15">
      <c r="A14" s="421" t="s">
        <v>968</v>
      </c>
      <c r="B14" s="92" t="s">
        <v>614</v>
      </c>
      <c r="C14" s="92" t="s">
        <v>1215</v>
      </c>
    </row>
    <row r="15" spans="1:3" ht="15" customHeight="1" x14ac:dyDescent="0.15">
      <c r="A15" s="422"/>
      <c r="B15" s="92" t="s">
        <v>536</v>
      </c>
      <c r="C15" s="92" t="s">
        <v>1216</v>
      </c>
    </row>
    <row r="16" spans="1:3" ht="15" customHeight="1" x14ac:dyDescent="0.15">
      <c r="A16" s="422"/>
      <c r="B16" s="92" t="s">
        <v>55</v>
      </c>
      <c r="C16" s="92" t="s">
        <v>10</v>
      </c>
    </row>
    <row r="17" spans="1:3" ht="16.5" customHeight="1" x14ac:dyDescent="0.15">
      <c r="A17" s="421" t="s">
        <v>1027</v>
      </c>
      <c r="B17" s="92" t="s">
        <v>971</v>
      </c>
      <c r="C17" s="92" t="s">
        <v>1217</v>
      </c>
    </row>
    <row r="18" spans="1:3" ht="15" customHeight="1" x14ac:dyDescent="0.15">
      <c r="A18" s="422"/>
      <c r="B18" s="92" t="s">
        <v>1024</v>
      </c>
      <c r="C18" s="92" t="s">
        <v>988</v>
      </c>
    </row>
    <row r="19" spans="1:3" ht="15" customHeight="1" x14ac:dyDescent="0.15">
      <c r="A19" s="423"/>
      <c r="B19" s="92" t="s">
        <v>150</v>
      </c>
      <c r="C19" s="92" t="s">
        <v>1218</v>
      </c>
    </row>
    <row r="20" spans="1:3" ht="15" customHeight="1" x14ac:dyDescent="0.15">
      <c r="A20" s="421" t="s">
        <v>1024</v>
      </c>
      <c r="B20" s="93" t="s">
        <v>14</v>
      </c>
      <c r="C20" s="92" t="s">
        <v>1219</v>
      </c>
    </row>
    <row r="21" spans="1:3" ht="15" customHeight="1" x14ac:dyDescent="0.15">
      <c r="A21" s="422"/>
      <c r="B21" s="93" t="s">
        <v>155</v>
      </c>
      <c r="C21" s="92" t="s">
        <v>1220</v>
      </c>
    </row>
    <row r="22" spans="1:3" ht="15" customHeight="1" x14ac:dyDescent="0.15">
      <c r="A22" s="422"/>
      <c r="B22" s="93" t="s">
        <v>17</v>
      </c>
      <c r="C22" s="92" t="s">
        <v>1221</v>
      </c>
    </row>
    <row r="23" spans="1:3" ht="29.25" customHeight="1" x14ac:dyDescent="0.15">
      <c r="A23" s="423"/>
      <c r="B23" s="93" t="s">
        <v>150</v>
      </c>
      <c r="C23" s="92" t="s">
        <v>1222</v>
      </c>
    </row>
    <row r="24" spans="1:3" ht="15" customHeight="1" x14ac:dyDescent="0.15">
      <c r="A24" s="90" t="s">
        <v>23</v>
      </c>
      <c r="B24" s="91" t="s">
        <v>1105</v>
      </c>
      <c r="C24" s="92" t="s">
        <v>1223</v>
      </c>
    </row>
    <row r="25" spans="1:3" ht="15" customHeight="1" x14ac:dyDescent="0.15">
      <c r="A25" s="421" t="s">
        <v>156</v>
      </c>
      <c r="B25" s="92" t="s">
        <v>157</v>
      </c>
      <c r="C25" s="92" t="s">
        <v>1224</v>
      </c>
    </row>
    <row r="26" spans="1:3" ht="15" customHeight="1" x14ac:dyDescent="0.15">
      <c r="A26" s="424"/>
      <c r="B26" s="92" t="s">
        <v>973</v>
      </c>
      <c r="C26" s="92" t="s">
        <v>1225</v>
      </c>
    </row>
    <row r="27" spans="1:3" ht="15" customHeight="1" x14ac:dyDescent="0.15">
      <c r="A27" s="421" t="s">
        <v>153</v>
      </c>
      <c r="B27" s="92" t="s">
        <v>1033</v>
      </c>
      <c r="C27" s="92" t="s">
        <v>1226</v>
      </c>
    </row>
    <row r="28" spans="1:3" ht="15" customHeight="1" x14ac:dyDescent="0.15">
      <c r="A28" s="422"/>
      <c r="B28" s="92" t="s">
        <v>1026</v>
      </c>
      <c r="C28" s="92" t="s">
        <v>1227</v>
      </c>
    </row>
    <row r="29" spans="1:3" ht="15" customHeight="1" x14ac:dyDescent="0.15">
      <c r="A29" s="422"/>
      <c r="B29" s="92" t="s">
        <v>1228</v>
      </c>
      <c r="C29" s="92" t="s">
        <v>1229</v>
      </c>
    </row>
    <row r="30" spans="1:3" ht="15" customHeight="1" x14ac:dyDescent="0.15">
      <c r="A30" s="422"/>
      <c r="B30" s="92" t="s">
        <v>1067</v>
      </c>
      <c r="C30" s="92" t="s">
        <v>1230</v>
      </c>
    </row>
    <row r="31" spans="1:3" ht="15" customHeight="1" x14ac:dyDescent="0.15">
      <c r="A31" s="423"/>
      <c r="B31" s="92" t="s">
        <v>150</v>
      </c>
      <c r="C31" s="92" t="s">
        <v>1008</v>
      </c>
    </row>
    <row r="32" spans="1:3" ht="15" customHeight="1" x14ac:dyDescent="0.15">
      <c r="A32" s="421" t="s">
        <v>73</v>
      </c>
      <c r="B32" s="92" t="s">
        <v>972</v>
      </c>
      <c r="C32" s="92" t="s">
        <v>1231</v>
      </c>
    </row>
    <row r="33" spans="1:3" ht="15" customHeight="1" x14ac:dyDescent="0.15">
      <c r="A33" s="422"/>
      <c r="B33" s="92" t="s">
        <v>1232</v>
      </c>
      <c r="C33" s="92" t="s">
        <v>1231</v>
      </c>
    </row>
    <row r="34" spans="1:3" ht="15" customHeight="1" x14ac:dyDescent="0.15">
      <c r="A34" s="422"/>
      <c r="B34" s="92" t="s">
        <v>1233</v>
      </c>
      <c r="C34" s="92" t="s">
        <v>1023</v>
      </c>
    </row>
    <row r="35" spans="1:3" ht="15" customHeight="1" x14ac:dyDescent="0.15">
      <c r="A35" s="423"/>
      <c r="B35" s="92" t="s">
        <v>150</v>
      </c>
      <c r="C35" s="92" t="s">
        <v>1234</v>
      </c>
    </row>
    <row r="36" spans="1:3" ht="15" customHeight="1" x14ac:dyDescent="0.15">
      <c r="A36" s="421" t="s">
        <v>151</v>
      </c>
      <c r="B36" s="92" t="s">
        <v>1029</v>
      </c>
      <c r="C36" s="92" t="s">
        <v>1235</v>
      </c>
    </row>
    <row r="37" spans="1:3" ht="24.75" customHeight="1" x14ac:dyDescent="0.15">
      <c r="A37" s="422"/>
      <c r="B37" s="92" t="s">
        <v>72</v>
      </c>
      <c r="C37" s="92" t="s">
        <v>1236</v>
      </c>
    </row>
    <row r="38" spans="1:3" ht="15" customHeight="1" x14ac:dyDescent="0.15">
      <c r="A38" s="422"/>
      <c r="B38" s="92" t="s">
        <v>969</v>
      </c>
      <c r="C38" s="92" t="s">
        <v>1237</v>
      </c>
    </row>
    <row r="39" spans="1:3" ht="15" customHeight="1" x14ac:dyDescent="0.15">
      <c r="A39" s="423"/>
      <c r="B39" s="92" t="s">
        <v>150</v>
      </c>
      <c r="C39" s="92" t="s">
        <v>1100</v>
      </c>
    </row>
    <row r="40" spans="1:3" ht="15" customHeight="1" x14ac:dyDescent="0.15">
      <c r="A40" s="421" t="s">
        <v>975</v>
      </c>
      <c r="B40" s="92" t="s">
        <v>1106</v>
      </c>
      <c r="C40" s="92" t="s">
        <v>1238</v>
      </c>
    </row>
    <row r="41" spans="1:3" ht="27" customHeight="1" x14ac:dyDescent="0.15">
      <c r="A41" s="422"/>
      <c r="B41" s="92" t="s">
        <v>16</v>
      </c>
      <c r="C41" s="92" t="s">
        <v>1239</v>
      </c>
    </row>
    <row r="42" spans="1:3" ht="27.75" customHeight="1" x14ac:dyDescent="0.15">
      <c r="A42" s="422"/>
      <c r="B42" s="92" t="s">
        <v>1025</v>
      </c>
      <c r="C42" s="92" t="s">
        <v>1240</v>
      </c>
    </row>
    <row r="43" spans="1:3" ht="15" customHeight="1" x14ac:dyDescent="0.15">
      <c r="A43" s="424"/>
      <c r="B43" s="92" t="s">
        <v>1228</v>
      </c>
      <c r="C43" s="92" t="s">
        <v>1241</v>
      </c>
    </row>
    <row r="44" spans="1:3" ht="108" customHeight="1" x14ac:dyDescent="0.15">
      <c r="A44" s="90" t="s">
        <v>1069</v>
      </c>
      <c r="B44" s="91" t="s">
        <v>1242</v>
      </c>
      <c r="C44" s="92" t="s">
        <v>1243</v>
      </c>
    </row>
    <row r="45" spans="1:3" ht="15" customHeight="1" x14ac:dyDescent="0.15">
      <c r="A45" s="90" t="s">
        <v>1244</v>
      </c>
      <c r="B45" s="91" t="s">
        <v>1105</v>
      </c>
      <c r="C45" s="92" t="s">
        <v>1245</v>
      </c>
    </row>
    <row r="46" spans="1:3" ht="15" customHeight="1" x14ac:dyDescent="0.15">
      <c r="A46" s="90" t="s">
        <v>1048</v>
      </c>
      <c r="B46" s="91" t="s">
        <v>1105</v>
      </c>
      <c r="C46" s="92" t="s">
        <v>1015</v>
      </c>
    </row>
    <row r="47" spans="1:3" ht="15" customHeight="1" x14ac:dyDescent="0.15">
      <c r="A47" s="90" t="s">
        <v>1246</v>
      </c>
      <c r="B47" s="91" t="s">
        <v>1247</v>
      </c>
      <c r="C47" s="92" t="s">
        <v>1248</v>
      </c>
    </row>
    <row r="48" spans="1:3" ht="15" customHeight="1" x14ac:dyDescent="0.15">
      <c r="A48" s="90" t="s">
        <v>1249</v>
      </c>
      <c r="B48" s="91"/>
      <c r="C48" s="92" t="s">
        <v>1250</v>
      </c>
    </row>
  </sheetData>
  <mergeCells count="10">
    <mergeCell ref="A27:A31"/>
    <mergeCell ref="A32:A35"/>
    <mergeCell ref="A36:A39"/>
    <mergeCell ref="A40:A43"/>
    <mergeCell ref="A7:A8"/>
    <mergeCell ref="A10:A13"/>
    <mergeCell ref="A14:A16"/>
    <mergeCell ref="A17:A19"/>
    <mergeCell ref="A20:A23"/>
    <mergeCell ref="A25:A26"/>
  </mergeCells>
  <phoneticPr fontId="8"/>
  <pageMargins left="0.44" right="0.46" top="0.79" bottom="0.42" header="0.2" footer="0.2"/>
  <pageSetup paperSize="9" scale="94" orientation="portrait" verticalDpi="300" r:id="rId1"/>
  <headerFooter alignWithMargins="0">
    <oddHeader>&amp;L&amp;G</oddHeader>
    <oddFooter>&amp;R&amp;"Arial,太字"Institute for Global Environmental Strategies</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Guidance</vt:lpstr>
      <vt:lpstr>Review Category</vt:lpstr>
      <vt:lpstr>Reg Review Request</vt:lpstr>
      <vt:lpstr>CER Review Request</vt:lpstr>
      <vt:lpstr>Annex 1</vt:lpstr>
      <vt:lpstr>'CER Review Request'!Print_Area</vt:lpstr>
      <vt:lpstr>'Reg Review Request'!Print_Area</vt:lpstr>
    </vt:vector>
  </TitlesOfParts>
  <Manager>Market Mechanism Project Climate Change Area</Manager>
  <Company>Institute for Global Environmental Strategies (IGES)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IGES Review and Rejected CDM Project Database</dc:title>
  <dc:creator>torii</dc:creator>
  <cp:lastModifiedBy>Kuriyama</cp:lastModifiedBy>
  <cp:lastPrinted>2015-08-18T03:49:11Z</cp:lastPrinted>
  <dcterms:created xsi:type="dcterms:W3CDTF">2007-10-15T08:36:51Z</dcterms:created>
  <dcterms:modified xsi:type="dcterms:W3CDTF">2017-03-15T09:55:58Z</dcterms:modified>
</cp:coreProperties>
</file>